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Il mio Drive\UFFICIO FIBa Drive\SETTORE TECNICO FIBa - UFFICIO OT\CLASSIFICHE\2020\2 - Febbraio\"/>
    </mc:Choice>
  </mc:AlternateContent>
  <bookViews>
    <workbookView xWindow="-15" yWindow="0" windowWidth="19440" windowHeight="14640"/>
  </bookViews>
  <sheets>
    <sheet name="SM" sheetId="4" r:id="rId1"/>
    <sheet name="SF" sheetId="3" r:id="rId2"/>
    <sheet name="DM" sheetId="15" r:id="rId3"/>
    <sheet name="DF" sheetId="16" r:id="rId4"/>
    <sheet name="DX" sheetId="17" r:id="rId5"/>
    <sheet name="Riepilogo" sheetId="21" r:id="rId6"/>
  </sheets>
  <definedNames>
    <definedName name="_xlnm.Print_Area" localSheetId="3">DF!$A$1:$G$378</definedName>
    <definedName name="_xlnm.Print_Area" localSheetId="2">DM!$A$1:$G$633</definedName>
    <definedName name="_xlnm.Print_Area" localSheetId="4">DX!$A$1:$G$749</definedName>
    <definedName name="_xlnm.Print_Area" localSheetId="5">Riepilogo!$A$1:$I$1181</definedName>
    <definedName name="_xlnm.Print_Area" localSheetId="1">SF!$A$1:$G$410</definedName>
    <definedName name="_xlnm.Print_Area" localSheetId="0">SM!$A$1:$G$682</definedName>
    <definedName name="_xlnm.Print_Titles" localSheetId="5">Riepilogo!$1:$3</definedName>
    <definedName name="_xlnm.Print_Titles" localSheetId="1">SF!$6:$8</definedName>
    <definedName name="_xlnm.Print_Titles" localSheetId="0">SM!$5:$8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49" i="21" l="1"/>
  <c r="H349" i="21"/>
  <c r="E686" i="17"/>
  <c r="F686" i="17"/>
  <c r="G686" i="17"/>
  <c r="E715" i="17"/>
  <c r="F715" i="17"/>
  <c r="G715" i="17"/>
  <c r="I349" i="21" s="1"/>
  <c r="B686" i="17"/>
  <c r="C686" i="17"/>
  <c r="B715" i="17"/>
  <c r="C715" i="17"/>
  <c r="E732" i="17"/>
  <c r="F732" i="17"/>
  <c r="G732" i="17"/>
  <c r="E733" i="17"/>
  <c r="F733" i="17"/>
  <c r="G733" i="17"/>
  <c r="B732" i="17"/>
  <c r="C732" i="17"/>
  <c r="B733" i="17"/>
  <c r="C733" i="17"/>
  <c r="E362" i="16"/>
  <c r="F362" i="16"/>
  <c r="G362" i="16"/>
  <c r="H677" i="21" s="1"/>
  <c r="B362" i="16"/>
  <c r="C362" i="16"/>
  <c r="G545" i="15"/>
  <c r="E545" i="15"/>
  <c r="F545" i="15"/>
  <c r="B545" i="15"/>
  <c r="C545" i="15"/>
  <c r="I677" i="21"/>
  <c r="E304" i="3"/>
  <c r="F304" i="3"/>
  <c r="G304" i="3"/>
  <c r="G677" i="21" s="1"/>
  <c r="B304" i="3"/>
  <c r="C304" i="3"/>
  <c r="E696" i="17"/>
  <c r="F696" i="17"/>
  <c r="G696" i="17"/>
  <c r="E698" i="17"/>
  <c r="F698" i="17"/>
  <c r="G698" i="17"/>
  <c r="E692" i="17"/>
  <c r="F692" i="17"/>
  <c r="G692" i="17"/>
  <c r="E690" i="17"/>
  <c r="F690" i="17"/>
  <c r="G690" i="17"/>
  <c r="E735" i="17"/>
  <c r="F735" i="17"/>
  <c r="G735" i="17"/>
  <c r="E742" i="17"/>
  <c r="F742" i="17"/>
  <c r="G742" i="17"/>
  <c r="E736" i="17"/>
  <c r="F736" i="17"/>
  <c r="G736" i="17"/>
  <c r="B696" i="17"/>
  <c r="C696" i="17"/>
  <c r="B698" i="17"/>
  <c r="C698" i="17"/>
  <c r="B692" i="17"/>
  <c r="C692" i="17"/>
  <c r="B690" i="17"/>
  <c r="C690" i="17"/>
  <c r="B735" i="17"/>
  <c r="C735" i="17"/>
  <c r="B742" i="17"/>
  <c r="C742" i="17"/>
  <c r="B736" i="17"/>
  <c r="C736" i="17"/>
  <c r="E587" i="17"/>
  <c r="F587" i="17"/>
  <c r="G587" i="17"/>
  <c r="I396" i="21" s="1"/>
  <c r="E660" i="17"/>
  <c r="F660" i="17"/>
  <c r="G660" i="17"/>
  <c r="E658" i="17"/>
  <c r="F658" i="17"/>
  <c r="G658" i="17"/>
  <c r="B587" i="17"/>
  <c r="C587" i="17"/>
  <c r="B660" i="17"/>
  <c r="C660" i="17"/>
  <c r="B658" i="17"/>
  <c r="C658" i="17"/>
  <c r="E716" i="17"/>
  <c r="F716" i="17"/>
  <c r="G716" i="17"/>
  <c r="E714" i="17"/>
  <c r="F714" i="17"/>
  <c r="G714" i="17"/>
  <c r="E717" i="17"/>
  <c r="F717" i="17"/>
  <c r="G717" i="17"/>
  <c r="E746" i="17"/>
  <c r="F746" i="17"/>
  <c r="G746" i="17"/>
  <c r="I754" i="21" s="1"/>
  <c r="E747" i="17"/>
  <c r="F747" i="17"/>
  <c r="G747" i="17"/>
  <c r="E745" i="17"/>
  <c r="F745" i="17"/>
  <c r="G745" i="17"/>
  <c r="E744" i="17"/>
  <c r="F744" i="17"/>
  <c r="G744" i="17"/>
  <c r="B716" i="17"/>
  <c r="C716" i="17"/>
  <c r="B714" i="17"/>
  <c r="C714" i="17"/>
  <c r="B717" i="17"/>
  <c r="C717" i="17"/>
  <c r="B746" i="17"/>
  <c r="C746" i="17"/>
  <c r="B747" i="17"/>
  <c r="C747" i="17"/>
  <c r="B745" i="17"/>
  <c r="C745" i="17"/>
  <c r="B744" i="17"/>
  <c r="C744" i="17"/>
  <c r="E606" i="17"/>
  <c r="F606" i="17"/>
  <c r="G606" i="17"/>
  <c r="E700" i="17"/>
  <c r="F700" i="17"/>
  <c r="G700" i="17"/>
  <c r="B606" i="17"/>
  <c r="C606" i="17"/>
  <c r="B700" i="17"/>
  <c r="C700" i="17"/>
  <c r="E622" i="17"/>
  <c r="F622" i="17"/>
  <c r="G622" i="17"/>
  <c r="B622" i="17"/>
  <c r="C622" i="17"/>
  <c r="E503" i="17"/>
  <c r="F503" i="17"/>
  <c r="G503" i="17"/>
  <c r="B503" i="17"/>
  <c r="C503" i="17"/>
  <c r="E523" i="17"/>
  <c r="F523" i="17"/>
  <c r="G523" i="17"/>
  <c r="E529" i="17"/>
  <c r="F529" i="17"/>
  <c r="G529" i="17"/>
  <c r="E520" i="17"/>
  <c r="F520" i="17"/>
  <c r="G520" i="17"/>
  <c r="I221" i="21" s="1"/>
  <c r="B523" i="17"/>
  <c r="C523" i="17"/>
  <c r="B529" i="17"/>
  <c r="C529" i="17"/>
  <c r="B520" i="17"/>
  <c r="C520" i="17"/>
  <c r="E336" i="16"/>
  <c r="F336" i="16"/>
  <c r="G336" i="16"/>
  <c r="E342" i="16"/>
  <c r="F342" i="16"/>
  <c r="G342" i="16"/>
  <c r="E349" i="16"/>
  <c r="F349" i="16"/>
  <c r="G349" i="16"/>
  <c r="H271" i="21" s="1"/>
  <c r="E369" i="16"/>
  <c r="F369" i="16"/>
  <c r="G369" i="16"/>
  <c r="B336" i="16"/>
  <c r="C336" i="16"/>
  <c r="B342" i="16"/>
  <c r="C342" i="16"/>
  <c r="B349" i="16"/>
  <c r="C349" i="16"/>
  <c r="B369" i="16"/>
  <c r="C369" i="16"/>
  <c r="E295" i="16"/>
  <c r="F295" i="16"/>
  <c r="G295" i="16"/>
  <c r="E297" i="16"/>
  <c r="F297" i="16"/>
  <c r="G297" i="16"/>
  <c r="H396" i="21" s="1"/>
  <c r="E333" i="16"/>
  <c r="F333" i="16"/>
  <c r="G333" i="16"/>
  <c r="E321" i="16"/>
  <c r="F321" i="16"/>
  <c r="G321" i="16"/>
  <c r="E319" i="16"/>
  <c r="F319" i="16"/>
  <c r="G319" i="16"/>
  <c r="B295" i="16"/>
  <c r="C295" i="16"/>
  <c r="B297" i="16"/>
  <c r="C297" i="16"/>
  <c r="B333" i="16"/>
  <c r="C333" i="16"/>
  <c r="B321" i="16"/>
  <c r="C321" i="16"/>
  <c r="B319" i="16"/>
  <c r="C319" i="16"/>
  <c r="E335" i="16"/>
  <c r="F335" i="16"/>
  <c r="G335" i="16"/>
  <c r="E364" i="16"/>
  <c r="F364" i="16"/>
  <c r="G364" i="16"/>
  <c r="E363" i="16"/>
  <c r="F363" i="16"/>
  <c r="G363" i="16"/>
  <c r="H87" i="21" s="1"/>
  <c r="B335" i="16"/>
  <c r="C335" i="16"/>
  <c r="B364" i="16"/>
  <c r="C364" i="16"/>
  <c r="B363" i="16"/>
  <c r="C363" i="16"/>
  <c r="E341" i="16"/>
  <c r="F341" i="16"/>
  <c r="G341" i="16"/>
  <c r="E338" i="16"/>
  <c r="F338" i="16"/>
  <c r="G338" i="16"/>
  <c r="E346" i="16"/>
  <c r="F346" i="16"/>
  <c r="G346" i="16"/>
  <c r="B341" i="16"/>
  <c r="C341" i="16"/>
  <c r="B338" i="16"/>
  <c r="C338" i="16"/>
  <c r="B346" i="16"/>
  <c r="C346" i="16"/>
  <c r="E247" i="16"/>
  <c r="F247" i="16"/>
  <c r="G247" i="16"/>
  <c r="E251" i="16"/>
  <c r="F251" i="16"/>
  <c r="G251" i="16"/>
  <c r="E273" i="16"/>
  <c r="F273" i="16"/>
  <c r="G273" i="16"/>
  <c r="B247" i="16"/>
  <c r="C247" i="16"/>
  <c r="B251" i="16"/>
  <c r="C251" i="16"/>
  <c r="B273" i="16"/>
  <c r="C273" i="16"/>
  <c r="E607" i="15"/>
  <c r="F607" i="15"/>
  <c r="G607" i="15"/>
  <c r="H1051" i="21" s="1"/>
  <c r="B607" i="15"/>
  <c r="C607" i="15"/>
  <c r="E597" i="15"/>
  <c r="F597" i="15"/>
  <c r="G597" i="15"/>
  <c r="H277" i="21" s="1"/>
  <c r="E596" i="15"/>
  <c r="F596" i="15"/>
  <c r="G596" i="15"/>
  <c r="H733" i="21" s="1"/>
  <c r="B597" i="15"/>
  <c r="C597" i="15"/>
  <c r="B596" i="15"/>
  <c r="C596" i="15"/>
  <c r="G705" i="21"/>
  <c r="I705" i="21"/>
  <c r="G1045" i="21"/>
  <c r="I1045" i="21"/>
  <c r="E612" i="15"/>
  <c r="F612" i="15"/>
  <c r="G612" i="15"/>
  <c r="E633" i="15"/>
  <c r="F633" i="15"/>
  <c r="G633" i="15"/>
  <c r="E631" i="15"/>
  <c r="F631" i="15"/>
  <c r="G631" i="15"/>
  <c r="H1045" i="21" s="1"/>
  <c r="B612" i="15"/>
  <c r="C612" i="15"/>
  <c r="B633" i="15"/>
  <c r="C633" i="15"/>
  <c r="B631" i="15"/>
  <c r="C631" i="15"/>
  <c r="E551" i="15"/>
  <c r="F551" i="15"/>
  <c r="G551" i="15"/>
  <c r="B551" i="15"/>
  <c r="C551" i="15"/>
  <c r="E519" i="15"/>
  <c r="F519" i="15"/>
  <c r="G519" i="15"/>
  <c r="B519" i="15"/>
  <c r="C519" i="15"/>
  <c r="E566" i="15"/>
  <c r="F566" i="15"/>
  <c r="G566" i="15"/>
  <c r="B566" i="15"/>
  <c r="C566" i="15"/>
  <c r="E498" i="15"/>
  <c r="F498" i="15"/>
  <c r="G498" i="15"/>
  <c r="H295" i="21" s="1"/>
  <c r="E496" i="15"/>
  <c r="F496" i="15"/>
  <c r="G496" i="15"/>
  <c r="E547" i="15"/>
  <c r="F547" i="15"/>
  <c r="G547" i="15"/>
  <c r="E546" i="15"/>
  <c r="F546" i="15"/>
  <c r="G546" i="15"/>
  <c r="B498" i="15"/>
  <c r="C498" i="15"/>
  <c r="B496" i="15"/>
  <c r="C496" i="15"/>
  <c r="B547" i="15"/>
  <c r="C547" i="15"/>
  <c r="B546" i="15"/>
  <c r="C546" i="15"/>
  <c r="E450" i="15"/>
  <c r="F450" i="15"/>
  <c r="G450" i="15"/>
  <c r="H1133" i="21" s="1"/>
  <c r="B450" i="15"/>
  <c r="C450" i="15"/>
  <c r="E413" i="15"/>
  <c r="F413" i="15"/>
  <c r="G413" i="15"/>
  <c r="H221" i="21" s="1"/>
  <c r="E412" i="15"/>
  <c r="F412" i="15"/>
  <c r="G412" i="15"/>
  <c r="E411" i="15"/>
  <c r="F411" i="15"/>
  <c r="G411" i="15"/>
  <c r="H762" i="21" s="1"/>
  <c r="B413" i="15"/>
  <c r="C413" i="15"/>
  <c r="B412" i="15"/>
  <c r="C412" i="15"/>
  <c r="B411" i="15"/>
  <c r="C411" i="15"/>
  <c r="H575" i="21"/>
  <c r="I575" i="21"/>
  <c r="I271" i="21"/>
  <c r="H576" i="21"/>
  <c r="I576" i="21"/>
  <c r="E345" i="3"/>
  <c r="F345" i="3"/>
  <c r="G345" i="3"/>
  <c r="G575" i="21" s="1"/>
  <c r="E350" i="3"/>
  <c r="F350" i="3"/>
  <c r="G350" i="3"/>
  <c r="G271" i="21" s="1"/>
  <c r="E380" i="3"/>
  <c r="F380" i="3"/>
  <c r="G380" i="3"/>
  <c r="E406" i="3"/>
  <c r="F406" i="3"/>
  <c r="G406" i="3"/>
  <c r="G576" i="21" s="1"/>
  <c r="B345" i="3"/>
  <c r="C345" i="3"/>
  <c r="B350" i="3"/>
  <c r="C350" i="3"/>
  <c r="B380" i="3"/>
  <c r="C380" i="3"/>
  <c r="B406" i="3"/>
  <c r="C406" i="3"/>
  <c r="H367" i="21"/>
  <c r="I367" i="21"/>
  <c r="H260" i="21"/>
  <c r="I260" i="21"/>
  <c r="H482" i="21"/>
  <c r="I482" i="21"/>
  <c r="E299" i="3"/>
  <c r="F299" i="3"/>
  <c r="G299" i="3"/>
  <c r="G367" i="21" s="1"/>
  <c r="E300" i="3"/>
  <c r="F300" i="3"/>
  <c r="G300" i="3"/>
  <c r="G396" i="21" s="1"/>
  <c r="E329" i="3"/>
  <c r="F329" i="3"/>
  <c r="G329" i="3"/>
  <c r="G260" i="21" s="1"/>
  <c r="E379" i="3"/>
  <c r="F379" i="3"/>
  <c r="G379" i="3"/>
  <c r="G482" i="21" s="1"/>
  <c r="B299" i="3"/>
  <c r="C299" i="3"/>
  <c r="B300" i="3"/>
  <c r="C300" i="3"/>
  <c r="B329" i="3"/>
  <c r="C329" i="3"/>
  <c r="B379" i="3"/>
  <c r="C379" i="3"/>
  <c r="H936" i="21"/>
  <c r="I936" i="21"/>
  <c r="I87" i="21"/>
  <c r="H78" i="21"/>
  <c r="I78" i="21"/>
  <c r="E399" i="3"/>
  <c r="F399" i="3"/>
  <c r="G399" i="3"/>
  <c r="G78" i="21" s="1"/>
  <c r="E358" i="3"/>
  <c r="F358" i="3"/>
  <c r="G358" i="3"/>
  <c r="E398" i="3"/>
  <c r="F398" i="3"/>
  <c r="G398" i="3"/>
  <c r="G936" i="21" s="1"/>
  <c r="E394" i="3"/>
  <c r="F394" i="3"/>
  <c r="G394" i="3"/>
  <c r="G87" i="21" s="1"/>
  <c r="E397" i="3"/>
  <c r="F397" i="3"/>
  <c r="G397" i="3"/>
  <c r="B358" i="3"/>
  <c r="C358" i="3"/>
  <c r="B398" i="3"/>
  <c r="C398" i="3"/>
  <c r="B394" i="3"/>
  <c r="C394" i="3"/>
  <c r="B397" i="3"/>
  <c r="C397" i="3"/>
  <c r="B399" i="3"/>
  <c r="C399" i="3"/>
  <c r="H631" i="21"/>
  <c r="I631" i="21"/>
  <c r="E369" i="3"/>
  <c r="F369" i="3"/>
  <c r="G369" i="3"/>
  <c r="E364" i="3"/>
  <c r="F364" i="3"/>
  <c r="G364" i="3"/>
  <c r="G631" i="21" s="1"/>
  <c r="B369" i="3"/>
  <c r="C369" i="3"/>
  <c r="B364" i="3"/>
  <c r="C364" i="3"/>
  <c r="E258" i="3"/>
  <c r="F258" i="3"/>
  <c r="G258" i="3"/>
  <c r="E256" i="3"/>
  <c r="F256" i="3"/>
  <c r="G256" i="3"/>
  <c r="E260" i="3"/>
  <c r="F260" i="3"/>
  <c r="G260" i="3"/>
  <c r="B258" i="3"/>
  <c r="C258" i="3"/>
  <c r="B256" i="3"/>
  <c r="C256" i="3"/>
  <c r="B260" i="3"/>
  <c r="C260" i="3"/>
  <c r="I733" i="21"/>
  <c r="I1051" i="21"/>
  <c r="E623" i="4"/>
  <c r="F623" i="4"/>
  <c r="G623" i="4"/>
  <c r="E664" i="4"/>
  <c r="F664" i="4"/>
  <c r="G664" i="4"/>
  <c r="G733" i="21" s="1"/>
  <c r="E680" i="4"/>
  <c r="F680" i="4"/>
  <c r="G680" i="4"/>
  <c r="G1051" i="21" s="1"/>
  <c r="B623" i="4"/>
  <c r="C623" i="4"/>
  <c r="B664" i="4"/>
  <c r="C664" i="4"/>
  <c r="B680" i="4"/>
  <c r="C680" i="4"/>
  <c r="I277" i="21"/>
  <c r="B625" i="4"/>
  <c r="C625" i="4"/>
  <c r="E625" i="4"/>
  <c r="F625" i="4"/>
  <c r="G625" i="4"/>
  <c r="G277" i="21" s="1"/>
  <c r="H697" i="21"/>
  <c r="I697" i="21"/>
  <c r="H754" i="21"/>
  <c r="H125" i="21"/>
  <c r="I125" i="21"/>
  <c r="E677" i="4"/>
  <c r="F677" i="4"/>
  <c r="G677" i="4"/>
  <c r="G697" i="21" s="1"/>
  <c r="E676" i="4"/>
  <c r="F676" i="4"/>
  <c r="G676" i="4"/>
  <c r="G754" i="21" s="1"/>
  <c r="E675" i="4"/>
  <c r="F675" i="4"/>
  <c r="G675" i="4"/>
  <c r="G125" i="21" s="1"/>
  <c r="B677" i="4"/>
  <c r="C677" i="4"/>
  <c r="B676" i="4"/>
  <c r="C676" i="4"/>
  <c r="B675" i="4"/>
  <c r="C675" i="4"/>
  <c r="H494" i="21"/>
  <c r="I494" i="21"/>
  <c r="E566" i="4"/>
  <c r="F566" i="4"/>
  <c r="G566" i="4"/>
  <c r="E611" i="4"/>
  <c r="F611" i="4"/>
  <c r="G611" i="4"/>
  <c r="G494" i="21" s="1"/>
  <c r="B566" i="4"/>
  <c r="C566" i="4"/>
  <c r="B611" i="4"/>
  <c r="C611" i="4"/>
  <c r="H508" i="21"/>
  <c r="I508" i="21"/>
  <c r="E552" i="4"/>
  <c r="F552" i="4"/>
  <c r="G552" i="4"/>
  <c r="E650" i="4"/>
  <c r="F650" i="4"/>
  <c r="G650" i="4"/>
  <c r="G508" i="21" s="1"/>
  <c r="B552" i="4"/>
  <c r="C552" i="4"/>
  <c r="B650" i="4"/>
  <c r="C650" i="4"/>
  <c r="I295" i="21"/>
  <c r="H728" i="21"/>
  <c r="I728" i="21"/>
  <c r="H688" i="21"/>
  <c r="I688" i="21"/>
  <c r="H448" i="21"/>
  <c r="I448" i="21"/>
  <c r="E586" i="4"/>
  <c r="F586" i="4"/>
  <c r="G586" i="4"/>
  <c r="G448" i="21" s="1"/>
  <c r="E478" i="4"/>
  <c r="F478" i="4"/>
  <c r="G478" i="4"/>
  <c r="G295" i="21" s="1"/>
  <c r="E477" i="4"/>
  <c r="F477" i="4"/>
  <c r="G477" i="4"/>
  <c r="G728" i="21" s="1"/>
  <c r="E525" i="4"/>
  <c r="F525" i="4"/>
  <c r="G525" i="4"/>
  <c r="G688" i="21" s="1"/>
  <c r="B478" i="4"/>
  <c r="C478" i="4"/>
  <c r="B477" i="4"/>
  <c r="C477" i="4"/>
  <c r="B525" i="4"/>
  <c r="C525" i="4"/>
  <c r="B586" i="4"/>
  <c r="C586" i="4"/>
  <c r="I1133" i="21"/>
  <c r="E644" i="4"/>
  <c r="F644" i="4"/>
  <c r="G644" i="4"/>
  <c r="G1133" i="21" s="1"/>
  <c r="B644" i="4"/>
  <c r="C644" i="4"/>
  <c r="I762" i="21"/>
  <c r="E463" i="4"/>
  <c r="F463" i="4"/>
  <c r="G463" i="4"/>
  <c r="G762" i="21" s="1"/>
  <c r="B463" i="4"/>
  <c r="C463" i="4"/>
  <c r="H447" i="21"/>
  <c r="I447" i="21"/>
  <c r="E436" i="4"/>
  <c r="F436" i="4"/>
  <c r="G436" i="4"/>
  <c r="G221" i="21" s="1"/>
  <c r="E502" i="4"/>
  <c r="F502" i="4"/>
  <c r="G502" i="4"/>
  <c r="G447" i="21" s="1"/>
  <c r="B436" i="4"/>
  <c r="C436" i="4"/>
  <c r="B502" i="4"/>
  <c r="C502" i="4"/>
  <c r="E615" i="17"/>
  <c r="F615" i="17"/>
  <c r="G615" i="17"/>
  <c r="E666" i="17"/>
  <c r="F666" i="17"/>
  <c r="G666" i="17"/>
  <c r="B615" i="17"/>
  <c r="C615" i="17"/>
  <c r="B666" i="17"/>
  <c r="C666" i="17"/>
  <c r="E681" i="17"/>
  <c r="F681" i="17"/>
  <c r="G681" i="17"/>
  <c r="E678" i="17"/>
  <c r="F678" i="17"/>
  <c r="G678" i="17"/>
  <c r="I573" i="21" s="1"/>
  <c r="E679" i="17"/>
  <c r="F679" i="17"/>
  <c r="G679" i="17"/>
  <c r="E677" i="17"/>
  <c r="F677" i="17"/>
  <c r="G677" i="17"/>
  <c r="E734" i="17"/>
  <c r="F734" i="17"/>
  <c r="G734" i="17"/>
  <c r="B681" i="17"/>
  <c r="C681" i="17"/>
  <c r="B678" i="17"/>
  <c r="C678" i="17"/>
  <c r="B679" i="17"/>
  <c r="C679" i="17"/>
  <c r="B677" i="17"/>
  <c r="C677" i="17"/>
  <c r="B734" i="17"/>
  <c r="C734" i="17"/>
  <c r="E562" i="17"/>
  <c r="F562" i="17"/>
  <c r="G562" i="17"/>
  <c r="E629" i="17"/>
  <c r="F629" i="17"/>
  <c r="G629" i="17"/>
  <c r="B562" i="17"/>
  <c r="C562" i="17"/>
  <c r="B629" i="17"/>
  <c r="C629" i="17"/>
  <c r="E460" i="17"/>
  <c r="F460" i="17"/>
  <c r="G460" i="17"/>
  <c r="B460" i="17"/>
  <c r="C460" i="17"/>
  <c r="E444" i="17"/>
  <c r="F444" i="17"/>
  <c r="G444" i="17"/>
  <c r="E526" i="17"/>
  <c r="F526" i="17"/>
  <c r="G526" i="17"/>
  <c r="E531" i="17"/>
  <c r="F531" i="17"/>
  <c r="G531" i="17"/>
  <c r="B444" i="17"/>
  <c r="C444" i="17"/>
  <c r="B526" i="17"/>
  <c r="C526" i="17"/>
  <c r="B531" i="17"/>
  <c r="C531" i="17"/>
  <c r="B186" i="17"/>
  <c r="C186" i="17"/>
  <c r="E186" i="17"/>
  <c r="F186" i="17"/>
  <c r="G186" i="17"/>
  <c r="B92" i="17"/>
  <c r="C92" i="17"/>
  <c r="E92" i="17"/>
  <c r="F92" i="17"/>
  <c r="G92" i="17"/>
  <c r="B217" i="17"/>
  <c r="C217" i="17"/>
  <c r="E217" i="17"/>
  <c r="F217" i="17"/>
  <c r="G217" i="17"/>
  <c r="E557" i="17"/>
  <c r="F557" i="17"/>
  <c r="G557" i="17"/>
  <c r="E471" i="17"/>
  <c r="F471" i="17"/>
  <c r="G471" i="17"/>
  <c r="B557" i="17"/>
  <c r="C557" i="17"/>
  <c r="B471" i="17"/>
  <c r="C471" i="17"/>
  <c r="E600" i="17"/>
  <c r="F600" i="17"/>
  <c r="G600" i="17"/>
  <c r="B600" i="17"/>
  <c r="C600" i="17"/>
  <c r="E570" i="17"/>
  <c r="F570" i="17"/>
  <c r="G570" i="17"/>
  <c r="E640" i="17"/>
  <c r="F640" i="17"/>
  <c r="G640" i="17"/>
  <c r="E642" i="17"/>
  <c r="F642" i="17"/>
  <c r="G642" i="17"/>
  <c r="E644" i="17"/>
  <c r="F644" i="17"/>
  <c r="G644" i="17"/>
  <c r="E641" i="17"/>
  <c r="F641" i="17"/>
  <c r="G641" i="17"/>
  <c r="E491" i="17"/>
  <c r="F491" i="17"/>
  <c r="G491" i="17"/>
  <c r="E643" i="17"/>
  <c r="F643" i="17"/>
  <c r="G643" i="17"/>
  <c r="B570" i="17"/>
  <c r="C570" i="17"/>
  <c r="B640" i="17"/>
  <c r="C640" i="17"/>
  <c r="B642" i="17"/>
  <c r="C642" i="17"/>
  <c r="B644" i="17"/>
  <c r="C644" i="17"/>
  <c r="B641" i="17"/>
  <c r="C641" i="17"/>
  <c r="B491" i="17"/>
  <c r="C491" i="17"/>
  <c r="B643" i="17"/>
  <c r="C643" i="17"/>
  <c r="E546" i="17"/>
  <c r="F546" i="17"/>
  <c r="G546" i="17"/>
  <c r="B546" i="17"/>
  <c r="C546" i="17"/>
  <c r="E528" i="17"/>
  <c r="F528" i="17"/>
  <c r="G528" i="17"/>
  <c r="B528" i="17"/>
  <c r="C528" i="17"/>
  <c r="G738" i="21"/>
  <c r="I738" i="21"/>
  <c r="G352" i="21"/>
  <c r="I352" i="21"/>
  <c r="G573" i="21"/>
  <c r="E339" i="16"/>
  <c r="F339" i="16"/>
  <c r="G339" i="16"/>
  <c r="H738" i="21" s="1"/>
  <c r="E376" i="16"/>
  <c r="F376" i="16"/>
  <c r="G376" i="16"/>
  <c r="H352" i="21" s="1"/>
  <c r="E373" i="16"/>
  <c r="F373" i="16"/>
  <c r="G373" i="16"/>
  <c r="H573" i="21" s="1"/>
  <c r="B339" i="16"/>
  <c r="C339" i="16"/>
  <c r="B376" i="16"/>
  <c r="C376" i="16"/>
  <c r="B373" i="16"/>
  <c r="C373" i="16"/>
  <c r="G204" i="21"/>
  <c r="I204" i="21"/>
  <c r="G471" i="21"/>
  <c r="I471" i="21"/>
  <c r="E300" i="16"/>
  <c r="F300" i="16"/>
  <c r="G300" i="16"/>
  <c r="H162" i="21" s="1"/>
  <c r="E294" i="16"/>
  <c r="F294" i="16"/>
  <c r="G294" i="16"/>
  <c r="H204" i="21" s="1"/>
  <c r="E320" i="16"/>
  <c r="F320" i="16"/>
  <c r="G320" i="16"/>
  <c r="E356" i="16"/>
  <c r="F356" i="16"/>
  <c r="G356" i="16"/>
  <c r="E355" i="16"/>
  <c r="F355" i="16"/>
  <c r="G355" i="16"/>
  <c r="H471" i="21" s="1"/>
  <c r="B300" i="16"/>
  <c r="C300" i="16"/>
  <c r="B294" i="16"/>
  <c r="C294" i="16"/>
  <c r="B320" i="16"/>
  <c r="C320" i="16"/>
  <c r="B356" i="16"/>
  <c r="C356" i="16"/>
  <c r="B355" i="16"/>
  <c r="C355" i="16"/>
  <c r="E275" i="16"/>
  <c r="F275" i="16"/>
  <c r="G275" i="16"/>
  <c r="E274" i="16"/>
  <c r="F274" i="16"/>
  <c r="G274" i="16"/>
  <c r="E288" i="16"/>
  <c r="F288" i="16"/>
  <c r="G288" i="16"/>
  <c r="E290" i="16"/>
  <c r="F290" i="16"/>
  <c r="G290" i="16"/>
  <c r="E285" i="16"/>
  <c r="F285" i="16"/>
  <c r="G285" i="16"/>
  <c r="H273" i="21" s="1"/>
  <c r="B275" i="16"/>
  <c r="C275" i="16"/>
  <c r="B274" i="16"/>
  <c r="C274" i="16"/>
  <c r="B288" i="16"/>
  <c r="C288" i="16"/>
  <c r="B290" i="16"/>
  <c r="C290" i="16"/>
  <c r="B285" i="16"/>
  <c r="C285" i="16"/>
  <c r="E253" i="16"/>
  <c r="F253" i="16"/>
  <c r="G253" i="16"/>
  <c r="E254" i="16"/>
  <c r="F254" i="16"/>
  <c r="G254" i="16"/>
  <c r="B253" i="16"/>
  <c r="C253" i="16"/>
  <c r="B254" i="16"/>
  <c r="C254" i="16"/>
  <c r="E216" i="16"/>
  <c r="F216" i="16"/>
  <c r="G216" i="16"/>
  <c r="E215" i="16"/>
  <c r="F215" i="16"/>
  <c r="G215" i="16"/>
  <c r="E252" i="16"/>
  <c r="F252" i="16"/>
  <c r="G252" i="16"/>
  <c r="E242" i="16"/>
  <c r="F242" i="16"/>
  <c r="G242" i="16"/>
  <c r="B216" i="16"/>
  <c r="C216" i="16"/>
  <c r="B215" i="16"/>
  <c r="C215" i="16"/>
  <c r="B252" i="16"/>
  <c r="C252" i="16"/>
  <c r="B242" i="16"/>
  <c r="C242" i="16"/>
  <c r="E291" i="16"/>
  <c r="F291" i="16"/>
  <c r="G291" i="16"/>
  <c r="B291" i="16"/>
  <c r="C291" i="16"/>
  <c r="E246" i="16"/>
  <c r="F246" i="16"/>
  <c r="G246" i="16"/>
  <c r="E270" i="16"/>
  <c r="F270" i="16"/>
  <c r="G270" i="16"/>
  <c r="E272" i="16"/>
  <c r="F272" i="16"/>
  <c r="G272" i="16"/>
  <c r="B246" i="16"/>
  <c r="C246" i="16"/>
  <c r="B270" i="16"/>
  <c r="C270" i="16"/>
  <c r="B272" i="16"/>
  <c r="C272" i="16"/>
  <c r="E380" i="15"/>
  <c r="F380" i="15"/>
  <c r="G380" i="15"/>
  <c r="E430" i="15"/>
  <c r="F430" i="15"/>
  <c r="G430" i="15"/>
  <c r="E429" i="15"/>
  <c r="F429" i="15"/>
  <c r="G429" i="15"/>
  <c r="B380" i="15"/>
  <c r="C380" i="15"/>
  <c r="B430" i="15"/>
  <c r="C430" i="15"/>
  <c r="B429" i="15"/>
  <c r="C429" i="15"/>
  <c r="E517" i="15"/>
  <c r="F517" i="15"/>
  <c r="G517" i="15"/>
  <c r="E518" i="15"/>
  <c r="F518" i="15"/>
  <c r="G518" i="15"/>
  <c r="E548" i="15"/>
  <c r="F548" i="15"/>
  <c r="G548" i="15"/>
  <c r="E583" i="15"/>
  <c r="F583" i="15"/>
  <c r="G583" i="15"/>
  <c r="E585" i="15"/>
  <c r="F585" i="15"/>
  <c r="G585" i="15"/>
  <c r="E584" i="15"/>
  <c r="F584" i="15"/>
  <c r="G584" i="15"/>
  <c r="E627" i="15"/>
  <c r="F627" i="15"/>
  <c r="G627" i="15"/>
  <c r="B627" i="15"/>
  <c r="C627" i="15"/>
  <c r="B517" i="15"/>
  <c r="C517" i="15"/>
  <c r="B518" i="15"/>
  <c r="C518" i="15"/>
  <c r="B548" i="15"/>
  <c r="C548" i="15"/>
  <c r="B583" i="15"/>
  <c r="C583" i="15"/>
  <c r="B585" i="15"/>
  <c r="C585" i="15"/>
  <c r="B584" i="15"/>
  <c r="C584" i="15"/>
  <c r="E537" i="15"/>
  <c r="F537" i="15"/>
  <c r="G537" i="15"/>
  <c r="E534" i="15"/>
  <c r="F534" i="15"/>
  <c r="G534" i="15"/>
  <c r="E533" i="15"/>
  <c r="F533" i="15"/>
  <c r="G533" i="15"/>
  <c r="B537" i="15"/>
  <c r="C537" i="15"/>
  <c r="B534" i="15"/>
  <c r="C534" i="15"/>
  <c r="B533" i="15"/>
  <c r="C533" i="15"/>
  <c r="E325" i="15"/>
  <c r="F325" i="15"/>
  <c r="G325" i="15"/>
  <c r="E448" i="15"/>
  <c r="F448" i="15"/>
  <c r="G448" i="15"/>
  <c r="E451" i="15"/>
  <c r="F451" i="15"/>
  <c r="G451" i="15"/>
  <c r="B325" i="15"/>
  <c r="C325" i="15"/>
  <c r="B448" i="15"/>
  <c r="C448" i="15"/>
  <c r="B451" i="15"/>
  <c r="C451" i="15"/>
  <c r="E466" i="15"/>
  <c r="F466" i="15"/>
  <c r="G466" i="15"/>
  <c r="E469" i="15"/>
  <c r="F469" i="15"/>
  <c r="G469" i="15"/>
  <c r="E522" i="15"/>
  <c r="F522" i="15"/>
  <c r="G522" i="15"/>
  <c r="E523" i="15"/>
  <c r="F523" i="15"/>
  <c r="G523" i="15"/>
  <c r="B466" i="15"/>
  <c r="C466" i="15"/>
  <c r="B469" i="15"/>
  <c r="C469" i="15"/>
  <c r="B522" i="15"/>
  <c r="C522" i="15"/>
  <c r="B523" i="15"/>
  <c r="C523" i="15"/>
  <c r="E446" i="15"/>
  <c r="F446" i="15"/>
  <c r="G446" i="15"/>
  <c r="B446" i="15"/>
  <c r="C446" i="15"/>
  <c r="E497" i="15"/>
  <c r="F497" i="15"/>
  <c r="G497" i="15"/>
  <c r="B497" i="15"/>
  <c r="C497" i="15"/>
  <c r="E452" i="15"/>
  <c r="F452" i="15"/>
  <c r="G452" i="15"/>
  <c r="E442" i="15"/>
  <c r="F442" i="15"/>
  <c r="G442" i="15"/>
  <c r="E503" i="15"/>
  <c r="F503" i="15"/>
  <c r="G503" i="15"/>
  <c r="E502" i="15"/>
  <c r="F502" i="15"/>
  <c r="G502" i="15"/>
  <c r="E501" i="15"/>
  <c r="F501" i="15"/>
  <c r="G501" i="15"/>
  <c r="B452" i="15"/>
  <c r="C452" i="15"/>
  <c r="B442" i="15"/>
  <c r="C442" i="15"/>
  <c r="B503" i="15"/>
  <c r="C503" i="15"/>
  <c r="B502" i="15"/>
  <c r="C502" i="15"/>
  <c r="B501" i="15"/>
  <c r="C501" i="15"/>
  <c r="E438" i="15"/>
  <c r="F438" i="15"/>
  <c r="G438" i="15"/>
  <c r="E486" i="15"/>
  <c r="F486" i="15"/>
  <c r="G486" i="15"/>
  <c r="E392" i="15"/>
  <c r="F392" i="15"/>
  <c r="G392" i="15"/>
  <c r="B438" i="15"/>
  <c r="C438" i="15"/>
  <c r="B486" i="15"/>
  <c r="C486" i="15"/>
  <c r="B392" i="15"/>
  <c r="C392" i="15"/>
  <c r="E409" i="15"/>
  <c r="F409" i="15"/>
  <c r="G409" i="15"/>
  <c r="E524" i="15"/>
  <c r="F524" i="15"/>
  <c r="G524" i="15"/>
  <c r="E462" i="15"/>
  <c r="F462" i="15"/>
  <c r="G462" i="15"/>
  <c r="E526" i="15"/>
  <c r="F526" i="15"/>
  <c r="G526" i="15"/>
  <c r="B409" i="15"/>
  <c r="C409" i="15"/>
  <c r="B524" i="15"/>
  <c r="C524" i="15"/>
  <c r="B462" i="15"/>
  <c r="C462" i="15"/>
  <c r="B526" i="15"/>
  <c r="C526" i="15"/>
  <c r="H172" i="21"/>
  <c r="I172" i="21"/>
  <c r="E357" i="3"/>
  <c r="F357" i="3"/>
  <c r="G357" i="3"/>
  <c r="G172" i="21" s="1"/>
  <c r="B357" i="3"/>
  <c r="C357" i="3"/>
  <c r="H454" i="21"/>
  <c r="I454" i="21"/>
  <c r="H160" i="21"/>
  <c r="I160" i="21"/>
  <c r="I162" i="21"/>
  <c r="E302" i="3"/>
  <c r="F302" i="3"/>
  <c r="G302" i="3"/>
  <c r="G454" i="21" s="1"/>
  <c r="E330" i="3"/>
  <c r="F330" i="3"/>
  <c r="G330" i="3"/>
  <c r="G160" i="21" s="1"/>
  <c r="E333" i="3"/>
  <c r="F333" i="3"/>
  <c r="G333" i="3"/>
  <c r="G162" i="21" s="1"/>
  <c r="B302" i="3"/>
  <c r="C302" i="3"/>
  <c r="B330" i="3"/>
  <c r="C330" i="3"/>
  <c r="B333" i="3"/>
  <c r="C333" i="3"/>
  <c r="I273" i="21"/>
  <c r="H509" i="21"/>
  <c r="I509" i="21"/>
  <c r="E310" i="3"/>
  <c r="F310" i="3"/>
  <c r="G310" i="3"/>
  <c r="E308" i="3"/>
  <c r="F308" i="3"/>
  <c r="G308" i="3"/>
  <c r="G273" i="21" s="1"/>
  <c r="E312" i="3"/>
  <c r="F312" i="3"/>
  <c r="G312" i="3"/>
  <c r="G509" i="21" s="1"/>
  <c r="B310" i="3"/>
  <c r="C310" i="3"/>
  <c r="B308" i="3"/>
  <c r="C308" i="3"/>
  <c r="B312" i="3"/>
  <c r="C312" i="3"/>
  <c r="E321" i="3"/>
  <c r="F321" i="3"/>
  <c r="G321" i="3"/>
  <c r="B321" i="3"/>
  <c r="C321" i="3"/>
  <c r="E259" i="3"/>
  <c r="F259" i="3"/>
  <c r="G259" i="3"/>
  <c r="E291" i="3"/>
  <c r="F291" i="3"/>
  <c r="G291" i="3"/>
  <c r="E290" i="3"/>
  <c r="F290" i="3"/>
  <c r="G290" i="3"/>
  <c r="B259" i="3"/>
  <c r="C259" i="3"/>
  <c r="B291" i="3"/>
  <c r="C291" i="3"/>
  <c r="B290" i="3"/>
  <c r="C290" i="3"/>
  <c r="E402" i="3"/>
  <c r="F402" i="3"/>
  <c r="G402" i="3"/>
  <c r="B402" i="3"/>
  <c r="C402" i="3"/>
  <c r="E255" i="3"/>
  <c r="F255" i="3"/>
  <c r="G255" i="3"/>
  <c r="B255" i="3"/>
  <c r="C255" i="3"/>
  <c r="XFD1045" i="21" l="1"/>
  <c r="H379" i="21"/>
  <c r="I379" i="21"/>
  <c r="E681" i="4"/>
  <c r="F681" i="4"/>
  <c r="G681" i="4"/>
  <c r="G379" i="21" s="1"/>
  <c r="B681" i="4"/>
  <c r="C681" i="4"/>
  <c r="H27" i="21"/>
  <c r="I27" i="21"/>
  <c r="H735" i="21"/>
  <c r="I735" i="21"/>
  <c r="H307" i="21"/>
  <c r="I307" i="21"/>
  <c r="E468" i="4"/>
  <c r="F468" i="4"/>
  <c r="G468" i="4"/>
  <c r="G27" i="21" s="1"/>
  <c r="E449" i="4"/>
  <c r="F449" i="4"/>
  <c r="G449" i="4"/>
  <c r="G735" i="21" s="1"/>
  <c r="E499" i="4"/>
  <c r="F499" i="4"/>
  <c r="G499" i="4"/>
  <c r="G307" i="21" s="1"/>
  <c r="B468" i="4"/>
  <c r="C468" i="4"/>
  <c r="B449" i="4"/>
  <c r="C449" i="4"/>
  <c r="B499" i="4"/>
  <c r="C499" i="4"/>
  <c r="H254" i="21"/>
  <c r="I254" i="21"/>
  <c r="H940" i="21"/>
  <c r="I940" i="21"/>
  <c r="H103" i="21"/>
  <c r="I103" i="21"/>
  <c r="H479" i="21"/>
  <c r="I479" i="21"/>
  <c r="H660" i="21"/>
  <c r="I660" i="21"/>
  <c r="H976" i="21"/>
  <c r="I976" i="21"/>
  <c r="H506" i="21"/>
  <c r="I506" i="21"/>
  <c r="H328" i="21"/>
  <c r="I328" i="21"/>
  <c r="H70" i="21"/>
  <c r="I70" i="21"/>
  <c r="E563" i="4"/>
  <c r="F563" i="4"/>
  <c r="G563" i="4"/>
  <c r="G254" i="21" s="1"/>
  <c r="E564" i="4"/>
  <c r="F564" i="4"/>
  <c r="G564" i="4"/>
  <c r="G940" i="21" s="1"/>
  <c r="E615" i="4"/>
  <c r="F615" i="4"/>
  <c r="G615" i="4"/>
  <c r="G103" i="21" s="1"/>
  <c r="E614" i="4"/>
  <c r="F614" i="4"/>
  <c r="G614" i="4"/>
  <c r="G479" i="21" s="1"/>
  <c r="E613" i="4"/>
  <c r="F613" i="4"/>
  <c r="G613" i="4"/>
  <c r="G660" i="21" s="1"/>
  <c r="E616" i="4"/>
  <c r="F616" i="4"/>
  <c r="G616" i="4"/>
  <c r="G976" i="21" s="1"/>
  <c r="E610" i="4"/>
  <c r="F610" i="4"/>
  <c r="G610" i="4"/>
  <c r="G506" i="21" s="1"/>
  <c r="E612" i="4"/>
  <c r="F612" i="4"/>
  <c r="G612" i="4"/>
  <c r="G328" i="21" s="1"/>
  <c r="E672" i="4"/>
  <c r="F672" i="4"/>
  <c r="G672" i="4"/>
  <c r="G70" i="21" s="1"/>
  <c r="B563" i="4"/>
  <c r="C563" i="4"/>
  <c r="B564" i="4"/>
  <c r="C564" i="4"/>
  <c r="B615" i="4"/>
  <c r="C615" i="4"/>
  <c r="B614" i="4"/>
  <c r="C614" i="4"/>
  <c r="B613" i="4"/>
  <c r="C613" i="4"/>
  <c r="B616" i="4"/>
  <c r="C616" i="4"/>
  <c r="B610" i="4"/>
  <c r="C610" i="4"/>
  <c r="B612" i="4"/>
  <c r="C612" i="4"/>
  <c r="B672" i="4"/>
  <c r="C672" i="4"/>
  <c r="H161" i="21"/>
  <c r="I161" i="21"/>
  <c r="E598" i="4"/>
  <c r="F598" i="4"/>
  <c r="G598" i="4"/>
  <c r="G161" i="21" s="1"/>
  <c r="B598" i="4"/>
  <c r="C598" i="4"/>
  <c r="H80" i="21"/>
  <c r="I80" i="21"/>
  <c r="E588" i="4"/>
  <c r="F588" i="4"/>
  <c r="G588" i="4"/>
  <c r="G80" i="21" s="1"/>
  <c r="B588" i="4"/>
  <c r="C588" i="4"/>
  <c r="E401" i="4"/>
  <c r="F401" i="4"/>
  <c r="G401" i="4"/>
  <c r="B401" i="4"/>
  <c r="C401" i="4"/>
  <c r="H540" i="21"/>
  <c r="I540" i="21"/>
  <c r="E519" i="4"/>
  <c r="F519" i="4"/>
  <c r="G519" i="4"/>
  <c r="G540" i="21" s="1"/>
  <c r="B519" i="4"/>
  <c r="C519" i="4"/>
  <c r="E636" i="4"/>
  <c r="F636" i="4"/>
  <c r="G636" i="4"/>
  <c r="E635" i="4"/>
  <c r="F635" i="4"/>
  <c r="G635" i="4"/>
  <c r="B636" i="4"/>
  <c r="C636" i="4"/>
  <c r="B635" i="4"/>
  <c r="C635" i="4"/>
  <c r="H626" i="21"/>
  <c r="I626" i="21"/>
  <c r="E360" i="4"/>
  <c r="F360" i="4"/>
  <c r="G360" i="4"/>
  <c r="E559" i="4"/>
  <c r="F559" i="4"/>
  <c r="G559" i="4"/>
  <c r="G626" i="21" s="1"/>
  <c r="B360" i="4"/>
  <c r="C360" i="4"/>
  <c r="B559" i="4"/>
  <c r="C559" i="4"/>
  <c r="H253" i="21"/>
  <c r="I253" i="21"/>
  <c r="E524" i="4"/>
  <c r="F524" i="4"/>
  <c r="G524" i="4"/>
  <c r="G253" i="21" s="1"/>
  <c r="B524" i="4"/>
  <c r="C524" i="4"/>
  <c r="H219" i="21"/>
  <c r="I219" i="21"/>
  <c r="H727" i="21"/>
  <c r="I727" i="21"/>
  <c r="E542" i="4"/>
  <c r="F542" i="4"/>
  <c r="G542" i="4"/>
  <c r="G219" i="21" s="1"/>
  <c r="E544" i="4"/>
  <c r="F544" i="4"/>
  <c r="G544" i="4"/>
  <c r="E645" i="4"/>
  <c r="F645" i="4"/>
  <c r="G645" i="4"/>
  <c r="G727" i="21" s="1"/>
  <c r="B542" i="4"/>
  <c r="C542" i="4"/>
  <c r="B544" i="4"/>
  <c r="C544" i="4"/>
  <c r="B645" i="4"/>
  <c r="C645" i="4"/>
  <c r="H182" i="21"/>
  <c r="I182" i="21"/>
  <c r="H757" i="21"/>
  <c r="I757" i="21"/>
  <c r="E521" i="4"/>
  <c r="F521" i="4"/>
  <c r="G521" i="4"/>
  <c r="G182" i="21" s="1"/>
  <c r="E492" i="4"/>
  <c r="F492" i="4"/>
  <c r="G492" i="4"/>
  <c r="G757" i="21" s="1"/>
  <c r="B521" i="4"/>
  <c r="C521" i="4"/>
  <c r="B492" i="4"/>
  <c r="C492" i="4"/>
  <c r="H744" i="21"/>
  <c r="I744" i="21"/>
  <c r="E504" i="4"/>
  <c r="F504" i="4"/>
  <c r="G504" i="4"/>
  <c r="E387" i="4"/>
  <c r="F387" i="4"/>
  <c r="G387" i="4"/>
  <c r="G744" i="21" s="1"/>
  <c r="B504" i="4"/>
  <c r="C504" i="4"/>
  <c r="B387" i="4"/>
  <c r="C387" i="4"/>
  <c r="XFD379" i="21" l="1"/>
  <c r="E668" i="17"/>
  <c r="F668" i="17"/>
  <c r="G668" i="17"/>
  <c r="I780" i="21" s="1"/>
  <c r="E672" i="17"/>
  <c r="F672" i="17"/>
  <c r="G672" i="17"/>
  <c r="E669" i="17"/>
  <c r="F669" i="17"/>
  <c r="G669" i="17"/>
  <c r="E673" i="17"/>
  <c r="F673" i="17"/>
  <c r="G673" i="17"/>
  <c r="E674" i="17"/>
  <c r="F674" i="17"/>
  <c r="G674" i="17"/>
  <c r="E646" i="17"/>
  <c r="F646" i="17"/>
  <c r="G646" i="17"/>
  <c r="B668" i="17"/>
  <c r="C668" i="17"/>
  <c r="B672" i="17"/>
  <c r="C672" i="17"/>
  <c r="B669" i="17"/>
  <c r="C669" i="17"/>
  <c r="B673" i="17"/>
  <c r="C673" i="17"/>
  <c r="B674" i="17"/>
  <c r="C674" i="17"/>
  <c r="B646" i="17"/>
  <c r="C646" i="17"/>
  <c r="E229" i="16"/>
  <c r="F229" i="16"/>
  <c r="G229" i="16"/>
  <c r="E328" i="16"/>
  <c r="F328" i="16"/>
  <c r="G328" i="16"/>
  <c r="E326" i="16"/>
  <c r="F326" i="16"/>
  <c r="G326" i="16"/>
  <c r="B229" i="16"/>
  <c r="C229" i="16"/>
  <c r="B328" i="16"/>
  <c r="C328" i="16"/>
  <c r="B326" i="16"/>
  <c r="C326" i="16"/>
  <c r="E586" i="15"/>
  <c r="F586" i="15"/>
  <c r="G586" i="15"/>
  <c r="B586" i="15"/>
  <c r="C586" i="15"/>
  <c r="E341" i="15"/>
  <c r="F341" i="15"/>
  <c r="G341" i="15"/>
  <c r="E622" i="15"/>
  <c r="F622" i="15"/>
  <c r="G622" i="15"/>
  <c r="H628" i="21" s="1"/>
  <c r="E621" i="15"/>
  <c r="F621" i="15"/>
  <c r="G621" i="15"/>
  <c r="B341" i="15"/>
  <c r="C341" i="15"/>
  <c r="B622" i="15"/>
  <c r="C622" i="15"/>
  <c r="B621" i="15"/>
  <c r="C621" i="15"/>
  <c r="H220" i="21"/>
  <c r="I220" i="21"/>
  <c r="H636" i="21"/>
  <c r="I636" i="21"/>
  <c r="E338" i="3"/>
  <c r="F338" i="3"/>
  <c r="G338" i="3"/>
  <c r="E336" i="3"/>
  <c r="F336" i="3"/>
  <c r="G336" i="3"/>
  <c r="E296" i="3"/>
  <c r="F296" i="3"/>
  <c r="G296" i="3"/>
  <c r="G220" i="21" s="1"/>
  <c r="E377" i="3"/>
  <c r="F377" i="3"/>
  <c r="G377" i="3"/>
  <c r="E314" i="3"/>
  <c r="F314" i="3"/>
  <c r="G314" i="3"/>
  <c r="G636" i="21" s="1"/>
  <c r="B338" i="3"/>
  <c r="C338" i="3"/>
  <c r="B336" i="3"/>
  <c r="C336" i="3"/>
  <c r="B296" i="3"/>
  <c r="C296" i="3"/>
  <c r="B377" i="3"/>
  <c r="C377" i="3"/>
  <c r="B314" i="3"/>
  <c r="C314" i="3"/>
  <c r="E640" i="4"/>
  <c r="F640" i="4"/>
  <c r="G640" i="4"/>
  <c r="E634" i="4"/>
  <c r="F634" i="4"/>
  <c r="G634" i="4"/>
  <c r="B640" i="4"/>
  <c r="C640" i="4"/>
  <c r="B634" i="4"/>
  <c r="C634" i="4"/>
  <c r="H181" i="21"/>
  <c r="I181" i="21"/>
  <c r="H780" i="21"/>
  <c r="I628" i="21"/>
  <c r="E596" i="4"/>
  <c r="F596" i="4"/>
  <c r="G596" i="4"/>
  <c r="E653" i="4"/>
  <c r="F653" i="4"/>
  <c r="G653" i="4"/>
  <c r="G780" i="21" s="1"/>
  <c r="E656" i="4"/>
  <c r="F656" i="4"/>
  <c r="G656" i="4"/>
  <c r="E655" i="4"/>
  <c r="F655" i="4"/>
  <c r="G655" i="4"/>
  <c r="G628" i="21" s="1"/>
  <c r="B596" i="4"/>
  <c r="C596" i="4"/>
  <c r="B653" i="4"/>
  <c r="C653" i="4"/>
  <c r="B656" i="4"/>
  <c r="C656" i="4"/>
  <c r="B655" i="4"/>
  <c r="C655" i="4"/>
  <c r="E411" i="4"/>
  <c r="F411" i="4"/>
  <c r="G411" i="4"/>
  <c r="G181" i="21" s="1"/>
  <c r="B411" i="4"/>
  <c r="C411" i="4"/>
  <c r="E584" i="17"/>
  <c r="F584" i="17"/>
  <c r="G584" i="17"/>
  <c r="E585" i="17"/>
  <c r="F585" i="17"/>
  <c r="G585" i="17"/>
  <c r="I1004" i="21" s="1"/>
  <c r="E650" i="17"/>
  <c r="F650" i="17"/>
  <c r="G650" i="17"/>
  <c r="E649" i="17"/>
  <c r="F649" i="17"/>
  <c r="G649" i="17"/>
  <c r="I188" i="21" s="1"/>
  <c r="B584" i="17"/>
  <c r="C584" i="17"/>
  <c r="B585" i="17"/>
  <c r="C585" i="17"/>
  <c r="B650" i="17"/>
  <c r="C650" i="17"/>
  <c r="B649" i="17"/>
  <c r="C649" i="17"/>
  <c r="E682" i="17"/>
  <c r="F682" i="17"/>
  <c r="G682" i="17"/>
  <c r="E684" i="17"/>
  <c r="F684" i="17"/>
  <c r="G684" i="17"/>
  <c r="B682" i="17"/>
  <c r="C682" i="17"/>
  <c r="B684" i="17"/>
  <c r="C684" i="17"/>
  <c r="E318" i="16"/>
  <c r="F318" i="16"/>
  <c r="G318" i="16"/>
  <c r="H188" i="21" s="1"/>
  <c r="E316" i="16"/>
  <c r="F316" i="16"/>
  <c r="G316" i="16"/>
  <c r="H1004" i="21" s="1"/>
  <c r="B318" i="16"/>
  <c r="C318" i="16"/>
  <c r="B316" i="16"/>
  <c r="C316" i="16"/>
  <c r="E334" i="16"/>
  <c r="F334" i="16"/>
  <c r="G334" i="16"/>
  <c r="B334" i="16"/>
  <c r="C334" i="16"/>
  <c r="E511" i="15"/>
  <c r="F511" i="15"/>
  <c r="G511" i="15"/>
  <c r="B511" i="15"/>
  <c r="C511" i="15"/>
  <c r="E549" i="15"/>
  <c r="F549" i="15"/>
  <c r="G549" i="15"/>
  <c r="H1087" i="21" s="1"/>
  <c r="E590" i="15"/>
  <c r="F590" i="15"/>
  <c r="G590" i="15"/>
  <c r="E587" i="15"/>
  <c r="F587" i="15"/>
  <c r="G587" i="15"/>
  <c r="B549" i="15"/>
  <c r="C549" i="15"/>
  <c r="B590" i="15"/>
  <c r="C590" i="15"/>
  <c r="B587" i="15"/>
  <c r="C587" i="15"/>
  <c r="E514" i="15"/>
  <c r="F514" i="15"/>
  <c r="G514" i="15"/>
  <c r="B514" i="15"/>
  <c r="C514" i="15"/>
  <c r="E328" i="3"/>
  <c r="F328" i="3"/>
  <c r="G328" i="3"/>
  <c r="G1004" i="21" s="1"/>
  <c r="E365" i="3"/>
  <c r="F365" i="3"/>
  <c r="G365" i="3"/>
  <c r="G188" i="21" s="1"/>
  <c r="B328" i="3"/>
  <c r="C328" i="3"/>
  <c r="B365" i="3"/>
  <c r="C365" i="3"/>
  <c r="E389" i="3"/>
  <c r="F389" i="3"/>
  <c r="G389" i="3"/>
  <c r="B389" i="3"/>
  <c r="C389" i="3"/>
  <c r="H139" i="21"/>
  <c r="I139" i="21"/>
  <c r="E514" i="4"/>
  <c r="F514" i="4"/>
  <c r="G514" i="4"/>
  <c r="G139" i="21" s="1"/>
  <c r="B514" i="4"/>
  <c r="C514" i="4"/>
  <c r="I1087" i="21"/>
  <c r="E591" i="4"/>
  <c r="F591" i="4"/>
  <c r="G591" i="4"/>
  <c r="G1087" i="21" s="1"/>
  <c r="B591" i="4"/>
  <c r="C591" i="4"/>
  <c r="E608" i="4"/>
  <c r="F608" i="4"/>
  <c r="G608" i="4"/>
  <c r="B608" i="4"/>
  <c r="C608" i="4"/>
  <c r="E616" i="17"/>
  <c r="F616" i="17"/>
  <c r="G616" i="17"/>
  <c r="B616" i="17"/>
  <c r="C616" i="17"/>
  <c r="G712" i="21"/>
  <c r="I712" i="21"/>
  <c r="E301" i="16"/>
  <c r="F301" i="16"/>
  <c r="G301" i="16"/>
  <c r="E315" i="16"/>
  <c r="F315" i="16"/>
  <c r="G315" i="16"/>
  <c r="E322" i="16"/>
  <c r="F322" i="16"/>
  <c r="G322" i="16"/>
  <c r="H712" i="21" s="1"/>
  <c r="B301" i="16"/>
  <c r="C301" i="16"/>
  <c r="B315" i="16"/>
  <c r="C315" i="16"/>
  <c r="B322" i="16"/>
  <c r="C322" i="16"/>
  <c r="E382" i="15"/>
  <c r="F382" i="15"/>
  <c r="G382" i="15"/>
  <c r="E383" i="15"/>
  <c r="F383" i="15"/>
  <c r="G383" i="15"/>
  <c r="H939" i="21" s="1"/>
  <c r="E592" i="15"/>
  <c r="F592" i="15"/>
  <c r="G592" i="15"/>
  <c r="E593" i="15"/>
  <c r="F593" i="15"/>
  <c r="G593" i="15"/>
  <c r="E610" i="15"/>
  <c r="F610" i="15"/>
  <c r="G610" i="15"/>
  <c r="E608" i="15"/>
  <c r="F608" i="15"/>
  <c r="G608" i="15"/>
  <c r="B382" i="15"/>
  <c r="C382" i="15"/>
  <c r="B383" i="15"/>
  <c r="C383" i="15"/>
  <c r="B592" i="15"/>
  <c r="C592" i="15"/>
  <c r="B593" i="15"/>
  <c r="C593" i="15"/>
  <c r="B610" i="15"/>
  <c r="C610" i="15"/>
  <c r="B608" i="15"/>
  <c r="C608" i="15"/>
  <c r="G889" i="21"/>
  <c r="I889" i="21"/>
  <c r="E373" i="15"/>
  <c r="F373" i="15"/>
  <c r="G373" i="15"/>
  <c r="E565" i="15"/>
  <c r="F565" i="15"/>
  <c r="G565" i="15"/>
  <c r="H889" i="21" s="1"/>
  <c r="E569" i="15"/>
  <c r="F569" i="15"/>
  <c r="G569" i="15"/>
  <c r="H262" i="21" s="1"/>
  <c r="E575" i="15"/>
  <c r="F575" i="15"/>
  <c r="G575" i="15"/>
  <c r="B575" i="15"/>
  <c r="C575" i="15"/>
  <c r="B373" i="15"/>
  <c r="C373" i="15"/>
  <c r="B565" i="15"/>
  <c r="C565" i="15"/>
  <c r="B569" i="15"/>
  <c r="C569" i="15"/>
  <c r="I939" i="21"/>
  <c r="H598" i="21"/>
  <c r="I598" i="21"/>
  <c r="E399" i="4"/>
  <c r="F399" i="4"/>
  <c r="G399" i="4"/>
  <c r="G939" i="21" s="1"/>
  <c r="E396" i="4"/>
  <c r="F396" i="4"/>
  <c r="G396" i="4"/>
  <c r="G598" i="21" s="1"/>
  <c r="E582" i="4"/>
  <c r="F582" i="4"/>
  <c r="G582" i="4"/>
  <c r="E581" i="4"/>
  <c r="F581" i="4"/>
  <c r="G581" i="4"/>
  <c r="E622" i="4"/>
  <c r="F622" i="4"/>
  <c r="G622" i="4"/>
  <c r="E621" i="4"/>
  <c r="F621" i="4"/>
  <c r="G621" i="4"/>
  <c r="E628" i="4"/>
  <c r="F628" i="4"/>
  <c r="G628" i="4"/>
  <c r="B399" i="4"/>
  <c r="C399" i="4"/>
  <c r="B396" i="4"/>
  <c r="C396" i="4"/>
  <c r="B582" i="4"/>
  <c r="C582" i="4"/>
  <c r="B581" i="4"/>
  <c r="C581" i="4"/>
  <c r="B622" i="4"/>
  <c r="C622" i="4"/>
  <c r="B621" i="4"/>
  <c r="C621" i="4"/>
  <c r="B628" i="4"/>
  <c r="C628" i="4"/>
  <c r="H293" i="21"/>
  <c r="I293" i="21"/>
  <c r="E629" i="4"/>
  <c r="F629" i="4"/>
  <c r="G629" i="4"/>
  <c r="G293" i="21" s="1"/>
  <c r="B629" i="4"/>
  <c r="C629" i="4"/>
  <c r="I262" i="21"/>
  <c r="E491" i="4"/>
  <c r="F491" i="4"/>
  <c r="G491" i="4"/>
  <c r="E601" i="4"/>
  <c r="F601" i="4"/>
  <c r="G601" i="4"/>
  <c r="E660" i="4"/>
  <c r="F660" i="4"/>
  <c r="G660" i="4"/>
  <c r="E654" i="4"/>
  <c r="F654" i="4"/>
  <c r="G654" i="4"/>
  <c r="G262" i="21" s="1"/>
  <c r="B491" i="4"/>
  <c r="C491" i="4"/>
  <c r="B601" i="4"/>
  <c r="C601" i="4"/>
  <c r="B660" i="4"/>
  <c r="C660" i="4"/>
  <c r="B654" i="4"/>
  <c r="C654" i="4"/>
  <c r="E409" i="17"/>
  <c r="F409" i="17"/>
  <c r="G409" i="17"/>
  <c r="B409" i="17"/>
  <c r="C409" i="17"/>
  <c r="E211" i="16"/>
  <c r="F211" i="16"/>
  <c r="G211" i="16"/>
  <c r="H62" i="21" s="1"/>
  <c r="B211" i="16"/>
  <c r="C211" i="16"/>
  <c r="I62" i="21"/>
  <c r="E241" i="3"/>
  <c r="F241" i="3"/>
  <c r="G241" i="3"/>
  <c r="G62" i="21" s="1"/>
  <c r="B241" i="3"/>
  <c r="C241" i="3"/>
  <c r="E361" i="3"/>
  <c r="F361" i="3"/>
  <c r="G361" i="3"/>
  <c r="B361" i="3"/>
  <c r="C361" i="3"/>
  <c r="E493" i="4"/>
  <c r="F493" i="4"/>
  <c r="G493" i="4"/>
  <c r="B493" i="4"/>
  <c r="C493" i="4"/>
  <c r="G487" i="15" l="1"/>
  <c r="E487" i="15"/>
  <c r="F487" i="15"/>
  <c r="B487" i="15"/>
  <c r="C487" i="15"/>
  <c r="E697" i="17" l="1"/>
  <c r="F697" i="17"/>
  <c r="G697" i="17"/>
  <c r="B697" i="17"/>
  <c r="C697" i="17"/>
  <c r="E477" i="17"/>
  <c r="F477" i="17"/>
  <c r="G477" i="17"/>
  <c r="I176" i="21" s="1"/>
  <c r="E551" i="17"/>
  <c r="F551" i="17"/>
  <c r="G551" i="17"/>
  <c r="E663" i="17"/>
  <c r="F663" i="17"/>
  <c r="G663" i="17"/>
  <c r="B477" i="17"/>
  <c r="C477" i="17"/>
  <c r="B551" i="17"/>
  <c r="C551" i="17"/>
  <c r="B663" i="17"/>
  <c r="C663" i="17"/>
  <c r="E543" i="17"/>
  <c r="F543" i="17"/>
  <c r="G543" i="17"/>
  <c r="I202" i="21" s="1"/>
  <c r="E655" i="17"/>
  <c r="F655" i="17"/>
  <c r="G655" i="17"/>
  <c r="B543" i="17"/>
  <c r="C543" i="17"/>
  <c r="B655" i="17"/>
  <c r="C655" i="17"/>
  <c r="E393" i="17"/>
  <c r="F393" i="17"/>
  <c r="G393" i="17"/>
  <c r="I635" i="21" s="1"/>
  <c r="B393" i="17"/>
  <c r="C393" i="17"/>
  <c r="E175" i="17"/>
  <c r="F175" i="17"/>
  <c r="G175" i="17"/>
  <c r="E308" i="17"/>
  <c r="F308" i="17"/>
  <c r="G308" i="17"/>
  <c r="E481" i="17"/>
  <c r="F481" i="17"/>
  <c r="G481" i="17"/>
  <c r="I414" i="21" s="1"/>
  <c r="E483" i="17"/>
  <c r="F483" i="17"/>
  <c r="G483" i="17"/>
  <c r="B175" i="17"/>
  <c r="C175" i="17"/>
  <c r="B308" i="17"/>
  <c r="C308" i="17"/>
  <c r="B481" i="17"/>
  <c r="C481" i="17"/>
  <c r="B483" i="17"/>
  <c r="C483" i="17"/>
  <c r="E296" i="17"/>
  <c r="F296" i="17"/>
  <c r="G296" i="17"/>
  <c r="E295" i="17"/>
  <c r="F295" i="17"/>
  <c r="G295" i="17"/>
  <c r="I116" i="21" s="1"/>
  <c r="E294" i="17"/>
  <c r="F294" i="17"/>
  <c r="G294" i="17"/>
  <c r="E450" i="17"/>
  <c r="F450" i="17"/>
  <c r="G450" i="17"/>
  <c r="I29" i="21" s="1"/>
  <c r="B296" i="17"/>
  <c r="C296" i="17"/>
  <c r="B295" i="17"/>
  <c r="C295" i="17"/>
  <c r="B294" i="17"/>
  <c r="C294" i="17"/>
  <c r="B450" i="17"/>
  <c r="C450" i="17"/>
  <c r="E259" i="16"/>
  <c r="F259" i="16"/>
  <c r="G259" i="16"/>
  <c r="E268" i="16"/>
  <c r="F268" i="16"/>
  <c r="G268" i="16"/>
  <c r="B259" i="16"/>
  <c r="C259" i="16"/>
  <c r="B268" i="16"/>
  <c r="C268" i="16"/>
  <c r="G202" i="21"/>
  <c r="G283" i="16"/>
  <c r="H202" i="21"/>
  <c r="E331" i="16"/>
  <c r="F331" i="16"/>
  <c r="G331" i="16"/>
  <c r="E283" i="16"/>
  <c r="F283" i="16"/>
  <c r="B331" i="16"/>
  <c r="C331" i="16"/>
  <c r="B283" i="16"/>
  <c r="C283" i="16"/>
  <c r="E163" i="16"/>
  <c r="F163" i="16"/>
  <c r="G163" i="16"/>
  <c r="E160" i="16"/>
  <c r="F160" i="16"/>
  <c r="G160" i="16"/>
  <c r="H747" i="21" s="1"/>
  <c r="B163" i="16"/>
  <c r="C163" i="16"/>
  <c r="B160" i="16"/>
  <c r="C160" i="16"/>
  <c r="E217" i="16"/>
  <c r="F217" i="16"/>
  <c r="G217" i="16"/>
  <c r="B217" i="16"/>
  <c r="C217" i="16"/>
  <c r="G435" i="21"/>
  <c r="G509" i="15"/>
  <c r="H435" i="21" s="1"/>
  <c r="I435" i="21"/>
  <c r="E510" i="15"/>
  <c r="F510" i="15"/>
  <c r="G510" i="15"/>
  <c r="E509" i="15"/>
  <c r="F509" i="15"/>
  <c r="B510" i="15"/>
  <c r="C510" i="15"/>
  <c r="B509" i="15"/>
  <c r="C509" i="15"/>
  <c r="E624" i="15"/>
  <c r="F624" i="15"/>
  <c r="G624" i="15"/>
  <c r="H570" i="21" s="1"/>
  <c r="E623" i="15"/>
  <c r="F623" i="15"/>
  <c r="G623" i="15"/>
  <c r="H574" i="21" s="1"/>
  <c r="E625" i="15"/>
  <c r="F625" i="15"/>
  <c r="G625" i="15"/>
  <c r="H844" i="21" s="1"/>
  <c r="B624" i="15"/>
  <c r="C624" i="15"/>
  <c r="B623" i="15"/>
  <c r="C623" i="15"/>
  <c r="B625" i="15"/>
  <c r="C625" i="15"/>
  <c r="E604" i="15"/>
  <c r="F604" i="15"/>
  <c r="G604" i="15"/>
  <c r="E605" i="15"/>
  <c r="F605" i="15"/>
  <c r="G605" i="15"/>
  <c r="B604" i="15"/>
  <c r="C604" i="15"/>
  <c r="B605" i="15"/>
  <c r="C605" i="15"/>
  <c r="E289" i="15"/>
  <c r="F289" i="15"/>
  <c r="G289" i="15"/>
  <c r="H599" i="21" s="1"/>
  <c r="E571" i="15"/>
  <c r="F571" i="15"/>
  <c r="G571" i="15"/>
  <c r="H685" i="21" s="1"/>
  <c r="B289" i="15"/>
  <c r="C289" i="15"/>
  <c r="B571" i="15"/>
  <c r="C571" i="15"/>
  <c r="E421" i="15"/>
  <c r="F421" i="15"/>
  <c r="G421" i="15"/>
  <c r="B421" i="15"/>
  <c r="C421" i="15"/>
  <c r="E417" i="15"/>
  <c r="F417" i="15"/>
  <c r="G417" i="15"/>
  <c r="H29" i="21" s="1"/>
  <c r="E416" i="15"/>
  <c r="F416" i="15"/>
  <c r="G416" i="15"/>
  <c r="H233" i="21" s="1"/>
  <c r="B417" i="15"/>
  <c r="C417" i="15"/>
  <c r="B416" i="15"/>
  <c r="C416" i="15"/>
  <c r="G326" i="3"/>
  <c r="G334" i="21" s="1"/>
  <c r="H334" i="21"/>
  <c r="I334" i="21"/>
  <c r="G385" i="3"/>
  <c r="G1026" i="21" s="1"/>
  <c r="H1026" i="21"/>
  <c r="I1026" i="21"/>
  <c r="G381" i="3"/>
  <c r="G862" i="21" s="1"/>
  <c r="H862" i="21"/>
  <c r="I862" i="21"/>
  <c r="B326" i="3"/>
  <c r="C326" i="3"/>
  <c r="B385" i="3"/>
  <c r="C385" i="3"/>
  <c r="B381" i="3"/>
  <c r="C381" i="3"/>
  <c r="E326" i="3"/>
  <c r="F326" i="3"/>
  <c r="E385" i="3"/>
  <c r="F385" i="3"/>
  <c r="E381" i="3"/>
  <c r="F381" i="3"/>
  <c r="G374" i="3"/>
  <c r="G721" i="21" s="1"/>
  <c r="H721" i="21"/>
  <c r="I721" i="21"/>
  <c r="E374" i="3"/>
  <c r="F374" i="3"/>
  <c r="B374" i="3"/>
  <c r="C374" i="3"/>
  <c r="G198" i="3"/>
  <c r="G635" i="21" s="1"/>
  <c r="H635" i="21"/>
  <c r="E198" i="3"/>
  <c r="F198" i="3"/>
  <c r="B198" i="3"/>
  <c r="C198" i="3"/>
  <c r="E192" i="3"/>
  <c r="F192" i="3"/>
  <c r="G192" i="3"/>
  <c r="E252" i="3"/>
  <c r="F252" i="3"/>
  <c r="G252" i="3"/>
  <c r="B192" i="3"/>
  <c r="C192" i="3"/>
  <c r="B252" i="3"/>
  <c r="C252" i="3"/>
  <c r="G512" i="4"/>
  <c r="G550" i="21" s="1"/>
  <c r="H550" i="21"/>
  <c r="I550" i="21"/>
  <c r="E500" i="4"/>
  <c r="F500" i="4"/>
  <c r="G500" i="4"/>
  <c r="G637" i="21" s="1"/>
  <c r="E512" i="4"/>
  <c r="F512" i="4"/>
  <c r="B500" i="4"/>
  <c r="C500" i="4"/>
  <c r="B512" i="4"/>
  <c r="C512" i="4"/>
  <c r="G602" i="4"/>
  <c r="G844" i="21" s="1"/>
  <c r="I844" i="21"/>
  <c r="G600" i="4"/>
  <c r="G574" i="21" s="1"/>
  <c r="I574" i="21"/>
  <c r="G546" i="4"/>
  <c r="G1006" i="21" s="1"/>
  <c r="H1006" i="21"/>
  <c r="I1006" i="21"/>
  <c r="E602" i="4"/>
  <c r="F602" i="4"/>
  <c r="E600" i="4"/>
  <c r="F600" i="4"/>
  <c r="E546" i="4"/>
  <c r="F546" i="4"/>
  <c r="E658" i="4"/>
  <c r="F658" i="4"/>
  <c r="G658" i="4"/>
  <c r="B602" i="4"/>
  <c r="C602" i="4"/>
  <c r="B600" i="4"/>
  <c r="C600" i="4"/>
  <c r="B546" i="4"/>
  <c r="C546" i="4"/>
  <c r="B658" i="4"/>
  <c r="C658" i="4"/>
  <c r="E501" i="4"/>
  <c r="F501" i="4"/>
  <c r="G501" i="4"/>
  <c r="B501" i="4"/>
  <c r="C501" i="4"/>
  <c r="E632" i="4"/>
  <c r="F632" i="4"/>
  <c r="G632" i="4"/>
  <c r="B632" i="4"/>
  <c r="C632" i="4"/>
  <c r="G342" i="4"/>
  <c r="G599" i="21" s="1"/>
  <c r="I599" i="21"/>
  <c r="G554" i="4"/>
  <c r="G685" i="21" s="1"/>
  <c r="I685" i="21"/>
  <c r="E342" i="4"/>
  <c r="F342" i="4"/>
  <c r="E554" i="4"/>
  <c r="F554" i="4"/>
  <c r="B342" i="4"/>
  <c r="C342" i="4"/>
  <c r="B554" i="4"/>
  <c r="C554" i="4"/>
  <c r="E522" i="4"/>
  <c r="F522" i="4"/>
  <c r="G522" i="4"/>
  <c r="G414" i="21" s="1"/>
  <c r="B522" i="4"/>
  <c r="C522" i="4"/>
  <c r="G372" i="4"/>
  <c r="G29" i="21" s="1"/>
  <c r="G441" i="4"/>
  <c r="G233" i="21" s="1"/>
  <c r="I233" i="21"/>
  <c r="E372" i="4"/>
  <c r="F372" i="4"/>
  <c r="E441" i="4"/>
  <c r="F441" i="4"/>
  <c r="B372" i="4"/>
  <c r="C372" i="4"/>
  <c r="B441" i="4"/>
  <c r="C441" i="4"/>
  <c r="G319" i="3"/>
  <c r="G227" i="21" s="1"/>
  <c r="H227" i="21"/>
  <c r="I227" i="21"/>
  <c r="G344" i="3"/>
  <c r="G615" i="21" s="1"/>
  <c r="H615" i="21"/>
  <c r="I615" i="21"/>
  <c r="G353" i="3"/>
  <c r="G1075" i="21" s="1"/>
  <c r="H1075" i="21"/>
  <c r="I1075" i="21"/>
  <c r="G354" i="3"/>
  <c r="G929" i="21" s="1"/>
  <c r="H929" i="21"/>
  <c r="I929" i="21"/>
  <c r="B319" i="3"/>
  <c r="C319" i="3"/>
  <c r="E319" i="3"/>
  <c r="F319" i="3"/>
  <c r="B344" i="3"/>
  <c r="C344" i="3"/>
  <c r="E344" i="3"/>
  <c r="F344" i="3"/>
  <c r="B353" i="3"/>
  <c r="C353" i="3"/>
  <c r="E353" i="3"/>
  <c r="F353" i="3"/>
  <c r="B354" i="3"/>
  <c r="C354" i="3"/>
  <c r="E354" i="3"/>
  <c r="F354" i="3"/>
  <c r="G537" i="4"/>
  <c r="G483" i="21" s="1"/>
  <c r="H483" i="21"/>
  <c r="I483" i="21"/>
  <c r="G570" i="4"/>
  <c r="G250" i="21" s="1"/>
  <c r="H250" i="21"/>
  <c r="I250" i="21"/>
  <c r="G579" i="4"/>
  <c r="G178" i="21" s="1"/>
  <c r="H178" i="21"/>
  <c r="I178" i="21"/>
  <c r="G580" i="4"/>
  <c r="G443" i="21" s="1"/>
  <c r="H443" i="21"/>
  <c r="I443" i="21"/>
  <c r="G619" i="4"/>
  <c r="G1094" i="21" s="1"/>
  <c r="H1094" i="21"/>
  <c r="I1094" i="21"/>
  <c r="E537" i="4"/>
  <c r="F537" i="4"/>
  <c r="E570" i="4"/>
  <c r="F570" i="4"/>
  <c r="E579" i="4"/>
  <c r="F579" i="4"/>
  <c r="E580" i="4"/>
  <c r="F580" i="4"/>
  <c r="E619" i="4"/>
  <c r="F619" i="4"/>
  <c r="B570" i="4"/>
  <c r="C570" i="4"/>
  <c r="B579" i="4"/>
  <c r="C579" i="4"/>
  <c r="B580" i="4"/>
  <c r="C580" i="4"/>
  <c r="B619" i="4"/>
  <c r="C619" i="4"/>
  <c r="B537" i="4"/>
  <c r="C537" i="4"/>
  <c r="G495" i="4"/>
  <c r="G299" i="21" s="1"/>
  <c r="H299" i="21"/>
  <c r="I299" i="21"/>
  <c r="G510" i="4"/>
  <c r="G467" i="21" s="1"/>
  <c r="H467" i="21"/>
  <c r="I467" i="21"/>
  <c r="G534" i="4"/>
  <c r="G817" i="21" s="1"/>
  <c r="H817" i="21"/>
  <c r="I817" i="21"/>
  <c r="G533" i="4"/>
  <c r="G469" i="21" s="1"/>
  <c r="H469" i="21"/>
  <c r="I469" i="21"/>
  <c r="E495" i="4"/>
  <c r="F495" i="4"/>
  <c r="E510" i="4"/>
  <c r="F510" i="4"/>
  <c r="E534" i="4"/>
  <c r="F534" i="4"/>
  <c r="E533" i="4"/>
  <c r="F533" i="4"/>
  <c r="B495" i="4"/>
  <c r="C495" i="4"/>
  <c r="B510" i="4"/>
  <c r="C510" i="4"/>
  <c r="B534" i="4"/>
  <c r="C534" i="4"/>
  <c r="B533" i="4"/>
  <c r="C533" i="4"/>
  <c r="E632" i="15"/>
  <c r="F632" i="15"/>
  <c r="G632" i="15"/>
  <c r="B632" i="15"/>
  <c r="C632" i="15"/>
  <c r="E390" i="15"/>
  <c r="F390" i="15"/>
  <c r="G390" i="15"/>
  <c r="H812" i="21" s="1"/>
  <c r="B390" i="15"/>
  <c r="C390" i="15"/>
  <c r="E682" i="4"/>
  <c r="F682" i="4"/>
  <c r="G682" i="4"/>
  <c r="G93" i="21" s="1"/>
  <c r="B682" i="4"/>
  <c r="C682" i="4"/>
  <c r="E445" i="4"/>
  <c r="F445" i="4"/>
  <c r="G445" i="4"/>
  <c r="E617" i="4"/>
  <c r="F617" i="4"/>
  <c r="G617" i="4"/>
  <c r="G60" i="21" s="1"/>
  <c r="E671" i="4"/>
  <c r="F671" i="4"/>
  <c r="G671" i="4"/>
  <c r="G1112" i="21" s="1"/>
  <c r="E673" i="4"/>
  <c r="F673" i="4"/>
  <c r="G673" i="4"/>
  <c r="B445" i="4"/>
  <c r="C445" i="4"/>
  <c r="B617" i="4"/>
  <c r="C617" i="4"/>
  <c r="B671" i="4"/>
  <c r="C671" i="4"/>
  <c r="B673" i="4"/>
  <c r="C673" i="4"/>
  <c r="E558" i="17"/>
  <c r="F558" i="17"/>
  <c r="G558" i="17"/>
  <c r="E511" i="17"/>
  <c r="F511" i="17"/>
  <c r="G511" i="17"/>
  <c r="I678" i="21" s="1"/>
  <c r="B558" i="17"/>
  <c r="C558" i="17"/>
  <c r="B511" i="17"/>
  <c r="C511" i="17"/>
  <c r="E396" i="17"/>
  <c r="F396" i="17"/>
  <c r="G396" i="17"/>
  <c r="B396" i="17"/>
  <c r="C396" i="17"/>
  <c r="E465" i="17"/>
  <c r="F465" i="17"/>
  <c r="G465" i="17"/>
  <c r="B465" i="17"/>
  <c r="C465" i="17"/>
  <c r="G678" i="21"/>
  <c r="G255" i="16"/>
  <c r="H678" i="21" s="1"/>
  <c r="E255" i="16"/>
  <c r="F255" i="16"/>
  <c r="E287" i="16"/>
  <c r="F287" i="16"/>
  <c r="G287" i="16"/>
  <c r="H658" i="21" s="1"/>
  <c r="B255" i="16"/>
  <c r="C255" i="16"/>
  <c r="B287" i="16"/>
  <c r="C287" i="16"/>
  <c r="G589" i="4"/>
  <c r="G248" i="21" s="1"/>
  <c r="H248" i="21"/>
  <c r="I248" i="21"/>
  <c r="E589" i="4"/>
  <c r="F589" i="4"/>
  <c r="B589" i="4"/>
  <c r="C589" i="4"/>
  <c r="E262" i="17"/>
  <c r="F262" i="17"/>
  <c r="G262" i="17"/>
  <c r="B262" i="17"/>
  <c r="C262" i="17"/>
  <c r="E304" i="15"/>
  <c r="F304" i="15"/>
  <c r="G304" i="15"/>
  <c r="B304" i="15"/>
  <c r="C304" i="15"/>
  <c r="G304" i="21"/>
  <c r="H304" i="21"/>
  <c r="I304" i="21"/>
  <c r="F232" i="15"/>
  <c r="G232" i="15"/>
  <c r="B232" i="15"/>
  <c r="C232" i="15"/>
  <c r="E229" i="4"/>
  <c r="F229" i="4"/>
  <c r="G229" i="4"/>
  <c r="G406" i="21" s="1"/>
  <c r="B229" i="4"/>
  <c r="C229" i="4"/>
  <c r="H637" i="21"/>
  <c r="G634" i="17"/>
  <c r="I637" i="21" s="1"/>
  <c r="E634" i="17"/>
  <c r="F634" i="17"/>
  <c r="B634" i="17"/>
  <c r="C634" i="17"/>
  <c r="E554" i="17"/>
  <c r="F554" i="17"/>
  <c r="G554" i="17"/>
  <c r="I726" i="21" s="1"/>
  <c r="E394" i="17"/>
  <c r="F394" i="17"/>
  <c r="G394" i="17"/>
  <c r="E580" i="17"/>
  <c r="F580" i="17"/>
  <c r="G580" i="17"/>
  <c r="B554" i="17"/>
  <c r="C554" i="17"/>
  <c r="B394" i="17"/>
  <c r="C394" i="17"/>
  <c r="B580" i="17"/>
  <c r="C580" i="17"/>
  <c r="E267" i="4"/>
  <c r="F267" i="4"/>
  <c r="G267" i="4"/>
  <c r="E562" i="4"/>
  <c r="F562" i="4"/>
  <c r="G562" i="4"/>
  <c r="B267" i="4"/>
  <c r="C267" i="4"/>
  <c r="B562" i="4"/>
  <c r="C562" i="4"/>
  <c r="E363" i="17"/>
  <c r="F363" i="17"/>
  <c r="G363" i="17"/>
  <c r="I205" i="21" s="1"/>
  <c r="B363" i="17"/>
  <c r="C363" i="17"/>
  <c r="E473" i="17"/>
  <c r="F473" i="17"/>
  <c r="G473" i="17"/>
  <c r="B473" i="17"/>
  <c r="C473" i="17"/>
  <c r="E589" i="17"/>
  <c r="F589" i="17"/>
  <c r="G589" i="17"/>
  <c r="B589" i="17"/>
  <c r="C589" i="17"/>
  <c r="E330" i="16"/>
  <c r="F330" i="16"/>
  <c r="G330" i="16"/>
  <c r="E325" i="16"/>
  <c r="F325" i="16"/>
  <c r="G325" i="16"/>
  <c r="B330" i="16"/>
  <c r="C330" i="16"/>
  <c r="B325" i="16"/>
  <c r="C325" i="16"/>
  <c r="E314" i="15"/>
  <c r="F314" i="15"/>
  <c r="G314" i="15"/>
  <c r="E374" i="15"/>
  <c r="F374" i="15"/>
  <c r="G374" i="15"/>
  <c r="H984" i="21" s="1"/>
  <c r="B314" i="15"/>
  <c r="C314" i="15"/>
  <c r="B374" i="15"/>
  <c r="C374" i="15"/>
  <c r="I984" i="21"/>
  <c r="E356" i="4"/>
  <c r="F356" i="4"/>
  <c r="G356" i="4"/>
  <c r="G205" i="21" s="1"/>
  <c r="E417" i="4"/>
  <c r="F417" i="4"/>
  <c r="G417" i="4"/>
  <c r="G984" i="21" s="1"/>
  <c r="E395" i="4"/>
  <c r="F395" i="4"/>
  <c r="G395" i="4"/>
  <c r="B356" i="4"/>
  <c r="C356" i="4"/>
  <c r="B417" i="4"/>
  <c r="C417" i="4"/>
  <c r="E592" i="17"/>
  <c r="F592" i="17"/>
  <c r="G592" i="17"/>
  <c r="I195" i="21" s="1"/>
  <c r="E691" i="17"/>
  <c r="F691" i="17"/>
  <c r="G691" i="17"/>
  <c r="I32" i="21" s="1"/>
  <c r="E556" i="17"/>
  <c r="F556" i="17"/>
  <c r="G556" i="17"/>
  <c r="B592" i="17"/>
  <c r="C592" i="17"/>
  <c r="B691" i="17"/>
  <c r="C691" i="17"/>
  <c r="B556" i="17"/>
  <c r="C556" i="17"/>
  <c r="E553" i="17"/>
  <c r="F553" i="17"/>
  <c r="G553" i="17"/>
  <c r="E676" i="17"/>
  <c r="F676" i="17"/>
  <c r="G676" i="17"/>
  <c r="I194" i="21" s="1"/>
  <c r="B553" i="17"/>
  <c r="C553" i="17"/>
  <c r="B676" i="17"/>
  <c r="C676" i="17"/>
  <c r="E303" i="16"/>
  <c r="F303" i="16"/>
  <c r="G303" i="16"/>
  <c r="E307" i="16"/>
  <c r="F307" i="16"/>
  <c r="G307" i="16"/>
  <c r="E314" i="16"/>
  <c r="F314" i="16"/>
  <c r="G314" i="16"/>
  <c r="H311" i="21" s="1"/>
  <c r="E345" i="16"/>
  <c r="F345" i="16"/>
  <c r="G345" i="16"/>
  <c r="E344" i="16"/>
  <c r="F344" i="16"/>
  <c r="G344" i="16"/>
  <c r="E350" i="16"/>
  <c r="F350" i="16"/>
  <c r="G350" i="16"/>
  <c r="E279" i="16"/>
  <c r="F279" i="16"/>
  <c r="G279" i="16"/>
  <c r="H591" i="21" s="1"/>
  <c r="B303" i="16"/>
  <c r="C303" i="16"/>
  <c r="B307" i="16"/>
  <c r="C307" i="16"/>
  <c r="B314" i="16"/>
  <c r="C314" i="16"/>
  <c r="B345" i="16"/>
  <c r="C345" i="16"/>
  <c r="B344" i="16"/>
  <c r="C344" i="16"/>
  <c r="B350" i="16"/>
  <c r="C350" i="16"/>
  <c r="B279" i="16"/>
  <c r="C279" i="16"/>
  <c r="E431" i="15"/>
  <c r="F431" i="15"/>
  <c r="G431" i="15"/>
  <c r="B431" i="15"/>
  <c r="C431" i="15"/>
  <c r="E491" i="15"/>
  <c r="F491" i="15"/>
  <c r="G491" i="15"/>
  <c r="E543" i="15"/>
  <c r="F543" i="15"/>
  <c r="G543" i="15"/>
  <c r="B491" i="15"/>
  <c r="C491" i="15"/>
  <c r="B543" i="15"/>
  <c r="C543" i="15"/>
  <c r="H195" i="21"/>
  <c r="E286" i="3"/>
  <c r="F286" i="3"/>
  <c r="G286" i="3"/>
  <c r="G195" i="21" s="1"/>
  <c r="E316" i="3"/>
  <c r="F316" i="3"/>
  <c r="G316" i="3"/>
  <c r="E349" i="3"/>
  <c r="F349" i="3"/>
  <c r="G349" i="3"/>
  <c r="E386" i="3"/>
  <c r="F386" i="3"/>
  <c r="G386" i="3"/>
  <c r="E392" i="3"/>
  <c r="F392" i="3"/>
  <c r="G392" i="3"/>
  <c r="E384" i="3"/>
  <c r="F384" i="3"/>
  <c r="G384" i="3"/>
  <c r="G796" i="21" s="1"/>
  <c r="B286" i="3"/>
  <c r="C286" i="3"/>
  <c r="B316" i="3"/>
  <c r="C316" i="3"/>
  <c r="B349" i="3"/>
  <c r="C349" i="3"/>
  <c r="B386" i="3"/>
  <c r="C386" i="3"/>
  <c r="B392" i="3"/>
  <c r="C392" i="3"/>
  <c r="B384" i="3"/>
  <c r="C384" i="3"/>
  <c r="E553" i="4"/>
  <c r="F553" i="4"/>
  <c r="G553" i="4"/>
  <c r="G324" i="21" s="1"/>
  <c r="E606" i="4"/>
  <c r="F606" i="4"/>
  <c r="G606" i="4"/>
  <c r="B553" i="4"/>
  <c r="C553" i="4"/>
  <c r="B606" i="4"/>
  <c r="C606" i="4"/>
  <c r="E645" i="17"/>
  <c r="F645" i="17"/>
  <c r="G645" i="17"/>
  <c r="E322" i="17"/>
  <c r="F322" i="17"/>
  <c r="G322" i="17"/>
  <c r="I495" i="21" s="1"/>
  <c r="B645" i="17"/>
  <c r="C645" i="17"/>
  <c r="B322" i="17"/>
  <c r="C322" i="17"/>
  <c r="E150" i="16"/>
  <c r="F150" i="16"/>
  <c r="G150" i="16"/>
  <c r="H495" i="21" s="1"/>
  <c r="B150" i="16"/>
  <c r="C150" i="16"/>
  <c r="E527" i="15"/>
  <c r="F527" i="15"/>
  <c r="G527" i="15"/>
  <c r="H1141" i="21" s="1"/>
  <c r="E552" i="15"/>
  <c r="F552" i="15"/>
  <c r="G552" i="15"/>
  <c r="E553" i="15"/>
  <c r="F553" i="15"/>
  <c r="G553" i="15"/>
  <c r="H1066" i="21" s="1"/>
  <c r="B527" i="15"/>
  <c r="C527" i="15"/>
  <c r="B552" i="15"/>
  <c r="C552" i="15"/>
  <c r="B553" i="15"/>
  <c r="C553" i="15"/>
  <c r="E195" i="3"/>
  <c r="F195" i="3"/>
  <c r="G195" i="3"/>
  <c r="G495" i="21" s="1"/>
  <c r="B195" i="3"/>
  <c r="C195" i="3"/>
  <c r="I1066" i="21"/>
  <c r="H625" i="21"/>
  <c r="I625" i="21"/>
  <c r="E481" i="4"/>
  <c r="F481" i="4"/>
  <c r="G481" i="4"/>
  <c r="G1066" i="21" s="1"/>
  <c r="E480" i="4"/>
  <c r="F480" i="4"/>
  <c r="G480" i="4"/>
  <c r="E529" i="4"/>
  <c r="F529" i="4"/>
  <c r="G529" i="4"/>
  <c r="G625" i="21" s="1"/>
  <c r="B481" i="4"/>
  <c r="C481" i="4"/>
  <c r="B480" i="4"/>
  <c r="C480" i="4"/>
  <c r="B529" i="4"/>
  <c r="C529" i="4"/>
  <c r="E663" i="4"/>
  <c r="F663" i="4"/>
  <c r="G663" i="4"/>
  <c r="B663" i="4"/>
  <c r="C663" i="4"/>
  <c r="E308" i="16"/>
  <c r="F308" i="16"/>
  <c r="G308" i="16"/>
  <c r="E310" i="16"/>
  <c r="F310" i="16"/>
  <c r="G310" i="16"/>
  <c r="H1071" i="21" s="1"/>
  <c r="B308" i="16"/>
  <c r="C308" i="16"/>
  <c r="B310" i="16"/>
  <c r="C310" i="16"/>
  <c r="E302" i="16"/>
  <c r="F302" i="16"/>
  <c r="G302" i="16"/>
  <c r="H116" i="21" s="1"/>
  <c r="E329" i="16"/>
  <c r="F329" i="16"/>
  <c r="G329" i="16"/>
  <c r="H543" i="21" s="1"/>
  <c r="B302" i="16"/>
  <c r="C302" i="16"/>
  <c r="B329" i="16"/>
  <c r="C329" i="16"/>
  <c r="E576" i="15"/>
  <c r="F576" i="15"/>
  <c r="G576" i="15"/>
  <c r="H359" i="21" s="1"/>
  <c r="E245" i="15"/>
  <c r="F245" i="15"/>
  <c r="G245" i="15"/>
  <c r="E246" i="15"/>
  <c r="F246" i="15"/>
  <c r="G246" i="15"/>
  <c r="B576" i="15"/>
  <c r="C576" i="15"/>
  <c r="B245" i="15"/>
  <c r="C245" i="15"/>
  <c r="B246" i="15"/>
  <c r="C246" i="15"/>
  <c r="I1071" i="21"/>
  <c r="E347" i="3"/>
  <c r="F347" i="3"/>
  <c r="G347" i="3"/>
  <c r="G1071" i="21" s="1"/>
  <c r="B347" i="3"/>
  <c r="C347" i="3"/>
  <c r="G337" i="3"/>
  <c r="G116" i="21" s="1"/>
  <c r="E337" i="3"/>
  <c r="F337" i="3"/>
  <c r="E378" i="3"/>
  <c r="F378" i="3"/>
  <c r="G378" i="3"/>
  <c r="B337" i="3"/>
  <c r="C337" i="3"/>
  <c r="B378" i="3"/>
  <c r="C378" i="3"/>
  <c r="I359" i="21"/>
  <c r="E211" i="4"/>
  <c r="F211" i="4"/>
  <c r="G211" i="4"/>
  <c r="E557" i="4"/>
  <c r="F557" i="4"/>
  <c r="G557" i="4"/>
  <c r="E209" i="4"/>
  <c r="F209" i="4"/>
  <c r="G209" i="4"/>
  <c r="E604" i="4"/>
  <c r="F604" i="4"/>
  <c r="G604" i="4"/>
  <c r="G359" i="21" s="1"/>
  <c r="E291" i="4"/>
  <c r="F291" i="4"/>
  <c r="G291" i="4"/>
  <c r="B211" i="4"/>
  <c r="C211" i="4"/>
  <c r="B557" i="4"/>
  <c r="C557" i="4"/>
  <c r="B209" i="4"/>
  <c r="C209" i="4"/>
  <c r="B604" i="4"/>
  <c r="C604" i="4"/>
  <c r="E601" i="17"/>
  <c r="F601" i="17"/>
  <c r="G601" i="17"/>
  <c r="I193" i="21" s="1"/>
  <c r="B601" i="17"/>
  <c r="C601" i="17"/>
  <c r="E166" i="16"/>
  <c r="F166" i="16"/>
  <c r="G166" i="16"/>
  <c r="H112" i="21" s="1"/>
  <c r="B166" i="16"/>
  <c r="C166" i="16"/>
  <c r="E250" i="15"/>
  <c r="F250" i="15"/>
  <c r="G250" i="15"/>
  <c r="H1086" i="21" s="1"/>
  <c r="E499" i="15"/>
  <c r="F499" i="15"/>
  <c r="G499" i="15"/>
  <c r="H669" i="21" s="1"/>
  <c r="B250" i="15"/>
  <c r="C250" i="15"/>
  <c r="B499" i="15"/>
  <c r="C499" i="15"/>
  <c r="G819" i="21"/>
  <c r="I819" i="21"/>
  <c r="E579" i="15"/>
  <c r="F579" i="15"/>
  <c r="G579" i="15"/>
  <c r="H819" i="21" s="1"/>
  <c r="E490" i="15"/>
  <c r="F490" i="15"/>
  <c r="G490" i="15"/>
  <c r="H997" i="21" s="1"/>
  <c r="E578" i="15"/>
  <c r="F578" i="15"/>
  <c r="G578" i="15"/>
  <c r="B579" i="15"/>
  <c r="C579" i="15"/>
  <c r="B490" i="15"/>
  <c r="C490" i="15"/>
  <c r="B578" i="15"/>
  <c r="C578" i="15"/>
  <c r="E662" i="4"/>
  <c r="F662" i="4"/>
  <c r="G662" i="4"/>
  <c r="G203" i="21" s="1"/>
  <c r="B662" i="4"/>
  <c r="C662" i="4"/>
  <c r="E412" i="17"/>
  <c r="F412" i="17"/>
  <c r="G412" i="17"/>
  <c r="E395" i="17"/>
  <c r="F395" i="17"/>
  <c r="G395" i="17"/>
  <c r="I525" i="21" s="1"/>
  <c r="B395" i="17"/>
  <c r="C395" i="17"/>
  <c r="B412" i="17"/>
  <c r="C412" i="17"/>
  <c r="E207" i="17"/>
  <c r="F207" i="17"/>
  <c r="G207" i="17"/>
  <c r="I732" i="21" s="1"/>
  <c r="E493" i="17"/>
  <c r="F493" i="17"/>
  <c r="G493" i="17"/>
  <c r="B493" i="17"/>
  <c r="C493" i="17"/>
  <c r="B207" i="17"/>
  <c r="C207" i="17"/>
  <c r="E476" i="17"/>
  <c r="F476" i="17"/>
  <c r="G476" i="17"/>
  <c r="I476" i="21" s="1"/>
  <c r="E392" i="17"/>
  <c r="F392" i="17"/>
  <c r="G392" i="17"/>
  <c r="I461" i="21" s="1"/>
  <c r="E533" i="17"/>
  <c r="F533" i="17"/>
  <c r="G533" i="17"/>
  <c r="B476" i="17"/>
  <c r="C476" i="17"/>
  <c r="B392" i="17"/>
  <c r="C392" i="17"/>
  <c r="B533" i="17"/>
  <c r="C533" i="17"/>
  <c r="E198" i="16"/>
  <c r="F198" i="16"/>
  <c r="G198" i="16"/>
  <c r="E168" i="16"/>
  <c r="F168" i="16"/>
  <c r="G168" i="16"/>
  <c r="H531" i="21" s="1"/>
  <c r="E266" i="16"/>
  <c r="F266" i="16"/>
  <c r="G266" i="16"/>
  <c r="H437" i="21" s="1"/>
  <c r="B198" i="16"/>
  <c r="C198" i="16"/>
  <c r="B168" i="16"/>
  <c r="C168" i="16"/>
  <c r="B266" i="16"/>
  <c r="C266" i="16"/>
  <c r="I531" i="21"/>
  <c r="I437" i="21"/>
  <c r="E232" i="3"/>
  <c r="F232" i="3"/>
  <c r="G232" i="3"/>
  <c r="G525" i="21" s="1"/>
  <c r="E207" i="3"/>
  <c r="F207" i="3"/>
  <c r="G207" i="3"/>
  <c r="G531" i="21" s="1"/>
  <c r="E320" i="3"/>
  <c r="F320" i="3"/>
  <c r="G320" i="3"/>
  <c r="G437" i="21" s="1"/>
  <c r="B232" i="3"/>
  <c r="C232" i="3"/>
  <c r="B207" i="3"/>
  <c r="C207" i="3"/>
  <c r="B320" i="3"/>
  <c r="C320" i="3"/>
  <c r="E180" i="3"/>
  <c r="F180" i="3"/>
  <c r="G180" i="3"/>
  <c r="B180" i="3"/>
  <c r="C180" i="3"/>
  <c r="H886" i="21"/>
  <c r="I886" i="21"/>
  <c r="E409" i="4"/>
  <c r="F409" i="4"/>
  <c r="G409" i="4"/>
  <c r="G886" i="21" s="1"/>
  <c r="B409" i="4"/>
  <c r="C409" i="4"/>
  <c r="E353" i="17"/>
  <c r="F353" i="17"/>
  <c r="G353" i="17"/>
  <c r="I112" i="21" s="1"/>
  <c r="E512" i="17"/>
  <c r="F512" i="17"/>
  <c r="G512" i="17"/>
  <c r="E579" i="17"/>
  <c r="F579" i="17"/>
  <c r="G579" i="17"/>
  <c r="B353" i="17"/>
  <c r="C353" i="17"/>
  <c r="B512" i="17"/>
  <c r="C512" i="17"/>
  <c r="B579" i="17"/>
  <c r="C579" i="17"/>
  <c r="E416" i="17"/>
  <c r="F416" i="17"/>
  <c r="G416" i="17"/>
  <c r="B416" i="17"/>
  <c r="C416" i="17"/>
  <c r="E192" i="16"/>
  <c r="F192" i="16"/>
  <c r="G192" i="16"/>
  <c r="H945" i="21" s="1"/>
  <c r="B192" i="16"/>
  <c r="C192" i="16"/>
  <c r="E307" i="15"/>
  <c r="F307" i="15"/>
  <c r="G307" i="15"/>
  <c r="H193" i="21" s="1"/>
  <c r="E299" i="15"/>
  <c r="F299" i="15"/>
  <c r="G299" i="15"/>
  <c r="H922" i="21" s="1"/>
  <c r="E424" i="15"/>
  <c r="F424" i="15"/>
  <c r="G424" i="15"/>
  <c r="H565" i="21" s="1"/>
  <c r="B307" i="15"/>
  <c r="C307" i="15"/>
  <c r="B299" i="15"/>
  <c r="C299" i="15"/>
  <c r="B424" i="15"/>
  <c r="C424" i="15"/>
  <c r="E181" i="3"/>
  <c r="F181" i="3"/>
  <c r="G181" i="3"/>
  <c r="G112" i="21" s="1"/>
  <c r="B181" i="3"/>
  <c r="C181" i="3"/>
  <c r="E206" i="3"/>
  <c r="F206" i="3"/>
  <c r="G206" i="3"/>
  <c r="G776" i="21" s="1"/>
  <c r="B206" i="3"/>
  <c r="C206" i="3"/>
  <c r="I565" i="21"/>
  <c r="E293" i="4"/>
  <c r="F293" i="4"/>
  <c r="G293" i="4"/>
  <c r="E311" i="4"/>
  <c r="F311" i="4"/>
  <c r="G311" i="4"/>
  <c r="G565" i="21" s="1"/>
  <c r="E312" i="4"/>
  <c r="F312" i="4"/>
  <c r="G312" i="4"/>
  <c r="G193" i="21" s="1"/>
  <c r="G410" i="4"/>
  <c r="B293" i="4"/>
  <c r="C293" i="4"/>
  <c r="B311" i="4"/>
  <c r="C311" i="4"/>
  <c r="B312" i="4"/>
  <c r="C312" i="4"/>
  <c r="E138" i="15"/>
  <c r="F138" i="15"/>
  <c r="G138" i="15"/>
  <c r="B138" i="15"/>
  <c r="C138" i="15"/>
  <c r="B282" i="15"/>
  <c r="C282" i="15"/>
  <c r="E282" i="15"/>
  <c r="F282" i="15"/>
  <c r="G282" i="15"/>
  <c r="H732" i="21"/>
  <c r="E79" i="4"/>
  <c r="F79" i="4"/>
  <c r="G79" i="4"/>
  <c r="G732" i="21" s="1"/>
  <c r="B79" i="4"/>
  <c r="C79" i="4"/>
  <c r="E689" i="17"/>
  <c r="F689" i="17"/>
  <c r="G689" i="17"/>
  <c r="E329" i="17"/>
  <c r="F329" i="17"/>
  <c r="G329" i="17"/>
  <c r="E502" i="17"/>
  <c r="F502" i="17"/>
  <c r="G502" i="17"/>
  <c r="I675" i="21" s="1"/>
  <c r="E484" i="17"/>
  <c r="F484" i="17"/>
  <c r="G484" i="17"/>
  <c r="E263" i="17"/>
  <c r="F263" i="17"/>
  <c r="G263" i="17"/>
  <c r="E748" i="17"/>
  <c r="F748" i="17"/>
  <c r="G748" i="17"/>
  <c r="E534" i="17"/>
  <c r="F534" i="17"/>
  <c r="G534" i="17"/>
  <c r="I960" i="21" s="1"/>
  <c r="E540" i="17"/>
  <c r="F540" i="17"/>
  <c r="G540" i="17"/>
  <c r="E743" i="17"/>
  <c r="F743" i="17"/>
  <c r="G743" i="17"/>
  <c r="E749" i="17"/>
  <c r="F749" i="17"/>
  <c r="G749" i="17"/>
  <c r="B689" i="17"/>
  <c r="C689" i="17"/>
  <c r="B329" i="17"/>
  <c r="C329" i="17"/>
  <c r="B502" i="17"/>
  <c r="C502" i="17"/>
  <c r="B484" i="17"/>
  <c r="C484" i="17"/>
  <c r="B263" i="17"/>
  <c r="C263" i="17"/>
  <c r="B748" i="17"/>
  <c r="C748" i="17"/>
  <c r="B534" i="17"/>
  <c r="C534" i="17"/>
  <c r="B540" i="17"/>
  <c r="C540" i="17"/>
  <c r="B743" i="17"/>
  <c r="C743" i="17"/>
  <c r="B749" i="17"/>
  <c r="C749" i="17"/>
  <c r="E724" i="17"/>
  <c r="F724" i="17"/>
  <c r="G724" i="17"/>
  <c r="I10" i="21" s="1"/>
  <c r="B724" i="17"/>
  <c r="C724" i="17"/>
  <c r="E258" i="16"/>
  <c r="F258" i="16"/>
  <c r="G258" i="16"/>
  <c r="E366" i="16"/>
  <c r="F366" i="16"/>
  <c r="G366" i="16"/>
  <c r="H620" i="21" s="1"/>
  <c r="E365" i="16"/>
  <c r="F365" i="16"/>
  <c r="G365" i="16"/>
  <c r="H1020" i="21" s="1"/>
  <c r="E185" i="16"/>
  <c r="F185" i="16"/>
  <c r="G185" i="16"/>
  <c r="B258" i="16"/>
  <c r="C258" i="16"/>
  <c r="B366" i="16"/>
  <c r="C366" i="16"/>
  <c r="B365" i="16"/>
  <c r="C365" i="16"/>
  <c r="B185" i="16"/>
  <c r="C185" i="16"/>
  <c r="E399" i="15"/>
  <c r="F399" i="15"/>
  <c r="G399" i="15"/>
  <c r="E520" i="15"/>
  <c r="F520" i="15"/>
  <c r="G520" i="15"/>
  <c r="H849" i="21" s="1"/>
  <c r="B399" i="15"/>
  <c r="C399" i="15"/>
  <c r="B520" i="15"/>
  <c r="C520" i="15"/>
  <c r="E540" i="15"/>
  <c r="F540" i="15"/>
  <c r="G540" i="15"/>
  <c r="H187" i="21" s="1"/>
  <c r="E542" i="15"/>
  <c r="F542" i="15"/>
  <c r="G542" i="15"/>
  <c r="B540" i="15"/>
  <c r="C540" i="15"/>
  <c r="B542" i="15"/>
  <c r="C542" i="15"/>
  <c r="E217" i="3"/>
  <c r="F217" i="3"/>
  <c r="G217" i="3"/>
  <c r="E155" i="3"/>
  <c r="F155" i="3"/>
  <c r="G155" i="3"/>
  <c r="E234" i="3"/>
  <c r="F234" i="3"/>
  <c r="G234" i="3"/>
  <c r="E274" i="3"/>
  <c r="F274" i="3"/>
  <c r="G274" i="3"/>
  <c r="B217" i="3"/>
  <c r="C217" i="3"/>
  <c r="B155" i="3"/>
  <c r="C155" i="3"/>
  <c r="B234" i="3"/>
  <c r="C234" i="3"/>
  <c r="B274" i="3"/>
  <c r="C274" i="3"/>
  <c r="E401" i="3"/>
  <c r="F401" i="3"/>
  <c r="G401" i="3"/>
  <c r="E282" i="3"/>
  <c r="F282" i="3"/>
  <c r="G282" i="3"/>
  <c r="B401" i="3"/>
  <c r="C401" i="3"/>
  <c r="B282" i="3"/>
  <c r="C282" i="3"/>
  <c r="E532" i="4"/>
  <c r="F532" i="4"/>
  <c r="G532" i="4"/>
  <c r="G849" i="21" s="1"/>
  <c r="B532" i="4"/>
  <c r="C532" i="4"/>
  <c r="E556" i="4"/>
  <c r="F556" i="4"/>
  <c r="G556" i="4"/>
  <c r="G212" i="21" s="1"/>
  <c r="E547" i="4"/>
  <c r="F547" i="4"/>
  <c r="G547" i="4"/>
  <c r="G768" i="21" s="1"/>
  <c r="B556" i="4"/>
  <c r="C556" i="4"/>
  <c r="B547" i="4"/>
  <c r="C547" i="4"/>
  <c r="I1131" i="21"/>
  <c r="G472" i="15"/>
  <c r="H1131" i="21" s="1"/>
  <c r="G1131" i="21"/>
  <c r="E506" i="17"/>
  <c r="F506" i="17"/>
  <c r="G506" i="17"/>
  <c r="E390" i="17"/>
  <c r="F390" i="17"/>
  <c r="G390" i="17"/>
  <c r="I655" i="21" s="1"/>
  <c r="B506" i="17"/>
  <c r="C506" i="17"/>
  <c r="B390" i="17"/>
  <c r="C390" i="17"/>
  <c r="E228" i="17"/>
  <c r="F228" i="17"/>
  <c r="G228" i="17"/>
  <c r="I49" i="21" s="1"/>
  <c r="E321" i="17"/>
  <c r="F321" i="17"/>
  <c r="G321" i="17"/>
  <c r="B228" i="17"/>
  <c r="C228" i="17"/>
  <c r="B321" i="17"/>
  <c r="C321" i="17"/>
  <c r="E467" i="15"/>
  <c r="F467" i="15"/>
  <c r="G467" i="15"/>
  <c r="H604" i="21" s="1"/>
  <c r="E472" i="15"/>
  <c r="F472" i="15"/>
  <c r="E260" i="15"/>
  <c r="F260" i="15"/>
  <c r="G260" i="15"/>
  <c r="H693" i="21" s="1"/>
  <c r="B467" i="15"/>
  <c r="C467" i="15"/>
  <c r="B472" i="15"/>
  <c r="C472" i="15"/>
  <c r="B260" i="15"/>
  <c r="C260" i="15"/>
  <c r="E552" i="17"/>
  <c r="F552" i="17"/>
  <c r="G552" i="17"/>
  <c r="I159" i="21" s="1"/>
  <c r="E623" i="17"/>
  <c r="F623" i="17"/>
  <c r="G623" i="17"/>
  <c r="E654" i="17"/>
  <c r="F654" i="17"/>
  <c r="G654" i="17"/>
  <c r="E656" i="17"/>
  <c r="F656" i="17"/>
  <c r="G656" i="17"/>
  <c r="I661" i="21" s="1"/>
  <c r="E548" i="17"/>
  <c r="F548" i="17"/>
  <c r="G548" i="17"/>
  <c r="I794" i="21" s="1"/>
  <c r="E720" i="17"/>
  <c r="F720" i="17"/>
  <c r="G720" i="17"/>
  <c r="I7" i="21" s="1"/>
  <c r="E722" i="17"/>
  <c r="F722" i="17"/>
  <c r="G722" i="17"/>
  <c r="I949" i="21" s="1"/>
  <c r="E721" i="17"/>
  <c r="F721" i="17"/>
  <c r="G721" i="17"/>
  <c r="I809" i="21" s="1"/>
  <c r="E719" i="17"/>
  <c r="F719" i="17"/>
  <c r="G719" i="17"/>
  <c r="I1009" i="21" s="1"/>
  <c r="B552" i="17"/>
  <c r="C552" i="17"/>
  <c r="B623" i="17"/>
  <c r="C623" i="17"/>
  <c r="B654" i="17"/>
  <c r="C654" i="17"/>
  <c r="B656" i="17"/>
  <c r="C656" i="17"/>
  <c r="B548" i="17"/>
  <c r="C548" i="17"/>
  <c r="B720" i="17"/>
  <c r="C720" i="17"/>
  <c r="B722" i="17"/>
  <c r="C722" i="17"/>
  <c r="B721" i="17"/>
  <c r="C721" i="17"/>
  <c r="B719" i="17"/>
  <c r="C719" i="17"/>
  <c r="E323" i="16"/>
  <c r="F323" i="16"/>
  <c r="G323" i="16"/>
  <c r="H815" i="21" s="1"/>
  <c r="E317" i="16"/>
  <c r="F317" i="16"/>
  <c r="G317" i="16"/>
  <c r="H949" i="21" s="1"/>
  <c r="E267" i="16"/>
  <c r="F267" i="16"/>
  <c r="G267" i="16"/>
  <c r="E353" i="16"/>
  <c r="F353" i="16"/>
  <c r="G353" i="16"/>
  <c r="B323" i="16"/>
  <c r="C323" i="16"/>
  <c r="B317" i="16"/>
  <c r="C317" i="16"/>
  <c r="B267" i="16"/>
  <c r="C267" i="16"/>
  <c r="B353" i="16"/>
  <c r="C353" i="16"/>
  <c r="E531" i="15"/>
  <c r="F531" i="15"/>
  <c r="G531" i="15"/>
  <c r="H809" i="21" s="1"/>
  <c r="E530" i="15"/>
  <c r="F530" i="15"/>
  <c r="G530" i="15"/>
  <c r="H7" i="21" s="1"/>
  <c r="B531" i="15"/>
  <c r="C531" i="15"/>
  <c r="B530" i="15"/>
  <c r="C530" i="15"/>
  <c r="G363" i="3"/>
  <c r="G949" i="21" s="1"/>
  <c r="E285" i="3"/>
  <c r="F285" i="3"/>
  <c r="G285" i="3"/>
  <c r="G815" i="21" s="1"/>
  <c r="E273" i="3"/>
  <c r="F273" i="3"/>
  <c r="G273" i="3"/>
  <c r="G794" i="21" s="1"/>
  <c r="E363" i="3"/>
  <c r="F363" i="3"/>
  <c r="E284" i="3"/>
  <c r="F284" i="3"/>
  <c r="G284" i="3"/>
  <c r="B285" i="3"/>
  <c r="C285" i="3"/>
  <c r="B273" i="3"/>
  <c r="C273" i="3"/>
  <c r="B363" i="3"/>
  <c r="C363" i="3"/>
  <c r="B284" i="3"/>
  <c r="C284" i="3"/>
  <c r="G3372" i="21"/>
  <c r="G595" i="4"/>
  <c r="G7" i="21" s="1"/>
  <c r="E550" i="4"/>
  <c r="F550" i="4"/>
  <c r="G550" i="4"/>
  <c r="E595" i="4"/>
  <c r="F595" i="4"/>
  <c r="B550" i="4"/>
  <c r="C550" i="4"/>
  <c r="B595" i="4"/>
  <c r="C595" i="4"/>
  <c r="E537" i="17"/>
  <c r="F537" i="17"/>
  <c r="G537" i="17"/>
  <c r="E367" i="17"/>
  <c r="F367" i="17"/>
  <c r="G367" i="17"/>
  <c r="I833" i="21" s="1"/>
  <c r="E498" i="17"/>
  <c r="F498" i="17"/>
  <c r="G498" i="17"/>
  <c r="I445" i="21" s="1"/>
  <c r="E472" i="17"/>
  <c r="F472" i="17"/>
  <c r="G472" i="17"/>
  <c r="E459" i="17"/>
  <c r="F459" i="17"/>
  <c r="G459" i="17"/>
  <c r="B537" i="17"/>
  <c r="C537" i="17"/>
  <c r="B367" i="17"/>
  <c r="C367" i="17"/>
  <c r="B498" i="17"/>
  <c r="C498" i="17"/>
  <c r="B472" i="17"/>
  <c r="C472" i="17"/>
  <c r="B459" i="17"/>
  <c r="C459" i="17"/>
  <c r="E485" i="17"/>
  <c r="F485" i="17"/>
  <c r="G485" i="17"/>
  <c r="E567" i="17"/>
  <c r="F567" i="17"/>
  <c r="G567" i="17"/>
  <c r="E566" i="17"/>
  <c r="F566" i="17"/>
  <c r="G566" i="17"/>
  <c r="I571" i="21" s="1"/>
  <c r="B485" i="17"/>
  <c r="C485" i="17"/>
  <c r="B567" i="17"/>
  <c r="C567" i="17"/>
  <c r="B566" i="17"/>
  <c r="C566" i="17"/>
  <c r="E482" i="17"/>
  <c r="F482" i="17"/>
  <c r="G482" i="17"/>
  <c r="B482" i="17"/>
  <c r="C482" i="17"/>
  <c r="E408" i="17"/>
  <c r="F408" i="17"/>
  <c r="G408" i="17"/>
  <c r="E451" i="17"/>
  <c r="F451" i="17"/>
  <c r="G451" i="17"/>
  <c r="B408" i="17"/>
  <c r="C408" i="17"/>
  <c r="B451" i="17"/>
  <c r="C451" i="17"/>
  <c r="E202" i="16"/>
  <c r="F202" i="16"/>
  <c r="G202" i="16"/>
  <c r="H833" i="21" s="1"/>
  <c r="B202" i="16"/>
  <c r="C202" i="16"/>
  <c r="E263" i="16"/>
  <c r="F263" i="16"/>
  <c r="G263" i="16"/>
  <c r="B263" i="16"/>
  <c r="C263" i="16"/>
  <c r="E453" i="15"/>
  <c r="F453" i="15"/>
  <c r="G453" i="15"/>
  <c r="E449" i="15"/>
  <c r="F449" i="15"/>
  <c r="G449" i="15"/>
  <c r="B453" i="15"/>
  <c r="C453" i="15"/>
  <c r="B449" i="15"/>
  <c r="C449" i="15"/>
  <c r="G163" i="21"/>
  <c r="G476" i="15"/>
  <c r="H163" i="21" s="1"/>
  <c r="I163" i="21"/>
  <c r="E419" i="15"/>
  <c r="F419" i="15"/>
  <c r="G419" i="15"/>
  <c r="H1080" i="21" s="1"/>
  <c r="E474" i="15"/>
  <c r="F474" i="15"/>
  <c r="G474" i="15"/>
  <c r="H25" i="21" s="1"/>
  <c r="E103" i="15"/>
  <c r="F103" i="15"/>
  <c r="G103" i="15"/>
  <c r="H1029" i="21" s="1"/>
  <c r="E476" i="15"/>
  <c r="F476" i="15"/>
  <c r="E384" i="15"/>
  <c r="F384" i="15"/>
  <c r="G384" i="15"/>
  <c r="H77" i="21" s="1"/>
  <c r="E398" i="15"/>
  <c r="F398" i="15"/>
  <c r="G398" i="15"/>
  <c r="H119" i="21" s="1"/>
  <c r="B419" i="15"/>
  <c r="C419" i="15"/>
  <c r="B474" i="15"/>
  <c r="C474" i="15"/>
  <c r="B103" i="15"/>
  <c r="C103" i="15"/>
  <c r="B476" i="15"/>
  <c r="C476" i="15"/>
  <c r="B384" i="15"/>
  <c r="C384" i="15"/>
  <c r="B398" i="15"/>
  <c r="C398" i="15"/>
  <c r="G265" i="3"/>
  <c r="G833" i="21" s="1"/>
  <c r="E265" i="3"/>
  <c r="F265" i="3"/>
  <c r="B265" i="3"/>
  <c r="C265" i="3"/>
  <c r="E324" i="3"/>
  <c r="F324" i="3"/>
  <c r="G324" i="3"/>
  <c r="G237" i="21" s="1"/>
  <c r="B324" i="3"/>
  <c r="C324" i="3"/>
  <c r="E168" i="3"/>
  <c r="F168" i="3"/>
  <c r="G168" i="3"/>
  <c r="G993" i="21" s="1"/>
  <c r="E202" i="3"/>
  <c r="F202" i="3"/>
  <c r="G202" i="3"/>
  <c r="B168" i="3"/>
  <c r="C168" i="3"/>
  <c r="B202" i="3"/>
  <c r="C202" i="3"/>
  <c r="G275" i="4"/>
  <c r="G1127" i="21" s="1"/>
  <c r="H1127" i="21"/>
  <c r="I1127" i="21"/>
  <c r="E275" i="4"/>
  <c r="F275" i="4"/>
  <c r="B275" i="4"/>
  <c r="C275" i="4"/>
  <c r="B465" i="4"/>
  <c r="C465" i="4"/>
  <c r="E465" i="4"/>
  <c r="F465" i="4"/>
  <c r="G465" i="4"/>
  <c r="G1002" i="21" s="1"/>
  <c r="E509" i="4"/>
  <c r="F509" i="4"/>
  <c r="G509" i="4"/>
  <c r="G25" i="21" s="1"/>
  <c r="E472" i="4"/>
  <c r="F472" i="4"/>
  <c r="G472" i="4"/>
  <c r="E238" i="4"/>
  <c r="F238" i="4"/>
  <c r="G238" i="4"/>
  <c r="G801" i="21" s="1"/>
  <c r="E255" i="4"/>
  <c r="F255" i="4"/>
  <c r="G255" i="4"/>
  <c r="G693" i="21" s="1"/>
  <c r="B509" i="4"/>
  <c r="C509" i="4"/>
  <c r="B472" i="4"/>
  <c r="C472" i="4"/>
  <c r="B238" i="4"/>
  <c r="C238" i="4"/>
  <c r="B255" i="4"/>
  <c r="C255" i="4"/>
  <c r="E347" i="17"/>
  <c r="F347" i="17"/>
  <c r="G347" i="17"/>
  <c r="I343" i="21" s="1"/>
  <c r="E535" i="17"/>
  <c r="F535" i="17"/>
  <c r="G535" i="17"/>
  <c r="I502" i="21" s="1"/>
  <c r="B347" i="17"/>
  <c r="C347" i="17"/>
  <c r="B535" i="17"/>
  <c r="C535" i="17"/>
  <c r="E455" i="17"/>
  <c r="F455" i="17"/>
  <c r="G455" i="17"/>
  <c r="B455" i="17"/>
  <c r="C455" i="17"/>
  <c r="E156" i="16"/>
  <c r="F156" i="16"/>
  <c r="G156" i="16"/>
  <c r="B156" i="16"/>
  <c r="C156" i="16"/>
  <c r="G175" i="16"/>
  <c r="G250" i="16"/>
  <c r="E175" i="16"/>
  <c r="F175" i="16"/>
  <c r="E250" i="16"/>
  <c r="F250" i="16"/>
  <c r="B250" i="16"/>
  <c r="C250" i="16"/>
  <c r="B175" i="16"/>
  <c r="C175" i="16"/>
  <c r="E387" i="15"/>
  <c r="F387" i="15"/>
  <c r="G387" i="15"/>
  <c r="H375" i="21" s="1"/>
  <c r="E482" i="15"/>
  <c r="F482" i="15"/>
  <c r="G482" i="15"/>
  <c r="H698" i="21" s="1"/>
  <c r="E422" i="15"/>
  <c r="F422" i="15"/>
  <c r="G422" i="15"/>
  <c r="H1095" i="21" s="1"/>
  <c r="B387" i="15"/>
  <c r="C387" i="15"/>
  <c r="B482" i="15"/>
  <c r="C482" i="15"/>
  <c r="B422" i="15"/>
  <c r="C422" i="15"/>
  <c r="E340" i="15"/>
  <c r="F340" i="15"/>
  <c r="G340" i="15"/>
  <c r="H222" i="21" s="1"/>
  <c r="E440" i="15"/>
  <c r="F440" i="15"/>
  <c r="G440" i="15"/>
  <c r="H702" i="21" s="1"/>
  <c r="B340" i="15"/>
  <c r="C340" i="15"/>
  <c r="B440" i="15"/>
  <c r="C440" i="15"/>
  <c r="E317" i="15"/>
  <c r="F317" i="15"/>
  <c r="G317" i="15"/>
  <c r="H410" i="21" s="1"/>
  <c r="E376" i="15"/>
  <c r="F376" i="15"/>
  <c r="G376" i="15"/>
  <c r="H514" i="21" s="1"/>
  <c r="E418" i="15"/>
  <c r="F418" i="15"/>
  <c r="G418" i="15"/>
  <c r="H1065" i="21" s="1"/>
  <c r="B317" i="15"/>
  <c r="C317" i="15"/>
  <c r="B376" i="15"/>
  <c r="C376" i="15"/>
  <c r="B418" i="15"/>
  <c r="C418" i="15"/>
  <c r="E150" i="3"/>
  <c r="F150" i="3"/>
  <c r="G150" i="3"/>
  <c r="B150" i="3"/>
  <c r="C150" i="3"/>
  <c r="E201" i="3"/>
  <c r="F201" i="3"/>
  <c r="G201" i="3"/>
  <c r="B201" i="3"/>
  <c r="C201" i="3"/>
  <c r="G479" i="4"/>
  <c r="G698" i="21" s="1"/>
  <c r="I698" i="21"/>
  <c r="G523" i="4"/>
  <c r="G1095" i="21" s="1"/>
  <c r="I1095" i="21"/>
  <c r="G415" i="4"/>
  <c r="G790" i="21" s="1"/>
  <c r="H790" i="21"/>
  <c r="I790" i="21"/>
  <c r="E479" i="4"/>
  <c r="F479" i="4"/>
  <c r="E523" i="4"/>
  <c r="F523" i="4"/>
  <c r="E415" i="4"/>
  <c r="F415" i="4"/>
  <c r="B479" i="4"/>
  <c r="C479" i="4"/>
  <c r="B523" i="4"/>
  <c r="C523" i="4"/>
  <c r="B415" i="4"/>
  <c r="C415" i="4"/>
  <c r="G464" i="4"/>
  <c r="G702" i="21" s="1"/>
  <c r="I702" i="21"/>
  <c r="G427" i="4"/>
  <c r="G222" i="21" s="1"/>
  <c r="I222" i="21"/>
  <c r="E464" i="4"/>
  <c r="F464" i="4"/>
  <c r="E427" i="4"/>
  <c r="F427" i="4"/>
  <c r="B464" i="4"/>
  <c r="C464" i="4"/>
  <c r="B427" i="4"/>
  <c r="C427" i="4"/>
  <c r="G442" i="4"/>
  <c r="G1065" i="21" s="1"/>
  <c r="I1065" i="21"/>
  <c r="E373" i="4"/>
  <c r="F373" i="4"/>
  <c r="G373" i="4"/>
  <c r="G514" i="21" s="1"/>
  <c r="E442" i="4"/>
  <c r="F442" i="4"/>
  <c r="B373" i="4"/>
  <c r="C373" i="4"/>
  <c r="B442" i="4"/>
  <c r="C442" i="4"/>
  <c r="E583" i="17"/>
  <c r="F583" i="17"/>
  <c r="G583" i="17"/>
  <c r="B583" i="17"/>
  <c r="C583" i="17"/>
  <c r="E190" i="3"/>
  <c r="F190" i="3"/>
  <c r="G190" i="3"/>
  <c r="B190" i="3"/>
  <c r="C190" i="3"/>
  <c r="E290" i="4"/>
  <c r="F290" i="4"/>
  <c r="G290" i="4"/>
  <c r="G117" i="21" s="1"/>
  <c r="E535" i="4"/>
  <c r="F535" i="4"/>
  <c r="G535" i="4"/>
  <c r="B290" i="4"/>
  <c r="C290" i="4"/>
  <c r="B535" i="4"/>
  <c r="C535" i="4"/>
  <c r="B710" i="17"/>
  <c r="C710" i="17"/>
  <c r="B709" i="17"/>
  <c r="C709" i="17"/>
  <c r="B712" i="17"/>
  <c r="C712" i="17"/>
  <c r="B711" i="17"/>
  <c r="C711" i="17"/>
  <c r="E710" i="17"/>
  <c r="F710" i="17"/>
  <c r="G710" i="17"/>
  <c r="E709" i="17"/>
  <c r="F709" i="17"/>
  <c r="G709" i="17"/>
  <c r="E712" i="17"/>
  <c r="F712" i="17"/>
  <c r="G712" i="17"/>
  <c r="I534" i="21" s="1"/>
  <c r="E711" i="17"/>
  <c r="F711" i="17"/>
  <c r="G711" i="17"/>
  <c r="B636" i="17"/>
  <c r="C636" i="17"/>
  <c r="B705" i="17"/>
  <c r="C705" i="17"/>
  <c r="E636" i="17"/>
  <c r="F636" i="17"/>
  <c r="G636" i="17"/>
  <c r="E705" i="17"/>
  <c r="F705" i="17"/>
  <c r="G705" i="17"/>
  <c r="B611" i="15"/>
  <c r="C611" i="15"/>
  <c r="B609" i="15"/>
  <c r="C609" i="15"/>
  <c r="E611" i="15"/>
  <c r="F611" i="15"/>
  <c r="G611" i="15"/>
  <c r="H275" i="21" s="1"/>
  <c r="E609" i="15"/>
  <c r="F609" i="15"/>
  <c r="G609" i="15"/>
  <c r="H785" i="21" s="1"/>
  <c r="E594" i="15"/>
  <c r="F594" i="15"/>
  <c r="G594" i="15"/>
  <c r="H906" i="21" s="1"/>
  <c r="B594" i="15"/>
  <c r="C594" i="15"/>
  <c r="E410" i="15"/>
  <c r="F410" i="15"/>
  <c r="G410" i="15"/>
  <c r="B410" i="15"/>
  <c r="C410" i="15"/>
  <c r="E317" i="3"/>
  <c r="F317" i="3"/>
  <c r="G317" i="3"/>
  <c r="E109" i="3"/>
  <c r="F109" i="3"/>
  <c r="G109" i="3"/>
  <c r="G464" i="21" s="1"/>
  <c r="B317" i="3"/>
  <c r="C317" i="3"/>
  <c r="B109" i="3"/>
  <c r="C109" i="3"/>
  <c r="G624" i="4"/>
  <c r="G785" i="21" s="1"/>
  <c r="I785" i="21"/>
  <c r="E624" i="4"/>
  <c r="F624" i="4"/>
  <c r="B624" i="4"/>
  <c r="C624" i="4"/>
  <c r="E583" i="4"/>
  <c r="F583" i="4"/>
  <c r="G583" i="4"/>
  <c r="G546" i="21" s="1"/>
  <c r="B583" i="4"/>
  <c r="C583" i="4"/>
  <c r="E536" i="17"/>
  <c r="F536" i="17"/>
  <c r="G536" i="17"/>
  <c r="B536" i="17"/>
  <c r="C536" i="17"/>
  <c r="E492" i="15"/>
  <c r="F492" i="15"/>
  <c r="G492" i="15"/>
  <c r="H383" i="21" s="1"/>
  <c r="B492" i="15"/>
  <c r="C492" i="15"/>
  <c r="E438" i="17"/>
  <c r="F438" i="17"/>
  <c r="G438" i="17"/>
  <c r="B438" i="17"/>
  <c r="C438" i="17"/>
  <c r="E280" i="17"/>
  <c r="F280" i="17"/>
  <c r="G280" i="17"/>
  <c r="E259" i="17"/>
  <c r="F259" i="17"/>
  <c r="G259" i="17"/>
  <c r="E258" i="17"/>
  <c r="F258" i="17"/>
  <c r="G258" i="17"/>
  <c r="I747" i="21" s="1"/>
  <c r="B280" i="17"/>
  <c r="C280" i="17"/>
  <c r="B259" i="17"/>
  <c r="C259" i="17"/>
  <c r="B258" i="17"/>
  <c r="C258" i="17"/>
  <c r="E595" i="17"/>
  <c r="F595" i="17"/>
  <c r="G595" i="17"/>
  <c r="I1085" i="21" s="1"/>
  <c r="E596" i="17"/>
  <c r="F596" i="17"/>
  <c r="G596" i="17"/>
  <c r="E707" i="17"/>
  <c r="F707" i="17"/>
  <c r="G707" i="17"/>
  <c r="E708" i="17"/>
  <c r="F708" i="17"/>
  <c r="G708" i="17"/>
  <c r="I611" i="21" s="1"/>
  <c r="B595" i="17"/>
  <c r="C595" i="17"/>
  <c r="B596" i="17"/>
  <c r="C596" i="17"/>
  <c r="B707" i="17"/>
  <c r="C707" i="17"/>
  <c r="B708" i="17"/>
  <c r="C708" i="17"/>
  <c r="E352" i="16"/>
  <c r="F352" i="16"/>
  <c r="G352" i="16"/>
  <c r="H289" i="21" s="1"/>
  <c r="E351" i="16"/>
  <c r="F351" i="16"/>
  <c r="G351" i="16"/>
  <c r="H611" i="21" s="1"/>
  <c r="B352" i="16"/>
  <c r="C352" i="16"/>
  <c r="B351" i="16"/>
  <c r="C351" i="16"/>
  <c r="E493" i="15"/>
  <c r="F493" i="15"/>
  <c r="G493" i="15"/>
  <c r="E436" i="15"/>
  <c r="F436" i="15"/>
  <c r="G436" i="15"/>
  <c r="B436" i="15"/>
  <c r="C436" i="15"/>
  <c r="B493" i="15"/>
  <c r="C493" i="15"/>
  <c r="G69" i="15"/>
  <c r="E275" i="15"/>
  <c r="F275" i="15"/>
  <c r="G275" i="15"/>
  <c r="H386" i="21" s="1"/>
  <c r="B275" i="15"/>
  <c r="C275" i="15"/>
  <c r="E288" i="3"/>
  <c r="F288" i="3"/>
  <c r="G288" i="3"/>
  <c r="G450" i="21" s="1"/>
  <c r="B288" i="3"/>
  <c r="C288" i="3"/>
  <c r="G158" i="3"/>
  <c r="G747" i="21" s="1"/>
  <c r="E158" i="3"/>
  <c r="F158" i="3"/>
  <c r="B158" i="3"/>
  <c r="C158" i="3"/>
  <c r="G318" i="3"/>
  <c r="G611" i="21" s="1"/>
  <c r="E318" i="3"/>
  <c r="F318" i="3"/>
  <c r="E351" i="3"/>
  <c r="F351" i="3"/>
  <c r="G351" i="3"/>
  <c r="B318" i="3"/>
  <c r="C318" i="3"/>
  <c r="B351" i="3"/>
  <c r="C351" i="3"/>
  <c r="G389" i="4"/>
  <c r="G669" i="21" s="1"/>
  <c r="I669" i="21"/>
  <c r="E389" i="4"/>
  <c r="F389" i="4"/>
  <c r="B389" i="4"/>
  <c r="C389" i="4"/>
  <c r="E517" i="4"/>
  <c r="F517" i="4"/>
  <c r="G517" i="4"/>
  <c r="B517" i="4"/>
  <c r="C517" i="4"/>
  <c r="E260" i="4"/>
  <c r="F260" i="4"/>
  <c r="G260" i="4"/>
  <c r="G386" i="21" s="1"/>
  <c r="B260" i="4"/>
  <c r="C260" i="4"/>
  <c r="G399" i="17"/>
  <c r="I585" i="21" s="1"/>
  <c r="E399" i="17"/>
  <c r="F399" i="17"/>
  <c r="B399" i="17"/>
  <c r="C399" i="17"/>
  <c r="E209" i="16"/>
  <c r="F209" i="16"/>
  <c r="G209" i="16"/>
  <c r="H585" i="21" s="1"/>
  <c r="B209" i="16"/>
  <c r="C209" i="16"/>
  <c r="E244" i="3"/>
  <c r="F244" i="3"/>
  <c r="G244" i="3"/>
  <c r="B244" i="3"/>
  <c r="C244" i="3"/>
  <c r="E413" i="17"/>
  <c r="F413" i="17"/>
  <c r="G413" i="17"/>
  <c r="E497" i="17"/>
  <c r="F497" i="17"/>
  <c r="G497" i="17"/>
  <c r="B497" i="17"/>
  <c r="C497" i="17"/>
  <c r="B413" i="17"/>
  <c r="C413" i="17"/>
  <c r="E375" i="17"/>
  <c r="F375" i="17"/>
  <c r="G375" i="17"/>
  <c r="B375" i="17"/>
  <c r="C375" i="17"/>
  <c r="E271" i="17"/>
  <c r="F271" i="17"/>
  <c r="G271" i="17"/>
  <c r="E54" i="17"/>
  <c r="F54" i="17"/>
  <c r="G54" i="17"/>
  <c r="E426" i="17"/>
  <c r="F426" i="17"/>
  <c r="G426" i="17"/>
  <c r="E527" i="17"/>
  <c r="F527" i="17"/>
  <c r="G527" i="17"/>
  <c r="I994" i="21" s="1"/>
  <c r="B271" i="17"/>
  <c r="C271" i="17"/>
  <c r="B54" i="17"/>
  <c r="C54" i="17"/>
  <c r="B426" i="17"/>
  <c r="C426" i="17"/>
  <c r="B527" i="17"/>
  <c r="C527" i="17"/>
  <c r="E205" i="16"/>
  <c r="F205" i="16"/>
  <c r="G205" i="16"/>
  <c r="H432" i="21" s="1"/>
  <c r="E228" i="16"/>
  <c r="F228" i="16"/>
  <c r="G228" i="16"/>
  <c r="H689" i="21" s="1"/>
  <c r="B205" i="16"/>
  <c r="C205" i="16"/>
  <c r="B228" i="16"/>
  <c r="C228" i="16"/>
  <c r="E363" i="15"/>
  <c r="F363" i="15"/>
  <c r="G363" i="15"/>
  <c r="B363" i="15"/>
  <c r="C363" i="15"/>
  <c r="E311" i="3"/>
  <c r="F311" i="3"/>
  <c r="G311" i="3"/>
  <c r="G695" i="21" s="1"/>
  <c r="B311" i="3"/>
  <c r="C311" i="3"/>
  <c r="G246" i="4"/>
  <c r="G792" i="21" s="1"/>
  <c r="H792" i="21"/>
  <c r="I792" i="21"/>
  <c r="E246" i="4"/>
  <c r="F246" i="4"/>
  <c r="B246" i="4"/>
  <c r="C246" i="4"/>
  <c r="E317" i="4"/>
  <c r="F317" i="4"/>
  <c r="G317" i="4"/>
  <c r="G606" i="21" s="1"/>
  <c r="B317" i="4"/>
  <c r="C317" i="4"/>
  <c r="E543" i="4"/>
  <c r="F543" i="4"/>
  <c r="G543" i="4"/>
  <c r="G694" i="21" s="1"/>
  <c r="B543" i="4"/>
  <c r="C543" i="4"/>
  <c r="H935" i="21"/>
  <c r="I935" i="21"/>
  <c r="E679" i="4"/>
  <c r="F679" i="4"/>
  <c r="G679" i="4"/>
  <c r="G994" i="21" s="1"/>
  <c r="E456" i="4"/>
  <c r="F456" i="4"/>
  <c r="G456" i="4"/>
  <c r="G935" i="21" s="1"/>
  <c r="B456" i="4"/>
  <c r="C456" i="4"/>
  <c r="B679" i="4"/>
  <c r="C679" i="4"/>
  <c r="E630" i="17"/>
  <c r="F630" i="17"/>
  <c r="G630" i="17"/>
  <c r="E400" i="17"/>
  <c r="F400" i="17"/>
  <c r="G400" i="17"/>
  <c r="E685" i="17"/>
  <c r="F685" i="17"/>
  <c r="G685" i="17"/>
  <c r="I1099" i="21" s="1"/>
  <c r="E687" i="17"/>
  <c r="F687" i="17"/>
  <c r="G687" i="17"/>
  <c r="E688" i="17"/>
  <c r="F688" i="17"/>
  <c r="G688" i="17"/>
  <c r="I477" i="21" s="1"/>
  <c r="E591" i="17"/>
  <c r="F591" i="17"/>
  <c r="G591" i="17"/>
  <c r="I950" i="21" s="1"/>
  <c r="E713" i="17"/>
  <c r="F713" i="17"/>
  <c r="G713" i="17"/>
  <c r="I558" i="21" s="1"/>
  <c r="E610" i="17"/>
  <c r="F610" i="17"/>
  <c r="G610" i="17"/>
  <c r="B630" i="17"/>
  <c r="C630" i="17"/>
  <c r="B400" i="17"/>
  <c r="C400" i="17"/>
  <c r="B685" i="17"/>
  <c r="C685" i="17"/>
  <c r="B687" i="17"/>
  <c r="C687" i="17"/>
  <c r="B688" i="17"/>
  <c r="C688" i="17"/>
  <c r="B591" i="17"/>
  <c r="C591" i="17"/>
  <c r="B713" i="17"/>
  <c r="C713" i="17"/>
  <c r="B610" i="17"/>
  <c r="C610" i="17"/>
  <c r="B340" i="17"/>
  <c r="C340" i="17"/>
  <c r="B360" i="17"/>
  <c r="C360" i="17"/>
  <c r="B582" i="17"/>
  <c r="C582" i="17"/>
  <c r="E340" i="17"/>
  <c r="F340" i="17"/>
  <c r="G340" i="17"/>
  <c r="E360" i="17"/>
  <c r="F360" i="17"/>
  <c r="G360" i="17"/>
  <c r="E582" i="17"/>
  <c r="F582" i="17"/>
  <c r="G582" i="17"/>
  <c r="I158" i="21" s="1"/>
  <c r="E332" i="17"/>
  <c r="F332" i="17"/>
  <c r="G332" i="17"/>
  <c r="I95" i="21" s="1"/>
  <c r="E665" i="17"/>
  <c r="F665" i="17"/>
  <c r="G665" i="17"/>
  <c r="E667" i="17"/>
  <c r="F667" i="17"/>
  <c r="G667" i="17"/>
  <c r="E662" i="17"/>
  <c r="F662" i="17"/>
  <c r="G662" i="17"/>
  <c r="E729" i="17"/>
  <c r="F729" i="17"/>
  <c r="G729" i="17"/>
  <c r="I1031" i="21" s="1"/>
  <c r="B332" i="17"/>
  <c r="C332" i="17"/>
  <c r="B665" i="17"/>
  <c r="C665" i="17"/>
  <c r="B667" i="17"/>
  <c r="C667" i="17"/>
  <c r="B662" i="17"/>
  <c r="C662" i="17"/>
  <c r="B729" i="17"/>
  <c r="C729" i="17"/>
  <c r="B514" i="17"/>
  <c r="C514" i="17"/>
  <c r="B607" i="17"/>
  <c r="C607" i="17"/>
  <c r="B633" i="17"/>
  <c r="C633" i="17"/>
  <c r="B631" i="17"/>
  <c r="C631" i="17"/>
  <c r="B632" i="17"/>
  <c r="C632" i="17"/>
  <c r="B635" i="17"/>
  <c r="C635" i="17"/>
  <c r="B695" i="17"/>
  <c r="C695" i="17"/>
  <c r="B694" i="17"/>
  <c r="C694" i="17"/>
  <c r="B702" i="17"/>
  <c r="C702" i="17"/>
  <c r="B693" i="17"/>
  <c r="C693" i="17"/>
  <c r="B699" i="17"/>
  <c r="C699" i="17"/>
  <c r="B405" i="17"/>
  <c r="C405" i="17"/>
  <c r="B403" i="17"/>
  <c r="C403" i="17"/>
  <c r="B402" i="17"/>
  <c r="C402" i="17"/>
  <c r="B401" i="17"/>
  <c r="C401" i="17"/>
  <c r="B555" i="17"/>
  <c r="C555" i="17"/>
  <c r="B740" i="17"/>
  <c r="C740" i="17"/>
  <c r="B738" i="17"/>
  <c r="C738" i="17"/>
  <c r="B598" i="17"/>
  <c r="C598" i="17"/>
  <c r="B597" i="17"/>
  <c r="C597" i="17"/>
  <c r="E514" i="17"/>
  <c r="F514" i="17"/>
  <c r="G514" i="17"/>
  <c r="I308" i="21" s="1"/>
  <c r="E607" i="17"/>
  <c r="F607" i="17"/>
  <c r="G607" i="17"/>
  <c r="I411" i="21" s="1"/>
  <c r="E633" i="17"/>
  <c r="F633" i="17"/>
  <c r="G633" i="17"/>
  <c r="I389" i="21" s="1"/>
  <c r="E631" i="17"/>
  <c r="F631" i="17"/>
  <c r="G631" i="17"/>
  <c r="E632" i="17"/>
  <c r="F632" i="17"/>
  <c r="G632" i="17"/>
  <c r="I183" i="21" s="1"/>
  <c r="E635" i="17"/>
  <c r="F635" i="17"/>
  <c r="G635" i="17"/>
  <c r="I455" i="21" s="1"/>
  <c r="E695" i="17"/>
  <c r="F695" i="17"/>
  <c r="G695" i="17"/>
  <c r="I775" i="21" s="1"/>
  <c r="E694" i="17"/>
  <c r="F694" i="17"/>
  <c r="G694" i="17"/>
  <c r="E702" i="17"/>
  <c r="F702" i="17"/>
  <c r="G702" i="17"/>
  <c r="E693" i="17"/>
  <c r="F693" i="17"/>
  <c r="G693" i="17"/>
  <c r="I321" i="21" s="1"/>
  <c r="E699" i="17"/>
  <c r="F699" i="17"/>
  <c r="G699" i="17"/>
  <c r="I680" i="21" s="1"/>
  <c r="E405" i="17"/>
  <c r="F405" i="17"/>
  <c r="G405" i="17"/>
  <c r="E403" i="17"/>
  <c r="F403" i="17"/>
  <c r="G403" i="17"/>
  <c r="I196" i="21" s="1"/>
  <c r="E402" i="17"/>
  <c r="F402" i="17"/>
  <c r="G402" i="17"/>
  <c r="I580" i="21" s="1"/>
  <c r="E401" i="17"/>
  <c r="F401" i="17"/>
  <c r="G401" i="17"/>
  <c r="I218" i="21" s="1"/>
  <c r="E555" i="17"/>
  <c r="F555" i="17"/>
  <c r="G555" i="17"/>
  <c r="E740" i="17"/>
  <c r="F740" i="17"/>
  <c r="G740" i="17"/>
  <c r="I185" i="21" s="1"/>
  <c r="E738" i="17"/>
  <c r="F738" i="17"/>
  <c r="G738" i="17"/>
  <c r="I154" i="21" s="1"/>
  <c r="E598" i="17"/>
  <c r="F598" i="17"/>
  <c r="G598" i="17"/>
  <c r="I704" i="21" s="1"/>
  <c r="E597" i="17"/>
  <c r="F597" i="17"/>
  <c r="G597" i="17"/>
  <c r="G670" i="17"/>
  <c r="G516" i="17"/>
  <c r="I186" i="21" s="1"/>
  <c r="G479" i="17"/>
  <c r="G478" i="17"/>
  <c r="I815" i="21" s="1"/>
  <c r="G550" i="17"/>
  <c r="I634" i="21" s="1"/>
  <c r="G675" i="17"/>
  <c r="E516" i="17"/>
  <c r="F516" i="17"/>
  <c r="E479" i="17"/>
  <c r="F479" i="17"/>
  <c r="E478" i="17"/>
  <c r="F478" i="17"/>
  <c r="E550" i="17"/>
  <c r="F550" i="17"/>
  <c r="E675" i="17"/>
  <c r="F675" i="17"/>
  <c r="E670" i="17"/>
  <c r="F670" i="17"/>
  <c r="B516" i="17"/>
  <c r="C516" i="17"/>
  <c r="B479" i="17"/>
  <c r="C479" i="17"/>
  <c r="B478" i="17"/>
  <c r="C478" i="17"/>
  <c r="B550" i="17"/>
  <c r="C550" i="17"/>
  <c r="B675" i="17"/>
  <c r="C675" i="17"/>
  <c r="B670" i="17"/>
  <c r="C670" i="17"/>
  <c r="B253" i="17"/>
  <c r="C253" i="17"/>
  <c r="E253" i="17"/>
  <c r="F253" i="17"/>
  <c r="G253" i="17"/>
  <c r="B168" i="17"/>
  <c r="C168" i="17"/>
  <c r="E168" i="17"/>
  <c r="F168" i="17"/>
  <c r="G168" i="17"/>
  <c r="B178" i="17"/>
  <c r="C178" i="17"/>
  <c r="E178" i="17"/>
  <c r="F178" i="17"/>
  <c r="G178" i="17"/>
  <c r="B374" i="17"/>
  <c r="C374" i="17"/>
  <c r="E374" i="17"/>
  <c r="F374" i="17"/>
  <c r="G374" i="17"/>
  <c r="E590" i="17"/>
  <c r="F590" i="17"/>
  <c r="G590" i="17"/>
  <c r="E586" i="17"/>
  <c r="F586" i="17"/>
  <c r="G586" i="17"/>
  <c r="E613" i="17"/>
  <c r="F613" i="17"/>
  <c r="G613" i="17"/>
  <c r="E611" i="17"/>
  <c r="F611" i="17"/>
  <c r="G611" i="17"/>
  <c r="E619" i="17"/>
  <c r="F619" i="17"/>
  <c r="G619" i="17"/>
  <c r="I593" i="21" s="1"/>
  <c r="E618" i="17"/>
  <c r="F618" i="17"/>
  <c r="G618" i="17"/>
  <c r="E661" i="17"/>
  <c r="F661" i="17"/>
  <c r="G661" i="17"/>
  <c r="I257" i="21" s="1"/>
  <c r="E648" i="17"/>
  <c r="F648" i="17"/>
  <c r="G648" i="17"/>
  <c r="E379" i="17"/>
  <c r="F379" i="17"/>
  <c r="G379" i="17"/>
  <c r="I413" i="21" s="1"/>
  <c r="E377" i="17"/>
  <c r="F377" i="17"/>
  <c r="G377" i="17"/>
  <c r="I818" i="21" s="1"/>
  <c r="E651" i="17"/>
  <c r="F651" i="17"/>
  <c r="G651" i="17"/>
  <c r="E652" i="17"/>
  <c r="F652" i="17"/>
  <c r="G652" i="17"/>
  <c r="I412" i="21" s="1"/>
  <c r="E647" i="17"/>
  <c r="F647" i="17"/>
  <c r="G647" i="17"/>
  <c r="E657" i="17"/>
  <c r="F657" i="17"/>
  <c r="G657" i="17"/>
  <c r="B590" i="17"/>
  <c r="C590" i="17"/>
  <c r="B586" i="17"/>
  <c r="C586" i="17"/>
  <c r="B613" i="17"/>
  <c r="C613" i="17"/>
  <c r="B611" i="17"/>
  <c r="C611" i="17"/>
  <c r="B619" i="17"/>
  <c r="C619" i="17"/>
  <c r="B618" i="17"/>
  <c r="C618" i="17"/>
  <c r="B661" i="17"/>
  <c r="C661" i="17"/>
  <c r="B648" i="17"/>
  <c r="C648" i="17"/>
  <c r="B379" i="17"/>
  <c r="C379" i="17"/>
  <c r="B377" i="17"/>
  <c r="C377" i="17"/>
  <c r="B651" i="17"/>
  <c r="C651" i="17"/>
  <c r="B652" i="17"/>
  <c r="C652" i="17"/>
  <c r="B647" i="17"/>
  <c r="C647" i="17"/>
  <c r="B657" i="17"/>
  <c r="C657" i="17"/>
  <c r="E560" i="17"/>
  <c r="F560" i="17"/>
  <c r="G560" i="17"/>
  <c r="I751" i="21" s="1"/>
  <c r="E603" i="17"/>
  <c r="F603" i="17"/>
  <c r="G603" i="17"/>
  <c r="I921" i="21" s="1"/>
  <c r="E605" i="17"/>
  <c r="F605" i="17"/>
  <c r="G605" i="17"/>
  <c r="I451" i="21" s="1"/>
  <c r="E541" i="17"/>
  <c r="F541" i="17"/>
  <c r="G541" i="17"/>
  <c r="E487" i="17"/>
  <c r="F487" i="17"/>
  <c r="G487" i="17"/>
  <c r="I658" i="21" s="1"/>
  <c r="E309" i="17"/>
  <c r="F309" i="17"/>
  <c r="G309" i="17"/>
  <c r="I922" i="21" s="1"/>
  <c r="E604" i="17"/>
  <c r="F604" i="17"/>
  <c r="G604" i="17"/>
  <c r="B560" i="17"/>
  <c r="C560" i="17"/>
  <c r="B603" i="17"/>
  <c r="C603" i="17"/>
  <c r="B605" i="17"/>
  <c r="C605" i="17"/>
  <c r="B541" i="17"/>
  <c r="C541" i="17"/>
  <c r="B487" i="17"/>
  <c r="C487" i="17"/>
  <c r="B309" i="17"/>
  <c r="C309" i="17"/>
  <c r="B604" i="17"/>
  <c r="C604" i="17"/>
  <c r="B362" i="17"/>
  <c r="C362" i="17"/>
  <c r="B361" i="17"/>
  <c r="C361" i="17"/>
  <c r="B489" i="17"/>
  <c r="C489" i="17"/>
  <c r="B424" i="17"/>
  <c r="C424" i="17"/>
  <c r="B302" i="17"/>
  <c r="C302" i="17"/>
  <c r="B301" i="17"/>
  <c r="C301" i="17"/>
  <c r="B628" i="17"/>
  <c r="C628" i="17"/>
  <c r="E362" i="17"/>
  <c r="F362" i="17"/>
  <c r="G362" i="17"/>
  <c r="E361" i="17"/>
  <c r="F361" i="17"/>
  <c r="G361" i="17"/>
  <c r="E489" i="17"/>
  <c r="F489" i="17"/>
  <c r="G489" i="17"/>
  <c r="E424" i="17"/>
  <c r="F424" i="17"/>
  <c r="G424" i="17"/>
  <c r="E302" i="17"/>
  <c r="F302" i="17"/>
  <c r="G302" i="17"/>
  <c r="E301" i="17"/>
  <c r="F301" i="17"/>
  <c r="G301" i="17"/>
  <c r="I893" i="21" s="1"/>
  <c r="E628" i="17"/>
  <c r="F628" i="17"/>
  <c r="G628" i="17"/>
  <c r="H464" i="21"/>
  <c r="G169" i="17"/>
  <c r="I464" i="21" s="1"/>
  <c r="E188" i="17"/>
  <c r="F188" i="17"/>
  <c r="G188" i="17"/>
  <c r="I316" i="21" s="1"/>
  <c r="E391" i="17"/>
  <c r="F391" i="17"/>
  <c r="G391" i="17"/>
  <c r="I544" i="21" s="1"/>
  <c r="E169" i="17"/>
  <c r="F169" i="17"/>
  <c r="E380" i="17"/>
  <c r="F380" i="17"/>
  <c r="G380" i="17"/>
  <c r="I351" i="21" s="1"/>
  <c r="B188" i="17"/>
  <c r="C188" i="17"/>
  <c r="B391" i="17"/>
  <c r="C391" i="17"/>
  <c r="B169" i="17"/>
  <c r="C169" i="17"/>
  <c r="E214" i="16"/>
  <c r="F214" i="16"/>
  <c r="G214" i="16"/>
  <c r="E204" i="16"/>
  <c r="F204" i="16"/>
  <c r="G204" i="16"/>
  <c r="E277" i="16"/>
  <c r="F277" i="16"/>
  <c r="G277" i="16"/>
  <c r="H558" i="21" s="1"/>
  <c r="E276" i="16"/>
  <c r="F276" i="16"/>
  <c r="G276" i="16"/>
  <c r="H1099" i="21" s="1"/>
  <c r="B214" i="16"/>
  <c r="C214" i="16"/>
  <c r="B204" i="16"/>
  <c r="C204" i="16"/>
  <c r="B277" i="16"/>
  <c r="C277" i="16"/>
  <c r="B276" i="16"/>
  <c r="C276" i="16"/>
  <c r="E309" i="16"/>
  <c r="F309" i="16"/>
  <c r="G309" i="16"/>
  <c r="E235" i="16"/>
  <c r="F235" i="16"/>
  <c r="G235" i="16"/>
  <c r="E337" i="16"/>
  <c r="F337" i="16"/>
  <c r="G337" i="16"/>
  <c r="H321" i="21" s="1"/>
  <c r="E234" i="16"/>
  <c r="F234" i="16"/>
  <c r="G234" i="16"/>
  <c r="H368" i="21" s="1"/>
  <c r="E264" i="16"/>
  <c r="F264" i="16"/>
  <c r="G264" i="16"/>
  <c r="E370" i="16"/>
  <c r="F370" i="16"/>
  <c r="G370" i="16"/>
  <c r="E256" i="16"/>
  <c r="F256" i="16"/>
  <c r="G256" i="16"/>
  <c r="H917" i="21" s="1"/>
  <c r="E189" i="16"/>
  <c r="F189" i="16"/>
  <c r="G189" i="16"/>
  <c r="H197" i="21" s="1"/>
  <c r="E184" i="16"/>
  <c r="F184" i="16"/>
  <c r="G184" i="16"/>
  <c r="E257" i="16"/>
  <c r="F257" i="16"/>
  <c r="G257" i="16"/>
  <c r="H411" i="21" s="1"/>
  <c r="E375" i="16"/>
  <c r="F375" i="16"/>
  <c r="G375" i="16"/>
  <c r="H455" i="21" s="1"/>
  <c r="E201" i="16"/>
  <c r="F201" i="16"/>
  <c r="G201" i="16"/>
  <c r="H245" i="21" s="1"/>
  <c r="E374" i="16"/>
  <c r="F374" i="16"/>
  <c r="G374" i="16"/>
  <c r="H971" i="21" s="1"/>
  <c r="B309" i="16"/>
  <c r="C309" i="16"/>
  <c r="B235" i="16"/>
  <c r="C235" i="16"/>
  <c r="B337" i="16"/>
  <c r="C337" i="16"/>
  <c r="B234" i="16"/>
  <c r="C234" i="16"/>
  <c r="B264" i="16"/>
  <c r="C264" i="16"/>
  <c r="B370" i="16"/>
  <c r="C370" i="16"/>
  <c r="B256" i="16"/>
  <c r="C256" i="16"/>
  <c r="B189" i="16"/>
  <c r="C189" i="16"/>
  <c r="B184" i="16"/>
  <c r="C184" i="16"/>
  <c r="B257" i="16"/>
  <c r="C257" i="16"/>
  <c r="B375" i="16"/>
  <c r="C375" i="16"/>
  <c r="B201" i="16"/>
  <c r="C201" i="16"/>
  <c r="B374" i="16"/>
  <c r="C374" i="16"/>
  <c r="E372" i="16"/>
  <c r="F372" i="16"/>
  <c r="G372" i="16"/>
  <c r="E371" i="16"/>
  <c r="F371" i="16"/>
  <c r="G371" i="16"/>
  <c r="H879" i="21" s="1"/>
  <c r="B371" i="16"/>
  <c r="C371" i="16"/>
  <c r="B372" i="16"/>
  <c r="C372" i="16"/>
  <c r="B304" i="16"/>
  <c r="C304" i="16"/>
  <c r="B305" i="16"/>
  <c r="C305" i="16"/>
  <c r="B311" i="16"/>
  <c r="C311" i="16"/>
  <c r="B313" i="16"/>
  <c r="C313" i="16"/>
  <c r="B343" i="16"/>
  <c r="C343" i="16"/>
  <c r="B348" i="16"/>
  <c r="C348" i="16"/>
  <c r="B347" i="16"/>
  <c r="C347" i="16"/>
  <c r="B340" i="16"/>
  <c r="C340" i="16"/>
  <c r="E304" i="16"/>
  <c r="F304" i="16"/>
  <c r="G304" i="16"/>
  <c r="E305" i="16"/>
  <c r="F305" i="16"/>
  <c r="G305" i="16"/>
  <c r="H34" i="21" s="1"/>
  <c r="E311" i="16"/>
  <c r="F311" i="16"/>
  <c r="G311" i="16"/>
  <c r="H256" i="21" s="1"/>
  <c r="E313" i="16"/>
  <c r="F313" i="16"/>
  <c r="G313" i="16"/>
  <c r="E343" i="16"/>
  <c r="F343" i="16"/>
  <c r="G343" i="16"/>
  <c r="H69" i="21" s="1"/>
  <c r="E348" i="16"/>
  <c r="F348" i="16"/>
  <c r="G348" i="16"/>
  <c r="H130" i="21" s="1"/>
  <c r="E347" i="16"/>
  <c r="F347" i="16"/>
  <c r="G347" i="16"/>
  <c r="H412" i="21" s="1"/>
  <c r="E340" i="16"/>
  <c r="F340" i="16"/>
  <c r="G340" i="16"/>
  <c r="H1001" i="21" s="1"/>
  <c r="E183" i="16"/>
  <c r="F183" i="16"/>
  <c r="G183" i="16"/>
  <c r="E182" i="16"/>
  <c r="F182" i="16"/>
  <c r="G182" i="16"/>
  <c r="H932" i="21" s="1"/>
  <c r="E200" i="16"/>
  <c r="F200" i="16"/>
  <c r="G200" i="16"/>
  <c r="H1063" i="21" s="1"/>
  <c r="E289" i="16"/>
  <c r="F289" i="16"/>
  <c r="G289" i="16"/>
  <c r="H451" i="21" s="1"/>
  <c r="E286" i="16"/>
  <c r="F286" i="16"/>
  <c r="G286" i="16"/>
  <c r="B183" i="16"/>
  <c r="C183" i="16"/>
  <c r="B182" i="16"/>
  <c r="C182" i="16"/>
  <c r="B200" i="16"/>
  <c r="C200" i="16"/>
  <c r="B289" i="16"/>
  <c r="C289" i="16"/>
  <c r="B286" i="16"/>
  <c r="C286" i="16"/>
  <c r="E435" i="15"/>
  <c r="F435" i="15"/>
  <c r="G435" i="15"/>
  <c r="E603" i="15"/>
  <c r="F603" i="15"/>
  <c r="G603" i="15"/>
  <c r="E529" i="15"/>
  <c r="F529" i="15"/>
  <c r="G529" i="15"/>
  <c r="H269" i="21" s="1"/>
  <c r="E630" i="15"/>
  <c r="F630" i="15"/>
  <c r="G630" i="15"/>
  <c r="H141" i="21" s="1"/>
  <c r="E628" i="15"/>
  <c r="F628" i="15"/>
  <c r="G628" i="15"/>
  <c r="B435" i="15"/>
  <c r="C435" i="15"/>
  <c r="B603" i="15"/>
  <c r="C603" i="15"/>
  <c r="B529" i="15"/>
  <c r="C529" i="15"/>
  <c r="B630" i="15"/>
  <c r="C630" i="15"/>
  <c r="B628" i="15"/>
  <c r="C628" i="15"/>
  <c r="B507" i="15"/>
  <c r="C507" i="15"/>
  <c r="B489" i="15"/>
  <c r="C489" i="15"/>
  <c r="E507" i="15"/>
  <c r="F507" i="15"/>
  <c r="G507" i="15"/>
  <c r="H493" i="21" s="1"/>
  <c r="E489" i="15"/>
  <c r="F489" i="15"/>
  <c r="G489" i="15"/>
  <c r="B463" i="15"/>
  <c r="C463" i="15"/>
  <c r="B464" i="15"/>
  <c r="C464" i="15"/>
  <c r="B361" i="15"/>
  <c r="C361" i="15"/>
  <c r="B360" i="15"/>
  <c r="C360" i="15"/>
  <c r="B550" i="15"/>
  <c r="C550" i="15"/>
  <c r="B332" i="15"/>
  <c r="C332" i="15"/>
  <c r="B602" i="15"/>
  <c r="C602" i="15"/>
  <c r="B371" i="15"/>
  <c r="C371" i="15"/>
  <c r="B599" i="15"/>
  <c r="C599" i="15"/>
  <c r="B370" i="15"/>
  <c r="C370" i="15"/>
  <c r="B600" i="15"/>
  <c r="C600" i="15"/>
  <c r="B598" i="15"/>
  <c r="C598" i="15"/>
  <c r="E463" i="15"/>
  <c r="F463" i="15"/>
  <c r="G463" i="15"/>
  <c r="E464" i="15"/>
  <c r="F464" i="15"/>
  <c r="G464" i="15"/>
  <c r="E361" i="15"/>
  <c r="F361" i="15"/>
  <c r="G361" i="15"/>
  <c r="H196" i="21" s="1"/>
  <c r="E360" i="15"/>
  <c r="F360" i="15"/>
  <c r="G360" i="15"/>
  <c r="H218" i="21" s="1"/>
  <c r="E550" i="15"/>
  <c r="F550" i="15"/>
  <c r="G550" i="15"/>
  <c r="H110" i="21" s="1"/>
  <c r="E332" i="15"/>
  <c r="F332" i="15"/>
  <c r="G332" i="15"/>
  <c r="H308" i="21" s="1"/>
  <c r="E602" i="15"/>
  <c r="F602" i="15"/>
  <c r="G602" i="15"/>
  <c r="H680" i="21" s="1"/>
  <c r="E371" i="15"/>
  <c r="F371" i="15"/>
  <c r="G371" i="15"/>
  <c r="H701" i="21" s="1"/>
  <c r="E599" i="15"/>
  <c r="F599" i="15"/>
  <c r="G599" i="15"/>
  <c r="H183" i="21" s="1"/>
  <c r="E370" i="15"/>
  <c r="F370" i="15"/>
  <c r="G370" i="15"/>
  <c r="H704" i="21" s="1"/>
  <c r="E600" i="15"/>
  <c r="F600" i="15"/>
  <c r="G600" i="15"/>
  <c r="H185" i="21" s="1"/>
  <c r="E598" i="15"/>
  <c r="F598" i="15"/>
  <c r="G598" i="15"/>
  <c r="H775" i="21" s="1"/>
  <c r="B443" i="15"/>
  <c r="C443" i="15"/>
  <c r="B544" i="15"/>
  <c r="C544" i="15"/>
  <c r="B538" i="15"/>
  <c r="C538" i="15"/>
  <c r="B336" i="15"/>
  <c r="C336" i="15"/>
  <c r="B433" i="15"/>
  <c r="C433" i="15"/>
  <c r="E443" i="15"/>
  <c r="F443" i="15"/>
  <c r="G443" i="15"/>
  <c r="H159" i="21" s="1"/>
  <c r="E544" i="15"/>
  <c r="F544" i="15"/>
  <c r="G544" i="15"/>
  <c r="H569" i="21" s="1"/>
  <c r="E538" i="15"/>
  <c r="F538" i="15"/>
  <c r="G538" i="15"/>
  <c r="E336" i="15"/>
  <c r="F336" i="15"/>
  <c r="G336" i="15"/>
  <c r="H634" i="21" s="1"/>
  <c r="E433" i="15"/>
  <c r="F433" i="15"/>
  <c r="G433" i="15"/>
  <c r="H947" i="21" s="1"/>
  <c r="B355" i="15"/>
  <c r="C355" i="15"/>
  <c r="B358" i="15"/>
  <c r="C358" i="15"/>
  <c r="B532" i="15"/>
  <c r="C532" i="15"/>
  <c r="B347" i="15"/>
  <c r="C347" i="15"/>
  <c r="B536" i="15"/>
  <c r="C536" i="15"/>
  <c r="B560" i="15"/>
  <c r="C560" i="15"/>
  <c r="B568" i="15"/>
  <c r="C568" i="15"/>
  <c r="B558" i="15"/>
  <c r="C558" i="15"/>
  <c r="B559" i="15"/>
  <c r="C559" i="15"/>
  <c r="B577" i="15"/>
  <c r="C577" i="15"/>
  <c r="B580" i="15"/>
  <c r="C580" i="15"/>
  <c r="B352" i="15"/>
  <c r="C352" i="15"/>
  <c r="E355" i="15"/>
  <c r="F355" i="15"/>
  <c r="G355" i="15"/>
  <c r="H151" i="21" s="1"/>
  <c r="E358" i="15"/>
  <c r="F358" i="15"/>
  <c r="G358" i="15"/>
  <c r="H413" i="21" s="1"/>
  <c r="E532" i="15"/>
  <c r="F532" i="15"/>
  <c r="G532" i="15"/>
  <c r="H759" i="21" s="1"/>
  <c r="E347" i="15"/>
  <c r="F347" i="15"/>
  <c r="G347" i="15"/>
  <c r="H143" i="21" s="1"/>
  <c r="E536" i="15"/>
  <c r="F536" i="15"/>
  <c r="G536" i="15"/>
  <c r="E560" i="15"/>
  <c r="F560" i="15"/>
  <c r="G560" i="15"/>
  <c r="H486" i="21" s="1"/>
  <c r="E568" i="15"/>
  <c r="F568" i="15"/>
  <c r="G568" i="15"/>
  <c r="H593" i="21" s="1"/>
  <c r="E558" i="15"/>
  <c r="F558" i="15"/>
  <c r="G558" i="15"/>
  <c r="H520" i="21" s="1"/>
  <c r="E559" i="15"/>
  <c r="F559" i="15"/>
  <c r="G559" i="15"/>
  <c r="H577" i="21" s="1"/>
  <c r="E577" i="15"/>
  <c r="F577" i="15"/>
  <c r="G577" i="15"/>
  <c r="H907" i="21" s="1"/>
  <c r="E580" i="15"/>
  <c r="F580" i="15"/>
  <c r="G580" i="15"/>
  <c r="H944" i="21" s="1"/>
  <c r="E352" i="15"/>
  <c r="F352" i="15"/>
  <c r="G352" i="15"/>
  <c r="H381" i="21" s="1"/>
  <c r="B495" i="15"/>
  <c r="C495" i="15"/>
  <c r="B256" i="15"/>
  <c r="C256" i="15"/>
  <c r="B330" i="15"/>
  <c r="C330" i="15"/>
  <c r="E495" i="15"/>
  <c r="F495" i="15"/>
  <c r="G495" i="15"/>
  <c r="H1014" i="21" s="1"/>
  <c r="E256" i="15"/>
  <c r="F256" i="15"/>
  <c r="G256" i="15"/>
  <c r="H921" i="21" s="1"/>
  <c r="E330" i="15"/>
  <c r="F330" i="15"/>
  <c r="G330" i="15"/>
  <c r="H433" i="21" s="1"/>
  <c r="B423" i="15"/>
  <c r="C423" i="15"/>
  <c r="B302" i="15"/>
  <c r="C302" i="15"/>
  <c r="B192" i="15"/>
  <c r="C192" i="15"/>
  <c r="B182" i="15"/>
  <c r="C182" i="15"/>
  <c r="E423" i="15"/>
  <c r="F423" i="15"/>
  <c r="G423" i="15"/>
  <c r="E302" i="15"/>
  <c r="F302" i="15"/>
  <c r="G302" i="15"/>
  <c r="H1092" i="21" s="1"/>
  <c r="E192" i="15"/>
  <c r="F192" i="15"/>
  <c r="G192" i="15"/>
  <c r="H468" i="21" s="1"/>
  <c r="E182" i="15"/>
  <c r="F182" i="15"/>
  <c r="G182" i="15"/>
  <c r="H960" i="21" s="1"/>
  <c r="E290" i="15"/>
  <c r="F290" i="15"/>
  <c r="G290" i="15"/>
  <c r="E375" i="15"/>
  <c r="F375" i="15"/>
  <c r="G375" i="15"/>
  <c r="H537" i="21" s="1"/>
  <c r="B290" i="15"/>
  <c r="C290" i="15"/>
  <c r="B375" i="15"/>
  <c r="C375" i="15"/>
  <c r="B278" i="3"/>
  <c r="C278" i="3"/>
  <c r="B196" i="3"/>
  <c r="C196" i="3"/>
  <c r="B313" i="3"/>
  <c r="C313" i="3"/>
  <c r="B277" i="3"/>
  <c r="C277" i="3"/>
  <c r="E278" i="3"/>
  <c r="F278" i="3"/>
  <c r="G278" i="3"/>
  <c r="G1099" i="21" s="1"/>
  <c r="E196" i="3"/>
  <c r="F196" i="3"/>
  <c r="G196" i="3"/>
  <c r="E313" i="3"/>
  <c r="F313" i="3"/>
  <c r="G313" i="3"/>
  <c r="G558" i="21" s="1"/>
  <c r="E277" i="3"/>
  <c r="F277" i="3"/>
  <c r="G277" i="3"/>
  <c r="G1217" i="21"/>
  <c r="B387" i="3"/>
  <c r="C387" i="3"/>
  <c r="E387" i="3"/>
  <c r="F387" i="3"/>
  <c r="G387" i="3"/>
  <c r="B279" i="3"/>
  <c r="C279" i="3"/>
  <c r="E279" i="3"/>
  <c r="F279" i="3"/>
  <c r="G279" i="3"/>
  <c r="H696" i="21"/>
  <c r="I696" i="21"/>
  <c r="H154" i="21"/>
  <c r="I368" i="21"/>
  <c r="I917" i="21"/>
  <c r="H651" i="21"/>
  <c r="I651" i="21"/>
  <c r="B221" i="3"/>
  <c r="C221" i="3"/>
  <c r="B315" i="3"/>
  <c r="C315" i="3"/>
  <c r="B343" i="3"/>
  <c r="C343" i="3"/>
  <c r="B236" i="3"/>
  <c r="C236" i="3"/>
  <c r="B240" i="3"/>
  <c r="C240" i="3"/>
  <c r="B239" i="3"/>
  <c r="C239" i="3"/>
  <c r="B395" i="3"/>
  <c r="C395" i="3"/>
  <c r="B396" i="3"/>
  <c r="C396" i="3"/>
  <c r="E221" i="3"/>
  <c r="F221" i="3"/>
  <c r="G221" i="3"/>
  <c r="G696" i="21" s="1"/>
  <c r="E315" i="3"/>
  <c r="F315" i="3"/>
  <c r="G315" i="3"/>
  <c r="G455" i="21" s="1"/>
  <c r="E343" i="3"/>
  <c r="F343" i="3"/>
  <c r="G343" i="3"/>
  <c r="G154" i="21" s="1"/>
  <c r="E236" i="3"/>
  <c r="F236" i="3"/>
  <c r="G236" i="3"/>
  <c r="G368" i="21" s="1"/>
  <c r="E240" i="3"/>
  <c r="F240" i="3"/>
  <c r="G240" i="3"/>
  <c r="G411" i="21" s="1"/>
  <c r="E239" i="3"/>
  <c r="F239" i="3"/>
  <c r="G239" i="3"/>
  <c r="G917" i="21" s="1"/>
  <c r="E395" i="3"/>
  <c r="F395" i="3"/>
  <c r="G395" i="3"/>
  <c r="G321" i="21" s="1"/>
  <c r="E396" i="3"/>
  <c r="F396" i="3"/>
  <c r="G396" i="3"/>
  <c r="G651" i="21" s="1"/>
  <c r="I197" i="21"/>
  <c r="I971" i="21"/>
  <c r="H580" i="21"/>
  <c r="I245" i="21"/>
  <c r="E182" i="3"/>
  <c r="F182" i="3"/>
  <c r="G182" i="3"/>
  <c r="G197" i="21" s="1"/>
  <c r="E289" i="3"/>
  <c r="F289" i="3"/>
  <c r="G289" i="3"/>
  <c r="E276" i="3"/>
  <c r="F276" i="3"/>
  <c r="G276" i="3"/>
  <c r="G971" i="21" s="1"/>
  <c r="E208" i="3"/>
  <c r="F208" i="3"/>
  <c r="G208" i="3"/>
  <c r="G580" i="21" s="1"/>
  <c r="E177" i="3"/>
  <c r="F177" i="3"/>
  <c r="G177" i="3"/>
  <c r="G245" i="21" s="1"/>
  <c r="B182" i="3"/>
  <c r="C182" i="3"/>
  <c r="B289" i="3"/>
  <c r="C289" i="3"/>
  <c r="B276" i="3"/>
  <c r="C276" i="3"/>
  <c r="B208" i="3"/>
  <c r="C208" i="3"/>
  <c r="B177" i="3"/>
  <c r="C177" i="3"/>
  <c r="H818" i="21"/>
  <c r="I1001" i="21"/>
  <c r="I879" i="21"/>
  <c r="I130" i="21"/>
  <c r="H472" i="21"/>
  <c r="I472" i="21"/>
  <c r="I69" i="21"/>
  <c r="H856" i="21"/>
  <c r="I856" i="21"/>
  <c r="H745" i="21"/>
  <c r="I745" i="21"/>
  <c r="H298" i="21"/>
  <c r="I298" i="21"/>
  <c r="E171" i="3"/>
  <c r="F171" i="3"/>
  <c r="G171" i="3"/>
  <c r="G818" i="21" s="1"/>
  <c r="E199" i="3"/>
  <c r="F199" i="3"/>
  <c r="G199" i="3"/>
  <c r="G1001" i="21" s="1"/>
  <c r="E334" i="3"/>
  <c r="F334" i="3"/>
  <c r="G334" i="3"/>
  <c r="G214" i="21" s="1"/>
  <c r="E327" i="3"/>
  <c r="F327" i="3"/>
  <c r="G327" i="3"/>
  <c r="G879" i="21" s="1"/>
  <c r="E366" i="3"/>
  <c r="F366" i="3"/>
  <c r="G366" i="3"/>
  <c r="G412" i="21" s="1"/>
  <c r="E367" i="3"/>
  <c r="F367" i="3"/>
  <c r="G367" i="3"/>
  <c r="G130" i="21" s="1"/>
  <c r="E371" i="3"/>
  <c r="F371" i="3"/>
  <c r="G371" i="3"/>
  <c r="G472" i="21" s="1"/>
  <c r="E362" i="3"/>
  <c r="F362" i="3"/>
  <c r="G362" i="3"/>
  <c r="G69" i="21" s="1"/>
  <c r="E403" i="3"/>
  <c r="F403" i="3"/>
  <c r="G403" i="3"/>
  <c r="G856" i="21" s="1"/>
  <c r="E404" i="3"/>
  <c r="F404" i="3"/>
  <c r="G404" i="3"/>
  <c r="G745" i="21" s="1"/>
  <c r="E219" i="3"/>
  <c r="F219" i="3"/>
  <c r="G219" i="3"/>
  <c r="G1073" i="21" s="1"/>
  <c r="E405" i="3"/>
  <c r="F405" i="3"/>
  <c r="G405" i="3"/>
  <c r="G298" i="21" s="1"/>
  <c r="B171" i="3"/>
  <c r="C171" i="3"/>
  <c r="B199" i="3"/>
  <c r="C199" i="3"/>
  <c r="B334" i="3"/>
  <c r="C334" i="3"/>
  <c r="B327" i="3"/>
  <c r="C327" i="3"/>
  <c r="B366" i="3"/>
  <c r="C366" i="3"/>
  <c r="B367" i="3"/>
  <c r="C367" i="3"/>
  <c r="B371" i="3"/>
  <c r="C371" i="3"/>
  <c r="B362" i="3"/>
  <c r="C362" i="3"/>
  <c r="B403" i="3"/>
  <c r="C403" i="3"/>
  <c r="B404" i="3"/>
  <c r="C404" i="3"/>
  <c r="B219" i="3"/>
  <c r="C219" i="3"/>
  <c r="B405" i="3"/>
  <c r="C405" i="3"/>
  <c r="B267" i="3"/>
  <c r="C267" i="3"/>
  <c r="B294" i="3"/>
  <c r="C294" i="3"/>
  <c r="B340" i="3"/>
  <c r="C340" i="3"/>
  <c r="B229" i="3"/>
  <c r="C229" i="3"/>
  <c r="E267" i="3"/>
  <c r="F267" i="3"/>
  <c r="G267" i="3"/>
  <c r="E294" i="3"/>
  <c r="F294" i="3"/>
  <c r="G294" i="3"/>
  <c r="G658" i="21" s="1"/>
  <c r="E340" i="3"/>
  <c r="F340" i="3"/>
  <c r="G340" i="3"/>
  <c r="G451" i="21" s="1"/>
  <c r="E229" i="3"/>
  <c r="F229" i="3"/>
  <c r="G229" i="3"/>
  <c r="H404" i="21"/>
  <c r="I404" i="21"/>
  <c r="E593" i="4"/>
  <c r="F593" i="4"/>
  <c r="G593" i="4"/>
  <c r="E357" i="4"/>
  <c r="F357" i="4"/>
  <c r="G357" i="4"/>
  <c r="G950" i="21" s="1"/>
  <c r="E462" i="4"/>
  <c r="F462" i="4"/>
  <c r="G462" i="4"/>
  <c r="G404" i="21" s="1"/>
  <c r="E575" i="4"/>
  <c r="F575" i="4"/>
  <c r="G575" i="4"/>
  <c r="G269" i="21" s="1"/>
  <c r="B593" i="4"/>
  <c r="C593" i="4"/>
  <c r="B357" i="4"/>
  <c r="C357" i="4"/>
  <c r="B462" i="4"/>
  <c r="C462" i="4"/>
  <c r="B575" i="4"/>
  <c r="C575" i="4"/>
  <c r="H749" i="21"/>
  <c r="I749" i="21"/>
  <c r="B386" i="4"/>
  <c r="C386" i="4"/>
  <c r="E386" i="4"/>
  <c r="F386" i="4"/>
  <c r="G386" i="4"/>
  <c r="G749" i="21" s="1"/>
  <c r="E545" i="4"/>
  <c r="F545" i="4"/>
  <c r="E548" i="4"/>
  <c r="F548" i="4"/>
  <c r="G545" i="4"/>
  <c r="G493" i="21" s="1"/>
  <c r="G548" i="4"/>
  <c r="B545" i="4"/>
  <c r="C545" i="4"/>
  <c r="B548" i="4"/>
  <c r="C548" i="4"/>
  <c r="H389" i="21"/>
  <c r="I110" i="21"/>
  <c r="E511" i="4"/>
  <c r="F511" i="4"/>
  <c r="G511" i="4"/>
  <c r="G775" i="21" s="1"/>
  <c r="E355" i="4"/>
  <c r="F355" i="4"/>
  <c r="G355" i="4"/>
  <c r="G308" i="21" s="1"/>
  <c r="E568" i="4"/>
  <c r="F568" i="4"/>
  <c r="G568" i="4"/>
  <c r="G110" i="21" s="1"/>
  <c r="E567" i="4"/>
  <c r="F567" i="4"/>
  <c r="G567" i="4"/>
  <c r="G183" i="21" s="1"/>
  <c r="E592" i="4"/>
  <c r="F592" i="4"/>
  <c r="G592" i="4"/>
  <c r="G185" i="21" s="1"/>
  <c r="E488" i="4"/>
  <c r="F488" i="4"/>
  <c r="G488" i="4"/>
  <c r="G680" i="21" s="1"/>
  <c r="E353" i="4"/>
  <c r="F353" i="4"/>
  <c r="G353" i="4"/>
  <c r="G704" i="21" s="1"/>
  <c r="E642" i="4"/>
  <c r="F642" i="4"/>
  <c r="G642" i="4"/>
  <c r="G389" i="21" s="1"/>
  <c r="B511" i="4"/>
  <c r="C511" i="4"/>
  <c r="B355" i="4"/>
  <c r="C355" i="4"/>
  <c r="B568" i="4"/>
  <c r="C568" i="4"/>
  <c r="B567" i="4"/>
  <c r="C567" i="4"/>
  <c r="B592" i="4"/>
  <c r="C592" i="4"/>
  <c r="B488" i="4"/>
  <c r="C488" i="4"/>
  <c r="B353" i="4"/>
  <c r="C353" i="4"/>
  <c r="B642" i="4"/>
  <c r="C642" i="4"/>
  <c r="I701" i="21"/>
  <c r="H312" i="21"/>
  <c r="I312" i="21"/>
  <c r="E206" i="4"/>
  <c r="F206" i="4"/>
  <c r="G206" i="4"/>
  <c r="G196" i="21" s="1"/>
  <c r="E404" i="4"/>
  <c r="F404" i="4"/>
  <c r="G404" i="4"/>
  <c r="G661" i="21" s="1"/>
  <c r="E315" i="4"/>
  <c r="F315" i="4"/>
  <c r="G315" i="4"/>
  <c r="G701" i="21" s="1"/>
  <c r="E473" i="4"/>
  <c r="F473" i="4"/>
  <c r="G473" i="4"/>
  <c r="G312" i="21" s="1"/>
  <c r="E344" i="4"/>
  <c r="F344" i="4"/>
  <c r="G344" i="4"/>
  <c r="G218" i="21" s="1"/>
  <c r="E423" i="4"/>
  <c r="F423" i="4"/>
  <c r="G423" i="4"/>
  <c r="G200" i="21" s="1"/>
  <c r="G3102" i="21"/>
  <c r="B206" i="4"/>
  <c r="C206" i="4"/>
  <c r="B404" i="4"/>
  <c r="C404" i="4"/>
  <c r="B315" i="4"/>
  <c r="C315" i="4"/>
  <c r="B473" i="4"/>
  <c r="C473" i="4"/>
  <c r="B344" i="4"/>
  <c r="C344" i="4"/>
  <c r="B423" i="4"/>
  <c r="C423" i="4"/>
  <c r="I569" i="21"/>
  <c r="E558" i="4"/>
  <c r="F558" i="4"/>
  <c r="G558" i="4"/>
  <c r="G569" i="21" s="1"/>
  <c r="E490" i="4"/>
  <c r="F490" i="4"/>
  <c r="G490" i="4"/>
  <c r="G947" i="21" s="1"/>
  <c r="E288" i="4"/>
  <c r="F288" i="4"/>
  <c r="G288" i="4"/>
  <c r="G634" i="21" s="1"/>
  <c r="B395" i="4"/>
  <c r="C395" i="4"/>
  <c r="B558" i="4"/>
  <c r="C558" i="4"/>
  <c r="B490" i="4"/>
  <c r="C490" i="4"/>
  <c r="B288" i="4"/>
  <c r="C288" i="4"/>
  <c r="I151" i="21"/>
  <c r="I577" i="21"/>
  <c r="I520" i="21"/>
  <c r="E308" i="4"/>
  <c r="F308" i="4"/>
  <c r="G308" i="4"/>
  <c r="G151" i="21" s="1"/>
  <c r="E594" i="4"/>
  <c r="F594" i="4"/>
  <c r="G594" i="4"/>
  <c r="G577" i="21" s="1"/>
  <c r="E422" i="4"/>
  <c r="F422" i="4"/>
  <c r="G422" i="4"/>
  <c r="E451" i="4"/>
  <c r="F451" i="4"/>
  <c r="G451" i="4"/>
  <c r="G683" i="21" s="1"/>
  <c r="E497" i="4"/>
  <c r="F497" i="4"/>
  <c r="G497" i="4"/>
  <c r="E678" i="4"/>
  <c r="F678" i="4"/>
  <c r="G678" i="4"/>
  <c r="G520" i="21" s="1"/>
  <c r="B308" i="4"/>
  <c r="C308" i="4"/>
  <c r="B594" i="4"/>
  <c r="C594" i="4"/>
  <c r="B422" i="4"/>
  <c r="C422" i="4"/>
  <c r="B451" i="4"/>
  <c r="C451" i="4"/>
  <c r="B497" i="4"/>
  <c r="C497" i="4"/>
  <c r="B678" i="4"/>
  <c r="C678" i="4"/>
  <c r="H140" i="21"/>
  <c r="I140" i="21"/>
  <c r="I944" i="21"/>
  <c r="I486" i="21"/>
  <c r="H232" i="21"/>
  <c r="I232" i="21"/>
  <c r="H594" i="21"/>
  <c r="I594" i="21"/>
  <c r="H257" i="21"/>
  <c r="I907" i="21"/>
  <c r="H42" i="21"/>
  <c r="I42" i="21"/>
  <c r="E384" i="4"/>
  <c r="F384" i="4"/>
  <c r="G384" i="4"/>
  <c r="G140" i="21" s="1"/>
  <c r="E338" i="4"/>
  <c r="F338" i="4"/>
  <c r="G338" i="4"/>
  <c r="E408" i="4"/>
  <c r="F408" i="4"/>
  <c r="G408" i="4"/>
  <c r="G944" i="21" s="1"/>
  <c r="E459" i="4"/>
  <c r="F459" i="4"/>
  <c r="G459" i="4"/>
  <c r="G486" i="21" s="1"/>
  <c r="E380" i="4"/>
  <c r="F380" i="4"/>
  <c r="G380" i="4"/>
  <c r="G593" i="21" s="1"/>
  <c r="E605" i="4"/>
  <c r="F605" i="4"/>
  <c r="G605" i="4"/>
  <c r="G232" i="21" s="1"/>
  <c r="E607" i="4"/>
  <c r="F607" i="4"/>
  <c r="G607" i="4"/>
  <c r="G594" i="21" s="1"/>
  <c r="E431" i="4"/>
  <c r="F431" i="4"/>
  <c r="G431" i="4"/>
  <c r="G413" i="21" s="1"/>
  <c r="E597" i="4"/>
  <c r="F597" i="4"/>
  <c r="G597" i="4"/>
  <c r="G257" i="21" s="1"/>
  <c r="E661" i="4"/>
  <c r="F661" i="4"/>
  <c r="G661" i="4"/>
  <c r="G907" i="21" s="1"/>
  <c r="E354" i="4"/>
  <c r="F354" i="4"/>
  <c r="G354" i="4"/>
  <c r="E453" i="4"/>
  <c r="F453" i="4"/>
  <c r="G453" i="4"/>
  <c r="G42" i="21" s="1"/>
  <c r="B384" i="4"/>
  <c r="C384" i="4"/>
  <c r="B338" i="4"/>
  <c r="C338" i="4"/>
  <c r="B408" i="4"/>
  <c r="C408" i="4"/>
  <c r="B459" i="4"/>
  <c r="C459" i="4"/>
  <c r="B380" i="4"/>
  <c r="C380" i="4"/>
  <c r="B605" i="4"/>
  <c r="C605" i="4"/>
  <c r="B607" i="4"/>
  <c r="C607" i="4"/>
  <c r="B431" i="4"/>
  <c r="C431" i="4"/>
  <c r="B597" i="4"/>
  <c r="C597" i="4"/>
  <c r="B661" i="4"/>
  <c r="C661" i="4"/>
  <c r="B354" i="4"/>
  <c r="C354" i="4"/>
  <c r="B453" i="4"/>
  <c r="C453" i="4"/>
  <c r="I433" i="21"/>
  <c r="E346" i="4"/>
  <c r="F346" i="4"/>
  <c r="G346" i="4"/>
  <c r="G201" i="21" s="1"/>
  <c r="E318" i="4"/>
  <c r="F318" i="4"/>
  <c r="G318" i="4"/>
  <c r="G433" i="21" s="1"/>
  <c r="E236" i="4"/>
  <c r="F236" i="4"/>
  <c r="G236" i="4"/>
  <c r="G921" i="21" s="1"/>
  <c r="B346" i="4"/>
  <c r="C346" i="4"/>
  <c r="B318" i="4"/>
  <c r="C318" i="4"/>
  <c r="B236" i="4"/>
  <c r="C236" i="4"/>
  <c r="I468" i="21"/>
  <c r="E208" i="4"/>
  <c r="F208" i="4"/>
  <c r="G208" i="4"/>
  <c r="G960" i="21" s="1"/>
  <c r="E262" i="4"/>
  <c r="F262" i="4"/>
  <c r="G262" i="4"/>
  <c r="E590" i="4"/>
  <c r="F590" i="4"/>
  <c r="G590" i="4"/>
  <c r="G173" i="21" s="1"/>
  <c r="E213" i="4"/>
  <c r="F213" i="4"/>
  <c r="G213" i="4"/>
  <c r="G468" i="21" s="1"/>
  <c r="B208" i="4"/>
  <c r="C208" i="4"/>
  <c r="B262" i="4"/>
  <c r="C262" i="4"/>
  <c r="B590" i="4"/>
  <c r="C590" i="4"/>
  <c r="B213" i="4"/>
  <c r="C213" i="4"/>
  <c r="E369" i="4"/>
  <c r="F369" i="4"/>
  <c r="G369" i="4"/>
  <c r="B369" i="4"/>
  <c r="C369" i="4"/>
  <c r="E351" i="4"/>
  <c r="F351" i="4"/>
  <c r="G351" i="4"/>
  <c r="G460" i="21" s="1"/>
  <c r="B351" i="4"/>
  <c r="C351" i="4"/>
  <c r="E503" i="4"/>
  <c r="F503" i="4"/>
  <c r="G503" i="4"/>
  <c r="G189" i="21" s="1"/>
  <c r="B503" i="4"/>
  <c r="C503" i="4"/>
  <c r="E414" i="4"/>
  <c r="F414" i="4"/>
  <c r="G414" i="4"/>
  <c r="G383" i="21" s="1"/>
  <c r="B414" i="4"/>
  <c r="C414" i="4"/>
  <c r="E437" i="4"/>
  <c r="F437" i="4"/>
  <c r="G437" i="4"/>
  <c r="B437" i="4"/>
  <c r="C437" i="4"/>
  <c r="B368" i="4"/>
  <c r="C368" i="4"/>
  <c r="E368" i="4"/>
  <c r="F368" i="4"/>
  <c r="G368" i="4"/>
  <c r="G230" i="21" s="1"/>
  <c r="B371" i="4"/>
  <c r="C371" i="4"/>
  <c r="E371" i="4"/>
  <c r="F371" i="4"/>
  <c r="G371" i="4"/>
  <c r="G537" i="21" s="1"/>
  <c r="E541" i="15"/>
  <c r="F541" i="15"/>
  <c r="G541" i="15"/>
  <c r="H370" i="21" s="1"/>
  <c r="B541" i="15"/>
  <c r="C541" i="15"/>
  <c r="E671" i="17"/>
  <c r="F671" i="17"/>
  <c r="G671" i="17"/>
  <c r="E664" i="17"/>
  <c r="F664" i="17"/>
  <c r="G664" i="17"/>
  <c r="E725" i="17"/>
  <c r="F725" i="17"/>
  <c r="G725" i="17"/>
  <c r="B671" i="17"/>
  <c r="C671" i="17"/>
  <c r="B664" i="17"/>
  <c r="C664" i="17"/>
  <c r="B725" i="17"/>
  <c r="C725" i="17"/>
  <c r="E440" i="17"/>
  <c r="F440" i="17"/>
  <c r="G440" i="17"/>
  <c r="E704" i="17"/>
  <c r="F704" i="17"/>
  <c r="G704" i="17"/>
  <c r="E370" i="17"/>
  <c r="F370" i="17"/>
  <c r="G370" i="17"/>
  <c r="I500" i="21" s="1"/>
  <c r="E739" i="17"/>
  <c r="F739" i="17"/>
  <c r="G739" i="17"/>
  <c r="I622" i="21" s="1"/>
  <c r="E737" i="17"/>
  <c r="F737" i="17"/>
  <c r="G737" i="17"/>
  <c r="I358" i="21" s="1"/>
  <c r="E602" i="17"/>
  <c r="F602" i="17"/>
  <c r="G602" i="17"/>
  <c r="E443" i="17"/>
  <c r="F443" i="17"/>
  <c r="G443" i="17"/>
  <c r="I501" i="21" s="1"/>
  <c r="E741" i="17"/>
  <c r="F741" i="17"/>
  <c r="G741" i="17"/>
  <c r="I499" i="21" s="1"/>
  <c r="B440" i="17"/>
  <c r="C440" i="17"/>
  <c r="B704" i="17"/>
  <c r="C704" i="17"/>
  <c r="B370" i="17"/>
  <c r="C370" i="17"/>
  <c r="B739" i="17"/>
  <c r="C739" i="17"/>
  <c r="B737" i="17"/>
  <c r="C737" i="17"/>
  <c r="B602" i="17"/>
  <c r="C602" i="17"/>
  <c r="B443" i="17"/>
  <c r="C443" i="17"/>
  <c r="B741" i="17"/>
  <c r="C741" i="17"/>
  <c r="E653" i="17"/>
  <c r="F653" i="17"/>
  <c r="G653" i="17"/>
  <c r="E659" i="17"/>
  <c r="F659" i="17"/>
  <c r="G659" i="17"/>
  <c r="E561" i="17"/>
  <c r="F561" i="17"/>
  <c r="G561" i="17"/>
  <c r="I206" i="21" s="1"/>
  <c r="E726" i="17"/>
  <c r="F726" i="17"/>
  <c r="G726" i="17"/>
  <c r="E727" i="17"/>
  <c r="F727" i="17"/>
  <c r="G727" i="17"/>
  <c r="E728" i="17"/>
  <c r="F728" i="17"/>
  <c r="G728" i="17"/>
  <c r="I604" i="21" s="1"/>
  <c r="B653" i="17"/>
  <c r="C653" i="17"/>
  <c r="B659" i="17"/>
  <c r="C659" i="17"/>
  <c r="B561" i="17"/>
  <c r="C561" i="17"/>
  <c r="B726" i="17"/>
  <c r="C726" i="17"/>
  <c r="B727" i="17"/>
  <c r="C727" i="17"/>
  <c r="B728" i="17"/>
  <c r="C728" i="17"/>
  <c r="E187" i="16"/>
  <c r="F187" i="16"/>
  <c r="G187" i="16"/>
  <c r="B187" i="16"/>
  <c r="C187" i="16"/>
  <c r="B378" i="16"/>
  <c r="C378" i="16"/>
  <c r="B312" i="16"/>
  <c r="C312" i="16"/>
  <c r="B212" i="16"/>
  <c r="C212" i="16"/>
  <c r="B128" i="16"/>
  <c r="C128" i="16"/>
  <c r="B197" i="16"/>
  <c r="C197" i="16"/>
  <c r="B196" i="16"/>
  <c r="C196" i="16"/>
  <c r="B224" i="16"/>
  <c r="C224" i="16"/>
  <c r="E312" i="16"/>
  <c r="F312" i="16"/>
  <c r="G312" i="16"/>
  <c r="E212" i="16"/>
  <c r="F212" i="16"/>
  <c r="G212" i="16"/>
  <c r="E128" i="16"/>
  <c r="F128" i="16"/>
  <c r="G128" i="16"/>
  <c r="H344" i="21" s="1"/>
  <c r="E197" i="16"/>
  <c r="F197" i="16"/>
  <c r="G197" i="16"/>
  <c r="H453" i="21" s="1"/>
  <c r="E196" i="16"/>
  <c r="F196" i="16"/>
  <c r="G196" i="16"/>
  <c r="E224" i="16"/>
  <c r="F224" i="16"/>
  <c r="G224" i="16"/>
  <c r="E378" i="16"/>
  <c r="F378" i="16"/>
  <c r="G378" i="16"/>
  <c r="B354" i="16"/>
  <c r="C354" i="16"/>
  <c r="B357" i="16"/>
  <c r="C357" i="16"/>
  <c r="E354" i="16"/>
  <c r="F354" i="16"/>
  <c r="G354" i="16"/>
  <c r="H865" i="21" s="1"/>
  <c r="E357" i="16"/>
  <c r="F357" i="16"/>
  <c r="G357" i="16"/>
  <c r="H866" i="21" s="1"/>
  <c r="B407" i="15"/>
  <c r="C407" i="15"/>
  <c r="B306" i="15"/>
  <c r="C306" i="15"/>
  <c r="B334" i="15"/>
  <c r="C334" i="15"/>
  <c r="E407" i="15"/>
  <c r="F407" i="15"/>
  <c r="G407" i="15"/>
  <c r="H353" i="21" s="1"/>
  <c r="E306" i="15"/>
  <c r="F306" i="15"/>
  <c r="G306" i="15"/>
  <c r="H612" i="21" s="1"/>
  <c r="E334" i="15"/>
  <c r="F334" i="15"/>
  <c r="G334" i="15"/>
  <c r="H136" i="21" s="1"/>
  <c r="B500" i="15"/>
  <c r="C500" i="15"/>
  <c r="B171" i="15"/>
  <c r="C171" i="15"/>
  <c r="E500" i="15"/>
  <c r="F500" i="15"/>
  <c r="G500" i="15"/>
  <c r="E171" i="15"/>
  <c r="F171" i="15"/>
  <c r="G171" i="15"/>
  <c r="H566" i="21" s="1"/>
  <c r="E480" i="15"/>
  <c r="F480" i="15"/>
  <c r="G480" i="15"/>
  <c r="H94" i="21" s="1"/>
  <c r="E348" i="15"/>
  <c r="F348" i="15"/>
  <c r="G348" i="15"/>
  <c r="E350" i="15"/>
  <c r="F350" i="15"/>
  <c r="G350" i="15"/>
  <c r="E629" i="15"/>
  <c r="F629" i="15"/>
  <c r="G629" i="15"/>
  <c r="H1083" i="21" s="1"/>
  <c r="B480" i="15"/>
  <c r="C480" i="15"/>
  <c r="B348" i="15"/>
  <c r="C348" i="15"/>
  <c r="B350" i="15"/>
  <c r="C350" i="15"/>
  <c r="B629" i="15"/>
  <c r="C629" i="15"/>
  <c r="E398" i="17"/>
  <c r="F398" i="17"/>
  <c r="G398" i="17"/>
  <c r="I402" i="21" s="1"/>
  <c r="B398" i="17"/>
  <c r="C398" i="17"/>
  <c r="E300" i="15"/>
  <c r="F300" i="15"/>
  <c r="G300" i="15"/>
  <c r="H1085" i="21" s="1"/>
  <c r="B300" i="15"/>
  <c r="C300" i="15"/>
  <c r="E191" i="3"/>
  <c r="F191" i="3"/>
  <c r="G191" i="3"/>
  <c r="G1022" i="21" s="1"/>
  <c r="B191" i="3"/>
  <c r="C191" i="3"/>
  <c r="G174" i="4"/>
  <c r="G566" i="21" s="1"/>
  <c r="I566" i="21"/>
  <c r="E174" i="4"/>
  <c r="F174" i="4"/>
  <c r="E528" i="4"/>
  <c r="F528" i="4"/>
  <c r="G528" i="4"/>
  <c r="B174" i="4"/>
  <c r="C174" i="4"/>
  <c r="B528" i="4"/>
  <c r="C528" i="4"/>
  <c r="G330" i="4"/>
  <c r="G612" i="21" s="1"/>
  <c r="I612" i="21"/>
  <c r="G327" i="4"/>
  <c r="G136" i="21" s="1"/>
  <c r="I136" i="21"/>
  <c r="G457" i="4"/>
  <c r="G353" i="21" s="1"/>
  <c r="I353" i="21"/>
  <c r="G620" i="4"/>
  <c r="G552" i="21" s="1"/>
  <c r="H552" i="21"/>
  <c r="I552" i="21"/>
  <c r="I773" i="21"/>
  <c r="E330" i="4"/>
  <c r="F330" i="4"/>
  <c r="E327" i="4"/>
  <c r="F327" i="4"/>
  <c r="E457" i="4"/>
  <c r="F457" i="4"/>
  <c r="E620" i="4"/>
  <c r="F620" i="4"/>
  <c r="E666" i="4"/>
  <c r="F666" i="4"/>
  <c r="G666" i="4"/>
  <c r="G261" i="21" s="1"/>
  <c r="B330" i="4"/>
  <c r="C330" i="4"/>
  <c r="B327" i="4"/>
  <c r="C327" i="4"/>
  <c r="B457" i="4"/>
  <c r="C457" i="4"/>
  <c r="B620" i="4"/>
  <c r="C620" i="4"/>
  <c r="B666" i="4"/>
  <c r="C666" i="4"/>
  <c r="E570" i="15"/>
  <c r="F570" i="15"/>
  <c r="E567" i="15"/>
  <c r="F567" i="15"/>
  <c r="E618" i="15"/>
  <c r="F618" i="15"/>
  <c r="E620" i="15"/>
  <c r="F620" i="15"/>
  <c r="E616" i="15"/>
  <c r="F616" i="15"/>
  <c r="E273" i="15"/>
  <c r="F273" i="15"/>
  <c r="G570" i="15"/>
  <c r="H567" i="21" s="1"/>
  <c r="G567" i="15"/>
  <c r="H904" i="21" s="1"/>
  <c r="G618" i="15"/>
  <c r="H642" i="21" s="1"/>
  <c r="G620" i="15"/>
  <c r="G616" i="15"/>
  <c r="G273" i="15"/>
  <c r="H500" i="21" s="1"/>
  <c r="B570" i="15"/>
  <c r="C570" i="15"/>
  <c r="B567" i="15"/>
  <c r="C567" i="15"/>
  <c r="B618" i="15"/>
  <c r="C618" i="15"/>
  <c r="B620" i="15"/>
  <c r="C620" i="15"/>
  <c r="B616" i="15"/>
  <c r="C616" i="15"/>
  <c r="B273" i="15"/>
  <c r="C273" i="15"/>
  <c r="E573" i="15"/>
  <c r="F573" i="15"/>
  <c r="G573" i="15"/>
  <c r="H821" i="21" s="1"/>
  <c r="B573" i="15"/>
  <c r="C573" i="15"/>
  <c r="E327" i="15"/>
  <c r="F327" i="15"/>
  <c r="G327" i="15"/>
  <c r="H97" i="21" s="1"/>
  <c r="B327" i="15"/>
  <c r="C327" i="15"/>
  <c r="G409" i="3"/>
  <c r="G1058" i="21" s="1"/>
  <c r="H1058" i="21"/>
  <c r="I1058" i="21"/>
  <c r="G407" i="3"/>
  <c r="G358" i="21" s="1"/>
  <c r="H358" i="21"/>
  <c r="E266" i="3"/>
  <c r="F266" i="3"/>
  <c r="G266" i="3"/>
  <c r="G772" i="21" s="1"/>
  <c r="E141" i="3"/>
  <c r="F141" i="3"/>
  <c r="G141" i="3"/>
  <c r="E388" i="3"/>
  <c r="F388" i="3"/>
  <c r="G388" i="3"/>
  <c r="E249" i="3"/>
  <c r="F249" i="3"/>
  <c r="G249" i="3"/>
  <c r="E390" i="3"/>
  <c r="F390" i="3"/>
  <c r="G390" i="3"/>
  <c r="G499" i="21" s="1"/>
  <c r="E408" i="3"/>
  <c r="F408" i="3"/>
  <c r="G408" i="3"/>
  <c r="E407" i="3"/>
  <c r="F407" i="3"/>
  <c r="E409" i="3"/>
  <c r="F409" i="3"/>
  <c r="E231" i="3"/>
  <c r="F231" i="3"/>
  <c r="G231" i="3"/>
  <c r="E410" i="3"/>
  <c r="F410" i="3"/>
  <c r="G410" i="3"/>
  <c r="B266" i="3"/>
  <c r="C266" i="3"/>
  <c r="B141" i="3"/>
  <c r="C141" i="3"/>
  <c r="B388" i="3"/>
  <c r="C388" i="3"/>
  <c r="B249" i="3"/>
  <c r="C249" i="3"/>
  <c r="B390" i="3"/>
  <c r="C390" i="3"/>
  <c r="B408" i="3"/>
  <c r="C408" i="3"/>
  <c r="B407" i="3"/>
  <c r="C407" i="3"/>
  <c r="B409" i="3"/>
  <c r="C409" i="3"/>
  <c r="B231" i="3"/>
  <c r="C231" i="3"/>
  <c r="B410" i="3"/>
  <c r="C410" i="3"/>
  <c r="G372" i="3"/>
  <c r="E372" i="3"/>
  <c r="F372" i="3"/>
  <c r="B372" i="3"/>
  <c r="C372" i="3"/>
  <c r="E332" i="3"/>
  <c r="F332" i="3"/>
  <c r="G332" i="3"/>
  <c r="B332" i="3"/>
  <c r="C332" i="3"/>
  <c r="G626" i="4"/>
  <c r="G1083" i="21" s="1"/>
  <c r="I1083" i="21"/>
  <c r="E626" i="4"/>
  <c r="F626" i="4"/>
  <c r="B626" i="4"/>
  <c r="C626" i="4"/>
  <c r="G668" i="4"/>
  <c r="G622" i="21" s="1"/>
  <c r="H622" i="21"/>
  <c r="E668" i="4"/>
  <c r="F668" i="4"/>
  <c r="B668" i="4"/>
  <c r="C668" i="4"/>
  <c r="E302" i="4"/>
  <c r="F302" i="4"/>
  <c r="G302" i="4"/>
  <c r="B302" i="4"/>
  <c r="C302" i="4"/>
  <c r="E416" i="4"/>
  <c r="F416" i="4"/>
  <c r="G416" i="4"/>
  <c r="G241" i="21" s="1"/>
  <c r="B416" i="4"/>
  <c r="C416" i="4"/>
  <c r="G268" i="4"/>
  <c r="G500" i="21" s="1"/>
  <c r="E268" i="4"/>
  <c r="F268" i="4"/>
  <c r="B268" i="4"/>
  <c r="C268" i="4"/>
  <c r="E370" i="4"/>
  <c r="F370" i="4"/>
  <c r="G370" i="4"/>
  <c r="B370" i="4"/>
  <c r="C370" i="4"/>
  <c r="E381" i="4"/>
  <c r="F381" i="4"/>
  <c r="G381" i="4"/>
  <c r="G242" i="21" s="1"/>
  <c r="B381" i="4"/>
  <c r="C381" i="4"/>
  <c r="E569" i="4"/>
  <c r="F569" i="4"/>
  <c r="G569" i="4"/>
  <c r="G621" i="21" s="1"/>
  <c r="B569" i="4"/>
  <c r="C569" i="4"/>
  <c r="E657" i="4"/>
  <c r="F657" i="4"/>
  <c r="G657" i="4"/>
  <c r="G567" i="21" s="1"/>
  <c r="B657" i="4"/>
  <c r="C657" i="4"/>
  <c r="E652" i="4"/>
  <c r="F652" i="4"/>
  <c r="G652" i="4"/>
  <c r="B652" i="4"/>
  <c r="C652" i="4"/>
  <c r="E578" i="4"/>
  <c r="F578" i="4"/>
  <c r="B578" i="4"/>
  <c r="C578" i="4"/>
  <c r="E651" i="4"/>
  <c r="F651" i="4"/>
  <c r="G651" i="4"/>
  <c r="G604" i="21" s="1"/>
  <c r="B651" i="4"/>
  <c r="C651" i="4"/>
  <c r="B516" i="4"/>
  <c r="C516" i="4"/>
  <c r="E516" i="4"/>
  <c r="F516" i="4"/>
  <c r="G516" i="4"/>
  <c r="G191" i="21" s="1"/>
  <c r="G378" i="4"/>
  <c r="G97" i="21" s="1"/>
  <c r="E378" i="4"/>
  <c r="F378" i="4"/>
  <c r="B378" i="4"/>
  <c r="C378" i="4"/>
  <c r="E352" i="4"/>
  <c r="F352" i="4"/>
  <c r="G352" i="4"/>
  <c r="G372" i="21" s="1"/>
  <c r="B352" i="4"/>
  <c r="C352" i="4"/>
  <c r="G2440" i="21"/>
  <c r="H2440" i="21"/>
  <c r="G753" i="21"/>
  <c r="G2694" i="21"/>
  <c r="H2694" i="21"/>
  <c r="G2717" i="21"/>
  <c r="H2717" i="21"/>
  <c r="G3329" i="21"/>
  <c r="H3329" i="21"/>
  <c r="G2691" i="21"/>
  <c r="H2691" i="21"/>
  <c r="G2718" i="21"/>
  <c r="H2718" i="21"/>
  <c r="G769" i="21"/>
  <c r="H769" i="21"/>
  <c r="G2233" i="21"/>
  <c r="H2233" i="21"/>
  <c r="G2873" i="21"/>
  <c r="H2873" i="21"/>
  <c r="G1985" i="21"/>
  <c r="H1985" i="21"/>
  <c r="G1975" i="21"/>
  <c r="H1975" i="21"/>
  <c r="G2995" i="21"/>
  <c r="H2995" i="21"/>
  <c r="G1614" i="21"/>
  <c r="H1614" i="21"/>
  <c r="G1637" i="21"/>
  <c r="H1637" i="21"/>
  <c r="G1626" i="21"/>
  <c r="H1626" i="21"/>
  <c r="G1609" i="21"/>
  <c r="H1609" i="21"/>
  <c r="G1660" i="21"/>
  <c r="H1660" i="21"/>
  <c r="G1632" i="21"/>
  <c r="H1632" i="21"/>
  <c r="G2309" i="21"/>
  <c r="H2309" i="21"/>
  <c r="G2290" i="21"/>
  <c r="H2290" i="21"/>
  <c r="G2206" i="21"/>
  <c r="H2206" i="21"/>
  <c r="G1927" i="21"/>
  <c r="H1927" i="21"/>
  <c r="G2182" i="21"/>
  <c r="H2182" i="21"/>
  <c r="G2181" i="21"/>
  <c r="H2181" i="21"/>
  <c r="G2389" i="21"/>
  <c r="H2389" i="21"/>
  <c r="G2395" i="21"/>
  <c r="H2395" i="21"/>
  <c r="G1487" i="21"/>
  <c r="H1487" i="21"/>
  <c r="G1476" i="21"/>
  <c r="H1476" i="21"/>
  <c r="G1473" i="21"/>
  <c r="H1473" i="21"/>
  <c r="G1493" i="21"/>
  <c r="H1493" i="21"/>
  <c r="G1029" i="21"/>
  <c r="G2641" i="21"/>
  <c r="H2641" i="21"/>
  <c r="G2244" i="21"/>
  <c r="H2244" i="21"/>
  <c r="G3331" i="21"/>
  <c r="H3331" i="21"/>
  <c r="G2921" i="21"/>
  <c r="H2921" i="21"/>
  <c r="G2923" i="21"/>
  <c r="H2923" i="21"/>
  <c r="G2928" i="21"/>
  <c r="H2928" i="21"/>
  <c r="G1211" i="21"/>
  <c r="G2920" i="21"/>
  <c r="H2920" i="21"/>
  <c r="G2940" i="21"/>
  <c r="H2940" i="21"/>
  <c r="G1293" i="21"/>
  <c r="H1293" i="21"/>
  <c r="G2749" i="21"/>
  <c r="H2749" i="21"/>
  <c r="H1768" i="21"/>
  <c r="G1966" i="21"/>
  <c r="H1966" i="21"/>
  <c r="G1954" i="21"/>
  <c r="H1954" i="21"/>
  <c r="G3247" i="21"/>
  <c r="H3247" i="21"/>
  <c r="G2564" i="21"/>
  <c r="H2564" i="21"/>
  <c r="G2563" i="21"/>
  <c r="H2563" i="21"/>
  <c r="G3359" i="21"/>
  <c r="H3359" i="21"/>
  <c r="G3370" i="21"/>
  <c r="H3370" i="21"/>
  <c r="G3369" i="21"/>
  <c r="H3369" i="21"/>
  <c r="G3310" i="21"/>
  <c r="H3310" i="21"/>
  <c r="G2010" i="21"/>
  <c r="H2010" i="21"/>
  <c r="G2011" i="21"/>
  <c r="H2011" i="21"/>
  <c r="G1304" i="21"/>
  <c r="H1304" i="21"/>
  <c r="G3215" i="21"/>
  <c r="H3215" i="21"/>
  <c r="G1548" i="21"/>
  <c r="H1548" i="21"/>
  <c r="G1536" i="21"/>
  <c r="H1536" i="21"/>
  <c r="G1546" i="21"/>
  <c r="H1546" i="21"/>
  <c r="G1535" i="21"/>
  <c r="H1535" i="21"/>
  <c r="G1537" i="21"/>
  <c r="H1537" i="21"/>
  <c r="G1941" i="21"/>
  <c r="H1941" i="21"/>
  <c r="G1950" i="21"/>
  <c r="H1950" i="21"/>
  <c r="G1944" i="21"/>
  <c r="H1944" i="21"/>
  <c r="G1940" i="21"/>
  <c r="H1940" i="21"/>
  <c r="G1396" i="21"/>
  <c r="H1396" i="21"/>
  <c r="G2843" i="21"/>
  <c r="H2843" i="21"/>
  <c r="G2095" i="21"/>
  <c r="H2095" i="21"/>
  <c r="G2121" i="21"/>
  <c r="H2121" i="21"/>
  <c r="G2530" i="21"/>
  <c r="H2530" i="21"/>
  <c r="H707" i="21"/>
  <c r="G2549" i="21"/>
  <c r="H2549" i="21"/>
  <c r="G2346" i="21"/>
  <c r="H2346" i="21"/>
  <c r="G2347" i="21"/>
  <c r="H2347" i="21"/>
  <c r="G2348" i="21"/>
  <c r="H2348" i="21"/>
  <c r="G2613" i="21"/>
  <c r="H2613" i="21"/>
  <c r="G1584" i="21"/>
  <c r="H1584" i="21"/>
  <c r="G1589" i="21"/>
  <c r="H1589" i="21"/>
  <c r="G1558" i="21"/>
  <c r="H1558" i="21"/>
  <c r="G1573" i="21"/>
  <c r="H1573" i="21"/>
  <c r="G1580" i="21"/>
  <c r="H1580" i="21"/>
  <c r="G1583" i="21"/>
  <c r="H1583" i="21"/>
  <c r="G1595" i="21"/>
  <c r="H1595" i="21"/>
  <c r="G1568" i="21"/>
  <c r="H1568" i="21"/>
  <c r="G1599" i="21"/>
  <c r="H1599" i="21"/>
  <c r="G1601" i="21"/>
  <c r="H1601" i="21"/>
  <c r="H507" i="21"/>
  <c r="H926" i="21"/>
  <c r="G1694" i="21"/>
  <c r="H1694" i="21"/>
  <c r="G1691" i="21"/>
  <c r="H1691" i="21"/>
  <c r="G1641" i="21"/>
  <c r="H1641" i="21"/>
  <c r="G1659" i="21"/>
  <c r="H1659" i="21"/>
  <c r="G1627" i="21"/>
  <c r="H1627" i="21"/>
  <c r="G3251" i="21"/>
  <c r="H3251" i="21"/>
  <c r="G2202" i="21"/>
  <c r="H2202" i="21"/>
  <c r="G1318" i="21"/>
  <c r="H1318" i="21"/>
  <c r="G1911" i="21"/>
  <c r="H1911" i="21"/>
  <c r="G180" i="21"/>
  <c r="H180" i="21"/>
  <c r="G1121" i="21"/>
  <c r="H1121" i="21"/>
  <c r="G1741" i="21"/>
  <c r="H1741" i="21"/>
  <c r="G2524" i="21"/>
  <c r="H2524" i="21"/>
  <c r="G2522" i="21"/>
  <c r="H2522" i="21"/>
  <c r="G2509" i="21"/>
  <c r="H2509" i="21"/>
  <c r="G2052" i="21"/>
  <c r="H2052" i="21"/>
  <c r="G3180" i="21"/>
  <c r="H3180" i="21"/>
  <c r="G1287" i="21"/>
  <c r="H1287" i="21"/>
  <c r="G1317" i="21"/>
  <c r="H1317" i="21"/>
  <c r="G2324" i="21"/>
  <c r="H2324" i="21"/>
  <c r="G1508" i="21"/>
  <c r="H1508" i="21"/>
  <c r="G831" i="21"/>
  <c r="H831" i="21"/>
  <c r="G3375" i="21"/>
  <c r="H3375" i="21"/>
  <c r="H324" i="21"/>
  <c r="G1569" i="21"/>
  <c r="H1569" i="21"/>
  <c r="G3340" i="21"/>
  <c r="H3340" i="21"/>
  <c r="G2705" i="21"/>
  <c r="H2705" i="21"/>
  <c r="G2700" i="21"/>
  <c r="H2700" i="21"/>
  <c r="G2780" i="21"/>
  <c r="H2780" i="21"/>
  <c r="G1578" i="21"/>
  <c r="H1578" i="21"/>
  <c r="G2432" i="21"/>
  <c r="H2432" i="21"/>
  <c r="G1470" i="21"/>
  <c r="H1470" i="21"/>
  <c r="G1603" i="21"/>
  <c r="H1603" i="21"/>
  <c r="G2926" i="21"/>
  <c r="H2926" i="21"/>
  <c r="G2719" i="21"/>
  <c r="H2719" i="21"/>
  <c r="G1273" i="21"/>
  <c r="G1913" i="21"/>
  <c r="H1913" i="21"/>
  <c r="G1185" i="21"/>
  <c r="G2890" i="21"/>
  <c r="H2890" i="21"/>
  <c r="G2013" i="21"/>
  <c r="G1947" i="21"/>
  <c r="H1947" i="21"/>
  <c r="G992" i="21"/>
  <c r="H992" i="21"/>
  <c r="G2103" i="21"/>
  <c r="H2103" i="21"/>
  <c r="G896" i="21"/>
  <c r="H896" i="21"/>
  <c r="H911" i="21"/>
  <c r="G2743" i="21"/>
  <c r="H2743" i="21"/>
  <c r="G1393" i="21"/>
  <c r="H1393" i="21"/>
  <c r="G2158" i="21"/>
  <c r="H2158" i="21"/>
  <c r="G3263" i="21"/>
  <c r="H3263" i="21"/>
  <c r="G1354" i="21"/>
  <c r="H1354" i="21"/>
  <c r="G85" i="15"/>
  <c r="H305" i="21" s="1"/>
  <c r="G2883" i="21"/>
  <c r="H2883" i="21"/>
  <c r="G2839" i="21"/>
  <c r="H2839" i="21"/>
  <c r="G2114" i="21"/>
  <c r="H2114" i="21"/>
  <c r="G2311" i="21"/>
  <c r="H2311" i="21"/>
  <c r="G2308" i="21"/>
  <c r="H2308" i="21"/>
  <c r="G2341" i="21"/>
  <c r="H2341" i="21"/>
  <c r="G410" i="21"/>
  <c r="G2528" i="21"/>
  <c r="H2528" i="21"/>
  <c r="G1553" i="21"/>
  <c r="H1553" i="21"/>
  <c r="G2942" i="21"/>
  <c r="G1943" i="21"/>
  <c r="H1943" i="21"/>
  <c r="G1692" i="21"/>
  <c r="H1692" i="21"/>
  <c r="G2502" i="21"/>
  <c r="H2502" i="21"/>
  <c r="G2110" i="21"/>
  <c r="H2110" i="21"/>
  <c r="G1331" i="21"/>
  <c r="H1331" i="21"/>
  <c r="G1594" i="21"/>
  <c r="H1594" i="21"/>
  <c r="G1907" i="21"/>
  <c r="G381" i="21"/>
  <c r="G2545" i="21"/>
  <c r="H2545" i="21"/>
  <c r="G1360" i="21"/>
  <c r="H1360" i="21"/>
  <c r="G2789" i="21"/>
  <c r="H2789" i="21"/>
  <c r="G137" i="4"/>
  <c r="G149" i="21" s="1"/>
  <c r="G145" i="15"/>
  <c r="H149" i="21" s="1"/>
  <c r="G1918" i="21"/>
  <c r="H1918" i="21"/>
  <c r="G1776" i="21"/>
  <c r="H1776" i="21"/>
  <c r="G2501" i="21"/>
  <c r="H2501" i="21"/>
  <c r="G1511" i="21"/>
  <c r="H1511" i="21"/>
  <c r="G2693" i="21"/>
  <c r="H2693" i="21"/>
  <c r="H203" i="21"/>
  <c r="G2657" i="21"/>
  <c r="H2657" i="21"/>
  <c r="H2417" i="21"/>
  <c r="G2409" i="21"/>
  <c r="H2409" i="21"/>
  <c r="G2122" i="21"/>
  <c r="H2122" i="21"/>
  <c r="G3173" i="21"/>
  <c r="H3173" i="21"/>
  <c r="G1346" i="21"/>
  <c r="H1346" i="21"/>
  <c r="G1334" i="21"/>
  <c r="H1334" i="21"/>
  <c r="G1345" i="21"/>
  <c r="H1345" i="21"/>
  <c r="G1361" i="21"/>
  <c r="H1361" i="21"/>
  <c r="G2515" i="21"/>
  <c r="H2515" i="21"/>
  <c r="G1326" i="21"/>
  <c r="H1326" i="21"/>
  <c r="G2425" i="21"/>
  <c r="H2425" i="21"/>
  <c r="G3265" i="21"/>
  <c r="H3265" i="21"/>
  <c r="G2512" i="21"/>
  <c r="H2512" i="21"/>
  <c r="G2443" i="21"/>
  <c r="H2443" i="21"/>
  <c r="G2408" i="21"/>
  <c r="H2408" i="21"/>
  <c r="G2887" i="21"/>
  <c r="H2887" i="21"/>
  <c r="G2144" i="21"/>
  <c r="H2144" i="21"/>
  <c r="G1454" i="21"/>
  <c r="H1454" i="21"/>
  <c r="G2267" i="21"/>
  <c r="H2267" i="21"/>
  <c r="G1444" i="21"/>
  <c r="H1444" i="21"/>
  <c r="G1447" i="21"/>
  <c r="H1447" i="21"/>
  <c r="G2617" i="21"/>
  <c r="H2617" i="21"/>
  <c r="G1352" i="21"/>
  <c r="H1352" i="21"/>
  <c r="G1909" i="21"/>
  <c r="H1909" i="21"/>
  <c r="G2142" i="21"/>
  <c r="H2142" i="21"/>
  <c r="G557" i="21"/>
  <c r="H557" i="21"/>
  <c r="G2884" i="21"/>
  <c r="H2884" i="21"/>
  <c r="G2833" i="21"/>
  <c r="H2833" i="21"/>
  <c r="G2621" i="21"/>
  <c r="H2621" i="21"/>
  <c r="G2323" i="21"/>
  <c r="H2323" i="21"/>
  <c r="G2899" i="21"/>
  <c r="H2899" i="21"/>
  <c r="G1494" i="21"/>
  <c r="H1494" i="21"/>
  <c r="G1783" i="21"/>
  <c r="H1783" i="21"/>
  <c r="G1908" i="21"/>
  <c r="H1908" i="21"/>
  <c r="G2222" i="21"/>
  <c r="H2222" i="21"/>
  <c r="G1689" i="21"/>
  <c r="H1689" i="21"/>
  <c r="G3145" i="21"/>
  <c r="H3145" i="21"/>
  <c r="G711" i="21"/>
  <c r="G1299" i="21"/>
  <c r="H1299" i="21"/>
  <c r="G2230" i="21"/>
  <c r="H2230" i="21"/>
  <c r="G3161" i="21"/>
  <c r="H3161" i="21"/>
  <c r="G2636" i="21"/>
  <c r="H2636" i="21"/>
  <c r="G2950" i="21"/>
  <c r="H2950" i="21"/>
  <c r="G3038" i="21"/>
  <c r="H3038" i="21"/>
  <c r="G3040" i="21"/>
  <c r="H3040" i="21"/>
  <c r="G3046" i="21"/>
  <c r="H3046" i="21"/>
  <c r="G3051" i="21"/>
  <c r="H3051" i="21"/>
  <c r="G3052" i="21"/>
  <c r="H3052" i="21"/>
  <c r="G3062" i="21"/>
  <c r="H3062" i="21"/>
  <c r="G3063" i="21"/>
  <c r="H3063" i="21"/>
  <c r="G3069" i="21"/>
  <c r="H3069" i="21"/>
  <c r="G3070" i="21"/>
  <c r="H3070" i="21"/>
  <c r="G3072" i="21"/>
  <c r="H3072" i="21"/>
  <c r="G3074" i="21"/>
  <c r="H3074" i="21"/>
  <c r="G3096" i="21"/>
  <c r="H3096" i="21"/>
  <c r="G3098" i="21"/>
  <c r="H3098" i="21"/>
  <c r="G1922" i="21"/>
  <c r="H1922" i="21"/>
  <c r="G1349" i="21"/>
  <c r="H1349" i="21"/>
  <c r="G2115" i="21"/>
  <c r="H2115" i="21"/>
  <c r="G47" i="21"/>
  <c r="H47" i="21"/>
  <c r="G2505" i="21"/>
  <c r="H2505" i="21"/>
  <c r="G1856" i="21"/>
  <c r="H1856" i="21"/>
  <c r="H350" i="21"/>
  <c r="G3164" i="21"/>
  <c r="H3164" i="21"/>
  <c r="G2329" i="21"/>
  <c r="H2329" i="21"/>
  <c r="G2630" i="21"/>
  <c r="H2630" i="21"/>
  <c r="G3330" i="21"/>
  <c r="H3330" i="21"/>
  <c r="G2345" i="21"/>
  <c r="H2345" i="21"/>
  <c r="G2775" i="21"/>
  <c r="H2775" i="21"/>
  <c r="G2005" i="21"/>
  <c r="H2005" i="21"/>
  <c r="G3135" i="21"/>
  <c r="H3135" i="21"/>
  <c r="G3136" i="21"/>
  <c r="H3136" i="21"/>
  <c r="G3138" i="21"/>
  <c r="H3138" i="21"/>
  <c r="G3137" i="21"/>
  <c r="H3137" i="21"/>
  <c r="G1383" i="21"/>
  <c r="H1383" i="21"/>
  <c r="G1387" i="21"/>
  <c r="H1387" i="21"/>
  <c r="G1496" i="21"/>
  <c r="H1496" i="21"/>
  <c r="G2331" i="21"/>
  <c r="H2331" i="21"/>
  <c r="G2319" i="21"/>
  <c r="H2319" i="21"/>
  <c r="G3307" i="21"/>
  <c r="H3307" i="21"/>
  <c r="G1579" i="21"/>
  <c r="H1579" i="21"/>
  <c r="G1337" i="21"/>
  <c r="H1337" i="21"/>
  <c r="G1380" i="21"/>
  <c r="H1380" i="21"/>
  <c r="G1335" i="21"/>
  <c r="H1335" i="21"/>
  <c r="H1181" i="21"/>
  <c r="G2654" i="21"/>
  <c r="H2654" i="21"/>
  <c r="G1904" i="21"/>
  <c r="H1904" i="21"/>
  <c r="G1903" i="21"/>
  <c r="H1903" i="21"/>
  <c r="G2784" i="21"/>
  <c r="H2784" i="21"/>
  <c r="G2787" i="21"/>
  <c r="H2787" i="21"/>
  <c r="G2639" i="21"/>
  <c r="H2639" i="21"/>
  <c r="G2638" i="21"/>
  <c r="H2638" i="21"/>
  <c r="G2640" i="21"/>
  <c r="H2640" i="21"/>
  <c r="G2618" i="21"/>
  <c r="H2618" i="21"/>
  <c r="G2834" i="21"/>
  <c r="H2834" i="21"/>
  <c r="G2737" i="21"/>
  <c r="H2737" i="21"/>
  <c r="G2118" i="21"/>
  <c r="H2118" i="21"/>
  <c r="G2092" i="21"/>
  <c r="H2092" i="21"/>
  <c r="G644" i="21"/>
  <c r="G2866" i="21"/>
  <c r="H2866" i="21"/>
  <c r="G3152" i="21"/>
  <c r="H3152" i="21"/>
  <c r="G3162" i="21"/>
  <c r="H3162" i="21"/>
  <c r="G2332" i="21"/>
  <c r="H2332" i="21"/>
  <c r="G3054" i="21"/>
  <c r="H3054" i="21"/>
  <c r="G3025" i="21"/>
  <c r="H3025" i="21"/>
  <c r="G3028" i="21"/>
  <c r="H3028" i="21"/>
  <c r="G3034" i="21"/>
  <c r="H3034" i="21"/>
  <c r="G3056" i="21"/>
  <c r="H3056" i="21"/>
  <c r="G3057" i="21"/>
  <c r="H3057" i="21"/>
  <c r="G3065" i="21"/>
  <c r="H3065" i="21"/>
  <c r="G3066" i="21"/>
  <c r="H3066" i="21"/>
  <c r="G3067" i="21"/>
  <c r="H3067" i="21"/>
  <c r="G3078" i="21"/>
  <c r="H3078" i="21"/>
  <c r="G3090" i="21"/>
  <c r="H3090" i="21"/>
  <c r="G2335" i="21"/>
  <c r="H2335" i="21"/>
  <c r="G2909" i="21"/>
  <c r="H2909" i="21"/>
  <c r="G2642" i="21"/>
  <c r="H2642" i="21"/>
  <c r="G1513" i="21"/>
  <c r="H1513" i="21"/>
  <c r="G2279" i="21"/>
  <c r="H2279" i="21"/>
  <c r="G2256" i="21"/>
  <c r="H2256" i="21"/>
  <c r="G1759" i="21"/>
  <c r="H1759" i="21"/>
  <c r="G1452" i="21"/>
  <c r="H1452" i="21"/>
  <c r="G1708" i="21"/>
  <c r="H1708" i="21"/>
  <c r="G1714" i="21"/>
  <c r="H1714" i="21"/>
  <c r="G1716" i="21"/>
  <c r="H1716" i="21"/>
  <c r="G1717" i="21"/>
  <c r="H1717" i="21"/>
  <c r="G1718" i="21"/>
  <c r="H1718" i="21"/>
  <c r="G1728" i="21"/>
  <c r="H1728" i="21"/>
  <c r="G1729" i="21"/>
  <c r="H1729" i="21"/>
  <c r="G1735" i="21"/>
  <c r="H1735" i="21"/>
  <c r="G1765" i="21"/>
  <c r="H1765" i="21"/>
  <c r="G1767" i="21"/>
  <c r="H1767" i="21"/>
  <c r="G1779" i="21"/>
  <c r="H1779" i="21"/>
  <c r="G1788" i="21"/>
  <c r="H1788" i="21"/>
  <c r="G1789" i="21"/>
  <c r="H1789" i="21"/>
  <c r="G1285" i="21"/>
  <c r="H1285" i="21"/>
  <c r="G1644" i="21"/>
  <c r="H1644" i="21"/>
  <c r="G1675" i="21"/>
  <c r="H1675" i="21"/>
  <c r="G1910" i="21"/>
  <c r="H1910" i="21"/>
  <c r="G1311" i="21"/>
  <c r="H1311" i="21"/>
  <c r="G2710" i="21"/>
  <c r="H2710" i="21"/>
  <c r="G2721" i="21"/>
  <c r="H2721" i="21"/>
  <c r="G2055" i="21"/>
  <c r="H2055" i="21"/>
  <c r="G2924" i="21"/>
  <c r="H2924" i="21"/>
  <c r="G2054" i="21"/>
  <c r="H2054" i="21"/>
  <c r="G2154" i="21"/>
  <c r="H2154" i="21"/>
  <c r="G3110" i="21"/>
  <c r="H3110" i="21"/>
  <c r="G2971" i="21"/>
  <c r="H2971" i="21"/>
  <c r="G1762" i="21"/>
  <c r="H1762" i="21"/>
  <c r="G1974" i="21"/>
  <c r="H1974" i="21"/>
  <c r="G1769" i="21"/>
  <c r="H1769" i="21"/>
  <c r="G3343" i="21"/>
  <c r="H3343" i="21"/>
  <c r="G3125" i="21"/>
  <c r="H3125" i="21"/>
  <c r="G2393" i="21"/>
  <c r="H2393" i="21"/>
  <c r="G1970" i="21"/>
  <c r="H1970" i="21"/>
  <c r="G1867" i="21"/>
  <c r="H1867" i="21"/>
  <c r="G1461" i="21"/>
  <c r="H1461" i="21"/>
  <c r="G2200" i="21"/>
  <c r="H2200" i="21"/>
  <c r="G2728" i="21"/>
  <c r="H2728" i="21"/>
  <c r="G2497" i="21"/>
  <c r="H2497" i="21"/>
  <c r="G2488" i="21"/>
  <c r="H2488" i="21"/>
  <c r="G1188" i="21"/>
  <c r="G2491" i="21"/>
  <c r="H2491" i="21"/>
  <c r="G1490" i="21"/>
  <c r="H1490" i="21"/>
  <c r="G2850" i="21"/>
  <c r="H2850" i="21"/>
  <c r="G1523" i="21"/>
  <c r="H1523" i="21"/>
  <c r="G2159" i="21"/>
  <c r="H2159" i="21"/>
  <c r="G2160" i="21"/>
  <c r="H2160" i="21"/>
  <c r="G2289" i="21"/>
  <c r="H2289" i="21"/>
  <c r="G1325" i="21"/>
  <c r="H1325" i="21"/>
  <c r="G1327" i="21"/>
  <c r="H1327" i="21"/>
  <c r="G1712" i="21"/>
  <c r="H1712" i="21"/>
  <c r="G2047" i="21"/>
  <c r="H2047" i="21"/>
  <c r="G2024" i="21"/>
  <c r="H2024" i="21"/>
  <c r="H1096" i="21"/>
  <c r="G1442" i="21"/>
  <c r="H1442" i="21"/>
  <c r="G2828" i="21"/>
  <c r="H2828" i="21"/>
  <c r="G2215" i="21"/>
  <c r="H2215" i="21"/>
  <c r="G2402" i="21"/>
  <c r="H2402" i="21"/>
  <c r="G2944" i="21"/>
  <c r="H2944" i="21"/>
  <c r="G2871" i="21"/>
  <c r="H2871" i="21"/>
  <c r="G2869" i="21"/>
  <c r="H2869" i="21"/>
  <c r="G61" i="21"/>
  <c r="H61" i="21"/>
  <c r="H60" i="21"/>
  <c r="G2715" i="21"/>
  <c r="H2715" i="21"/>
  <c r="G1690" i="21"/>
  <c r="H1690" i="21"/>
  <c r="G2625" i="21"/>
  <c r="H2625" i="21"/>
  <c r="G2470" i="21"/>
  <c r="H2470" i="21"/>
  <c r="G3091" i="21"/>
  <c r="H3091" i="21"/>
  <c r="G2958" i="21"/>
  <c r="H2958" i="21"/>
  <c r="G3014" i="21"/>
  <c r="H3014" i="21"/>
  <c r="G1283" i="21"/>
  <c r="H1283" i="21"/>
  <c r="G159" i="21"/>
  <c r="G1858" i="21"/>
  <c r="H1858" i="21"/>
  <c r="G2612" i="21"/>
  <c r="H2612" i="21"/>
  <c r="G3339" i="21"/>
  <c r="H3339" i="21"/>
  <c r="G1187" i="21"/>
  <c r="G2334" i="21"/>
  <c r="H2334" i="21"/>
  <c r="G3120" i="21"/>
  <c r="H3120" i="21"/>
  <c r="G1730" i="21"/>
  <c r="H1730" i="21"/>
  <c r="G2690" i="21"/>
  <c r="H2690" i="21"/>
  <c r="G1749" i="21"/>
  <c r="H1749" i="21"/>
  <c r="G3140" i="21"/>
  <c r="H3140" i="21"/>
  <c r="G1323" i="21"/>
  <c r="H1323" i="21"/>
  <c r="H93" i="21"/>
  <c r="G2722" i="21"/>
  <c r="H2722" i="21"/>
  <c r="G2198" i="21"/>
  <c r="H2198" i="21"/>
  <c r="G798" i="21"/>
  <c r="G799" i="21"/>
  <c r="G332" i="21"/>
  <c r="H332" i="21"/>
  <c r="G1388" i="21"/>
  <c r="H1388" i="21"/>
  <c r="G1385" i="21"/>
  <c r="H1385" i="21"/>
  <c r="G1357" i="21"/>
  <c r="H1357" i="21"/>
  <c r="G2105" i="21"/>
  <c r="H2105" i="21"/>
  <c r="G2653" i="21"/>
  <c r="H2653" i="21"/>
  <c r="G1792" i="21"/>
  <c r="H1792" i="21"/>
  <c r="G1896" i="21"/>
  <c r="H1896" i="21"/>
  <c r="G1681" i="21"/>
  <c r="H1681" i="21"/>
  <c r="G1744" i="21"/>
  <c r="H1744" i="21"/>
  <c r="G1707" i="21"/>
  <c r="H1707" i="21"/>
  <c r="G1682" i="21"/>
  <c r="H1682" i="21"/>
  <c r="G1683" i="21"/>
  <c r="H1683" i="21"/>
  <c r="G3356" i="21"/>
  <c r="H3356" i="21"/>
  <c r="G3354" i="21"/>
  <c r="H3354" i="21"/>
  <c r="G3290" i="21"/>
  <c r="H3290" i="21"/>
  <c r="G3287" i="21"/>
  <c r="H3287" i="21"/>
  <c r="G2559" i="21"/>
  <c r="H2559" i="21"/>
  <c r="G2560" i="21"/>
  <c r="H2560" i="21"/>
  <c r="G3019" i="21"/>
  <c r="H3019" i="21"/>
  <c r="G3020" i="21"/>
  <c r="H3020" i="21"/>
  <c r="G2865" i="21"/>
  <c r="H2865" i="21"/>
  <c r="G3268" i="21"/>
  <c r="H3268" i="21"/>
  <c r="G3323" i="21"/>
  <c r="H3323" i="21"/>
  <c r="G1471" i="21"/>
  <c r="H1471" i="21"/>
  <c r="G2610" i="21"/>
  <c r="H2610" i="21"/>
  <c r="G2608" i="21"/>
  <c r="H2608" i="21"/>
  <c r="G119" i="21"/>
  <c r="G2474" i="21"/>
  <c r="H2474" i="21"/>
  <c r="G2756" i="21"/>
  <c r="H2756" i="21"/>
  <c r="G1600" i="21"/>
  <c r="H1600" i="21"/>
  <c r="G2892" i="21"/>
  <c r="H2892" i="21"/>
  <c r="G2891" i="21"/>
  <c r="H2891" i="21"/>
  <c r="H230" i="21"/>
  <c r="G3333" i="21"/>
  <c r="H3333" i="21"/>
  <c r="G1634" i="21"/>
  <c r="H1634" i="21"/>
  <c r="G1621" i="21"/>
  <c r="H1621" i="21"/>
  <c r="G2001" i="21"/>
  <c r="H2001" i="21"/>
  <c r="G1997" i="21"/>
  <c r="H1997" i="21"/>
  <c r="G2444" i="21"/>
  <c r="H2444" i="21"/>
  <c r="G2448" i="21"/>
  <c r="H2448" i="21"/>
  <c r="G2441" i="21"/>
  <c r="H2441" i="21"/>
  <c r="G2439" i="21"/>
  <c r="H2439" i="21"/>
  <c r="G1281" i="21"/>
  <c r="H1281" i="21"/>
  <c r="G1610" i="21"/>
  <c r="H1610" i="21"/>
  <c r="G1631" i="21"/>
  <c r="H1631" i="21"/>
  <c r="G1647" i="21"/>
  <c r="H1647" i="21"/>
  <c r="G2901" i="21"/>
  <c r="H2901" i="21"/>
  <c r="G2900" i="21"/>
  <c r="H2900" i="21"/>
  <c r="G1990" i="21"/>
  <c r="H1990" i="21"/>
  <c r="G2538" i="21"/>
  <c r="H2538" i="21"/>
  <c r="H2535" i="21"/>
  <c r="G2536" i="21"/>
  <c r="H2536" i="21"/>
  <c r="H2529" i="21"/>
  <c r="G2060" i="21"/>
  <c r="H2060" i="21"/>
  <c r="G3249" i="21"/>
  <c r="H3249" i="21"/>
  <c r="G3184" i="21"/>
  <c r="H3184" i="21"/>
  <c r="G2252" i="21"/>
  <c r="H2252" i="21"/>
  <c r="G2823" i="21"/>
  <c r="H2823" i="21"/>
  <c r="H1981" i="21"/>
  <c r="G2755" i="21"/>
  <c r="H2755" i="21"/>
  <c r="G1130" i="21"/>
  <c r="H1130" i="21"/>
  <c r="G2272" i="21"/>
  <c r="H2272" i="21"/>
  <c r="G2766" i="21"/>
  <c r="H2766" i="21"/>
  <c r="H2767" i="21"/>
  <c r="G1977" i="21"/>
  <c r="H1977" i="21"/>
  <c r="G2897" i="21"/>
  <c r="H2897" i="21"/>
  <c r="G3128" i="21"/>
  <c r="H3128" i="21"/>
  <c r="G2553" i="21"/>
  <c r="H2553" i="21"/>
  <c r="H205" i="21"/>
  <c r="G1884" i="21"/>
  <c r="H1884" i="21"/>
  <c r="G1785" i="21"/>
  <c r="H1785" i="21"/>
  <c r="G1754" i="21"/>
  <c r="H1754" i="21"/>
  <c r="G2019" i="21"/>
  <c r="H2019" i="21"/>
  <c r="G1512" i="21"/>
  <c r="H1512" i="21"/>
  <c r="G2406" i="21"/>
  <c r="H2406" i="21"/>
  <c r="G812" i="21"/>
  <c r="G564" i="21"/>
  <c r="H564" i="21"/>
  <c r="G1355" i="21"/>
  <c r="H1355" i="21"/>
  <c r="G614" i="21"/>
  <c r="H614" i="21"/>
  <c r="G3264" i="21"/>
  <c r="H3264" i="21"/>
  <c r="G3374" i="21"/>
  <c r="H3374" i="21"/>
  <c r="G2193" i="21"/>
  <c r="H2193" i="21"/>
  <c r="H378" i="21"/>
  <c r="G2644" i="21"/>
  <c r="H2644" i="21"/>
  <c r="G2184" i="21"/>
  <c r="H2184" i="21"/>
  <c r="G3315" i="21"/>
  <c r="H3315" i="21"/>
  <c r="H768" i="21"/>
  <c r="G1366" i="21"/>
  <c r="H1366" i="21"/>
  <c r="G883" i="21"/>
  <c r="H883" i="21"/>
  <c r="G1341" i="21"/>
  <c r="H1341" i="21"/>
  <c r="G3129" i="21"/>
  <c r="H3129" i="21"/>
  <c r="G1734" i="21"/>
  <c r="H1734" i="21"/>
  <c r="G3297" i="21"/>
  <c r="H3297" i="21"/>
  <c r="G2030" i="21"/>
  <c r="H2030" i="21"/>
  <c r="H590" i="21"/>
  <c r="G3325" i="21"/>
  <c r="H3325" i="21"/>
  <c r="G1575" i="21"/>
  <c r="H1575" i="21"/>
  <c r="G1588" i="21"/>
  <c r="H1588" i="21"/>
  <c r="G1459" i="21"/>
  <c r="H1459" i="21"/>
  <c r="H2906" i="21"/>
  <c r="G2698" i="21"/>
  <c r="H2698" i="21"/>
  <c r="G1996" i="21"/>
  <c r="H1996" i="21"/>
  <c r="G3133" i="21"/>
  <c r="H3133" i="21"/>
  <c r="G3131" i="21"/>
  <c r="H3131" i="21"/>
  <c r="G1340" i="21"/>
  <c r="H1340" i="21"/>
  <c r="G2692" i="21"/>
  <c r="H2692" i="21"/>
  <c r="G2709" i="21"/>
  <c r="H2709" i="21"/>
  <c r="G2773" i="21"/>
  <c r="H2773" i="21"/>
  <c r="G1390" i="21"/>
  <c r="H1390" i="21"/>
  <c r="G1780" i="21"/>
  <c r="H1780" i="21"/>
  <c r="G2278" i="21"/>
  <c r="H2278" i="21"/>
  <c r="H1208" i="21"/>
  <c r="G1861" i="21"/>
  <c r="H1861" i="21"/>
  <c r="G1865" i="21"/>
  <c r="H1865" i="21"/>
  <c r="G1389" i="21"/>
  <c r="H1389" i="21"/>
  <c r="G2287" i="21"/>
  <c r="H2287" i="21"/>
  <c r="G2708" i="21"/>
  <c r="H2708" i="21"/>
  <c r="H194" i="21"/>
  <c r="G2707" i="21"/>
  <c r="H2707" i="21"/>
  <c r="G1680" i="21"/>
  <c r="H1680" i="21"/>
  <c r="H1705" i="21"/>
  <c r="G2486" i="21"/>
  <c r="H2486" i="21"/>
  <c r="G2387" i="21"/>
  <c r="H2387" i="21"/>
  <c r="G2385" i="21"/>
  <c r="H2385" i="21"/>
  <c r="G2913" i="21"/>
  <c r="H2913" i="21"/>
  <c r="G2763" i="21"/>
  <c r="H2763" i="21"/>
  <c r="G2561" i="21"/>
  <c r="H2561" i="21"/>
  <c r="G3295" i="21"/>
  <c r="H3295" i="21"/>
  <c r="G3300" i="21"/>
  <c r="H3300" i="21"/>
  <c r="G3306" i="21"/>
  <c r="H3306" i="21"/>
  <c r="G3318" i="21"/>
  <c r="H3318" i="21"/>
  <c r="G3225" i="21"/>
  <c r="H3225" i="21"/>
  <c r="G3335" i="21"/>
  <c r="H3335" i="21"/>
  <c r="G3337" i="21"/>
  <c r="H3337" i="21"/>
  <c r="G1751" i="21"/>
  <c r="H1751" i="21"/>
  <c r="G1098" i="21"/>
  <c r="H1098" i="21"/>
  <c r="G3366" i="21"/>
  <c r="H3366" i="21"/>
  <c r="G3154" i="21"/>
  <c r="H3154" i="21"/>
  <c r="H3156" i="21"/>
  <c r="G2761" i="21"/>
  <c r="H2761" i="21"/>
  <c r="H28" i="21"/>
  <c r="H1056" i="21"/>
  <c r="H3360" i="21"/>
  <c r="G1485" i="21"/>
  <c r="H1485" i="21"/>
  <c r="G2807" i="21"/>
  <c r="H2807" i="21"/>
  <c r="G2730" i="21"/>
  <c r="H2730" i="21"/>
  <c r="G2868" i="21"/>
  <c r="H2868" i="21"/>
  <c r="G2870" i="21"/>
  <c r="H2870" i="21"/>
  <c r="G2517" i="21"/>
  <c r="H2517" i="21"/>
  <c r="G1550" i="21"/>
  <c r="H1550" i="21"/>
  <c r="G2422" i="21"/>
  <c r="H2422" i="21"/>
  <c r="G1398" i="21"/>
  <c r="H1398" i="21"/>
  <c r="G1374" i="21"/>
  <c r="H1374" i="21"/>
  <c r="G1417" i="21"/>
  <c r="H1417" i="21"/>
  <c r="G1607" i="21"/>
  <c r="H1607" i="21"/>
  <c r="G1628" i="21"/>
  <c r="H1628" i="21"/>
  <c r="G1665" i="21"/>
  <c r="H1665" i="21"/>
  <c r="G2941" i="21"/>
  <c r="H2941" i="21"/>
  <c r="H1230" i="21"/>
  <c r="G2291" i="21"/>
  <c r="H2291" i="21"/>
  <c r="G1501" i="21"/>
  <c r="H1501" i="21"/>
  <c r="G1500" i="21"/>
  <c r="H1500" i="21"/>
  <c r="G1503" i="21"/>
  <c r="H1503" i="21"/>
  <c r="G3243" i="21"/>
  <c r="H3243" i="21"/>
  <c r="G991" i="21"/>
  <c r="G2195" i="21"/>
  <c r="H2195" i="21"/>
  <c r="G1080" i="21"/>
  <c r="G3141" i="21"/>
  <c r="H3141" i="21"/>
  <c r="G1495" i="21"/>
  <c r="H1495" i="21"/>
  <c r="H212" i="21"/>
  <c r="G827" i="21"/>
  <c r="G3254" i="21"/>
  <c r="H3254" i="21"/>
  <c r="G1973" i="21"/>
  <c r="H1973" i="21"/>
  <c r="G1828" i="21"/>
  <c r="H1828" i="21"/>
  <c r="G1439" i="21"/>
  <c r="H1439" i="21"/>
  <c r="G1416" i="21"/>
  <c r="H1416" i="21"/>
  <c r="G1817" i="21"/>
  <c r="H1817" i="21"/>
  <c r="G1833" i="21"/>
  <c r="H1833" i="21"/>
  <c r="G1835" i="21"/>
  <c r="H1835" i="21"/>
  <c r="G1825" i="21"/>
  <c r="H1825" i="21"/>
  <c r="G1826" i="21"/>
  <c r="H1826" i="21"/>
  <c r="G1832" i="21"/>
  <c r="H1832" i="21"/>
  <c r="G1827" i="21"/>
  <c r="H1827" i="21"/>
  <c r="G1801" i="21"/>
  <c r="H1801" i="21"/>
  <c r="G1811" i="21"/>
  <c r="H1811" i="21"/>
  <c r="G1822" i="21"/>
  <c r="H1822" i="21"/>
  <c r="G1809" i="21"/>
  <c r="H1809" i="21"/>
  <c r="G1399" i="21"/>
  <c r="H1399" i="21"/>
  <c r="G3174" i="21"/>
  <c r="H3174" i="21"/>
  <c r="G3262" i="21"/>
  <c r="H3262" i="21"/>
  <c r="G2628" i="21"/>
  <c r="H2628" i="21"/>
  <c r="G3245" i="21"/>
  <c r="H3245" i="21"/>
  <c r="G3244" i="21"/>
  <c r="H3244" i="21"/>
  <c r="G1370" i="21"/>
  <c r="H1370" i="21"/>
  <c r="G2429" i="21"/>
  <c r="H2429" i="21"/>
  <c r="G2419" i="21"/>
  <c r="H2419" i="21"/>
  <c r="G2430" i="21"/>
  <c r="H2430" i="21"/>
  <c r="G1432" i="21"/>
  <c r="H1432" i="21"/>
  <c r="G1296" i="21"/>
  <c r="H1296" i="21"/>
  <c r="G2042" i="21"/>
  <c r="H2042" i="21"/>
  <c r="G2241" i="21"/>
  <c r="H2241" i="21"/>
  <c r="G2584" i="21"/>
  <c r="H2584" i="21"/>
  <c r="G2684" i="21"/>
  <c r="H2684" i="21"/>
  <c r="G1875" i="21"/>
  <c r="H1875" i="21"/>
  <c r="G3142" i="21"/>
  <c r="H3142" i="21"/>
  <c r="G2074" i="21"/>
  <c r="H2074" i="21"/>
  <c r="G1428" i="21"/>
  <c r="H1428" i="21"/>
  <c r="G1405" i="21"/>
  <c r="H1405" i="21"/>
  <c r="G2229" i="21"/>
  <c r="H2229" i="21"/>
  <c r="G1525" i="21"/>
  <c r="H1525" i="21"/>
  <c r="H739" i="21"/>
  <c r="G310" i="21"/>
  <c r="H310" i="21"/>
  <c r="G2388" i="21"/>
  <c r="H2388" i="21"/>
  <c r="G2649" i="21"/>
  <c r="H2649" i="21"/>
  <c r="G2132" i="21"/>
  <c r="H2132" i="21"/>
  <c r="G2266" i="21"/>
  <c r="H2266" i="21"/>
  <c r="G2265" i="21"/>
  <c r="H2265" i="21"/>
  <c r="G2177" i="21"/>
  <c r="H2177" i="21"/>
  <c r="G2836" i="21"/>
  <c r="H2836" i="21"/>
  <c r="G2835" i="21"/>
  <c r="H2835" i="21"/>
  <c r="H1170" i="21"/>
  <c r="G1709" i="21"/>
  <c r="H1709" i="21"/>
  <c r="G821" i="21"/>
  <c r="G221" i="4"/>
  <c r="G882" i="21" s="1"/>
  <c r="G240" i="15"/>
  <c r="G1988" i="21"/>
  <c r="H1988" i="21"/>
  <c r="G1989" i="21"/>
  <c r="H1989" i="21"/>
  <c r="G1874" i="21"/>
  <c r="H1874" i="21"/>
  <c r="G1899" i="21"/>
  <c r="H1899" i="21"/>
  <c r="G1876" i="21"/>
  <c r="H1876" i="21"/>
  <c r="G2445" i="21"/>
  <c r="H2445" i="21"/>
  <c r="G1472" i="21"/>
  <c r="H1472" i="21"/>
  <c r="G1724" i="21"/>
  <c r="H1724" i="21"/>
  <c r="G561" i="21"/>
  <c r="H561" i="21"/>
  <c r="G1541" i="21"/>
  <c r="H1541" i="21"/>
  <c r="G3183" i="21"/>
  <c r="H3183" i="21"/>
  <c r="G2615" i="21"/>
  <c r="H2615" i="21"/>
  <c r="G2616" i="21"/>
  <c r="H2616" i="21"/>
  <c r="G2213" i="21"/>
  <c r="H2213" i="21"/>
  <c r="G1531" i="21"/>
  <c r="H1531" i="21"/>
  <c r="G2254" i="21"/>
  <c r="H2254" i="21"/>
  <c r="G2742" i="21"/>
  <c r="H2742" i="21"/>
  <c r="H1770" i="21"/>
  <c r="G1711" i="21"/>
  <c r="H1711" i="21"/>
  <c r="G3285" i="21"/>
  <c r="H3285" i="21"/>
  <c r="G3286" i="21"/>
  <c r="H3286" i="21"/>
  <c r="G1887" i="21"/>
  <c r="H1887" i="21"/>
  <c r="G1897" i="21"/>
  <c r="H1897" i="21"/>
  <c r="G1871" i="21"/>
  <c r="H1871" i="21"/>
  <c r="G3124" i="21"/>
  <c r="H3124" i="21"/>
  <c r="G2403" i="21"/>
  <c r="H2403" i="21"/>
  <c r="G2404" i="21"/>
  <c r="H2404" i="21"/>
  <c r="G1266" i="21"/>
  <c r="G2273" i="21"/>
  <c r="H2273" i="21"/>
  <c r="G2442" i="21"/>
  <c r="H2442" i="21"/>
  <c r="G2597" i="21"/>
  <c r="H2597" i="21"/>
  <c r="G2586" i="21"/>
  <c r="H2586" i="21"/>
  <c r="G2572" i="21"/>
  <c r="H2572" i="21"/>
  <c r="G2738" i="21"/>
  <c r="H2738" i="21"/>
  <c r="G2382" i="21"/>
  <c r="H2382" i="21"/>
  <c r="G1740" i="21"/>
  <c r="H1740" i="21"/>
  <c r="G2366" i="21"/>
  <c r="H2366" i="21"/>
  <c r="G1846" i="21"/>
  <c r="H1846" i="21"/>
  <c r="G809" i="21"/>
  <c r="G2951" i="21"/>
  <c r="H2951" i="21"/>
  <c r="G1410" i="21"/>
  <c r="H1410" i="21"/>
  <c r="G1382" i="21"/>
  <c r="H1382" i="21"/>
  <c r="G1392" i="21"/>
  <c r="H1392" i="21"/>
  <c r="G1414" i="21"/>
  <c r="H1414" i="21"/>
  <c r="G1409" i="21"/>
  <c r="H1409" i="21"/>
  <c r="G1415" i="21"/>
  <c r="H1415" i="21"/>
  <c r="G1443" i="21"/>
  <c r="H1443" i="21"/>
  <c r="G2513" i="21"/>
  <c r="H2513" i="21"/>
  <c r="G2156" i="21"/>
  <c r="H2156" i="21"/>
  <c r="G2194" i="21"/>
  <c r="H2194" i="21"/>
  <c r="G2153" i="21"/>
  <c r="H2153" i="21"/>
  <c r="G1725" i="21"/>
  <c r="H1725" i="21"/>
  <c r="G2136" i="21"/>
  <c r="H2136" i="21"/>
  <c r="G2399" i="21"/>
  <c r="H2399" i="21"/>
  <c r="G1515" i="21"/>
  <c r="H1515" i="21"/>
  <c r="G1520" i="21"/>
  <c r="H1520" i="21"/>
  <c r="G2714" i="21"/>
  <c r="H2714" i="21"/>
  <c r="G2131" i="21"/>
  <c r="H2131" i="21"/>
  <c r="H2731" i="21"/>
  <c r="G2487" i="21"/>
  <c r="H2487" i="21"/>
  <c r="G2768" i="21"/>
  <c r="H2768" i="21"/>
  <c r="G1991" i="21"/>
  <c r="H1991" i="21"/>
  <c r="G2251" i="21"/>
  <c r="H2251" i="21"/>
  <c r="G1427" i="21"/>
  <c r="H1427" i="21"/>
  <c r="G1440" i="21"/>
  <c r="H1440" i="21"/>
  <c r="G2937" i="21"/>
  <c r="H2937" i="21"/>
  <c r="G2516" i="21"/>
  <c r="H2516" i="21"/>
  <c r="G1256" i="21"/>
  <c r="G2343" i="21"/>
  <c r="H2343" i="21"/>
  <c r="G370" i="21"/>
  <c r="G1814" i="21"/>
  <c r="H1814" i="21"/>
  <c r="G1448" i="21"/>
  <c r="H1448" i="21"/>
  <c r="G2263" i="21"/>
  <c r="H2263" i="21"/>
  <c r="G1291" i="21"/>
  <c r="H1291" i="21"/>
  <c r="G2415" i="21"/>
  <c r="H2415" i="21"/>
  <c r="G1633" i="21"/>
  <c r="H1633" i="21"/>
  <c r="G1643" i="21"/>
  <c r="H1643" i="21"/>
  <c r="G1654" i="21"/>
  <c r="H1654" i="21"/>
  <c r="G1676" i="21"/>
  <c r="H1676" i="21"/>
  <c r="G3267" i="21"/>
  <c r="H3267" i="21"/>
  <c r="G2253" i="21"/>
  <c r="H2253" i="21"/>
  <c r="G2571" i="21"/>
  <c r="H2571" i="21"/>
  <c r="G2043" i="21"/>
  <c r="H2043" i="21"/>
  <c r="G1373" i="21"/>
  <c r="H1373" i="21"/>
  <c r="G1377" i="21"/>
  <c r="H1377" i="21"/>
  <c r="G2199" i="21"/>
  <c r="H2199" i="21"/>
  <c r="G1924" i="21"/>
  <c r="H1924" i="21"/>
  <c r="G1933" i="21"/>
  <c r="H1933" i="21"/>
  <c r="G2751" i="21"/>
  <c r="H2751" i="21"/>
  <c r="G2365" i="21"/>
  <c r="H2365" i="21"/>
  <c r="H2573" i="21"/>
  <c r="G2591" i="21"/>
  <c r="H2591" i="21"/>
  <c r="G1298" i="21"/>
  <c r="H1298" i="21"/>
  <c r="G3326" i="21"/>
  <c r="H3326" i="21"/>
  <c r="H1139" i="21"/>
  <c r="G1379" i="21"/>
  <c r="H1379" i="21"/>
  <c r="G2720" i="21"/>
  <c r="H2720" i="21"/>
  <c r="G2269" i="21"/>
  <c r="H2269" i="21"/>
  <c r="G3179" i="21"/>
  <c r="H3179" i="21"/>
  <c r="G3282" i="21"/>
  <c r="H3282" i="21"/>
  <c r="G3283" i="21"/>
  <c r="H3283" i="21"/>
  <c r="G1704" i="21"/>
  <c r="H1704" i="21"/>
  <c r="G1752" i="21"/>
  <c r="H1752" i="21"/>
  <c r="G1755" i="21"/>
  <c r="H1755" i="21"/>
  <c r="G1763" i="21"/>
  <c r="H1763" i="21"/>
  <c r="G1774" i="21"/>
  <c r="H1774" i="21"/>
  <c r="G1791" i="21"/>
  <c r="H1791" i="21"/>
  <c r="G2712" i="21"/>
  <c r="H2712" i="21"/>
  <c r="G1381" i="21"/>
  <c r="H1381" i="21"/>
  <c r="G1378" i="21"/>
  <c r="H1378" i="21"/>
  <c r="G1395" i="21"/>
  <c r="H1395" i="21"/>
  <c r="G1394" i="21"/>
  <c r="H1394" i="21"/>
  <c r="G2480" i="21"/>
  <c r="H2480" i="21"/>
  <c r="H173" i="21"/>
  <c r="G1935" i="21"/>
  <c r="H1935" i="21"/>
  <c r="G2777" i="21"/>
  <c r="H2777" i="21"/>
  <c r="G2794" i="21"/>
  <c r="H2794" i="21"/>
  <c r="G1386" i="21"/>
  <c r="H1386" i="21"/>
  <c r="G2190" i="21"/>
  <c r="H2190" i="21"/>
  <c r="H748" i="21"/>
  <c r="G1436" i="21"/>
  <c r="H1436" i="21"/>
  <c r="G1772" i="21"/>
  <c r="H1772" i="21"/>
  <c r="G1838" i="21"/>
  <c r="H1838" i="21"/>
  <c r="G1795" i="21"/>
  <c r="H1795" i="21"/>
  <c r="H1229" i="21"/>
  <c r="G2645" i="21"/>
  <c r="H2645" i="21"/>
  <c r="G2817" i="21"/>
  <c r="H2817" i="21"/>
  <c r="G2534" i="21"/>
  <c r="H2534" i="21"/>
  <c r="G1820" i="21"/>
  <c r="H1820" i="21"/>
  <c r="G2130" i="21"/>
  <c r="H2130" i="21"/>
  <c r="G1905" i="21"/>
  <c r="H1905" i="21"/>
  <c r="G1800" i="21"/>
  <c r="H1800" i="21"/>
  <c r="G2859" i="21"/>
  <c r="H2859" i="21"/>
  <c r="G1841" i="21"/>
  <c r="H1841" i="21"/>
  <c r="G2985" i="21"/>
  <c r="H2985" i="21"/>
  <c r="G1829" i="21"/>
  <c r="H1829" i="21"/>
  <c r="G2812" i="21"/>
  <c r="H2812" i="21"/>
  <c r="G2798" i="21"/>
  <c r="H2798" i="21"/>
  <c r="G1368" i="21"/>
  <c r="H1368" i="21"/>
  <c r="G2351" i="21"/>
  <c r="H2351" i="21"/>
  <c r="G2339" i="21"/>
  <c r="H2339" i="21"/>
  <c r="G1824" i="21"/>
  <c r="H1824" i="21"/>
  <c r="G1823" i="21"/>
  <c r="H1823" i="21"/>
  <c r="G2568" i="21"/>
  <c r="H2568" i="21"/>
  <c r="G638" i="21"/>
  <c r="G2648" i="21"/>
  <c r="G1611" i="21"/>
  <c r="H1611" i="21"/>
  <c r="G1669" i="21"/>
  <c r="H1669" i="21"/>
  <c r="G1483" i="21"/>
  <c r="H1483" i="21"/>
  <c r="H1233" i="21"/>
  <c r="G3207" i="21"/>
  <c r="H3207" i="21"/>
  <c r="H122" i="21"/>
  <c r="G1821" i="21"/>
  <c r="H1821" i="21"/>
  <c r="G1953" i="21"/>
  <c r="H1953" i="21"/>
  <c r="G2543" i="21"/>
  <c r="H2543" i="21"/>
  <c r="G1921" i="21"/>
  <c r="H1921" i="21"/>
  <c r="G2929" i="21"/>
  <c r="H2929" i="21"/>
  <c r="G2740" i="21"/>
  <c r="H2740" i="21"/>
  <c r="G2051" i="21"/>
  <c r="H2051" i="21"/>
  <c r="G2583" i="21"/>
  <c r="H2583" i="21"/>
  <c r="G1651" i="21"/>
  <c r="H1651" i="21"/>
  <c r="G1984" i="21"/>
  <c r="H1984" i="21"/>
  <c r="G2745" i="21"/>
  <c r="H2745" i="21"/>
  <c r="G1527" i="21"/>
  <c r="H1527" i="21"/>
  <c r="G1516" i="21"/>
  <c r="H1516" i="21"/>
  <c r="G1290" i="21"/>
  <c r="H1290" i="21"/>
  <c r="G2270" i="21"/>
  <c r="H2270" i="21"/>
  <c r="G2277" i="21"/>
  <c r="H2277" i="21"/>
  <c r="G2276" i="21"/>
  <c r="H2276" i="21"/>
  <c r="G1852" i="21"/>
  <c r="H1852" i="21"/>
  <c r="G2414" i="21"/>
  <c r="H2414" i="21"/>
  <c r="G2411" i="21"/>
  <c r="H2411" i="21"/>
  <c r="G2420" i="21"/>
  <c r="H2420" i="21"/>
  <c r="G2231" i="21"/>
  <c r="H2231" i="21"/>
  <c r="G2604" i="21"/>
  <c r="H2604" i="21"/>
  <c r="G2106" i="21"/>
  <c r="H2106" i="21"/>
  <c r="G2091" i="21"/>
  <c r="H2091" i="21"/>
  <c r="G2090" i="21"/>
  <c r="H2090" i="21"/>
  <c r="G2016" i="21"/>
  <c r="H2016" i="21"/>
  <c r="G2014" i="21"/>
  <c r="H2014" i="21"/>
  <c r="G2666" i="21"/>
  <c r="H2666" i="21"/>
  <c r="G1333" i="21"/>
  <c r="H1333" i="21"/>
  <c r="G3240" i="21"/>
  <c r="H3240" i="21"/>
  <c r="G2100" i="21"/>
  <c r="H2100" i="21"/>
  <c r="G2582" i="21"/>
  <c r="H2582" i="21"/>
  <c r="G2240" i="21"/>
  <c r="H2240" i="21"/>
  <c r="G2938" i="21"/>
  <c r="H2938" i="21"/>
  <c r="G2242" i="21"/>
  <c r="G2129" i="21"/>
  <c r="H2129" i="21"/>
  <c r="G2257" i="21"/>
  <c r="H2257" i="21"/>
  <c r="G1886" i="21"/>
  <c r="H1886" i="21"/>
  <c r="G1870" i="21"/>
  <c r="H1870" i="21"/>
  <c r="G1880" i="21"/>
  <c r="H1880" i="21"/>
  <c r="G1868" i="21"/>
  <c r="H1868" i="21"/>
  <c r="G1891" i="21"/>
  <c r="H1891" i="21"/>
  <c r="G1901" i="21"/>
  <c r="H1901" i="21"/>
  <c r="G1900" i="21"/>
  <c r="H1900" i="21"/>
  <c r="G2665" i="21"/>
  <c r="H2664" i="21"/>
  <c r="G1888" i="21"/>
  <c r="H1888" i="21"/>
  <c r="G1309" i="21"/>
  <c r="H1309" i="21"/>
  <c r="G2741" i="21"/>
  <c r="G1995" i="21"/>
  <c r="H1995" i="21"/>
  <c r="G3109" i="21"/>
  <c r="H3109" i="21"/>
  <c r="G3107" i="21"/>
  <c r="H3107" i="21"/>
  <c r="G3075" i="21"/>
  <c r="H3075" i="21"/>
  <c r="G3007" i="21"/>
  <c r="H3007" i="21"/>
  <c r="G2605" i="21"/>
  <c r="H2605" i="21"/>
  <c r="G2025" i="21"/>
  <c r="H2025" i="21"/>
  <c r="G3279" i="21"/>
  <c r="H3279" i="21"/>
  <c r="G3036" i="21"/>
  <c r="H3036" i="21"/>
  <c r="G3253" i="21"/>
  <c r="H3253" i="21"/>
  <c r="G2570" i="21"/>
  <c r="G2598" i="21"/>
  <c r="H2598" i="21"/>
  <c r="G2974" i="21"/>
  <c r="H2974" i="21"/>
  <c r="G2957" i="21"/>
  <c r="H2957" i="21"/>
  <c r="G2954" i="21"/>
  <c r="H2954" i="21"/>
  <c r="G2268" i="21"/>
  <c r="H2268" i="21"/>
  <c r="G3371" i="21"/>
  <c r="H3371" i="21"/>
  <c r="H3372" i="21"/>
  <c r="G2303" i="21"/>
  <c r="H2303" i="21"/>
  <c r="G2188" i="21"/>
  <c r="H2188" i="21"/>
  <c r="G2212" i="21"/>
  <c r="H2212" i="21"/>
  <c r="G900" i="21"/>
  <c r="H900" i="21"/>
  <c r="G1358" i="21"/>
  <c r="H1358" i="21"/>
  <c r="G2258" i="21"/>
  <c r="H2258" i="21"/>
  <c r="G3189" i="21"/>
  <c r="H3189" i="21"/>
  <c r="G3192" i="21"/>
  <c r="H3192" i="21"/>
  <c r="G3202" i="21"/>
  <c r="H3202" i="21"/>
  <c r="G1524" i="21"/>
  <c r="H1524" i="21"/>
  <c r="H1253" i="21"/>
  <c r="H2580" i="21"/>
  <c r="G3155" i="21"/>
  <c r="H3155" i="21"/>
  <c r="G339" i="21"/>
  <c r="H339" i="21"/>
  <c r="H683" i="21"/>
  <c r="G2330" i="21"/>
  <c r="H2330" i="21"/>
  <c r="G2961" i="21"/>
  <c r="H2961" i="21"/>
  <c r="G2964" i="21"/>
  <c r="H2964" i="21"/>
  <c r="G2996" i="21"/>
  <c r="H2996" i="21"/>
  <c r="G3009" i="21"/>
  <c r="H3009" i="21"/>
  <c r="G740" i="21"/>
  <c r="G1109" i="21"/>
  <c r="G2358" i="21"/>
  <c r="H2358" i="21"/>
  <c r="G2333" i="21"/>
  <c r="H2333" i="21"/>
  <c r="G682" i="21"/>
  <c r="G2320" i="21"/>
  <c r="H2320" i="21"/>
  <c r="G2851" i="21"/>
  <c r="H2851" i="21"/>
  <c r="G2927" i="21"/>
  <c r="H2927" i="21"/>
  <c r="G2911" i="21"/>
  <c r="H2911" i="21"/>
  <c r="G2925" i="21"/>
  <c r="H2925" i="21"/>
  <c r="G2758" i="21"/>
  <c r="H2758" i="21"/>
  <c r="G2040" i="21"/>
  <c r="H2040" i="21"/>
  <c r="H1198" i="21"/>
  <c r="G2450" i="21"/>
  <c r="H2450" i="21"/>
  <c r="G2456" i="21"/>
  <c r="H2456" i="21"/>
  <c r="G1563" i="21"/>
  <c r="H1563" i="21"/>
  <c r="G2183" i="21"/>
  <c r="H2183" i="21"/>
  <c r="G1190" i="21"/>
  <c r="H546" i="21"/>
  <c r="G1092" i="21"/>
  <c r="H117" i="21"/>
  <c r="H847" i="21"/>
  <c r="G1534" i="21"/>
  <c r="H1534" i="21"/>
  <c r="G2232" i="21"/>
  <c r="H2232" i="21"/>
  <c r="G2027" i="21"/>
  <c r="H2027" i="21"/>
  <c r="G2361" i="21"/>
  <c r="H2361" i="21"/>
  <c r="H481" i="21"/>
  <c r="G2762" i="21"/>
  <c r="H2762" i="21"/>
  <c r="G922" i="21"/>
  <c r="H338" i="21"/>
  <c r="G3312" i="21"/>
  <c r="H3312" i="21"/>
  <c r="G2673" i="21"/>
  <c r="H2673" i="21"/>
  <c r="G3239" i="21"/>
  <c r="H3239" i="21"/>
  <c r="G3258" i="21"/>
  <c r="H3258" i="21"/>
  <c r="G1397" i="21"/>
  <c r="H1397" i="21"/>
  <c r="G624" i="21"/>
  <c r="G2858" i="21"/>
  <c r="H2858" i="21"/>
  <c r="G2752" i="21"/>
  <c r="H2752" i="21"/>
  <c r="G1932" i="21"/>
  <c r="H1932" i="21"/>
  <c r="G1929" i="21"/>
  <c r="H1929" i="21"/>
  <c r="G2886" i="21"/>
  <c r="H2886" i="21"/>
  <c r="G2889" i="21"/>
  <c r="H2889" i="21"/>
  <c r="G3185" i="21"/>
  <c r="H3185" i="21"/>
  <c r="G2602" i="21"/>
  <c r="H2602" i="21"/>
  <c r="G3293" i="21"/>
  <c r="H3293" i="21"/>
  <c r="G3248" i="21"/>
  <c r="H3248" i="21"/>
  <c r="G1960" i="21"/>
  <c r="H1960" i="21"/>
  <c r="G1956" i="21"/>
  <c r="H1956" i="21"/>
  <c r="G2802" i="21"/>
  <c r="H2802" i="21"/>
  <c r="G2810" i="21"/>
  <c r="H2810" i="21"/>
  <c r="G2878" i="21"/>
  <c r="H2878" i="21"/>
  <c r="G2876" i="21"/>
  <c r="H2876" i="21"/>
  <c r="G1565" i="21"/>
  <c r="H1565" i="21"/>
  <c r="H549" i="21"/>
  <c r="G2053" i="21"/>
  <c r="H2053" i="21"/>
  <c r="G2795" i="21"/>
  <c r="H2795" i="21"/>
  <c r="G1314" i="21"/>
  <c r="H1314" i="21"/>
  <c r="G2004" i="21"/>
  <c r="H2004" i="21"/>
  <c r="G2849" i="21"/>
  <c r="H2849" i="21"/>
  <c r="G2852" i="21"/>
  <c r="H2852" i="21"/>
  <c r="G2196" i="21"/>
  <c r="H2196" i="21"/>
  <c r="G1465" i="21"/>
  <c r="H1465" i="21"/>
  <c r="G2479" i="21"/>
  <c r="H2479" i="21"/>
  <c r="G3319" i="21"/>
  <c r="H3319" i="21"/>
  <c r="G3178" i="21"/>
  <c r="H3178" i="21"/>
  <c r="G3170" i="21"/>
  <c r="H3170" i="21"/>
  <c r="G1606" i="21"/>
  <c r="H1606" i="21"/>
  <c r="G2503" i="21"/>
  <c r="H2503" i="21"/>
  <c r="G3175" i="21"/>
  <c r="H3175" i="21"/>
  <c r="G3169" i="21"/>
  <c r="H3169" i="21"/>
  <c r="G3172" i="21"/>
  <c r="H3172" i="21"/>
  <c r="G1426" i="21"/>
  <c r="H1426" i="21"/>
  <c r="G1860" i="21"/>
  <c r="H1860" i="21"/>
  <c r="G1859" i="21"/>
  <c r="H1859" i="21"/>
  <c r="G3324" i="21"/>
  <c r="H3324" i="21"/>
  <c r="G2945" i="21"/>
  <c r="H2945" i="21"/>
  <c r="G2769" i="21"/>
  <c r="H2769" i="21"/>
  <c r="G1696" i="21"/>
  <c r="H1696" i="21"/>
  <c r="G2208" i="21"/>
  <c r="H2208" i="21"/>
  <c r="G2207" i="21"/>
  <c r="H2207" i="21"/>
  <c r="G2725" i="21"/>
  <c r="H2725" i="21"/>
  <c r="H2575" i="21"/>
  <c r="H2596" i="21"/>
  <c r="G2574" i="21"/>
  <c r="H2574" i="21"/>
  <c r="G3363" i="21"/>
  <c r="H3363" i="21"/>
  <c r="G2426" i="21"/>
  <c r="H2426" i="21"/>
  <c r="G2894" i="21"/>
  <c r="H2894" i="21"/>
  <c r="H2073" i="21"/>
  <c r="H1195" i="21"/>
  <c r="G2589" i="21"/>
  <c r="G2577" i="21"/>
  <c r="G2498" i="21"/>
  <c r="H2498" i="21"/>
  <c r="G1923" i="21"/>
  <c r="H1923" i="21"/>
  <c r="G601" i="21"/>
  <c r="H601" i="21"/>
  <c r="G2363" i="21"/>
  <c r="H2363" i="21"/>
  <c r="G2068" i="21"/>
  <c r="H2068" i="21"/>
  <c r="G2070" i="21"/>
  <c r="H2070" i="21"/>
  <c r="G2141" i="21"/>
  <c r="H2141" i="21"/>
  <c r="H1196" i="21"/>
  <c r="G2861" i="21"/>
  <c r="H2861" i="21"/>
  <c r="G2255" i="21"/>
  <c r="H2255" i="21"/>
  <c r="G2547" i="21"/>
  <c r="H2547" i="21"/>
  <c r="G3115" i="21"/>
  <c r="H3115" i="21"/>
  <c r="G3122" i="21"/>
  <c r="H3122" i="21"/>
  <c r="G3127" i="21"/>
  <c r="H3127" i="21"/>
  <c r="G2855" i="21"/>
  <c r="H2855" i="21"/>
  <c r="G2029" i="21"/>
  <c r="H2029" i="21"/>
  <c r="G2028" i="21"/>
  <c r="H2028" i="21"/>
  <c r="G2096" i="21"/>
  <c r="H2096" i="21"/>
  <c r="G1451" i="21"/>
  <c r="H1451" i="21"/>
  <c r="G1468" i="21"/>
  <c r="H1468" i="21"/>
  <c r="G1504" i="21"/>
  <c r="H1504" i="21"/>
  <c r="G1498" i="21"/>
  <c r="H1498" i="21"/>
  <c r="G2098" i="21"/>
  <c r="H2098" i="21"/>
  <c r="G2818" i="21"/>
  <c r="H2818" i="21"/>
  <c r="G2815" i="21"/>
  <c r="H2815" i="21"/>
  <c r="G2473" i="21"/>
  <c r="H2473" i="21"/>
  <c r="G2044" i="21"/>
  <c r="H2044" i="21"/>
  <c r="G864" i="21"/>
  <c r="H864" i="21"/>
  <c r="G1958" i="21"/>
  <c r="H1958" i="21"/>
  <c r="G2483" i="21"/>
  <c r="H2483" i="21"/>
  <c r="G3211" i="21"/>
  <c r="H3211" i="21"/>
  <c r="G3204" i="21"/>
  <c r="H3204" i="21"/>
  <c r="G3205" i="21"/>
  <c r="H3205" i="21"/>
  <c r="G3218" i="21"/>
  <c r="H3218" i="21"/>
  <c r="G3222" i="21"/>
  <c r="H3222" i="21"/>
  <c r="G3209" i="21"/>
  <c r="H3209" i="21"/>
  <c r="G3220" i="21"/>
  <c r="H3220" i="21"/>
  <c r="G2362" i="21"/>
  <c r="H2362" i="21"/>
  <c r="G2814" i="21"/>
  <c r="H2814" i="21"/>
  <c r="G2733" i="21"/>
  <c r="H2733" i="21"/>
  <c r="G2210" i="21"/>
  <c r="H2210" i="21"/>
  <c r="G2398" i="21"/>
  <c r="G3144" i="21"/>
  <c r="H3144" i="21"/>
  <c r="G399" i="21"/>
  <c r="H399" i="21"/>
  <c r="G3158" i="21"/>
  <c r="H3158" i="21"/>
  <c r="G1408" i="21"/>
  <c r="H1408" i="21"/>
  <c r="G1976" i="21"/>
  <c r="H1976" i="21"/>
  <c r="G2623" i="21"/>
  <c r="H2623" i="21"/>
  <c r="G2822" i="21"/>
  <c r="H2822" i="21"/>
  <c r="G2634" i="21"/>
  <c r="H2634" i="21"/>
  <c r="G2872" i="21"/>
  <c r="H2872" i="21"/>
  <c r="G501" i="21"/>
  <c r="H501" i="21"/>
  <c r="G1431" i="21"/>
  <c r="H1431" i="21"/>
  <c r="G470" i="21"/>
  <c r="H470" i="21"/>
  <c r="G3308" i="21"/>
  <c r="H3308" i="21"/>
  <c r="G2369" i="21"/>
  <c r="H2369" i="21"/>
  <c r="G2372" i="21"/>
  <c r="H2372" i="21"/>
  <c r="G2368" i="21"/>
  <c r="H2368" i="21"/>
  <c r="G2374" i="21"/>
  <c r="H2374" i="21"/>
  <c r="G2046" i="21"/>
  <c r="H2046" i="21"/>
  <c r="G570" i="21"/>
  <c r="G153" i="21"/>
  <c r="H153" i="21"/>
  <c r="G1813" i="21"/>
  <c r="H1813" i="21"/>
  <c r="G1831" i="21"/>
  <c r="H1831" i="21"/>
  <c r="G1839" i="21"/>
  <c r="H1839" i="21"/>
  <c r="G1798" i="21"/>
  <c r="H1798" i="21"/>
  <c r="G1851" i="21"/>
  <c r="H1851" i="21"/>
  <c r="G1845" i="21"/>
  <c r="H1845" i="21"/>
  <c r="G1848" i="21"/>
  <c r="H1848" i="21"/>
  <c r="G2760" i="21"/>
  <c r="H2760" i="21"/>
  <c r="G2880" i="21"/>
  <c r="G2376" i="21"/>
  <c r="H2376" i="21"/>
  <c r="G2452" i="21"/>
  <c r="H2452" i="21"/>
  <c r="G3226" i="21"/>
  <c r="H3226" i="21"/>
  <c r="G3234" i="21"/>
  <c r="H3234" i="21"/>
  <c r="G1802" i="21"/>
  <c r="H1802" i="21"/>
  <c r="H460" i="21"/>
  <c r="H258" i="21"/>
  <c r="G2803" i="21"/>
  <c r="H2803" i="21"/>
  <c r="G2864" i="21"/>
  <c r="H2864" i="21"/>
  <c r="G2285" i="21"/>
  <c r="H2285" i="21"/>
  <c r="G2481" i="21"/>
  <c r="H2481" i="21"/>
  <c r="H2532" i="21"/>
  <c r="G2526" i="21"/>
  <c r="H2526" i="21"/>
  <c r="G1068" i="21"/>
  <c r="H1068" i="21"/>
  <c r="H242" i="21"/>
  <c r="H1305" i="21"/>
  <c r="H241" i="21"/>
  <c r="G2355" i="21"/>
  <c r="H2355" i="21"/>
  <c r="G2853" i="21"/>
  <c r="H2853" i="21"/>
  <c r="H843" i="21"/>
  <c r="G1540" i="21"/>
  <c r="H1540" i="21"/>
  <c r="G1282" i="21"/>
  <c r="H1282" i="21"/>
  <c r="H2167" i="21"/>
  <c r="H2647" i="21"/>
  <c r="G2249" i="21"/>
  <c r="H2249" i="21"/>
  <c r="G2168" i="21"/>
  <c r="H2168" i="21"/>
  <c r="G2169" i="21"/>
  <c r="H2169" i="21"/>
  <c r="G2164" i="21"/>
  <c r="H2164" i="21"/>
  <c r="G2174" i="21"/>
  <c r="H2174" i="21"/>
  <c r="G2104" i="21"/>
  <c r="H2104" i="21"/>
  <c r="G2172" i="21"/>
  <c r="H2172" i="21"/>
  <c r="G2173" i="21"/>
  <c r="H2173" i="21"/>
  <c r="G2162" i="21"/>
  <c r="H2162" i="21"/>
  <c r="H261" i="21"/>
  <c r="G1455" i="21"/>
  <c r="H1455" i="21"/>
  <c r="G1456" i="21"/>
  <c r="H1456" i="21"/>
  <c r="G2171" i="21"/>
  <c r="H2171" i="21"/>
  <c r="G2170" i="21"/>
  <c r="H2170" i="21"/>
  <c r="G2166" i="21"/>
  <c r="H2166" i="21"/>
  <c r="G2165" i="21"/>
  <c r="H2165" i="21"/>
  <c r="G2088" i="21"/>
  <c r="H2088" i="21"/>
  <c r="G1978" i="21"/>
  <c r="H1978" i="21"/>
  <c r="H1150" i="21"/>
  <c r="G1301" i="21"/>
  <c r="H1301" i="21"/>
  <c r="G2089" i="21"/>
  <c r="H2089" i="21"/>
  <c r="G786" i="21"/>
  <c r="G1486" i="21"/>
  <c r="H1486" i="21"/>
  <c r="G1302" i="21"/>
  <c r="H1302" i="21"/>
  <c r="G2022" i="21"/>
  <c r="H2022" i="21"/>
  <c r="G2045" i="21"/>
  <c r="H2045" i="21"/>
  <c r="G37" i="21"/>
  <c r="G1481" i="21"/>
  <c r="H1481" i="21"/>
  <c r="G2620" i="21"/>
  <c r="H2620" i="21"/>
  <c r="G2594" i="21"/>
  <c r="H2594" i="21"/>
  <c r="G2593" i="21"/>
  <c r="H2593" i="21"/>
  <c r="G1853" i="21"/>
  <c r="H1853" i="21"/>
  <c r="G235" i="21"/>
  <c r="H235" i="21"/>
  <c r="G3365" i="21"/>
  <c r="H3365" i="21"/>
  <c r="G1295" i="21"/>
  <c r="H1295" i="21"/>
  <c r="G1294" i="21"/>
  <c r="H1294" i="21"/>
  <c r="G2379" i="21"/>
  <c r="H2379" i="21"/>
  <c r="G395" i="21"/>
  <c r="H395" i="21"/>
  <c r="G2321" i="21"/>
  <c r="H2321" i="21"/>
  <c r="G2307" i="21"/>
  <c r="H2307" i="21"/>
  <c r="G2294" i="21"/>
  <c r="H2294" i="21"/>
  <c r="G2299" i="21"/>
  <c r="H2299" i="21"/>
  <c r="G2112" i="21"/>
  <c r="H2112" i="21"/>
  <c r="G1284" i="21"/>
  <c r="H1284" i="21"/>
  <c r="G1289" i="21"/>
  <c r="H1289" i="21"/>
  <c r="G2375" i="21"/>
  <c r="H2375" i="21"/>
  <c r="G150" i="21"/>
  <c r="H150" i="21"/>
  <c r="G1359" i="21"/>
  <c r="H1359" i="21"/>
  <c r="G1945" i="21"/>
  <c r="H1945" i="21"/>
  <c r="G2811" i="21"/>
  <c r="H2811" i="21"/>
  <c r="H201" i="21"/>
  <c r="G2386" i="21"/>
  <c r="H2386" i="21"/>
  <c r="G1163" i="21"/>
  <c r="H1163" i="21"/>
  <c r="G2259" i="21"/>
  <c r="H2259" i="21"/>
  <c r="H606" i="21"/>
  <c r="G1992" i="21"/>
  <c r="H1992" i="21"/>
  <c r="G2002" i="21"/>
  <c r="H2002" i="21"/>
  <c r="G3352" i="21"/>
  <c r="H3352" i="21"/>
  <c r="G2117" i="21"/>
  <c r="H2117" i="21"/>
  <c r="G3353" i="21"/>
  <c r="H3353" i="21"/>
  <c r="G2400" i="21"/>
  <c r="H2400" i="21"/>
  <c r="H239" i="21"/>
  <c r="G2378" i="21"/>
  <c r="H2378" i="21"/>
  <c r="G3191" i="21"/>
  <c r="H3191" i="21"/>
  <c r="G3193" i="21"/>
  <c r="H3193" i="21"/>
  <c r="G2819" i="21"/>
  <c r="H2819" i="21"/>
  <c r="G3186" i="21"/>
  <c r="H3186" i="21"/>
  <c r="G419" i="21"/>
  <c r="H419" i="21"/>
  <c r="G152" i="21"/>
  <c r="H152" i="21"/>
  <c r="G888" i="21"/>
  <c r="H888" i="21"/>
  <c r="G2063" i="21"/>
  <c r="H2063" i="21"/>
  <c r="G2490" i="21"/>
  <c r="H2490" i="21"/>
  <c r="G2774" i="21"/>
  <c r="H2774" i="21"/>
  <c r="G2830" i="21"/>
  <c r="H2830" i="21"/>
  <c r="G2832" i="21"/>
  <c r="H2832" i="21"/>
  <c r="H694" i="21"/>
  <c r="H1224" i="21"/>
  <c r="G3121" i="21"/>
  <c r="H3121" i="21"/>
  <c r="G3118" i="21"/>
  <c r="H3118" i="21"/>
  <c r="G2006" i="21"/>
  <c r="H2006" i="21"/>
  <c r="G2472" i="21"/>
  <c r="H2472" i="21"/>
  <c r="G2469" i="21"/>
  <c r="H2469" i="21"/>
  <c r="G2017" i="21"/>
  <c r="H2017" i="21"/>
  <c r="H1157" i="21"/>
  <c r="G1141" i="21"/>
  <c r="G1993" i="21"/>
  <c r="H1993" i="21"/>
  <c r="G2908" i="21"/>
  <c r="H2908" i="21"/>
  <c r="G3252" i="21"/>
  <c r="H3252" i="21"/>
  <c r="G2903" i="21"/>
  <c r="H2903" i="21"/>
  <c r="G2922" i="21"/>
  <c r="H2922" i="21"/>
  <c r="H406" i="21"/>
  <c r="G3259" i="21"/>
  <c r="H3259" i="21"/>
  <c r="H994" i="21"/>
  <c r="H1072" i="21"/>
  <c r="G582" i="21"/>
  <c r="H582" i="21"/>
  <c r="H592" i="21"/>
  <c r="G2189" i="21"/>
  <c r="H2189" i="21"/>
  <c r="G1478" i="21"/>
  <c r="H1478" i="21"/>
  <c r="G2036" i="21"/>
  <c r="H2036" i="21"/>
  <c r="G3132" i="21"/>
  <c r="H3132" i="21"/>
  <c r="H1143" i="21"/>
  <c r="H1147" i="21"/>
  <c r="G2370" i="21"/>
  <c r="H2370" i="21"/>
  <c r="G2377" i="21"/>
  <c r="H2377" i="21"/>
  <c r="G3165" i="21"/>
  <c r="H3165" i="21"/>
  <c r="G3171" i="21"/>
  <c r="H3171" i="21"/>
  <c r="G2373" i="21"/>
  <c r="H2373" i="21"/>
  <c r="G2064" i="21"/>
  <c r="H2064" i="21"/>
  <c r="G3342" i="21"/>
  <c r="H3342" i="21"/>
  <c r="G2661" i="21"/>
  <c r="H2661" i="21"/>
  <c r="G2660" i="21"/>
  <c r="H2660" i="21"/>
  <c r="G2161" i="21"/>
  <c r="H2161" i="21"/>
  <c r="G2367" i="21"/>
  <c r="H2367" i="21"/>
  <c r="G1894" i="21"/>
  <c r="H1894" i="21"/>
  <c r="G2119" i="21"/>
  <c r="H2119" i="21"/>
  <c r="G2739" i="21"/>
  <c r="H2739" i="21"/>
  <c r="G2746" i="21"/>
  <c r="H2746" i="21"/>
  <c r="G822" i="21"/>
  <c r="H822" i="21"/>
  <c r="G2558" i="21"/>
  <c r="H2558" i="21"/>
  <c r="G2482" i="21"/>
  <c r="H2482" i="21"/>
  <c r="G1959" i="21"/>
  <c r="H1959" i="21"/>
  <c r="G1303" i="21"/>
  <c r="H1303" i="21"/>
  <c r="G2221" i="21"/>
  <c r="H2221" i="21"/>
  <c r="G2227" i="21"/>
  <c r="H2227" i="21"/>
  <c r="G1879" i="21"/>
  <c r="H1879" i="21"/>
  <c r="G3134" i="21"/>
  <c r="H3134" i="21"/>
  <c r="G2846" i="21"/>
  <c r="H2846" i="21"/>
  <c r="G953" i="21"/>
  <c r="H953" i="21"/>
  <c r="G2842" i="21"/>
  <c r="H2842" i="21"/>
  <c r="G2847" i="21"/>
  <c r="H2847" i="21"/>
  <c r="G2844" i="21"/>
  <c r="H2844" i="21"/>
  <c r="G82" i="21"/>
  <c r="H82" i="21"/>
  <c r="G2848" i="21"/>
  <c r="H2848" i="21"/>
  <c r="H519" i="21"/>
  <c r="G2163" i="21"/>
  <c r="H2163" i="21"/>
  <c r="G3219" i="21"/>
  <c r="H3219" i="21"/>
  <c r="G3203" i="21"/>
  <c r="H3203" i="21"/>
  <c r="G3216" i="21"/>
  <c r="H3216" i="21"/>
  <c r="G3213" i="21"/>
  <c r="H3213" i="21"/>
  <c r="G3210" i="21"/>
  <c r="H3210" i="21"/>
  <c r="G2879" i="21"/>
  <c r="H2879" i="21"/>
  <c r="G2465" i="21"/>
  <c r="H2465" i="21"/>
  <c r="G141" i="21"/>
  <c r="G2567" i="21"/>
  <c r="H2567" i="21"/>
  <c r="G2566" i="21"/>
  <c r="H2566" i="21"/>
  <c r="H191" i="21"/>
  <c r="G2484" i="21"/>
  <c r="H2484" i="21"/>
  <c r="G2874" i="21"/>
  <c r="H2874" i="21"/>
  <c r="G938" i="21"/>
  <c r="H938" i="21"/>
  <c r="G2544" i="21"/>
  <c r="H2544" i="21"/>
  <c r="G1667" i="21"/>
  <c r="H1667" i="21"/>
  <c r="G3232" i="21"/>
  <c r="H3232" i="21"/>
  <c r="G3153" i="21"/>
  <c r="H3153" i="21"/>
  <c r="G2732" i="21"/>
  <c r="H2732" i="21"/>
  <c r="G2392" i="21"/>
  <c r="H2392" i="21"/>
  <c r="H1112" i="21"/>
  <c r="G2987" i="21"/>
  <c r="H2987" i="21"/>
  <c r="G2976" i="21"/>
  <c r="H2976" i="21"/>
  <c r="G2962" i="21"/>
  <c r="H2962" i="21"/>
  <c r="H950" i="21"/>
  <c r="H661" i="21"/>
  <c r="G143" i="21"/>
  <c r="G3278" i="21"/>
  <c r="H3278" i="21"/>
  <c r="G2126" i="21"/>
  <c r="H2126" i="21"/>
  <c r="G3223" i="21"/>
  <c r="H3223" i="21"/>
  <c r="G2477" i="21"/>
  <c r="H2477" i="21"/>
  <c r="G2655" i="21"/>
  <c r="H2655" i="21"/>
  <c r="H414" i="21"/>
  <c r="H2280" i="21"/>
  <c r="G1441" i="21"/>
  <c r="H1441" i="21"/>
  <c r="G3194" i="21"/>
  <c r="H3194" i="21"/>
  <c r="G2037" i="21"/>
  <c r="H2037" i="21"/>
  <c r="G3273" i="21"/>
  <c r="H3273" i="21"/>
  <c r="G3274" i="21"/>
  <c r="H3274" i="21"/>
  <c r="G3272" i="21"/>
  <c r="H3272" i="21"/>
  <c r="G2384" i="21"/>
  <c r="H2384" i="21"/>
  <c r="H200" i="21"/>
  <c r="G904" i="21"/>
  <c r="H189" i="21"/>
  <c r="G320" i="21"/>
  <c r="H320" i="21"/>
  <c r="H621" i="21"/>
  <c r="G279" i="21"/>
  <c r="H279" i="21"/>
  <c r="H2637" i="21"/>
  <c r="I1677" i="21"/>
  <c r="I1638" i="21"/>
  <c r="I1624" i="21"/>
  <c r="I2205" i="21"/>
  <c r="I1936" i="21"/>
  <c r="I1484" i="21"/>
  <c r="I3305" i="21"/>
  <c r="I3332" i="21"/>
  <c r="I2904" i="21"/>
  <c r="I2916" i="21"/>
  <c r="I2917" i="21"/>
  <c r="I2947" i="21"/>
  <c r="I1292" i="21"/>
  <c r="I1756" i="21"/>
  <c r="I1968" i="21"/>
  <c r="I2562" i="21"/>
  <c r="I2565" i="21"/>
  <c r="I3367" i="21"/>
  <c r="I2785" i="21"/>
  <c r="I2520" i="21"/>
  <c r="I1543" i="21"/>
  <c r="I1544" i="21"/>
  <c r="I1542" i="21"/>
  <c r="I1549" i="21"/>
  <c r="I1948" i="21"/>
  <c r="I1949" i="21"/>
  <c r="I2108" i="21"/>
  <c r="I2550" i="21"/>
  <c r="I1343" i="21"/>
  <c r="I617" i="21"/>
  <c r="I2614" i="21"/>
  <c r="I3364" i="21"/>
  <c r="I3376" i="21"/>
  <c r="I2260" i="21"/>
  <c r="I1567" i="21"/>
  <c r="I1593" i="21"/>
  <c r="I1596" i="21"/>
  <c r="I1551" i="21"/>
  <c r="I1552" i="21"/>
  <c r="I1554" i="21"/>
  <c r="I1560" i="21"/>
  <c r="I1566" i="21"/>
  <c r="I1581" i="21"/>
  <c r="I1555" i="21"/>
  <c r="I3246" i="21"/>
  <c r="I1699" i="21"/>
  <c r="I1320" i="21"/>
  <c r="I993" i="21"/>
  <c r="I1961" i="21"/>
  <c r="I842" i="21"/>
  <c r="I1617" i="21"/>
  <c r="I1670" i="21"/>
  <c r="I1657" i="21"/>
  <c r="I1642" i="21"/>
  <c r="I3260" i="21"/>
  <c r="I2175" i="21"/>
  <c r="I2180" i="21"/>
  <c r="I2204" i="21"/>
  <c r="I2203" i="21"/>
  <c r="I2201" i="21"/>
  <c r="I2155" i="21"/>
  <c r="I2510" i="21"/>
  <c r="I2508" i="21"/>
  <c r="I2791" i="21"/>
  <c r="I2077" i="21"/>
  <c r="I2831" i="21"/>
  <c r="I1336" i="21"/>
  <c r="I2094" i="21"/>
  <c r="I1371" i="21"/>
  <c r="I2548" i="21"/>
  <c r="I2779" i="21"/>
  <c r="I2782" i="21"/>
  <c r="I1475" i="21"/>
  <c r="I1489" i="21"/>
  <c r="I2792" i="21"/>
  <c r="I2939" i="21"/>
  <c r="I2357" i="21"/>
  <c r="I1715" i="21"/>
  <c r="I2898" i="21"/>
  <c r="I1297" i="21"/>
  <c r="I2007" i="21"/>
  <c r="I1315" i="21"/>
  <c r="I1319" i="21"/>
  <c r="I2101" i="21"/>
  <c r="I2102" i="21"/>
  <c r="I1363" i="21"/>
  <c r="I1310" i="21"/>
  <c r="I2533" i="21"/>
  <c r="I1919" i="21"/>
  <c r="I2727" i="21"/>
  <c r="I1619" i="21"/>
  <c r="I1649" i="21"/>
  <c r="I1469" i="21"/>
  <c r="I2148" i="21"/>
  <c r="I2216" i="21"/>
  <c r="I2353" i="21"/>
  <c r="I2344" i="21"/>
  <c r="I2350" i="21"/>
  <c r="I2845" i="21"/>
  <c r="I2519" i="21"/>
  <c r="I2261" i="21"/>
  <c r="I2250" i="21"/>
  <c r="I1329" i="21"/>
  <c r="I270" i="21"/>
  <c r="I1592" i="21"/>
  <c r="I1604" i="21"/>
  <c r="I2298" i="21"/>
  <c r="I2143" i="21"/>
  <c r="I1307" i="21"/>
  <c r="I2981" i="21"/>
  <c r="I1693" i="21"/>
  <c r="I2322" i="21"/>
  <c r="I2504" i="21"/>
  <c r="I776" i="21"/>
  <c r="I2146" i="21"/>
  <c r="I1324" i="21"/>
  <c r="I1351" i="21"/>
  <c r="I2514" i="21"/>
  <c r="I3250" i="21"/>
  <c r="I1616" i="21"/>
  <c r="I1666" i="21"/>
  <c r="I1526" i="21"/>
  <c r="I2622" i="21"/>
  <c r="I3341" i="21"/>
  <c r="I1766" i="21"/>
  <c r="I1743" i="21"/>
  <c r="I2247" i="21"/>
  <c r="I2935" i="21"/>
  <c r="I1328" i="21"/>
  <c r="I1338" i="21"/>
  <c r="I3235" i="21"/>
  <c r="I2506" i="21"/>
  <c r="I3316" i="21"/>
  <c r="I2521" i="21"/>
  <c r="I1999" i="21"/>
  <c r="I1492" i="21"/>
  <c r="I1449" i="21"/>
  <c r="I1445" i="21"/>
  <c r="I1288" i="21"/>
  <c r="I2626" i="21"/>
  <c r="I2619" i="21"/>
  <c r="I2635" i="21"/>
  <c r="I1695" i="21"/>
  <c r="I3005" i="21"/>
  <c r="I1499" i="21"/>
  <c r="I2283" i="21"/>
  <c r="I2915" i="21"/>
  <c r="I2826" i="21"/>
  <c r="I2837" i="21"/>
  <c r="I1151" i="21"/>
  <c r="I851" i="21"/>
  <c r="I1979" i="21"/>
  <c r="I1987" i="21"/>
  <c r="I1590" i="21"/>
  <c r="I1576" i="21"/>
  <c r="I67" i="21"/>
  <c r="I3188" i="21"/>
  <c r="I2224" i="21"/>
  <c r="I3160" i="21"/>
  <c r="I2953" i="21"/>
  <c r="I3037" i="21"/>
  <c r="I2998" i="21"/>
  <c r="I1850" i="21"/>
  <c r="I2433" i="21"/>
  <c r="I2228" i="21"/>
  <c r="I1510" i="21"/>
  <c r="I1446" i="21"/>
  <c r="I2783" i="21"/>
  <c r="I1033" i="21"/>
  <c r="I1348" i="21"/>
  <c r="I1350" i="21"/>
  <c r="I1347" i="21"/>
  <c r="I3261" i="21"/>
  <c r="I1539" i="21"/>
  <c r="I2151" i="21"/>
  <c r="I1864" i="21"/>
  <c r="I1497" i="21"/>
  <c r="I2936" i="21"/>
  <c r="I1915" i="21"/>
  <c r="I1758" i="21"/>
  <c r="I388" i="21"/>
  <c r="I1761" i="21"/>
  <c r="I1384" i="21"/>
  <c r="I2109" i="21"/>
  <c r="I2793" i="21"/>
  <c r="I1688" i="21"/>
  <c r="I2840" i="21"/>
  <c r="I1300" i="21"/>
  <c r="I1547" i="21"/>
  <c r="I3041" i="21"/>
  <c r="I3055" i="21"/>
  <c r="I3064" i="21"/>
  <c r="I3077" i="21"/>
  <c r="I3086" i="21"/>
  <c r="I3101" i="21"/>
  <c r="I2354" i="21"/>
  <c r="I2349" i="21"/>
  <c r="I2907" i="21"/>
  <c r="I1742" i="21"/>
  <c r="I1962" i="21"/>
  <c r="I1963" i="21"/>
  <c r="I2274" i="21"/>
  <c r="I1998" i="21"/>
  <c r="I1623" i="21"/>
  <c r="I1706" i="21"/>
  <c r="I1733" i="21"/>
  <c r="I1736" i="21"/>
  <c r="I1738" i="21"/>
  <c r="I1745" i="21"/>
  <c r="I1746" i="21"/>
  <c r="I1778" i="21"/>
  <c r="I1782" i="21"/>
  <c r="I1784" i="21"/>
  <c r="I1653" i="21"/>
  <c r="I1658" i="21"/>
  <c r="I1661" i="21"/>
  <c r="I1668" i="21"/>
  <c r="I1679" i="21"/>
  <c r="I2699" i="21"/>
  <c r="I2931" i="21"/>
  <c r="I2058" i="21"/>
  <c r="I1217" i="21"/>
  <c r="I1598" i="21"/>
  <c r="I1591" i="21"/>
  <c r="I1577" i="21"/>
  <c r="I1251" i="21"/>
  <c r="I2178" i="21"/>
  <c r="I2401" i="21"/>
  <c r="I2397" i="21"/>
  <c r="I2496" i="21"/>
  <c r="I109" i="21"/>
  <c r="I1951" i="21"/>
  <c r="I1250" i="21"/>
  <c r="I1491" i="21"/>
  <c r="I1221" i="21"/>
  <c r="I1545" i="21"/>
  <c r="I1702" i="21"/>
  <c r="I3317" i="21"/>
  <c r="I2453" i="21"/>
  <c r="I2020" i="21"/>
  <c r="I2035" i="21"/>
  <c r="I2021" i="21"/>
  <c r="I2015" i="21"/>
  <c r="I1362" i="21"/>
  <c r="I2825" i="21"/>
  <c r="I2703" i="21"/>
  <c r="I1697" i="21"/>
  <c r="I1703" i="21"/>
  <c r="I3100" i="21"/>
  <c r="I3095" i="21"/>
  <c r="I3085" i="21"/>
  <c r="I2992" i="21"/>
  <c r="I2952" i="21"/>
  <c r="I2955" i="21"/>
  <c r="I2980" i="21"/>
  <c r="I2960" i="21"/>
  <c r="I2982" i="21"/>
  <c r="I3004" i="21"/>
  <c r="I3012" i="21"/>
  <c r="I2786" i="21"/>
  <c r="I2551" i="21"/>
  <c r="I2723" i="21"/>
  <c r="I2123" i="21"/>
  <c r="I2750" i="21"/>
  <c r="I436" i="21"/>
  <c r="I2606" i="21"/>
  <c r="I2611" i="21"/>
  <c r="I2337" i="21"/>
  <c r="I1834" i="21"/>
  <c r="I3269" i="21"/>
  <c r="I1726" i="21"/>
  <c r="I2643" i="21"/>
  <c r="I1205" i="21"/>
  <c r="I1376" i="21"/>
  <c r="I2197" i="21"/>
  <c r="I1739" i="21"/>
  <c r="I2489" i="21"/>
  <c r="I2554" i="21"/>
  <c r="I3149" i="21"/>
  <c r="I1673" i="21"/>
  <c r="I1685" i="21"/>
  <c r="I1684" i="21"/>
  <c r="I3355" i="21"/>
  <c r="I3288" i="21"/>
  <c r="I3289" i="21"/>
  <c r="I2557" i="21"/>
  <c r="I2556" i="21"/>
  <c r="I1866" i="21"/>
  <c r="I1773" i="21"/>
  <c r="I2631" i="21"/>
  <c r="I3021" i="21"/>
  <c r="I3022" i="21"/>
  <c r="I2209" i="21"/>
  <c r="I2902" i="21"/>
  <c r="I3083" i="21"/>
  <c r="I1892" i="21"/>
  <c r="I543" i="21"/>
  <c r="I1713" i="21"/>
  <c r="I1538" i="21"/>
  <c r="I1477" i="21"/>
  <c r="I2609" i="21"/>
  <c r="I2607" i="21"/>
  <c r="I1585" i="21"/>
  <c r="I1597" i="21"/>
  <c r="I1556" i="21"/>
  <c r="I2360" i="21"/>
  <c r="I1608" i="21"/>
  <c r="I1612" i="21"/>
  <c r="I252" i="21"/>
  <c r="I2449" i="21"/>
  <c r="I3227" i="21"/>
  <c r="I1618" i="21"/>
  <c r="I1625" i="21"/>
  <c r="I1629" i="21"/>
  <c r="I1630" i="21"/>
  <c r="I1645" i="21"/>
  <c r="I2537" i="21"/>
  <c r="I2540" i="21"/>
  <c r="I3255" i="21"/>
  <c r="I1969" i="21"/>
  <c r="I2318" i="21"/>
  <c r="I1430" i="21"/>
  <c r="I2629" i="21"/>
  <c r="I1777" i="21"/>
  <c r="I1971" i="21"/>
  <c r="I2293" i="21"/>
  <c r="I1530" i="21"/>
  <c r="I2072" i="21"/>
  <c r="I539" i="21"/>
  <c r="I3304" i="21"/>
  <c r="I2245" i="21"/>
  <c r="I2236" i="21"/>
  <c r="I2507" i="21"/>
  <c r="I2770" i="21"/>
  <c r="I3266" i="21"/>
  <c r="I2185" i="21"/>
  <c r="I1518" i="21"/>
  <c r="I1365" i="21"/>
  <c r="I1369" i="21"/>
  <c r="I1928" i="21"/>
  <c r="I3373" i="21"/>
  <c r="I620" i="21"/>
  <c r="I3311" i="21"/>
  <c r="I2003" i="21"/>
  <c r="I1698" i="21"/>
  <c r="I2223" i="21"/>
  <c r="I1559" i="21"/>
  <c r="I1582" i="21"/>
  <c r="I1587" i="21"/>
  <c r="I1570" i="21"/>
  <c r="I1458" i="21"/>
  <c r="I1463" i="21"/>
  <c r="I2067" i="21"/>
  <c r="I1862" i="21"/>
  <c r="I2271" i="21"/>
  <c r="I1613" i="21"/>
  <c r="I2056" i="21"/>
  <c r="I2217" i="21"/>
  <c r="I866" i="21"/>
  <c r="I2765" i="21"/>
  <c r="I2467" i="21"/>
  <c r="I1781" i="21"/>
  <c r="I1786" i="21"/>
  <c r="I1737" i="21"/>
  <c r="I1723" i="21"/>
  <c r="I1757" i="21"/>
  <c r="I2152" i="21"/>
  <c r="I2157" i="21"/>
  <c r="I3130" i="21"/>
  <c r="I1760" i="21"/>
  <c r="I1364" i="21"/>
  <c r="I1574" i="21"/>
  <c r="I2239" i="21"/>
  <c r="I2031" i="21"/>
  <c r="I2771" i="21"/>
  <c r="I2713" i="21"/>
  <c r="I2701" i="21"/>
  <c r="I2724" i="21"/>
  <c r="I1391" i="21"/>
  <c r="I2275" i="21"/>
  <c r="I3139" i="21"/>
  <c r="I2683" i="21"/>
  <c r="I264" i="21"/>
  <c r="I1517" i="21"/>
  <c r="I2093" i="21"/>
  <c r="I2116" i="21"/>
  <c r="I3168" i="21"/>
  <c r="I3181" i="21"/>
  <c r="I3166" i="21"/>
  <c r="I3292" i="21"/>
  <c r="I3299" i="21"/>
  <c r="I3301" i="21"/>
  <c r="I3309" i="21"/>
  <c r="I3313" i="21"/>
  <c r="I3314" i="21"/>
  <c r="I3322" i="21"/>
  <c r="I3291" i="21"/>
  <c r="I3328" i="21"/>
  <c r="I3334" i="21"/>
  <c r="I1074" i="21"/>
  <c r="I2862" i="21"/>
  <c r="I3146" i="21"/>
  <c r="I341" i="21"/>
  <c r="I3151" i="21"/>
  <c r="I3157" i="21"/>
  <c r="I3159" i="21"/>
  <c r="I1799" i="21"/>
  <c r="I2356" i="21"/>
  <c r="I1073" i="21"/>
  <c r="I256" i="21"/>
  <c r="I1812" i="21"/>
  <c r="I1771" i="21"/>
  <c r="I1731" i="21"/>
  <c r="I3358" i="21"/>
  <c r="I1906" i="21"/>
  <c r="I2111" i="21"/>
  <c r="I1572" i="21"/>
  <c r="I1652" i="21"/>
  <c r="I1662" i="21"/>
  <c r="I1664" i="21"/>
  <c r="I1678" i="21"/>
  <c r="I1646" i="21"/>
  <c r="I1636" i="21"/>
  <c r="I2781" i="21"/>
  <c r="I1917" i="21"/>
  <c r="I2097" i="21"/>
  <c r="I1502" i="21"/>
  <c r="I2133" i="21"/>
  <c r="I1902" i="21"/>
  <c r="I1278" i="21"/>
  <c r="I3256" i="21"/>
  <c r="I1433" i="21"/>
  <c r="I1435" i="21"/>
  <c r="I1413" i="21"/>
  <c r="I1810" i="21"/>
  <c r="I1794" i="21"/>
  <c r="I1836" i="21"/>
  <c r="I1819" i="21"/>
  <c r="I1818" i="21"/>
  <c r="I1837" i="21"/>
  <c r="I1804" i="21"/>
  <c r="I1830" i="21"/>
  <c r="I1815" i="21"/>
  <c r="I1806" i="21"/>
  <c r="I3237" i="21"/>
  <c r="I2627" i="21"/>
  <c r="I2416" i="21"/>
  <c r="I2423" i="21"/>
  <c r="I2431" i="21"/>
  <c r="I1403" i="21"/>
  <c r="I289" i="21"/>
  <c r="I1412" i="21"/>
  <c r="I1438" i="21"/>
  <c r="I2569" i="21"/>
  <c r="I1401" i="21"/>
  <c r="I1972" i="21"/>
  <c r="I2071" i="21"/>
  <c r="I1400" i="21"/>
  <c r="I1419" i="21"/>
  <c r="I1420" i="21"/>
  <c r="I1421" i="21"/>
  <c r="I2018" i="21"/>
  <c r="I1344" i="21"/>
  <c r="I1983" i="21"/>
  <c r="I3143" i="21"/>
  <c r="I1519" i="21"/>
  <c r="I892" i="21"/>
  <c r="I1869" i="21"/>
  <c r="I1877" i="21"/>
  <c r="I3298" i="21"/>
  <c r="I2296" i="21"/>
  <c r="I2315" i="21"/>
  <c r="I1482" i="21"/>
  <c r="I1686" i="21"/>
  <c r="I533" i="21"/>
  <c r="I3167" i="21"/>
  <c r="I1764" i="21"/>
  <c r="I1514" i="21"/>
  <c r="I1423" i="21"/>
  <c r="I2313" i="21"/>
  <c r="I2314" i="21"/>
  <c r="I2696" i="21"/>
  <c r="I3033" i="21"/>
  <c r="I3080" i="21"/>
  <c r="I3104" i="21"/>
  <c r="I3048" i="21"/>
  <c r="I3082" i="21"/>
  <c r="I2511" i="21"/>
  <c r="I1254" i="21"/>
  <c r="I2736" i="21"/>
  <c r="I3108" i="21"/>
  <c r="I3093" i="21"/>
  <c r="I3029" i="21"/>
  <c r="I3106" i="21"/>
  <c r="I3284" i="21"/>
  <c r="I3044" i="21"/>
  <c r="I3105" i="21"/>
  <c r="I3058" i="21"/>
  <c r="I3059" i="21"/>
  <c r="I3053" i="21"/>
  <c r="I3031" i="21"/>
  <c r="I3039" i="21"/>
  <c r="I3043" i="21"/>
  <c r="I3113" i="21"/>
  <c r="I1339" i="21"/>
  <c r="I2934" i="21"/>
  <c r="I3097" i="21"/>
  <c r="I3068" i="21"/>
  <c r="I2518" i="21"/>
  <c r="I632" i="21"/>
  <c r="I1562" i="21"/>
  <c r="I1586" i="21"/>
  <c r="I1312" i="21"/>
  <c r="I1602" i="21"/>
  <c r="I2729" i="21"/>
  <c r="I2371" i="21"/>
  <c r="I2451" i="21"/>
  <c r="I1425" i="21"/>
  <c r="I1437" i="21"/>
  <c r="I1407" i="21"/>
  <c r="I1883" i="21"/>
  <c r="I2137" i="21"/>
  <c r="I2485" i="21"/>
  <c r="I2447" i="21"/>
  <c r="I2682" i="21"/>
  <c r="I2670" i="21"/>
  <c r="I2702" i="21"/>
  <c r="I2468" i="21"/>
  <c r="I2675" i="21"/>
  <c r="I171" i="21"/>
  <c r="I333" i="21"/>
  <c r="I2674" i="21"/>
  <c r="I1450" i="21"/>
  <c r="I1650" i="21"/>
  <c r="I2492" i="21"/>
  <c r="I2476" i="21"/>
  <c r="I2475" i="21"/>
  <c r="I2500" i="21"/>
  <c r="I3024" i="21"/>
  <c r="I3076" i="21"/>
  <c r="I3081" i="21"/>
  <c r="I3023" i="21"/>
  <c r="I3092" i="21"/>
  <c r="I3099" i="21"/>
  <c r="I3103" i="21"/>
  <c r="I3094" i="21"/>
  <c r="I2328" i="21"/>
  <c r="I1808" i="21"/>
  <c r="I2336" i="21"/>
  <c r="I2407" i="21"/>
  <c r="I1605" i="21"/>
  <c r="I1640" i="21"/>
  <c r="I1674" i="21"/>
  <c r="I1937" i="21"/>
  <c r="I2578" i="21"/>
  <c r="I2726" i="21"/>
  <c r="I1727" i="21"/>
  <c r="I1710" i="21"/>
  <c r="I1775" i="21"/>
  <c r="I1793" i="21"/>
  <c r="I1719" i="21"/>
  <c r="I1720" i="21"/>
  <c r="I1721" i="21"/>
  <c r="I1748" i="21"/>
  <c r="I1184" i="21"/>
  <c r="I1787" i="21"/>
  <c r="I1790" i="21"/>
  <c r="I1931" i="21"/>
  <c r="I881" i="21"/>
  <c r="I2186" i="21"/>
  <c r="I2191" i="21"/>
  <c r="I3049" i="21"/>
  <c r="I1505" i="21"/>
  <c r="I2677" i="21"/>
  <c r="I1701" i="21"/>
  <c r="I1895" i="21"/>
  <c r="I3060" i="21"/>
  <c r="I3228" i="21"/>
  <c r="I3073" i="21"/>
  <c r="I3027" i="21"/>
  <c r="I2342" i="21"/>
  <c r="I1797" i="21"/>
  <c r="I1843" i="21"/>
  <c r="I1796" i="21"/>
  <c r="I3201" i="21"/>
  <c r="I2546" i="21"/>
  <c r="I2134" i="21"/>
  <c r="I2135" i="21"/>
  <c r="I33" i="21"/>
  <c r="I34" i="21"/>
  <c r="I1805" i="21"/>
  <c r="I1816" i="21"/>
  <c r="I1807" i="21"/>
  <c r="I1842" i="21"/>
  <c r="I734" i="21"/>
  <c r="I2885" i="21"/>
  <c r="I2327" i="21"/>
  <c r="I2340" i="21"/>
  <c r="I2881" i="21"/>
  <c r="I2646" i="21"/>
  <c r="I2599" i="21"/>
  <c r="I1063" i="21"/>
  <c r="I272" i="21"/>
  <c r="I2877" i="21"/>
  <c r="I3338" i="21"/>
  <c r="I1635" i="21"/>
  <c r="I1474" i="21"/>
  <c r="I1488" i="21"/>
  <c r="I1480" i="21"/>
  <c r="I1479" i="21"/>
  <c r="I2462" i="21"/>
  <c r="I2460" i="21"/>
  <c r="I2471" i="21"/>
  <c r="I3302" i="21"/>
  <c r="I2541" i="21"/>
  <c r="I2525" i="21"/>
  <c r="I2930" i="21"/>
  <c r="I1240" i="21"/>
  <c r="I1854" i="21"/>
  <c r="I3187" i="21"/>
  <c r="I2008" i="21"/>
  <c r="I2226" i="21"/>
  <c r="I1529" i="21"/>
  <c r="I217" i="21"/>
  <c r="I1286" i="21"/>
  <c r="I2413" i="21"/>
  <c r="I2412" i="21"/>
  <c r="I1528" i="21"/>
  <c r="I1521" i="21"/>
  <c r="I2125" i="21"/>
  <c r="I1506" i="21"/>
  <c r="I3177" i="21"/>
  <c r="I2128" i="21"/>
  <c r="I2317" i="21"/>
  <c r="I3084" i="21"/>
  <c r="I3030" i="21"/>
  <c r="I3087" i="21"/>
  <c r="I2967" i="21"/>
  <c r="I1434" i="21"/>
  <c r="I2662" i="21"/>
  <c r="I1308" i="21"/>
  <c r="I1986" i="21"/>
  <c r="I1532" i="21"/>
  <c r="I3111" i="21"/>
  <c r="I2446" i="21"/>
  <c r="I3089" i="21"/>
  <c r="I3047" i="21"/>
  <c r="I3026" i="21"/>
  <c r="I3032" i="21"/>
  <c r="I3035" i="21"/>
  <c r="I3088" i="21"/>
  <c r="I3045" i="21"/>
  <c r="I3050" i="21"/>
  <c r="I3006" i="21"/>
  <c r="I3061" i="21"/>
  <c r="I2989" i="21"/>
  <c r="I3011" i="21"/>
  <c r="I679" i="21"/>
  <c r="I3257" i="21"/>
  <c r="I2176" i="21"/>
  <c r="I2192" i="21"/>
  <c r="I957" i="21"/>
  <c r="I2914" i="21"/>
  <c r="I1509" i="21"/>
  <c r="I2421" i="21"/>
  <c r="I2410" i="21"/>
  <c r="I1912" i="21"/>
  <c r="I1920" i="21"/>
  <c r="I3071" i="21"/>
  <c r="I3112" i="21"/>
  <c r="I3079" i="21"/>
  <c r="I3042" i="21"/>
  <c r="I3197" i="21"/>
  <c r="I3198" i="21"/>
  <c r="I3195" i="21"/>
  <c r="I865" i="21"/>
  <c r="I1980" i="21"/>
  <c r="I1687" i="21"/>
  <c r="I2979" i="21"/>
  <c r="I2973" i="21"/>
  <c r="I1372" i="21"/>
  <c r="I15" i="21"/>
  <c r="I932" i="21"/>
  <c r="I3010" i="21"/>
  <c r="I1533" i="21"/>
  <c r="I1522" i="21"/>
  <c r="I1557" i="21"/>
  <c r="I1564" i="21"/>
  <c r="I2459" i="21"/>
  <c r="I2704" i="21"/>
  <c r="I2032" i="21"/>
  <c r="I3303" i="21"/>
  <c r="I2457" i="21"/>
  <c r="I3296" i="21"/>
  <c r="I138" i="21"/>
  <c r="I1507" i="21"/>
  <c r="I2099" i="21"/>
  <c r="I2757" i="21"/>
  <c r="I2237" i="21"/>
  <c r="I2678" i="21"/>
  <c r="I2689" i="21"/>
  <c r="I2145" i="21"/>
  <c r="I665" i="21"/>
  <c r="I3238" i="21"/>
  <c r="I2187" i="21"/>
  <c r="I1375" i="21"/>
  <c r="I1457" i="21"/>
  <c r="I3327" i="21"/>
  <c r="I1176" i="21"/>
  <c r="I2857" i="21"/>
  <c r="I2225" i="21"/>
  <c r="I1925" i="21"/>
  <c r="I1930" i="21"/>
  <c r="I1957" i="21"/>
  <c r="I1964" i="21"/>
  <c r="I1952" i="21"/>
  <c r="I1955" i="21"/>
  <c r="I1967" i="21"/>
  <c r="I2801" i="21"/>
  <c r="I2808" i="21"/>
  <c r="I2809" i="21"/>
  <c r="I2820" i="21"/>
  <c r="I1926" i="21"/>
  <c r="I1934" i="21"/>
  <c r="I627" i="21"/>
  <c r="I2797" i="21"/>
  <c r="I1322" i="21"/>
  <c r="I1367" i="21"/>
  <c r="I2466" i="21"/>
  <c r="I630" i="21"/>
  <c r="I1464" i="21"/>
  <c r="I2495" i="21"/>
  <c r="I3182" i="21"/>
  <c r="I2050" i="21"/>
  <c r="I1126" i="21"/>
  <c r="I2706" i="21"/>
  <c r="I2895" i="21"/>
  <c r="I2896" i="21"/>
  <c r="I2893" i="21"/>
  <c r="I2434" i="21"/>
  <c r="I2435" i="21"/>
  <c r="I2436" i="21"/>
  <c r="I2437" i="21"/>
  <c r="I2438" i="21"/>
  <c r="I2454" i="21"/>
  <c r="I1200" i="21"/>
  <c r="I1994" i="21"/>
  <c r="I214" i="21"/>
  <c r="I2264" i="21"/>
  <c r="I2734" i="21"/>
  <c r="I2588" i="21"/>
  <c r="I2587" i="21"/>
  <c r="I1055" i="21"/>
  <c r="I2748" i="21"/>
  <c r="I1353" i="21"/>
  <c r="I2856" i="21"/>
  <c r="I2854" i="21"/>
  <c r="I2860" i="21"/>
  <c r="I2735" i="21"/>
  <c r="I3123" i="21"/>
  <c r="I3119" i="21"/>
  <c r="I2863" i="21"/>
  <c r="I2381" i="21"/>
  <c r="I2316" i="21"/>
  <c r="I2023" i="21"/>
  <c r="I2542" i="21"/>
  <c r="I2359" i="21"/>
  <c r="I2364" i="21"/>
  <c r="I2711" i="21"/>
  <c r="I1982" i="21"/>
  <c r="I1144" i="21"/>
  <c r="I108" i="21"/>
  <c r="I407" i="21"/>
  <c r="I3212" i="21"/>
  <c r="I3336" i="21"/>
  <c r="I1622" i="21"/>
  <c r="I3147" i="21"/>
  <c r="I3150" i="21"/>
  <c r="I2821" i="21"/>
  <c r="I2463" i="21"/>
  <c r="I2624" i="21"/>
  <c r="I1406" i="21"/>
  <c r="I1402" i="21"/>
  <c r="I1453" i="21"/>
  <c r="I1466" i="21"/>
  <c r="I1462" i="21"/>
  <c r="I2150" i="21"/>
  <c r="I2882" i="21"/>
  <c r="I1803" i="21"/>
  <c r="I1840" i="21"/>
  <c r="I1847" i="21"/>
  <c r="I2124" i="21"/>
  <c r="I3229" i="21"/>
  <c r="I3231" i="21"/>
  <c r="I2057" i="21"/>
  <c r="I3321" i="21"/>
  <c r="I3320" i="21"/>
  <c r="I1885" i="21"/>
  <c r="I2243" i="21"/>
  <c r="I2284" i="21"/>
  <c r="I3163" i="21"/>
  <c r="I3199" i="21"/>
  <c r="I3200" i="21"/>
  <c r="I3190" i="21"/>
  <c r="I2458" i="21"/>
  <c r="I1863" i="21"/>
  <c r="I2531" i="21"/>
  <c r="I1306" i="21"/>
  <c r="I3013" i="21"/>
  <c r="I2986" i="21"/>
  <c r="I2975" i="21"/>
  <c r="I3000" i="21"/>
  <c r="I2956" i="21"/>
  <c r="I2978" i="21"/>
  <c r="I2948" i="21"/>
  <c r="I2875" i="21"/>
  <c r="I2461" i="21"/>
  <c r="I2286" i="21"/>
  <c r="I2493" i="21"/>
  <c r="I2494" i="21"/>
  <c r="I2246" i="21"/>
  <c r="I2238" i="21"/>
  <c r="I724" i="21"/>
  <c r="I1424" i="21"/>
  <c r="I608" i="21"/>
  <c r="I2633" i="21"/>
  <c r="I234" i="21"/>
  <c r="I1663" i="21"/>
  <c r="I364" i="21"/>
  <c r="I2600" i="21"/>
  <c r="I2305" i="21"/>
  <c r="I2295" i="21"/>
  <c r="I797" i="21"/>
  <c r="I2312" i="21"/>
  <c r="I1330" i="21"/>
  <c r="I2113" i="21"/>
  <c r="I1939" i="21"/>
  <c r="I1938" i="21"/>
  <c r="I1356" i="21"/>
  <c r="I2059" i="21"/>
  <c r="I1020" i="21"/>
  <c r="I2499" i="21"/>
  <c r="I1460" i="21"/>
  <c r="I1342" i="21"/>
  <c r="I3344" i="21"/>
  <c r="I3345" i="21"/>
  <c r="I796" i="21"/>
  <c r="I3347" i="21"/>
  <c r="I251" i="21"/>
  <c r="I3349" i="21"/>
  <c r="I3351" i="21"/>
  <c r="I2805" i="21"/>
  <c r="I1046" i="21"/>
  <c r="I2120" i="21"/>
  <c r="I931" i="21"/>
  <c r="I2396" i="21"/>
  <c r="I2394" i="21"/>
  <c r="I2806" i="21"/>
  <c r="I3196" i="21"/>
  <c r="I2804" i="21"/>
  <c r="I2813" i="21"/>
  <c r="I90" i="21"/>
  <c r="I1022" i="21"/>
  <c r="I380" i="21"/>
  <c r="I2065" i="21"/>
  <c r="I2816" i="21"/>
  <c r="I2800" i="21"/>
  <c r="I2062" i="21"/>
  <c r="I2539" i="21"/>
  <c r="I870" i="21"/>
  <c r="I2827" i="21"/>
  <c r="I695" i="21"/>
  <c r="I1222" i="21"/>
  <c r="I1235" i="21"/>
  <c r="I3116" i="21"/>
  <c r="I3126" i="21"/>
  <c r="I2087" i="21"/>
  <c r="I2086" i="21"/>
  <c r="I2081" i="21"/>
  <c r="I2083" i="21"/>
  <c r="I2082" i="21"/>
  <c r="I2085" i="21"/>
  <c r="I2084" i="21"/>
  <c r="I2080" i="21"/>
  <c r="I2079" i="21"/>
  <c r="I1100" i="21"/>
  <c r="I92" i="21"/>
  <c r="I1117" i="21"/>
  <c r="I1404" i="21"/>
  <c r="I2905" i="21"/>
  <c r="I2910" i="21"/>
  <c r="I2912" i="21"/>
  <c r="I2918" i="21"/>
  <c r="I2919" i="21"/>
  <c r="I1212" i="21"/>
  <c r="I2932" i="21"/>
  <c r="I2933" i="21"/>
  <c r="I2687" i="21"/>
  <c r="I2669" i="21"/>
  <c r="I2672" i="21"/>
  <c r="I2681" i="21"/>
  <c r="I2668" i="21"/>
  <c r="I2671" i="21"/>
  <c r="I2679" i="21"/>
  <c r="I2680" i="21"/>
  <c r="I2667" i="21"/>
  <c r="I2676" i="21"/>
  <c r="I2685" i="21"/>
  <c r="I2688" i="21"/>
  <c r="I2686" i="21"/>
  <c r="I2796" i="21"/>
  <c r="I2026" i="21"/>
  <c r="I2041" i="21"/>
  <c r="I2788" i="21"/>
  <c r="I2790" i="21"/>
  <c r="I2033" i="21"/>
  <c r="I2656" i="21"/>
  <c r="I2658" i="21"/>
  <c r="I2659" i="21"/>
  <c r="I462" i="21"/>
  <c r="I346" i="21"/>
  <c r="I3346" i="21"/>
  <c r="I647" i="21"/>
  <c r="I2138" i="21"/>
  <c r="I2140" i="21"/>
  <c r="I473" i="21"/>
  <c r="I3242" i="21"/>
  <c r="I2455" i="21"/>
  <c r="I1873" i="21"/>
  <c r="I1882" i="21"/>
  <c r="I3176" i="21"/>
  <c r="I2555" i="21"/>
  <c r="I30" i="21"/>
  <c r="I1700" i="21"/>
  <c r="I2220" i="21"/>
  <c r="I2211" i="21"/>
  <c r="I2234" i="21"/>
  <c r="I2214" i="21"/>
  <c r="I450" i="21"/>
  <c r="I2139" i="21"/>
  <c r="I2179" i="21"/>
  <c r="I3233" i="21"/>
  <c r="I3357" i="21"/>
  <c r="I2754" i="21"/>
  <c r="I2753" i="21"/>
  <c r="I3114" i="21"/>
  <c r="I2824" i="21"/>
  <c r="I591" i="21"/>
  <c r="I2034" i="21"/>
  <c r="I2039" i="21"/>
  <c r="I2038" i="21"/>
  <c r="I3206" i="21"/>
  <c r="I3221" i="21"/>
  <c r="I3224" i="21"/>
  <c r="I3208" i="21"/>
  <c r="I3217" i="21"/>
  <c r="I3117" i="21"/>
  <c r="I3281" i="21"/>
  <c r="I2107" i="21"/>
  <c r="I2799" i="21"/>
  <c r="I2464" i="21"/>
  <c r="I1467" i="21"/>
  <c r="I2963" i="21"/>
  <c r="I2990" i="21"/>
  <c r="I3002" i="21"/>
  <c r="I3003" i="21"/>
  <c r="I3016" i="21"/>
  <c r="I937" i="21"/>
  <c r="I2969" i="21"/>
  <c r="I2965" i="21"/>
  <c r="I2949" i="21"/>
  <c r="I2997" i="21"/>
  <c r="I2984" i="21"/>
  <c r="I2968" i="21"/>
  <c r="I2991" i="21"/>
  <c r="I2970" i="21"/>
  <c r="I3018" i="21"/>
  <c r="I2994" i="21"/>
  <c r="I3017" i="21"/>
  <c r="I3001" i="21"/>
  <c r="I2632" i="21"/>
  <c r="I3008" i="21"/>
  <c r="I3015" i="21"/>
  <c r="I2966" i="21"/>
  <c r="I2983" i="21"/>
  <c r="I2977" i="21"/>
  <c r="I2972" i="21"/>
  <c r="I2999" i="21"/>
  <c r="I2218" i="21"/>
  <c r="I2304" i="21"/>
  <c r="I2219" i="21"/>
  <c r="I3214" i="21"/>
  <c r="I2478" i="21"/>
  <c r="I2841" i="21"/>
  <c r="I3270" i="21"/>
  <c r="I3276" i="21"/>
  <c r="I3277" i="21"/>
  <c r="I3275" i="21"/>
  <c r="I3271" i="21"/>
  <c r="I2325" i="21"/>
  <c r="I2637" i="21"/>
  <c r="I2440" i="21"/>
  <c r="I2694" i="21"/>
  <c r="I2717" i="21"/>
  <c r="I3329" i="21"/>
  <c r="I2691" i="21"/>
  <c r="I2718" i="21"/>
  <c r="I769" i="21"/>
  <c r="I2233" i="21"/>
  <c r="I2873" i="21"/>
  <c r="I1985" i="21"/>
  <c r="I2000" i="21"/>
  <c r="I1975" i="21"/>
  <c r="I2995" i="21"/>
  <c r="I1614" i="21"/>
  <c r="I1637" i="21"/>
  <c r="I1626" i="21"/>
  <c r="I1609" i="21"/>
  <c r="I1660" i="21"/>
  <c r="I1632" i="21"/>
  <c r="I2309" i="21"/>
  <c r="I2290" i="21"/>
  <c r="I2206" i="21"/>
  <c r="I1927" i="21"/>
  <c r="I2182" i="21"/>
  <c r="I2181" i="21"/>
  <c r="I2389" i="21"/>
  <c r="I2395" i="21"/>
  <c r="I1487" i="21"/>
  <c r="I1476" i="21"/>
  <c r="I1473" i="21"/>
  <c r="I1493" i="21"/>
  <c r="I1029" i="21"/>
  <c r="I2641" i="21"/>
  <c r="I2244" i="21"/>
  <c r="I3331" i="21"/>
  <c r="I2921" i="21"/>
  <c r="I2923" i="21"/>
  <c r="I2928" i="21"/>
  <c r="I2920" i="21"/>
  <c r="I2940" i="21"/>
  <c r="I1293" i="21"/>
  <c r="I1162" i="21"/>
  <c r="I165" i="21"/>
  <c r="I2749" i="21"/>
  <c r="I1966" i="21"/>
  <c r="I1954" i="21"/>
  <c r="I2076" i="21"/>
  <c r="I3247" i="21"/>
  <c r="I2564" i="21"/>
  <c r="I2563" i="21"/>
  <c r="I3359" i="21"/>
  <c r="I3370" i="21"/>
  <c r="I3362" i="21"/>
  <c r="I3369" i="21"/>
  <c r="I3310" i="21"/>
  <c r="I2010" i="21"/>
  <c r="I2383" i="21"/>
  <c r="I2011" i="21"/>
  <c r="I1304" i="21"/>
  <c r="I3215" i="21"/>
  <c r="I2523" i="21"/>
  <c r="I1548" i="21"/>
  <c r="I1536" i="21"/>
  <c r="I1546" i="21"/>
  <c r="I1535" i="21"/>
  <c r="I1537" i="21"/>
  <c r="I867" i="21"/>
  <c r="I1941" i="21"/>
  <c r="I1950" i="21"/>
  <c r="I1944" i="21"/>
  <c r="I1942" i="21"/>
  <c r="I1940" i="21"/>
  <c r="I1396" i="21"/>
  <c r="I2843" i="21"/>
  <c r="I2095" i="21"/>
  <c r="I2121" i="21"/>
  <c r="I2530" i="21"/>
  <c r="I707" i="21"/>
  <c r="I2549" i="21"/>
  <c r="I422" i="21"/>
  <c r="I2346" i="21"/>
  <c r="I2347" i="21"/>
  <c r="I2348" i="21"/>
  <c r="I2613" i="21"/>
  <c r="I1584" i="21"/>
  <c r="I1589" i="21"/>
  <c r="I1558" i="21"/>
  <c r="I1573" i="21"/>
  <c r="I1580" i="21"/>
  <c r="I1583" i="21"/>
  <c r="I1595" i="21"/>
  <c r="I1568" i="21"/>
  <c r="I1599" i="21"/>
  <c r="I1601" i="21"/>
  <c r="I507" i="21"/>
  <c r="I926" i="21"/>
  <c r="I1694" i="21"/>
  <c r="I1691" i="21"/>
  <c r="I1313" i="21"/>
  <c r="I1641" i="21"/>
  <c r="I1659" i="21"/>
  <c r="I1627" i="21"/>
  <c r="I3251" i="21"/>
  <c r="I2202" i="21"/>
  <c r="I1318" i="21"/>
  <c r="I1911" i="21"/>
  <c r="I180" i="21"/>
  <c r="I1121" i="21"/>
  <c r="I1741" i="21"/>
  <c r="I1210" i="21"/>
  <c r="I2524" i="21"/>
  <c r="I2522" i="21"/>
  <c r="I2509" i="21"/>
  <c r="I2052" i="21"/>
  <c r="I3180" i="21"/>
  <c r="I1287" i="21"/>
  <c r="I1317" i="21"/>
  <c r="I2324" i="21"/>
  <c r="I1561" i="21"/>
  <c r="I529" i="21"/>
  <c r="I1508" i="21"/>
  <c r="I831" i="21"/>
  <c r="I3375" i="21"/>
  <c r="I97" i="21"/>
  <c r="I324" i="21"/>
  <c r="I1569" i="21"/>
  <c r="I1193" i="21"/>
  <c r="I3340" i="21"/>
  <c r="I2705" i="21"/>
  <c r="I2700" i="21"/>
  <c r="I2780" i="21"/>
  <c r="I2262" i="21"/>
  <c r="I1578" i="21"/>
  <c r="I930" i="21"/>
  <c r="I2432" i="21"/>
  <c r="I1470" i="21"/>
  <c r="I1603" i="21"/>
  <c r="I2926" i="21"/>
  <c r="I2888" i="21"/>
  <c r="I2719" i="21"/>
  <c r="I1273" i="21"/>
  <c r="I1913" i="21"/>
  <c r="I1185" i="21"/>
  <c r="I2352" i="21"/>
  <c r="I2890" i="21"/>
  <c r="I2013" i="21"/>
  <c r="I1947" i="21"/>
  <c r="I992" i="21"/>
  <c r="I1248" i="21"/>
  <c r="I2103" i="21"/>
  <c r="I25" i="21"/>
  <c r="I896" i="21"/>
  <c r="I96" i="21"/>
  <c r="I911" i="21"/>
  <c r="I2743" i="21"/>
  <c r="I1393" i="21"/>
  <c r="I2158" i="21"/>
  <c r="I278" i="21"/>
  <c r="I3263" i="21"/>
  <c r="I1354" i="21"/>
  <c r="I1062" i="21"/>
  <c r="I1639" i="21"/>
  <c r="I2883" i="21"/>
  <c r="I2147" i="21"/>
  <c r="I2839" i="21"/>
  <c r="I2338" i="21"/>
  <c r="I2114" i="21"/>
  <c r="I2311" i="21"/>
  <c r="I2308" i="21"/>
  <c r="I2341" i="21"/>
  <c r="I826" i="21"/>
  <c r="I2528" i="21"/>
  <c r="I1553" i="21"/>
  <c r="I2942" i="21"/>
  <c r="I1943" i="21"/>
  <c r="I1692" i="21"/>
  <c r="I2502" i="21"/>
  <c r="I2110" i="21"/>
  <c r="I693" i="21"/>
  <c r="I1331" i="21"/>
  <c r="I2149" i="21"/>
  <c r="I1594" i="21"/>
  <c r="I1907" i="21"/>
  <c r="I381" i="21"/>
  <c r="I2545" i="21"/>
  <c r="I1360" i="21"/>
  <c r="I2789" i="21"/>
  <c r="I537" i="21"/>
  <c r="I1918" i="21"/>
  <c r="I1776" i="21"/>
  <c r="I2501" i="21"/>
  <c r="I1511" i="21"/>
  <c r="I2693" i="21"/>
  <c r="I203" i="21"/>
  <c r="I2657" i="21"/>
  <c r="I588" i="21"/>
  <c r="I2409" i="21"/>
  <c r="I2012" i="21"/>
  <c r="I2122" i="21"/>
  <c r="I801" i="21"/>
  <c r="I3173" i="21"/>
  <c r="I1280" i="21"/>
  <c r="I1346" i="21"/>
  <c r="I1334" i="21"/>
  <c r="I1345" i="21"/>
  <c r="I1361" i="21"/>
  <c r="I2595" i="21"/>
  <c r="I2515" i="21"/>
  <c r="I841" i="21"/>
  <c r="I1326" i="21"/>
  <c r="I2425" i="21"/>
  <c r="I3265" i="21"/>
  <c r="I2512" i="21"/>
  <c r="I2443" i="21"/>
  <c r="I2408" i="21"/>
  <c r="I2887" i="21"/>
  <c r="I2009" i="21"/>
  <c r="I2144" i="21"/>
  <c r="I1454" i="21"/>
  <c r="I2267" i="21"/>
  <c r="I1444" i="21"/>
  <c r="I1447" i="21"/>
  <c r="I2617" i="21"/>
  <c r="I1019" i="21"/>
  <c r="I1352" i="21"/>
  <c r="I1909" i="21"/>
  <c r="I2142" i="21"/>
  <c r="I557" i="21"/>
  <c r="I2884" i="21"/>
  <c r="I2833" i="21"/>
  <c r="I2306" i="21"/>
  <c r="I2621" i="21"/>
  <c r="I2323" i="21"/>
  <c r="I2899" i="21"/>
  <c r="I1494" i="21"/>
  <c r="I1783" i="21"/>
  <c r="I1908" i="21"/>
  <c r="I760" i="21"/>
  <c r="I2222" i="21"/>
  <c r="I1689" i="21"/>
  <c r="I1042" i="21"/>
  <c r="I711" i="21"/>
  <c r="I1299" i="21"/>
  <c r="I2230" i="21"/>
  <c r="I3161" i="21"/>
  <c r="I2636" i="21"/>
  <c r="I2950" i="21"/>
  <c r="I3038" i="21"/>
  <c r="I3040" i="21"/>
  <c r="I3046" i="21"/>
  <c r="I3051" i="21"/>
  <c r="I3052" i="21"/>
  <c r="I3062" i="21"/>
  <c r="I3063" i="21"/>
  <c r="I3069" i="21"/>
  <c r="I3070" i="21"/>
  <c r="I3072" i="21"/>
  <c r="I3074" i="21"/>
  <c r="I3096" i="21"/>
  <c r="I3098" i="21"/>
  <c r="I1922" i="21"/>
  <c r="I1349" i="21"/>
  <c r="I958" i="21"/>
  <c r="I2115" i="21"/>
  <c r="I47" i="21"/>
  <c r="I2505" i="21"/>
  <c r="I981" i="21"/>
  <c r="I1856" i="21"/>
  <c r="I156" i="21"/>
  <c r="I350" i="21"/>
  <c r="I22" i="21"/>
  <c r="I1227" i="21"/>
  <c r="I3164" i="21"/>
  <c r="I2329" i="21"/>
  <c r="I2630" i="21"/>
  <c r="I3330" i="21"/>
  <c r="I2345" i="21"/>
  <c r="I2775" i="21"/>
  <c r="I2005" i="21"/>
  <c r="I3135" i="21"/>
  <c r="I3136" i="21"/>
  <c r="I3138" i="21"/>
  <c r="I3137" i="21"/>
  <c r="I1383" i="21"/>
  <c r="I1387" i="21"/>
  <c r="I1496" i="21"/>
  <c r="I2331" i="21"/>
  <c r="I2319" i="21"/>
  <c r="I3307" i="21"/>
  <c r="I1579" i="21"/>
  <c r="I1337" i="21"/>
  <c r="I1380" i="21"/>
  <c r="I663" i="21"/>
  <c r="I1335" i="21"/>
  <c r="I1181" i="21"/>
  <c r="I2650" i="21"/>
  <c r="I2654" i="21"/>
  <c r="I1904" i="21"/>
  <c r="I1903" i="21"/>
  <c r="I2784" i="21"/>
  <c r="I2787" i="21"/>
  <c r="I2639" i="21"/>
  <c r="I2638" i="21"/>
  <c r="I2640" i="21"/>
  <c r="I2618" i="21"/>
  <c r="I2834" i="21"/>
  <c r="I2737" i="21"/>
  <c r="I2118" i="21"/>
  <c r="I2092" i="21"/>
  <c r="I2866" i="21"/>
  <c r="I3152" i="21"/>
  <c r="I3162" i="21"/>
  <c r="I2332" i="21"/>
  <c r="I3054" i="21"/>
  <c r="I3025" i="21"/>
  <c r="I3028" i="21"/>
  <c r="I3034" i="21"/>
  <c r="I3056" i="21"/>
  <c r="I3057" i="21"/>
  <c r="I3065" i="21"/>
  <c r="I3066" i="21"/>
  <c r="I3067" i="21"/>
  <c r="I3078" i="21"/>
  <c r="I3090" i="21"/>
  <c r="I2335" i="21"/>
  <c r="I372" i="21"/>
  <c r="I607" i="21"/>
  <c r="I2909" i="21"/>
  <c r="I2642" i="21"/>
  <c r="I1513" i="21"/>
  <c r="I2279" i="21"/>
  <c r="I2256" i="21"/>
  <c r="I1759" i="21"/>
  <c r="I77" i="21"/>
  <c r="I1452" i="21"/>
  <c r="I1708" i="21"/>
  <c r="I1714" i="21"/>
  <c r="I1716" i="21"/>
  <c r="I1717" i="21"/>
  <c r="I1718" i="21"/>
  <c r="I1728" i="21"/>
  <c r="I1729" i="21"/>
  <c r="I1735" i="21"/>
  <c r="I1765" i="21"/>
  <c r="I1767" i="21"/>
  <c r="I1779" i="21"/>
  <c r="I1788" i="21"/>
  <c r="I1789" i="21"/>
  <c r="I1285" i="21"/>
  <c r="I1644" i="21"/>
  <c r="I1675" i="21"/>
  <c r="I686" i="21"/>
  <c r="I1910" i="21"/>
  <c r="I1311" i="21"/>
  <c r="I2710" i="21"/>
  <c r="I2721" i="21"/>
  <c r="I1120" i="21"/>
  <c r="I2055" i="21"/>
  <c r="I2924" i="21"/>
  <c r="I2154" i="21"/>
  <c r="I3110" i="21"/>
  <c r="I2971" i="21"/>
  <c r="I199" i="21"/>
  <c r="I1762" i="21"/>
  <c r="I1974" i="21"/>
  <c r="I1769" i="21"/>
  <c r="I3343" i="21"/>
  <c r="I3125" i="21"/>
  <c r="I2393" i="21"/>
  <c r="I1970" i="21"/>
  <c r="I1867" i="21"/>
  <c r="I1461" i="21"/>
  <c r="I2200" i="21"/>
  <c r="I2728" i="21"/>
  <c r="I2497" i="21"/>
  <c r="I2488" i="21"/>
  <c r="I1188" i="21"/>
  <c r="I2491" i="21"/>
  <c r="I1276" i="21"/>
  <c r="I548" i="21"/>
  <c r="I1490" i="21"/>
  <c r="I2850" i="21"/>
  <c r="I1523" i="21"/>
  <c r="I2159" i="21"/>
  <c r="I2160" i="21"/>
  <c r="I2289" i="21"/>
  <c r="I1325" i="21"/>
  <c r="I1327" i="21"/>
  <c r="I1712" i="21"/>
  <c r="I764" i="21"/>
  <c r="I2047" i="21"/>
  <c r="I2024" i="21"/>
  <c r="I1442" i="21"/>
  <c r="I2828" i="21"/>
  <c r="I2215" i="21"/>
  <c r="I2402" i="21"/>
  <c r="I959" i="21"/>
  <c r="I2944" i="21"/>
  <c r="I94" i="21"/>
  <c r="I2871" i="21"/>
  <c r="I2869" i="21"/>
  <c r="I61" i="21"/>
  <c r="I60" i="21"/>
  <c r="I2715" i="21"/>
  <c r="I1690" i="21"/>
  <c r="I2625" i="21"/>
  <c r="I514" i="21"/>
  <c r="I2470" i="21"/>
  <c r="I3091" i="21"/>
  <c r="I2958" i="21"/>
  <c r="I3014" i="21"/>
  <c r="I2652" i="21"/>
  <c r="I1283" i="21"/>
  <c r="I1858" i="21"/>
  <c r="I2612" i="21"/>
  <c r="I1197" i="21"/>
  <c r="I3339" i="21"/>
  <c r="I1187" i="21"/>
  <c r="I2334" i="21"/>
  <c r="I3120" i="21"/>
  <c r="I1730" i="21"/>
  <c r="I2690" i="21"/>
  <c r="I1749" i="21"/>
  <c r="I3140" i="21"/>
  <c r="I1323" i="21"/>
  <c r="I93" i="21"/>
  <c r="I2722" i="21"/>
  <c r="I2198" i="21"/>
  <c r="I799" i="21"/>
  <c r="I332" i="21"/>
  <c r="I1388" i="21"/>
  <c r="I1385" i="21"/>
  <c r="I1357" i="21"/>
  <c r="I2105" i="21"/>
  <c r="I2653" i="21"/>
  <c r="I1792" i="21"/>
  <c r="I1896" i="21"/>
  <c r="I1681" i="21"/>
  <c r="I2579" i="21"/>
  <c r="I1744" i="21"/>
  <c r="I1707" i="21"/>
  <c r="I1682" i="21"/>
  <c r="I1683" i="21"/>
  <c r="I3356" i="21"/>
  <c r="I3354" i="21"/>
  <c r="I3290" i="21"/>
  <c r="I3287" i="21"/>
  <c r="I2559" i="21"/>
  <c r="I2560" i="21"/>
  <c r="I3019" i="21"/>
  <c r="I3020" i="21"/>
  <c r="I2049" i="21"/>
  <c r="I2865" i="21"/>
  <c r="I3268" i="21"/>
  <c r="I3323" i="21"/>
  <c r="I1471" i="21"/>
  <c r="I2610" i="21"/>
  <c r="I2608" i="21"/>
  <c r="I119" i="21"/>
  <c r="I2474" i="21"/>
  <c r="I2756" i="21"/>
  <c r="I1600" i="21"/>
  <c r="I2892" i="21"/>
  <c r="I2891" i="21"/>
  <c r="I230" i="21"/>
  <c r="I3333" i="21"/>
  <c r="I1634" i="21"/>
  <c r="I1621" i="21"/>
  <c r="I2001" i="21"/>
  <c r="I1997" i="21"/>
  <c r="I2444" i="21"/>
  <c r="I2448" i="21"/>
  <c r="I2441" i="21"/>
  <c r="I2439" i="21"/>
  <c r="I1281" i="21"/>
  <c r="I1916" i="21"/>
  <c r="I1610" i="21"/>
  <c r="I1631" i="21"/>
  <c r="I1647" i="21"/>
  <c r="I2901" i="21"/>
  <c r="I2900" i="21"/>
  <c r="I1990" i="21"/>
  <c r="I2538" i="21"/>
  <c r="I2535" i="21"/>
  <c r="I2536" i="21"/>
  <c r="I708" i="21"/>
  <c r="I1263" i="21"/>
  <c r="I2529" i="21"/>
  <c r="I2060" i="21"/>
  <c r="I3249" i="21"/>
  <c r="I3184" i="21"/>
  <c r="I383" i="21"/>
  <c r="I1145" i="21"/>
  <c r="I2252" i="21"/>
  <c r="I2823" i="21"/>
  <c r="I2405" i="21"/>
  <c r="I1981" i="21"/>
  <c r="I2755" i="21"/>
  <c r="I1130" i="21"/>
  <c r="I2272" i="21"/>
  <c r="I2766" i="21"/>
  <c r="I2767" i="21"/>
  <c r="I1977" i="21"/>
  <c r="I2897" i="21"/>
  <c r="I3128" i="21"/>
  <c r="I2553" i="21"/>
  <c r="I1884" i="21"/>
  <c r="I1785" i="21"/>
  <c r="I1754" i="21"/>
  <c r="I2019" i="21"/>
  <c r="I975" i="21"/>
  <c r="I898" i="21"/>
  <c r="I1017" i="21"/>
  <c r="I1512" i="21"/>
  <c r="I2406" i="21"/>
  <c r="I812" i="21"/>
  <c r="I564" i="21"/>
  <c r="I1355" i="21"/>
  <c r="I614" i="21"/>
  <c r="I3264" i="21"/>
  <c r="I947" i="21"/>
  <c r="I46" i="21"/>
  <c r="I3374" i="21"/>
  <c r="I2193" i="21"/>
  <c r="I378" i="21"/>
  <c r="I2644" i="21"/>
  <c r="I2184" i="21"/>
  <c r="I3315" i="21"/>
  <c r="I768" i="21"/>
  <c r="I1366" i="21"/>
  <c r="I883" i="21"/>
  <c r="I1341" i="21"/>
  <c r="I3129" i="21"/>
  <c r="I1734" i="21"/>
  <c r="I3297" i="21"/>
  <c r="I2030" i="21"/>
  <c r="I1165" i="21"/>
  <c r="I1199" i="21"/>
  <c r="I590" i="21"/>
  <c r="I3325" i="21"/>
  <c r="I1575" i="21"/>
  <c r="I1588" i="21"/>
  <c r="I1459" i="21"/>
  <c r="I2906" i="21"/>
  <c r="I2698" i="21"/>
  <c r="I1996" i="21"/>
  <c r="I3133" i="21"/>
  <c r="I3131" i="21"/>
  <c r="I1340" i="21"/>
  <c r="I2692" i="21"/>
  <c r="I2428" i="21"/>
  <c r="I2709" i="21"/>
  <c r="I2773" i="21"/>
  <c r="I1390" i="21"/>
  <c r="I1780" i="21"/>
  <c r="I2278" i="21"/>
  <c r="I1208" i="21"/>
  <c r="I1861" i="21"/>
  <c r="I1865" i="21"/>
  <c r="I1389" i="21"/>
  <c r="I2287" i="21"/>
  <c r="I2708" i="21"/>
  <c r="I259" i="21"/>
  <c r="I2707" i="21"/>
  <c r="I1680" i="21"/>
  <c r="I1705" i="21"/>
  <c r="I2486" i="21"/>
  <c r="I2391" i="21"/>
  <c r="I1272" i="21"/>
  <c r="I2387" i="21"/>
  <c r="I2385" i="21"/>
  <c r="I2913" i="21"/>
  <c r="I417" i="21"/>
  <c r="I2763" i="21"/>
  <c r="I2561" i="21"/>
  <c r="I3295" i="21"/>
  <c r="I3300" i="21"/>
  <c r="I3306" i="21"/>
  <c r="I3318" i="21"/>
  <c r="I3225" i="21"/>
  <c r="I3335" i="21"/>
  <c r="I3337" i="21"/>
  <c r="I1751" i="21"/>
  <c r="I1098" i="21"/>
  <c r="I3366" i="21"/>
  <c r="I1158" i="21"/>
  <c r="I3154" i="21"/>
  <c r="I3156" i="21"/>
  <c r="I2761" i="21"/>
  <c r="I28" i="21"/>
  <c r="I1056" i="21"/>
  <c r="I3360" i="21"/>
  <c r="I1485" i="21"/>
  <c r="I2807" i="21"/>
  <c r="I2730" i="21"/>
  <c r="I2048" i="21"/>
  <c r="I2868" i="21"/>
  <c r="I2870" i="21"/>
  <c r="I107" i="21"/>
  <c r="I2517" i="21"/>
  <c r="I2422" i="21"/>
  <c r="I1422" i="21"/>
  <c r="I1398" i="21"/>
  <c r="I1374" i="21"/>
  <c r="I873" i="21"/>
  <c r="I1417" i="21"/>
  <c r="I1607" i="21"/>
  <c r="I1628" i="21"/>
  <c r="I1023" i="21"/>
  <c r="I1665" i="21"/>
  <c r="I2941" i="21"/>
  <c r="I2291" i="21"/>
  <c r="I1501" i="21"/>
  <c r="I1500" i="21"/>
  <c r="I1503" i="21"/>
  <c r="I3243" i="21"/>
  <c r="I2195" i="21"/>
  <c r="I1080" i="21"/>
  <c r="I729" i="21"/>
  <c r="I3141" i="21"/>
  <c r="I1495" i="21"/>
  <c r="I212" i="21"/>
  <c r="I827" i="21"/>
  <c r="I3254" i="21"/>
  <c r="I1973" i="21"/>
  <c r="I1828" i="21"/>
  <c r="I1439" i="21"/>
  <c r="I1416" i="21"/>
  <c r="I1817" i="21"/>
  <c r="I1833" i="21"/>
  <c r="I1835" i="21"/>
  <c r="I1844" i="21"/>
  <c r="I1825" i="21"/>
  <c r="I1826" i="21"/>
  <c r="I1832" i="21"/>
  <c r="I1827" i="21"/>
  <c r="I1801" i="21"/>
  <c r="I1811" i="21"/>
  <c r="I1822" i="21"/>
  <c r="I1809" i="21"/>
  <c r="I1399" i="21"/>
  <c r="I3174" i="21"/>
  <c r="I53" i="21"/>
  <c r="I3262" i="21"/>
  <c r="I2628" i="21"/>
  <c r="I3245" i="21"/>
  <c r="I3244" i="21"/>
  <c r="I1370" i="21"/>
  <c r="I2429" i="21"/>
  <c r="I2419" i="21"/>
  <c r="I2430" i="21"/>
  <c r="I1432" i="21"/>
  <c r="I1296" i="21"/>
  <c r="I2042" i="21"/>
  <c r="I2241" i="21"/>
  <c r="I2584" i="21"/>
  <c r="I2684" i="21"/>
  <c r="I1875" i="21"/>
  <c r="I3142" i="21"/>
  <c r="I2074" i="21"/>
  <c r="I1428" i="21"/>
  <c r="I1405" i="21"/>
  <c r="I2229" i="21"/>
  <c r="I1525" i="21"/>
  <c r="I739" i="21"/>
  <c r="I310" i="21"/>
  <c r="I2388" i="21"/>
  <c r="I2649" i="21"/>
  <c r="I2132" i="21"/>
  <c r="I2266" i="21"/>
  <c r="I2265" i="21"/>
  <c r="I429" i="21"/>
  <c r="I2177" i="21"/>
  <c r="I2836" i="21"/>
  <c r="I2835" i="21"/>
  <c r="I1170" i="21"/>
  <c r="I1709" i="21"/>
  <c r="I821" i="21"/>
  <c r="I1988" i="21"/>
  <c r="I1989" i="21"/>
  <c r="I1874" i="21"/>
  <c r="I1893" i="21"/>
  <c r="I1899" i="21"/>
  <c r="I1876" i="21"/>
  <c r="I2445" i="21"/>
  <c r="I1472" i="21"/>
  <c r="I1724" i="21"/>
  <c r="I561" i="21"/>
  <c r="I1541" i="21"/>
  <c r="I2066" i="21"/>
  <c r="I3183" i="21"/>
  <c r="I2069" i="21"/>
  <c r="I66" i="21"/>
  <c r="I2615" i="21"/>
  <c r="I2616" i="21"/>
  <c r="I2213" i="21"/>
  <c r="I1531" i="21"/>
  <c r="I2254" i="21"/>
  <c r="I2078" i="21"/>
  <c r="I2742" i="21"/>
  <c r="I1770" i="21"/>
  <c r="I1711" i="21"/>
  <c r="I3285" i="21"/>
  <c r="I3286" i="21"/>
  <c r="I3280" i="21"/>
  <c r="I2075" i="21"/>
  <c r="I1887" i="21"/>
  <c r="I1897" i="21"/>
  <c r="I1871" i="21"/>
  <c r="I3124" i="21"/>
  <c r="I706" i="21"/>
  <c r="I2403" i="21"/>
  <c r="I2404" i="21"/>
  <c r="I1266" i="21"/>
  <c r="I2273" i="21"/>
  <c r="I2442" i="21"/>
  <c r="I2597" i="21"/>
  <c r="I2586" i="21"/>
  <c r="I2572" i="21"/>
  <c r="I2738" i="21"/>
  <c r="I2382" i="21"/>
  <c r="I1740" i="21"/>
  <c r="I2366" i="21"/>
  <c r="I1846" i="21"/>
  <c r="I123" i="21"/>
  <c r="I2951" i="21"/>
  <c r="I982" i="21"/>
  <c r="I1410" i="21"/>
  <c r="I1382" i="21"/>
  <c r="I1392" i="21"/>
  <c r="I1414" i="21"/>
  <c r="I1409" i="21"/>
  <c r="I1415" i="21"/>
  <c r="I1443" i="21"/>
  <c r="I2513" i="21"/>
  <c r="I2156" i="21"/>
  <c r="I2194" i="21"/>
  <c r="I850" i="21"/>
  <c r="I2153" i="21"/>
  <c r="I1725" i="21"/>
  <c r="I2136" i="21"/>
  <c r="I2399" i="21"/>
  <c r="I1515" i="21"/>
  <c r="I1520" i="21"/>
  <c r="I1207" i="21"/>
  <c r="I2714" i="21"/>
  <c r="I1108" i="21"/>
  <c r="I2131" i="21"/>
  <c r="I2487" i="21"/>
  <c r="I2768" i="21"/>
  <c r="I1991" i="21"/>
  <c r="I2251" i="21"/>
  <c r="I1427" i="21"/>
  <c r="I1440" i="21"/>
  <c r="I1175" i="21"/>
  <c r="I2937" i="21"/>
  <c r="I2516" i="21"/>
  <c r="I1256" i="21"/>
  <c r="I2343" i="21"/>
  <c r="I370" i="21"/>
  <c r="I1429" i="21"/>
  <c r="I1814" i="21"/>
  <c r="I1448" i="21"/>
  <c r="I2263" i="21"/>
  <c r="I1291" i="21"/>
  <c r="I2415" i="21"/>
  <c r="I1633" i="21"/>
  <c r="I1643" i="21"/>
  <c r="I1654" i="21"/>
  <c r="I1676" i="21"/>
  <c r="I3267" i="21"/>
  <c r="I2253" i="21"/>
  <c r="I2571" i="21"/>
  <c r="I2043" i="21"/>
  <c r="I1373" i="21"/>
  <c r="I1377" i="21"/>
  <c r="I2199" i="21"/>
  <c r="I1924" i="21"/>
  <c r="I1933" i="21"/>
  <c r="I2751" i="21"/>
  <c r="I2365" i="21"/>
  <c r="I2573" i="21"/>
  <c r="I2591" i="21"/>
  <c r="I1298" i="21"/>
  <c r="I3326" i="21"/>
  <c r="I1139" i="21"/>
  <c r="I1379" i="21"/>
  <c r="I374" i="21"/>
  <c r="I2720" i="21"/>
  <c r="I2269" i="21"/>
  <c r="I3179" i="21"/>
  <c r="I3282" i="21"/>
  <c r="I3283" i="21"/>
  <c r="I1704" i="21"/>
  <c r="I1752" i="21"/>
  <c r="I1755" i="21"/>
  <c r="I1763" i="21"/>
  <c r="I1774" i="21"/>
  <c r="I1791" i="21"/>
  <c r="I2712" i="21"/>
  <c r="I1381" i="21"/>
  <c r="I1378" i="21"/>
  <c r="I1395" i="21"/>
  <c r="I1394" i="21"/>
  <c r="I2480" i="21"/>
  <c r="I173" i="21"/>
  <c r="I997" i="21"/>
  <c r="I85" i="21"/>
  <c r="I1935" i="21"/>
  <c r="I466" i="21"/>
  <c r="I2777" i="21"/>
  <c r="I2794" i="21"/>
  <c r="I1386" i="21"/>
  <c r="I2190" i="21"/>
  <c r="I789" i="21"/>
  <c r="I748" i="21"/>
  <c r="I1436" i="21"/>
  <c r="I1171" i="21"/>
  <c r="I1772" i="21"/>
  <c r="I286" i="21"/>
  <c r="I288" i="21"/>
  <c r="I287" i="21"/>
  <c r="I1838" i="21"/>
  <c r="I1795" i="21"/>
  <c r="I1229" i="21"/>
  <c r="I1237" i="21"/>
  <c r="I190" i="21"/>
  <c r="I2645" i="21"/>
  <c r="I2651" i="21"/>
  <c r="I942" i="21"/>
  <c r="I2817" i="21"/>
  <c r="I2534" i="21"/>
  <c r="I1820" i="21"/>
  <c r="I2130" i="21"/>
  <c r="I758" i="21"/>
  <c r="I2326" i="21"/>
  <c r="I1905" i="21"/>
  <c r="I1800" i="21"/>
  <c r="I2859" i="21"/>
  <c r="I1841" i="21"/>
  <c r="I2985" i="21"/>
  <c r="I1829" i="21"/>
  <c r="I2812" i="21"/>
  <c r="I2798" i="21"/>
  <c r="I1086" i="21"/>
  <c r="I1368" i="21"/>
  <c r="I2351" i="21"/>
  <c r="I2339" i="21"/>
  <c r="I1824" i="21"/>
  <c r="I1823" i="21"/>
  <c r="I2568" i="21"/>
  <c r="I638" i="21"/>
  <c r="I2648" i="21"/>
  <c r="I23" i="21"/>
  <c r="I21" i="21"/>
  <c r="I906" i="21"/>
  <c r="I2603" i="21"/>
  <c r="I1611" i="21"/>
  <c r="I1669" i="21"/>
  <c r="I1483" i="21"/>
  <c r="I3207" i="21"/>
  <c r="I122" i="21"/>
  <c r="I1821" i="21"/>
  <c r="I1953" i="21"/>
  <c r="I2543" i="21"/>
  <c r="I1921" i="21"/>
  <c r="I2929" i="21"/>
  <c r="I2740" i="21"/>
  <c r="I1234" i="21"/>
  <c r="I2051" i="21"/>
  <c r="I1005" i="21"/>
  <c r="I633" i="21"/>
  <c r="I2583" i="21"/>
  <c r="I1651" i="21"/>
  <c r="I1984" i="21"/>
  <c r="I2745" i="21"/>
  <c r="I674" i="21"/>
  <c r="I1527" i="21"/>
  <c r="I1516" i="21"/>
  <c r="I1290" i="21"/>
  <c r="I2270" i="21"/>
  <c r="I2277" i="21"/>
  <c r="I76" i="21"/>
  <c r="I2276" i="21"/>
  <c r="I1852" i="21"/>
  <c r="I2414" i="21"/>
  <c r="I2411" i="21"/>
  <c r="I2420" i="21"/>
  <c r="I2231" i="21"/>
  <c r="I2604" i="21"/>
  <c r="I2106" i="21"/>
  <c r="I2091" i="21"/>
  <c r="I491" i="21"/>
  <c r="I2016" i="21"/>
  <c r="I648" i="21"/>
  <c r="I2014" i="21"/>
  <c r="I2666" i="21"/>
  <c r="I2663" i="21"/>
  <c r="I1333" i="21"/>
  <c r="I1036" i="21"/>
  <c r="I3240" i="21"/>
  <c r="I2100" i="21"/>
  <c r="I2582" i="21"/>
  <c r="I2240" i="21"/>
  <c r="I2938" i="21"/>
  <c r="I2242" i="21"/>
  <c r="I2129" i="21"/>
  <c r="I2257" i="21"/>
  <c r="I1177" i="21"/>
  <c r="I4" i="21"/>
  <c r="I1886" i="21"/>
  <c r="I1898" i="21"/>
  <c r="I858" i="21"/>
  <c r="I1870" i="21"/>
  <c r="I1880" i="21"/>
  <c r="I1868" i="21"/>
  <c r="I1891" i="21"/>
  <c r="I1901" i="21"/>
  <c r="I1900" i="21"/>
  <c r="I2665" i="21"/>
  <c r="I2664" i="21"/>
  <c r="I1888" i="21"/>
  <c r="I1309" i="21"/>
  <c r="I2741" i="21"/>
  <c r="I281" i="21"/>
  <c r="I1995" i="21"/>
  <c r="I3109" i="21"/>
  <c r="I3107" i="21"/>
  <c r="I3075" i="21"/>
  <c r="I3007" i="21"/>
  <c r="I2605" i="21"/>
  <c r="I306" i="21"/>
  <c r="I2025" i="21"/>
  <c r="I3279" i="21"/>
  <c r="I977" i="21"/>
  <c r="I3036" i="21"/>
  <c r="I3253" i="21"/>
  <c r="I2570" i="21"/>
  <c r="I1260" i="21"/>
  <c r="I2598" i="21"/>
  <c r="I668" i="21"/>
  <c r="I2974" i="21"/>
  <c r="I2957" i="21"/>
  <c r="I2954" i="21"/>
  <c r="I2268" i="21"/>
  <c r="I3371" i="21"/>
  <c r="I3372" i="21"/>
  <c r="I2303" i="21"/>
  <c r="I498" i="21"/>
  <c r="I2188" i="21"/>
  <c r="I2212" i="21"/>
  <c r="I1890" i="21"/>
  <c r="I900" i="21"/>
  <c r="I1358" i="21"/>
  <c r="I2258" i="21"/>
  <c r="I3189" i="21"/>
  <c r="I3192" i="21"/>
  <c r="I3202" i="21"/>
  <c r="I1524" i="21"/>
  <c r="I1213" i="21"/>
  <c r="I1253" i="21"/>
  <c r="I2580" i="21"/>
  <c r="I3155" i="21"/>
  <c r="I339" i="21"/>
  <c r="I683" i="21"/>
  <c r="I2330" i="21"/>
  <c r="I2961" i="21"/>
  <c r="I2964" i="21"/>
  <c r="I2996" i="21"/>
  <c r="I3009" i="21"/>
  <c r="I740" i="21"/>
  <c r="I1109" i="21"/>
  <c r="I2358" i="21"/>
  <c r="I2333" i="21"/>
  <c r="I682" i="21"/>
  <c r="I2320" i="21"/>
  <c r="I2851" i="21"/>
  <c r="I2927" i="21"/>
  <c r="I2911" i="21"/>
  <c r="I2925" i="21"/>
  <c r="I2758" i="21"/>
  <c r="I2040" i="21"/>
  <c r="I1057" i="21"/>
  <c r="I1198" i="21"/>
  <c r="I2450" i="21"/>
  <c r="I2456" i="21"/>
  <c r="I1571" i="21"/>
  <c r="I1563" i="21"/>
  <c r="I2183" i="21"/>
  <c r="I1190" i="21"/>
  <c r="I2778" i="21"/>
  <c r="I546" i="21"/>
  <c r="I1092" i="21"/>
  <c r="I117" i="21"/>
  <c r="I847" i="21"/>
  <c r="I1534" i="21"/>
  <c r="I2232" i="21"/>
  <c r="I2027" i="21"/>
  <c r="I2361" i="21"/>
  <c r="I2762" i="21"/>
  <c r="I3312" i="21"/>
  <c r="I2673" i="21"/>
  <c r="I3239" i="21"/>
  <c r="I3258" i="21"/>
  <c r="I14" i="21"/>
  <c r="I1397" i="21"/>
  <c r="I624" i="21"/>
  <c r="I2858" i="21"/>
  <c r="I2752" i="21"/>
  <c r="I1932" i="21"/>
  <c r="I1929" i="21"/>
  <c r="I2886" i="21"/>
  <c r="I2889" i="21"/>
  <c r="I3185" i="21"/>
  <c r="I2602" i="21"/>
  <c r="I3293" i="21"/>
  <c r="I852" i="21"/>
  <c r="I3248" i="21"/>
  <c r="I1960" i="21"/>
  <c r="I1956" i="21"/>
  <c r="I2802" i="21"/>
  <c r="I2810" i="21"/>
  <c r="I2878" i="21"/>
  <c r="I2876" i="21"/>
  <c r="I1565" i="21"/>
  <c r="I2053" i="21"/>
  <c r="I2795" i="21"/>
  <c r="I1314" i="21"/>
  <c r="I2004" i="21"/>
  <c r="I2849" i="21"/>
  <c r="I2852" i="21"/>
  <c r="I2196" i="21"/>
  <c r="I1465" i="21"/>
  <c r="I2479" i="21"/>
  <c r="I3319" i="21"/>
  <c r="I3178" i="21"/>
  <c r="I3170" i="21"/>
  <c r="I1606" i="21"/>
  <c r="I2503" i="21"/>
  <c r="I3175" i="21"/>
  <c r="I3169" i="21"/>
  <c r="I3172" i="21"/>
  <c r="I641" i="21"/>
  <c r="I1426" i="21"/>
  <c r="I1860" i="21"/>
  <c r="I1859" i="21"/>
  <c r="I19" i="21"/>
  <c r="I3324" i="21"/>
  <c r="I1128" i="21"/>
  <c r="I120" i="21"/>
  <c r="I2769" i="21"/>
  <c r="I1696" i="21"/>
  <c r="I928" i="21"/>
  <c r="I2208" i="21"/>
  <c r="I2207" i="21"/>
  <c r="I2725" i="21"/>
  <c r="I2575" i="21"/>
  <c r="I2596" i="21"/>
  <c r="I2574" i="21"/>
  <c r="I3363" i="21"/>
  <c r="I2426" i="21"/>
  <c r="I2894" i="21"/>
  <c r="I2073" i="21"/>
  <c r="I1195" i="21"/>
  <c r="I2589" i="21"/>
  <c r="I2577" i="21"/>
  <c r="I1069" i="21"/>
  <c r="I2498" i="21"/>
  <c r="I1923" i="21"/>
  <c r="I2363" i="21"/>
  <c r="I2068" i="21"/>
  <c r="I2070" i="21"/>
  <c r="I2141" i="21"/>
  <c r="I848" i="21"/>
  <c r="I2861" i="21"/>
  <c r="I2255" i="21"/>
  <c r="I2547" i="21"/>
  <c r="I3115" i="21"/>
  <c r="I3122" i="21"/>
  <c r="I3127" i="21"/>
  <c r="I2855" i="21"/>
  <c r="I597" i="21"/>
  <c r="I2029" i="21"/>
  <c r="I2028" i="21"/>
  <c r="I1411" i="21"/>
  <c r="I2096" i="21"/>
  <c r="I1451" i="21"/>
  <c r="I1468" i="21"/>
  <c r="I1504" i="21"/>
  <c r="I1498" i="21"/>
  <c r="I2098" i="21"/>
  <c r="I2818" i="21"/>
  <c r="I2815" i="21"/>
  <c r="I2473" i="21"/>
  <c r="I2044" i="21"/>
  <c r="I864" i="21"/>
  <c r="I1958" i="21"/>
  <c r="I2380" i="21"/>
  <c r="I2483" i="21"/>
  <c r="I3211" i="21"/>
  <c r="I3204" i="21"/>
  <c r="I3205" i="21"/>
  <c r="I3218" i="21"/>
  <c r="I3222" i="21"/>
  <c r="I3209" i="21"/>
  <c r="I3220" i="21"/>
  <c r="I2362" i="21"/>
  <c r="I2814" i="21"/>
  <c r="I2733" i="21"/>
  <c r="I2210" i="21"/>
  <c r="I1155" i="21"/>
  <c r="I2398" i="21"/>
  <c r="I3144" i="21"/>
  <c r="I399" i="21"/>
  <c r="I3158" i="21"/>
  <c r="I1881" i="21"/>
  <c r="I1408" i="21"/>
  <c r="I1976" i="21"/>
  <c r="I1267" i="21"/>
  <c r="I2623" i="21"/>
  <c r="I2822" i="21"/>
  <c r="I2634" i="21"/>
  <c r="I2872" i="21"/>
  <c r="I941" i="21"/>
  <c r="I329" i="21"/>
  <c r="I1431" i="21"/>
  <c r="I470" i="21"/>
  <c r="I3308" i="21"/>
  <c r="I2369" i="21"/>
  <c r="I2372" i="21"/>
  <c r="I2368" i="21"/>
  <c r="I2374" i="21"/>
  <c r="I2046" i="21"/>
  <c r="I570" i="21"/>
  <c r="I759" i="21"/>
  <c r="I153" i="21"/>
  <c r="I1813" i="21"/>
  <c r="I1831" i="21"/>
  <c r="I1839" i="21"/>
  <c r="I1798" i="21"/>
  <c r="I3241" i="21"/>
  <c r="I1851" i="21"/>
  <c r="I1845" i="21"/>
  <c r="I1848" i="21"/>
  <c r="I2760" i="21"/>
  <c r="I2880" i="21"/>
  <c r="I2376" i="21"/>
  <c r="I2452" i="21"/>
  <c r="I3226" i="21"/>
  <c r="I3234" i="21"/>
  <c r="I1802" i="21"/>
  <c r="I460" i="21"/>
  <c r="I258" i="21"/>
  <c r="I2803" i="21"/>
  <c r="I2864" i="21"/>
  <c r="I2285" i="21"/>
  <c r="I2481" i="21"/>
  <c r="I877" i="21"/>
  <c r="I2532" i="21"/>
  <c r="I2526" i="21"/>
  <c r="I1068" i="21"/>
  <c r="I1305" i="21"/>
  <c r="I241" i="21"/>
  <c r="I2355" i="21"/>
  <c r="I2853" i="21"/>
  <c r="I1226" i="21"/>
  <c r="I1540" i="21"/>
  <c r="I1282" i="21"/>
  <c r="I2167" i="21"/>
  <c r="I2867" i="21"/>
  <c r="I2647" i="21"/>
  <c r="I2249" i="21"/>
  <c r="I2168" i="21"/>
  <c r="I2169" i="21"/>
  <c r="I2164" i="21"/>
  <c r="I2174" i="21"/>
  <c r="I2104" i="21"/>
  <c r="I2172" i="21"/>
  <c r="I2173" i="21"/>
  <c r="I2162" i="21"/>
  <c r="I261" i="21"/>
  <c r="I1455" i="21"/>
  <c r="I1456" i="21"/>
  <c r="I2171" i="21"/>
  <c r="I2170" i="21"/>
  <c r="I2166" i="21"/>
  <c r="I2165" i="21"/>
  <c r="I2088" i="21"/>
  <c r="I1978" i="21"/>
  <c r="I1301" i="21"/>
  <c r="I2089" i="21"/>
  <c r="I31" i="21"/>
  <c r="I810" i="21"/>
  <c r="I1486" i="21"/>
  <c r="I1302" i="21"/>
  <c r="I2022" i="21"/>
  <c r="I1169" i="21"/>
  <c r="I1142" i="21"/>
  <c r="I2045" i="21"/>
  <c r="I144" i="21"/>
  <c r="I37" i="21"/>
  <c r="I1481" i="21"/>
  <c r="I756" i="21"/>
  <c r="I397" i="21"/>
  <c r="I2620" i="21"/>
  <c r="I2594" i="21"/>
  <c r="I2593" i="21"/>
  <c r="I1853" i="21"/>
  <c r="I235" i="21"/>
  <c r="I3365" i="21"/>
  <c r="I1295" i="21"/>
  <c r="I1294" i="21"/>
  <c r="I2379" i="21"/>
  <c r="I395" i="21"/>
  <c r="I2321" i="21"/>
  <c r="I2307" i="21"/>
  <c r="I2294" i="21"/>
  <c r="I2299" i="21"/>
  <c r="I1172" i="21"/>
  <c r="I2112" i="21"/>
  <c r="I1284" i="21"/>
  <c r="I1289" i="21"/>
  <c r="I2375" i="21"/>
  <c r="I150" i="21"/>
  <c r="I1359" i="21"/>
  <c r="I1945" i="21"/>
  <c r="I2811" i="21"/>
  <c r="I201" i="21"/>
  <c r="I2386" i="21"/>
  <c r="I174" i="21"/>
  <c r="I2259" i="21"/>
  <c r="I606" i="21"/>
  <c r="I1093" i="21"/>
  <c r="I1992" i="21"/>
  <c r="I2002" i="21"/>
  <c r="I3352" i="21"/>
  <c r="I2117" i="21"/>
  <c r="I3353" i="21"/>
  <c r="I2400" i="21"/>
  <c r="I216" i="21"/>
  <c r="I1107" i="21"/>
  <c r="I239" i="21"/>
  <c r="I649" i="21"/>
  <c r="I2378" i="21"/>
  <c r="I246" i="21"/>
  <c r="I50" i="21"/>
  <c r="I3191" i="21"/>
  <c r="I3193" i="21"/>
  <c r="I553" i="21"/>
  <c r="I2819" i="21"/>
  <c r="I1225" i="21"/>
  <c r="I3186" i="21"/>
  <c r="I596" i="21"/>
  <c r="I420" i="21"/>
  <c r="I419" i="21"/>
  <c r="I152" i="21"/>
  <c r="I888" i="21"/>
  <c r="I2063" i="21"/>
  <c r="I2490" i="21"/>
  <c r="I849" i="21"/>
  <c r="I853" i="21"/>
  <c r="I2774" i="21"/>
  <c r="I2830" i="21"/>
  <c r="I2832" i="21"/>
  <c r="I694" i="21"/>
  <c r="I1224" i="21"/>
  <c r="I3121" i="21"/>
  <c r="I3118" i="21"/>
  <c r="I2006" i="21"/>
  <c r="I2472" i="21"/>
  <c r="I2469" i="21"/>
  <c r="I1111" i="21"/>
  <c r="I2017" i="21"/>
  <c r="I1157" i="21"/>
  <c r="I442" i="21"/>
  <c r="I20" i="21"/>
  <c r="I1141" i="21"/>
  <c r="I1993" i="21"/>
  <c r="I2908" i="21"/>
  <c r="I73" i="21"/>
  <c r="I3252" i="21"/>
  <c r="I2903" i="21"/>
  <c r="I2922" i="21"/>
  <c r="I406" i="21"/>
  <c r="I3259" i="21"/>
  <c r="I1180" i="21"/>
  <c r="I1072" i="21"/>
  <c r="I582" i="21"/>
  <c r="I114" i="21"/>
  <c r="I592" i="21"/>
  <c r="I2189" i="21"/>
  <c r="I1478" i="21"/>
  <c r="I2036" i="21"/>
  <c r="I3132" i="21"/>
  <c r="I215" i="21"/>
  <c r="I752" i="21"/>
  <c r="I1143" i="21"/>
  <c r="I1147" i="21"/>
  <c r="I2370" i="21"/>
  <c r="I2377" i="21"/>
  <c r="I348" i="21"/>
  <c r="I1167" i="21"/>
  <c r="I3165" i="21"/>
  <c r="I3171" i="21"/>
  <c r="I2373" i="21"/>
  <c r="I2064" i="21"/>
  <c r="I386" i="21"/>
  <c r="I3342" i="21"/>
  <c r="I2661" i="21"/>
  <c r="I2660" i="21"/>
  <c r="I375" i="21"/>
  <c r="I2161" i="21"/>
  <c r="I2367" i="21"/>
  <c r="I1894" i="21"/>
  <c r="I2119" i="21"/>
  <c r="I2739" i="21"/>
  <c r="I2746" i="21"/>
  <c r="I822" i="21"/>
  <c r="I2558" i="21"/>
  <c r="I2482" i="21"/>
  <c r="I1959" i="21"/>
  <c r="I1303" i="21"/>
  <c r="I2221" i="21"/>
  <c r="I2227" i="21"/>
  <c r="I1879" i="21"/>
  <c r="I187" i="21"/>
  <c r="I1002" i="21"/>
  <c r="I3134" i="21"/>
  <c r="I2846" i="21"/>
  <c r="I953" i="21"/>
  <c r="I2842" i="21"/>
  <c r="I2847" i="21"/>
  <c r="I2844" i="21"/>
  <c r="I82" i="21"/>
  <c r="I2848" i="21"/>
  <c r="I519" i="21"/>
  <c r="I2163" i="21"/>
  <c r="I3219" i="21"/>
  <c r="I3203" i="21"/>
  <c r="I3216" i="21"/>
  <c r="I3213" i="21"/>
  <c r="I3210" i="21"/>
  <c r="I2879" i="21"/>
  <c r="I2465" i="21"/>
  <c r="I141" i="21"/>
  <c r="I2567" i="21"/>
  <c r="I2566" i="21"/>
  <c r="I191" i="21"/>
  <c r="I2484" i="21"/>
  <c r="I2874" i="21"/>
  <c r="I938" i="21"/>
  <c r="I2544" i="21"/>
  <c r="I1667" i="21"/>
  <c r="I3232" i="21"/>
  <c r="I3153" i="21"/>
  <c r="I2732" i="21"/>
  <c r="I2392" i="21"/>
  <c r="I1112" i="21"/>
  <c r="I2987" i="21"/>
  <c r="I2976" i="21"/>
  <c r="I2962" i="21"/>
  <c r="I269" i="21"/>
  <c r="I808" i="21"/>
  <c r="I377" i="21"/>
  <c r="I394" i="21"/>
  <c r="I143" i="21"/>
  <c r="I3278" i="21"/>
  <c r="I2126" i="21"/>
  <c r="I457" i="21"/>
  <c r="I345" i="21"/>
  <c r="I905" i="21"/>
  <c r="I3223" i="21"/>
  <c r="I2477" i="21"/>
  <c r="I2655" i="21"/>
  <c r="I51" i="21"/>
  <c r="I2281" i="21"/>
  <c r="I265" i="21"/>
  <c r="I1008" i="21"/>
  <c r="I2280" i="21"/>
  <c r="I2282" i="21"/>
  <c r="I2776" i="21"/>
  <c r="I1889" i="21"/>
  <c r="I1441" i="21"/>
  <c r="I493" i="21"/>
  <c r="I3194" i="21"/>
  <c r="I2037" i="21"/>
  <c r="I3273" i="21"/>
  <c r="I3274" i="21"/>
  <c r="I3272" i="21"/>
  <c r="I2384" i="21"/>
  <c r="I200" i="21"/>
  <c r="I904" i="21"/>
  <c r="I189" i="21"/>
  <c r="I320" i="21"/>
  <c r="I567" i="21"/>
  <c r="I621" i="21"/>
  <c r="I279" i="21"/>
  <c r="I12" i="21"/>
  <c r="I2695" i="21"/>
  <c r="I2697" i="21"/>
  <c r="I2716" i="21"/>
  <c r="I1914" i="21"/>
  <c r="H12" i="21"/>
  <c r="H2695" i="21"/>
  <c r="H2697" i="21"/>
  <c r="H2716" i="21"/>
  <c r="H1914" i="21"/>
  <c r="H1677" i="21"/>
  <c r="H1638" i="21"/>
  <c r="H1624" i="21"/>
  <c r="H2205" i="21"/>
  <c r="H1936" i="21"/>
  <c r="H1484" i="21"/>
  <c r="H3305" i="21"/>
  <c r="H3332" i="21"/>
  <c r="H2904" i="21"/>
  <c r="H2916" i="21"/>
  <c r="H2917" i="21"/>
  <c r="H2947" i="21"/>
  <c r="H1292" i="21"/>
  <c r="H1968" i="21"/>
  <c r="H2562" i="21"/>
  <c r="H2565" i="21"/>
  <c r="H3367" i="21"/>
  <c r="H837" i="21"/>
  <c r="H2785" i="21"/>
  <c r="H2520" i="21"/>
  <c r="H1543" i="21"/>
  <c r="H1544" i="21"/>
  <c r="H1542" i="21"/>
  <c r="H1549" i="21"/>
  <c r="H1948" i="21"/>
  <c r="H1949" i="21"/>
  <c r="H2108" i="21"/>
  <c r="H2550" i="21"/>
  <c r="H1343" i="21"/>
  <c r="H2614" i="21"/>
  <c r="H3364" i="21"/>
  <c r="H3376" i="21"/>
  <c r="H2260" i="21"/>
  <c r="H1567" i="21"/>
  <c r="H1593" i="21"/>
  <c r="H1596" i="21"/>
  <c r="H1551" i="21"/>
  <c r="H1552" i="21"/>
  <c r="H1554" i="21"/>
  <c r="H1560" i="21"/>
  <c r="H1566" i="21"/>
  <c r="H1581" i="21"/>
  <c r="H1555" i="21"/>
  <c r="H3246" i="21"/>
  <c r="H1699" i="21"/>
  <c r="H1320" i="21"/>
  <c r="H993" i="21"/>
  <c r="H1961" i="21"/>
  <c r="H1617" i="21"/>
  <c r="H1670" i="21"/>
  <c r="H1657" i="21"/>
  <c r="H1642" i="21"/>
  <c r="H3260" i="21"/>
  <c r="H2175" i="21"/>
  <c r="H2180" i="21"/>
  <c r="H2204" i="21"/>
  <c r="H2203" i="21"/>
  <c r="H2201" i="21"/>
  <c r="H2155" i="21"/>
  <c r="H2508" i="21"/>
  <c r="H2791" i="21"/>
  <c r="H2077" i="21"/>
  <c r="H2831" i="21"/>
  <c r="H1336" i="21"/>
  <c r="H2094" i="21"/>
  <c r="H1371" i="21"/>
  <c r="H2548" i="21"/>
  <c r="H2779" i="21"/>
  <c r="H2782" i="21"/>
  <c r="H1475" i="21"/>
  <c r="H1489" i="21"/>
  <c r="H2792" i="21"/>
  <c r="H2939" i="21"/>
  <c r="H2357" i="21"/>
  <c r="H1715" i="21"/>
  <c r="H2898" i="21"/>
  <c r="H1297" i="21"/>
  <c r="H2007" i="21"/>
  <c r="H1315" i="21"/>
  <c r="H1319" i="21"/>
  <c r="H2101" i="21"/>
  <c r="H2102" i="21"/>
  <c r="H1363" i="21"/>
  <c r="H1310" i="21"/>
  <c r="H2533" i="21"/>
  <c r="H1919" i="21"/>
  <c r="H2727" i="21"/>
  <c r="H1649" i="21"/>
  <c r="H1469" i="21"/>
  <c r="H2148" i="21"/>
  <c r="H2216" i="21"/>
  <c r="H2353" i="21"/>
  <c r="H2344" i="21"/>
  <c r="H2350" i="21"/>
  <c r="H2845" i="21"/>
  <c r="H2519" i="21"/>
  <c r="H2261" i="21"/>
  <c r="H2250" i="21"/>
  <c r="H1329" i="21"/>
  <c r="H270" i="21"/>
  <c r="H1592" i="21"/>
  <c r="H1604" i="21"/>
  <c r="H2298" i="21"/>
  <c r="H2143" i="21"/>
  <c r="H1307" i="21"/>
  <c r="H2981" i="21"/>
  <c r="H1693" i="21"/>
  <c r="H2322" i="21"/>
  <c r="H2504" i="21"/>
  <c r="H776" i="21"/>
  <c r="H2146" i="21"/>
  <c r="H1324" i="21"/>
  <c r="H1351" i="21"/>
  <c r="H2514" i="21"/>
  <c r="H1616" i="21"/>
  <c r="H1666" i="21"/>
  <c r="H1526" i="21"/>
  <c r="H2622" i="21"/>
  <c r="H3341" i="21"/>
  <c r="H1766" i="21"/>
  <c r="H1743" i="21"/>
  <c r="H2247" i="21"/>
  <c r="H2935" i="21"/>
  <c r="H1328" i="21"/>
  <c r="H1338" i="21"/>
  <c r="H3235" i="21"/>
  <c r="H2506" i="21"/>
  <c r="H3316" i="21"/>
  <c r="H2521" i="21"/>
  <c r="H1999" i="21"/>
  <c r="H1492" i="21"/>
  <c r="H1449" i="21"/>
  <c r="H1445" i="21"/>
  <c r="H1288" i="21"/>
  <c r="H2626" i="21"/>
  <c r="H2619" i="21"/>
  <c r="H2635" i="21"/>
  <c r="H237" i="21"/>
  <c r="H1695" i="21"/>
  <c r="H3005" i="21"/>
  <c r="H1499" i="21"/>
  <c r="H2283" i="21"/>
  <c r="H2915" i="21"/>
  <c r="H2826" i="21"/>
  <c r="H2837" i="21"/>
  <c r="H1979" i="21"/>
  <c r="H1987" i="21"/>
  <c r="H1590" i="21"/>
  <c r="H1576" i="21"/>
  <c r="H2224" i="21"/>
  <c r="H3160" i="21"/>
  <c r="H2953" i="21"/>
  <c r="H3037" i="21"/>
  <c r="H2998" i="21"/>
  <c r="H1850" i="21"/>
  <c r="H2433" i="21"/>
  <c r="H2228" i="21"/>
  <c r="H1510" i="21"/>
  <c r="H1446" i="21"/>
  <c r="H2783" i="21"/>
  <c r="H1348" i="21"/>
  <c r="H1350" i="21"/>
  <c r="H1347" i="21"/>
  <c r="H3261" i="21"/>
  <c r="H1539" i="21"/>
  <c r="H2151" i="21"/>
  <c r="H1864" i="21"/>
  <c r="H1497" i="21"/>
  <c r="H2936" i="21"/>
  <c r="H1915" i="21"/>
  <c r="H1758" i="21"/>
  <c r="H388" i="21"/>
  <c r="H1761" i="21"/>
  <c r="H1384" i="21"/>
  <c r="H2109" i="21"/>
  <c r="H2793" i="21"/>
  <c r="H1688" i="21"/>
  <c r="H2840" i="21"/>
  <c r="H2288" i="21"/>
  <c r="H1300" i="21"/>
  <c r="H1547" i="21"/>
  <c r="H3041" i="21"/>
  <c r="H3055" i="21"/>
  <c r="H3064" i="21"/>
  <c r="H3077" i="21"/>
  <c r="H3086" i="21"/>
  <c r="H3101" i="21"/>
  <c r="H2354" i="21"/>
  <c r="H2349" i="21"/>
  <c r="H2907" i="21"/>
  <c r="H1742" i="21"/>
  <c r="H1962" i="21"/>
  <c r="H1963" i="21"/>
  <c r="H2274" i="21"/>
  <c r="H1998" i="21"/>
  <c r="H1623" i="21"/>
  <c r="H1706" i="21"/>
  <c r="H1733" i="21"/>
  <c r="H1736" i="21"/>
  <c r="H1745" i="21"/>
  <c r="H1746" i="21"/>
  <c r="H1778" i="21"/>
  <c r="H1782" i="21"/>
  <c r="H1784" i="21"/>
  <c r="H1653" i="21"/>
  <c r="H1658" i="21"/>
  <c r="H1661" i="21"/>
  <c r="H1668" i="21"/>
  <c r="H1679" i="21"/>
  <c r="H2699" i="21"/>
  <c r="H2931" i="21"/>
  <c r="H2058" i="21"/>
  <c r="H1598" i="21"/>
  <c r="H1591" i="21"/>
  <c r="H1577" i="21"/>
  <c r="H2178" i="21"/>
  <c r="H2401" i="21"/>
  <c r="H2397" i="21"/>
  <c r="H2496" i="21"/>
  <c r="H1951" i="21"/>
  <c r="H1491" i="21"/>
  <c r="H1545" i="21"/>
  <c r="H1702" i="21"/>
  <c r="H3317" i="21"/>
  <c r="H2453" i="21"/>
  <c r="H2020" i="21"/>
  <c r="H2035" i="21"/>
  <c r="H2021" i="21"/>
  <c r="H1246" i="21"/>
  <c r="H1362" i="21"/>
  <c r="H2825" i="21"/>
  <c r="H2703" i="21"/>
  <c r="H1697" i="21"/>
  <c r="H1703" i="21"/>
  <c r="H3100" i="21"/>
  <c r="H3095" i="21"/>
  <c r="H3085" i="21"/>
  <c r="H2992" i="21"/>
  <c r="H2952" i="21"/>
  <c r="H2955" i="21"/>
  <c r="H2980" i="21"/>
  <c r="H2960" i="21"/>
  <c r="H2982" i="21"/>
  <c r="H3004" i="21"/>
  <c r="H3012" i="21"/>
  <c r="H2786" i="21"/>
  <c r="H2551" i="21"/>
  <c r="H2723" i="21"/>
  <c r="H2123" i="21"/>
  <c r="H2750" i="21"/>
  <c r="H436" i="21"/>
  <c r="H2606" i="21"/>
  <c r="H2611" i="21"/>
  <c r="H2337" i="21"/>
  <c r="H1834" i="21"/>
  <c r="H3269" i="21"/>
  <c r="H1726" i="21"/>
  <c r="H2643" i="21"/>
  <c r="H1376" i="21"/>
  <c r="H2197" i="21"/>
  <c r="H1739" i="21"/>
  <c r="H2489" i="21"/>
  <c r="H2554" i="21"/>
  <c r="H3149" i="21"/>
  <c r="H1673" i="21"/>
  <c r="H1685" i="21"/>
  <c r="H1684" i="21"/>
  <c r="H3355" i="21"/>
  <c r="H3288" i="21"/>
  <c r="H3289" i="21"/>
  <c r="H2557" i="21"/>
  <c r="H2556" i="21"/>
  <c r="H1866" i="21"/>
  <c r="H1773" i="21"/>
  <c r="H2631" i="21"/>
  <c r="H3021" i="21"/>
  <c r="H3022" i="21"/>
  <c r="H2209" i="21"/>
  <c r="H2902" i="21"/>
  <c r="H3083" i="21"/>
  <c r="H1892" i="21"/>
  <c r="H127" i="21"/>
  <c r="H751" i="21"/>
  <c r="H1713" i="21"/>
  <c r="H1538" i="21"/>
  <c r="H1477" i="21"/>
  <c r="H2609" i="21"/>
  <c r="H2607" i="21"/>
  <c r="H1585" i="21"/>
  <c r="H1597" i="21"/>
  <c r="H1556" i="21"/>
  <c r="H2360" i="21"/>
  <c r="H1608" i="21"/>
  <c r="H1612" i="21"/>
  <c r="H2449" i="21"/>
  <c r="H3227" i="21"/>
  <c r="H1618" i="21"/>
  <c r="H1625" i="21"/>
  <c r="H1629" i="21"/>
  <c r="H1630" i="21"/>
  <c r="H1645" i="21"/>
  <c r="H2537" i="21"/>
  <c r="H2540" i="21"/>
  <c r="H3255" i="21"/>
  <c r="H1969" i="21"/>
  <c r="H2061" i="21"/>
  <c r="H2318" i="21"/>
  <c r="H1430" i="21"/>
  <c r="H2629" i="21"/>
  <c r="H1777" i="21"/>
  <c r="H1971" i="21"/>
  <c r="H2293" i="21"/>
  <c r="H1530" i="21"/>
  <c r="H2072" i="21"/>
  <c r="H3304" i="21"/>
  <c r="H2245" i="21"/>
  <c r="H2236" i="21"/>
  <c r="H2507" i="21"/>
  <c r="H3266" i="21"/>
  <c r="H2185" i="21"/>
  <c r="H1518" i="21"/>
  <c r="H1365" i="21"/>
  <c r="H1369" i="21"/>
  <c r="H1928" i="21"/>
  <c r="H3373" i="21"/>
  <c r="H3311" i="21"/>
  <c r="H2003" i="21"/>
  <c r="H1698" i="21"/>
  <c r="H2223" i="21"/>
  <c r="H1559" i="21"/>
  <c r="H1582" i="21"/>
  <c r="H1587" i="21"/>
  <c r="H1570" i="21"/>
  <c r="H1458" i="21"/>
  <c r="H1463" i="21"/>
  <c r="H2067" i="21"/>
  <c r="H1123" i="21"/>
  <c r="H1862" i="21"/>
  <c r="H2271" i="21"/>
  <c r="H1613" i="21"/>
  <c r="H2056" i="21"/>
  <c r="H2217" i="21"/>
  <c r="H2765" i="21"/>
  <c r="H2467" i="21"/>
  <c r="H1781" i="21"/>
  <c r="H1786" i="21"/>
  <c r="H1737" i="21"/>
  <c r="H1723" i="21"/>
  <c r="H1757" i="21"/>
  <c r="H2152" i="21"/>
  <c r="H2157" i="21"/>
  <c r="H3130" i="21"/>
  <c r="H1760" i="21"/>
  <c r="H1364" i="21"/>
  <c r="H1574" i="21"/>
  <c r="H2239" i="21"/>
  <c r="H2031" i="21"/>
  <c r="H2771" i="21"/>
  <c r="H2713" i="21"/>
  <c r="H2701" i="21"/>
  <c r="H2724" i="21"/>
  <c r="H1391" i="21"/>
  <c r="H2275" i="21"/>
  <c r="H3139" i="21"/>
  <c r="H2683" i="21"/>
  <c r="H264" i="21"/>
  <c r="H1517" i="21"/>
  <c r="H2093" i="21"/>
  <c r="H2116" i="21"/>
  <c r="H3168" i="21"/>
  <c r="H3181" i="21"/>
  <c r="H3166" i="21"/>
  <c r="H1174" i="21"/>
  <c r="H3292" i="21"/>
  <c r="H3299" i="21"/>
  <c r="H3301" i="21"/>
  <c r="H3309" i="21"/>
  <c r="H3313" i="21"/>
  <c r="H3314" i="21"/>
  <c r="H3322" i="21"/>
  <c r="H3291" i="21"/>
  <c r="H3328" i="21"/>
  <c r="H3334" i="21"/>
  <c r="H1074" i="21"/>
  <c r="H2862" i="21"/>
  <c r="H3146" i="21"/>
  <c r="H341" i="21"/>
  <c r="H3151" i="21"/>
  <c r="H3157" i="21"/>
  <c r="H3159" i="21"/>
  <c r="H1799" i="21"/>
  <c r="H2356" i="21"/>
  <c r="H1073" i="21"/>
  <c r="H1812" i="21"/>
  <c r="H1771" i="21"/>
  <c r="H1731" i="21"/>
  <c r="H3358" i="21"/>
  <c r="H1906" i="21"/>
  <c r="H2111" i="21"/>
  <c r="H1572" i="21"/>
  <c r="H1652" i="21"/>
  <c r="H1662" i="21"/>
  <c r="H1664" i="21"/>
  <c r="H1678" i="21"/>
  <c r="H1646" i="21"/>
  <c r="H1636" i="21"/>
  <c r="H2781" i="21"/>
  <c r="H1917" i="21"/>
  <c r="H2097" i="21"/>
  <c r="H1502" i="21"/>
  <c r="H2133" i="21"/>
  <c r="H1902" i="21"/>
  <c r="H1278" i="21"/>
  <c r="H3256" i="21"/>
  <c r="H1433" i="21"/>
  <c r="H1435" i="21"/>
  <c r="H1413" i="21"/>
  <c r="H1810" i="21"/>
  <c r="H1794" i="21"/>
  <c r="H1836" i="21"/>
  <c r="H1819" i="21"/>
  <c r="H1818" i="21"/>
  <c r="H1837" i="21"/>
  <c r="H1804" i="21"/>
  <c r="H1830" i="21"/>
  <c r="H1815" i="21"/>
  <c r="H1806" i="21"/>
  <c r="H3237" i="21"/>
  <c r="H2627" i="21"/>
  <c r="H2416" i="21"/>
  <c r="H2423" i="21"/>
  <c r="H2431" i="21"/>
  <c r="H1403" i="21"/>
  <c r="H1412" i="21"/>
  <c r="H1438" i="21"/>
  <c r="H2569" i="21"/>
  <c r="H1401" i="21"/>
  <c r="H1972" i="21"/>
  <c r="H2071" i="21"/>
  <c r="H1400" i="21"/>
  <c r="H1419" i="21"/>
  <c r="H1420" i="21"/>
  <c r="H1421" i="21"/>
  <c r="H2018" i="21"/>
  <c r="H1344" i="21"/>
  <c r="H1983" i="21"/>
  <c r="H3143" i="21"/>
  <c r="H1189" i="21"/>
  <c r="H1259" i="21"/>
  <c r="H1519" i="21"/>
  <c r="H892" i="21"/>
  <c r="H1869" i="21"/>
  <c r="H3298" i="21"/>
  <c r="H2296" i="21"/>
  <c r="H2315" i="21"/>
  <c r="H1482" i="21"/>
  <c r="H1686" i="21"/>
  <c r="H3167" i="21"/>
  <c r="H1764" i="21"/>
  <c r="H1514" i="21"/>
  <c r="H1423" i="21"/>
  <c r="H2313" i="21"/>
  <c r="H2314" i="21"/>
  <c r="H2696" i="21"/>
  <c r="H3033" i="21"/>
  <c r="H3080" i="21"/>
  <c r="H3104" i="21"/>
  <c r="H3048" i="21"/>
  <c r="H3082" i="21"/>
  <c r="H2511" i="21"/>
  <c r="H2736" i="21"/>
  <c r="H3108" i="21"/>
  <c r="H3093" i="21"/>
  <c r="H3029" i="21"/>
  <c r="H3106" i="21"/>
  <c r="H3284" i="21"/>
  <c r="H3044" i="21"/>
  <c r="H3105" i="21"/>
  <c r="H3058" i="21"/>
  <c r="H3059" i="21"/>
  <c r="H3053" i="21"/>
  <c r="H3031" i="21"/>
  <c r="H3039" i="21"/>
  <c r="H3043" i="21"/>
  <c r="H3113" i="21"/>
  <c r="H1339" i="21"/>
  <c r="H2934" i="21"/>
  <c r="H3097" i="21"/>
  <c r="H3068" i="21"/>
  <c r="H2518" i="21"/>
  <c r="H632" i="21"/>
  <c r="H1562" i="21"/>
  <c r="H1586" i="21"/>
  <c r="H1602" i="21"/>
  <c r="H2729" i="21"/>
  <c r="H2371" i="21"/>
  <c r="H2451" i="21"/>
  <c r="H1437" i="21"/>
  <c r="H1407" i="21"/>
  <c r="H1883" i="21"/>
  <c r="H2137" i="21"/>
  <c r="H2485" i="21"/>
  <c r="H2447" i="21"/>
  <c r="H2682" i="21"/>
  <c r="H2670" i="21"/>
  <c r="H2702" i="21"/>
  <c r="H2468" i="21"/>
  <c r="H2675" i="21"/>
  <c r="H83" i="21"/>
  <c r="H171" i="21"/>
  <c r="H333" i="21"/>
  <c r="H2674" i="21"/>
  <c r="H1450" i="21"/>
  <c r="H1650" i="21"/>
  <c r="H2492" i="21"/>
  <c r="H2476" i="21"/>
  <c r="H2475" i="21"/>
  <c r="H2500" i="21"/>
  <c r="H3024" i="21"/>
  <c r="H3076" i="21"/>
  <c r="H3081" i="21"/>
  <c r="H3023" i="21"/>
  <c r="H3092" i="21"/>
  <c r="H3099" i="21"/>
  <c r="H3103" i="21"/>
  <c r="H3094" i="21"/>
  <c r="H2328" i="21"/>
  <c r="H1808" i="21"/>
  <c r="H2336" i="21"/>
  <c r="H2407" i="21"/>
  <c r="H1605" i="21"/>
  <c r="H1640" i="21"/>
  <c r="H1674" i="21"/>
  <c r="H1937" i="21"/>
  <c r="H2578" i="21"/>
  <c r="H2726" i="21"/>
  <c r="H1727" i="21"/>
  <c r="H1710" i="21"/>
  <c r="H1775" i="21"/>
  <c r="H1793" i="21"/>
  <c r="H1719" i="21"/>
  <c r="H1720" i="21"/>
  <c r="H1721" i="21"/>
  <c r="H1748" i="21"/>
  <c r="H1184" i="21"/>
  <c r="H1787" i="21"/>
  <c r="H1790" i="21"/>
  <c r="H1931" i="21"/>
  <c r="H881" i="21"/>
  <c r="H2186" i="21"/>
  <c r="H2191" i="21"/>
  <c r="H3049" i="21"/>
  <c r="H1201" i="21"/>
  <c r="H1505" i="21"/>
  <c r="H2677" i="21"/>
  <c r="H1701" i="21"/>
  <c r="H1895" i="21"/>
  <c r="H3060" i="21"/>
  <c r="H3228" i="21"/>
  <c r="H3073" i="21"/>
  <c r="H3027" i="21"/>
  <c r="H2342" i="21"/>
  <c r="H1797" i="21"/>
  <c r="H1843" i="21"/>
  <c r="H1796" i="21"/>
  <c r="H3201" i="21"/>
  <c r="H2546" i="21"/>
  <c r="H2134" i="21"/>
  <c r="H2135" i="21"/>
  <c r="H33" i="21"/>
  <c r="H1805" i="21"/>
  <c r="H1816" i="21"/>
  <c r="H1807" i="21"/>
  <c r="H1842" i="21"/>
  <c r="H734" i="21"/>
  <c r="H2885" i="21"/>
  <c r="H2327" i="21"/>
  <c r="H2340" i="21"/>
  <c r="H2881" i="21"/>
  <c r="H897" i="21"/>
  <c r="H2646" i="21"/>
  <c r="H2599" i="21"/>
  <c r="H272" i="21"/>
  <c r="H2877" i="21"/>
  <c r="H3338" i="21"/>
  <c r="H1635" i="21"/>
  <c r="H1474" i="21"/>
  <c r="H1488" i="21"/>
  <c r="H1480" i="21"/>
  <c r="H1479" i="21"/>
  <c r="H2462" i="21"/>
  <c r="H2460" i="21"/>
  <c r="H2471" i="21"/>
  <c r="H3302" i="21"/>
  <c r="H2541" i="21"/>
  <c r="H2525" i="21"/>
  <c r="H2930" i="21"/>
  <c r="H1854" i="21"/>
  <c r="H3187" i="21"/>
  <c r="H2008" i="21"/>
  <c r="H2226" i="21"/>
  <c r="H1529" i="21"/>
  <c r="H217" i="21"/>
  <c r="H1286" i="21"/>
  <c r="H2413" i="21"/>
  <c r="H2412" i="21"/>
  <c r="H1528" i="21"/>
  <c r="H1521" i="21"/>
  <c r="H2125" i="21"/>
  <c r="H1506" i="21"/>
  <c r="H3177" i="21"/>
  <c r="H2128" i="21"/>
  <c r="H2317" i="21"/>
  <c r="H3084" i="21"/>
  <c r="H3030" i="21"/>
  <c r="H3087" i="21"/>
  <c r="H2967" i="21"/>
  <c r="H1434" i="21"/>
  <c r="H2662" i="21"/>
  <c r="H1308" i="21"/>
  <c r="H1986" i="21"/>
  <c r="H1532" i="21"/>
  <c r="H3111" i="21"/>
  <c r="H2446" i="21"/>
  <c r="H3089" i="21"/>
  <c r="H3047" i="21"/>
  <c r="H3026" i="21"/>
  <c r="H3032" i="21"/>
  <c r="H3035" i="21"/>
  <c r="H3088" i="21"/>
  <c r="H3045" i="21"/>
  <c r="H3050" i="21"/>
  <c r="H3006" i="21"/>
  <c r="H3061" i="21"/>
  <c r="H2989" i="21"/>
  <c r="H3011" i="21"/>
  <c r="H3257" i="21"/>
  <c r="H2176" i="21"/>
  <c r="H2192" i="21"/>
  <c r="H2914" i="21"/>
  <c r="H1509" i="21"/>
  <c r="H2421" i="21"/>
  <c r="H2410" i="21"/>
  <c r="H1912" i="21"/>
  <c r="H1920" i="21"/>
  <c r="H3071" i="21"/>
  <c r="H3112" i="21"/>
  <c r="H3079" i="21"/>
  <c r="H3042" i="21"/>
  <c r="H3197" i="21"/>
  <c r="H3198" i="21"/>
  <c r="H3195" i="21"/>
  <c r="H1980" i="21"/>
  <c r="H1687" i="21"/>
  <c r="H2979" i="21"/>
  <c r="H2973" i="21"/>
  <c r="H1372" i="21"/>
  <c r="H3010" i="21"/>
  <c r="H1533" i="21"/>
  <c r="H1522" i="21"/>
  <c r="H1557" i="21"/>
  <c r="H1564" i="21"/>
  <c r="H2459" i="21"/>
  <c r="H2704" i="21"/>
  <c r="H2032" i="21"/>
  <c r="H3303" i="21"/>
  <c r="H2457" i="21"/>
  <c r="H3296" i="21"/>
  <c r="H138" i="21"/>
  <c r="H1507" i="21"/>
  <c r="H2099" i="21"/>
  <c r="H2757" i="21"/>
  <c r="H2237" i="21"/>
  <c r="H2678" i="21"/>
  <c r="H2689" i="21"/>
  <c r="H170" i="21"/>
  <c r="H2145" i="21"/>
  <c r="H665" i="21"/>
  <c r="H3238" i="21"/>
  <c r="H2187" i="21"/>
  <c r="H1375" i="21"/>
  <c r="H1457" i="21"/>
  <c r="H3294" i="21"/>
  <c r="H3327" i="21"/>
  <c r="H1176" i="21"/>
  <c r="H2857" i="21"/>
  <c r="H2225" i="21"/>
  <c r="H1925" i="21"/>
  <c r="H1930" i="21"/>
  <c r="H1957" i="21"/>
  <c r="H1964" i="21"/>
  <c r="H1952" i="21"/>
  <c r="H1955" i="21"/>
  <c r="H1967" i="21"/>
  <c r="H2801" i="21"/>
  <c r="H2808" i="21"/>
  <c r="H2809" i="21"/>
  <c r="H2820" i="21"/>
  <c r="H1926" i="21"/>
  <c r="H1934" i="21"/>
  <c r="H2797" i="21"/>
  <c r="H1322" i="21"/>
  <c r="H1367" i="21"/>
  <c r="H2466" i="21"/>
  <c r="H630" i="21"/>
  <c r="H1464" i="21"/>
  <c r="H2495" i="21"/>
  <c r="H3182" i="21"/>
  <c r="H2050" i="21"/>
  <c r="H1126" i="21"/>
  <c r="H2706" i="21"/>
  <c r="H2895" i="21"/>
  <c r="H2896" i="21"/>
  <c r="H2893" i="21"/>
  <c r="H2434" i="21"/>
  <c r="H2435" i="21"/>
  <c r="H2436" i="21"/>
  <c r="H2437" i="21"/>
  <c r="H2438" i="21"/>
  <c r="H2454" i="21"/>
  <c r="H1200" i="21"/>
  <c r="H1994" i="21"/>
  <c r="H214" i="21"/>
  <c r="H2264" i="21"/>
  <c r="H2734" i="21"/>
  <c r="H2588" i="21"/>
  <c r="H2587" i="21"/>
  <c r="H1055" i="21"/>
  <c r="H2748" i="21"/>
  <c r="H1353" i="21"/>
  <c r="H2856" i="21"/>
  <c r="H2854" i="21"/>
  <c r="H2860" i="21"/>
  <c r="H2735" i="21"/>
  <c r="H3123" i="21"/>
  <c r="H3119" i="21"/>
  <c r="H2863" i="21"/>
  <c r="H2381" i="21"/>
  <c r="H2316" i="21"/>
  <c r="H2023" i="21"/>
  <c r="H2542" i="21"/>
  <c r="H2359" i="21"/>
  <c r="H2364" i="21"/>
  <c r="H2711" i="21"/>
  <c r="H2127" i="21"/>
  <c r="H1982" i="21"/>
  <c r="H1144" i="21"/>
  <c r="H108" i="21"/>
  <c r="H407" i="21"/>
  <c r="H3212" i="21"/>
  <c r="H675" i="21"/>
  <c r="H2744" i="21"/>
  <c r="H3336" i="21"/>
  <c r="H1622" i="21"/>
  <c r="H2592" i="21"/>
  <c r="H3147" i="21"/>
  <c r="H3150" i="21"/>
  <c r="H2821" i="21"/>
  <c r="H2463" i="21"/>
  <c r="H2624" i="21"/>
  <c r="H499" i="21"/>
  <c r="H1406" i="21"/>
  <c r="H1402" i="21"/>
  <c r="H1453" i="21"/>
  <c r="H1466" i="21"/>
  <c r="H1462" i="21"/>
  <c r="H2150" i="21"/>
  <c r="H2882" i="21"/>
  <c r="H1803" i="21"/>
  <c r="H1840" i="21"/>
  <c r="H1847" i="21"/>
  <c r="H2124" i="21"/>
  <c r="H3229" i="21"/>
  <c r="H3231" i="21"/>
  <c r="H2057" i="21"/>
  <c r="H3321" i="21"/>
  <c r="H3320" i="21"/>
  <c r="H1885" i="21"/>
  <c r="H2243" i="21"/>
  <c r="H2284" i="21"/>
  <c r="H3163" i="21"/>
  <c r="H3199" i="21"/>
  <c r="H3200" i="21"/>
  <c r="H3190" i="21"/>
  <c r="H2458" i="21"/>
  <c r="H1863" i="21"/>
  <c r="H2531" i="21"/>
  <c r="H1306" i="21"/>
  <c r="H206" i="21"/>
  <c r="H772" i="21"/>
  <c r="H3013" i="21"/>
  <c r="H2986" i="21"/>
  <c r="H2975" i="21"/>
  <c r="H3000" i="21"/>
  <c r="H2956" i="21"/>
  <c r="H2978" i="21"/>
  <c r="H2948" i="21"/>
  <c r="H2875" i="21"/>
  <c r="H2461" i="21"/>
  <c r="H972" i="21"/>
  <c r="H2286" i="21"/>
  <c r="H2493" i="21"/>
  <c r="H2494" i="21"/>
  <c r="H2246" i="21"/>
  <c r="H2238" i="21"/>
  <c r="H1615" i="21"/>
  <c r="H1424" i="21"/>
  <c r="H2633" i="21"/>
  <c r="H234" i="21"/>
  <c r="H525" i="21"/>
  <c r="H1663" i="21"/>
  <c r="H364" i="21"/>
  <c r="H2600" i="21"/>
  <c r="H2305" i="21"/>
  <c r="H2295" i="21"/>
  <c r="H797" i="21"/>
  <c r="H2312" i="21"/>
  <c r="H1330" i="21"/>
  <c r="H2113" i="21"/>
  <c r="H1939" i="21"/>
  <c r="H1938" i="21"/>
  <c r="H1356" i="21"/>
  <c r="H2059" i="21"/>
  <c r="H2499" i="21"/>
  <c r="H1460" i="21"/>
  <c r="H1342" i="21"/>
  <c r="H3344" i="21"/>
  <c r="H3345" i="21"/>
  <c r="H796" i="21"/>
  <c r="H3347" i="21"/>
  <c r="H251" i="21"/>
  <c r="H3349" i="21"/>
  <c r="H3351" i="21"/>
  <c r="H2805" i="21"/>
  <c r="H1046" i="21"/>
  <c r="H2120" i="21"/>
  <c r="H931" i="21"/>
  <c r="H2396" i="21"/>
  <c r="H2394" i="21"/>
  <c r="H2806" i="21"/>
  <c r="H3196" i="21"/>
  <c r="H2804" i="21"/>
  <c r="H2813" i="21"/>
  <c r="H90" i="21"/>
  <c r="H1022" i="21"/>
  <c r="H380" i="21"/>
  <c r="H2065" i="21"/>
  <c r="H2816" i="21"/>
  <c r="H2800" i="21"/>
  <c r="H2062" i="21"/>
  <c r="H2539" i="21"/>
  <c r="H794" i="21"/>
  <c r="H870" i="21"/>
  <c r="H2827" i="21"/>
  <c r="H695" i="21"/>
  <c r="H3116" i="21"/>
  <c r="H3126" i="21"/>
  <c r="H2087" i="21"/>
  <c r="H2086" i="21"/>
  <c r="H2081" i="21"/>
  <c r="H2083" i="21"/>
  <c r="H2082" i="21"/>
  <c r="H2085" i="21"/>
  <c r="H2084" i="21"/>
  <c r="H2080" i="21"/>
  <c r="H2079" i="21"/>
  <c r="H92" i="21"/>
  <c r="H1070" i="21"/>
  <c r="H1404" i="21"/>
  <c r="H2905" i="21"/>
  <c r="H2910" i="21"/>
  <c r="H2912" i="21"/>
  <c r="H2918" i="21"/>
  <c r="H2919" i="21"/>
  <c r="H1212" i="21"/>
  <c r="H2932" i="21"/>
  <c r="H2933" i="21"/>
  <c r="H2687" i="21"/>
  <c r="H2669" i="21"/>
  <c r="H2672" i="21"/>
  <c r="H2681" i="21"/>
  <c r="H2668" i="21"/>
  <c r="H2671" i="21"/>
  <c r="H2679" i="21"/>
  <c r="H2680" i="21"/>
  <c r="H2667" i="21"/>
  <c r="H40" i="21"/>
  <c r="H2676" i="21"/>
  <c r="H2685" i="21"/>
  <c r="H2688" i="21"/>
  <c r="H2686" i="21"/>
  <c r="H2796" i="21"/>
  <c r="H2026" i="21"/>
  <c r="H2041" i="21"/>
  <c r="H2788" i="21"/>
  <c r="H2790" i="21"/>
  <c r="H343" i="21"/>
  <c r="H13" i="21"/>
  <c r="H2033" i="21"/>
  <c r="H2656" i="21"/>
  <c r="H2658" i="21"/>
  <c r="H2659" i="21"/>
  <c r="H346" i="21"/>
  <c r="H3346" i="21"/>
  <c r="H647" i="21"/>
  <c r="H2138" i="21"/>
  <c r="H2140" i="21"/>
  <c r="H473" i="21"/>
  <c r="H32" i="21"/>
  <c r="H3242" i="21"/>
  <c r="H2455" i="21"/>
  <c r="H1873" i="21"/>
  <c r="H1882" i="21"/>
  <c r="H3176" i="21"/>
  <c r="H2555" i="21"/>
  <c r="H30" i="21"/>
  <c r="H1700" i="21"/>
  <c r="H2220" i="21"/>
  <c r="H2211" i="21"/>
  <c r="H2234" i="21"/>
  <c r="H2214" i="21"/>
  <c r="H450" i="21"/>
  <c r="H2139" i="21"/>
  <c r="H2179" i="21"/>
  <c r="H3233" i="21"/>
  <c r="H3357" i="21"/>
  <c r="H2754" i="21"/>
  <c r="H2753" i="21"/>
  <c r="H3114" i="21"/>
  <c r="H2824" i="21"/>
  <c r="H2034" i="21"/>
  <c r="H2039" i="21"/>
  <c r="H2038" i="21"/>
  <c r="H3206" i="21"/>
  <c r="H3221" i="21"/>
  <c r="H3224" i="21"/>
  <c r="H3208" i="21"/>
  <c r="H3217" i="21"/>
  <c r="H3117" i="21"/>
  <c r="H3281" i="21"/>
  <c r="H2107" i="21"/>
  <c r="H2799" i="21"/>
  <c r="H2464" i="21"/>
  <c r="H1467" i="21"/>
  <c r="H2963" i="21"/>
  <c r="H2990" i="21"/>
  <c r="H3002" i="21"/>
  <c r="H3003" i="21"/>
  <c r="H3016" i="21"/>
  <c r="H937" i="21"/>
  <c r="H2969" i="21"/>
  <c r="H1009" i="21"/>
  <c r="H2965" i="21"/>
  <c r="H2949" i="21"/>
  <c r="H2997" i="21"/>
  <c r="H2984" i="21"/>
  <c r="H2968" i="21"/>
  <c r="H2991" i="21"/>
  <c r="H2970" i="21"/>
  <c r="H3018" i="21"/>
  <c r="H2994" i="21"/>
  <c r="H3017" i="21"/>
  <c r="H3001" i="21"/>
  <c r="H186" i="21"/>
  <c r="H2632" i="21"/>
  <c r="H3008" i="21"/>
  <c r="H3015" i="21"/>
  <c r="H2966" i="21"/>
  <c r="H2983" i="21"/>
  <c r="H2977" i="21"/>
  <c r="H2972" i="21"/>
  <c r="H2999" i="21"/>
  <c r="H2218" i="21"/>
  <c r="H2304" i="21"/>
  <c r="H2219" i="21"/>
  <c r="H3214" i="21"/>
  <c r="H2478" i="21"/>
  <c r="H2841" i="21"/>
  <c r="H3270" i="21"/>
  <c r="H3276" i="21"/>
  <c r="H3277" i="21"/>
  <c r="H3275" i="21"/>
  <c r="H3271" i="21"/>
  <c r="H2325" i="21"/>
  <c r="G12" i="21"/>
  <c r="G2695" i="21"/>
  <c r="G2697" i="21"/>
  <c r="G2716" i="21"/>
  <c r="G1914" i="21"/>
  <c r="G1677" i="21"/>
  <c r="G1638" i="21"/>
  <c r="G1624" i="21"/>
  <c r="G2205" i="21"/>
  <c r="G1936" i="21"/>
  <c r="G1484" i="21"/>
  <c r="G3305" i="21"/>
  <c r="G3332" i="21"/>
  <c r="G2904" i="21"/>
  <c r="G2916" i="21"/>
  <c r="G2917" i="21"/>
  <c r="G2947" i="21"/>
  <c r="G1292" i="21"/>
  <c r="G1968" i="21"/>
  <c r="G2562" i="21"/>
  <c r="G2565" i="21"/>
  <c r="G3367" i="21"/>
  <c r="G2785" i="21"/>
  <c r="G2520" i="21"/>
  <c r="G1543" i="21"/>
  <c r="G1544" i="21"/>
  <c r="G1542" i="21"/>
  <c r="G1549" i="21"/>
  <c r="G1948" i="21"/>
  <c r="G1949" i="21"/>
  <c r="G2108" i="21"/>
  <c r="G2550" i="21"/>
  <c r="G1343" i="21"/>
  <c r="G2614" i="21"/>
  <c r="G3364" i="21"/>
  <c r="G3376" i="21"/>
  <c r="G2260" i="21"/>
  <c r="G1567" i="21"/>
  <c r="G1593" i="21"/>
  <c r="G1596" i="21"/>
  <c r="G1551" i="21"/>
  <c r="G1552" i="21"/>
  <c r="G1554" i="21"/>
  <c r="G1560" i="21"/>
  <c r="G1566" i="21"/>
  <c r="G1581" i="21"/>
  <c r="G1555" i="21"/>
  <c r="G3246" i="21"/>
  <c r="G978" i="21"/>
  <c r="G1699" i="21"/>
  <c r="G1320" i="21"/>
  <c r="G1961" i="21"/>
  <c r="G1965" i="21"/>
  <c r="G842" i="21"/>
  <c r="G1617" i="21"/>
  <c r="G1670" i="21"/>
  <c r="G1657" i="21"/>
  <c r="G1642" i="21"/>
  <c r="G3260" i="21"/>
  <c r="G2175" i="21"/>
  <c r="G2180" i="21"/>
  <c r="G2204" i="21"/>
  <c r="G2203" i="21"/>
  <c r="G2201" i="21"/>
  <c r="G2155" i="21"/>
  <c r="G2510" i="21"/>
  <c r="G2508" i="21"/>
  <c r="G2791" i="21"/>
  <c r="G2077" i="21"/>
  <c r="G2831" i="21"/>
  <c r="G1336" i="21"/>
  <c r="G2094" i="21"/>
  <c r="G1371" i="21"/>
  <c r="G2548" i="21"/>
  <c r="G2779" i="21"/>
  <c r="G2782" i="21"/>
  <c r="G1475" i="21"/>
  <c r="G1489" i="21"/>
  <c r="G2792" i="21"/>
  <c r="G2939" i="21"/>
  <c r="G2357" i="21"/>
  <c r="G1715" i="21"/>
  <c r="G2898" i="21"/>
  <c r="G1297" i="21"/>
  <c r="G2007" i="21"/>
  <c r="G1315" i="21"/>
  <c r="G1319" i="21"/>
  <c r="G2101" i="21"/>
  <c r="G2102" i="21"/>
  <c r="G1363" i="21"/>
  <c r="G1310" i="21"/>
  <c r="G2533" i="21"/>
  <c r="G1919" i="21"/>
  <c r="G2727" i="21"/>
  <c r="G1619" i="21"/>
  <c r="G1649" i="21"/>
  <c r="G1469" i="21"/>
  <c r="G2148" i="21"/>
  <c r="G2216" i="21"/>
  <c r="G2353" i="21"/>
  <c r="G2344" i="21"/>
  <c r="G2350" i="21"/>
  <c r="G2845" i="21"/>
  <c r="G2519" i="21"/>
  <c r="G2261" i="21"/>
  <c r="G2250" i="21"/>
  <c r="G1329" i="21"/>
  <c r="G1106" i="21"/>
  <c r="G1592" i="21"/>
  <c r="G1604" i="21"/>
  <c r="G2298" i="21"/>
  <c r="G2143" i="21"/>
  <c r="G1307" i="21"/>
  <c r="G2981" i="21"/>
  <c r="G1693" i="21"/>
  <c r="G2322" i="21"/>
  <c r="G2504" i="21"/>
  <c r="G2146" i="21"/>
  <c r="G1324" i="21"/>
  <c r="G1351" i="21"/>
  <c r="G2514" i="21"/>
  <c r="G1616" i="21"/>
  <c r="G1666" i="21"/>
  <c r="G1526" i="21"/>
  <c r="G2622" i="21"/>
  <c r="G3341" i="21"/>
  <c r="G1766" i="21"/>
  <c r="G1743" i="21"/>
  <c r="G2247" i="21"/>
  <c r="G2935" i="21"/>
  <c r="G1328" i="21"/>
  <c r="G1338" i="21"/>
  <c r="G3235" i="21"/>
  <c r="G2506" i="21"/>
  <c r="G3316" i="21"/>
  <c r="G2521" i="21"/>
  <c r="G1999" i="21"/>
  <c r="G1492" i="21"/>
  <c r="G1449" i="21"/>
  <c r="G1445" i="21"/>
  <c r="G1288" i="21"/>
  <c r="G2626" i="21"/>
  <c r="G2619" i="21"/>
  <c r="G2635" i="21"/>
  <c r="G1695" i="21"/>
  <c r="G3005" i="21"/>
  <c r="G1499" i="21"/>
  <c r="G2915" i="21"/>
  <c r="G2826" i="21"/>
  <c r="G2837" i="21"/>
  <c r="G1979" i="21"/>
  <c r="G1987" i="21"/>
  <c r="G1590" i="21"/>
  <c r="G1576" i="21"/>
  <c r="G2224" i="21"/>
  <c r="G3160" i="21"/>
  <c r="G2953" i="21"/>
  <c r="G3037" i="21"/>
  <c r="G2998" i="21"/>
  <c r="G1850" i="21"/>
  <c r="G2433" i="21"/>
  <c r="G2228" i="21"/>
  <c r="G1510" i="21"/>
  <c r="G1446" i="21"/>
  <c r="G2783" i="21"/>
  <c r="G1348" i="21"/>
  <c r="G1350" i="21"/>
  <c r="G1347" i="21"/>
  <c r="G3261" i="21"/>
  <c r="G1539" i="21"/>
  <c r="G2151" i="21"/>
  <c r="G1864" i="21"/>
  <c r="G1497" i="21"/>
  <c r="G2936" i="21"/>
  <c r="G1915" i="21"/>
  <c r="G1758" i="21"/>
  <c r="G1761" i="21"/>
  <c r="G1384" i="21"/>
  <c r="G2109" i="21"/>
  <c r="G2793" i="21"/>
  <c r="G1688" i="21"/>
  <c r="G2840" i="21"/>
  <c r="G2288" i="21"/>
  <c r="G1300" i="21"/>
  <c r="G1547" i="21"/>
  <c r="G3041" i="21"/>
  <c r="G3055" i="21"/>
  <c r="G3064" i="21"/>
  <c r="G3077" i="21"/>
  <c r="G3086" i="21"/>
  <c r="G3101" i="21"/>
  <c r="G2354" i="21"/>
  <c r="G2349" i="21"/>
  <c r="G2907" i="21"/>
  <c r="G1742" i="21"/>
  <c r="G1962" i="21"/>
  <c r="G1963" i="21"/>
  <c r="G2274" i="21"/>
  <c r="G718" i="21"/>
  <c r="G1998" i="21"/>
  <c r="G1623" i="21"/>
  <c r="G1706" i="21"/>
  <c r="G1733" i="21"/>
  <c r="G1736" i="21"/>
  <c r="G1745" i="21"/>
  <c r="G1746" i="21"/>
  <c r="G1778" i="21"/>
  <c r="G1782" i="21"/>
  <c r="G1784" i="21"/>
  <c r="G1653" i="21"/>
  <c r="G1658" i="21"/>
  <c r="G1661" i="21"/>
  <c r="G1668" i="21"/>
  <c r="G1679" i="21"/>
  <c r="G2699" i="21"/>
  <c r="G2931" i="21"/>
  <c r="G2058" i="21"/>
  <c r="G1598" i="21"/>
  <c r="G1591" i="21"/>
  <c r="G1577" i="21"/>
  <c r="G2178" i="21"/>
  <c r="G2401" i="21"/>
  <c r="G2397" i="21"/>
  <c r="G2496" i="21"/>
  <c r="G1951" i="21"/>
  <c r="G1491" i="21"/>
  <c r="G1545" i="21"/>
  <c r="G1702" i="21"/>
  <c r="G3317" i="21"/>
  <c r="G2453" i="21"/>
  <c r="G2020" i="21"/>
  <c r="G2035" i="21"/>
  <c r="G2021" i="21"/>
  <c r="G1362" i="21"/>
  <c r="G2825" i="21"/>
  <c r="G2703" i="21"/>
  <c r="G1697" i="21"/>
  <c r="G1703" i="21"/>
  <c r="G3100" i="21"/>
  <c r="G3095" i="21"/>
  <c r="G3085" i="21"/>
  <c r="G2992" i="21"/>
  <c r="G2952" i="21"/>
  <c r="G2955" i="21"/>
  <c r="G2980" i="21"/>
  <c r="G2960" i="21"/>
  <c r="G2982" i="21"/>
  <c r="G3004" i="21"/>
  <c r="G3012" i="21"/>
  <c r="G2786" i="21"/>
  <c r="G2551" i="21"/>
  <c r="G2723" i="21"/>
  <c r="G2123" i="21"/>
  <c r="G2750" i="21"/>
  <c r="G436" i="21"/>
  <c r="G2606" i="21"/>
  <c r="G2611" i="21"/>
  <c r="G2337" i="21"/>
  <c r="G1834" i="21"/>
  <c r="G3269" i="21"/>
  <c r="G1726" i="21"/>
  <c r="G3148" i="21"/>
  <c r="G2643" i="21"/>
  <c r="G1376" i="21"/>
  <c r="G2197" i="21"/>
  <c r="G1739" i="21"/>
  <c r="G2489" i="21"/>
  <c r="G2554" i="21"/>
  <c r="G3149" i="21"/>
  <c r="G1673" i="21"/>
  <c r="G1685" i="21"/>
  <c r="G1684" i="21"/>
  <c r="G3355" i="21"/>
  <c r="G3288" i="21"/>
  <c r="G3289" i="21"/>
  <c r="G2557" i="21"/>
  <c r="G2556" i="21"/>
  <c r="G1866" i="21"/>
  <c r="G1773" i="21"/>
  <c r="G2631" i="21"/>
  <c r="G3021" i="21"/>
  <c r="G3022" i="21"/>
  <c r="G2209" i="21"/>
  <c r="G2902" i="21"/>
  <c r="G3083" i="21"/>
  <c r="G1892" i="21"/>
  <c r="G127" i="21"/>
  <c r="G543" i="21"/>
  <c r="G751" i="21"/>
  <c r="G1713" i="21"/>
  <c r="G1538" i="21"/>
  <c r="G1477" i="21"/>
  <c r="G2609" i="21"/>
  <c r="G2607" i="21"/>
  <c r="G1585" i="21"/>
  <c r="G1597" i="21"/>
  <c r="G1556" i="21"/>
  <c r="G2360" i="21"/>
  <c r="G1608" i="21"/>
  <c r="G1612" i="21"/>
  <c r="G2449" i="21"/>
  <c r="G3227" i="21"/>
  <c r="G1618" i="21"/>
  <c r="G1625" i="21"/>
  <c r="G1629" i="21"/>
  <c r="G1630" i="21"/>
  <c r="G1645" i="21"/>
  <c r="G2537" i="21"/>
  <c r="G2540" i="21"/>
  <c r="G3255" i="21"/>
  <c r="G1969" i="21"/>
  <c r="G585" i="21"/>
  <c r="G2318" i="21"/>
  <c r="G1430" i="21"/>
  <c r="G2629" i="21"/>
  <c r="G1777" i="21"/>
  <c r="G1971" i="21"/>
  <c r="G2293" i="21"/>
  <c r="G1530" i="21"/>
  <c r="G2072" i="21"/>
  <c r="G3304" i="21"/>
  <c r="G2245" i="21"/>
  <c r="G2236" i="21"/>
  <c r="G2507" i="21"/>
  <c r="G3266" i="21"/>
  <c r="G2185" i="21"/>
  <c r="G1518" i="21"/>
  <c r="G1365" i="21"/>
  <c r="G1369" i="21"/>
  <c r="G1928" i="21"/>
  <c r="G3373" i="21"/>
  <c r="G620" i="21"/>
  <c r="G3311" i="21"/>
  <c r="G2003" i="21"/>
  <c r="G1698" i="21"/>
  <c r="G2223" i="21"/>
  <c r="G1559" i="21"/>
  <c r="G1582" i="21"/>
  <c r="G1587" i="21"/>
  <c r="G1570" i="21"/>
  <c r="G1458" i="21"/>
  <c r="G1463" i="21"/>
  <c r="G2067" i="21"/>
  <c r="G1862" i="21"/>
  <c r="G2271" i="21"/>
  <c r="G1613" i="21"/>
  <c r="G2056" i="21"/>
  <c r="G2217" i="21"/>
  <c r="G866" i="21"/>
  <c r="G2765" i="21"/>
  <c r="G2467" i="21"/>
  <c r="G1781" i="21"/>
  <c r="G1786" i="21"/>
  <c r="G1737" i="21"/>
  <c r="G1723" i="21"/>
  <c r="G1757" i="21"/>
  <c r="G2152" i="21"/>
  <c r="G2157" i="21"/>
  <c r="G3130" i="21"/>
  <c r="G1760" i="21"/>
  <c r="G1364" i="21"/>
  <c r="G1574" i="21"/>
  <c r="G2239" i="21"/>
  <c r="G2031" i="21"/>
  <c r="G2771" i="21"/>
  <c r="G2713" i="21"/>
  <c r="G2701" i="21"/>
  <c r="G2724" i="21"/>
  <c r="G1391" i="21"/>
  <c r="G2275" i="21"/>
  <c r="G3139" i="21"/>
  <c r="G2683" i="21"/>
  <c r="G264" i="21"/>
  <c r="G1517" i="21"/>
  <c r="G2093" i="21"/>
  <c r="G2116" i="21"/>
  <c r="G3168" i="21"/>
  <c r="G3181" i="21"/>
  <c r="G3166" i="21"/>
  <c r="G3292" i="21"/>
  <c r="G3299" i="21"/>
  <c r="G3301" i="21"/>
  <c r="G3309" i="21"/>
  <c r="G3313" i="21"/>
  <c r="G3314" i="21"/>
  <c r="G3322" i="21"/>
  <c r="G3291" i="21"/>
  <c r="G3328" i="21"/>
  <c r="G3334" i="21"/>
  <c r="G2862" i="21"/>
  <c r="G3146" i="21"/>
  <c r="G3151" i="21"/>
  <c r="G3157" i="21"/>
  <c r="G3159" i="21"/>
  <c r="G1799" i="21"/>
  <c r="G2356" i="21"/>
  <c r="G1812" i="21"/>
  <c r="G1771" i="21"/>
  <c r="G1731" i="21"/>
  <c r="G3358" i="21"/>
  <c r="G1906" i="21"/>
  <c r="G2111" i="21"/>
  <c r="G1572" i="21"/>
  <c r="G1652" i="21"/>
  <c r="G1662" i="21"/>
  <c r="G1664" i="21"/>
  <c r="G1678" i="21"/>
  <c r="G1646" i="21"/>
  <c r="G1636" i="21"/>
  <c r="G2781" i="21"/>
  <c r="G1917" i="21"/>
  <c r="G2097" i="21"/>
  <c r="G1502" i="21"/>
  <c r="G2133" i="21"/>
  <c r="G1902" i="21"/>
  <c r="G1278" i="21"/>
  <c r="G3256" i="21"/>
  <c r="G1433" i="21"/>
  <c r="G1435" i="21"/>
  <c r="G1413" i="21"/>
  <c r="G1810" i="21"/>
  <c r="G1794" i="21"/>
  <c r="G1836" i="21"/>
  <c r="G1819" i="21"/>
  <c r="G1818" i="21"/>
  <c r="G1837" i="21"/>
  <c r="G1804" i="21"/>
  <c r="G1830" i="21"/>
  <c r="G1815" i="21"/>
  <c r="G1806" i="21"/>
  <c r="G3237" i="21"/>
  <c r="G2627" i="21"/>
  <c r="G2416" i="21"/>
  <c r="G2423" i="21"/>
  <c r="G2431" i="21"/>
  <c r="G1403" i="21"/>
  <c r="G289" i="21"/>
  <c r="G1412" i="21"/>
  <c r="G1438" i="21"/>
  <c r="G2569" i="21"/>
  <c r="G1401" i="21"/>
  <c r="G1972" i="21"/>
  <c r="G2071" i="21"/>
  <c r="G1400" i="21"/>
  <c r="G1419" i="21"/>
  <c r="G1420" i="21"/>
  <c r="G1421" i="21"/>
  <c r="G2018" i="21"/>
  <c r="G1344" i="21"/>
  <c r="G1983" i="21"/>
  <c r="G3143" i="21"/>
  <c r="G1259" i="21"/>
  <c r="G1519" i="21"/>
  <c r="G1869" i="21"/>
  <c r="G3298" i="21"/>
  <c r="G2296" i="21"/>
  <c r="G2315" i="21"/>
  <c r="G1482" i="21"/>
  <c r="G1686" i="21"/>
  <c r="G3167" i="21"/>
  <c r="G1764" i="21"/>
  <c r="G1514" i="21"/>
  <c r="G1423" i="21"/>
  <c r="G2313" i="21"/>
  <c r="G2314" i="21"/>
  <c r="G2696" i="21"/>
  <c r="G3033" i="21"/>
  <c r="G3080" i="21"/>
  <c r="G3104" i="21"/>
  <c r="G3048" i="21"/>
  <c r="G3082" i="21"/>
  <c r="G2511" i="21"/>
  <c r="G2736" i="21"/>
  <c r="G2747" i="21"/>
  <c r="G3108" i="21"/>
  <c r="G3093" i="21"/>
  <c r="G3029" i="21"/>
  <c r="G3106" i="21"/>
  <c r="G3284" i="21"/>
  <c r="G3044" i="21"/>
  <c r="G3105" i="21"/>
  <c r="G3058" i="21"/>
  <c r="G3059" i="21"/>
  <c r="G3053" i="21"/>
  <c r="G3031" i="21"/>
  <c r="G3039" i="21"/>
  <c r="G3043" i="21"/>
  <c r="G3113" i="21"/>
  <c r="G1339" i="21"/>
  <c r="G2934" i="21"/>
  <c r="G3097" i="21"/>
  <c r="G3068" i="21"/>
  <c r="G2585" i="21"/>
  <c r="G2518" i="21"/>
  <c r="G632" i="21"/>
  <c r="G1562" i="21"/>
  <c r="G1586" i="21"/>
  <c r="G1312" i="21"/>
  <c r="G1602" i="21"/>
  <c r="G2729" i="21"/>
  <c r="G2371" i="21"/>
  <c r="G2451" i="21"/>
  <c r="G1437" i="21"/>
  <c r="G1407" i="21"/>
  <c r="G1883" i="21"/>
  <c r="G2137" i="21"/>
  <c r="G2485" i="21"/>
  <c r="G2447" i="21"/>
  <c r="G2682" i="21"/>
  <c r="G2670" i="21"/>
  <c r="G2702" i="21"/>
  <c r="G2468" i="21"/>
  <c r="G2675" i="21"/>
  <c r="G171" i="21"/>
  <c r="G333" i="21"/>
  <c r="G2674" i="21"/>
  <c r="G1450" i="21"/>
  <c r="G1650" i="21"/>
  <c r="G2492" i="21"/>
  <c r="G2476" i="21"/>
  <c r="G2475" i="21"/>
  <c r="G2500" i="21"/>
  <c r="G3024" i="21"/>
  <c r="G3076" i="21"/>
  <c r="G3081" i="21"/>
  <c r="G3023" i="21"/>
  <c r="G3092" i="21"/>
  <c r="G3099" i="21"/>
  <c r="G3103" i="21"/>
  <c r="G3094" i="21"/>
  <c r="G2328" i="21"/>
  <c r="G1808" i="21"/>
  <c r="G2336" i="21"/>
  <c r="G2407" i="21"/>
  <c r="G1605" i="21"/>
  <c r="G476" i="21"/>
  <c r="G1640" i="21"/>
  <c r="G1674" i="21"/>
  <c r="G1937" i="21"/>
  <c r="G2578" i="21"/>
  <c r="G2726" i="21"/>
  <c r="G1710" i="21"/>
  <c r="G1775" i="21"/>
  <c r="G1793" i="21"/>
  <c r="G1719" i="21"/>
  <c r="G1720" i="21"/>
  <c r="G1721" i="21"/>
  <c r="G1748" i="21"/>
  <c r="G1787" i="21"/>
  <c r="G1790" i="21"/>
  <c r="G1931" i="21"/>
  <c r="G2186" i="21"/>
  <c r="G2191" i="21"/>
  <c r="G3049" i="21"/>
  <c r="G1505" i="21"/>
  <c r="G2677" i="21"/>
  <c r="G1701" i="21"/>
  <c r="G1895" i="21"/>
  <c r="G3060" i="21"/>
  <c r="G3228" i="21"/>
  <c r="G3073" i="21"/>
  <c r="G3027" i="21"/>
  <c r="G2342" i="21"/>
  <c r="G1797" i="21"/>
  <c r="G1843" i="21"/>
  <c r="G1796" i="21"/>
  <c r="G3201" i="21"/>
  <c r="G2546" i="21"/>
  <c r="G2134" i="21"/>
  <c r="G2135" i="21"/>
  <c r="G1805" i="21"/>
  <c r="G1816" i="21"/>
  <c r="G1807" i="21"/>
  <c r="G1842" i="21"/>
  <c r="G2885" i="21"/>
  <c r="G2327" i="21"/>
  <c r="G2340" i="21"/>
  <c r="G2881" i="21"/>
  <c r="G2646" i="21"/>
  <c r="G2599" i="21"/>
  <c r="G1063" i="21"/>
  <c r="G272" i="21"/>
  <c r="G2877" i="21"/>
  <c r="G3338" i="21"/>
  <c r="G1635" i="21"/>
  <c r="G1474" i="21"/>
  <c r="G1488" i="21"/>
  <c r="G1480" i="21"/>
  <c r="G1479" i="21"/>
  <c r="G2462" i="21"/>
  <c r="G2460" i="21"/>
  <c r="G2471" i="21"/>
  <c r="G3302" i="21"/>
  <c r="G2541" i="21"/>
  <c r="G2930" i="21"/>
  <c r="G1854" i="21"/>
  <c r="G3187" i="21"/>
  <c r="G2008" i="21"/>
  <c r="G2226" i="21"/>
  <c r="G1529" i="21"/>
  <c r="G217" i="21"/>
  <c r="G1286" i="21"/>
  <c r="G2413" i="21"/>
  <c r="G2412" i="21"/>
  <c r="G1528" i="21"/>
  <c r="G1521" i="21"/>
  <c r="G2125" i="21"/>
  <c r="G1216" i="21"/>
  <c r="G1506" i="21"/>
  <c r="G3177" i="21"/>
  <c r="G829" i="21"/>
  <c r="G2128" i="21"/>
  <c r="G2317" i="21"/>
  <c r="G3084" i="21"/>
  <c r="G3030" i="21"/>
  <c r="G3087" i="21"/>
  <c r="G2967" i="21"/>
  <c r="G1434" i="21"/>
  <c r="G2662" i="21"/>
  <c r="G1308" i="21"/>
  <c r="G1986" i="21"/>
  <c r="G1532" i="21"/>
  <c r="G3111" i="21"/>
  <c r="G2446" i="21"/>
  <c r="G3089" i="21"/>
  <c r="G3047" i="21"/>
  <c r="G3026" i="21"/>
  <c r="G3032" i="21"/>
  <c r="G3035" i="21"/>
  <c r="G3088" i="21"/>
  <c r="G3045" i="21"/>
  <c r="G3050" i="21"/>
  <c r="G2943" i="21"/>
  <c r="G3006" i="21"/>
  <c r="G3061" i="21"/>
  <c r="G2989" i="21"/>
  <c r="G3011" i="21"/>
  <c r="G3257" i="21"/>
  <c r="G2176" i="21"/>
  <c r="G2192" i="21"/>
  <c r="G2914" i="21"/>
  <c r="G1509" i="21"/>
  <c r="G2421" i="21"/>
  <c r="G2410" i="21"/>
  <c r="G1912" i="21"/>
  <c r="G1920" i="21"/>
  <c r="G3071" i="21"/>
  <c r="G3112" i="21"/>
  <c r="G3079" i="21"/>
  <c r="G3042" i="21"/>
  <c r="G3197" i="21"/>
  <c r="G3198" i="21"/>
  <c r="G3195" i="21"/>
  <c r="G865" i="21"/>
  <c r="G1980" i="21"/>
  <c r="G1687" i="21"/>
  <c r="G2979" i="21"/>
  <c r="G2973" i="21"/>
  <c r="G1372" i="21"/>
  <c r="G932" i="21"/>
  <c r="G3010" i="21"/>
  <c r="G1533" i="21"/>
  <c r="G1522" i="21"/>
  <c r="G1557" i="21"/>
  <c r="G1564" i="21"/>
  <c r="G2459" i="21"/>
  <c r="G2704" i="21"/>
  <c r="G2032" i="21"/>
  <c r="G3303" i="21"/>
  <c r="G2457" i="21"/>
  <c r="G3296" i="21"/>
  <c r="G138" i="21"/>
  <c r="G1507" i="21"/>
  <c r="G2099" i="21"/>
  <c r="G2757" i="21"/>
  <c r="G2237" i="21"/>
  <c r="G2678" i="21"/>
  <c r="G2689" i="21"/>
  <c r="G2145" i="21"/>
  <c r="G665" i="21"/>
  <c r="G3238" i="21"/>
  <c r="G2187" i="21"/>
  <c r="G1375" i="21"/>
  <c r="G1457" i="21"/>
  <c r="G3294" i="21"/>
  <c r="G3327" i="21"/>
  <c r="G2857" i="21"/>
  <c r="G2225" i="21"/>
  <c r="G1925" i="21"/>
  <c r="G1930" i="21"/>
  <c r="G1957" i="21"/>
  <c r="G1964" i="21"/>
  <c r="G1952" i="21"/>
  <c r="G1955" i="21"/>
  <c r="G1967" i="21"/>
  <c r="G2801" i="21"/>
  <c r="G2808" i="21"/>
  <c r="G2809" i="21"/>
  <c r="G2820" i="21"/>
  <c r="G1926" i="21"/>
  <c r="G1934" i="21"/>
  <c r="G2797" i="21"/>
  <c r="G1322" i="21"/>
  <c r="G1367" i="21"/>
  <c r="G2466" i="21"/>
  <c r="G630" i="21"/>
  <c r="G1464" i="21"/>
  <c r="G2495" i="21"/>
  <c r="G3182" i="21"/>
  <c r="G2050" i="21"/>
  <c r="G1126" i="21"/>
  <c r="G2706" i="21"/>
  <c r="G2895" i="21"/>
  <c r="G2896" i="21"/>
  <c r="G2893" i="21"/>
  <c r="G2434" i="21"/>
  <c r="G2435" i="21"/>
  <c r="G2436" i="21"/>
  <c r="G2437" i="21"/>
  <c r="G2438" i="21"/>
  <c r="G2454" i="21"/>
  <c r="G1994" i="21"/>
  <c r="G2264" i="21"/>
  <c r="G2734" i="21"/>
  <c r="G2588" i="21"/>
  <c r="G2587" i="21"/>
  <c r="G1055" i="21"/>
  <c r="G2748" i="21"/>
  <c r="G1353" i="21"/>
  <c r="G2856" i="21"/>
  <c r="G2854" i="21"/>
  <c r="G2860" i="21"/>
  <c r="G2735" i="21"/>
  <c r="G3123" i="21"/>
  <c r="G3119" i="21"/>
  <c r="G2863" i="21"/>
  <c r="G2381" i="21"/>
  <c r="G2316" i="21"/>
  <c r="G2023" i="21"/>
  <c r="G2542" i="21"/>
  <c r="G2359" i="21"/>
  <c r="G2364" i="21"/>
  <c r="G2711" i="21"/>
  <c r="G2127" i="21"/>
  <c r="G1982" i="21"/>
  <c r="G108" i="21"/>
  <c r="G407" i="21"/>
  <c r="G3212" i="21"/>
  <c r="G675" i="21"/>
  <c r="G2744" i="21"/>
  <c r="G3336" i="21"/>
  <c r="G1622" i="21"/>
  <c r="G2592" i="21"/>
  <c r="G3147" i="21"/>
  <c r="G3150" i="21"/>
  <c r="G2821" i="21"/>
  <c r="G2463" i="21"/>
  <c r="G2624" i="21"/>
  <c r="G1406" i="21"/>
  <c r="G1402" i="21"/>
  <c r="G1453" i="21"/>
  <c r="G1466" i="21"/>
  <c r="G1462" i="21"/>
  <c r="G2150" i="21"/>
  <c r="G2882" i="21"/>
  <c r="G1803" i="21"/>
  <c r="G1840" i="21"/>
  <c r="G1847" i="21"/>
  <c r="G2124" i="21"/>
  <c r="G3229" i="21"/>
  <c r="G3231" i="21"/>
  <c r="G2057" i="21"/>
  <c r="G3321" i="21"/>
  <c r="G3320" i="21"/>
  <c r="G1885" i="21"/>
  <c r="G2243" i="21"/>
  <c r="G2284" i="21"/>
  <c r="G3163" i="21"/>
  <c r="G3199" i="21"/>
  <c r="G3200" i="21"/>
  <c r="G3190" i="21"/>
  <c r="G2458" i="21"/>
  <c r="G1863" i="21"/>
  <c r="G2531" i="21"/>
  <c r="G282" i="21"/>
  <c r="G1306" i="21"/>
  <c r="G206" i="21"/>
  <c r="G3013" i="21"/>
  <c r="G2986" i="21"/>
  <c r="G2975" i="21"/>
  <c r="G3000" i="21"/>
  <c r="G2956" i="21"/>
  <c r="G2978" i="21"/>
  <c r="G2948" i="21"/>
  <c r="G2875" i="21"/>
  <c r="G2461" i="21"/>
  <c r="G972" i="21"/>
  <c r="G2286" i="21"/>
  <c r="G2493" i="21"/>
  <c r="G2494" i="21"/>
  <c r="G2246" i="21"/>
  <c r="G2238" i="21"/>
  <c r="G1615" i="21"/>
  <c r="G1424" i="21"/>
  <c r="G2633" i="21"/>
  <c r="G234" i="21"/>
  <c r="G1663" i="21"/>
  <c r="G364" i="21"/>
  <c r="G2600" i="21"/>
  <c r="G2305" i="21"/>
  <c r="G2295" i="21"/>
  <c r="G797" i="21"/>
  <c r="G2312" i="21"/>
  <c r="G1330" i="21"/>
  <c r="G2113" i="21"/>
  <c r="G1939" i="21"/>
  <c r="G1938" i="21"/>
  <c r="G1356" i="21"/>
  <c r="G2059" i="21"/>
  <c r="G1020" i="21"/>
  <c r="G2499" i="21"/>
  <c r="G1460" i="21"/>
  <c r="G1342" i="21"/>
  <c r="G3344" i="21"/>
  <c r="G3345" i="21"/>
  <c r="G3347" i="21"/>
  <c r="G251" i="21"/>
  <c r="G3349" i="21"/>
  <c r="G3351" i="21"/>
  <c r="G2805" i="21"/>
  <c r="G1046" i="21"/>
  <c r="G2120" i="21"/>
  <c r="G931" i="21"/>
  <c r="G2396" i="21"/>
  <c r="G2394" i="21"/>
  <c r="G2806" i="21"/>
  <c r="G3196" i="21"/>
  <c r="G2804" i="21"/>
  <c r="G2813" i="21"/>
  <c r="G90" i="21"/>
  <c r="G2065" i="21"/>
  <c r="G2816" i="21"/>
  <c r="G2800" i="21"/>
  <c r="G2062" i="21"/>
  <c r="G2539" i="21"/>
  <c r="G870" i="21"/>
  <c r="G2827" i="21"/>
  <c r="G3116" i="21"/>
  <c r="G3126" i="21"/>
  <c r="G2087" i="21"/>
  <c r="G2086" i="21"/>
  <c r="G2081" i="21"/>
  <c r="G2083" i="21"/>
  <c r="G2082" i="21"/>
  <c r="G2085" i="21"/>
  <c r="G2084" i="21"/>
  <c r="G2080" i="21"/>
  <c r="G2079" i="21"/>
  <c r="G92" i="21"/>
  <c r="G1404" i="21"/>
  <c r="G2905" i="21"/>
  <c r="G2910" i="21"/>
  <c r="G2912" i="21"/>
  <c r="G2918" i="21"/>
  <c r="G2919" i="21"/>
  <c r="G2932" i="21"/>
  <c r="G2933" i="21"/>
  <c r="G2687" i="21"/>
  <c r="G2669" i="21"/>
  <c r="G2672" i="21"/>
  <c r="G2681" i="21"/>
  <c r="G2668" i="21"/>
  <c r="G2671" i="21"/>
  <c r="G2679" i="21"/>
  <c r="G2680" i="21"/>
  <c r="G2667" i="21"/>
  <c r="G2676" i="21"/>
  <c r="G2685" i="21"/>
  <c r="G2688" i="21"/>
  <c r="G2686" i="21"/>
  <c r="G2796" i="21"/>
  <c r="G2026" i="21"/>
  <c r="G2041" i="21"/>
  <c r="G2788" i="21"/>
  <c r="G2790" i="21"/>
  <c r="G343" i="21"/>
  <c r="G2033" i="21"/>
  <c r="G2656" i="21"/>
  <c r="G2658" i="21"/>
  <c r="G2659" i="21"/>
  <c r="G346" i="21"/>
  <c r="G3346" i="21"/>
  <c r="G2138" i="21"/>
  <c r="G2140" i="21"/>
  <c r="G473" i="21"/>
  <c r="G32" i="21"/>
  <c r="G3242" i="21"/>
  <c r="G2455" i="21"/>
  <c r="G1873" i="21"/>
  <c r="G1882" i="21"/>
  <c r="G3176" i="21"/>
  <c r="G2555" i="21"/>
  <c r="G30" i="21"/>
  <c r="G1700" i="21"/>
  <c r="G2220" i="21"/>
  <c r="G2211" i="21"/>
  <c r="G2234" i="21"/>
  <c r="G2214" i="21"/>
  <c r="G2139" i="21"/>
  <c r="G2179" i="21"/>
  <c r="G3233" i="21"/>
  <c r="G3357" i="21"/>
  <c r="G2754" i="21"/>
  <c r="G2753" i="21"/>
  <c r="G3114" i="21"/>
  <c r="G2824" i="21"/>
  <c r="G591" i="21"/>
  <c r="G2034" i="21"/>
  <c r="G2039" i="21"/>
  <c r="G2038" i="21"/>
  <c r="G3206" i="21"/>
  <c r="G3221" i="21"/>
  <c r="G3224" i="21"/>
  <c r="G3208" i="21"/>
  <c r="G3217" i="21"/>
  <c r="G3117" i="21"/>
  <c r="G3281" i="21"/>
  <c r="G2107" i="21"/>
  <c r="G2799" i="21"/>
  <c r="G2464" i="21"/>
  <c r="G1467" i="21"/>
  <c r="G2963" i="21"/>
  <c r="G2990" i="21"/>
  <c r="G3002" i="21"/>
  <c r="G3003" i="21"/>
  <c r="G3016" i="21"/>
  <c r="G937" i="21"/>
  <c r="G2969" i="21"/>
  <c r="G1009" i="21"/>
  <c r="G2965" i="21"/>
  <c r="G2949" i="21"/>
  <c r="G2997" i="21"/>
  <c r="G2984" i="21"/>
  <c r="G2968" i="21"/>
  <c r="G2991" i="21"/>
  <c r="G2970" i="21"/>
  <c r="G3018" i="21"/>
  <c r="G2994" i="21"/>
  <c r="G3017" i="21"/>
  <c r="G3001" i="21"/>
  <c r="G186" i="21"/>
  <c r="G2632" i="21"/>
  <c r="G3008" i="21"/>
  <c r="G3015" i="21"/>
  <c r="G2966" i="21"/>
  <c r="G2983" i="21"/>
  <c r="G2977" i="21"/>
  <c r="G2972" i="21"/>
  <c r="G2999" i="21"/>
  <c r="G2218" i="21"/>
  <c r="G2304" i="21"/>
  <c r="G2219" i="21"/>
  <c r="G3214" i="21"/>
  <c r="G2478" i="21"/>
  <c r="G2841" i="21"/>
  <c r="G3270" i="21"/>
  <c r="G3276" i="21"/>
  <c r="G3277" i="21"/>
  <c r="G3275" i="21"/>
  <c r="G3271" i="21"/>
  <c r="G2325" i="21"/>
  <c r="E132" i="17"/>
  <c r="F132" i="17"/>
  <c r="E10" i="17"/>
  <c r="F10" i="17"/>
  <c r="E14" i="17"/>
  <c r="F14" i="17"/>
  <c r="E11" i="17"/>
  <c r="F11" i="17"/>
  <c r="E9" i="17"/>
  <c r="F9" i="17"/>
  <c r="E38" i="17"/>
  <c r="F38" i="17"/>
  <c r="E12" i="17"/>
  <c r="F12" i="17"/>
  <c r="E34" i="17"/>
  <c r="F34" i="17"/>
  <c r="E45" i="17"/>
  <c r="F45" i="17"/>
  <c r="E37" i="17"/>
  <c r="F37" i="17"/>
  <c r="E40" i="17"/>
  <c r="F40" i="17"/>
  <c r="E20" i="17"/>
  <c r="F20" i="17"/>
  <c r="E21" i="17"/>
  <c r="F21" i="17"/>
  <c r="E106" i="17"/>
  <c r="F106" i="17"/>
  <c r="E60" i="17"/>
  <c r="F60" i="17"/>
  <c r="E17" i="17"/>
  <c r="F17" i="17"/>
  <c r="E16" i="17"/>
  <c r="F16" i="17"/>
  <c r="E109" i="17"/>
  <c r="F109" i="17"/>
  <c r="E19" i="17"/>
  <c r="F19" i="17"/>
  <c r="E25" i="17"/>
  <c r="F25" i="17"/>
  <c r="E118" i="17"/>
  <c r="F118" i="17"/>
  <c r="E35" i="17"/>
  <c r="F35" i="17"/>
  <c r="E32" i="17"/>
  <c r="F32" i="17"/>
  <c r="E22" i="17"/>
  <c r="F22" i="17"/>
  <c r="E64" i="17"/>
  <c r="F64" i="17"/>
  <c r="E18" i="17"/>
  <c r="F18" i="17"/>
  <c r="E29" i="17"/>
  <c r="F29" i="17"/>
  <c r="E57" i="17"/>
  <c r="F57" i="17"/>
  <c r="E27" i="17"/>
  <c r="F27" i="17"/>
  <c r="E87" i="17"/>
  <c r="F87" i="17"/>
  <c r="E76" i="17"/>
  <c r="F76" i="17"/>
  <c r="E75" i="17"/>
  <c r="F75" i="17"/>
  <c r="E28" i="17"/>
  <c r="F28" i="17"/>
  <c r="E33" i="17"/>
  <c r="F33" i="17"/>
  <c r="E185" i="17"/>
  <c r="F185" i="17"/>
  <c r="E224" i="17"/>
  <c r="F224" i="17"/>
  <c r="E61" i="17"/>
  <c r="F61" i="17"/>
  <c r="E15" i="17"/>
  <c r="F15" i="17"/>
  <c r="E173" i="17"/>
  <c r="F173" i="17"/>
  <c r="E31" i="17"/>
  <c r="F31" i="17"/>
  <c r="E41" i="17"/>
  <c r="F41" i="17"/>
  <c r="E117" i="17"/>
  <c r="F117" i="17"/>
  <c r="E230" i="17"/>
  <c r="F230" i="17"/>
  <c r="E95" i="17"/>
  <c r="F95" i="17"/>
  <c r="E289" i="17"/>
  <c r="F289" i="17"/>
  <c r="E69" i="17"/>
  <c r="F69" i="17"/>
  <c r="E305" i="17"/>
  <c r="F305" i="17"/>
  <c r="E407" i="17"/>
  <c r="F407" i="17"/>
  <c r="E159" i="17"/>
  <c r="F159" i="17"/>
  <c r="E74" i="17"/>
  <c r="F74" i="17"/>
  <c r="E68" i="17"/>
  <c r="F68" i="17"/>
  <c r="E23" i="17"/>
  <c r="F23" i="17"/>
  <c r="E36" i="17"/>
  <c r="F36" i="17"/>
  <c r="E588" i="17"/>
  <c r="F588" i="17"/>
  <c r="E62" i="17"/>
  <c r="F62" i="17"/>
  <c r="E123" i="17"/>
  <c r="F123" i="17"/>
  <c r="E24" i="17"/>
  <c r="F24" i="17"/>
  <c r="E67" i="17"/>
  <c r="F67" i="17"/>
  <c r="E53" i="17"/>
  <c r="F53" i="17"/>
  <c r="E368" i="17"/>
  <c r="F368" i="17"/>
  <c r="E56" i="17"/>
  <c r="F56" i="17"/>
  <c r="E43" i="17"/>
  <c r="F43" i="17"/>
  <c r="E72" i="17"/>
  <c r="F72" i="17"/>
  <c r="E63" i="17"/>
  <c r="F63" i="17"/>
  <c r="E39" i="17"/>
  <c r="F39" i="17"/>
  <c r="E193" i="17"/>
  <c r="F193" i="17"/>
  <c r="E307" i="17"/>
  <c r="F307" i="17"/>
  <c r="E52" i="17"/>
  <c r="F52" i="17"/>
  <c r="E65" i="17"/>
  <c r="F65" i="17"/>
  <c r="E48" i="17"/>
  <c r="F48" i="17"/>
  <c r="E82" i="17"/>
  <c r="F82" i="17"/>
  <c r="E212" i="17"/>
  <c r="F212" i="17"/>
  <c r="E70" i="17"/>
  <c r="F70" i="17"/>
  <c r="E547" i="17"/>
  <c r="F547" i="17"/>
  <c r="E195" i="17"/>
  <c r="F195" i="17"/>
  <c r="E84" i="17"/>
  <c r="F84" i="17"/>
  <c r="E85" i="17"/>
  <c r="F85" i="17"/>
  <c r="E108" i="17"/>
  <c r="F108" i="17"/>
  <c r="E91" i="17"/>
  <c r="F91" i="17"/>
  <c r="E102" i="17"/>
  <c r="F102" i="17"/>
  <c r="E151" i="17"/>
  <c r="F151" i="17"/>
  <c r="E155" i="17"/>
  <c r="F155" i="17"/>
  <c r="E81" i="17"/>
  <c r="F81" i="17"/>
  <c r="E30" i="17"/>
  <c r="F30" i="17"/>
  <c r="E267" i="17"/>
  <c r="F267" i="17"/>
  <c r="E125" i="17"/>
  <c r="F125" i="17"/>
  <c r="E79" i="17"/>
  <c r="F79" i="17"/>
  <c r="E199" i="17"/>
  <c r="F199" i="17"/>
  <c r="E78" i="17"/>
  <c r="F78" i="17"/>
  <c r="E430" i="17"/>
  <c r="F430" i="17"/>
  <c r="E131" i="17"/>
  <c r="F131" i="17"/>
  <c r="E158" i="17"/>
  <c r="F158" i="17"/>
  <c r="E94" i="17"/>
  <c r="F94" i="17"/>
  <c r="E341" i="17"/>
  <c r="F341" i="17"/>
  <c r="E113" i="17"/>
  <c r="F113" i="17"/>
  <c r="E449" i="17"/>
  <c r="F449" i="17"/>
  <c r="E415" i="17"/>
  <c r="F415" i="17"/>
  <c r="E154" i="17"/>
  <c r="F154" i="17"/>
  <c r="E145" i="17"/>
  <c r="F145" i="17"/>
  <c r="E26" i="17"/>
  <c r="F26" i="17"/>
  <c r="E110" i="17"/>
  <c r="F110" i="17"/>
  <c r="E73" i="17"/>
  <c r="F73" i="17"/>
  <c r="E128" i="17"/>
  <c r="F128" i="17"/>
  <c r="E121" i="17"/>
  <c r="F121" i="17"/>
  <c r="E66" i="17"/>
  <c r="F66" i="17"/>
  <c r="E99" i="17"/>
  <c r="F99" i="17"/>
  <c r="E255" i="17"/>
  <c r="F255" i="17"/>
  <c r="E276" i="17"/>
  <c r="F276" i="17"/>
  <c r="E306" i="17"/>
  <c r="F306" i="17"/>
  <c r="E425" i="17"/>
  <c r="F425" i="17"/>
  <c r="E135" i="17"/>
  <c r="F135" i="17"/>
  <c r="E231" i="17"/>
  <c r="F231" i="17"/>
  <c r="E90" i="17"/>
  <c r="F90" i="17"/>
  <c r="E214" i="17"/>
  <c r="F214" i="17"/>
  <c r="E156" i="17"/>
  <c r="F156" i="17"/>
  <c r="E315" i="17"/>
  <c r="F315" i="17"/>
  <c r="E96" i="17"/>
  <c r="F96" i="17"/>
  <c r="E80" i="17"/>
  <c r="F80" i="17"/>
  <c r="E104" i="17"/>
  <c r="F104" i="17"/>
  <c r="E144" i="17"/>
  <c r="F144" i="17"/>
  <c r="E365" i="17"/>
  <c r="F365" i="17"/>
  <c r="E44" i="17"/>
  <c r="F44" i="17"/>
  <c r="E277" i="17"/>
  <c r="F277" i="17"/>
  <c r="E147" i="17"/>
  <c r="F147" i="17"/>
  <c r="E137" i="17"/>
  <c r="F137" i="17"/>
  <c r="E140" i="17"/>
  <c r="F140" i="17"/>
  <c r="E334" i="17"/>
  <c r="F334" i="17"/>
  <c r="E139" i="17"/>
  <c r="F139" i="17"/>
  <c r="E77" i="17"/>
  <c r="F77" i="17"/>
  <c r="E46" i="17"/>
  <c r="F46" i="17"/>
  <c r="E343" i="17"/>
  <c r="F343" i="17"/>
  <c r="E111" i="17"/>
  <c r="F111" i="17"/>
  <c r="E130" i="17"/>
  <c r="F130" i="17"/>
  <c r="E89" i="17"/>
  <c r="F89" i="17"/>
  <c r="E204" i="17"/>
  <c r="F204" i="17"/>
  <c r="E49" i="17"/>
  <c r="F49" i="17"/>
  <c r="E71" i="17"/>
  <c r="F71" i="17"/>
  <c r="E594" i="17"/>
  <c r="F594" i="17"/>
  <c r="E462" i="17"/>
  <c r="F462" i="17"/>
  <c r="E264" i="17"/>
  <c r="F264" i="17"/>
  <c r="E58" i="17"/>
  <c r="F58" i="17"/>
  <c r="E88" i="17"/>
  <c r="F88" i="17"/>
  <c r="E142" i="17"/>
  <c r="F142" i="17"/>
  <c r="E161" i="17"/>
  <c r="F161" i="17"/>
  <c r="E47" i="17"/>
  <c r="F47" i="17"/>
  <c r="E98" i="17"/>
  <c r="F98" i="17"/>
  <c r="E183" i="17"/>
  <c r="F183" i="17"/>
  <c r="E148" i="17"/>
  <c r="F148" i="17"/>
  <c r="E317" i="17"/>
  <c r="F317" i="17"/>
  <c r="E164" i="17"/>
  <c r="F164" i="17"/>
  <c r="E571" i="17"/>
  <c r="F571" i="17"/>
  <c r="E241" i="17"/>
  <c r="F241" i="17"/>
  <c r="E134" i="17"/>
  <c r="F134" i="17"/>
  <c r="E490" i="17"/>
  <c r="F490" i="17"/>
  <c r="E284" i="17"/>
  <c r="F284" i="17"/>
  <c r="E344" i="17"/>
  <c r="F344" i="17"/>
  <c r="E617" i="17"/>
  <c r="F617" i="17"/>
  <c r="E115" i="17"/>
  <c r="F115" i="17"/>
  <c r="E160" i="17"/>
  <c r="F160" i="17"/>
  <c r="E386" i="17"/>
  <c r="F386" i="17"/>
  <c r="E198" i="17"/>
  <c r="F198" i="17"/>
  <c r="E272" i="17"/>
  <c r="F272" i="17"/>
  <c r="E197" i="17"/>
  <c r="F197" i="17"/>
  <c r="E345" i="17"/>
  <c r="F345" i="17"/>
  <c r="E436" i="17"/>
  <c r="F436" i="17"/>
  <c r="E337" i="17"/>
  <c r="F337" i="17"/>
  <c r="E177" i="17"/>
  <c r="F177" i="17"/>
  <c r="E86" i="17"/>
  <c r="F86" i="17"/>
  <c r="E120" i="17"/>
  <c r="F120" i="17"/>
  <c r="E182" i="17"/>
  <c r="F182" i="17"/>
  <c r="E387" i="17"/>
  <c r="F387" i="17"/>
  <c r="E419" i="17"/>
  <c r="F419" i="17"/>
  <c r="E324" i="17"/>
  <c r="F324" i="17"/>
  <c r="E325" i="17"/>
  <c r="F325" i="17"/>
  <c r="E222" i="17"/>
  <c r="F222" i="17"/>
  <c r="E42" i="17"/>
  <c r="F42" i="17"/>
  <c r="E187" i="17"/>
  <c r="F187" i="17"/>
  <c r="E165" i="17"/>
  <c r="F165" i="17"/>
  <c r="E205" i="17"/>
  <c r="F205" i="17"/>
  <c r="E50" i="17"/>
  <c r="F50" i="17"/>
  <c r="E281" i="17"/>
  <c r="F281" i="17"/>
  <c r="E189" i="17"/>
  <c r="F189" i="17"/>
  <c r="E83" i="17"/>
  <c r="F83" i="17"/>
  <c r="E336" i="17"/>
  <c r="F336" i="17"/>
  <c r="E252" i="17"/>
  <c r="F252" i="17"/>
  <c r="E238" i="17"/>
  <c r="F238" i="17"/>
  <c r="E176" i="17"/>
  <c r="F176" i="17"/>
  <c r="E467" i="17"/>
  <c r="F467" i="17"/>
  <c r="E382" i="17"/>
  <c r="F382" i="17"/>
  <c r="E433" i="17"/>
  <c r="F433" i="17"/>
  <c r="E417" i="17"/>
  <c r="F417" i="17"/>
  <c r="E202" i="17"/>
  <c r="F202" i="17"/>
  <c r="E248" i="17"/>
  <c r="F248" i="17"/>
  <c r="E384" i="17"/>
  <c r="F384" i="17"/>
  <c r="E196" i="17"/>
  <c r="F196" i="17"/>
  <c r="E290" i="17"/>
  <c r="F290" i="17"/>
  <c r="E291" i="17"/>
  <c r="F291" i="17"/>
  <c r="E143" i="17"/>
  <c r="F143" i="17"/>
  <c r="E171" i="17"/>
  <c r="F171" i="17"/>
  <c r="E141" i="17"/>
  <c r="F141" i="17"/>
  <c r="E279" i="17"/>
  <c r="F279" i="17"/>
  <c r="E288" i="17"/>
  <c r="F288" i="17"/>
  <c r="E152" i="17"/>
  <c r="F152" i="17"/>
  <c r="E162" i="17"/>
  <c r="F162" i="17"/>
  <c r="E434" i="17"/>
  <c r="F434" i="17"/>
  <c r="E172" i="17"/>
  <c r="F172" i="17"/>
  <c r="E437" i="17"/>
  <c r="F437" i="17"/>
  <c r="E494" i="17"/>
  <c r="F494" i="17"/>
  <c r="E298" i="17"/>
  <c r="F298" i="17"/>
  <c r="E166" i="17"/>
  <c r="F166" i="17"/>
  <c r="E226" i="17"/>
  <c r="F226" i="17"/>
  <c r="E442" i="17"/>
  <c r="F442" i="17"/>
  <c r="E620" i="17"/>
  <c r="F620" i="17"/>
  <c r="E320" i="17"/>
  <c r="F320" i="17"/>
  <c r="E439" i="17"/>
  <c r="F439" i="17"/>
  <c r="E420" i="17"/>
  <c r="F420" i="17"/>
  <c r="E352" i="17"/>
  <c r="F352" i="17"/>
  <c r="E429" i="17"/>
  <c r="F429" i="17"/>
  <c r="E237" i="17"/>
  <c r="F237" i="17"/>
  <c r="E59" i="17"/>
  <c r="F59" i="17"/>
  <c r="E191" i="17"/>
  <c r="F191" i="17"/>
  <c r="E101" i="17"/>
  <c r="F101" i="17"/>
  <c r="E292" i="17"/>
  <c r="F292" i="17"/>
  <c r="E359" i="17"/>
  <c r="F359" i="17"/>
  <c r="E638" i="17"/>
  <c r="F638" i="17"/>
  <c r="E614" i="17"/>
  <c r="F614" i="17"/>
  <c r="E286" i="17"/>
  <c r="F286" i="17"/>
  <c r="E239" i="17"/>
  <c r="F239" i="17"/>
  <c r="E157" i="17"/>
  <c r="F157" i="17"/>
  <c r="E569" i="17"/>
  <c r="F569" i="17"/>
  <c r="E303" i="17"/>
  <c r="F303" i="17"/>
  <c r="E312" i="17"/>
  <c r="F312" i="17"/>
  <c r="E163" i="17"/>
  <c r="F163" i="17"/>
  <c r="E427" i="17"/>
  <c r="F427" i="17"/>
  <c r="E539" i="17"/>
  <c r="F539" i="17"/>
  <c r="E249" i="17"/>
  <c r="F249" i="17"/>
  <c r="E112" i="17"/>
  <c r="F112" i="17"/>
  <c r="E319" i="17"/>
  <c r="F319" i="17"/>
  <c r="E612" i="17"/>
  <c r="F612" i="17"/>
  <c r="E397" i="17"/>
  <c r="F397" i="17"/>
  <c r="E373" i="17"/>
  <c r="F373" i="17"/>
  <c r="E448" i="17"/>
  <c r="F448" i="17"/>
  <c r="E190" i="17"/>
  <c r="F190" i="17"/>
  <c r="E282" i="17"/>
  <c r="F282" i="17"/>
  <c r="E219" i="17"/>
  <c r="F219" i="17"/>
  <c r="E97" i="17"/>
  <c r="F97" i="17"/>
  <c r="E351" i="17"/>
  <c r="F351" i="17"/>
  <c r="E232" i="17"/>
  <c r="F232" i="17"/>
  <c r="E103" i="17"/>
  <c r="F103" i="17"/>
  <c r="E201" i="17"/>
  <c r="F201" i="17"/>
  <c r="E269" i="17"/>
  <c r="F269" i="17"/>
  <c r="E236" i="17"/>
  <c r="F236" i="17"/>
  <c r="E388" i="17"/>
  <c r="F388" i="17"/>
  <c r="E206" i="17"/>
  <c r="F206" i="17"/>
  <c r="E194" i="17"/>
  <c r="F194" i="17"/>
  <c r="E93" i="17"/>
  <c r="F93" i="17"/>
  <c r="E51" i="17"/>
  <c r="F51" i="17"/>
  <c r="E564" i="17"/>
  <c r="F564" i="17"/>
  <c r="E285" i="17"/>
  <c r="F285" i="17"/>
  <c r="E167" i="17"/>
  <c r="F167" i="17"/>
  <c r="E114" i="17"/>
  <c r="F114" i="17"/>
  <c r="E116" i="17"/>
  <c r="F116" i="17"/>
  <c r="E524" i="17"/>
  <c r="F524" i="17"/>
  <c r="E268" i="17"/>
  <c r="F268" i="17"/>
  <c r="E234" i="17"/>
  <c r="F234" i="17"/>
  <c r="E475" i="17"/>
  <c r="F475" i="17"/>
  <c r="E316" i="17"/>
  <c r="F316" i="17"/>
  <c r="E470" i="17"/>
  <c r="F470" i="17"/>
  <c r="E318" i="17"/>
  <c r="F318" i="17"/>
  <c r="E221" i="17"/>
  <c r="F221" i="17"/>
  <c r="E211" i="17"/>
  <c r="F211" i="17"/>
  <c r="E350" i="17"/>
  <c r="F350" i="17"/>
  <c r="E495" i="17"/>
  <c r="F495" i="17"/>
  <c r="E105" i="17"/>
  <c r="F105" i="17"/>
  <c r="E240" i="17"/>
  <c r="F240" i="17"/>
  <c r="E119" i="17"/>
  <c r="F119" i="17"/>
  <c r="E349" i="17"/>
  <c r="F349" i="17"/>
  <c r="E331" i="17"/>
  <c r="F331" i="17"/>
  <c r="E371" i="17"/>
  <c r="F371" i="17"/>
  <c r="E203" i="17"/>
  <c r="F203" i="17"/>
  <c r="E215" i="17"/>
  <c r="F215" i="17"/>
  <c r="E126" i="17"/>
  <c r="F126" i="17"/>
  <c r="E127" i="17"/>
  <c r="F127" i="17"/>
  <c r="E55" i="17"/>
  <c r="F55" i="17"/>
  <c r="E229" i="17"/>
  <c r="F229" i="17"/>
  <c r="E432" i="17"/>
  <c r="F432" i="17"/>
  <c r="E372" i="17"/>
  <c r="F372" i="17"/>
  <c r="E299" i="17"/>
  <c r="F299" i="17"/>
  <c r="E507" i="17"/>
  <c r="F507" i="17"/>
  <c r="E333" i="17"/>
  <c r="F333" i="17"/>
  <c r="E250" i="17"/>
  <c r="F250" i="17"/>
  <c r="E504" i="17"/>
  <c r="F504" i="17"/>
  <c r="E486" i="17"/>
  <c r="F486" i="17"/>
  <c r="E381" i="17"/>
  <c r="F381" i="17"/>
  <c r="E136" i="17"/>
  <c r="F136" i="17"/>
  <c r="E366" i="17"/>
  <c r="F366" i="17"/>
  <c r="E411" i="17"/>
  <c r="F411" i="17"/>
  <c r="E150" i="17"/>
  <c r="F150" i="17"/>
  <c r="E146" i="17"/>
  <c r="F146" i="17"/>
  <c r="E441" i="17"/>
  <c r="F441" i="17"/>
  <c r="E138" i="17"/>
  <c r="F138" i="17"/>
  <c r="E505" i="17"/>
  <c r="F505" i="17"/>
  <c r="E624" i="17"/>
  <c r="F624" i="17"/>
  <c r="E233" i="17"/>
  <c r="F233" i="17"/>
  <c r="E174" i="17"/>
  <c r="F174" i="17"/>
  <c r="E100" i="17"/>
  <c r="F100" i="17"/>
  <c r="E266" i="17"/>
  <c r="F266" i="17"/>
  <c r="E549" i="17"/>
  <c r="F549" i="17"/>
  <c r="E311" i="17"/>
  <c r="F311" i="17"/>
  <c r="E133" i="17"/>
  <c r="F133" i="17"/>
  <c r="E418" i="17"/>
  <c r="F418" i="17"/>
  <c r="E621" i="17"/>
  <c r="F621" i="17"/>
  <c r="E501" i="17"/>
  <c r="F501" i="17"/>
  <c r="E225" i="17"/>
  <c r="F225" i="17"/>
  <c r="E209" i="17"/>
  <c r="F209" i="17"/>
  <c r="E210" i="17"/>
  <c r="F210" i="17"/>
  <c r="E107" i="17"/>
  <c r="F107" i="17"/>
  <c r="E283" i="17"/>
  <c r="F283" i="17"/>
  <c r="E328" i="17"/>
  <c r="F328" i="17"/>
  <c r="E213" i="17"/>
  <c r="F213" i="17"/>
  <c r="E273" i="17"/>
  <c r="F273" i="17"/>
  <c r="E701" i="17"/>
  <c r="F701" i="17"/>
  <c r="E376" i="17"/>
  <c r="F376" i="17"/>
  <c r="E354" i="17"/>
  <c r="F354" i="17"/>
  <c r="E342" i="17"/>
  <c r="F342" i="17"/>
  <c r="E456" i="17"/>
  <c r="F456" i="17"/>
  <c r="E565" i="17"/>
  <c r="F565" i="17"/>
  <c r="E327" i="17"/>
  <c r="F327" i="17"/>
  <c r="E509" i="17"/>
  <c r="F509" i="17"/>
  <c r="E510" i="17"/>
  <c r="F510" i="17"/>
  <c r="E414" i="17"/>
  <c r="F414" i="17"/>
  <c r="E435" i="17"/>
  <c r="F435" i="17"/>
  <c r="E563" i="17"/>
  <c r="F563" i="17"/>
  <c r="E265" i="17"/>
  <c r="F265" i="17"/>
  <c r="E247" i="17"/>
  <c r="F247" i="17"/>
  <c r="E122" i="17"/>
  <c r="F122" i="17"/>
  <c r="E576" i="17"/>
  <c r="F576" i="17"/>
  <c r="E577" i="17"/>
  <c r="F577" i="17"/>
  <c r="E545" i="17"/>
  <c r="F545" i="17"/>
  <c r="E246" i="17"/>
  <c r="F246" i="17"/>
  <c r="E297" i="17"/>
  <c r="F297" i="17"/>
  <c r="E179" i="17"/>
  <c r="F179" i="17"/>
  <c r="E637" i="17"/>
  <c r="F637" i="17"/>
  <c r="E274" i="17"/>
  <c r="F274" i="17"/>
  <c r="E275" i="17"/>
  <c r="F275" i="17"/>
  <c r="E244" i="17"/>
  <c r="F244" i="17"/>
  <c r="E383" i="17"/>
  <c r="F383" i="17"/>
  <c r="E181" i="17"/>
  <c r="F181" i="17"/>
  <c r="E313" i="17"/>
  <c r="F313" i="17"/>
  <c r="E314" i="17"/>
  <c r="F314" i="17"/>
  <c r="E124" i="17"/>
  <c r="F124" i="17"/>
  <c r="E243" i="17"/>
  <c r="F243" i="17"/>
  <c r="E538" i="17"/>
  <c r="F538" i="17"/>
  <c r="E200" i="17"/>
  <c r="F200" i="17"/>
  <c r="E227" i="17"/>
  <c r="F227" i="17"/>
  <c r="E149" i="17"/>
  <c r="F149" i="17"/>
  <c r="E357" i="17"/>
  <c r="F357" i="17"/>
  <c r="E304" i="17"/>
  <c r="F304" i="17"/>
  <c r="E445" i="17"/>
  <c r="F445" i="17"/>
  <c r="E446" i="17"/>
  <c r="F446" i="17"/>
  <c r="E447" i="17"/>
  <c r="F447" i="17"/>
  <c r="E639" i="17"/>
  <c r="F639" i="17"/>
  <c r="E369" i="17"/>
  <c r="F369" i="17"/>
  <c r="E454" i="17"/>
  <c r="F454" i="17"/>
  <c r="E310" i="17"/>
  <c r="F310" i="17"/>
  <c r="E216" i="17"/>
  <c r="F216" i="17"/>
  <c r="E730" i="17"/>
  <c r="F730" i="17"/>
  <c r="E731" i="17"/>
  <c r="F731" i="17"/>
  <c r="E406" i="17"/>
  <c r="F406" i="17"/>
  <c r="E235" i="17"/>
  <c r="F235" i="17"/>
  <c r="E525" i="17"/>
  <c r="F525" i="17"/>
  <c r="E330" i="17"/>
  <c r="F330" i="17"/>
  <c r="E346" i="17"/>
  <c r="F346" i="17"/>
  <c r="E431" i="17"/>
  <c r="F431" i="17"/>
  <c r="E261" i="17"/>
  <c r="F261" i="17"/>
  <c r="E519" i="17"/>
  <c r="F519" i="17"/>
  <c r="E180" i="17"/>
  <c r="F180" i="17"/>
  <c r="E468" i="17"/>
  <c r="F468" i="17"/>
  <c r="E499" i="17"/>
  <c r="F499" i="17"/>
  <c r="E572" i="17"/>
  <c r="F572" i="17"/>
  <c r="E170" i="17"/>
  <c r="F170" i="17"/>
  <c r="E356" i="17"/>
  <c r="F356" i="17"/>
  <c r="E326" i="17"/>
  <c r="F326" i="17"/>
  <c r="E521" i="17"/>
  <c r="F521" i="17"/>
  <c r="E256" i="17"/>
  <c r="F256" i="17"/>
  <c r="E522" i="17"/>
  <c r="F522" i="17"/>
  <c r="E573" i="17"/>
  <c r="F573" i="17"/>
  <c r="E508" i="17"/>
  <c r="F508" i="17"/>
  <c r="E574" i="17"/>
  <c r="F574" i="17"/>
  <c r="E223" i="17"/>
  <c r="F223" i="17"/>
  <c r="E530" i="17"/>
  <c r="F530" i="17"/>
  <c r="E355" i="17"/>
  <c r="F355" i="17"/>
  <c r="E532" i="17"/>
  <c r="F532" i="17"/>
  <c r="E575" i="17"/>
  <c r="F575" i="17"/>
  <c r="E559" i="17"/>
  <c r="F559" i="17"/>
  <c r="E192" i="17"/>
  <c r="F192" i="17"/>
  <c r="E542" i="17"/>
  <c r="F542" i="17"/>
  <c r="E251" i="17"/>
  <c r="F251" i="17"/>
  <c r="E703" i="17"/>
  <c r="F703" i="17"/>
  <c r="E464" i="17"/>
  <c r="F464" i="17"/>
  <c r="E254" i="17"/>
  <c r="F254" i="17"/>
  <c r="E488" i="17"/>
  <c r="F488" i="17"/>
  <c r="E423" i="17"/>
  <c r="F423" i="17"/>
  <c r="E517" i="17"/>
  <c r="F517" i="17"/>
  <c r="E683" i="17"/>
  <c r="F683" i="17"/>
  <c r="E208" i="17"/>
  <c r="F208" i="17"/>
  <c r="E260" i="17"/>
  <c r="F260" i="17"/>
  <c r="E278" i="17"/>
  <c r="F278" i="17"/>
  <c r="E421" i="17"/>
  <c r="F421" i="17"/>
  <c r="E625" i="17"/>
  <c r="F625" i="17"/>
  <c r="E626" i="17"/>
  <c r="F626" i="17"/>
  <c r="E627" i="17"/>
  <c r="F627" i="17"/>
  <c r="E293" i="17"/>
  <c r="F293" i="17"/>
  <c r="E461" i="17"/>
  <c r="F461" i="17"/>
  <c r="E184" i="17"/>
  <c r="F184" i="17"/>
  <c r="E608" i="17"/>
  <c r="F608" i="17"/>
  <c r="E609" i="17"/>
  <c r="F609" i="17"/>
  <c r="E242" i="17"/>
  <c r="F242" i="17"/>
  <c r="E578" i="17"/>
  <c r="F578" i="17"/>
  <c r="E338" i="17"/>
  <c r="F338" i="17"/>
  <c r="E339" i="17"/>
  <c r="F339" i="17"/>
  <c r="E496" i="17"/>
  <c r="F496" i="17"/>
  <c r="E463" i="17"/>
  <c r="F463" i="17"/>
  <c r="E480" i="17"/>
  <c r="F480" i="17"/>
  <c r="E218" i="17"/>
  <c r="F218" i="17"/>
  <c r="E287" i="17"/>
  <c r="F287" i="17"/>
  <c r="E410" i="17"/>
  <c r="F410" i="17"/>
  <c r="E706" i="17"/>
  <c r="F706" i="17"/>
  <c r="E518" i="17"/>
  <c r="F518" i="17"/>
  <c r="E453" i="17"/>
  <c r="F453" i="17"/>
  <c r="E153" i="17"/>
  <c r="F153" i="17"/>
  <c r="E599" i="17"/>
  <c r="F599" i="17"/>
  <c r="E593" i="17"/>
  <c r="F593" i="17"/>
  <c r="E466" i="17"/>
  <c r="F466" i="17"/>
  <c r="E422" i="17"/>
  <c r="F422" i="17"/>
  <c r="E452" i="17"/>
  <c r="F452" i="17"/>
  <c r="E389" i="17"/>
  <c r="F389" i="17"/>
  <c r="E385" i="17"/>
  <c r="F385" i="17"/>
  <c r="E718" i="17"/>
  <c r="F718" i="17"/>
  <c r="E300" i="17"/>
  <c r="F300" i="17"/>
  <c r="E129" i="17"/>
  <c r="F129" i="17"/>
  <c r="E404" i="17"/>
  <c r="F404" i="17"/>
  <c r="E270" i="17"/>
  <c r="F270" i="17"/>
  <c r="E428" i="17"/>
  <c r="F428" i="17"/>
  <c r="E469" i="17"/>
  <c r="F469" i="17"/>
  <c r="E358" i="17"/>
  <c r="F358" i="17"/>
  <c r="E378" i="17"/>
  <c r="F378" i="17"/>
  <c r="E257" i="17"/>
  <c r="F257" i="17"/>
  <c r="E335" i="17"/>
  <c r="F335" i="17"/>
  <c r="E680" i="17"/>
  <c r="F680" i="17"/>
  <c r="E544" i="17"/>
  <c r="F544" i="17"/>
  <c r="E457" i="17"/>
  <c r="F457" i="17"/>
  <c r="E474" i="17"/>
  <c r="F474" i="17"/>
  <c r="E245" i="17"/>
  <c r="F245" i="17"/>
  <c r="E723" i="17"/>
  <c r="F723" i="17"/>
  <c r="E500" i="17"/>
  <c r="F500" i="17"/>
  <c r="E458" i="17"/>
  <c r="F458" i="17"/>
  <c r="E515" i="17"/>
  <c r="F515" i="17"/>
  <c r="E513" i="17"/>
  <c r="F513" i="17"/>
  <c r="E568" i="17"/>
  <c r="F568" i="17"/>
  <c r="E364" i="17"/>
  <c r="F364" i="17"/>
  <c r="E348" i="17"/>
  <c r="F348" i="17"/>
  <c r="E492" i="17"/>
  <c r="F492" i="17"/>
  <c r="E581" i="17"/>
  <c r="F581" i="17"/>
  <c r="E323" i="17"/>
  <c r="F323" i="17"/>
  <c r="E220" i="17"/>
  <c r="F220" i="17"/>
  <c r="B132" i="17"/>
  <c r="C132" i="17"/>
  <c r="B10" i="17"/>
  <c r="C10" i="17"/>
  <c r="B14" i="17"/>
  <c r="C14" i="17"/>
  <c r="B11" i="17"/>
  <c r="C11" i="17"/>
  <c r="B9" i="17"/>
  <c r="C9" i="17"/>
  <c r="B38" i="17"/>
  <c r="C38" i="17"/>
  <c r="B12" i="17"/>
  <c r="C12" i="17"/>
  <c r="B34" i="17"/>
  <c r="C34" i="17"/>
  <c r="B45" i="17"/>
  <c r="C45" i="17"/>
  <c r="B37" i="17"/>
  <c r="C37" i="17"/>
  <c r="B40" i="17"/>
  <c r="C40" i="17"/>
  <c r="B20" i="17"/>
  <c r="C20" i="17"/>
  <c r="B21" i="17"/>
  <c r="C21" i="17"/>
  <c r="B106" i="17"/>
  <c r="C106" i="17"/>
  <c r="B60" i="17"/>
  <c r="C60" i="17"/>
  <c r="B17" i="17"/>
  <c r="C17" i="17"/>
  <c r="B16" i="17"/>
  <c r="C16" i="17"/>
  <c r="B109" i="17"/>
  <c r="C109" i="17"/>
  <c r="B19" i="17"/>
  <c r="C19" i="17"/>
  <c r="B25" i="17"/>
  <c r="C25" i="17"/>
  <c r="B118" i="17"/>
  <c r="C118" i="17"/>
  <c r="B35" i="17"/>
  <c r="C35" i="17"/>
  <c r="B32" i="17"/>
  <c r="C32" i="17"/>
  <c r="B22" i="17"/>
  <c r="C22" i="17"/>
  <c r="B64" i="17"/>
  <c r="C64" i="17"/>
  <c r="B18" i="17"/>
  <c r="C18" i="17"/>
  <c r="B29" i="17"/>
  <c r="C29" i="17"/>
  <c r="B57" i="17"/>
  <c r="C57" i="17"/>
  <c r="B27" i="17"/>
  <c r="C27" i="17"/>
  <c r="B87" i="17"/>
  <c r="C87" i="17"/>
  <c r="B76" i="17"/>
  <c r="C76" i="17"/>
  <c r="B75" i="17"/>
  <c r="C75" i="17"/>
  <c r="B28" i="17"/>
  <c r="C28" i="17"/>
  <c r="B33" i="17"/>
  <c r="C33" i="17"/>
  <c r="B185" i="17"/>
  <c r="C185" i="17"/>
  <c r="B224" i="17"/>
  <c r="C224" i="17"/>
  <c r="B61" i="17"/>
  <c r="C61" i="17"/>
  <c r="B15" i="17"/>
  <c r="C15" i="17"/>
  <c r="B173" i="17"/>
  <c r="C173" i="17"/>
  <c r="B31" i="17"/>
  <c r="C31" i="17"/>
  <c r="B41" i="17"/>
  <c r="C41" i="17"/>
  <c r="B117" i="17"/>
  <c r="C117" i="17"/>
  <c r="B230" i="17"/>
  <c r="C230" i="17"/>
  <c r="B95" i="17"/>
  <c r="C95" i="17"/>
  <c r="B289" i="17"/>
  <c r="C289" i="17"/>
  <c r="B69" i="17"/>
  <c r="C69" i="17"/>
  <c r="B305" i="17"/>
  <c r="C305" i="17"/>
  <c r="B407" i="17"/>
  <c r="C407" i="17"/>
  <c r="B159" i="17"/>
  <c r="C159" i="17"/>
  <c r="B74" i="17"/>
  <c r="C74" i="17"/>
  <c r="B68" i="17"/>
  <c r="C68" i="17"/>
  <c r="B23" i="17"/>
  <c r="C23" i="17"/>
  <c r="B36" i="17"/>
  <c r="C36" i="17"/>
  <c r="B588" i="17"/>
  <c r="C588" i="17"/>
  <c r="B62" i="17"/>
  <c r="C62" i="17"/>
  <c r="B123" i="17"/>
  <c r="C123" i="17"/>
  <c r="B24" i="17"/>
  <c r="C24" i="17"/>
  <c r="B67" i="17"/>
  <c r="C67" i="17"/>
  <c r="B53" i="17"/>
  <c r="C53" i="17"/>
  <c r="B368" i="17"/>
  <c r="C368" i="17"/>
  <c r="B56" i="17"/>
  <c r="C56" i="17"/>
  <c r="B43" i="17"/>
  <c r="C43" i="17"/>
  <c r="B72" i="17"/>
  <c r="C72" i="17"/>
  <c r="B63" i="17"/>
  <c r="C63" i="17"/>
  <c r="B39" i="17"/>
  <c r="C39" i="17"/>
  <c r="B193" i="17"/>
  <c r="C193" i="17"/>
  <c r="B307" i="17"/>
  <c r="C307" i="17"/>
  <c r="B52" i="17"/>
  <c r="C52" i="17"/>
  <c r="B65" i="17"/>
  <c r="C65" i="17"/>
  <c r="B48" i="17"/>
  <c r="C48" i="17"/>
  <c r="B82" i="17"/>
  <c r="C82" i="17"/>
  <c r="B212" i="17"/>
  <c r="C212" i="17"/>
  <c r="B70" i="17"/>
  <c r="C70" i="17"/>
  <c r="B547" i="17"/>
  <c r="C547" i="17"/>
  <c r="B195" i="17"/>
  <c r="C195" i="17"/>
  <c r="B84" i="17"/>
  <c r="C84" i="17"/>
  <c r="B85" i="17"/>
  <c r="C85" i="17"/>
  <c r="B108" i="17"/>
  <c r="C108" i="17"/>
  <c r="B91" i="17"/>
  <c r="C91" i="17"/>
  <c r="B102" i="17"/>
  <c r="C102" i="17"/>
  <c r="B151" i="17"/>
  <c r="C151" i="17"/>
  <c r="B155" i="17"/>
  <c r="C155" i="17"/>
  <c r="B81" i="17"/>
  <c r="C81" i="17"/>
  <c r="B30" i="17"/>
  <c r="C30" i="17"/>
  <c r="B267" i="17"/>
  <c r="C267" i="17"/>
  <c r="B125" i="17"/>
  <c r="C125" i="17"/>
  <c r="B79" i="17"/>
  <c r="C79" i="17"/>
  <c r="B199" i="17"/>
  <c r="C199" i="17"/>
  <c r="B78" i="17"/>
  <c r="C78" i="17"/>
  <c r="B430" i="17"/>
  <c r="C430" i="17"/>
  <c r="B131" i="17"/>
  <c r="C131" i="17"/>
  <c r="B158" i="17"/>
  <c r="C158" i="17"/>
  <c r="B94" i="17"/>
  <c r="C94" i="17"/>
  <c r="B341" i="17"/>
  <c r="C341" i="17"/>
  <c r="B113" i="17"/>
  <c r="C113" i="17"/>
  <c r="B449" i="17"/>
  <c r="C449" i="17"/>
  <c r="B415" i="17"/>
  <c r="C415" i="17"/>
  <c r="B154" i="17"/>
  <c r="C154" i="17"/>
  <c r="B145" i="17"/>
  <c r="C145" i="17"/>
  <c r="B26" i="17"/>
  <c r="C26" i="17"/>
  <c r="B110" i="17"/>
  <c r="C110" i="17"/>
  <c r="B73" i="17"/>
  <c r="C73" i="17"/>
  <c r="B128" i="17"/>
  <c r="C128" i="17"/>
  <c r="B121" i="17"/>
  <c r="C121" i="17"/>
  <c r="B66" i="17"/>
  <c r="C66" i="17"/>
  <c r="B99" i="17"/>
  <c r="C99" i="17"/>
  <c r="B255" i="17"/>
  <c r="C255" i="17"/>
  <c r="B276" i="17"/>
  <c r="C276" i="17"/>
  <c r="B306" i="17"/>
  <c r="C306" i="17"/>
  <c r="B425" i="17"/>
  <c r="C425" i="17"/>
  <c r="B135" i="17"/>
  <c r="C135" i="17"/>
  <c r="B231" i="17"/>
  <c r="C231" i="17"/>
  <c r="B90" i="17"/>
  <c r="C90" i="17"/>
  <c r="B214" i="17"/>
  <c r="C214" i="17"/>
  <c r="B156" i="17"/>
  <c r="C156" i="17"/>
  <c r="B315" i="17"/>
  <c r="C315" i="17"/>
  <c r="B96" i="17"/>
  <c r="C96" i="17"/>
  <c r="B80" i="17"/>
  <c r="C80" i="17"/>
  <c r="B104" i="17"/>
  <c r="C104" i="17"/>
  <c r="B144" i="17"/>
  <c r="C144" i="17"/>
  <c r="B365" i="17"/>
  <c r="C365" i="17"/>
  <c r="B44" i="17"/>
  <c r="C44" i="17"/>
  <c r="B277" i="17"/>
  <c r="C277" i="17"/>
  <c r="B147" i="17"/>
  <c r="C147" i="17"/>
  <c r="B137" i="17"/>
  <c r="C137" i="17"/>
  <c r="B140" i="17"/>
  <c r="C140" i="17"/>
  <c r="B334" i="17"/>
  <c r="C334" i="17"/>
  <c r="B139" i="17"/>
  <c r="C139" i="17"/>
  <c r="B77" i="17"/>
  <c r="C77" i="17"/>
  <c r="B46" i="17"/>
  <c r="C46" i="17"/>
  <c r="B343" i="17"/>
  <c r="C343" i="17"/>
  <c r="B111" i="17"/>
  <c r="C111" i="17"/>
  <c r="B130" i="17"/>
  <c r="C130" i="17"/>
  <c r="B89" i="17"/>
  <c r="C89" i="17"/>
  <c r="B204" i="17"/>
  <c r="C204" i="17"/>
  <c r="B49" i="17"/>
  <c r="C49" i="17"/>
  <c r="B71" i="17"/>
  <c r="C71" i="17"/>
  <c r="B594" i="17"/>
  <c r="C594" i="17"/>
  <c r="B462" i="17"/>
  <c r="C462" i="17"/>
  <c r="B264" i="17"/>
  <c r="C264" i="17"/>
  <c r="B58" i="17"/>
  <c r="C58" i="17"/>
  <c r="B88" i="17"/>
  <c r="C88" i="17"/>
  <c r="B142" i="17"/>
  <c r="C142" i="17"/>
  <c r="B161" i="17"/>
  <c r="C161" i="17"/>
  <c r="B47" i="17"/>
  <c r="C47" i="17"/>
  <c r="B98" i="17"/>
  <c r="C98" i="17"/>
  <c r="B183" i="17"/>
  <c r="C183" i="17"/>
  <c r="B148" i="17"/>
  <c r="C148" i="17"/>
  <c r="B317" i="17"/>
  <c r="C317" i="17"/>
  <c r="B164" i="17"/>
  <c r="C164" i="17"/>
  <c r="B571" i="17"/>
  <c r="C571" i="17"/>
  <c r="B241" i="17"/>
  <c r="C241" i="17"/>
  <c r="B134" i="17"/>
  <c r="C134" i="17"/>
  <c r="B490" i="17"/>
  <c r="C490" i="17"/>
  <c r="B284" i="17"/>
  <c r="C284" i="17"/>
  <c r="B344" i="17"/>
  <c r="C344" i="17"/>
  <c r="B617" i="17"/>
  <c r="C617" i="17"/>
  <c r="B115" i="17"/>
  <c r="C115" i="17"/>
  <c r="B160" i="17"/>
  <c r="C160" i="17"/>
  <c r="B386" i="17"/>
  <c r="C386" i="17"/>
  <c r="B198" i="17"/>
  <c r="C198" i="17"/>
  <c r="B272" i="17"/>
  <c r="C272" i="17"/>
  <c r="B197" i="17"/>
  <c r="C197" i="17"/>
  <c r="B345" i="17"/>
  <c r="C345" i="17"/>
  <c r="B436" i="17"/>
  <c r="C436" i="17"/>
  <c r="B337" i="17"/>
  <c r="C337" i="17"/>
  <c r="B177" i="17"/>
  <c r="C177" i="17"/>
  <c r="B86" i="17"/>
  <c r="C86" i="17"/>
  <c r="B120" i="17"/>
  <c r="C120" i="17"/>
  <c r="B182" i="17"/>
  <c r="C182" i="17"/>
  <c r="B387" i="17"/>
  <c r="C387" i="17"/>
  <c r="B419" i="17"/>
  <c r="C419" i="17"/>
  <c r="B324" i="17"/>
  <c r="C324" i="17"/>
  <c r="B325" i="17"/>
  <c r="C325" i="17"/>
  <c r="B222" i="17"/>
  <c r="C222" i="17"/>
  <c r="B42" i="17"/>
  <c r="C42" i="17"/>
  <c r="B187" i="17"/>
  <c r="C187" i="17"/>
  <c r="B165" i="17"/>
  <c r="C165" i="17"/>
  <c r="B205" i="17"/>
  <c r="C205" i="17"/>
  <c r="B50" i="17"/>
  <c r="C50" i="17"/>
  <c r="B281" i="17"/>
  <c r="C281" i="17"/>
  <c r="B189" i="17"/>
  <c r="C189" i="17"/>
  <c r="B83" i="17"/>
  <c r="C83" i="17"/>
  <c r="B336" i="17"/>
  <c r="C336" i="17"/>
  <c r="B252" i="17"/>
  <c r="C252" i="17"/>
  <c r="B238" i="17"/>
  <c r="C238" i="17"/>
  <c r="B176" i="17"/>
  <c r="C176" i="17"/>
  <c r="B467" i="17"/>
  <c r="C467" i="17"/>
  <c r="B382" i="17"/>
  <c r="C382" i="17"/>
  <c r="B433" i="17"/>
  <c r="C433" i="17"/>
  <c r="B417" i="17"/>
  <c r="C417" i="17"/>
  <c r="B202" i="17"/>
  <c r="C202" i="17"/>
  <c r="B248" i="17"/>
  <c r="C248" i="17"/>
  <c r="B384" i="17"/>
  <c r="C384" i="17"/>
  <c r="B196" i="17"/>
  <c r="C196" i="17"/>
  <c r="B290" i="17"/>
  <c r="C290" i="17"/>
  <c r="B291" i="17"/>
  <c r="C291" i="17"/>
  <c r="B143" i="17"/>
  <c r="C143" i="17"/>
  <c r="B171" i="17"/>
  <c r="C171" i="17"/>
  <c r="B141" i="17"/>
  <c r="C141" i="17"/>
  <c r="B279" i="17"/>
  <c r="C279" i="17"/>
  <c r="B288" i="17"/>
  <c r="C288" i="17"/>
  <c r="B152" i="17"/>
  <c r="C152" i="17"/>
  <c r="B162" i="17"/>
  <c r="C162" i="17"/>
  <c r="B434" i="17"/>
  <c r="C434" i="17"/>
  <c r="B172" i="17"/>
  <c r="C172" i="17"/>
  <c r="B437" i="17"/>
  <c r="C437" i="17"/>
  <c r="B494" i="17"/>
  <c r="C494" i="17"/>
  <c r="B298" i="17"/>
  <c r="C298" i="17"/>
  <c r="B166" i="17"/>
  <c r="C166" i="17"/>
  <c r="B226" i="17"/>
  <c r="C226" i="17"/>
  <c r="B442" i="17"/>
  <c r="C442" i="17"/>
  <c r="B620" i="17"/>
  <c r="C620" i="17"/>
  <c r="B320" i="17"/>
  <c r="C320" i="17"/>
  <c r="B439" i="17"/>
  <c r="C439" i="17"/>
  <c r="B420" i="17"/>
  <c r="C420" i="17"/>
  <c r="B352" i="17"/>
  <c r="C352" i="17"/>
  <c r="B429" i="17"/>
  <c r="C429" i="17"/>
  <c r="B237" i="17"/>
  <c r="C237" i="17"/>
  <c r="B380" i="17"/>
  <c r="C380" i="17"/>
  <c r="B59" i="17"/>
  <c r="C59" i="17"/>
  <c r="B191" i="17"/>
  <c r="C191" i="17"/>
  <c r="B101" i="17"/>
  <c r="C101" i="17"/>
  <c r="B292" i="17"/>
  <c r="C292" i="17"/>
  <c r="B359" i="17"/>
  <c r="C359" i="17"/>
  <c r="B638" i="17"/>
  <c r="C638" i="17"/>
  <c r="B614" i="17"/>
  <c r="C614" i="17"/>
  <c r="B286" i="17"/>
  <c r="C286" i="17"/>
  <c r="B239" i="17"/>
  <c r="C239" i="17"/>
  <c r="B157" i="17"/>
  <c r="C157" i="17"/>
  <c r="B569" i="17"/>
  <c r="C569" i="17"/>
  <c r="B303" i="17"/>
  <c r="C303" i="17"/>
  <c r="B312" i="17"/>
  <c r="C312" i="17"/>
  <c r="B163" i="17"/>
  <c r="C163" i="17"/>
  <c r="B427" i="17"/>
  <c r="C427" i="17"/>
  <c r="B539" i="17"/>
  <c r="C539" i="17"/>
  <c r="B249" i="17"/>
  <c r="C249" i="17"/>
  <c r="B112" i="17"/>
  <c r="C112" i="17"/>
  <c r="B319" i="17"/>
  <c r="C319" i="17"/>
  <c r="B612" i="17"/>
  <c r="C612" i="17"/>
  <c r="B397" i="17"/>
  <c r="C397" i="17"/>
  <c r="B373" i="17"/>
  <c r="C373" i="17"/>
  <c r="B448" i="17"/>
  <c r="C448" i="17"/>
  <c r="B190" i="17"/>
  <c r="C190" i="17"/>
  <c r="B282" i="17"/>
  <c r="C282" i="17"/>
  <c r="B219" i="17"/>
  <c r="C219" i="17"/>
  <c r="B97" i="17"/>
  <c r="C97" i="17"/>
  <c r="B351" i="17"/>
  <c r="C351" i="17"/>
  <c r="B232" i="17"/>
  <c r="C232" i="17"/>
  <c r="B103" i="17"/>
  <c r="C103" i="17"/>
  <c r="B201" i="17"/>
  <c r="C201" i="17"/>
  <c r="B269" i="17"/>
  <c r="C269" i="17"/>
  <c r="B236" i="17"/>
  <c r="C236" i="17"/>
  <c r="B388" i="17"/>
  <c r="C388" i="17"/>
  <c r="B206" i="17"/>
  <c r="C206" i="17"/>
  <c r="B194" i="17"/>
  <c r="C194" i="17"/>
  <c r="B93" i="17"/>
  <c r="C93" i="17"/>
  <c r="B51" i="17"/>
  <c r="C51" i="17"/>
  <c r="B564" i="17"/>
  <c r="C564" i="17"/>
  <c r="B285" i="17"/>
  <c r="C285" i="17"/>
  <c r="B167" i="17"/>
  <c r="C167" i="17"/>
  <c r="B114" i="17"/>
  <c r="C114" i="17"/>
  <c r="B116" i="17"/>
  <c r="C116" i="17"/>
  <c r="B524" i="17"/>
  <c r="C524" i="17"/>
  <c r="B268" i="17"/>
  <c r="C268" i="17"/>
  <c r="B234" i="17"/>
  <c r="C234" i="17"/>
  <c r="B475" i="17"/>
  <c r="C475" i="17"/>
  <c r="B316" i="17"/>
  <c r="C316" i="17"/>
  <c r="B470" i="17"/>
  <c r="C470" i="17"/>
  <c r="B318" i="17"/>
  <c r="C318" i="17"/>
  <c r="B221" i="17"/>
  <c r="C221" i="17"/>
  <c r="B211" i="17"/>
  <c r="C211" i="17"/>
  <c r="B350" i="17"/>
  <c r="C350" i="17"/>
  <c r="B495" i="17"/>
  <c r="C495" i="17"/>
  <c r="B105" i="17"/>
  <c r="C105" i="17"/>
  <c r="B240" i="17"/>
  <c r="C240" i="17"/>
  <c r="B119" i="17"/>
  <c r="C119" i="17"/>
  <c r="B349" i="17"/>
  <c r="C349" i="17"/>
  <c r="B331" i="17"/>
  <c r="C331" i="17"/>
  <c r="B371" i="17"/>
  <c r="C371" i="17"/>
  <c r="B203" i="17"/>
  <c r="C203" i="17"/>
  <c r="B215" i="17"/>
  <c r="C215" i="17"/>
  <c r="B126" i="17"/>
  <c r="C126" i="17"/>
  <c r="B127" i="17"/>
  <c r="C127" i="17"/>
  <c r="B55" i="17"/>
  <c r="C55" i="17"/>
  <c r="B229" i="17"/>
  <c r="C229" i="17"/>
  <c r="B432" i="17"/>
  <c r="C432" i="17"/>
  <c r="B372" i="17"/>
  <c r="C372" i="17"/>
  <c r="B299" i="17"/>
  <c r="C299" i="17"/>
  <c r="B507" i="17"/>
  <c r="C507" i="17"/>
  <c r="B333" i="17"/>
  <c r="C333" i="17"/>
  <c r="B250" i="17"/>
  <c r="C250" i="17"/>
  <c r="B504" i="17"/>
  <c r="C504" i="17"/>
  <c r="B486" i="17"/>
  <c r="C486" i="17"/>
  <c r="B381" i="17"/>
  <c r="C381" i="17"/>
  <c r="B136" i="17"/>
  <c r="C136" i="17"/>
  <c r="B366" i="17"/>
  <c r="C366" i="17"/>
  <c r="B411" i="17"/>
  <c r="C411" i="17"/>
  <c r="B150" i="17"/>
  <c r="C150" i="17"/>
  <c r="B146" i="17"/>
  <c r="C146" i="17"/>
  <c r="B441" i="17"/>
  <c r="C441" i="17"/>
  <c r="B138" i="17"/>
  <c r="C138" i="17"/>
  <c r="B505" i="17"/>
  <c r="C505" i="17"/>
  <c r="B624" i="17"/>
  <c r="C624" i="17"/>
  <c r="B233" i="17"/>
  <c r="C233" i="17"/>
  <c r="B174" i="17"/>
  <c r="C174" i="17"/>
  <c r="B100" i="17"/>
  <c r="C100" i="17"/>
  <c r="B266" i="17"/>
  <c r="C266" i="17"/>
  <c r="B549" i="17"/>
  <c r="C549" i="17"/>
  <c r="B311" i="17"/>
  <c r="C311" i="17"/>
  <c r="B133" i="17"/>
  <c r="C133" i="17"/>
  <c r="B418" i="17"/>
  <c r="C418" i="17"/>
  <c r="B621" i="17"/>
  <c r="C621" i="17"/>
  <c r="B501" i="17"/>
  <c r="C501" i="17"/>
  <c r="B225" i="17"/>
  <c r="C225" i="17"/>
  <c r="B209" i="17"/>
  <c r="C209" i="17"/>
  <c r="B210" i="17"/>
  <c r="C210" i="17"/>
  <c r="B107" i="17"/>
  <c r="C107" i="17"/>
  <c r="B283" i="17"/>
  <c r="C283" i="17"/>
  <c r="B328" i="17"/>
  <c r="C328" i="17"/>
  <c r="B213" i="17"/>
  <c r="C213" i="17"/>
  <c r="B273" i="17"/>
  <c r="C273" i="17"/>
  <c r="B701" i="17"/>
  <c r="C701" i="17"/>
  <c r="B376" i="17"/>
  <c r="C376" i="17"/>
  <c r="B354" i="17"/>
  <c r="C354" i="17"/>
  <c r="B342" i="17"/>
  <c r="C342" i="17"/>
  <c r="B456" i="17"/>
  <c r="C456" i="17"/>
  <c r="B565" i="17"/>
  <c r="C565" i="17"/>
  <c r="B327" i="17"/>
  <c r="C327" i="17"/>
  <c r="B509" i="17"/>
  <c r="C509" i="17"/>
  <c r="B510" i="17"/>
  <c r="C510" i="17"/>
  <c r="B414" i="17"/>
  <c r="C414" i="17"/>
  <c r="B435" i="17"/>
  <c r="C435" i="17"/>
  <c r="B563" i="17"/>
  <c r="C563" i="17"/>
  <c r="B265" i="17"/>
  <c r="C265" i="17"/>
  <c r="B247" i="17"/>
  <c r="C247" i="17"/>
  <c r="B122" i="17"/>
  <c r="C122" i="17"/>
  <c r="B576" i="17"/>
  <c r="C576" i="17"/>
  <c r="B577" i="17"/>
  <c r="C577" i="17"/>
  <c r="B545" i="17"/>
  <c r="C545" i="17"/>
  <c r="B246" i="17"/>
  <c r="C246" i="17"/>
  <c r="B297" i="17"/>
  <c r="C297" i="17"/>
  <c r="B179" i="17"/>
  <c r="C179" i="17"/>
  <c r="B637" i="17"/>
  <c r="C637" i="17"/>
  <c r="B274" i="17"/>
  <c r="C274" i="17"/>
  <c r="B275" i="17"/>
  <c r="C275" i="17"/>
  <c r="B244" i="17"/>
  <c r="C244" i="17"/>
  <c r="B383" i="17"/>
  <c r="C383" i="17"/>
  <c r="B181" i="17"/>
  <c r="C181" i="17"/>
  <c r="B313" i="17"/>
  <c r="C313" i="17"/>
  <c r="B314" i="17"/>
  <c r="C314" i="17"/>
  <c r="B124" i="17"/>
  <c r="C124" i="17"/>
  <c r="B243" i="17"/>
  <c r="C243" i="17"/>
  <c r="B538" i="17"/>
  <c r="C538" i="17"/>
  <c r="B200" i="17"/>
  <c r="C200" i="17"/>
  <c r="B227" i="17"/>
  <c r="C227" i="17"/>
  <c r="B149" i="17"/>
  <c r="C149" i="17"/>
  <c r="B357" i="17"/>
  <c r="C357" i="17"/>
  <c r="B304" i="17"/>
  <c r="C304" i="17"/>
  <c r="B445" i="17"/>
  <c r="C445" i="17"/>
  <c r="B446" i="17"/>
  <c r="C446" i="17"/>
  <c r="B447" i="17"/>
  <c r="C447" i="17"/>
  <c r="B639" i="17"/>
  <c r="C639" i="17"/>
  <c r="B369" i="17"/>
  <c r="C369" i="17"/>
  <c r="B454" i="17"/>
  <c r="C454" i="17"/>
  <c r="B310" i="17"/>
  <c r="C310" i="17"/>
  <c r="B216" i="17"/>
  <c r="C216" i="17"/>
  <c r="B730" i="17"/>
  <c r="C730" i="17"/>
  <c r="B731" i="17"/>
  <c r="C731" i="17"/>
  <c r="B406" i="17"/>
  <c r="C406" i="17"/>
  <c r="B235" i="17"/>
  <c r="C235" i="17"/>
  <c r="B525" i="17"/>
  <c r="C525" i="17"/>
  <c r="B330" i="17"/>
  <c r="C330" i="17"/>
  <c r="B346" i="17"/>
  <c r="C346" i="17"/>
  <c r="B431" i="17"/>
  <c r="C431" i="17"/>
  <c r="B261" i="17"/>
  <c r="C261" i="17"/>
  <c r="B519" i="17"/>
  <c r="C519" i="17"/>
  <c r="B180" i="17"/>
  <c r="C180" i="17"/>
  <c r="B468" i="17"/>
  <c r="C468" i="17"/>
  <c r="B499" i="17"/>
  <c r="C499" i="17"/>
  <c r="B572" i="17"/>
  <c r="C572" i="17"/>
  <c r="B170" i="17"/>
  <c r="C170" i="17"/>
  <c r="B356" i="17"/>
  <c r="C356" i="17"/>
  <c r="B326" i="17"/>
  <c r="C326" i="17"/>
  <c r="B521" i="17"/>
  <c r="C521" i="17"/>
  <c r="B256" i="17"/>
  <c r="C256" i="17"/>
  <c r="B522" i="17"/>
  <c r="C522" i="17"/>
  <c r="B573" i="17"/>
  <c r="C573" i="17"/>
  <c r="B508" i="17"/>
  <c r="C508" i="17"/>
  <c r="B574" i="17"/>
  <c r="C574" i="17"/>
  <c r="B223" i="17"/>
  <c r="C223" i="17"/>
  <c r="B530" i="17"/>
  <c r="C530" i="17"/>
  <c r="B355" i="17"/>
  <c r="C355" i="17"/>
  <c r="B532" i="17"/>
  <c r="C532" i="17"/>
  <c r="B575" i="17"/>
  <c r="C575" i="17"/>
  <c r="B559" i="17"/>
  <c r="C559" i="17"/>
  <c r="B192" i="17"/>
  <c r="C192" i="17"/>
  <c r="B542" i="17"/>
  <c r="C542" i="17"/>
  <c r="B251" i="17"/>
  <c r="C251" i="17"/>
  <c r="B703" i="17"/>
  <c r="C703" i="17"/>
  <c r="B464" i="17"/>
  <c r="C464" i="17"/>
  <c r="B254" i="17"/>
  <c r="C254" i="17"/>
  <c r="B488" i="17"/>
  <c r="C488" i="17"/>
  <c r="B423" i="17"/>
  <c r="C423" i="17"/>
  <c r="B517" i="17"/>
  <c r="C517" i="17"/>
  <c r="B683" i="17"/>
  <c r="C683" i="17"/>
  <c r="B208" i="17"/>
  <c r="C208" i="17"/>
  <c r="B260" i="17"/>
  <c r="C260" i="17"/>
  <c r="B278" i="17"/>
  <c r="C278" i="17"/>
  <c r="B421" i="17"/>
  <c r="C421" i="17"/>
  <c r="B625" i="17"/>
  <c r="C625" i="17"/>
  <c r="B626" i="17"/>
  <c r="C626" i="17"/>
  <c r="B627" i="17"/>
  <c r="C627" i="17"/>
  <c r="B293" i="17"/>
  <c r="C293" i="17"/>
  <c r="B461" i="17"/>
  <c r="C461" i="17"/>
  <c r="B184" i="17"/>
  <c r="C184" i="17"/>
  <c r="B608" i="17"/>
  <c r="C608" i="17"/>
  <c r="B609" i="17"/>
  <c r="C609" i="17"/>
  <c r="B242" i="17"/>
  <c r="C242" i="17"/>
  <c r="B578" i="17"/>
  <c r="C578" i="17"/>
  <c r="B338" i="17"/>
  <c r="C338" i="17"/>
  <c r="B339" i="17"/>
  <c r="C339" i="17"/>
  <c r="B496" i="17"/>
  <c r="C496" i="17"/>
  <c r="B463" i="17"/>
  <c r="C463" i="17"/>
  <c r="B480" i="17"/>
  <c r="C480" i="17"/>
  <c r="B218" i="17"/>
  <c r="C218" i="17"/>
  <c r="B287" i="17"/>
  <c r="C287" i="17"/>
  <c r="B410" i="17"/>
  <c r="C410" i="17"/>
  <c r="B706" i="17"/>
  <c r="C706" i="17"/>
  <c r="B518" i="17"/>
  <c r="C518" i="17"/>
  <c r="B453" i="17"/>
  <c r="C453" i="17"/>
  <c r="B153" i="17"/>
  <c r="C153" i="17"/>
  <c r="B599" i="17"/>
  <c r="C599" i="17"/>
  <c r="B593" i="17"/>
  <c r="C593" i="17"/>
  <c r="B466" i="17"/>
  <c r="C466" i="17"/>
  <c r="B422" i="17"/>
  <c r="C422" i="17"/>
  <c r="B452" i="17"/>
  <c r="C452" i="17"/>
  <c r="B389" i="17"/>
  <c r="C389" i="17"/>
  <c r="B385" i="17"/>
  <c r="C385" i="17"/>
  <c r="B718" i="17"/>
  <c r="C718" i="17"/>
  <c r="B300" i="17"/>
  <c r="C300" i="17"/>
  <c r="B129" i="17"/>
  <c r="C129" i="17"/>
  <c r="B404" i="17"/>
  <c r="C404" i="17"/>
  <c r="B270" i="17"/>
  <c r="C270" i="17"/>
  <c r="B428" i="17"/>
  <c r="C428" i="17"/>
  <c r="B469" i="17"/>
  <c r="C469" i="17"/>
  <c r="B358" i="17"/>
  <c r="C358" i="17"/>
  <c r="B378" i="17"/>
  <c r="C378" i="17"/>
  <c r="B257" i="17"/>
  <c r="C257" i="17"/>
  <c r="B335" i="17"/>
  <c r="C335" i="17"/>
  <c r="B680" i="17"/>
  <c r="C680" i="17"/>
  <c r="B544" i="17"/>
  <c r="C544" i="17"/>
  <c r="B457" i="17"/>
  <c r="C457" i="17"/>
  <c r="B474" i="17"/>
  <c r="C474" i="17"/>
  <c r="B245" i="17"/>
  <c r="C245" i="17"/>
  <c r="B723" i="17"/>
  <c r="C723" i="17"/>
  <c r="B500" i="17"/>
  <c r="C500" i="17"/>
  <c r="B458" i="17"/>
  <c r="C458" i="17"/>
  <c r="B515" i="17"/>
  <c r="C515" i="17"/>
  <c r="B513" i="17"/>
  <c r="C513" i="17"/>
  <c r="B568" i="17"/>
  <c r="C568" i="17"/>
  <c r="B364" i="17"/>
  <c r="C364" i="17"/>
  <c r="B348" i="17"/>
  <c r="C348" i="17"/>
  <c r="B492" i="17"/>
  <c r="C492" i="17"/>
  <c r="B581" i="17"/>
  <c r="C581" i="17"/>
  <c r="B323" i="17"/>
  <c r="C323" i="17"/>
  <c r="B220" i="17"/>
  <c r="C220" i="17"/>
  <c r="F13" i="17"/>
  <c r="E13" i="17"/>
  <c r="C13" i="17"/>
  <c r="B13" i="17"/>
  <c r="E28" i="16"/>
  <c r="F28" i="16"/>
  <c r="E9" i="16"/>
  <c r="F9" i="16"/>
  <c r="E10" i="16"/>
  <c r="F10" i="16"/>
  <c r="E45" i="16"/>
  <c r="F45" i="16"/>
  <c r="E12" i="16"/>
  <c r="F12" i="16"/>
  <c r="E13" i="16"/>
  <c r="F13" i="16"/>
  <c r="E14" i="16"/>
  <c r="F14" i="16"/>
  <c r="E24" i="16"/>
  <c r="F24" i="16"/>
  <c r="E16" i="16"/>
  <c r="F16" i="16"/>
  <c r="E15" i="16"/>
  <c r="F15" i="16"/>
  <c r="E50" i="16"/>
  <c r="F50" i="16"/>
  <c r="E19" i="16"/>
  <c r="F19" i="16"/>
  <c r="E135" i="16"/>
  <c r="F135" i="16"/>
  <c r="E136" i="16"/>
  <c r="F136" i="16"/>
  <c r="E32" i="16"/>
  <c r="F32" i="16"/>
  <c r="E26" i="16"/>
  <c r="F26" i="16"/>
  <c r="E18" i="16"/>
  <c r="F18" i="16"/>
  <c r="E23" i="16"/>
  <c r="F23" i="16"/>
  <c r="E21" i="16"/>
  <c r="F21" i="16"/>
  <c r="E33" i="16"/>
  <c r="F33" i="16"/>
  <c r="E22" i="16"/>
  <c r="F22" i="16"/>
  <c r="E38" i="16"/>
  <c r="F38" i="16"/>
  <c r="E30" i="16"/>
  <c r="F30" i="16"/>
  <c r="E29" i="16"/>
  <c r="F29" i="16"/>
  <c r="E89" i="16"/>
  <c r="F89" i="16"/>
  <c r="E17" i="16"/>
  <c r="F17" i="16"/>
  <c r="E35" i="16"/>
  <c r="F35" i="16"/>
  <c r="E47" i="16"/>
  <c r="F47" i="16"/>
  <c r="E48" i="16"/>
  <c r="F48" i="16"/>
  <c r="E56" i="16"/>
  <c r="F56" i="16"/>
  <c r="E25" i="16"/>
  <c r="F25" i="16"/>
  <c r="E113" i="16"/>
  <c r="F113" i="16"/>
  <c r="E31" i="16"/>
  <c r="F31" i="16"/>
  <c r="E46" i="16"/>
  <c r="F46" i="16"/>
  <c r="E27" i="16"/>
  <c r="F27" i="16"/>
  <c r="E49" i="16"/>
  <c r="F49" i="16"/>
  <c r="E64" i="16"/>
  <c r="F64" i="16"/>
  <c r="E161" i="16"/>
  <c r="F161" i="16"/>
  <c r="E55" i="16"/>
  <c r="F55" i="16"/>
  <c r="E59" i="16"/>
  <c r="F59" i="16"/>
  <c r="E81" i="16"/>
  <c r="F81" i="16"/>
  <c r="E36" i="16"/>
  <c r="F36" i="16"/>
  <c r="E195" i="16"/>
  <c r="F195" i="16"/>
  <c r="E40" i="16"/>
  <c r="F40" i="16"/>
  <c r="E82" i="16"/>
  <c r="F82" i="16"/>
  <c r="E42" i="16"/>
  <c r="F42" i="16"/>
  <c r="E52" i="16"/>
  <c r="F52" i="16"/>
  <c r="E53" i="16"/>
  <c r="F53" i="16"/>
  <c r="E130" i="16"/>
  <c r="F130" i="16"/>
  <c r="E62" i="16"/>
  <c r="F62" i="16"/>
  <c r="E54" i="16"/>
  <c r="F54" i="16"/>
  <c r="E248" i="16"/>
  <c r="F248" i="16"/>
  <c r="E142" i="16"/>
  <c r="F142" i="16"/>
  <c r="E51" i="16"/>
  <c r="F51" i="16"/>
  <c r="E174" i="16"/>
  <c r="F174" i="16"/>
  <c r="E58" i="16"/>
  <c r="F58" i="16"/>
  <c r="E43" i="16"/>
  <c r="F43" i="16"/>
  <c r="E96" i="16"/>
  <c r="F96" i="16"/>
  <c r="E97" i="16"/>
  <c r="F97" i="16"/>
  <c r="E44" i="16"/>
  <c r="F44" i="16"/>
  <c r="E173" i="16"/>
  <c r="F173" i="16"/>
  <c r="E78" i="16"/>
  <c r="F78" i="16"/>
  <c r="E110" i="16"/>
  <c r="F110" i="16"/>
  <c r="E79" i="16"/>
  <c r="F79" i="16"/>
  <c r="E63" i="16"/>
  <c r="F63" i="16"/>
  <c r="E80" i="16"/>
  <c r="F80" i="16"/>
  <c r="E57" i="16"/>
  <c r="F57" i="16"/>
  <c r="E241" i="16"/>
  <c r="F241" i="16"/>
  <c r="E70" i="16"/>
  <c r="F70" i="16"/>
  <c r="E104" i="16"/>
  <c r="F104" i="16"/>
  <c r="E91" i="16"/>
  <c r="F91" i="16"/>
  <c r="E73" i="16"/>
  <c r="F73" i="16"/>
  <c r="E271" i="16"/>
  <c r="F271" i="16"/>
  <c r="E83" i="16"/>
  <c r="F83" i="16"/>
  <c r="E117" i="16"/>
  <c r="F117" i="16"/>
  <c r="E98" i="16"/>
  <c r="F98" i="16"/>
  <c r="E154" i="16"/>
  <c r="F154" i="16"/>
  <c r="E121" i="16"/>
  <c r="F121" i="16"/>
  <c r="E179" i="16"/>
  <c r="F179" i="16"/>
  <c r="E172" i="16"/>
  <c r="F172" i="16"/>
  <c r="E90" i="16"/>
  <c r="F90" i="16"/>
  <c r="E88" i="16"/>
  <c r="F88" i="16"/>
  <c r="E105" i="16"/>
  <c r="F105" i="16"/>
  <c r="E206" i="16"/>
  <c r="F206" i="16"/>
  <c r="E119" i="16"/>
  <c r="F119" i="16"/>
  <c r="E60" i="16"/>
  <c r="F60" i="16"/>
  <c r="E61" i="16"/>
  <c r="F61" i="16"/>
  <c r="E191" i="16"/>
  <c r="F191" i="16"/>
  <c r="E67" i="16"/>
  <c r="F67" i="16"/>
  <c r="E20" i="16"/>
  <c r="F20" i="16"/>
  <c r="E165" i="16"/>
  <c r="F165" i="16"/>
  <c r="E77" i="16"/>
  <c r="F77" i="16"/>
  <c r="E34" i="16"/>
  <c r="F34" i="16"/>
  <c r="E103" i="16"/>
  <c r="F103" i="16"/>
  <c r="E75" i="16"/>
  <c r="F75" i="16"/>
  <c r="E324" i="16"/>
  <c r="F324" i="16"/>
  <c r="E281" i="16"/>
  <c r="F281" i="16"/>
  <c r="E115" i="16"/>
  <c r="F115" i="16"/>
  <c r="E232" i="16"/>
  <c r="F232" i="16"/>
  <c r="E141" i="16"/>
  <c r="F141" i="16"/>
  <c r="E84" i="16"/>
  <c r="F84" i="16"/>
  <c r="E223" i="16"/>
  <c r="F223" i="16"/>
  <c r="E129" i="16"/>
  <c r="F129" i="16"/>
  <c r="E66" i="16"/>
  <c r="F66" i="16"/>
  <c r="E72" i="16"/>
  <c r="F72" i="16"/>
  <c r="E94" i="16"/>
  <c r="F94" i="16"/>
  <c r="E137" i="16"/>
  <c r="F137" i="16"/>
  <c r="E194" i="16"/>
  <c r="F194" i="16"/>
  <c r="E149" i="16"/>
  <c r="F149" i="16"/>
  <c r="E158" i="16"/>
  <c r="F158" i="16"/>
  <c r="E86" i="16"/>
  <c r="F86" i="16"/>
  <c r="E65" i="16"/>
  <c r="F65" i="16"/>
  <c r="E327" i="16"/>
  <c r="F327" i="16"/>
  <c r="E153" i="16"/>
  <c r="F153" i="16"/>
  <c r="E299" i="16"/>
  <c r="F299" i="16"/>
  <c r="E95" i="16"/>
  <c r="F95" i="16"/>
  <c r="E102" i="16"/>
  <c r="F102" i="16"/>
  <c r="E147" i="16"/>
  <c r="F147" i="16"/>
  <c r="E132" i="16"/>
  <c r="F132" i="16"/>
  <c r="E133" i="16"/>
  <c r="F133" i="16"/>
  <c r="E218" i="16"/>
  <c r="F218" i="16"/>
  <c r="E123" i="16"/>
  <c r="F123" i="16"/>
  <c r="E101" i="16"/>
  <c r="F101" i="16"/>
  <c r="E193" i="16"/>
  <c r="F193" i="16"/>
  <c r="E269" i="16"/>
  <c r="F269" i="16"/>
  <c r="E203" i="16"/>
  <c r="F203" i="16"/>
  <c r="E180" i="16"/>
  <c r="F180" i="16"/>
  <c r="E261" i="16"/>
  <c r="F261" i="16"/>
  <c r="E262" i="16"/>
  <c r="F262" i="16"/>
  <c r="E207" i="16"/>
  <c r="F207" i="16"/>
  <c r="E100" i="16"/>
  <c r="F100" i="16"/>
  <c r="E226" i="16"/>
  <c r="F226" i="16"/>
  <c r="E71" i="16"/>
  <c r="F71" i="16"/>
  <c r="E171" i="16"/>
  <c r="F171" i="16"/>
  <c r="E148" i="16"/>
  <c r="F148" i="16"/>
  <c r="E162" i="16"/>
  <c r="F162" i="16"/>
  <c r="E239" i="16"/>
  <c r="F239" i="16"/>
  <c r="E108" i="16"/>
  <c r="F108" i="16"/>
  <c r="E114" i="16"/>
  <c r="F114" i="16"/>
  <c r="E231" i="16"/>
  <c r="F231" i="16"/>
  <c r="E199" i="16"/>
  <c r="F199" i="16"/>
  <c r="E176" i="16"/>
  <c r="F176" i="16"/>
  <c r="E41" i="16"/>
  <c r="F41" i="16"/>
  <c r="E131" i="16"/>
  <c r="F131" i="16"/>
  <c r="E140" i="16"/>
  <c r="F140" i="16"/>
  <c r="E155" i="16"/>
  <c r="F155" i="16"/>
  <c r="E167" i="16"/>
  <c r="F167" i="16"/>
  <c r="E265" i="16"/>
  <c r="F265" i="16"/>
  <c r="E159" i="16"/>
  <c r="F159" i="16"/>
  <c r="E170" i="16"/>
  <c r="F170" i="16"/>
  <c r="E186" i="16"/>
  <c r="F186" i="16"/>
  <c r="E306" i="16"/>
  <c r="F306" i="16"/>
  <c r="E280" i="16"/>
  <c r="F280" i="16"/>
  <c r="E107" i="16"/>
  <c r="F107" i="16"/>
  <c r="E39" i="16"/>
  <c r="F39" i="16"/>
  <c r="E87" i="16"/>
  <c r="F87" i="16"/>
  <c r="E236" i="16"/>
  <c r="F236" i="16"/>
  <c r="E76" i="16"/>
  <c r="F76" i="16"/>
  <c r="E68" i="16"/>
  <c r="F68" i="16"/>
  <c r="E92" i="16"/>
  <c r="F92" i="16"/>
  <c r="E237" i="16"/>
  <c r="F237" i="16"/>
  <c r="E238" i="16"/>
  <c r="F238" i="16"/>
  <c r="E296" i="16"/>
  <c r="F296" i="16"/>
  <c r="E298" i="16"/>
  <c r="F298" i="16"/>
  <c r="E293" i="16"/>
  <c r="F293" i="16"/>
  <c r="E74" i="16"/>
  <c r="F74" i="16"/>
  <c r="E282" i="16"/>
  <c r="F282" i="16"/>
  <c r="E178" i="16"/>
  <c r="F178" i="16"/>
  <c r="E124" i="16"/>
  <c r="F124" i="16"/>
  <c r="E139" i="16"/>
  <c r="F139" i="16"/>
  <c r="E112" i="16"/>
  <c r="F112" i="16"/>
  <c r="E144" i="16"/>
  <c r="F144" i="16"/>
  <c r="E118" i="16"/>
  <c r="F118" i="16"/>
  <c r="E126" i="16"/>
  <c r="F126" i="16"/>
  <c r="E244" i="16"/>
  <c r="F244" i="16"/>
  <c r="E284" i="16"/>
  <c r="F284" i="16"/>
  <c r="E157" i="16"/>
  <c r="F157" i="16"/>
  <c r="E169" i="16"/>
  <c r="F169" i="16"/>
  <c r="E220" i="16"/>
  <c r="F220" i="16"/>
  <c r="E222" i="16"/>
  <c r="F222" i="16"/>
  <c r="E146" i="16"/>
  <c r="F146" i="16"/>
  <c r="E106" i="16"/>
  <c r="F106" i="16"/>
  <c r="E109" i="16"/>
  <c r="F109" i="16"/>
  <c r="E230" i="16"/>
  <c r="F230" i="16"/>
  <c r="E93" i="16"/>
  <c r="F93" i="16"/>
  <c r="E37" i="16"/>
  <c r="F37" i="16"/>
  <c r="E120" i="16"/>
  <c r="F120" i="16"/>
  <c r="E177" i="16"/>
  <c r="F177" i="16"/>
  <c r="E332" i="16"/>
  <c r="F332" i="16"/>
  <c r="E240" i="16"/>
  <c r="F240" i="16"/>
  <c r="E243" i="16"/>
  <c r="F243" i="16"/>
  <c r="E245" i="16"/>
  <c r="F245" i="16"/>
  <c r="E249" i="16"/>
  <c r="F249" i="16"/>
  <c r="E260" i="16"/>
  <c r="F260" i="16"/>
  <c r="E85" i="16"/>
  <c r="F85" i="16"/>
  <c r="E116" i="16"/>
  <c r="F116" i="16"/>
  <c r="E69" i="16"/>
  <c r="F69" i="16"/>
  <c r="E225" i="16"/>
  <c r="F225" i="16"/>
  <c r="E151" i="16"/>
  <c r="F151" i="16"/>
  <c r="E233" i="16"/>
  <c r="F233" i="16"/>
  <c r="E292" i="16"/>
  <c r="F292" i="16"/>
  <c r="E111" i="16"/>
  <c r="F111" i="16"/>
  <c r="E138" i="16"/>
  <c r="F138" i="16"/>
  <c r="E164" i="16"/>
  <c r="F164" i="16"/>
  <c r="E143" i="16"/>
  <c r="F143" i="16"/>
  <c r="E122" i="16"/>
  <c r="F122" i="16"/>
  <c r="E278" i="16"/>
  <c r="F278" i="16"/>
  <c r="E127" i="16"/>
  <c r="F127" i="16"/>
  <c r="E125" i="16"/>
  <c r="F125" i="16"/>
  <c r="E367" i="16"/>
  <c r="F367" i="16"/>
  <c r="E368" i="16"/>
  <c r="F368" i="16"/>
  <c r="E145" i="16"/>
  <c r="F145" i="16"/>
  <c r="E213" i="16"/>
  <c r="F213" i="16"/>
  <c r="E219" i="16"/>
  <c r="F219" i="16"/>
  <c r="E358" i="16"/>
  <c r="F358" i="16"/>
  <c r="E360" i="16"/>
  <c r="F360" i="16"/>
  <c r="E134" i="16"/>
  <c r="F134" i="16"/>
  <c r="E227" i="16"/>
  <c r="F227" i="16"/>
  <c r="E99" i="16"/>
  <c r="F99" i="16"/>
  <c r="E208" i="16"/>
  <c r="F208" i="16"/>
  <c r="E221" i="16"/>
  <c r="F221" i="16"/>
  <c r="E152" i="16"/>
  <c r="F152" i="16"/>
  <c r="E359" i="16"/>
  <c r="F359" i="16"/>
  <c r="E190" i="16"/>
  <c r="F190" i="16"/>
  <c r="E361" i="16"/>
  <c r="F361" i="16"/>
  <c r="E181" i="16"/>
  <c r="F181" i="16"/>
  <c r="E188" i="16"/>
  <c r="F188" i="16"/>
  <c r="E377" i="16"/>
  <c r="F377" i="16"/>
  <c r="E210" i="16"/>
  <c r="F210" i="16"/>
  <c r="B28" i="16"/>
  <c r="C28" i="16"/>
  <c r="B9" i="16"/>
  <c r="C9" i="16"/>
  <c r="B10" i="16"/>
  <c r="C10" i="16"/>
  <c r="B45" i="16"/>
  <c r="C45" i="16"/>
  <c r="B12" i="16"/>
  <c r="C12" i="16"/>
  <c r="B13" i="16"/>
  <c r="C13" i="16"/>
  <c r="B14" i="16"/>
  <c r="C14" i="16"/>
  <c r="B24" i="16"/>
  <c r="C24" i="16"/>
  <c r="B16" i="16"/>
  <c r="C16" i="16"/>
  <c r="B15" i="16"/>
  <c r="C15" i="16"/>
  <c r="B50" i="16"/>
  <c r="C50" i="16"/>
  <c r="B19" i="16"/>
  <c r="C19" i="16"/>
  <c r="B135" i="16"/>
  <c r="C135" i="16"/>
  <c r="B136" i="16"/>
  <c r="C136" i="16"/>
  <c r="B32" i="16"/>
  <c r="C32" i="16"/>
  <c r="B26" i="16"/>
  <c r="C26" i="16"/>
  <c r="B18" i="16"/>
  <c r="C18" i="16"/>
  <c r="B23" i="16"/>
  <c r="C23" i="16"/>
  <c r="B21" i="16"/>
  <c r="C21" i="16"/>
  <c r="B33" i="16"/>
  <c r="C33" i="16"/>
  <c r="B22" i="16"/>
  <c r="C22" i="16"/>
  <c r="B38" i="16"/>
  <c r="C38" i="16"/>
  <c r="B30" i="16"/>
  <c r="C30" i="16"/>
  <c r="B29" i="16"/>
  <c r="C29" i="16"/>
  <c r="B89" i="16"/>
  <c r="C89" i="16"/>
  <c r="B17" i="16"/>
  <c r="C17" i="16"/>
  <c r="B35" i="16"/>
  <c r="C35" i="16"/>
  <c r="B47" i="16"/>
  <c r="C47" i="16"/>
  <c r="B48" i="16"/>
  <c r="C48" i="16"/>
  <c r="B56" i="16"/>
  <c r="C56" i="16"/>
  <c r="B25" i="16"/>
  <c r="C25" i="16"/>
  <c r="B113" i="16"/>
  <c r="C113" i="16"/>
  <c r="B31" i="16"/>
  <c r="C31" i="16"/>
  <c r="B46" i="16"/>
  <c r="C46" i="16"/>
  <c r="B27" i="16"/>
  <c r="C27" i="16"/>
  <c r="B49" i="16"/>
  <c r="C49" i="16"/>
  <c r="B64" i="16"/>
  <c r="C64" i="16"/>
  <c r="B161" i="16"/>
  <c r="C161" i="16"/>
  <c r="B55" i="16"/>
  <c r="C55" i="16"/>
  <c r="B59" i="16"/>
  <c r="C59" i="16"/>
  <c r="B81" i="16"/>
  <c r="C81" i="16"/>
  <c r="B36" i="16"/>
  <c r="C36" i="16"/>
  <c r="B195" i="16"/>
  <c r="C195" i="16"/>
  <c r="B40" i="16"/>
  <c r="C40" i="16"/>
  <c r="B82" i="16"/>
  <c r="C82" i="16"/>
  <c r="B42" i="16"/>
  <c r="C42" i="16"/>
  <c r="B52" i="16"/>
  <c r="C52" i="16"/>
  <c r="B53" i="16"/>
  <c r="C53" i="16"/>
  <c r="B130" i="16"/>
  <c r="C130" i="16"/>
  <c r="B62" i="16"/>
  <c r="C62" i="16"/>
  <c r="B54" i="16"/>
  <c r="C54" i="16"/>
  <c r="B248" i="16"/>
  <c r="C248" i="16"/>
  <c r="B142" i="16"/>
  <c r="C142" i="16"/>
  <c r="B51" i="16"/>
  <c r="C51" i="16"/>
  <c r="B174" i="16"/>
  <c r="C174" i="16"/>
  <c r="B58" i="16"/>
  <c r="C58" i="16"/>
  <c r="B43" i="16"/>
  <c r="C43" i="16"/>
  <c r="B96" i="16"/>
  <c r="C96" i="16"/>
  <c r="B97" i="16"/>
  <c r="C97" i="16"/>
  <c r="B44" i="16"/>
  <c r="C44" i="16"/>
  <c r="B173" i="16"/>
  <c r="C173" i="16"/>
  <c r="B78" i="16"/>
  <c r="C78" i="16"/>
  <c r="B110" i="16"/>
  <c r="C110" i="16"/>
  <c r="B79" i="16"/>
  <c r="C79" i="16"/>
  <c r="B63" i="16"/>
  <c r="C63" i="16"/>
  <c r="B80" i="16"/>
  <c r="C80" i="16"/>
  <c r="B57" i="16"/>
  <c r="C57" i="16"/>
  <c r="B241" i="16"/>
  <c r="C241" i="16"/>
  <c r="B70" i="16"/>
  <c r="C70" i="16"/>
  <c r="B104" i="16"/>
  <c r="C104" i="16"/>
  <c r="B91" i="16"/>
  <c r="C91" i="16"/>
  <c r="B73" i="16"/>
  <c r="C73" i="16"/>
  <c r="B271" i="16"/>
  <c r="C271" i="16"/>
  <c r="B83" i="16"/>
  <c r="C83" i="16"/>
  <c r="B117" i="16"/>
  <c r="C117" i="16"/>
  <c r="B98" i="16"/>
  <c r="C98" i="16"/>
  <c r="B154" i="16"/>
  <c r="C154" i="16"/>
  <c r="B121" i="16"/>
  <c r="C121" i="16"/>
  <c r="B179" i="16"/>
  <c r="C179" i="16"/>
  <c r="B172" i="16"/>
  <c r="C172" i="16"/>
  <c r="B90" i="16"/>
  <c r="C90" i="16"/>
  <c r="B88" i="16"/>
  <c r="C88" i="16"/>
  <c r="B105" i="16"/>
  <c r="C105" i="16"/>
  <c r="B206" i="16"/>
  <c r="C206" i="16"/>
  <c r="B119" i="16"/>
  <c r="C119" i="16"/>
  <c r="B60" i="16"/>
  <c r="C60" i="16"/>
  <c r="B61" i="16"/>
  <c r="C61" i="16"/>
  <c r="B191" i="16"/>
  <c r="C191" i="16"/>
  <c r="B67" i="16"/>
  <c r="C67" i="16"/>
  <c r="B20" i="16"/>
  <c r="C20" i="16"/>
  <c r="B165" i="16"/>
  <c r="C165" i="16"/>
  <c r="B77" i="16"/>
  <c r="C77" i="16"/>
  <c r="B34" i="16"/>
  <c r="C34" i="16"/>
  <c r="B103" i="16"/>
  <c r="C103" i="16"/>
  <c r="B75" i="16"/>
  <c r="C75" i="16"/>
  <c r="B324" i="16"/>
  <c r="C324" i="16"/>
  <c r="B281" i="16"/>
  <c r="C281" i="16"/>
  <c r="B115" i="16"/>
  <c r="C115" i="16"/>
  <c r="B232" i="16"/>
  <c r="C232" i="16"/>
  <c r="B141" i="16"/>
  <c r="C141" i="16"/>
  <c r="B84" i="16"/>
  <c r="C84" i="16"/>
  <c r="B223" i="16"/>
  <c r="C223" i="16"/>
  <c r="B129" i="16"/>
  <c r="C129" i="16"/>
  <c r="B66" i="16"/>
  <c r="C66" i="16"/>
  <c r="B72" i="16"/>
  <c r="C72" i="16"/>
  <c r="B94" i="16"/>
  <c r="C94" i="16"/>
  <c r="B137" i="16"/>
  <c r="C137" i="16"/>
  <c r="B194" i="16"/>
  <c r="C194" i="16"/>
  <c r="B149" i="16"/>
  <c r="C149" i="16"/>
  <c r="B158" i="16"/>
  <c r="C158" i="16"/>
  <c r="B86" i="16"/>
  <c r="C86" i="16"/>
  <c r="B65" i="16"/>
  <c r="C65" i="16"/>
  <c r="B327" i="16"/>
  <c r="C327" i="16"/>
  <c r="B153" i="16"/>
  <c r="C153" i="16"/>
  <c r="B299" i="16"/>
  <c r="C299" i="16"/>
  <c r="B95" i="16"/>
  <c r="C95" i="16"/>
  <c r="B102" i="16"/>
  <c r="C102" i="16"/>
  <c r="B147" i="16"/>
  <c r="C147" i="16"/>
  <c r="B132" i="16"/>
  <c r="C132" i="16"/>
  <c r="B133" i="16"/>
  <c r="C133" i="16"/>
  <c r="B218" i="16"/>
  <c r="C218" i="16"/>
  <c r="B123" i="16"/>
  <c r="C123" i="16"/>
  <c r="B101" i="16"/>
  <c r="C101" i="16"/>
  <c r="B193" i="16"/>
  <c r="C193" i="16"/>
  <c r="B269" i="16"/>
  <c r="C269" i="16"/>
  <c r="B203" i="16"/>
  <c r="C203" i="16"/>
  <c r="B180" i="16"/>
  <c r="C180" i="16"/>
  <c r="B261" i="16"/>
  <c r="C261" i="16"/>
  <c r="B262" i="16"/>
  <c r="C262" i="16"/>
  <c r="B207" i="16"/>
  <c r="C207" i="16"/>
  <c r="B100" i="16"/>
  <c r="C100" i="16"/>
  <c r="B226" i="16"/>
  <c r="C226" i="16"/>
  <c r="B71" i="16"/>
  <c r="C71" i="16"/>
  <c r="B171" i="16"/>
  <c r="C171" i="16"/>
  <c r="B148" i="16"/>
  <c r="C148" i="16"/>
  <c r="B162" i="16"/>
  <c r="C162" i="16"/>
  <c r="B239" i="16"/>
  <c r="C239" i="16"/>
  <c r="B108" i="16"/>
  <c r="C108" i="16"/>
  <c r="B114" i="16"/>
  <c r="C114" i="16"/>
  <c r="B231" i="16"/>
  <c r="C231" i="16"/>
  <c r="B199" i="16"/>
  <c r="C199" i="16"/>
  <c r="B176" i="16"/>
  <c r="C176" i="16"/>
  <c r="B41" i="16"/>
  <c r="C41" i="16"/>
  <c r="B131" i="16"/>
  <c r="C131" i="16"/>
  <c r="B140" i="16"/>
  <c r="C140" i="16"/>
  <c r="B155" i="16"/>
  <c r="C155" i="16"/>
  <c r="B167" i="16"/>
  <c r="C167" i="16"/>
  <c r="B265" i="16"/>
  <c r="C265" i="16"/>
  <c r="B159" i="16"/>
  <c r="C159" i="16"/>
  <c r="B170" i="16"/>
  <c r="C170" i="16"/>
  <c r="B186" i="16"/>
  <c r="C186" i="16"/>
  <c r="B306" i="16"/>
  <c r="C306" i="16"/>
  <c r="B280" i="16"/>
  <c r="C280" i="16"/>
  <c r="B107" i="16"/>
  <c r="C107" i="16"/>
  <c r="B39" i="16"/>
  <c r="C39" i="16"/>
  <c r="B87" i="16"/>
  <c r="C87" i="16"/>
  <c r="B236" i="16"/>
  <c r="C236" i="16"/>
  <c r="B76" i="16"/>
  <c r="C76" i="16"/>
  <c r="B68" i="16"/>
  <c r="C68" i="16"/>
  <c r="B92" i="16"/>
  <c r="C92" i="16"/>
  <c r="B237" i="16"/>
  <c r="C237" i="16"/>
  <c r="B238" i="16"/>
  <c r="C238" i="16"/>
  <c r="B296" i="16"/>
  <c r="C296" i="16"/>
  <c r="B298" i="16"/>
  <c r="C298" i="16"/>
  <c r="B293" i="16"/>
  <c r="C293" i="16"/>
  <c r="B74" i="16"/>
  <c r="C74" i="16"/>
  <c r="B282" i="16"/>
  <c r="C282" i="16"/>
  <c r="B178" i="16"/>
  <c r="C178" i="16"/>
  <c r="B124" i="16"/>
  <c r="C124" i="16"/>
  <c r="B139" i="16"/>
  <c r="C139" i="16"/>
  <c r="B112" i="16"/>
  <c r="C112" i="16"/>
  <c r="B144" i="16"/>
  <c r="C144" i="16"/>
  <c r="B118" i="16"/>
  <c r="C118" i="16"/>
  <c r="B126" i="16"/>
  <c r="C126" i="16"/>
  <c r="B244" i="16"/>
  <c r="C244" i="16"/>
  <c r="B284" i="16"/>
  <c r="C284" i="16"/>
  <c r="B157" i="16"/>
  <c r="C157" i="16"/>
  <c r="B169" i="16"/>
  <c r="C169" i="16"/>
  <c r="B220" i="16"/>
  <c r="C220" i="16"/>
  <c r="B222" i="16"/>
  <c r="C222" i="16"/>
  <c r="B146" i="16"/>
  <c r="C146" i="16"/>
  <c r="B106" i="16"/>
  <c r="C106" i="16"/>
  <c r="B109" i="16"/>
  <c r="C109" i="16"/>
  <c r="B230" i="16"/>
  <c r="C230" i="16"/>
  <c r="B93" i="16"/>
  <c r="C93" i="16"/>
  <c r="B37" i="16"/>
  <c r="C37" i="16"/>
  <c r="B120" i="16"/>
  <c r="C120" i="16"/>
  <c r="B177" i="16"/>
  <c r="C177" i="16"/>
  <c r="B332" i="16"/>
  <c r="C332" i="16"/>
  <c r="B240" i="16"/>
  <c r="C240" i="16"/>
  <c r="B243" i="16"/>
  <c r="C243" i="16"/>
  <c r="B245" i="16"/>
  <c r="C245" i="16"/>
  <c r="B249" i="16"/>
  <c r="C249" i="16"/>
  <c r="B260" i="16"/>
  <c r="C260" i="16"/>
  <c r="B85" i="16"/>
  <c r="C85" i="16"/>
  <c r="B116" i="16"/>
  <c r="C116" i="16"/>
  <c r="B69" i="16"/>
  <c r="C69" i="16"/>
  <c r="B225" i="16"/>
  <c r="C225" i="16"/>
  <c r="B151" i="16"/>
  <c r="C151" i="16"/>
  <c r="B233" i="16"/>
  <c r="C233" i="16"/>
  <c r="B292" i="16"/>
  <c r="C292" i="16"/>
  <c r="B111" i="16"/>
  <c r="C111" i="16"/>
  <c r="B138" i="16"/>
  <c r="C138" i="16"/>
  <c r="B164" i="16"/>
  <c r="C164" i="16"/>
  <c r="B143" i="16"/>
  <c r="C143" i="16"/>
  <c r="B122" i="16"/>
  <c r="C122" i="16"/>
  <c r="B278" i="16"/>
  <c r="C278" i="16"/>
  <c r="B127" i="16"/>
  <c r="C127" i="16"/>
  <c r="B125" i="16"/>
  <c r="C125" i="16"/>
  <c r="B367" i="16"/>
  <c r="C367" i="16"/>
  <c r="B368" i="16"/>
  <c r="C368" i="16"/>
  <c r="B145" i="16"/>
  <c r="C145" i="16"/>
  <c r="B213" i="16"/>
  <c r="C213" i="16"/>
  <c r="B219" i="16"/>
  <c r="C219" i="16"/>
  <c r="B358" i="16"/>
  <c r="C358" i="16"/>
  <c r="B360" i="16"/>
  <c r="C360" i="16"/>
  <c r="B134" i="16"/>
  <c r="C134" i="16"/>
  <c r="B227" i="16"/>
  <c r="C227" i="16"/>
  <c r="B99" i="16"/>
  <c r="C99" i="16"/>
  <c r="B208" i="16"/>
  <c r="C208" i="16"/>
  <c r="B221" i="16"/>
  <c r="C221" i="16"/>
  <c r="B152" i="16"/>
  <c r="C152" i="16"/>
  <c r="B359" i="16"/>
  <c r="C359" i="16"/>
  <c r="B190" i="16"/>
  <c r="C190" i="16"/>
  <c r="B361" i="16"/>
  <c r="C361" i="16"/>
  <c r="B181" i="16"/>
  <c r="C181" i="16"/>
  <c r="B188" i="16"/>
  <c r="C188" i="16"/>
  <c r="B377" i="16"/>
  <c r="C377" i="16"/>
  <c r="B210" i="16"/>
  <c r="C210" i="16"/>
  <c r="F11" i="16"/>
  <c r="E11" i="16"/>
  <c r="C11" i="16"/>
  <c r="B11" i="16"/>
  <c r="E13" i="15"/>
  <c r="F13" i="15"/>
  <c r="E10" i="15"/>
  <c r="F10" i="15"/>
  <c r="E12" i="15"/>
  <c r="F12" i="15"/>
  <c r="E58" i="15"/>
  <c r="F58" i="15"/>
  <c r="E28" i="15"/>
  <c r="F28" i="15"/>
  <c r="E43" i="15"/>
  <c r="F43" i="15"/>
  <c r="E47" i="15"/>
  <c r="F47" i="15"/>
  <c r="E11" i="15"/>
  <c r="F11" i="15"/>
  <c r="E9" i="15"/>
  <c r="F9" i="15"/>
  <c r="E18" i="15"/>
  <c r="F18" i="15"/>
  <c r="E16" i="15"/>
  <c r="F16" i="15"/>
  <c r="E22" i="15"/>
  <c r="F22" i="15"/>
  <c r="E39" i="15"/>
  <c r="F39" i="15"/>
  <c r="E15" i="15"/>
  <c r="F15" i="15"/>
  <c r="E37" i="15"/>
  <c r="F37" i="15"/>
  <c r="E14" i="15"/>
  <c r="F14" i="15"/>
  <c r="E34" i="15"/>
  <c r="F34" i="15"/>
  <c r="E59" i="15"/>
  <c r="F59" i="15"/>
  <c r="E90" i="15"/>
  <c r="F90" i="15"/>
  <c r="E25" i="15"/>
  <c r="F25" i="15"/>
  <c r="E60" i="15"/>
  <c r="F60" i="15"/>
  <c r="E56" i="15"/>
  <c r="F56" i="15"/>
  <c r="E35" i="15"/>
  <c r="F35" i="15"/>
  <c r="E33" i="15"/>
  <c r="F33" i="15"/>
  <c r="E46" i="15"/>
  <c r="F46" i="15"/>
  <c r="E36" i="15"/>
  <c r="F36" i="15"/>
  <c r="E42" i="15"/>
  <c r="F42" i="15"/>
  <c r="E210" i="15"/>
  <c r="F210" i="15"/>
  <c r="E20" i="15"/>
  <c r="F20" i="15"/>
  <c r="E51" i="15"/>
  <c r="F51" i="15"/>
  <c r="E30" i="15"/>
  <c r="F30" i="15"/>
  <c r="E31" i="15"/>
  <c r="F31" i="15"/>
  <c r="E19" i="15"/>
  <c r="F19" i="15"/>
  <c r="E27" i="15"/>
  <c r="F27" i="15"/>
  <c r="E64" i="15"/>
  <c r="F64" i="15"/>
  <c r="E45" i="15"/>
  <c r="F45" i="15"/>
  <c r="E198" i="15"/>
  <c r="F198" i="15"/>
  <c r="E65" i="15"/>
  <c r="F65" i="15"/>
  <c r="E130" i="15"/>
  <c r="F130" i="15"/>
  <c r="E141" i="15"/>
  <c r="F141" i="15"/>
  <c r="E57" i="15"/>
  <c r="F57" i="15"/>
  <c r="E24" i="15"/>
  <c r="F24" i="15"/>
  <c r="E48" i="15"/>
  <c r="F48" i="15"/>
  <c r="E88" i="15"/>
  <c r="F88" i="15"/>
  <c r="E213" i="15"/>
  <c r="F213" i="15"/>
  <c r="E49" i="15"/>
  <c r="F49" i="15"/>
  <c r="E23" i="15"/>
  <c r="F23" i="15"/>
  <c r="E55" i="15"/>
  <c r="F55" i="15"/>
  <c r="E26" i="15"/>
  <c r="F26" i="15"/>
  <c r="E29" i="15"/>
  <c r="F29" i="15"/>
  <c r="E78" i="15"/>
  <c r="F78" i="15"/>
  <c r="E70" i="15"/>
  <c r="F70" i="15"/>
  <c r="E67" i="15"/>
  <c r="F67" i="15"/>
  <c r="E149" i="15"/>
  <c r="F149" i="15"/>
  <c r="E38" i="15"/>
  <c r="F38" i="15"/>
  <c r="E75" i="15"/>
  <c r="F75" i="15"/>
  <c r="E94" i="15"/>
  <c r="F94" i="15"/>
  <c r="E53" i="15"/>
  <c r="F53" i="15"/>
  <c r="E74" i="15"/>
  <c r="F74" i="15"/>
  <c r="E69" i="15"/>
  <c r="F69" i="15"/>
  <c r="E114" i="15"/>
  <c r="F114" i="15"/>
  <c r="E52" i="15"/>
  <c r="F52" i="15"/>
  <c r="E40" i="15"/>
  <c r="F40" i="15"/>
  <c r="E71" i="15"/>
  <c r="F71" i="15"/>
  <c r="E203" i="15"/>
  <c r="F203" i="15"/>
  <c r="E44" i="15"/>
  <c r="F44" i="15"/>
  <c r="E303" i="15"/>
  <c r="F303" i="15"/>
  <c r="E247" i="15"/>
  <c r="F247" i="15"/>
  <c r="E76" i="15"/>
  <c r="F76" i="15"/>
  <c r="E79" i="15"/>
  <c r="F79" i="15"/>
  <c r="E143" i="15"/>
  <c r="F143" i="15"/>
  <c r="E320" i="15"/>
  <c r="F320" i="15"/>
  <c r="E137" i="15"/>
  <c r="F137" i="15"/>
  <c r="E89" i="15"/>
  <c r="F89" i="15"/>
  <c r="E73" i="15"/>
  <c r="F73" i="15"/>
  <c r="E186" i="15"/>
  <c r="F186" i="15"/>
  <c r="E91" i="15"/>
  <c r="F91" i="15"/>
  <c r="E113" i="15"/>
  <c r="F113" i="15"/>
  <c r="E50" i="15"/>
  <c r="F50" i="15"/>
  <c r="E132" i="15"/>
  <c r="F132" i="15"/>
  <c r="E133" i="15"/>
  <c r="F133" i="15"/>
  <c r="E145" i="15"/>
  <c r="F145" i="15"/>
  <c r="E109" i="15"/>
  <c r="F109" i="15"/>
  <c r="E131" i="15"/>
  <c r="F131" i="15"/>
  <c r="E81" i="15"/>
  <c r="F81" i="15"/>
  <c r="E86" i="15"/>
  <c r="F86" i="15"/>
  <c r="E124" i="15"/>
  <c r="F124" i="15"/>
  <c r="E21" i="15"/>
  <c r="F21" i="15"/>
  <c r="E41" i="15"/>
  <c r="F41" i="15"/>
  <c r="E99" i="15"/>
  <c r="F99" i="15"/>
  <c r="E116" i="15"/>
  <c r="F116" i="15"/>
  <c r="E255" i="15"/>
  <c r="F255" i="15"/>
  <c r="E112" i="15"/>
  <c r="F112" i="15"/>
  <c r="E54" i="15"/>
  <c r="F54" i="15"/>
  <c r="E92" i="15"/>
  <c r="F92" i="15"/>
  <c r="E362" i="15"/>
  <c r="F362" i="15"/>
  <c r="E77" i="15"/>
  <c r="F77" i="15"/>
  <c r="E117" i="15"/>
  <c r="F117" i="15"/>
  <c r="E85" i="15"/>
  <c r="F85" i="15"/>
  <c r="E72" i="15"/>
  <c r="F72" i="15"/>
  <c r="E115" i="15"/>
  <c r="F115" i="15"/>
  <c r="E84" i="15"/>
  <c r="F84" i="15"/>
  <c r="E126" i="15"/>
  <c r="F126" i="15"/>
  <c r="E111" i="15"/>
  <c r="F111" i="15"/>
  <c r="E62" i="15"/>
  <c r="F62" i="15"/>
  <c r="E63" i="15"/>
  <c r="F63" i="15"/>
  <c r="E338" i="15"/>
  <c r="F338" i="15"/>
  <c r="E96" i="15"/>
  <c r="F96" i="15"/>
  <c r="E98" i="15"/>
  <c r="F98" i="15"/>
  <c r="E32" i="15"/>
  <c r="F32" i="15"/>
  <c r="E95" i="15"/>
  <c r="F95" i="15"/>
  <c r="E212" i="15"/>
  <c r="F212" i="15"/>
  <c r="E617" i="15"/>
  <c r="F617" i="15"/>
  <c r="E200" i="15"/>
  <c r="F200" i="15"/>
  <c r="E128" i="15"/>
  <c r="F128" i="15"/>
  <c r="E364" i="15"/>
  <c r="F364" i="15"/>
  <c r="E104" i="15"/>
  <c r="F104" i="15"/>
  <c r="E180" i="15"/>
  <c r="F180" i="15"/>
  <c r="E68" i="15"/>
  <c r="F68" i="15"/>
  <c r="E122" i="15"/>
  <c r="F122" i="15"/>
  <c r="E170" i="15"/>
  <c r="F170" i="15"/>
  <c r="E102" i="15"/>
  <c r="F102" i="15"/>
  <c r="E97" i="15"/>
  <c r="F97" i="15"/>
  <c r="E174" i="15"/>
  <c r="F174" i="15"/>
  <c r="E107" i="15"/>
  <c r="F107" i="15"/>
  <c r="E66" i="15"/>
  <c r="F66" i="15"/>
  <c r="E87" i="15"/>
  <c r="F87" i="15"/>
  <c r="E328" i="15"/>
  <c r="F328" i="15"/>
  <c r="E118" i="15"/>
  <c r="F118" i="15"/>
  <c r="E189" i="15"/>
  <c r="F189" i="15"/>
  <c r="E187" i="15"/>
  <c r="F187" i="15"/>
  <c r="E127" i="15"/>
  <c r="F127" i="15"/>
  <c r="E82" i="15"/>
  <c r="F82" i="15"/>
  <c r="E397" i="15"/>
  <c r="F397" i="15"/>
  <c r="E83" i="15"/>
  <c r="F83" i="15"/>
  <c r="E337" i="15"/>
  <c r="F337" i="15"/>
  <c r="E230" i="15"/>
  <c r="F230" i="15"/>
  <c r="E134" i="15"/>
  <c r="F134" i="15"/>
  <c r="E167" i="15"/>
  <c r="F167" i="15"/>
  <c r="E209" i="15"/>
  <c r="F209" i="15"/>
  <c r="E106" i="15"/>
  <c r="F106" i="15"/>
  <c r="E153" i="15"/>
  <c r="F153" i="15"/>
  <c r="E191" i="15"/>
  <c r="F191" i="15"/>
  <c r="E237" i="15"/>
  <c r="F237" i="15"/>
  <c r="E162" i="15"/>
  <c r="F162" i="15"/>
  <c r="E142" i="15"/>
  <c r="F142" i="15"/>
  <c r="E61" i="15"/>
  <c r="F61" i="15"/>
  <c r="E266" i="15"/>
  <c r="F266" i="15"/>
  <c r="E101" i="15"/>
  <c r="F101" i="15"/>
  <c r="E121" i="15"/>
  <c r="F121" i="15"/>
  <c r="E159" i="15"/>
  <c r="F159" i="15"/>
  <c r="E214" i="15"/>
  <c r="F214" i="15"/>
  <c r="E163" i="15"/>
  <c r="F163" i="15"/>
  <c r="E227" i="15"/>
  <c r="F227" i="15"/>
  <c r="E120" i="15"/>
  <c r="F120" i="15"/>
  <c r="E259" i="15"/>
  <c r="F259" i="15"/>
  <c r="E156" i="15"/>
  <c r="F156" i="15"/>
  <c r="E190" i="15"/>
  <c r="F190" i="15"/>
  <c r="E181" i="15"/>
  <c r="F181" i="15"/>
  <c r="E287" i="15"/>
  <c r="F287" i="15"/>
  <c r="E172" i="15"/>
  <c r="F172" i="15"/>
  <c r="E165" i="15"/>
  <c r="F165" i="15"/>
  <c r="E147" i="15"/>
  <c r="F147" i="15"/>
  <c r="E268" i="15"/>
  <c r="F268" i="15"/>
  <c r="E110" i="15"/>
  <c r="F110" i="15"/>
  <c r="E270" i="15"/>
  <c r="F270" i="15"/>
  <c r="E379" i="15"/>
  <c r="F379" i="15"/>
  <c r="E175" i="15"/>
  <c r="F175" i="15"/>
  <c r="E254" i="15"/>
  <c r="F254" i="15"/>
  <c r="E146" i="15"/>
  <c r="F146" i="15"/>
  <c r="E342" i="15"/>
  <c r="F342" i="15"/>
  <c r="E394" i="15"/>
  <c r="F394" i="15"/>
  <c r="E123" i="15"/>
  <c r="F123" i="15"/>
  <c r="E135" i="15"/>
  <c r="F135" i="15"/>
  <c r="E286" i="15"/>
  <c r="F286" i="15"/>
  <c r="E166" i="15"/>
  <c r="F166" i="15"/>
  <c r="E155" i="15"/>
  <c r="F155" i="15"/>
  <c r="E465" i="15"/>
  <c r="F465" i="15"/>
  <c r="E125" i="15"/>
  <c r="F125" i="15"/>
  <c r="E139" i="15"/>
  <c r="F139" i="15"/>
  <c r="E148" i="15"/>
  <c r="F148" i="15"/>
  <c r="E400" i="15"/>
  <c r="F400" i="15"/>
  <c r="E168" i="15"/>
  <c r="F168" i="15"/>
  <c r="E195" i="15"/>
  <c r="F195" i="15"/>
  <c r="E365" i="15"/>
  <c r="F365" i="15"/>
  <c r="E378" i="15"/>
  <c r="F378" i="15"/>
  <c r="E346" i="15"/>
  <c r="F346" i="15"/>
  <c r="E356" i="15"/>
  <c r="F356" i="15"/>
  <c r="E357" i="15"/>
  <c r="F357" i="15"/>
  <c r="E193" i="15"/>
  <c r="F193" i="15"/>
  <c r="E179" i="15"/>
  <c r="F179" i="15"/>
  <c r="E183" i="15"/>
  <c r="F183" i="15"/>
  <c r="E240" i="15"/>
  <c r="F240" i="15"/>
  <c r="E80" i="15"/>
  <c r="F80" i="15"/>
  <c r="E207" i="15"/>
  <c r="F207" i="15"/>
  <c r="E368" i="15"/>
  <c r="F368" i="15"/>
  <c r="E478" i="15"/>
  <c r="F478" i="15"/>
  <c r="E479" i="15"/>
  <c r="F479" i="15"/>
  <c r="E177" i="15"/>
  <c r="F177" i="15"/>
  <c r="E267" i="15"/>
  <c r="F267" i="15"/>
  <c r="E298" i="15"/>
  <c r="F298" i="15"/>
  <c r="E278" i="15"/>
  <c r="F278" i="15"/>
  <c r="E194" i="15"/>
  <c r="F194" i="15"/>
  <c r="E152" i="15"/>
  <c r="F152" i="15"/>
  <c r="E119" i="15"/>
  <c r="F119" i="15"/>
  <c r="E108" i="15"/>
  <c r="F108" i="15"/>
  <c r="E140" i="15"/>
  <c r="F140" i="15"/>
  <c r="E331" i="15"/>
  <c r="F331" i="15"/>
  <c r="E434" i="15"/>
  <c r="F434" i="15"/>
  <c r="E229" i="15"/>
  <c r="F229" i="15"/>
  <c r="E349" i="15"/>
  <c r="F349" i="15"/>
  <c r="E437" i="15"/>
  <c r="F437" i="15"/>
  <c r="E197" i="15"/>
  <c r="F197" i="15"/>
  <c r="E322" i="15"/>
  <c r="F322" i="15"/>
  <c r="E253" i="15"/>
  <c r="F253" i="15"/>
  <c r="E136" i="15"/>
  <c r="F136" i="15"/>
  <c r="E258" i="15"/>
  <c r="F258" i="15"/>
  <c r="E169" i="15"/>
  <c r="F169" i="15"/>
  <c r="E414" i="15"/>
  <c r="F414" i="15"/>
  <c r="E185" i="15"/>
  <c r="F185" i="15"/>
  <c r="E354" i="15"/>
  <c r="F354" i="15"/>
  <c r="E201" i="15"/>
  <c r="F201" i="15"/>
  <c r="E288" i="15"/>
  <c r="F288" i="15"/>
  <c r="E402" i="15"/>
  <c r="F402" i="15"/>
  <c r="E351" i="15"/>
  <c r="F351" i="15"/>
  <c r="E369" i="15"/>
  <c r="F369" i="15"/>
  <c r="E324" i="15"/>
  <c r="F324" i="15"/>
  <c r="E393" i="15"/>
  <c r="F393" i="15"/>
  <c r="E445" i="15"/>
  <c r="F445" i="15"/>
  <c r="E199" i="15"/>
  <c r="F199" i="15"/>
  <c r="E202" i="15"/>
  <c r="F202" i="15"/>
  <c r="E234" i="15"/>
  <c r="F234" i="15"/>
  <c r="E151" i="15"/>
  <c r="F151" i="15"/>
  <c r="E439" i="15"/>
  <c r="F439" i="15"/>
  <c r="E296" i="15"/>
  <c r="F296" i="15"/>
  <c r="E301" i="15"/>
  <c r="F301" i="15"/>
  <c r="E217" i="15"/>
  <c r="F217" i="15"/>
  <c r="E220" i="15"/>
  <c r="F220" i="15"/>
  <c r="E441" i="15"/>
  <c r="F441" i="15"/>
  <c r="E231" i="15"/>
  <c r="F231" i="15"/>
  <c r="E249" i="15"/>
  <c r="F249" i="15"/>
  <c r="E238" i="15"/>
  <c r="F238" i="15"/>
  <c r="E401" i="15"/>
  <c r="F401" i="15"/>
  <c r="E396" i="15"/>
  <c r="F396" i="15"/>
  <c r="E161" i="15"/>
  <c r="F161" i="15"/>
  <c r="E244" i="15"/>
  <c r="F244" i="15"/>
  <c r="E333" i="15"/>
  <c r="F333" i="15"/>
  <c r="E236" i="15"/>
  <c r="F236" i="15"/>
  <c r="E505" i="15"/>
  <c r="F505" i="15"/>
  <c r="E313" i="15"/>
  <c r="F313" i="15"/>
  <c r="E285" i="15"/>
  <c r="F285" i="15"/>
  <c r="E321" i="15"/>
  <c r="F321" i="15"/>
  <c r="E100" i="15"/>
  <c r="F100" i="15"/>
  <c r="E204" i="15"/>
  <c r="F204" i="15"/>
  <c r="E176" i="15"/>
  <c r="F176" i="15"/>
  <c r="E241" i="15"/>
  <c r="F241" i="15"/>
  <c r="E457" i="15"/>
  <c r="F457" i="15"/>
  <c r="E157" i="15"/>
  <c r="F157" i="15"/>
  <c r="E105" i="15"/>
  <c r="F105" i="15"/>
  <c r="E93" i="15"/>
  <c r="F93" i="15"/>
  <c r="E297" i="15"/>
  <c r="F297" i="15"/>
  <c r="E494" i="15"/>
  <c r="F494" i="15"/>
  <c r="E319" i="15"/>
  <c r="F319" i="15"/>
  <c r="E447" i="15"/>
  <c r="F447" i="15"/>
  <c r="E269" i="15"/>
  <c r="F269" i="15"/>
  <c r="E405" i="15"/>
  <c r="F405" i="15"/>
  <c r="E427" i="15"/>
  <c r="F427" i="15"/>
  <c r="E381" i="15"/>
  <c r="F381" i="15"/>
  <c r="E308" i="15"/>
  <c r="F308" i="15"/>
  <c r="E391" i="15"/>
  <c r="F391" i="15"/>
  <c r="E316" i="15"/>
  <c r="F316" i="15"/>
  <c r="E460" i="15"/>
  <c r="F460" i="15"/>
  <c r="E359" i="15"/>
  <c r="F359" i="15"/>
  <c r="E160" i="15"/>
  <c r="F160" i="15"/>
  <c r="E222" i="15"/>
  <c r="F222" i="15"/>
  <c r="E556" i="15"/>
  <c r="F556" i="15"/>
  <c r="E615" i="15"/>
  <c r="F615" i="15"/>
  <c r="E458" i="15"/>
  <c r="F458" i="15"/>
  <c r="E426" i="15"/>
  <c r="F426" i="15"/>
  <c r="E555" i="15"/>
  <c r="F555" i="15"/>
  <c r="E459" i="15"/>
  <c r="F459" i="15"/>
  <c r="E315" i="15"/>
  <c r="F315" i="15"/>
  <c r="E225" i="15"/>
  <c r="F225" i="15"/>
  <c r="E279" i="15"/>
  <c r="F279" i="15"/>
  <c r="E428" i="15"/>
  <c r="F428" i="15"/>
  <c r="E477" i="15"/>
  <c r="F477" i="15"/>
  <c r="E223" i="15"/>
  <c r="F223" i="15"/>
  <c r="E224" i="15"/>
  <c r="F224" i="15"/>
  <c r="E406" i="15"/>
  <c r="F406" i="15"/>
  <c r="E562" i="15"/>
  <c r="F562" i="15"/>
  <c r="E206" i="15"/>
  <c r="F206" i="15"/>
  <c r="E554" i="15"/>
  <c r="F554" i="15"/>
  <c r="E154" i="15"/>
  <c r="F154" i="15"/>
  <c r="E326" i="15"/>
  <c r="F326" i="15"/>
  <c r="E335" i="15"/>
  <c r="F335" i="15"/>
  <c r="E372" i="15"/>
  <c r="F372" i="15"/>
  <c r="E311" i="15"/>
  <c r="F311" i="15"/>
  <c r="E312" i="15"/>
  <c r="F312" i="15"/>
  <c r="E344" i="15"/>
  <c r="F344" i="15"/>
  <c r="E366" i="15"/>
  <c r="F366" i="15"/>
  <c r="E228" i="15"/>
  <c r="F228" i="15"/>
  <c r="E385" i="15"/>
  <c r="F385" i="15"/>
  <c r="E218" i="15"/>
  <c r="F218" i="15"/>
  <c r="E454" i="15"/>
  <c r="F454" i="15"/>
  <c r="E456" i="15"/>
  <c r="F456" i="15"/>
  <c r="E248" i="15"/>
  <c r="F248" i="15"/>
  <c r="E291" i="15"/>
  <c r="F291" i="15"/>
  <c r="E281" i="15"/>
  <c r="F281" i="15"/>
  <c r="E226" i="15"/>
  <c r="F226" i="15"/>
  <c r="E415" i="15"/>
  <c r="F415" i="15"/>
  <c r="E184" i="15"/>
  <c r="F184" i="15"/>
  <c r="E512" i="15"/>
  <c r="F512" i="15"/>
  <c r="E274" i="15"/>
  <c r="F274" i="15"/>
  <c r="E205" i="15"/>
  <c r="F205" i="15"/>
  <c r="E525" i="15"/>
  <c r="F525" i="15"/>
  <c r="E403" i="15"/>
  <c r="F403" i="15"/>
  <c r="E339" i="15"/>
  <c r="F339" i="15"/>
  <c r="E280" i="15"/>
  <c r="F280" i="15"/>
  <c r="E150" i="15"/>
  <c r="F150" i="15"/>
  <c r="E276" i="15"/>
  <c r="F276" i="15"/>
  <c r="E277" i="15"/>
  <c r="F277" i="15"/>
  <c r="E516" i="15"/>
  <c r="F516" i="15"/>
  <c r="E367" i="15"/>
  <c r="F367" i="15"/>
  <c r="E601" i="15"/>
  <c r="F601" i="15"/>
  <c r="E481" i="15"/>
  <c r="F481" i="15"/>
  <c r="E515" i="15"/>
  <c r="F515" i="15"/>
  <c r="E251" i="15"/>
  <c r="F251" i="15"/>
  <c r="E243" i="15"/>
  <c r="F243" i="15"/>
  <c r="E420" i="15"/>
  <c r="F420" i="15"/>
  <c r="E235" i="15"/>
  <c r="F235" i="15"/>
  <c r="E264" i="15"/>
  <c r="F264" i="15"/>
  <c r="E265" i="15"/>
  <c r="F265" i="15"/>
  <c r="E211" i="15"/>
  <c r="F211" i="15"/>
  <c r="E408" i="15"/>
  <c r="F408" i="15"/>
  <c r="E468" i="15"/>
  <c r="F468" i="15"/>
  <c r="E470" i="15"/>
  <c r="F470" i="15"/>
  <c r="E471" i="15"/>
  <c r="F471" i="15"/>
  <c r="E353" i="15"/>
  <c r="F353" i="15"/>
  <c r="E377" i="15"/>
  <c r="F377" i="15"/>
  <c r="E233" i="15"/>
  <c r="F233" i="15"/>
  <c r="E219" i="15"/>
  <c r="F219" i="15"/>
  <c r="E178" i="15"/>
  <c r="F178" i="15"/>
  <c r="E484" i="15"/>
  <c r="F484" i="15"/>
  <c r="E572" i="15"/>
  <c r="F572" i="15"/>
  <c r="E588" i="15"/>
  <c r="F588" i="15"/>
  <c r="E564" i="15"/>
  <c r="F564" i="15"/>
  <c r="E261" i="15"/>
  <c r="F261" i="15"/>
  <c r="E563" i="15"/>
  <c r="F563" i="15"/>
  <c r="E488" i="15"/>
  <c r="F488" i="15"/>
  <c r="E239" i="15"/>
  <c r="F239" i="15"/>
  <c r="E272" i="15"/>
  <c r="F272" i="15"/>
  <c r="E164" i="15"/>
  <c r="F164" i="15"/>
  <c r="E589" i="15"/>
  <c r="F589" i="15"/>
  <c r="E345" i="15"/>
  <c r="F345" i="15"/>
  <c r="E595" i="15"/>
  <c r="F595" i="15"/>
  <c r="E144" i="15"/>
  <c r="F144" i="15"/>
  <c r="E425" i="15"/>
  <c r="F425" i="15"/>
  <c r="E216" i="15"/>
  <c r="F216" i="15"/>
  <c r="E513" i="15"/>
  <c r="F513" i="15"/>
  <c r="E521" i="15"/>
  <c r="F521" i="15"/>
  <c r="E188" i="15"/>
  <c r="F188" i="15"/>
  <c r="E614" i="15"/>
  <c r="F614" i="15"/>
  <c r="E252" i="15"/>
  <c r="F252" i="15"/>
  <c r="E528" i="15"/>
  <c r="F528" i="15"/>
  <c r="E386" i="15"/>
  <c r="F386" i="15"/>
  <c r="E539" i="15"/>
  <c r="F539" i="15"/>
  <c r="E444" i="15"/>
  <c r="F444" i="15"/>
  <c r="E329" i="15"/>
  <c r="F329" i="15"/>
  <c r="E215" i="15"/>
  <c r="F215" i="15"/>
  <c r="E473" i="15"/>
  <c r="F473" i="15"/>
  <c r="E557" i="15"/>
  <c r="F557" i="15"/>
  <c r="E475" i="15"/>
  <c r="F475" i="15"/>
  <c r="E343" i="15"/>
  <c r="F343" i="15"/>
  <c r="E305" i="15"/>
  <c r="F305" i="15"/>
  <c r="E561" i="15"/>
  <c r="F561" i="15"/>
  <c r="E283" i="15"/>
  <c r="F283" i="15"/>
  <c r="E284" i="15"/>
  <c r="F284" i="15"/>
  <c r="E221" i="15"/>
  <c r="F221" i="15"/>
  <c r="E294" i="15"/>
  <c r="F294" i="15"/>
  <c r="E196" i="15"/>
  <c r="F196" i="15"/>
  <c r="E293" i="15"/>
  <c r="F293" i="15"/>
  <c r="E292" i="15"/>
  <c r="F292" i="15"/>
  <c r="E535" i="15"/>
  <c r="F535" i="15"/>
  <c r="E389" i="15"/>
  <c r="F389" i="15"/>
  <c r="E257" i="15"/>
  <c r="F257" i="15"/>
  <c r="E173" i="15"/>
  <c r="F173" i="15"/>
  <c r="E318" i="15"/>
  <c r="F318" i="15"/>
  <c r="E619" i="15"/>
  <c r="F619" i="15"/>
  <c r="E158" i="15"/>
  <c r="F158" i="15"/>
  <c r="E574" i="15"/>
  <c r="F574" i="15"/>
  <c r="E461" i="15"/>
  <c r="F461" i="15"/>
  <c r="E581" i="15"/>
  <c r="F581" i="15"/>
  <c r="E582" i="15"/>
  <c r="F582" i="15"/>
  <c r="E271" i="15"/>
  <c r="F271" i="15"/>
  <c r="E626" i="15"/>
  <c r="F626" i="15"/>
  <c r="E395" i="15"/>
  <c r="F395" i="15"/>
  <c r="E388" i="15"/>
  <c r="F388" i="15"/>
  <c r="E432" i="15"/>
  <c r="F432" i="15"/>
  <c r="E262" i="15"/>
  <c r="F262" i="15"/>
  <c r="E263" i="15"/>
  <c r="F263" i="15"/>
  <c r="E591" i="15"/>
  <c r="F591" i="15"/>
  <c r="E606" i="15"/>
  <c r="F606" i="15"/>
  <c r="E323" i="15"/>
  <c r="F323" i="15"/>
  <c r="E613" i="15"/>
  <c r="F613" i="15"/>
  <c r="E506" i="15"/>
  <c r="F506" i="15"/>
  <c r="E129" i="15"/>
  <c r="F129" i="15"/>
  <c r="E208" i="15"/>
  <c r="F208" i="15"/>
  <c r="E504" i="15"/>
  <c r="F504" i="15"/>
  <c r="E242" i="15"/>
  <c r="F242" i="15"/>
  <c r="E455" i="15"/>
  <c r="F455" i="15"/>
  <c r="E485" i="15"/>
  <c r="F485" i="15"/>
  <c r="E508" i="15"/>
  <c r="F508" i="15"/>
  <c r="E404" i="15"/>
  <c r="F404" i="15"/>
  <c r="E483" i="15"/>
  <c r="F483" i="15"/>
  <c r="E309" i="15"/>
  <c r="F309" i="15"/>
  <c r="E295" i="15"/>
  <c r="F295" i="15"/>
  <c r="E310" i="15"/>
  <c r="F310" i="15"/>
  <c r="B13" i="15"/>
  <c r="C13" i="15"/>
  <c r="B10" i="15"/>
  <c r="C10" i="15"/>
  <c r="B12" i="15"/>
  <c r="C12" i="15"/>
  <c r="B58" i="15"/>
  <c r="C58" i="15"/>
  <c r="B28" i="15"/>
  <c r="C28" i="15"/>
  <c r="B43" i="15"/>
  <c r="C43" i="15"/>
  <c r="B47" i="15"/>
  <c r="C47" i="15"/>
  <c r="B11" i="15"/>
  <c r="C11" i="15"/>
  <c r="B9" i="15"/>
  <c r="C9" i="15"/>
  <c r="B18" i="15"/>
  <c r="C18" i="15"/>
  <c r="B16" i="15"/>
  <c r="C16" i="15"/>
  <c r="B22" i="15"/>
  <c r="C22" i="15"/>
  <c r="B39" i="15"/>
  <c r="C39" i="15"/>
  <c r="B15" i="15"/>
  <c r="C15" i="15"/>
  <c r="B37" i="15"/>
  <c r="C37" i="15"/>
  <c r="B14" i="15"/>
  <c r="C14" i="15"/>
  <c r="B34" i="15"/>
  <c r="C34" i="15"/>
  <c r="B59" i="15"/>
  <c r="C59" i="15"/>
  <c r="B90" i="15"/>
  <c r="C90" i="15"/>
  <c r="B25" i="15"/>
  <c r="C25" i="15"/>
  <c r="B60" i="15"/>
  <c r="C60" i="15"/>
  <c r="B56" i="15"/>
  <c r="C56" i="15"/>
  <c r="B35" i="15"/>
  <c r="C35" i="15"/>
  <c r="B33" i="15"/>
  <c r="C33" i="15"/>
  <c r="B46" i="15"/>
  <c r="C46" i="15"/>
  <c r="B36" i="15"/>
  <c r="C36" i="15"/>
  <c r="B42" i="15"/>
  <c r="C42" i="15"/>
  <c r="B210" i="15"/>
  <c r="C210" i="15"/>
  <c r="B20" i="15"/>
  <c r="C20" i="15"/>
  <c r="B51" i="15"/>
  <c r="C51" i="15"/>
  <c r="B30" i="15"/>
  <c r="C30" i="15"/>
  <c r="B31" i="15"/>
  <c r="C31" i="15"/>
  <c r="B19" i="15"/>
  <c r="C19" i="15"/>
  <c r="B27" i="15"/>
  <c r="C27" i="15"/>
  <c r="B64" i="15"/>
  <c r="C64" i="15"/>
  <c r="B45" i="15"/>
  <c r="C45" i="15"/>
  <c r="B198" i="15"/>
  <c r="C198" i="15"/>
  <c r="B65" i="15"/>
  <c r="C65" i="15"/>
  <c r="B130" i="15"/>
  <c r="C130" i="15"/>
  <c r="B141" i="15"/>
  <c r="C141" i="15"/>
  <c r="B57" i="15"/>
  <c r="C57" i="15"/>
  <c r="B24" i="15"/>
  <c r="C24" i="15"/>
  <c r="B48" i="15"/>
  <c r="C48" i="15"/>
  <c r="B88" i="15"/>
  <c r="C88" i="15"/>
  <c r="B213" i="15"/>
  <c r="C213" i="15"/>
  <c r="B49" i="15"/>
  <c r="C49" i="15"/>
  <c r="B23" i="15"/>
  <c r="C23" i="15"/>
  <c r="B55" i="15"/>
  <c r="C55" i="15"/>
  <c r="B26" i="15"/>
  <c r="C26" i="15"/>
  <c r="B29" i="15"/>
  <c r="C29" i="15"/>
  <c r="B78" i="15"/>
  <c r="C78" i="15"/>
  <c r="B70" i="15"/>
  <c r="C70" i="15"/>
  <c r="B67" i="15"/>
  <c r="C67" i="15"/>
  <c r="B149" i="15"/>
  <c r="C149" i="15"/>
  <c r="B38" i="15"/>
  <c r="C38" i="15"/>
  <c r="B75" i="15"/>
  <c r="C75" i="15"/>
  <c r="B94" i="15"/>
  <c r="C94" i="15"/>
  <c r="B53" i="15"/>
  <c r="C53" i="15"/>
  <c r="B74" i="15"/>
  <c r="C74" i="15"/>
  <c r="B69" i="15"/>
  <c r="C69" i="15"/>
  <c r="B114" i="15"/>
  <c r="C114" i="15"/>
  <c r="B52" i="15"/>
  <c r="C52" i="15"/>
  <c r="B40" i="15"/>
  <c r="C40" i="15"/>
  <c r="B71" i="15"/>
  <c r="C71" i="15"/>
  <c r="B203" i="15"/>
  <c r="C203" i="15"/>
  <c r="B44" i="15"/>
  <c r="C44" i="15"/>
  <c r="B303" i="15"/>
  <c r="C303" i="15"/>
  <c r="B247" i="15"/>
  <c r="C247" i="15"/>
  <c r="B76" i="15"/>
  <c r="C76" i="15"/>
  <c r="B79" i="15"/>
  <c r="C79" i="15"/>
  <c r="B143" i="15"/>
  <c r="C143" i="15"/>
  <c r="B320" i="15"/>
  <c r="C320" i="15"/>
  <c r="B137" i="15"/>
  <c r="C137" i="15"/>
  <c r="B89" i="15"/>
  <c r="C89" i="15"/>
  <c r="B73" i="15"/>
  <c r="C73" i="15"/>
  <c r="B186" i="15"/>
  <c r="C186" i="15"/>
  <c r="B91" i="15"/>
  <c r="C91" i="15"/>
  <c r="B113" i="15"/>
  <c r="C113" i="15"/>
  <c r="B50" i="15"/>
  <c r="C50" i="15"/>
  <c r="B132" i="15"/>
  <c r="C132" i="15"/>
  <c r="B133" i="15"/>
  <c r="C133" i="15"/>
  <c r="B145" i="15"/>
  <c r="C145" i="15"/>
  <c r="B109" i="15"/>
  <c r="C109" i="15"/>
  <c r="B131" i="15"/>
  <c r="C131" i="15"/>
  <c r="B81" i="15"/>
  <c r="C81" i="15"/>
  <c r="B86" i="15"/>
  <c r="C86" i="15"/>
  <c r="B124" i="15"/>
  <c r="C124" i="15"/>
  <c r="B21" i="15"/>
  <c r="C21" i="15"/>
  <c r="B41" i="15"/>
  <c r="C41" i="15"/>
  <c r="B99" i="15"/>
  <c r="C99" i="15"/>
  <c r="B116" i="15"/>
  <c r="C116" i="15"/>
  <c r="B255" i="15"/>
  <c r="C255" i="15"/>
  <c r="B112" i="15"/>
  <c r="C112" i="15"/>
  <c r="B54" i="15"/>
  <c r="C54" i="15"/>
  <c r="B92" i="15"/>
  <c r="C92" i="15"/>
  <c r="B362" i="15"/>
  <c r="C362" i="15"/>
  <c r="B77" i="15"/>
  <c r="C77" i="15"/>
  <c r="B117" i="15"/>
  <c r="C117" i="15"/>
  <c r="B85" i="15"/>
  <c r="C85" i="15"/>
  <c r="B72" i="15"/>
  <c r="C72" i="15"/>
  <c r="B115" i="15"/>
  <c r="C115" i="15"/>
  <c r="B84" i="15"/>
  <c r="C84" i="15"/>
  <c r="B126" i="15"/>
  <c r="C126" i="15"/>
  <c r="B111" i="15"/>
  <c r="C111" i="15"/>
  <c r="B62" i="15"/>
  <c r="C62" i="15"/>
  <c r="B63" i="15"/>
  <c r="C63" i="15"/>
  <c r="B338" i="15"/>
  <c r="C338" i="15"/>
  <c r="B96" i="15"/>
  <c r="C96" i="15"/>
  <c r="B98" i="15"/>
  <c r="C98" i="15"/>
  <c r="B32" i="15"/>
  <c r="C32" i="15"/>
  <c r="B95" i="15"/>
  <c r="C95" i="15"/>
  <c r="B212" i="15"/>
  <c r="C212" i="15"/>
  <c r="B617" i="15"/>
  <c r="C617" i="15"/>
  <c r="B200" i="15"/>
  <c r="C200" i="15"/>
  <c r="B128" i="15"/>
  <c r="C128" i="15"/>
  <c r="B364" i="15"/>
  <c r="C364" i="15"/>
  <c r="B104" i="15"/>
  <c r="C104" i="15"/>
  <c r="B180" i="15"/>
  <c r="C180" i="15"/>
  <c r="B68" i="15"/>
  <c r="C68" i="15"/>
  <c r="B122" i="15"/>
  <c r="C122" i="15"/>
  <c r="B170" i="15"/>
  <c r="C170" i="15"/>
  <c r="B102" i="15"/>
  <c r="C102" i="15"/>
  <c r="B97" i="15"/>
  <c r="C97" i="15"/>
  <c r="B174" i="15"/>
  <c r="C174" i="15"/>
  <c r="B107" i="15"/>
  <c r="C107" i="15"/>
  <c r="B66" i="15"/>
  <c r="C66" i="15"/>
  <c r="B87" i="15"/>
  <c r="C87" i="15"/>
  <c r="B328" i="15"/>
  <c r="C328" i="15"/>
  <c r="B118" i="15"/>
  <c r="C118" i="15"/>
  <c r="B189" i="15"/>
  <c r="C189" i="15"/>
  <c r="B187" i="15"/>
  <c r="C187" i="15"/>
  <c r="B127" i="15"/>
  <c r="C127" i="15"/>
  <c r="B82" i="15"/>
  <c r="C82" i="15"/>
  <c r="B397" i="15"/>
  <c r="C397" i="15"/>
  <c r="B83" i="15"/>
  <c r="C83" i="15"/>
  <c r="B337" i="15"/>
  <c r="C337" i="15"/>
  <c r="B230" i="15"/>
  <c r="C230" i="15"/>
  <c r="B134" i="15"/>
  <c r="C134" i="15"/>
  <c r="B167" i="15"/>
  <c r="C167" i="15"/>
  <c r="B209" i="15"/>
  <c r="C209" i="15"/>
  <c r="B106" i="15"/>
  <c r="C106" i="15"/>
  <c r="B153" i="15"/>
  <c r="C153" i="15"/>
  <c r="B191" i="15"/>
  <c r="C191" i="15"/>
  <c r="B237" i="15"/>
  <c r="C237" i="15"/>
  <c r="B162" i="15"/>
  <c r="C162" i="15"/>
  <c r="B142" i="15"/>
  <c r="C142" i="15"/>
  <c r="B61" i="15"/>
  <c r="C61" i="15"/>
  <c r="B266" i="15"/>
  <c r="C266" i="15"/>
  <c r="B101" i="15"/>
  <c r="C101" i="15"/>
  <c r="B121" i="15"/>
  <c r="C121" i="15"/>
  <c r="B159" i="15"/>
  <c r="C159" i="15"/>
  <c r="B214" i="15"/>
  <c r="C214" i="15"/>
  <c r="B163" i="15"/>
  <c r="C163" i="15"/>
  <c r="B227" i="15"/>
  <c r="C227" i="15"/>
  <c r="B120" i="15"/>
  <c r="C120" i="15"/>
  <c r="B259" i="15"/>
  <c r="C259" i="15"/>
  <c r="B156" i="15"/>
  <c r="C156" i="15"/>
  <c r="B190" i="15"/>
  <c r="C190" i="15"/>
  <c r="B181" i="15"/>
  <c r="C181" i="15"/>
  <c r="B287" i="15"/>
  <c r="C287" i="15"/>
  <c r="B172" i="15"/>
  <c r="C172" i="15"/>
  <c r="B165" i="15"/>
  <c r="C165" i="15"/>
  <c r="B147" i="15"/>
  <c r="C147" i="15"/>
  <c r="B268" i="15"/>
  <c r="C268" i="15"/>
  <c r="B110" i="15"/>
  <c r="C110" i="15"/>
  <c r="B270" i="15"/>
  <c r="C270" i="15"/>
  <c r="B379" i="15"/>
  <c r="C379" i="15"/>
  <c r="B175" i="15"/>
  <c r="C175" i="15"/>
  <c r="B254" i="15"/>
  <c r="C254" i="15"/>
  <c r="B146" i="15"/>
  <c r="C146" i="15"/>
  <c r="B342" i="15"/>
  <c r="C342" i="15"/>
  <c r="B394" i="15"/>
  <c r="C394" i="15"/>
  <c r="B123" i="15"/>
  <c r="C123" i="15"/>
  <c r="B135" i="15"/>
  <c r="C135" i="15"/>
  <c r="B286" i="15"/>
  <c r="C286" i="15"/>
  <c r="B166" i="15"/>
  <c r="C166" i="15"/>
  <c r="B155" i="15"/>
  <c r="C155" i="15"/>
  <c r="B465" i="15"/>
  <c r="C465" i="15"/>
  <c r="B125" i="15"/>
  <c r="C125" i="15"/>
  <c r="B139" i="15"/>
  <c r="C139" i="15"/>
  <c r="B148" i="15"/>
  <c r="C148" i="15"/>
  <c r="B400" i="15"/>
  <c r="C400" i="15"/>
  <c r="B168" i="15"/>
  <c r="C168" i="15"/>
  <c r="B195" i="15"/>
  <c r="C195" i="15"/>
  <c r="B365" i="15"/>
  <c r="C365" i="15"/>
  <c r="B378" i="15"/>
  <c r="C378" i="15"/>
  <c r="B346" i="15"/>
  <c r="C346" i="15"/>
  <c r="B356" i="15"/>
  <c r="C356" i="15"/>
  <c r="B357" i="15"/>
  <c r="C357" i="15"/>
  <c r="B193" i="15"/>
  <c r="C193" i="15"/>
  <c r="B179" i="15"/>
  <c r="C179" i="15"/>
  <c r="B183" i="15"/>
  <c r="C183" i="15"/>
  <c r="B240" i="15"/>
  <c r="C240" i="15"/>
  <c r="B80" i="15"/>
  <c r="C80" i="15"/>
  <c r="B207" i="15"/>
  <c r="C207" i="15"/>
  <c r="B368" i="15"/>
  <c r="C368" i="15"/>
  <c r="B478" i="15"/>
  <c r="C478" i="15"/>
  <c r="B479" i="15"/>
  <c r="C479" i="15"/>
  <c r="B177" i="15"/>
  <c r="C177" i="15"/>
  <c r="B267" i="15"/>
  <c r="C267" i="15"/>
  <c r="B298" i="15"/>
  <c r="C298" i="15"/>
  <c r="B278" i="15"/>
  <c r="C278" i="15"/>
  <c r="B194" i="15"/>
  <c r="C194" i="15"/>
  <c r="B152" i="15"/>
  <c r="C152" i="15"/>
  <c r="B119" i="15"/>
  <c r="C119" i="15"/>
  <c r="B108" i="15"/>
  <c r="C108" i="15"/>
  <c r="B140" i="15"/>
  <c r="C140" i="15"/>
  <c r="B331" i="15"/>
  <c r="C331" i="15"/>
  <c r="B434" i="15"/>
  <c r="C434" i="15"/>
  <c r="B229" i="15"/>
  <c r="C229" i="15"/>
  <c r="B349" i="15"/>
  <c r="C349" i="15"/>
  <c r="B437" i="15"/>
  <c r="C437" i="15"/>
  <c r="B197" i="15"/>
  <c r="C197" i="15"/>
  <c r="B322" i="15"/>
  <c r="C322" i="15"/>
  <c r="B253" i="15"/>
  <c r="C253" i="15"/>
  <c r="B136" i="15"/>
  <c r="C136" i="15"/>
  <c r="B258" i="15"/>
  <c r="C258" i="15"/>
  <c r="B169" i="15"/>
  <c r="C169" i="15"/>
  <c r="B414" i="15"/>
  <c r="C414" i="15"/>
  <c r="B185" i="15"/>
  <c r="C185" i="15"/>
  <c r="B354" i="15"/>
  <c r="C354" i="15"/>
  <c r="B201" i="15"/>
  <c r="C201" i="15"/>
  <c r="B288" i="15"/>
  <c r="C288" i="15"/>
  <c r="B402" i="15"/>
  <c r="C402" i="15"/>
  <c r="B351" i="15"/>
  <c r="C351" i="15"/>
  <c r="B369" i="15"/>
  <c r="C369" i="15"/>
  <c r="B324" i="15"/>
  <c r="C324" i="15"/>
  <c r="B393" i="15"/>
  <c r="C393" i="15"/>
  <c r="B445" i="15"/>
  <c r="C445" i="15"/>
  <c r="B199" i="15"/>
  <c r="C199" i="15"/>
  <c r="B202" i="15"/>
  <c r="C202" i="15"/>
  <c r="B234" i="15"/>
  <c r="C234" i="15"/>
  <c r="B151" i="15"/>
  <c r="C151" i="15"/>
  <c r="B439" i="15"/>
  <c r="C439" i="15"/>
  <c r="B296" i="15"/>
  <c r="C296" i="15"/>
  <c r="B301" i="15"/>
  <c r="C301" i="15"/>
  <c r="B217" i="15"/>
  <c r="C217" i="15"/>
  <c r="B220" i="15"/>
  <c r="C220" i="15"/>
  <c r="B441" i="15"/>
  <c r="C441" i="15"/>
  <c r="B231" i="15"/>
  <c r="C231" i="15"/>
  <c r="B249" i="15"/>
  <c r="C249" i="15"/>
  <c r="B238" i="15"/>
  <c r="C238" i="15"/>
  <c r="B401" i="15"/>
  <c r="C401" i="15"/>
  <c r="B396" i="15"/>
  <c r="C396" i="15"/>
  <c r="B161" i="15"/>
  <c r="C161" i="15"/>
  <c r="B244" i="15"/>
  <c r="C244" i="15"/>
  <c r="B333" i="15"/>
  <c r="C333" i="15"/>
  <c r="B236" i="15"/>
  <c r="C236" i="15"/>
  <c r="B505" i="15"/>
  <c r="C505" i="15"/>
  <c r="B313" i="15"/>
  <c r="C313" i="15"/>
  <c r="B285" i="15"/>
  <c r="C285" i="15"/>
  <c r="B321" i="15"/>
  <c r="C321" i="15"/>
  <c r="B100" i="15"/>
  <c r="C100" i="15"/>
  <c r="B204" i="15"/>
  <c r="C204" i="15"/>
  <c r="B176" i="15"/>
  <c r="C176" i="15"/>
  <c r="B241" i="15"/>
  <c r="C241" i="15"/>
  <c r="B457" i="15"/>
  <c r="C457" i="15"/>
  <c r="B157" i="15"/>
  <c r="C157" i="15"/>
  <c r="B105" i="15"/>
  <c r="C105" i="15"/>
  <c r="B93" i="15"/>
  <c r="C93" i="15"/>
  <c r="B297" i="15"/>
  <c r="C297" i="15"/>
  <c r="B494" i="15"/>
  <c r="C494" i="15"/>
  <c r="B319" i="15"/>
  <c r="C319" i="15"/>
  <c r="B447" i="15"/>
  <c r="C447" i="15"/>
  <c r="B269" i="15"/>
  <c r="C269" i="15"/>
  <c r="B405" i="15"/>
  <c r="C405" i="15"/>
  <c r="B427" i="15"/>
  <c r="C427" i="15"/>
  <c r="B381" i="15"/>
  <c r="C381" i="15"/>
  <c r="B308" i="15"/>
  <c r="C308" i="15"/>
  <c r="B391" i="15"/>
  <c r="C391" i="15"/>
  <c r="B316" i="15"/>
  <c r="C316" i="15"/>
  <c r="B460" i="15"/>
  <c r="C460" i="15"/>
  <c r="B359" i="15"/>
  <c r="C359" i="15"/>
  <c r="B160" i="15"/>
  <c r="C160" i="15"/>
  <c r="B222" i="15"/>
  <c r="C222" i="15"/>
  <c r="B556" i="15"/>
  <c r="C556" i="15"/>
  <c r="B615" i="15"/>
  <c r="C615" i="15"/>
  <c r="B458" i="15"/>
  <c r="C458" i="15"/>
  <c r="B426" i="15"/>
  <c r="C426" i="15"/>
  <c r="B555" i="15"/>
  <c r="C555" i="15"/>
  <c r="B459" i="15"/>
  <c r="C459" i="15"/>
  <c r="B315" i="15"/>
  <c r="C315" i="15"/>
  <c r="B225" i="15"/>
  <c r="C225" i="15"/>
  <c r="B279" i="15"/>
  <c r="C279" i="15"/>
  <c r="B428" i="15"/>
  <c r="C428" i="15"/>
  <c r="B477" i="15"/>
  <c r="C477" i="15"/>
  <c r="B223" i="15"/>
  <c r="C223" i="15"/>
  <c r="B224" i="15"/>
  <c r="C224" i="15"/>
  <c r="B406" i="15"/>
  <c r="C406" i="15"/>
  <c r="B562" i="15"/>
  <c r="C562" i="15"/>
  <c r="B206" i="15"/>
  <c r="C206" i="15"/>
  <c r="B554" i="15"/>
  <c r="C554" i="15"/>
  <c r="B154" i="15"/>
  <c r="C154" i="15"/>
  <c r="B326" i="15"/>
  <c r="C326" i="15"/>
  <c r="B335" i="15"/>
  <c r="C335" i="15"/>
  <c r="B372" i="15"/>
  <c r="C372" i="15"/>
  <c r="B311" i="15"/>
  <c r="C311" i="15"/>
  <c r="B312" i="15"/>
  <c r="C312" i="15"/>
  <c r="B344" i="15"/>
  <c r="C344" i="15"/>
  <c r="B366" i="15"/>
  <c r="C366" i="15"/>
  <c r="B228" i="15"/>
  <c r="C228" i="15"/>
  <c r="B385" i="15"/>
  <c r="C385" i="15"/>
  <c r="B218" i="15"/>
  <c r="C218" i="15"/>
  <c r="B454" i="15"/>
  <c r="C454" i="15"/>
  <c r="B456" i="15"/>
  <c r="C456" i="15"/>
  <c r="B248" i="15"/>
  <c r="C248" i="15"/>
  <c r="B291" i="15"/>
  <c r="C291" i="15"/>
  <c r="B281" i="15"/>
  <c r="C281" i="15"/>
  <c r="B226" i="15"/>
  <c r="C226" i="15"/>
  <c r="B415" i="15"/>
  <c r="C415" i="15"/>
  <c r="B184" i="15"/>
  <c r="C184" i="15"/>
  <c r="B512" i="15"/>
  <c r="C512" i="15"/>
  <c r="B274" i="15"/>
  <c r="C274" i="15"/>
  <c r="B205" i="15"/>
  <c r="C205" i="15"/>
  <c r="B525" i="15"/>
  <c r="C525" i="15"/>
  <c r="B403" i="15"/>
  <c r="C403" i="15"/>
  <c r="B339" i="15"/>
  <c r="C339" i="15"/>
  <c r="B280" i="15"/>
  <c r="C280" i="15"/>
  <c r="B150" i="15"/>
  <c r="C150" i="15"/>
  <c r="B276" i="15"/>
  <c r="C276" i="15"/>
  <c r="B277" i="15"/>
  <c r="C277" i="15"/>
  <c r="B516" i="15"/>
  <c r="C516" i="15"/>
  <c r="B367" i="15"/>
  <c r="C367" i="15"/>
  <c r="B601" i="15"/>
  <c r="C601" i="15"/>
  <c r="B481" i="15"/>
  <c r="C481" i="15"/>
  <c r="B515" i="15"/>
  <c r="C515" i="15"/>
  <c r="B251" i="15"/>
  <c r="C251" i="15"/>
  <c r="B243" i="15"/>
  <c r="C243" i="15"/>
  <c r="B420" i="15"/>
  <c r="C420" i="15"/>
  <c r="B235" i="15"/>
  <c r="C235" i="15"/>
  <c r="B264" i="15"/>
  <c r="C264" i="15"/>
  <c r="B265" i="15"/>
  <c r="C265" i="15"/>
  <c r="B211" i="15"/>
  <c r="C211" i="15"/>
  <c r="B408" i="15"/>
  <c r="C408" i="15"/>
  <c r="B468" i="15"/>
  <c r="C468" i="15"/>
  <c r="B470" i="15"/>
  <c r="C470" i="15"/>
  <c r="B471" i="15"/>
  <c r="C471" i="15"/>
  <c r="B353" i="15"/>
  <c r="C353" i="15"/>
  <c r="B377" i="15"/>
  <c r="C377" i="15"/>
  <c r="B233" i="15"/>
  <c r="C233" i="15"/>
  <c r="B219" i="15"/>
  <c r="C219" i="15"/>
  <c r="B178" i="15"/>
  <c r="C178" i="15"/>
  <c r="B484" i="15"/>
  <c r="C484" i="15"/>
  <c r="B572" i="15"/>
  <c r="C572" i="15"/>
  <c r="B588" i="15"/>
  <c r="C588" i="15"/>
  <c r="B564" i="15"/>
  <c r="C564" i="15"/>
  <c r="B261" i="15"/>
  <c r="C261" i="15"/>
  <c r="B563" i="15"/>
  <c r="C563" i="15"/>
  <c r="B488" i="15"/>
  <c r="C488" i="15"/>
  <c r="B239" i="15"/>
  <c r="C239" i="15"/>
  <c r="B272" i="15"/>
  <c r="C272" i="15"/>
  <c r="B164" i="15"/>
  <c r="C164" i="15"/>
  <c r="B589" i="15"/>
  <c r="C589" i="15"/>
  <c r="B345" i="15"/>
  <c r="C345" i="15"/>
  <c r="B595" i="15"/>
  <c r="C595" i="15"/>
  <c r="B144" i="15"/>
  <c r="C144" i="15"/>
  <c r="B425" i="15"/>
  <c r="C425" i="15"/>
  <c r="B216" i="15"/>
  <c r="C216" i="15"/>
  <c r="B513" i="15"/>
  <c r="C513" i="15"/>
  <c r="B521" i="15"/>
  <c r="C521" i="15"/>
  <c r="B188" i="15"/>
  <c r="C188" i="15"/>
  <c r="B614" i="15"/>
  <c r="C614" i="15"/>
  <c r="B252" i="15"/>
  <c r="C252" i="15"/>
  <c r="B528" i="15"/>
  <c r="C528" i="15"/>
  <c r="B386" i="15"/>
  <c r="C386" i="15"/>
  <c r="B539" i="15"/>
  <c r="C539" i="15"/>
  <c r="B444" i="15"/>
  <c r="C444" i="15"/>
  <c r="B329" i="15"/>
  <c r="C329" i="15"/>
  <c r="B215" i="15"/>
  <c r="C215" i="15"/>
  <c r="B473" i="15"/>
  <c r="C473" i="15"/>
  <c r="B557" i="15"/>
  <c r="C557" i="15"/>
  <c r="B475" i="15"/>
  <c r="C475" i="15"/>
  <c r="B343" i="15"/>
  <c r="C343" i="15"/>
  <c r="B305" i="15"/>
  <c r="C305" i="15"/>
  <c r="B561" i="15"/>
  <c r="C561" i="15"/>
  <c r="B283" i="15"/>
  <c r="C283" i="15"/>
  <c r="B284" i="15"/>
  <c r="C284" i="15"/>
  <c r="B221" i="15"/>
  <c r="C221" i="15"/>
  <c r="B294" i="15"/>
  <c r="C294" i="15"/>
  <c r="B196" i="15"/>
  <c r="C196" i="15"/>
  <c r="B293" i="15"/>
  <c r="C293" i="15"/>
  <c r="B292" i="15"/>
  <c r="C292" i="15"/>
  <c r="B535" i="15"/>
  <c r="C535" i="15"/>
  <c r="B389" i="15"/>
  <c r="C389" i="15"/>
  <c r="B257" i="15"/>
  <c r="C257" i="15"/>
  <c r="B173" i="15"/>
  <c r="C173" i="15"/>
  <c r="B318" i="15"/>
  <c r="C318" i="15"/>
  <c r="B619" i="15"/>
  <c r="C619" i="15"/>
  <c r="B158" i="15"/>
  <c r="C158" i="15"/>
  <c r="B574" i="15"/>
  <c r="C574" i="15"/>
  <c r="B461" i="15"/>
  <c r="C461" i="15"/>
  <c r="B581" i="15"/>
  <c r="C581" i="15"/>
  <c r="B582" i="15"/>
  <c r="C582" i="15"/>
  <c r="B271" i="15"/>
  <c r="C271" i="15"/>
  <c r="B626" i="15"/>
  <c r="C626" i="15"/>
  <c r="B395" i="15"/>
  <c r="C395" i="15"/>
  <c r="B388" i="15"/>
  <c r="C388" i="15"/>
  <c r="B432" i="15"/>
  <c r="C432" i="15"/>
  <c r="B262" i="15"/>
  <c r="C262" i="15"/>
  <c r="B263" i="15"/>
  <c r="C263" i="15"/>
  <c r="B591" i="15"/>
  <c r="C591" i="15"/>
  <c r="B606" i="15"/>
  <c r="C606" i="15"/>
  <c r="B323" i="15"/>
  <c r="C323" i="15"/>
  <c r="B613" i="15"/>
  <c r="C613" i="15"/>
  <c r="B506" i="15"/>
  <c r="C506" i="15"/>
  <c r="B129" i="15"/>
  <c r="C129" i="15"/>
  <c r="B208" i="15"/>
  <c r="C208" i="15"/>
  <c r="B504" i="15"/>
  <c r="C504" i="15"/>
  <c r="B242" i="15"/>
  <c r="C242" i="15"/>
  <c r="B455" i="15"/>
  <c r="C455" i="15"/>
  <c r="B485" i="15"/>
  <c r="C485" i="15"/>
  <c r="B508" i="15"/>
  <c r="C508" i="15"/>
  <c r="B404" i="15"/>
  <c r="C404" i="15"/>
  <c r="B483" i="15"/>
  <c r="C483" i="15"/>
  <c r="B309" i="15"/>
  <c r="C309" i="15"/>
  <c r="B295" i="15"/>
  <c r="C295" i="15"/>
  <c r="B310" i="15"/>
  <c r="C310" i="15"/>
  <c r="F17" i="15"/>
  <c r="E17" i="15"/>
  <c r="C17" i="15"/>
  <c r="B17" i="15"/>
  <c r="E11" i="3"/>
  <c r="F11" i="3"/>
  <c r="E71" i="3"/>
  <c r="F71" i="3"/>
  <c r="E10" i="3"/>
  <c r="F10" i="3"/>
  <c r="E15" i="3"/>
  <c r="F15" i="3"/>
  <c r="E33" i="3"/>
  <c r="F33" i="3"/>
  <c r="E48" i="3"/>
  <c r="F48" i="3"/>
  <c r="E22" i="3"/>
  <c r="F22" i="3"/>
  <c r="E13" i="3"/>
  <c r="F13" i="3"/>
  <c r="E14" i="3"/>
  <c r="F14" i="3"/>
  <c r="E23" i="3"/>
  <c r="F23" i="3"/>
  <c r="E29" i="3"/>
  <c r="F29" i="3"/>
  <c r="E17" i="3"/>
  <c r="F17" i="3"/>
  <c r="E19" i="3"/>
  <c r="F19" i="3"/>
  <c r="E26" i="3"/>
  <c r="F26" i="3"/>
  <c r="E35" i="3"/>
  <c r="F35" i="3"/>
  <c r="E25" i="3"/>
  <c r="F25" i="3"/>
  <c r="E12" i="3"/>
  <c r="F12" i="3"/>
  <c r="E20" i="3"/>
  <c r="F20" i="3"/>
  <c r="E136" i="3"/>
  <c r="F136" i="3"/>
  <c r="E16" i="3"/>
  <c r="F16" i="3"/>
  <c r="E157" i="3"/>
  <c r="F157" i="3"/>
  <c r="E24" i="3"/>
  <c r="F24" i="3"/>
  <c r="E143" i="3"/>
  <c r="F143" i="3"/>
  <c r="E39" i="3"/>
  <c r="F39" i="3"/>
  <c r="E167" i="3"/>
  <c r="F167" i="3"/>
  <c r="E42" i="3"/>
  <c r="F42" i="3"/>
  <c r="E37" i="3"/>
  <c r="F37" i="3"/>
  <c r="E50" i="3"/>
  <c r="F50" i="3"/>
  <c r="E40" i="3"/>
  <c r="F40" i="3"/>
  <c r="E112" i="3"/>
  <c r="F112" i="3"/>
  <c r="E58" i="3"/>
  <c r="F58" i="3"/>
  <c r="E128" i="3"/>
  <c r="F128" i="3"/>
  <c r="E65" i="3"/>
  <c r="F65" i="3"/>
  <c r="E66" i="3"/>
  <c r="F66" i="3"/>
  <c r="E32" i="3"/>
  <c r="F32" i="3"/>
  <c r="E21" i="3"/>
  <c r="F21" i="3"/>
  <c r="E54" i="3"/>
  <c r="F54" i="3"/>
  <c r="E203" i="3"/>
  <c r="F203" i="3"/>
  <c r="E77" i="3"/>
  <c r="F77" i="3"/>
  <c r="E224" i="3"/>
  <c r="F224" i="3"/>
  <c r="E30" i="3"/>
  <c r="F30" i="3"/>
  <c r="E51" i="3"/>
  <c r="F51" i="3"/>
  <c r="E176" i="3"/>
  <c r="F176" i="3"/>
  <c r="E28" i="3"/>
  <c r="F28" i="3"/>
  <c r="E49" i="3"/>
  <c r="F49" i="3"/>
  <c r="E41" i="3"/>
  <c r="F41" i="3"/>
  <c r="E31" i="3"/>
  <c r="F31" i="3"/>
  <c r="E61" i="3"/>
  <c r="F61" i="3"/>
  <c r="E243" i="3"/>
  <c r="F243" i="3"/>
  <c r="E34" i="3"/>
  <c r="F34" i="3"/>
  <c r="E78" i="3"/>
  <c r="F78" i="3"/>
  <c r="E59" i="3"/>
  <c r="F59" i="3"/>
  <c r="E52" i="3"/>
  <c r="F52" i="3"/>
  <c r="E47" i="3"/>
  <c r="F47" i="3"/>
  <c r="E135" i="3"/>
  <c r="F135" i="3"/>
  <c r="E46" i="3"/>
  <c r="F46" i="3"/>
  <c r="E298" i="3"/>
  <c r="F298" i="3"/>
  <c r="E38" i="3"/>
  <c r="F38" i="3"/>
  <c r="E74" i="3"/>
  <c r="F74" i="3"/>
  <c r="E82" i="3"/>
  <c r="F82" i="3"/>
  <c r="E172" i="3"/>
  <c r="F172" i="3"/>
  <c r="E117" i="3"/>
  <c r="F117" i="3"/>
  <c r="E297" i="3"/>
  <c r="F297" i="3"/>
  <c r="E44" i="3"/>
  <c r="F44" i="3"/>
  <c r="E56" i="3"/>
  <c r="F56" i="3"/>
  <c r="E90" i="3"/>
  <c r="F90" i="3"/>
  <c r="E133" i="3"/>
  <c r="F133" i="3"/>
  <c r="E36" i="3"/>
  <c r="F36" i="3"/>
  <c r="E87" i="3"/>
  <c r="F87" i="3"/>
  <c r="E79" i="3"/>
  <c r="F79" i="3"/>
  <c r="E100" i="3"/>
  <c r="F100" i="3"/>
  <c r="E57" i="3"/>
  <c r="F57" i="3"/>
  <c r="E323" i="3"/>
  <c r="F323" i="3"/>
  <c r="E86" i="3"/>
  <c r="F86" i="3"/>
  <c r="E116" i="3"/>
  <c r="F116" i="3"/>
  <c r="E43" i="3"/>
  <c r="F43" i="3"/>
  <c r="E305" i="3"/>
  <c r="F305" i="3"/>
  <c r="E102" i="3"/>
  <c r="F102" i="3"/>
  <c r="E144" i="3"/>
  <c r="F144" i="3"/>
  <c r="E80" i="3"/>
  <c r="F80" i="3"/>
  <c r="E55" i="3"/>
  <c r="F55" i="3"/>
  <c r="E83" i="3"/>
  <c r="F83" i="3"/>
  <c r="E245" i="3"/>
  <c r="F245" i="3"/>
  <c r="E72" i="3"/>
  <c r="F72" i="3"/>
  <c r="E73" i="3"/>
  <c r="F73" i="3"/>
  <c r="E67" i="3"/>
  <c r="F67" i="3"/>
  <c r="E76" i="3"/>
  <c r="F76" i="3"/>
  <c r="E111" i="3"/>
  <c r="F111" i="3"/>
  <c r="E69" i="3"/>
  <c r="F69" i="3"/>
  <c r="E238" i="3"/>
  <c r="F238" i="3"/>
  <c r="E27" i="3"/>
  <c r="F27" i="3"/>
  <c r="E204" i="3"/>
  <c r="F204" i="3"/>
  <c r="E137" i="3"/>
  <c r="F137" i="3"/>
  <c r="E233" i="3"/>
  <c r="F233" i="3"/>
  <c r="E212" i="3"/>
  <c r="F212" i="3"/>
  <c r="E145" i="3"/>
  <c r="F145" i="3"/>
  <c r="E97" i="3"/>
  <c r="F97" i="3"/>
  <c r="E115" i="3"/>
  <c r="F115" i="3"/>
  <c r="E228" i="3"/>
  <c r="F228" i="3"/>
  <c r="E247" i="3"/>
  <c r="F247" i="3"/>
  <c r="E108" i="3"/>
  <c r="F108" i="3"/>
  <c r="E215" i="3"/>
  <c r="F215" i="3"/>
  <c r="E223" i="3"/>
  <c r="F223" i="3"/>
  <c r="E211" i="3"/>
  <c r="F211" i="3"/>
  <c r="E96" i="3"/>
  <c r="F96" i="3"/>
  <c r="E75" i="3"/>
  <c r="F75" i="3"/>
  <c r="E129" i="3"/>
  <c r="F129" i="3"/>
  <c r="E376" i="3"/>
  <c r="F376" i="3"/>
  <c r="E92" i="3"/>
  <c r="F92" i="3"/>
  <c r="E107" i="3"/>
  <c r="F107" i="3"/>
  <c r="E254" i="3"/>
  <c r="F254" i="3"/>
  <c r="E84" i="3"/>
  <c r="F84" i="3"/>
  <c r="E248" i="3"/>
  <c r="F248" i="3"/>
  <c r="E104" i="3"/>
  <c r="F104" i="3"/>
  <c r="E131" i="3"/>
  <c r="F131" i="3"/>
  <c r="E119" i="3"/>
  <c r="F119" i="3"/>
  <c r="E63" i="3"/>
  <c r="F63" i="3"/>
  <c r="E301" i="3"/>
  <c r="F301" i="3"/>
  <c r="E156" i="3"/>
  <c r="F156" i="3"/>
  <c r="E94" i="3"/>
  <c r="F94" i="3"/>
  <c r="E64" i="3"/>
  <c r="F64" i="3"/>
  <c r="E246" i="3"/>
  <c r="F246" i="3"/>
  <c r="E18" i="3"/>
  <c r="F18" i="3"/>
  <c r="E130" i="3"/>
  <c r="F130" i="3"/>
  <c r="E187" i="3"/>
  <c r="F187" i="3"/>
  <c r="E45" i="3"/>
  <c r="F45" i="3"/>
  <c r="E226" i="3"/>
  <c r="F226" i="3"/>
  <c r="E162" i="3"/>
  <c r="F162" i="3"/>
  <c r="E280" i="3"/>
  <c r="F280" i="3"/>
  <c r="E335" i="3"/>
  <c r="F335" i="3"/>
  <c r="E218" i="3"/>
  <c r="F218" i="3"/>
  <c r="E272" i="3"/>
  <c r="F272" i="3"/>
  <c r="E151" i="3"/>
  <c r="F151" i="3"/>
  <c r="E200" i="3"/>
  <c r="F200" i="3"/>
  <c r="E89" i="3"/>
  <c r="F89" i="3"/>
  <c r="E263" i="3"/>
  <c r="F263" i="3"/>
  <c r="E85" i="3"/>
  <c r="F85" i="3"/>
  <c r="E184" i="3"/>
  <c r="F184" i="3"/>
  <c r="E183" i="3"/>
  <c r="F183" i="3"/>
  <c r="E121" i="3"/>
  <c r="F121" i="3"/>
  <c r="E253" i="3"/>
  <c r="F253" i="3"/>
  <c r="E197" i="3"/>
  <c r="F197" i="3"/>
  <c r="E189" i="3"/>
  <c r="F189" i="3"/>
  <c r="E149" i="3"/>
  <c r="F149" i="3"/>
  <c r="E287" i="3"/>
  <c r="F287" i="3"/>
  <c r="E120" i="3"/>
  <c r="F120" i="3"/>
  <c r="E60" i="3"/>
  <c r="F60" i="3"/>
  <c r="E122" i="3"/>
  <c r="F122" i="3"/>
  <c r="E91" i="3"/>
  <c r="F91" i="3"/>
  <c r="E368" i="3"/>
  <c r="F368" i="3"/>
  <c r="E98" i="3"/>
  <c r="F98" i="3"/>
  <c r="E126" i="3"/>
  <c r="F126" i="3"/>
  <c r="E88" i="3"/>
  <c r="F88" i="3"/>
  <c r="E210" i="3"/>
  <c r="F210" i="3"/>
  <c r="E175" i="3"/>
  <c r="F175" i="3"/>
  <c r="E81" i="3"/>
  <c r="F81" i="3"/>
  <c r="E235" i="3"/>
  <c r="F235" i="3"/>
  <c r="E105" i="3"/>
  <c r="F105" i="3"/>
  <c r="E154" i="3"/>
  <c r="F154" i="3"/>
  <c r="E262" i="3"/>
  <c r="F262" i="3"/>
  <c r="E161" i="3"/>
  <c r="F161" i="3"/>
  <c r="E95" i="3"/>
  <c r="F95" i="3"/>
  <c r="E341" i="3"/>
  <c r="F341" i="3"/>
  <c r="E70" i="3"/>
  <c r="F70" i="3"/>
  <c r="E132" i="3"/>
  <c r="F132" i="3"/>
  <c r="E194" i="3"/>
  <c r="F194" i="3"/>
  <c r="E103" i="3"/>
  <c r="F103" i="3"/>
  <c r="E281" i="3"/>
  <c r="F281" i="3"/>
  <c r="E127" i="3"/>
  <c r="F127" i="3"/>
  <c r="E169" i="3"/>
  <c r="F169" i="3"/>
  <c r="E53" i="3"/>
  <c r="F53" i="3"/>
  <c r="E93" i="3"/>
  <c r="F93" i="3"/>
  <c r="E163" i="3"/>
  <c r="F163" i="3"/>
  <c r="E270" i="3"/>
  <c r="F270" i="3"/>
  <c r="E101" i="3"/>
  <c r="F101" i="3"/>
  <c r="E124" i="3"/>
  <c r="F124" i="3"/>
  <c r="E222" i="3"/>
  <c r="F222" i="3"/>
  <c r="E268" i="3"/>
  <c r="F268" i="3"/>
  <c r="E170" i="3"/>
  <c r="F170" i="3"/>
  <c r="E173" i="3"/>
  <c r="F173" i="3"/>
  <c r="E147" i="3"/>
  <c r="F147" i="3"/>
  <c r="E99" i="3"/>
  <c r="F99" i="3"/>
  <c r="E140" i="3"/>
  <c r="F140" i="3"/>
  <c r="E213" i="3"/>
  <c r="F213" i="3"/>
  <c r="E214" i="3"/>
  <c r="F214" i="3"/>
  <c r="E123" i="3"/>
  <c r="F123" i="3"/>
  <c r="E62" i="3"/>
  <c r="F62" i="3"/>
  <c r="E185" i="3"/>
  <c r="F185" i="3"/>
  <c r="E306" i="3"/>
  <c r="F306" i="3"/>
  <c r="E250" i="3"/>
  <c r="F250" i="3"/>
  <c r="E148" i="3"/>
  <c r="F148" i="3"/>
  <c r="E382" i="3"/>
  <c r="F382" i="3"/>
  <c r="E146" i="3"/>
  <c r="F146" i="3"/>
  <c r="E164" i="3"/>
  <c r="F164" i="3"/>
  <c r="E269" i="3"/>
  <c r="F269" i="3"/>
  <c r="E68" i="3"/>
  <c r="F68" i="3"/>
  <c r="E225" i="3"/>
  <c r="F225" i="3"/>
  <c r="E160" i="3"/>
  <c r="F160" i="3"/>
  <c r="E352" i="3"/>
  <c r="F352" i="3"/>
  <c r="E174" i="3"/>
  <c r="F174" i="3"/>
  <c r="E125" i="3"/>
  <c r="F125" i="3"/>
  <c r="E166" i="3"/>
  <c r="F166" i="3"/>
  <c r="E391" i="3"/>
  <c r="F391" i="3"/>
  <c r="E165" i="3"/>
  <c r="F165" i="3"/>
  <c r="E159" i="3"/>
  <c r="F159" i="3"/>
  <c r="E205" i="3"/>
  <c r="F205" i="3"/>
  <c r="E110" i="3"/>
  <c r="F110" i="3"/>
  <c r="E400" i="3"/>
  <c r="F400" i="3"/>
  <c r="E342" i="3"/>
  <c r="F342" i="3"/>
  <c r="E251" i="3"/>
  <c r="F251" i="3"/>
  <c r="E193" i="3"/>
  <c r="F193" i="3"/>
  <c r="E106" i="3"/>
  <c r="F106" i="3"/>
  <c r="E118" i="3"/>
  <c r="F118" i="3"/>
  <c r="E339" i="3"/>
  <c r="F339" i="3"/>
  <c r="E139" i="3"/>
  <c r="F139" i="3"/>
  <c r="E142" i="3"/>
  <c r="F142" i="3"/>
  <c r="E113" i="3"/>
  <c r="F113" i="3"/>
  <c r="E216" i="3"/>
  <c r="F216" i="3"/>
  <c r="E322" i="3"/>
  <c r="F322" i="3"/>
  <c r="E360" i="3"/>
  <c r="F360" i="3"/>
  <c r="E283" i="3"/>
  <c r="F283" i="3"/>
  <c r="E370" i="3"/>
  <c r="F370" i="3"/>
  <c r="E220" i="3"/>
  <c r="F220" i="3"/>
  <c r="E307" i="3"/>
  <c r="F307" i="3"/>
  <c r="E138" i="3"/>
  <c r="F138" i="3"/>
  <c r="E292" i="3"/>
  <c r="F292" i="3"/>
  <c r="E179" i="3"/>
  <c r="F179" i="3"/>
  <c r="E257" i="3"/>
  <c r="F257" i="3"/>
  <c r="E293" i="3"/>
  <c r="F293" i="3"/>
  <c r="E114" i="3"/>
  <c r="F114" i="3"/>
  <c r="E275" i="3"/>
  <c r="F275" i="3"/>
  <c r="E373" i="3"/>
  <c r="F373" i="3"/>
  <c r="E383" i="3"/>
  <c r="F383" i="3"/>
  <c r="E356" i="3"/>
  <c r="F356" i="3"/>
  <c r="E134" i="3"/>
  <c r="F134" i="3"/>
  <c r="E237" i="3"/>
  <c r="F237" i="3"/>
  <c r="E264" i="3"/>
  <c r="F264" i="3"/>
  <c r="E393" i="3"/>
  <c r="F393" i="3"/>
  <c r="E271" i="3"/>
  <c r="F271" i="3"/>
  <c r="E331" i="3"/>
  <c r="F331" i="3"/>
  <c r="E325" i="3"/>
  <c r="F325" i="3"/>
  <c r="E209" i="3"/>
  <c r="F209" i="3"/>
  <c r="E375" i="3"/>
  <c r="F375" i="3"/>
  <c r="E309" i="3"/>
  <c r="F309" i="3"/>
  <c r="E261" i="3"/>
  <c r="F261" i="3"/>
  <c r="E348" i="3"/>
  <c r="F348" i="3"/>
  <c r="E153" i="3"/>
  <c r="F153" i="3"/>
  <c r="E178" i="3"/>
  <c r="F178" i="3"/>
  <c r="E355" i="3"/>
  <c r="F355" i="3"/>
  <c r="E186" i="3"/>
  <c r="F186" i="3"/>
  <c r="E359" i="3"/>
  <c r="F359" i="3"/>
  <c r="E188" i="3"/>
  <c r="F188" i="3"/>
  <c r="E227" i="3"/>
  <c r="F227" i="3"/>
  <c r="E242" i="3"/>
  <c r="F242" i="3"/>
  <c r="E303" i="3"/>
  <c r="F303" i="3"/>
  <c r="E346" i="3"/>
  <c r="F346" i="3"/>
  <c r="E152" i="3"/>
  <c r="F152" i="3"/>
  <c r="E295" i="3"/>
  <c r="F295" i="3"/>
  <c r="E230" i="3"/>
  <c r="F230" i="3"/>
  <c r="F9" i="3"/>
  <c r="E9" i="3"/>
  <c r="B11" i="3"/>
  <c r="B71" i="3"/>
  <c r="B10" i="3"/>
  <c r="B15" i="3"/>
  <c r="B33" i="3"/>
  <c r="B48" i="3"/>
  <c r="B22" i="3"/>
  <c r="B13" i="3"/>
  <c r="B14" i="3"/>
  <c r="B23" i="3"/>
  <c r="B29" i="3"/>
  <c r="B17" i="3"/>
  <c r="B19" i="3"/>
  <c r="B26" i="3"/>
  <c r="B35" i="3"/>
  <c r="B25" i="3"/>
  <c r="B12" i="3"/>
  <c r="B20" i="3"/>
  <c r="B136" i="3"/>
  <c r="B16" i="3"/>
  <c r="B157" i="3"/>
  <c r="B24" i="3"/>
  <c r="B143" i="3"/>
  <c r="B39" i="3"/>
  <c r="B167" i="3"/>
  <c r="B42" i="3"/>
  <c r="B37" i="3"/>
  <c r="B50" i="3"/>
  <c r="B40" i="3"/>
  <c r="B112" i="3"/>
  <c r="B58" i="3"/>
  <c r="B128" i="3"/>
  <c r="B65" i="3"/>
  <c r="B66" i="3"/>
  <c r="B32" i="3"/>
  <c r="B21" i="3"/>
  <c r="B54" i="3"/>
  <c r="B203" i="3"/>
  <c r="B77" i="3"/>
  <c r="B224" i="3"/>
  <c r="B30" i="3"/>
  <c r="B51" i="3"/>
  <c r="B176" i="3"/>
  <c r="B28" i="3"/>
  <c r="B49" i="3"/>
  <c r="B41" i="3"/>
  <c r="B31" i="3"/>
  <c r="B61" i="3"/>
  <c r="B243" i="3"/>
  <c r="B34" i="3"/>
  <c r="B78" i="3"/>
  <c r="B59" i="3"/>
  <c r="B52" i="3"/>
  <c r="B47" i="3"/>
  <c r="B135" i="3"/>
  <c r="B46" i="3"/>
  <c r="B298" i="3"/>
  <c r="B38" i="3"/>
  <c r="B74" i="3"/>
  <c r="B82" i="3"/>
  <c r="B172" i="3"/>
  <c r="B117" i="3"/>
  <c r="B297" i="3"/>
  <c r="B44" i="3"/>
  <c r="B56" i="3"/>
  <c r="B90" i="3"/>
  <c r="B133" i="3"/>
  <c r="B36" i="3"/>
  <c r="B87" i="3"/>
  <c r="B79" i="3"/>
  <c r="B100" i="3"/>
  <c r="B57" i="3"/>
  <c r="B323" i="3"/>
  <c r="B86" i="3"/>
  <c r="B116" i="3"/>
  <c r="B43" i="3"/>
  <c r="B305" i="3"/>
  <c r="B102" i="3"/>
  <c r="B144" i="3"/>
  <c r="B80" i="3"/>
  <c r="B55" i="3"/>
  <c r="B83" i="3"/>
  <c r="B245" i="3"/>
  <c r="B72" i="3"/>
  <c r="B73" i="3"/>
  <c r="B67" i="3"/>
  <c r="B76" i="3"/>
  <c r="B111" i="3"/>
  <c r="B69" i="3"/>
  <c r="B238" i="3"/>
  <c r="B27" i="3"/>
  <c r="B204" i="3"/>
  <c r="B137" i="3"/>
  <c r="B233" i="3"/>
  <c r="B212" i="3"/>
  <c r="B145" i="3"/>
  <c r="B97" i="3"/>
  <c r="B115" i="3"/>
  <c r="B228" i="3"/>
  <c r="B247" i="3"/>
  <c r="B108" i="3"/>
  <c r="B215" i="3"/>
  <c r="B223" i="3"/>
  <c r="B211" i="3"/>
  <c r="B96" i="3"/>
  <c r="B75" i="3"/>
  <c r="B129" i="3"/>
  <c r="B376" i="3"/>
  <c r="B92" i="3"/>
  <c r="B107" i="3"/>
  <c r="B254" i="3"/>
  <c r="B84" i="3"/>
  <c r="B248" i="3"/>
  <c r="B104" i="3"/>
  <c r="B131" i="3"/>
  <c r="B119" i="3"/>
  <c r="B63" i="3"/>
  <c r="B301" i="3"/>
  <c r="B156" i="3"/>
  <c r="B94" i="3"/>
  <c r="B64" i="3"/>
  <c r="B246" i="3"/>
  <c r="B18" i="3"/>
  <c r="B130" i="3"/>
  <c r="B187" i="3"/>
  <c r="B45" i="3"/>
  <c r="B226" i="3"/>
  <c r="B162" i="3"/>
  <c r="B280" i="3"/>
  <c r="B335" i="3"/>
  <c r="B218" i="3"/>
  <c r="B272" i="3"/>
  <c r="B151" i="3"/>
  <c r="B200" i="3"/>
  <c r="B89" i="3"/>
  <c r="B263" i="3"/>
  <c r="B85" i="3"/>
  <c r="B184" i="3"/>
  <c r="B183" i="3"/>
  <c r="B121" i="3"/>
  <c r="B253" i="3"/>
  <c r="B197" i="3"/>
  <c r="B189" i="3"/>
  <c r="B149" i="3"/>
  <c r="B287" i="3"/>
  <c r="B120" i="3"/>
  <c r="B60" i="3"/>
  <c r="B122" i="3"/>
  <c r="B91" i="3"/>
  <c r="B368" i="3"/>
  <c r="B98" i="3"/>
  <c r="B126" i="3"/>
  <c r="B88" i="3"/>
  <c r="B210" i="3"/>
  <c r="B175" i="3"/>
  <c r="B81" i="3"/>
  <c r="B235" i="3"/>
  <c r="B105" i="3"/>
  <c r="B154" i="3"/>
  <c r="B262" i="3"/>
  <c r="B161" i="3"/>
  <c r="B95" i="3"/>
  <c r="B341" i="3"/>
  <c r="B70" i="3"/>
  <c r="B132" i="3"/>
  <c r="B194" i="3"/>
  <c r="B103" i="3"/>
  <c r="B281" i="3"/>
  <c r="B127" i="3"/>
  <c r="B169" i="3"/>
  <c r="B53" i="3"/>
  <c r="B93" i="3"/>
  <c r="B163" i="3"/>
  <c r="B270" i="3"/>
  <c r="B101" i="3"/>
  <c r="B124" i="3"/>
  <c r="B222" i="3"/>
  <c r="B268" i="3"/>
  <c r="B170" i="3"/>
  <c r="B173" i="3"/>
  <c r="B147" i="3"/>
  <c r="B99" i="3"/>
  <c r="B140" i="3"/>
  <c r="B213" i="3"/>
  <c r="B214" i="3"/>
  <c r="B123" i="3"/>
  <c r="B62" i="3"/>
  <c r="B185" i="3"/>
  <c r="B306" i="3"/>
  <c r="B250" i="3"/>
  <c r="B148" i="3"/>
  <c r="B382" i="3"/>
  <c r="B146" i="3"/>
  <c r="B164" i="3"/>
  <c r="B269" i="3"/>
  <c r="B68" i="3"/>
  <c r="B225" i="3"/>
  <c r="B160" i="3"/>
  <c r="B352" i="3"/>
  <c r="B174" i="3"/>
  <c r="B125" i="3"/>
  <c r="B166" i="3"/>
  <c r="B391" i="3"/>
  <c r="B165" i="3"/>
  <c r="B159" i="3"/>
  <c r="B205" i="3"/>
  <c r="B110" i="3"/>
  <c r="B400" i="3"/>
  <c r="B342" i="3"/>
  <c r="B251" i="3"/>
  <c r="B193" i="3"/>
  <c r="B106" i="3"/>
  <c r="B118" i="3"/>
  <c r="B339" i="3"/>
  <c r="B139" i="3"/>
  <c r="B142" i="3"/>
  <c r="B113" i="3"/>
  <c r="B216" i="3"/>
  <c r="B322" i="3"/>
  <c r="B360" i="3"/>
  <c r="B283" i="3"/>
  <c r="B370" i="3"/>
  <c r="B220" i="3"/>
  <c r="B307" i="3"/>
  <c r="B138" i="3"/>
  <c r="B292" i="3"/>
  <c r="B179" i="3"/>
  <c r="B257" i="3"/>
  <c r="B293" i="3"/>
  <c r="B114" i="3"/>
  <c r="B275" i="3"/>
  <c r="B373" i="3"/>
  <c r="B383" i="3"/>
  <c r="B356" i="3"/>
  <c r="B134" i="3"/>
  <c r="B237" i="3"/>
  <c r="B264" i="3"/>
  <c r="B393" i="3"/>
  <c r="B271" i="3"/>
  <c r="B331" i="3"/>
  <c r="B325" i="3"/>
  <c r="B209" i="3"/>
  <c r="B375" i="3"/>
  <c r="B309" i="3"/>
  <c r="B261" i="3"/>
  <c r="B348" i="3"/>
  <c r="B153" i="3"/>
  <c r="B178" i="3"/>
  <c r="B355" i="3"/>
  <c r="B186" i="3"/>
  <c r="B359" i="3"/>
  <c r="B188" i="3"/>
  <c r="B227" i="3"/>
  <c r="B242" i="3"/>
  <c r="B303" i="3"/>
  <c r="B346" i="3"/>
  <c r="B152" i="3"/>
  <c r="B295" i="3"/>
  <c r="B230" i="3"/>
  <c r="C11" i="3"/>
  <c r="C71" i="3"/>
  <c r="C10" i="3"/>
  <c r="C15" i="3"/>
  <c r="C33" i="3"/>
  <c r="C48" i="3"/>
  <c r="C22" i="3"/>
  <c r="C13" i="3"/>
  <c r="C14" i="3"/>
  <c r="C23" i="3"/>
  <c r="C29" i="3"/>
  <c r="C17" i="3"/>
  <c r="C19" i="3"/>
  <c r="C26" i="3"/>
  <c r="C35" i="3"/>
  <c r="C25" i="3"/>
  <c r="C12" i="3"/>
  <c r="C20" i="3"/>
  <c r="C136" i="3"/>
  <c r="C16" i="3"/>
  <c r="C157" i="3"/>
  <c r="C24" i="3"/>
  <c r="C143" i="3"/>
  <c r="C39" i="3"/>
  <c r="C167" i="3"/>
  <c r="C42" i="3"/>
  <c r="C37" i="3"/>
  <c r="C50" i="3"/>
  <c r="C40" i="3"/>
  <c r="C112" i="3"/>
  <c r="C58" i="3"/>
  <c r="C128" i="3"/>
  <c r="C65" i="3"/>
  <c r="C66" i="3"/>
  <c r="C32" i="3"/>
  <c r="C21" i="3"/>
  <c r="C54" i="3"/>
  <c r="C203" i="3"/>
  <c r="C77" i="3"/>
  <c r="C224" i="3"/>
  <c r="C30" i="3"/>
  <c r="C51" i="3"/>
  <c r="C176" i="3"/>
  <c r="C28" i="3"/>
  <c r="C49" i="3"/>
  <c r="C41" i="3"/>
  <c r="C31" i="3"/>
  <c r="C61" i="3"/>
  <c r="C243" i="3"/>
  <c r="C34" i="3"/>
  <c r="C78" i="3"/>
  <c r="C59" i="3"/>
  <c r="C52" i="3"/>
  <c r="C47" i="3"/>
  <c r="C135" i="3"/>
  <c r="C46" i="3"/>
  <c r="C298" i="3"/>
  <c r="C38" i="3"/>
  <c r="C74" i="3"/>
  <c r="C82" i="3"/>
  <c r="C172" i="3"/>
  <c r="C117" i="3"/>
  <c r="C297" i="3"/>
  <c r="C44" i="3"/>
  <c r="C56" i="3"/>
  <c r="C90" i="3"/>
  <c r="C133" i="3"/>
  <c r="C36" i="3"/>
  <c r="C87" i="3"/>
  <c r="C79" i="3"/>
  <c r="C100" i="3"/>
  <c r="C57" i="3"/>
  <c r="C323" i="3"/>
  <c r="C86" i="3"/>
  <c r="C116" i="3"/>
  <c r="C43" i="3"/>
  <c r="C305" i="3"/>
  <c r="C102" i="3"/>
  <c r="C144" i="3"/>
  <c r="C80" i="3"/>
  <c r="C55" i="3"/>
  <c r="C83" i="3"/>
  <c r="C245" i="3"/>
  <c r="C72" i="3"/>
  <c r="C73" i="3"/>
  <c r="C67" i="3"/>
  <c r="C76" i="3"/>
  <c r="C111" i="3"/>
  <c r="C69" i="3"/>
  <c r="C238" i="3"/>
  <c r="C27" i="3"/>
  <c r="C204" i="3"/>
  <c r="C137" i="3"/>
  <c r="C233" i="3"/>
  <c r="C212" i="3"/>
  <c r="C145" i="3"/>
  <c r="C97" i="3"/>
  <c r="C115" i="3"/>
  <c r="C228" i="3"/>
  <c r="C247" i="3"/>
  <c r="C108" i="3"/>
  <c r="C215" i="3"/>
  <c r="C223" i="3"/>
  <c r="C211" i="3"/>
  <c r="C96" i="3"/>
  <c r="C75" i="3"/>
  <c r="C129" i="3"/>
  <c r="C376" i="3"/>
  <c r="C92" i="3"/>
  <c r="C107" i="3"/>
  <c r="C254" i="3"/>
  <c r="C84" i="3"/>
  <c r="C248" i="3"/>
  <c r="C104" i="3"/>
  <c r="C131" i="3"/>
  <c r="C119" i="3"/>
  <c r="C63" i="3"/>
  <c r="C301" i="3"/>
  <c r="C156" i="3"/>
  <c r="C94" i="3"/>
  <c r="C64" i="3"/>
  <c r="C246" i="3"/>
  <c r="C18" i="3"/>
  <c r="C130" i="3"/>
  <c r="C187" i="3"/>
  <c r="C45" i="3"/>
  <c r="C226" i="3"/>
  <c r="C162" i="3"/>
  <c r="C280" i="3"/>
  <c r="C335" i="3"/>
  <c r="C218" i="3"/>
  <c r="C272" i="3"/>
  <c r="C151" i="3"/>
  <c r="C200" i="3"/>
  <c r="C89" i="3"/>
  <c r="C263" i="3"/>
  <c r="C85" i="3"/>
  <c r="C184" i="3"/>
  <c r="C183" i="3"/>
  <c r="C121" i="3"/>
  <c r="C253" i="3"/>
  <c r="C197" i="3"/>
  <c r="C189" i="3"/>
  <c r="C149" i="3"/>
  <c r="C287" i="3"/>
  <c r="C120" i="3"/>
  <c r="C60" i="3"/>
  <c r="C122" i="3"/>
  <c r="C91" i="3"/>
  <c r="C368" i="3"/>
  <c r="C98" i="3"/>
  <c r="C126" i="3"/>
  <c r="C88" i="3"/>
  <c r="C210" i="3"/>
  <c r="C175" i="3"/>
  <c r="C81" i="3"/>
  <c r="C235" i="3"/>
  <c r="C105" i="3"/>
  <c r="C154" i="3"/>
  <c r="C262" i="3"/>
  <c r="C161" i="3"/>
  <c r="C95" i="3"/>
  <c r="C341" i="3"/>
  <c r="C70" i="3"/>
  <c r="C132" i="3"/>
  <c r="C194" i="3"/>
  <c r="C103" i="3"/>
  <c r="C281" i="3"/>
  <c r="C127" i="3"/>
  <c r="C169" i="3"/>
  <c r="C53" i="3"/>
  <c r="C93" i="3"/>
  <c r="C163" i="3"/>
  <c r="C270" i="3"/>
  <c r="C101" i="3"/>
  <c r="C124" i="3"/>
  <c r="C222" i="3"/>
  <c r="C268" i="3"/>
  <c r="C170" i="3"/>
  <c r="C173" i="3"/>
  <c r="C147" i="3"/>
  <c r="C99" i="3"/>
  <c r="C140" i="3"/>
  <c r="C213" i="3"/>
  <c r="C214" i="3"/>
  <c r="C123" i="3"/>
  <c r="C62" i="3"/>
  <c r="C185" i="3"/>
  <c r="C306" i="3"/>
  <c r="C250" i="3"/>
  <c r="C148" i="3"/>
  <c r="C382" i="3"/>
  <c r="C146" i="3"/>
  <c r="C164" i="3"/>
  <c r="C269" i="3"/>
  <c r="C68" i="3"/>
  <c r="C225" i="3"/>
  <c r="C160" i="3"/>
  <c r="C352" i="3"/>
  <c r="C174" i="3"/>
  <c r="C125" i="3"/>
  <c r="C166" i="3"/>
  <c r="C391" i="3"/>
  <c r="C165" i="3"/>
  <c r="C159" i="3"/>
  <c r="C205" i="3"/>
  <c r="C110" i="3"/>
  <c r="C400" i="3"/>
  <c r="C342" i="3"/>
  <c r="C251" i="3"/>
  <c r="C193" i="3"/>
  <c r="C106" i="3"/>
  <c r="C118" i="3"/>
  <c r="C339" i="3"/>
  <c r="C139" i="3"/>
  <c r="C142" i="3"/>
  <c r="C113" i="3"/>
  <c r="C216" i="3"/>
  <c r="C322" i="3"/>
  <c r="C360" i="3"/>
  <c r="C283" i="3"/>
  <c r="C370" i="3"/>
  <c r="C220" i="3"/>
  <c r="C307" i="3"/>
  <c r="C138" i="3"/>
  <c r="C292" i="3"/>
  <c r="C179" i="3"/>
  <c r="C257" i="3"/>
  <c r="C293" i="3"/>
  <c r="C114" i="3"/>
  <c r="C275" i="3"/>
  <c r="C373" i="3"/>
  <c r="C383" i="3"/>
  <c r="C356" i="3"/>
  <c r="C134" i="3"/>
  <c r="C237" i="3"/>
  <c r="C264" i="3"/>
  <c r="C393" i="3"/>
  <c r="C271" i="3"/>
  <c r="C331" i="3"/>
  <c r="C325" i="3"/>
  <c r="C209" i="3"/>
  <c r="C375" i="3"/>
  <c r="C309" i="3"/>
  <c r="C261" i="3"/>
  <c r="C348" i="3"/>
  <c r="C153" i="3"/>
  <c r="C178" i="3"/>
  <c r="C355" i="3"/>
  <c r="C186" i="3"/>
  <c r="C359" i="3"/>
  <c r="C188" i="3"/>
  <c r="C227" i="3"/>
  <c r="C242" i="3"/>
  <c r="C303" i="3"/>
  <c r="C346" i="3"/>
  <c r="C152" i="3"/>
  <c r="C295" i="3"/>
  <c r="C230" i="3"/>
  <c r="C9" i="3"/>
  <c r="B9" i="3"/>
  <c r="E119" i="4"/>
  <c r="E177" i="4"/>
  <c r="E158" i="4"/>
  <c r="E520" i="4"/>
  <c r="E228" i="4"/>
  <c r="E202" i="4"/>
  <c r="E283" i="4"/>
  <c r="E527" i="4"/>
  <c r="E239" i="4"/>
  <c r="E254" i="4"/>
  <c r="E551" i="4"/>
  <c r="E130" i="4"/>
  <c r="E313" i="4"/>
  <c r="E410" i="4"/>
  <c r="E257" i="4"/>
  <c r="E633" i="4"/>
  <c r="E58" i="4"/>
  <c r="E231" i="4"/>
  <c r="E307" i="4"/>
  <c r="E113" i="4"/>
  <c r="E363" i="4"/>
  <c r="E95" i="4"/>
  <c r="E17" i="4"/>
  <c r="E303" i="4"/>
  <c r="E565" i="4"/>
  <c r="E9" i="4"/>
  <c r="E149" i="4"/>
  <c r="E631" i="4"/>
  <c r="E87" i="4"/>
  <c r="E195" i="4"/>
  <c r="E159" i="4"/>
  <c r="E576" i="4"/>
  <c r="E220" i="4"/>
  <c r="E234" i="4"/>
  <c r="E45" i="4"/>
  <c r="E127" i="4"/>
  <c r="E319" i="4"/>
  <c r="E638" i="4"/>
  <c r="E116" i="4"/>
  <c r="E314" i="4"/>
  <c r="E91" i="4"/>
  <c r="E540" i="4"/>
  <c r="E151" i="4"/>
  <c r="E400" i="4"/>
  <c r="E29" i="4"/>
  <c r="E85" i="4"/>
  <c r="E336" i="4"/>
  <c r="E60" i="4"/>
  <c r="E200" i="4"/>
  <c r="E394" i="4"/>
  <c r="E323" i="4"/>
  <c r="E377" i="4"/>
  <c r="E560" i="4"/>
  <c r="E388" i="4"/>
  <c r="E433" i="4"/>
  <c r="E163" i="4"/>
  <c r="E328" i="4"/>
  <c r="E526" i="4"/>
  <c r="E54" i="4"/>
  <c r="E76" i="4"/>
  <c r="E70" i="4"/>
  <c r="E240" i="4"/>
  <c r="E66" i="4"/>
  <c r="E63" i="4"/>
  <c r="E571" i="4"/>
  <c r="E137" i="4"/>
  <c r="E324" i="4"/>
  <c r="E168" i="4"/>
  <c r="E339" i="4"/>
  <c r="E164" i="4"/>
  <c r="E107" i="4"/>
  <c r="E11" i="4"/>
  <c r="E235" i="4"/>
  <c r="E264" i="4"/>
  <c r="E300" i="4"/>
  <c r="E18" i="4"/>
  <c r="E461" i="4"/>
  <c r="E426" i="4"/>
  <c r="E280" i="4"/>
  <c r="E555" i="4"/>
  <c r="E485" i="4"/>
  <c r="E273" i="4"/>
  <c r="E143" i="4"/>
  <c r="E484" i="4"/>
  <c r="E214" i="4"/>
  <c r="E325" i="4"/>
  <c r="E198" i="4"/>
  <c r="E131" i="4"/>
  <c r="E33" i="4"/>
  <c r="E61" i="4"/>
  <c r="E297" i="4"/>
  <c r="E217" i="4"/>
  <c r="E122" i="4"/>
  <c r="E304" i="4"/>
  <c r="E406" i="4"/>
  <c r="E413" i="4"/>
  <c r="E233" i="4"/>
  <c r="E135" i="4"/>
  <c r="E460" i="4"/>
  <c r="E585" i="4"/>
  <c r="E41" i="4"/>
  <c r="E390" i="4"/>
  <c r="E287" i="4"/>
  <c r="E92" i="4"/>
  <c r="E367" i="4"/>
  <c r="E248" i="4"/>
  <c r="E322" i="4"/>
  <c r="E507" i="4"/>
  <c r="E274" i="4"/>
  <c r="E215" i="4"/>
  <c r="E261" i="4"/>
  <c r="E110" i="4"/>
  <c r="E639" i="4"/>
  <c r="E418" i="4"/>
  <c r="E30" i="4"/>
  <c r="E187" i="4"/>
  <c r="E103" i="4"/>
  <c r="E124" i="4"/>
  <c r="E120" i="4"/>
  <c r="E337" i="4"/>
  <c r="E59" i="4"/>
  <c r="E474" i="4"/>
  <c r="E421" i="4"/>
  <c r="E49" i="4"/>
  <c r="E541" i="4"/>
  <c r="E648" i="4"/>
  <c r="E439" i="4"/>
  <c r="E298" i="4"/>
  <c r="E539" i="4"/>
  <c r="E335" i="4"/>
  <c r="E310" i="4"/>
  <c r="E141" i="4"/>
  <c r="E271" i="4"/>
  <c r="E74" i="4"/>
  <c r="E393" i="4"/>
  <c r="E71" i="4"/>
  <c r="E430" i="4"/>
  <c r="E281" i="4"/>
  <c r="E272" i="4"/>
  <c r="E487" i="4"/>
  <c r="E28" i="4"/>
  <c r="E84" i="4"/>
  <c r="E90" i="4"/>
  <c r="E376" i="4"/>
  <c r="E382" i="4"/>
  <c r="E618" i="4"/>
  <c r="E40" i="4"/>
  <c r="E19" i="4"/>
  <c r="E178" i="4"/>
  <c r="E64" i="4"/>
  <c r="E365" i="4"/>
  <c r="E538" i="4"/>
  <c r="E643" i="4"/>
  <c r="E340" i="4"/>
  <c r="E201" i="4"/>
  <c r="E237" i="4"/>
  <c r="E219" i="4"/>
  <c r="E51" i="4"/>
  <c r="E258" i="4"/>
  <c r="E210" i="4"/>
  <c r="E329" i="4"/>
  <c r="E69" i="4"/>
  <c r="E306" i="4"/>
  <c r="E121" i="4"/>
  <c r="E350" i="4"/>
  <c r="E180" i="4"/>
  <c r="E670" i="4"/>
  <c r="E133" i="4"/>
  <c r="E331" i="4"/>
  <c r="E506" i="4"/>
  <c r="E35" i="4"/>
  <c r="E10" i="4"/>
  <c r="E166" i="4"/>
  <c r="E34" i="4"/>
  <c r="E665" i="4"/>
  <c r="E62" i="4"/>
  <c r="E172" i="4"/>
  <c r="E73" i="4"/>
  <c r="E126" i="4"/>
  <c r="E419" i="4"/>
  <c r="E286" i="4"/>
  <c r="E374" i="4"/>
  <c r="E549" i="4"/>
  <c r="E44" i="4"/>
  <c r="E270" i="4"/>
  <c r="E573" i="4"/>
  <c r="E93" i="4"/>
  <c r="E106" i="4"/>
  <c r="E36" i="4"/>
  <c r="E282" i="4"/>
  <c r="E458" i="4"/>
  <c r="E358" i="4"/>
  <c r="E444" i="4"/>
  <c r="E97" i="4"/>
  <c r="E225" i="4"/>
  <c r="E630" i="4"/>
  <c r="E345" i="4"/>
  <c r="E584" i="4"/>
  <c r="E55" i="4"/>
  <c r="E138" i="4"/>
  <c r="E65" i="4"/>
  <c r="E181" i="4"/>
  <c r="E434" i="4"/>
  <c r="E489" i="4"/>
  <c r="E232" i="4"/>
  <c r="E333" i="4"/>
  <c r="E175" i="4"/>
  <c r="E52" i="4"/>
  <c r="E89" i="4"/>
  <c r="E508" i="4"/>
  <c r="E165" i="4"/>
  <c r="E117" i="4"/>
  <c r="E505" i="4"/>
  <c r="E253" i="4"/>
  <c r="E82" i="4"/>
  <c r="E289" i="4"/>
  <c r="E574" i="4"/>
  <c r="E277" i="4"/>
  <c r="E359" i="4"/>
  <c r="E587" i="4"/>
  <c r="E249" i="4"/>
  <c r="E27" i="4"/>
  <c r="E244" i="4"/>
  <c r="E385" i="4"/>
  <c r="E455" i="4"/>
  <c r="E402" i="4"/>
  <c r="E392" i="4"/>
  <c r="E259" i="4"/>
  <c r="E105" i="4"/>
  <c r="E182" i="4"/>
  <c r="E432" i="4"/>
  <c r="E21" i="4"/>
  <c r="E518" i="4"/>
  <c r="E190" i="4"/>
  <c r="E179" i="4"/>
  <c r="E294" i="4"/>
  <c r="E112" i="4"/>
  <c r="E429" i="4"/>
  <c r="E279" i="4"/>
  <c r="E494" i="4"/>
  <c r="E99" i="4"/>
  <c r="E364" i="4"/>
  <c r="E412" i="4"/>
  <c r="E123" i="4"/>
  <c r="E155" i="4"/>
  <c r="E366" i="4"/>
  <c r="E343" i="4"/>
  <c r="E197" i="4"/>
  <c r="E80" i="4"/>
  <c r="E154" i="4"/>
  <c r="E42" i="4"/>
  <c r="E37" i="4"/>
  <c r="E115" i="4"/>
  <c r="E435" i="4"/>
  <c r="E609" i="4"/>
  <c r="E603" i="4"/>
  <c r="E405" i="4"/>
  <c r="E397" i="4"/>
  <c r="E251" i="4"/>
  <c r="E347" i="4"/>
  <c r="E104" i="4"/>
  <c r="E101" i="4"/>
  <c r="E205" i="4"/>
  <c r="E194" i="4"/>
  <c r="E100" i="4"/>
  <c r="E162" i="4"/>
  <c r="E471" i="4"/>
  <c r="E147" i="4"/>
  <c r="E326" i="4"/>
  <c r="E230" i="4"/>
  <c r="E482" i="4"/>
  <c r="E140" i="4"/>
  <c r="E16" i="4"/>
  <c r="E641" i="4"/>
  <c r="E153" i="4"/>
  <c r="E513" i="4"/>
  <c r="E452" i="4"/>
  <c r="E407" i="4"/>
  <c r="E98" i="4"/>
  <c r="E218" i="4"/>
  <c r="E243" i="4"/>
  <c r="E320" i="4"/>
  <c r="E157" i="4"/>
  <c r="E403" i="4"/>
  <c r="E285" i="4"/>
  <c r="E56" i="4"/>
  <c r="E72" i="4"/>
  <c r="E81" i="4"/>
  <c r="E577" i="4"/>
  <c r="E349" i="4"/>
  <c r="E31" i="4"/>
  <c r="E68" i="4"/>
  <c r="E247" i="4"/>
  <c r="E284" i="4"/>
  <c r="E24" i="4"/>
  <c r="E447" i="4"/>
  <c r="E266" i="4"/>
  <c r="E50" i="4"/>
  <c r="E108" i="4"/>
  <c r="E486" i="4"/>
  <c r="E169" i="4"/>
  <c r="E475" i="4"/>
  <c r="E263" i="4"/>
  <c r="E446" i="4"/>
  <c r="E212" i="4"/>
  <c r="E188" i="4"/>
  <c r="E136" i="4"/>
  <c r="E348" i="4"/>
  <c r="E276" i="4"/>
  <c r="E383" i="4"/>
  <c r="E515" i="4"/>
  <c r="E94" i="4"/>
  <c r="E144" i="4"/>
  <c r="E296" i="4"/>
  <c r="E362" i="4"/>
  <c r="E572" i="4"/>
  <c r="E647" i="4"/>
  <c r="E361" i="4"/>
  <c r="E78" i="4"/>
  <c r="E161" i="4"/>
  <c r="E191" i="4"/>
  <c r="E114" i="4"/>
  <c r="E53" i="4"/>
  <c r="E599" i="4"/>
  <c r="E250" i="4"/>
  <c r="E118" i="4"/>
  <c r="E189" i="4"/>
  <c r="E269" i="4"/>
  <c r="E428" i="4"/>
  <c r="E424" i="4"/>
  <c r="E224" i="4"/>
  <c r="E256" i="4"/>
  <c r="E221" i="4"/>
  <c r="E454" i="4"/>
  <c r="E659" i="4"/>
  <c r="E102" i="4"/>
  <c r="E466" i="4"/>
  <c r="E39" i="4"/>
  <c r="E152" i="4"/>
  <c r="E637" i="4"/>
  <c r="E667" i="4"/>
  <c r="E109" i="4"/>
  <c r="E203" i="4"/>
  <c r="E96" i="4"/>
  <c r="E476" i="4"/>
  <c r="E125" i="4"/>
  <c r="E139" i="4"/>
  <c r="E57" i="4"/>
  <c r="E145" i="4"/>
  <c r="E222" i="4"/>
  <c r="E32" i="4"/>
  <c r="E440" i="4"/>
  <c r="E301" i="4"/>
  <c r="E316" i="4"/>
  <c r="E227" i="4"/>
  <c r="E88" i="4"/>
  <c r="E48" i="4"/>
  <c r="E176" i="4"/>
  <c r="E241" i="4"/>
  <c r="E38" i="4"/>
  <c r="E309" i="4"/>
  <c r="E379" i="4"/>
  <c r="E156" i="4"/>
  <c r="E173" i="4"/>
  <c r="E75" i="4"/>
  <c r="E292" i="4"/>
  <c r="E25" i="4"/>
  <c r="E23" i="4"/>
  <c r="E47" i="4"/>
  <c r="E204" i="4"/>
  <c r="E646" i="4"/>
  <c r="E627" i="4"/>
  <c r="E67" i="4"/>
  <c r="E295" i="4"/>
  <c r="E483" i="4"/>
  <c r="E83" i="4"/>
  <c r="E398" i="4"/>
  <c r="E185" i="4"/>
  <c r="E20" i="4"/>
  <c r="E252" i="4"/>
  <c r="E186" i="4"/>
  <c r="E26" i="4"/>
  <c r="E170" i="4"/>
  <c r="E77" i="4"/>
  <c r="E216" i="4"/>
  <c r="E86" i="4"/>
  <c r="E561" i="4"/>
  <c r="E184" i="4"/>
  <c r="E420" i="4"/>
  <c r="E160" i="4"/>
  <c r="E245" i="4"/>
  <c r="E531" i="4"/>
  <c r="E265" i="4"/>
  <c r="E183" i="4"/>
  <c r="E199" i="4"/>
  <c r="E150" i="4"/>
  <c r="E12" i="4"/>
  <c r="E207" i="4"/>
  <c r="E128" i="4"/>
  <c r="E46" i="4"/>
  <c r="E142" i="4"/>
  <c r="E448" i="4"/>
  <c r="E334" i="4"/>
  <c r="E299" i="4"/>
  <c r="E450" i="4"/>
  <c r="E192" i="4"/>
  <c r="E341" i="4"/>
  <c r="E226" i="4"/>
  <c r="E43" i="4"/>
  <c r="E496" i="4"/>
  <c r="E674" i="4"/>
  <c r="E15" i="4"/>
  <c r="E321" i="4"/>
  <c r="E129" i="4"/>
  <c r="E146" i="4"/>
  <c r="E196" i="4"/>
  <c r="E132" i="4"/>
  <c r="E438" i="4"/>
  <c r="E375" i="4"/>
  <c r="E669" i="4"/>
  <c r="E443" i="4"/>
  <c r="E13" i="4"/>
  <c r="E242" i="4"/>
  <c r="E134" i="4"/>
  <c r="E111" i="4"/>
  <c r="E530" i="4"/>
  <c r="E148" i="4"/>
  <c r="E498" i="4"/>
  <c r="E223" i="4"/>
  <c r="E193" i="4"/>
  <c r="E649" i="4"/>
  <c r="E278" i="4"/>
  <c r="E22" i="4"/>
  <c r="E14" i="4"/>
  <c r="E467" i="4"/>
  <c r="E536" i="4"/>
  <c r="E470" i="4"/>
  <c r="E305" i="4"/>
  <c r="E425" i="4"/>
  <c r="E332" i="4"/>
  <c r="E469" i="4"/>
  <c r="E167" i="4"/>
  <c r="E171" i="4"/>
  <c r="E391" i="4"/>
  <c r="F34" i="4"/>
  <c r="F27" i="4"/>
  <c r="F12" i="4"/>
  <c r="F11" i="4"/>
  <c r="F9" i="4"/>
  <c r="F21" i="4"/>
  <c r="F16" i="4"/>
  <c r="F10" i="4"/>
  <c r="F13" i="4"/>
  <c r="F15" i="4"/>
  <c r="F35" i="4"/>
  <c r="F26" i="4"/>
  <c r="F20" i="4"/>
  <c r="F29" i="4"/>
  <c r="F28" i="4"/>
  <c r="F67" i="4"/>
  <c r="F17" i="4"/>
  <c r="F61" i="4"/>
  <c r="F42" i="4"/>
  <c r="F59" i="4"/>
  <c r="F97" i="4"/>
  <c r="F48" i="4"/>
  <c r="F32" i="4"/>
  <c r="F18" i="4"/>
  <c r="F36" i="4"/>
  <c r="F50" i="4"/>
  <c r="F228" i="4"/>
  <c r="F43" i="4"/>
  <c r="F25" i="4"/>
  <c r="F65" i="4"/>
  <c r="F22" i="4"/>
  <c r="F30" i="4"/>
  <c r="F54" i="4"/>
  <c r="F56" i="4"/>
  <c r="F19" i="4"/>
  <c r="F33" i="4"/>
  <c r="F23" i="4"/>
  <c r="F14" i="4"/>
  <c r="F37" i="4"/>
  <c r="F120" i="4"/>
  <c r="F72" i="4"/>
  <c r="F41" i="4"/>
  <c r="F44" i="4"/>
  <c r="F189" i="4"/>
  <c r="F152" i="4"/>
  <c r="F47" i="4"/>
  <c r="F58" i="4"/>
  <c r="F219" i="4"/>
  <c r="F60" i="4"/>
  <c r="F68" i="4"/>
  <c r="F38" i="4"/>
  <c r="F150" i="4"/>
  <c r="F52" i="4"/>
  <c r="F90" i="4"/>
  <c r="F55" i="4"/>
  <c r="F126" i="4"/>
  <c r="F107" i="4"/>
  <c r="F73" i="4"/>
  <c r="F75" i="4"/>
  <c r="F96" i="4"/>
  <c r="F31" i="4"/>
  <c r="F39" i="4"/>
  <c r="F326" i="4"/>
  <c r="F63" i="4"/>
  <c r="F46" i="4"/>
  <c r="F105" i="4"/>
  <c r="F143" i="4"/>
  <c r="F124" i="4"/>
  <c r="F24" i="4"/>
  <c r="F45" i="4"/>
  <c r="F111" i="4"/>
  <c r="F92" i="4"/>
  <c r="F118" i="4"/>
  <c r="F53" i="4"/>
  <c r="F247" i="4"/>
  <c r="F70" i="4"/>
  <c r="F100" i="4"/>
  <c r="F148" i="4"/>
  <c r="F128" i="4"/>
  <c r="F102" i="4"/>
  <c r="F40" i="4"/>
  <c r="F88" i="4"/>
  <c r="F69" i="4"/>
  <c r="F80" i="4"/>
  <c r="F66" i="4"/>
  <c r="F87" i="4"/>
  <c r="F91" i="4"/>
  <c r="F123" i="4"/>
  <c r="F74" i="4"/>
  <c r="F508" i="4"/>
  <c r="F81" i="4"/>
  <c r="F84" i="4"/>
  <c r="F99" i="4"/>
  <c r="F147" i="4"/>
  <c r="F235" i="4"/>
  <c r="F178" i="4"/>
  <c r="F85" i="4"/>
  <c r="F159" i="4"/>
  <c r="F64" i="4"/>
  <c r="F358" i="4"/>
  <c r="F153" i="4"/>
  <c r="F163" i="4"/>
  <c r="F286" i="4"/>
  <c r="F119" i="4"/>
  <c r="F183" i="4"/>
  <c r="F83" i="4"/>
  <c r="F112" i="4"/>
  <c r="F263" i="4"/>
  <c r="F233" i="4"/>
  <c r="F108" i="4"/>
  <c r="F565" i="4"/>
  <c r="F51" i="4"/>
  <c r="F115" i="4"/>
  <c r="F110" i="4"/>
  <c r="F77" i="4"/>
  <c r="F62" i="4"/>
  <c r="F359" i="4"/>
  <c r="F321" i="4"/>
  <c r="F117" i="4"/>
  <c r="F125" i="4"/>
  <c r="F129" i="4"/>
  <c r="F398" i="4"/>
  <c r="F297" i="4"/>
  <c r="F242" i="4"/>
  <c r="F137" i="4"/>
  <c r="F154" i="4"/>
  <c r="F78" i="4"/>
  <c r="F366" i="4"/>
  <c r="F139" i="4"/>
  <c r="F113" i="4"/>
  <c r="F103" i="4"/>
  <c r="F101" i="4"/>
  <c r="F175" i="4"/>
  <c r="F49" i="4"/>
  <c r="F93" i="4"/>
  <c r="F193" i="4"/>
  <c r="F145" i="4"/>
  <c r="F176" i="4"/>
  <c r="F135" i="4"/>
  <c r="F131" i="4"/>
  <c r="F161" i="4"/>
  <c r="F212" i="4"/>
  <c r="F116" i="4"/>
  <c r="F114" i="4"/>
  <c r="F223" i="4"/>
  <c r="F340" i="4"/>
  <c r="F156" i="4"/>
  <c r="F162" i="4"/>
  <c r="F169" i="4"/>
  <c r="F136" i="4"/>
  <c r="F412" i="4"/>
  <c r="F226" i="4"/>
  <c r="F104" i="4"/>
  <c r="F109" i="4"/>
  <c r="F187" i="4"/>
  <c r="F265" i="4"/>
  <c r="F86" i="4"/>
  <c r="F158" i="4"/>
  <c r="F184" i="4"/>
  <c r="F177" i="4"/>
  <c r="F341" i="4"/>
  <c r="F221" i="4"/>
  <c r="F270" i="4"/>
  <c r="F141" i="4"/>
  <c r="F271" i="4"/>
  <c r="F160" i="4"/>
  <c r="F383" i="4"/>
  <c r="F434" i="4"/>
  <c r="F203" i="4"/>
  <c r="F168" i="4"/>
  <c r="F164" i="4"/>
  <c r="F205" i="4"/>
  <c r="F201" i="4"/>
  <c r="F258" i="4"/>
  <c r="F106" i="4"/>
  <c r="F474" i="4"/>
  <c r="F149" i="4"/>
  <c r="F329" i="4"/>
  <c r="F173" i="4"/>
  <c r="F446" i="4"/>
  <c r="F140" i="4"/>
  <c r="F403" i="4"/>
  <c r="F57" i="4"/>
  <c r="F194" i="4"/>
  <c r="F432" i="4"/>
  <c r="F405" i="4"/>
  <c r="F165" i="4"/>
  <c r="F142" i="4"/>
  <c r="F98" i="4"/>
  <c r="F202" i="4"/>
  <c r="F407" i="4"/>
  <c r="F134" i="4"/>
  <c r="F188" i="4"/>
  <c r="F250" i="4"/>
  <c r="F197" i="4"/>
  <c r="F430" i="4"/>
  <c r="F648" i="4"/>
  <c r="F82" i="4"/>
  <c r="F230" i="4"/>
  <c r="F251" i="4"/>
  <c r="F418" i="4"/>
  <c r="F363" i="4"/>
  <c r="F207" i="4"/>
  <c r="F245" i="4"/>
  <c r="F170" i="4"/>
  <c r="F185" i="4"/>
  <c r="F166" i="4"/>
  <c r="F444" i="4"/>
  <c r="F182" i="4"/>
  <c r="F364" i="4"/>
  <c r="F273" i="4"/>
  <c r="F295" i="4"/>
  <c r="F186" i="4"/>
  <c r="F222" i="4"/>
  <c r="F397" i="4"/>
  <c r="F254" i="4"/>
  <c r="F426" i="4"/>
  <c r="F285" i="4"/>
  <c r="F253" i="4"/>
  <c r="F476" i="4"/>
  <c r="F438" i="4"/>
  <c r="F530" i="4"/>
  <c r="F89" i="4"/>
  <c r="F328" i="4"/>
  <c r="F460" i="4"/>
  <c r="F94" i="4"/>
  <c r="F375" i="4"/>
  <c r="F483" i="4"/>
  <c r="F231" i="4"/>
  <c r="F157" i="4"/>
  <c r="F391" i="4"/>
  <c r="F277" i="4"/>
  <c r="F323" i="4"/>
  <c r="F190" i="4"/>
  <c r="F324" i="4"/>
  <c r="F192" i="4"/>
  <c r="F172" i="4"/>
  <c r="F322" i="4"/>
  <c r="F276" i="4"/>
  <c r="F603" i="4"/>
  <c r="F361" i="4"/>
  <c r="F144" i="4"/>
  <c r="F216" i="4"/>
  <c r="F155" i="4"/>
  <c r="F377" i="4"/>
  <c r="F76" i="4"/>
  <c r="F413" i="4"/>
  <c r="F428" i="4"/>
  <c r="F130" i="4"/>
  <c r="F348" i="4"/>
  <c r="F224" i="4"/>
  <c r="F71" i="4"/>
  <c r="F424" i="4"/>
  <c r="F485" i="4"/>
  <c r="F486" i="4"/>
  <c r="F572" i="4"/>
  <c r="F287" i="4"/>
  <c r="F300" i="4"/>
  <c r="F243" i="4"/>
  <c r="F374" i="4"/>
  <c r="F121" i="4"/>
  <c r="F274" i="4"/>
  <c r="F574" i="4"/>
  <c r="F232" i="4"/>
  <c r="F248" i="4"/>
  <c r="F122" i="4"/>
  <c r="F393" i="4"/>
  <c r="F633" i="4"/>
  <c r="F195" i="4"/>
  <c r="F466" i="4"/>
  <c r="F455" i="4"/>
  <c r="F349" i="4"/>
  <c r="F199" i="4"/>
  <c r="F252" i="4"/>
  <c r="F507" i="4"/>
  <c r="F487" i="4"/>
  <c r="F443" i="4"/>
  <c r="F310" i="4"/>
  <c r="F191" i="4"/>
  <c r="F289" i="4"/>
  <c r="F218" i="4"/>
  <c r="F420" i="4"/>
  <c r="F334" i="4"/>
  <c r="F95" i="4"/>
  <c r="F454" i="4"/>
  <c r="F376" i="4"/>
  <c r="F362" i="4"/>
  <c r="F214" i="4"/>
  <c r="F347" i="4"/>
  <c r="F210" i="4"/>
  <c r="F257" i="4"/>
  <c r="F138" i="4"/>
  <c r="F279" i="4"/>
  <c r="F180" i="4"/>
  <c r="F471" i="4"/>
  <c r="F146" i="4"/>
  <c r="F305" i="4"/>
  <c r="F217" i="4"/>
  <c r="F631" i="4"/>
  <c r="F343" i="4"/>
  <c r="F280" i="4"/>
  <c r="F489" i="4"/>
  <c r="F494" i="4"/>
  <c r="F435" i="4"/>
  <c r="F179" i="4"/>
  <c r="F406" i="4"/>
  <c r="F151" i="4"/>
  <c r="F336" i="4"/>
  <c r="F320" i="4"/>
  <c r="F425" i="4"/>
  <c r="F215" i="4"/>
  <c r="F452" i="4"/>
  <c r="F332" i="4"/>
  <c r="F335" i="4"/>
  <c r="F439" i="4"/>
  <c r="F450" i="4"/>
  <c r="F132" i="4"/>
  <c r="F646" i="4"/>
  <c r="F527" i="4"/>
  <c r="F670" i="4"/>
  <c r="F585" i="4"/>
  <c r="F239" i="4"/>
  <c r="F325" i="4"/>
  <c r="F555" i="4"/>
  <c r="F269" i="4"/>
  <c r="F469" i="4"/>
  <c r="F337" i="4"/>
  <c r="F390" i="4"/>
  <c r="F345" i="4"/>
  <c r="F429" i="4"/>
  <c r="F470" i="4"/>
  <c r="F167" i="4"/>
  <c r="F573" i="4"/>
  <c r="F538" i="4"/>
  <c r="F647" i="4"/>
  <c r="F467" i="4"/>
  <c r="F367" i="4"/>
  <c r="F639" i="4"/>
  <c r="F249" i="4"/>
  <c r="F482" i="4"/>
  <c r="F433" i="4"/>
  <c r="F365" i="4"/>
  <c r="F649" i="4"/>
  <c r="F306" i="4"/>
  <c r="F577" i="4"/>
  <c r="F551" i="4"/>
  <c r="F237" i="4"/>
  <c r="F599" i="4"/>
  <c r="F241" i="4"/>
  <c r="F225" i="4"/>
  <c r="F394" i="4"/>
  <c r="F333" i="4"/>
  <c r="F475" i="4"/>
  <c r="F282" i="4"/>
  <c r="F638" i="4"/>
  <c r="F220" i="4"/>
  <c r="F298" i="4"/>
  <c r="F505" i="4"/>
  <c r="F506" i="4"/>
  <c r="F392" i="4"/>
  <c r="F440" i="4"/>
  <c r="F181" i="4"/>
  <c r="F536" i="4"/>
  <c r="F292" i="4"/>
  <c r="F458" i="4"/>
  <c r="F515" i="4"/>
  <c r="F314" i="4"/>
  <c r="F261" i="4"/>
  <c r="F281" i="4"/>
  <c r="F388" i="4"/>
  <c r="F630" i="4"/>
  <c r="F299" i="4"/>
  <c r="F571" i="4"/>
  <c r="F171" i="4"/>
  <c r="F531" i="4"/>
  <c r="F331" i="4"/>
  <c r="F520" i="4"/>
  <c r="F204" i="4"/>
  <c r="F283" i="4"/>
  <c r="F448" i="4"/>
  <c r="F518" i="4"/>
  <c r="F309" i="4"/>
  <c r="F659" i="4"/>
  <c r="F560" i="4"/>
  <c r="F561" i="4"/>
  <c r="F667" i="4"/>
  <c r="F627" i="4"/>
  <c r="F584" i="4"/>
  <c r="F264" i="4"/>
  <c r="F526" i="4"/>
  <c r="F618" i="4"/>
  <c r="F319" i="4"/>
  <c r="F284" i="4"/>
  <c r="F256" i="4"/>
  <c r="F539" i="4"/>
  <c r="F496" i="4"/>
  <c r="F587" i="4"/>
  <c r="F541" i="4"/>
  <c r="F313" i="4"/>
  <c r="F669" i="4"/>
  <c r="F549" i="4"/>
  <c r="F234" i="4"/>
  <c r="F609" i="4"/>
  <c r="F540" i="4"/>
  <c r="F200" i="4"/>
  <c r="F402" i="4"/>
  <c r="F385" i="4"/>
  <c r="F198" i="4"/>
  <c r="F513" i="4"/>
  <c r="F410" i="4"/>
  <c r="F266" i="4"/>
  <c r="F240" i="4"/>
  <c r="F641" i="4"/>
  <c r="F674" i="4"/>
  <c r="F227" i="4"/>
  <c r="F294" i="4"/>
  <c r="F350" i="4"/>
  <c r="F301" i="4"/>
  <c r="F419" i="4"/>
  <c r="F637" i="4"/>
  <c r="F307" i="4"/>
  <c r="F316" i="4"/>
  <c r="F665" i="4"/>
  <c r="F339" i="4"/>
  <c r="F382" i="4"/>
  <c r="F447" i="4"/>
  <c r="F576" i="4"/>
  <c r="F272" i="4"/>
  <c r="F259" i="4"/>
  <c r="F244" i="4"/>
  <c r="F278" i="4"/>
  <c r="F643" i="4"/>
  <c r="F484" i="4"/>
  <c r="F400" i="4"/>
  <c r="F296" i="4"/>
  <c r="F498" i="4"/>
  <c r="F379" i="4"/>
  <c r="F421" i="4"/>
  <c r="F133" i="4"/>
  <c r="F461" i="4"/>
  <c r="F196" i="4"/>
  <c r="F304" i="4"/>
  <c r="F303" i="4"/>
  <c r="C34" i="4"/>
  <c r="C27" i="4"/>
  <c r="C12" i="4"/>
  <c r="C11" i="4"/>
  <c r="C9" i="4"/>
  <c r="C21" i="4"/>
  <c r="C16" i="4"/>
  <c r="C10" i="4"/>
  <c r="C13" i="4"/>
  <c r="C15" i="4"/>
  <c r="C35" i="4"/>
  <c r="C26" i="4"/>
  <c r="C20" i="4"/>
  <c r="C29" i="4"/>
  <c r="C28" i="4"/>
  <c r="C67" i="4"/>
  <c r="C17" i="4"/>
  <c r="C61" i="4"/>
  <c r="C42" i="4"/>
  <c r="C59" i="4"/>
  <c r="C97" i="4"/>
  <c r="C48" i="4"/>
  <c r="C32" i="4"/>
  <c r="C18" i="4"/>
  <c r="C36" i="4"/>
  <c r="C50" i="4"/>
  <c r="C228" i="4"/>
  <c r="C43" i="4"/>
  <c r="C25" i="4"/>
  <c r="C65" i="4"/>
  <c r="C22" i="4"/>
  <c r="C30" i="4"/>
  <c r="C54" i="4"/>
  <c r="C56" i="4"/>
  <c r="C19" i="4"/>
  <c r="C33" i="4"/>
  <c r="C23" i="4"/>
  <c r="C14" i="4"/>
  <c r="C37" i="4"/>
  <c r="C120" i="4"/>
  <c r="C72" i="4"/>
  <c r="C41" i="4"/>
  <c r="C44" i="4"/>
  <c r="C189" i="4"/>
  <c r="C152" i="4"/>
  <c r="C47" i="4"/>
  <c r="C58" i="4"/>
  <c r="C219" i="4"/>
  <c r="C60" i="4"/>
  <c r="C68" i="4"/>
  <c r="C38" i="4"/>
  <c r="C150" i="4"/>
  <c r="C52" i="4"/>
  <c r="C90" i="4"/>
  <c r="C55" i="4"/>
  <c r="C126" i="4"/>
  <c r="C107" i="4"/>
  <c r="C73" i="4"/>
  <c r="C75" i="4"/>
  <c r="C96" i="4"/>
  <c r="C31" i="4"/>
  <c r="C39" i="4"/>
  <c r="C326" i="4"/>
  <c r="C63" i="4"/>
  <c r="C46" i="4"/>
  <c r="C105" i="4"/>
  <c r="C143" i="4"/>
  <c r="C124" i="4"/>
  <c r="C24" i="4"/>
  <c r="C45" i="4"/>
  <c r="C111" i="4"/>
  <c r="C92" i="4"/>
  <c r="C118" i="4"/>
  <c r="C53" i="4"/>
  <c r="C247" i="4"/>
  <c r="C70" i="4"/>
  <c r="C100" i="4"/>
  <c r="C148" i="4"/>
  <c r="C128" i="4"/>
  <c r="C102" i="4"/>
  <c r="C40" i="4"/>
  <c r="C88" i="4"/>
  <c r="C69" i="4"/>
  <c r="C80" i="4"/>
  <c r="C66" i="4"/>
  <c r="C87" i="4"/>
  <c r="C91" i="4"/>
  <c r="C123" i="4"/>
  <c r="C74" i="4"/>
  <c r="C508" i="4"/>
  <c r="C81" i="4"/>
  <c r="C84" i="4"/>
  <c r="C99" i="4"/>
  <c r="C147" i="4"/>
  <c r="C235" i="4"/>
  <c r="C178" i="4"/>
  <c r="C85" i="4"/>
  <c r="C159" i="4"/>
  <c r="C64" i="4"/>
  <c r="C358" i="4"/>
  <c r="C153" i="4"/>
  <c r="C163" i="4"/>
  <c r="C286" i="4"/>
  <c r="C119" i="4"/>
  <c r="C183" i="4"/>
  <c r="C83" i="4"/>
  <c r="C112" i="4"/>
  <c r="C263" i="4"/>
  <c r="C233" i="4"/>
  <c r="C108" i="4"/>
  <c r="C565" i="4"/>
  <c r="C51" i="4"/>
  <c r="C115" i="4"/>
  <c r="C110" i="4"/>
  <c r="C77" i="4"/>
  <c r="C62" i="4"/>
  <c r="C359" i="4"/>
  <c r="C321" i="4"/>
  <c r="C117" i="4"/>
  <c r="C125" i="4"/>
  <c r="C129" i="4"/>
  <c r="C398" i="4"/>
  <c r="C297" i="4"/>
  <c r="C242" i="4"/>
  <c r="C137" i="4"/>
  <c r="C154" i="4"/>
  <c r="C78" i="4"/>
  <c r="C366" i="4"/>
  <c r="C139" i="4"/>
  <c r="C113" i="4"/>
  <c r="C103" i="4"/>
  <c r="C101" i="4"/>
  <c r="C175" i="4"/>
  <c r="C49" i="4"/>
  <c r="C93" i="4"/>
  <c r="C193" i="4"/>
  <c r="C145" i="4"/>
  <c r="C176" i="4"/>
  <c r="C135" i="4"/>
  <c r="C131" i="4"/>
  <c r="C161" i="4"/>
  <c r="C212" i="4"/>
  <c r="C116" i="4"/>
  <c r="C114" i="4"/>
  <c r="C223" i="4"/>
  <c r="C340" i="4"/>
  <c r="C156" i="4"/>
  <c r="C162" i="4"/>
  <c r="C169" i="4"/>
  <c r="C136" i="4"/>
  <c r="C412" i="4"/>
  <c r="C226" i="4"/>
  <c r="C104" i="4"/>
  <c r="C109" i="4"/>
  <c r="C187" i="4"/>
  <c r="C265" i="4"/>
  <c r="C86" i="4"/>
  <c r="C158" i="4"/>
  <c r="C184" i="4"/>
  <c r="C177" i="4"/>
  <c r="C341" i="4"/>
  <c r="C221" i="4"/>
  <c r="C270" i="4"/>
  <c r="C141" i="4"/>
  <c r="C271" i="4"/>
  <c r="C160" i="4"/>
  <c r="C383" i="4"/>
  <c r="C434" i="4"/>
  <c r="C203" i="4"/>
  <c r="C168" i="4"/>
  <c r="C164" i="4"/>
  <c r="C205" i="4"/>
  <c r="C201" i="4"/>
  <c r="C258" i="4"/>
  <c r="C106" i="4"/>
  <c r="C474" i="4"/>
  <c r="C149" i="4"/>
  <c r="C329" i="4"/>
  <c r="C173" i="4"/>
  <c r="C446" i="4"/>
  <c r="C140" i="4"/>
  <c r="C403" i="4"/>
  <c r="C57" i="4"/>
  <c r="C194" i="4"/>
  <c r="C432" i="4"/>
  <c r="C405" i="4"/>
  <c r="C165" i="4"/>
  <c r="C142" i="4"/>
  <c r="C98" i="4"/>
  <c r="C202" i="4"/>
  <c r="C407" i="4"/>
  <c r="C134" i="4"/>
  <c r="C188" i="4"/>
  <c r="C250" i="4"/>
  <c r="C197" i="4"/>
  <c r="C430" i="4"/>
  <c r="C648" i="4"/>
  <c r="C82" i="4"/>
  <c r="C230" i="4"/>
  <c r="C251" i="4"/>
  <c r="C418" i="4"/>
  <c r="C363" i="4"/>
  <c r="C207" i="4"/>
  <c r="C245" i="4"/>
  <c r="C170" i="4"/>
  <c r="C185" i="4"/>
  <c r="C166" i="4"/>
  <c r="C444" i="4"/>
  <c r="C182" i="4"/>
  <c r="C364" i="4"/>
  <c r="C273" i="4"/>
  <c r="C295" i="4"/>
  <c r="C186" i="4"/>
  <c r="C222" i="4"/>
  <c r="C397" i="4"/>
  <c r="C254" i="4"/>
  <c r="C426" i="4"/>
  <c r="C285" i="4"/>
  <c r="C253" i="4"/>
  <c r="C476" i="4"/>
  <c r="C438" i="4"/>
  <c r="C530" i="4"/>
  <c r="C89" i="4"/>
  <c r="C328" i="4"/>
  <c r="C460" i="4"/>
  <c r="C94" i="4"/>
  <c r="C375" i="4"/>
  <c r="C483" i="4"/>
  <c r="C231" i="4"/>
  <c r="C157" i="4"/>
  <c r="C391" i="4"/>
  <c r="C277" i="4"/>
  <c r="C323" i="4"/>
  <c r="C190" i="4"/>
  <c r="C324" i="4"/>
  <c r="C192" i="4"/>
  <c r="C172" i="4"/>
  <c r="C322" i="4"/>
  <c r="C276" i="4"/>
  <c r="C603" i="4"/>
  <c r="C361" i="4"/>
  <c r="C144" i="4"/>
  <c r="C216" i="4"/>
  <c r="C155" i="4"/>
  <c r="C377" i="4"/>
  <c r="C76" i="4"/>
  <c r="C413" i="4"/>
  <c r="C428" i="4"/>
  <c r="C130" i="4"/>
  <c r="C348" i="4"/>
  <c r="C224" i="4"/>
  <c r="C71" i="4"/>
  <c r="C424" i="4"/>
  <c r="C485" i="4"/>
  <c r="C486" i="4"/>
  <c r="C572" i="4"/>
  <c r="C287" i="4"/>
  <c r="C300" i="4"/>
  <c r="C243" i="4"/>
  <c r="C374" i="4"/>
  <c r="C121" i="4"/>
  <c r="C274" i="4"/>
  <c r="C574" i="4"/>
  <c r="C232" i="4"/>
  <c r="C248" i="4"/>
  <c r="C122" i="4"/>
  <c r="C393" i="4"/>
  <c r="C633" i="4"/>
  <c r="C195" i="4"/>
  <c r="C466" i="4"/>
  <c r="C455" i="4"/>
  <c r="C349" i="4"/>
  <c r="C199" i="4"/>
  <c r="C252" i="4"/>
  <c r="C507" i="4"/>
  <c r="C487" i="4"/>
  <c r="C443" i="4"/>
  <c r="C310" i="4"/>
  <c r="C191" i="4"/>
  <c r="C289" i="4"/>
  <c r="C218" i="4"/>
  <c r="C420" i="4"/>
  <c r="C334" i="4"/>
  <c r="C95" i="4"/>
  <c r="C454" i="4"/>
  <c r="C376" i="4"/>
  <c r="C362" i="4"/>
  <c r="C214" i="4"/>
  <c r="C347" i="4"/>
  <c r="C210" i="4"/>
  <c r="C257" i="4"/>
  <c r="C138" i="4"/>
  <c r="C279" i="4"/>
  <c r="C180" i="4"/>
  <c r="C471" i="4"/>
  <c r="C146" i="4"/>
  <c r="C305" i="4"/>
  <c r="C217" i="4"/>
  <c r="C631" i="4"/>
  <c r="C343" i="4"/>
  <c r="C280" i="4"/>
  <c r="C489" i="4"/>
  <c r="C494" i="4"/>
  <c r="C435" i="4"/>
  <c r="C179" i="4"/>
  <c r="C406" i="4"/>
  <c r="C151" i="4"/>
  <c r="C336" i="4"/>
  <c r="C320" i="4"/>
  <c r="C425" i="4"/>
  <c r="C215" i="4"/>
  <c r="C452" i="4"/>
  <c r="C332" i="4"/>
  <c r="C335" i="4"/>
  <c r="C439" i="4"/>
  <c r="C450" i="4"/>
  <c r="C132" i="4"/>
  <c r="C646" i="4"/>
  <c r="C527" i="4"/>
  <c r="C670" i="4"/>
  <c r="C585" i="4"/>
  <c r="C239" i="4"/>
  <c r="C325" i="4"/>
  <c r="C555" i="4"/>
  <c r="C269" i="4"/>
  <c r="C469" i="4"/>
  <c r="C337" i="4"/>
  <c r="C390" i="4"/>
  <c r="C345" i="4"/>
  <c r="C429" i="4"/>
  <c r="C470" i="4"/>
  <c r="C167" i="4"/>
  <c r="C573" i="4"/>
  <c r="C538" i="4"/>
  <c r="C647" i="4"/>
  <c r="C467" i="4"/>
  <c r="C367" i="4"/>
  <c r="C639" i="4"/>
  <c r="C249" i="4"/>
  <c r="C482" i="4"/>
  <c r="C433" i="4"/>
  <c r="C365" i="4"/>
  <c r="C649" i="4"/>
  <c r="C306" i="4"/>
  <c r="C577" i="4"/>
  <c r="C551" i="4"/>
  <c r="C237" i="4"/>
  <c r="C599" i="4"/>
  <c r="C241" i="4"/>
  <c r="C225" i="4"/>
  <c r="C394" i="4"/>
  <c r="C333" i="4"/>
  <c r="C475" i="4"/>
  <c r="C282" i="4"/>
  <c r="C638" i="4"/>
  <c r="C220" i="4"/>
  <c r="C298" i="4"/>
  <c r="C505" i="4"/>
  <c r="C506" i="4"/>
  <c r="C392" i="4"/>
  <c r="C440" i="4"/>
  <c r="C181" i="4"/>
  <c r="C536" i="4"/>
  <c r="C292" i="4"/>
  <c r="C458" i="4"/>
  <c r="C515" i="4"/>
  <c r="C314" i="4"/>
  <c r="C261" i="4"/>
  <c r="C281" i="4"/>
  <c r="C388" i="4"/>
  <c r="C630" i="4"/>
  <c r="C299" i="4"/>
  <c r="C571" i="4"/>
  <c r="C171" i="4"/>
  <c r="C531" i="4"/>
  <c r="C331" i="4"/>
  <c r="C520" i="4"/>
  <c r="C204" i="4"/>
  <c r="C283" i="4"/>
  <c r="C448" i="4"/>
  <c r="C518" i="4"/>
  <c r="C309" i="4"/>
  <c r="C659" i="4"/>
  <c r="C560" i="4"/>
  <c r="C561" i="4"/>
  <c r="C667" i="4"/>
  <c r="C627" i="4"/>
  <c r="C584" i="4"/>
  <c r="C264" i="4"/>
  <c r="C526" i="4"/>
  <c r="C618" i="4"/>
  <c r="C319" i="4"/>
  <c r="C284" i="4"/>
  <c r="C256" i="4"/>
  <c r="C539" i="4"/>
  <c r="C496" i="4"/>
  <c r="C587" i="4"/>
  <c r="C541" i="4"/>
  <c r="C313" i="4"/>
  <c r="C669" i="4"/>
  <c r="C549" i="4"/>
  <c r="C291" i="4"/>
  <c r="C234" i="4"/>
  <c r="C609" i="4"/>
  <c r="C540" i="4"/>
  <c r="C200" i="4"/>
  <c r="C402" i="4"/>
  <c r="C385" i="4"/>
  <c r="C198" i="4"/>
  <c r="C513" i="4"/>
  <c r="C410" i="4"/>
  <c r="C266" i="4"/>
  <c r="C240" i="4"/>
  <c r="C641" i="4"/>
  <c r="C674" i="4"/>
  <c r="C227" i="4"/>
  <c r="C294" i="4"/>
  <c r="C350" i="4"/>
  <c r="C301" i="4"/>
  <c r="C419" i="4"/>
  <c r="C637" i="4"/>
  <c r="C307" i="4"/>
  <c r="C316" i="4"/>
  <c r="C665" i="4"/>
  <c r="C339" i="4"/>
  <c r="C382" i="4"/>
  <c r="C447" i="4"/>
  <c r="C576" i="4"/>
  <c r="C272" i="4"/>
  <c r="C259" i="4"/>
  <c r="C244" i="4"/>
  <c r="C278" i="4"/>
  <c r="C643" i="4"/>
  <c r="C484" i="4"/>
  <c r="C400" i="4"/>
  <c r="C296" i="4"/>
  <c r="C498" i="4"/>
  <c r="C379" i="4"/>
  <c r="C421" i="4"/>
  <c r="C133" i="4"/>
  <c r="C461" i="4"/>
  <c r="C196" i="4"/>
  <c r="C304" i="4"/>
  <c r="C303" i="4"/>
  <c r="F127" i="4"/>
  <c r="C127" i="4"/>
  <c r="B34" i="4"/>
  <c r="B27" i="4"/>
  <c r="B12" i="4"/>
  <c r="B11" i="4"/>
  <c r="B9" i="4"/>
  <c r="B21" i="4"/>
  <c r="B16" i="4"/>
  <c r="B10" i="4"/>
  <c r="B13" i="4"/>
  <c r="B15" i="4"/>
  <c r="B35" i="4"/>
  <c r="B26" i="4"/>
  <c r="B20" i="4"/>
  <c r="B29" i="4"/>
  <c r="B28" i="4"/>
  <c r="B67" i="4"/>
  <c r="B17" i="4"/>
  <c r="B61" i="4"/>
  <c r="B42" i="4"/>
  <c r="B59" i="4"/>
  <c r="B97" i="4"/>
  <c r="B48" i="4"/>
  <c r="B32" i="4"/>
  <c r="B18" i="4"/>
  <c r="B36" i="4"/>
  <c r="B50" i="4"/>
  <c r="B228" i="4"/>
  <c r="B43" i="4"/>
  <c r="B25" i="4"/>
  <c r="B65" i="4"/>
  <c r="B22" i="4"/>
  <c r="B30" i="4"/>
  <c r="B54" i="4"/>
  <c r="B56" i="4"/>
  <c r="B19" i="4"/>
  <c r="B33" i="4"/>
  <c r="B23" i="4"/>
  <c r="B14" i="4"/>
  <c r="B37" i="4"/>
  <c r="B120" i="4"/>
  <c r="B72" i="4"/>
  <c r="B41" i="4"/>
  <c r="B44" i="4"/>
  <c r="B189" i="4"/>
  <c r="B152" i="4"/>
  <c r="B47" i="4"/>
  <c r="B58" i="4"/>
  <c r="B219" i="4"/>
  <c r="B60" i="4"/>
  <c r="B68" i="4"/>
  <c r="B38" i="4"/>
  <c r="B150" i="4"/>
  <c r="B52" i="4"/>
  <c r="B90" i="4"/>
  <c r="B55" i="4"/>
  <c r="B126" i="4"/>
  <c r="B107" i="4"/>
  <c r="B73" i="4"/>
  <c r="B75" i="4"/>
  <c r="B96" i="4"/>
  <c r="B31" i="4"/>
  <c r="B39" i="4"/>
  <c r="B326" i="4"/>
  <c r="B63" i="4"/>
  <c r="B46" i="4"/>
  <c r="B105" i="4"/>
  <c r="B143" i="4"/>
  <c r="B124" i="4"/>
  <c r="B24" i="4"/>
  <c r="B45" i="4"/>
  <c r="B111" i="4"/>
  <c r="B92" i="4"/>
  <c r="B118" i="4"/>
  <c r="B53" i="4"/>
  <c r="B247" i="4"/>
  <c r="B70" i="4"/>
  <c r="B100" i="4"/>
  <c r="B148" i="4"/>
  <c r="B128" i="4"/>
  <c r="B102" i="4"/>
  <c r="B40" i="4"/>
  <c r="B88" i="4"/>
  <c r="B69" i="4"/>
  <c r="B80" i="4"/>
  <c r="B66" i="4"/>
  <c r="B87" i="4"/>
  <c r="B91" i="4"/>
  <c r="B123" i="4"/>
  <c r="B74" i="4"/>
  <c r="B508" i="4"/>
  <c r="B81" i="4"/>
  <c r="B84" i="4"/>
  <c r="B99" i="4"/>
  <c r="B147" i="4"/>
  <c r="B235" i="4"/>
  <c r="B178" i="4"/>
  <c r="B85" i="4"/>
  <c r="B159" i="4"/>
  <c r="B64" i="4"/>
  <c r="B358" i="4"/>
  <c r="B153" i="4"/>
  <c r="B163" i="4"/>
  <c r="B286" i="4"/>
  <c r="B119" i="4"/>
  <c r="B183" i="4"/>
  <c r="B83" i="4"/>
  <c r="B112" i="4"/>
  <c r="B263" i="4"/>
  <c r="B233" i="4"/>
  <c r="B108" i="4"/>
  <c r="B565" i="4"/>
  <c r="B51" i="4"/>
  <c r="B115" i="4"/>
  <c r="B110" i="4"/>
  <c r="B77" i="4"/>
  <c r="B62" i="4"/>
  <c r="B359" i="4"/>
  <c r="B321" i="4"/>
  <c r="B117" i="4"/>
  <c r="B125" i="4"/>
  <c r="B129" i="4"/>
  <c r="B398" i="4"/>
  <c r="B297" i="4"/>
  <c r="B242" i="4"/>
  <c r="B137" i="4"/>
  <c r="B154" i="4"/>
  <c r="B78" i="4"/>
  <c r="B366" i="4"/>
  <c r="B139" i="4"/>
  <c r="B113" i="4"/>
  <c r="B103" i="4"/>
  <c r="B101" i="4"/>
  <c r="B175" i="4"/>
  <c r="B49" i="4"/>
  <c r="B93" i="4"/>
  <c r="B193" i="4"/>
  <c r="B145" i="4"/>
  <c r="B176" i="4"/>
  <c r="B135" i="4"/>
  <c r="B131" i="4"/>
  <c r="B161" i="4"/>
  <c r="B212" i="4"/>
  <c r="B116" i="4"/>
  <c r="B114" i="4"/>
  <c r="B223" i="4"/>
  <c r="B340" i="4"/>
  <c r="B156" i="4"/>
  <c r="B162" i="4"/>
  <c r="B169" i="4"/>
  <c r="B136" i="4"/>
  <c r="B412" i="4"/>
  <c r="B226" i="4"/>
  <c r="B104" i="4"/>
  <c r="B109" i="4"/>
  <c r="B187" i="4"/>
  <c r="B265" i="4"/>
  <c r="B86" i="4"/>
  <c r="B158" i="4"/>
  <c r="B184" i="4"/>
  <c r="B177" i="4"/>
  <c r="B341" i="4"/>
  <c r="B221" i="4"/>
  <c r="B270" i="4"/>
  <c r="B141" i="4"/>
  <c r="B271" i="4"/>
  <c r="B160" i="4"/>
  <c r="B383" i="4"/>
  <c r="B434" i="4"/>
  <c r="B203" i="4"/>
  <c r="B168" i="4"/>
  <c r="B164" i="4"/>
  <c r="B205" i="4"/>
  <c r="B201" i="4"/>
  <c r="B258" i="4"/>
  <c r="B106" i="4"/>
  <c r="B474" i="4"/>
  <c r="B149" i="4"/>
  <c r="B329" i="4"/>
  <c r="B173" i="4"/>
  <c r="B446" i="4"/>
  <c r="B140" i="4"/>
  <c r="B403" i="4"/>
  <c r="B57" i="4"/>
  <c r="B194" i="4"/>
  <c r="B432" i="4"/>
  <c r="B405" i="4"/>
  <c r="B165" i="4"/>
  <c r="B142" i="4"/>
  <c r="B98" i="4"/>
  <c r="B202" i="4"/>
  <c r="B407" i="4"/>
  <c r="B134" i="4"/>
  <c r="B188" i="4"/>
  <c r="B250" i="4"/>
  <c r="B197" i="4"/>
  <c r="B430" i="4"/>
  <c r="B648" i="4"/>
  <c r="B82" i="4"/>
  <c r="B230" i="4"/>
  <c r="B251" i="4"/>
  <c r="B418" i="4"/>
  <c r="B363" i="4"/>
  <c r="B207" i="4"/>
  <c r="B245" i="4"/>
  <c r="B170" i="4"/>
  <c r="B185" i="4"/>
  <c r="B166" i="4"/>
  <c r="B444" i="4"/>
  <c r="B182" i="4"/>
  <c r="B364" i="4"/>
  <c r="B273" i="4"/>
  <c r="B295" i="4"/>
  <c r="B186" i="4"/>
  <c r="B222" i="4"/>
  <c r="B397" i="4"/>
  <c r="B254" i="4"/>
  <c r="B426" i="4"/>
  <c r="B285" i="4"/>
  <c r="B253" i="4"/>
  <c r="B476" i="4"/>
  <c r="B438" i="4"/>
  <c r="B530" i="4"/>
  <c r="B89" i="4"/>
  <c r="B328" i="4"/>
  <c r="B460" i="4"/>
  <c r="B94" i="4"/>
  <c r="B375" i="4"/>
  <c r="B483" i="4"/>
  <c r="B231" i="4"/>
  <c r="B157" i="4"/>
  <c r="B391" i="4"/>
  <c r="B277" i="4"/>
  <c r="B323" i="4"/>
  <c r="B190" i="4"/>
  <c r="B324" i="4"/>
  <c r="B192" i="4"/>
  <c r="B172" i="4"/>
  <c r="B322" i="4"/>
  <c r="B276" i="4"/>
  <c r="B603" i="4"/>
  <c r="B361" i="4"/>
  <c r="B144" i="4"/>
  <c r="B216" i="4"/>
  <c r="B155" i="4"/>
  <c r="B377" i="4"/>
  <c r="B76" i="4"/>
  <c r="B413" i="4"/>
  <c r="B428" i="4"/>
  <c r="B130" i="4"/>
  <c r="B348" i="4"/>
  <c r="B224" i="4"/>
  <c r="B71" i="4"/>
  <c r="B424" i="4"/>
  <c r="B485" i="4"/>
  <c r="B486" i="4"/>
  <c r="B572" i="4"/>
  <c r="B287" i="4"/>
  <c r="B300" i="4"/>
  <c r="B243" i="4"/>
  <c r="B374" i="4"/>
  <c r="B121" i="4"/>
  <c r="B274" i="4"/>
  <c r="B574" i="4"/>
  <c r="B232" i="4"/>
  <c r="B248" i="4"/>
  <c r="B122" i="4"/>
  <c r="B393" i="4"/>
  <c r="B633" i="4"/>
  <c r="B195" i="4"/>
  <c r="B466" i="4"/>
  <c r="B455" i="4"/>
  <c r="B349" i="4"/>
  <c r="B199" i="4"/>
  <c r="B252" i="4"/>
  <c r="B507" i="4"/>
  <c r="B487" i="4"/>
  <c r="B443" i="4"/>
  <c r="B310" i="4"/>
  <c r="B191" i="4"/>
  <c r="B289" i="4"/>
  <c r="B218" i="4"/>
  <c r="B420" i="4"/>
  <c r="B334" i="4"/>
  <c r="B95" i="4"/>
  <c r="B454" i="4"/>
  <c r="B376" i="4"/>
  <c r="B362" i="4"/>
  <c r="B214" i="4"/>
  <c r="B347" i="4"/>
  <c r="B210" i="4"/>
  <c r="B257" i="4"/>
  <c r="B138" i="4"/>
  <c r="B279" i="4"/>
  <c r="B180" i="4"/>
  <c r="B471" i="4"/>
  <c r="B146" i="4"/>
  <c r="B305" i="4"/>
  <c r="B217" i="4"/>
  <c r="B631" i="4"/>
  <c r="B343" i="4"/>
  <c r="B280" i="4"/>
  <c r="B489" i="4"/>
  <c r="B494" i="4"/>
  <c r="B435" i="4"/>
  <c r="B179" i="4"/>
  <c r="B406" i="4"/>
  <c r="B151" i="4"/>
  <c r="B336" i="4"/>
  <c r="B320" i="4"/>
  <c r="B425" i="4"/>
  <c r="B215" i="4"/>
  <c r="B452" i="4"/>
  <c r="B332" i="4"/>
  <c r="B335" i="4"/>
  <c r="B439" i="4"/>
  <c r="B450" i="4"/>
  <c r="B132" i="4"/>
  <c r="B646" i="4"/>
  <c r="B527" i="4"/>
  <c r="B670" i="4"/>
  <c r="B585" i="4"/>
  <c r="B239" i="4"/>
  <c r="B325" i="4"/>
  <c r="B555" i="4"/>
  <c r="B269" i="4"/>
  <c r="B469" i="4"/>
  <c r="B337" i="4"/>
  <c r="B390" i="4"/>
  <c r="B345" i="4"/>
  <c r="B429" i="4"/>
  <c r="B470" i="4"/>
  <c r="B167" i="4"/>
  <c r="B573" i="4"/>
  <c r="B538" i="4"/>
  <c r="B647" i="4"/>
  <c r="B467" i="4"/>
  <c r="B367" i="4"/>
  <c r="B639" i="4"/>
  <c r="B249" i="4"/>
  <c r="B482" i="4"/>
  <c r="B433" i="4"/>
  <c r="B365" i="4"/>
  <c r="B649" i="4"/>
  <c r="B306" i="4"/>
  <c r="B577" i="4"/>
  <c r="B551" i="4"/>
  <c r="B237" i="4"/>
  <c r="B599" i="4"/>
  <c r="B241" i="4"/>
  <c r="B225" i="4"/>
  <c r="B394" i="4"/>
  <c r="B333" i="4"/>
  <c r="B475" i="4"/>
  <c r="B282" i="4"/>
  <c r="B638" i="4"/>
  <c r="B220" i="4"/>
  <c r="B298" i="4"/>
  <c r="B505" i="4"/>
  <c r="B506" i="4"/>
  <c r="B392" i="4"/>
  <c r="B440" i="4"/>
  <c r="B181" i="4"/>
  <c r="B536" i="4"/>
  <c r="B292" i="4"/>
  <c r="B458" i="4"/>
  <c r="B515" i="4"/>
  <c r="B314" i="4"/>
  <c r="B261" i="4"/>
  <c r="B281" i="4"/>
  <c r="B388" i="4"/>
  <c r="B630" i="4"/>
  <c r="B299" i="4"/>
  <c r="B571" i="4"/>
  <c r="B171" i="4"/>
  <c r="B531" i="4"/>
  <c r="B331" i="4"/>
  <c r="B520" i="4"/>
  <c r="B204" i="4"/>
  <c r="B283" i="4"/>
  <c r="B448" i="4"/>
  <c r="B518" i="4"/>
  <c r="B309" i="4"/>
  <c r="B659" i="4"/>
  <c r="B560" i="4"/>
  <c r="B561" i="4"/>
  <c r="B667" i="4"/>
  <c r="B627" i="4"/>
  <c r="B584" i="4"/>
  <c r="B264" i="4"/>
  <c r="B526" i="4"/>
  <c r="B618" i="4"/>
  <c r="B319" i="4"/>
  <c r="B284" i="4"/>
  <c r="B256" i="4"/>
  <c r="B539" i="4"/>
  <c r="B496" i="4"/>
  <c r="B587" i="4"/>
  <c r="B541" i="4"/>
  <c r="B313" i="4"/>
  <c r="B669" i="4"/>
  <c r="B549" i="4"/>
  <c r="B291" i="4"/>
  <c r="B234" i="4"/>
  <c r="B609" i="4"/>
  <c r="B540" i="4"/>
  <c r="B200" i="4"/>
  <c r="B402" i="4"/>
  <c r="B385" i="4"/>
  <c r="B198" i="4"/>
  <c r="B513" i="4"/>
  <c r="B410" i="4"/>
  <c r="B266" i="4"/>
  <c r="B240" i="4"/>
  <c r="B641" i="4"/>
  <c r="B674" i="4"/>
  <c r="B227" i="4"/>
  <c r="B294" i="4"/>
  <c r="B350" i="4"/>
  <c r="B301" i="4"/>
  <c r="B419" i="4"/>
  <c r="B637" i="4"/>
  <c r="B307" i="4"/>
  <c r="B316" i="4"/>
  <c r="B665" i="4"/>
  <c r="B339" i="4"/>
  <c r="B382" i="4"/>
  <c r="B447" i="4"/>
  <c r="B576" i="4"/>
  <c r="B272" i="4"/>
  <c r="B259" i="4"/>
  <c r="B244" i="4"/>
  <c r="B278" i="4"/>
  <c r="B643" i="4"/>
  <c r="B484" i="4"/>
  <c r="B400" i="4"/>
  <c r="B296" i="4"/>
  <c r="B498" i="4"/>
  <c r="B379" i="4"/>
  <c r="B421" i="4"/>
  <c r="B133" i="4"/>
  <c r="B461" i="4"/>
  <c r="B196" i="4"/>
  <c r="B304" i="4"/>
  <c r="B303" i="4"/>
  <c r="B127" i="4"/>
  <c r="G242" i="17"/>
  <c r="I1016" i="21" s="1"/>
  <c r="G251" i="17"/>
  <c r="I1049" i="21" s="1"/>
  <c r="G578" i="17"/>
  <c r="I725" i="21" s="1"/>
  <c r="G9" i="16"/>
  <c r="H490" i="21" s="1"/>
  <c r="G10" i="16"/>
  <c r="H382" i="21" s="1"/>
  <c r="G45" i="16"/>
  <c r="H430" i="21" s="1"/>
  <c r="G12" i="16"/>
  <c r="H515" i="21" s="1"/>
  <c r="G13" i="16"/>
  <c r="H692" i="21" s="1"/>
  <c r="G14" i="16"/>
  <c r="H6" i="21" s="1"/>
  <c r="G24" i="16"/>
  <c r="H770" i="21" s="1"/>
  <c r="G16" i="16"/>
  <c r="H355" i="21" s="1"/>
  <c r="G15" i="16"/>
  <c r="H155" i="21" s="1"/>
  <c r="G50" i="16"/>
  <c r="H249" i="21" s="1"/>
  <c r="G19" i="16"/>
  <c r="H102" i="21" s="1"/>
  <c r="G135" i="16"/>
  <c r="H602" i="21" s="1"/>
  <c r="G136" i="16"/>
  <c r="H510" i="21" s="1"/>
  <c r="G32" i="16"/>
  <c r="H313" i="21" s="1"/>
  <c r="G26" i="16"/>
  <c r="H337" i="21" s="1"/>
  <c r="G18" i="16"/>
  <c r="H851" i="21" s="1"/>
  <c r="G23" i="16"/>
  <c r="H91" i="21" s="1"/>
  <c r="G21" i="16"/>
  <c r="H967" i="21" s="1"/>
  <c r="G33" i="16"/>
  <c r="H1028" i="21" s="1"/>
  <c r="G22" i="16"/>
  <c r="H583" i="21" s="1"/>
  <c r="G38" i="16"/>
  <c r="H800" i="21" s="1"/>
  <c r="G30" i="16"/>
  <c r="H720" i="21" s="1"/>
  <c r="G29" i="16"/>
  <c r="H1011" i="21" s="1"/>
  <c r="G89" i="16"/>
  <c r="H766" i="21" s="1"/>
  <c r="G17" i="16"/>
  <c r="H290" i="21" s="1"/>
  <c r="G35" i="16"/>
  <c r="H247" i="21" s="1"/>
  <c r="G47" i="16"/>
  <c r="H342" i="21" s="1"/>
  <c r="G48" i="16"/>
  <c r="H989" i="21" s="1"/>
  <c r="G56" i="16"/>
  <c r="H16" i="21" s="1"/>
  <c r="G25" i="16"/>
  <c r="H783" i="21" s="1"/>
  <c r="G113" i="16"/>
  <c r="H1013" i="21" s="1"/>
  <c r="H1084" i="21"/>
  <c r="G31" i="16"/>
  <c r="H105" i="21" s="1"/>
  <c r="G46" i="16"/>
  <c r="H44" i="21" s="1"/>
  <c r="G27" i="16"/>
  <c r="H425" i="21" s="1"/>
  <c r="G49" i="16"/>
  <c r="H255" i="21" s="1"/>
  <c r="G64" i="16"/>
  <c r="H376" i="21" s="1"/>
  <c r="G161" i="16"/>
  <c r="H231" i="21" s="1"/>
  <c r="G55" i="16"/>
  <c r="H927" i="21" s="1"/>
  <c r="G59" i="16"/>
  <c r="H167" i="21" s="1"/>
  <c r="G81" i="16"/>
  <c r="H885" i="21" s="1"/>
  <c r="G36" i="16"/>
  <c r="H956" i="21" s="1"/>
  <c r="G195" i="16"/>
  <c r="H198" i="21" s="1"/>
  <c r="G40" i="16"/>
  <c r="H504" i="21" s="1"/>
  <c r="G82" i="16"/>
  <c r="H263" i="21" s="1"/>
  <c r="G42" i="16"/>
  <c r="H444" i="21" s="1"/>
  <c r="G52" i="16"/>
  <c r="H104" i="21" s="1"/>
  <c r="G53" i="16"/>
  <c r="H854" i="21" s="1"/>
  <c r="G130" i="16"/>
  <c r="H175" i="21" s="1"/>
  <c r="G62" i="16"/>
  <c r="H228" i="21" s="1"/>
  <c r="G54" i="16"/>
  <c r="H1024" i="21" s="1"/>
  <c r="G248" i="16"/>
  <c r="H1032" i="21" s="1"/>
  <c r="G142" i="16"/>
  <c r="H919" i="21" s="1"/>
  <c r="G51" i="16"/>
  <c r="H335" i="21" s="1"/>
  <c r="G174" i="16"/>
  <c r="H267" i="21" s="1"/>
  <c r="G58" i="16"/>
  <c r="H52" i="21" s="1"/>
  <c r="G43" i="16"/>
  <c r="H860" i="21" s="1"/>
  <c r="G96" i="16"/>
  <c r="H401" i="21" s="1"/>
  <c r="G97" i="16"/>
  <c r="H894" i="21" s="1"/>
  <c r="G44" i="16"/>
  <c r="H487" i="21" s="1"/>
  <c r="G173" i="16"/>
  <c r="H109" i="21" s="1"/>
  <c r="G78" i="16"/>
  <c r="H168" i="21" s="1"/>
  <c r="G110" i="16"/>
  <c r="H771" i="21" s="1"/>
  <c r="G79" i="16"/>
  <c r="H1138" i="21" s="1"/>
  <c r="G63" i="16"/>
  <c r="H75" i="21" s="1"/>
  <c r="G80" i="16"/>
  <c r="H761" i="21" s="1"/>
  <c r="G57" i="16"/>
  <c r="H480" i="21" s="1"/>
  <c r="G241" i="16"/>
  <c r="H57" i="21" s="1"/>
  <c r="G70" i="16"/>
  <c r="H474" i="21" s="1"/>
  <c r="G104" i="16"/>
  <c r="H360" i="21" s="1"/>
  <c r="G91" i="16"/>
  <c r="H788" i="21" s="1"/>
  <c r="G73" i="16"/>
  <c r="H925" i="21" s="1"/>
  <c r="G271" i="16"/>
  <c r="H362" i="21" s="1"/>
  <c r="G83" i="16"/>
  <c r="H142" i="21" s="1"/>
  <c r="G117" i="16"/>
  <c r="H387" i="21" s="1"/>
  <c r="G98" i="16"/>
  <c r="H1043" i="21" s="1"/>
  <c r="H463" i="21"/>
  <c r="G154" i="16"/>
  <c r="H427" i="21" s="1"/>
  <c r="G121" i="16"/>
  <c r="H113" i="21" s="1"/>
  <c r="G179" i="16"/>
  <c r="H536" i="21" s="1"/>
  <c r="G172" i="16"/>
  <c r="H987" i="21" s="1"/>
  <c r="G90" i="16"/>
  <c r="H524" i="21" s="1"/>
  <c r="G88" i="16"/>
  <c r="H528" i="21" s="1"/>
  <c r="G105" i="16"/>
  <c r="H973" i="21" s="1"/>
  <c r="G206" i="16"/>
  <c r="H672" i="21" s="1"/>
  <c r="G119" i="16"/>
  <c r="H106" i="21" s="1"/>
  <c r="G60" i="16"/>
  <c r="H446" i="21" s="1"/>
  <c r="G61" i="16"/>
  <c r="H132" i="21" s="1"/>
  <c r="G191" i="16"/>
  <c r="H131" i="21" s="1"/>
  <c r="G67" i="16"/>
  <c r="H985" i="21" s="1"/>
  <c r="G20" i="16"/>
  <c r="H619" i="21" s="1"/>
  <c r="G165" i="16"/>
  <c r="H211" i="21" s="1"/>
  <c r="G77" i="16"/>
  <c r="H874" i="21" s="1"/>
  <c r="H671" i="21"/>
  <c r="H1194" i="21"/>
  <c r="G34" i="16"/>
  <c r="H55" i="21" s="1"/>
  <c r="G103" i="16"/>
  <c r="H497" i="21" s="1"/>
  <c r="H1182" i="21"/>
  <c r="H1059" i="21"/>
  <c r="G75" i="16"/>
  <c r="H224" i="21" s="1"/>
  <c r="G324" i="16"/>
  <c r="H356" i="21" s="1"/>
  <c r="G281" i="16"/>
  <c r="H1077" i="21" s="1"/>
  <c r="H1261" i="21"/>
  <c r="G115" i="16"/>
  <c r="H1137" i="21" s="1"/>
  <c r="G232" i="16"/>
  <c r="H723" i="21" s="1"/>
  <c r="G141" i="16"/>
  <c r="H354" i="21" s="1"/>
  <c r="G84" i="16"/>
  <c r="H916" i="21" s="1"/>
  <c r="G223" i="16"/>
  <c r="H705" i="21" s="1"/>
  <c r="G129" i="16"/>
  <c r="H357" i="21" s="1"/>
  <c r="G66" i="16"/>
  <c r="H58" i="21" s="1"/>
  <c r="G72" i="16"/>
  <c r="H336" i="21" s="1"/>
  <c r="G94" i="16"/>
  <c r="H640" i="21" s="1"/>
  <c r="G137" i="16"/>
  <c r="H1053" i="21" s="1"/>
  <c r="G194" i="16"/>
  <c r="H816" i="21" s="1"/>
  <c r="G149" i="16"/>
  <c r="H145" i="21" s="1"/>
  <c r="G158" i="16"/>
  <c r="H1124" i="21" s="1"/>
  <c r="G86" i="16"/>
  <c r="H554" i="21" s="1"/>
  <c r="H763" i="21"/>
  <c r="G65" i="16"/>
  <c r="H840" i="21" s="1"/>
  <c r="G327" i="16"/>
  <c r="H1125" i="21" s="1"/>
  <c r="G153" i="16"/>
  <c r="H673" i="21" s="1"/>
  <c r="G299" i="16"/>
  <c r="H5" i="21" s="1"/>
  <c r="G95" i="16"/>
  <c r="H505" i="21" s="1"/>
  <c r="G102" i="16"/>
  <c r="H996" i="21" s="1"/>
  <c r="G147" i="16"/>
  <c r="H1116" i="21" s="1"/>
  <c r="G132" i="16"/>
  <c r="H891" i="21" s="1"/>
  <c r="G133" i="16"/>
  <c r="H226" i="21" s="1"/>
  <c r="H2552" i="21"/>
  <c r="G218" i="16"/>
  <c r="H793" i="21" s="1"/>
  <c r="G123" i="16"/>
  <c r="H121" i="21" s="1"/>
  <c r="G101" i="16"/>
  <c r="H978" i="21" s="1"/>
  <c r="G193" i="16"/>
  <c r="H741" i="21" s="1"/>
  <c r="G269" i="16"/>
  <c r="H899" i="21" s="1"/>
  <c r="G203" i="16"/>
  <c r="H662" i="21" s="1"/>
  <c r="G180" i="16"/>
  <c r="H351" i="21" s="1"/>
  <c r="H1262" i="21"/>
  <c r="G261" i="16"/>
  <c r="H1061" i="21" s="1"/>
  <c r="G262" i="16"/>
  <c r="H438" i="21" s="1"/>
  <c r="H1965" i="21"/>
  <c r="G207" i="16"/>
  <c r="H1076" i="21" s="1"/>
  <c r="G100" i="16"/>
  <c r="H291" i="21" s="1"/>
  <c r="H3250" i="21"/>
  <c r="G226" i="16"/>
  <c r="H236" i="21" s="1"/>
  <c r="H2292" i="21"/>
  <c r="G71" i="16"/>
  <c r="H319" i="21" s="1"/>
  <c r="H1271" i="21"/>
  <c r="G171" i="16"/>
  <c r="H961" i="21" s="1"/>
  <c r="G148" i="16"/>
  <c r="H690" i="21" s="1"/>
  <c r="H2988" i="21"/>
  <c r="G162" i="16"/>
  <c r="H184" i="21" s="1"/>
  <c r="G239" i="16"/>
  <c r="H880" i="21" s="1"/>
  <c r="H1270" i="21"/>
  <c r="G108" i="16"/>
  <c r="H418" i="21" s="1"/>
  <c r="H1946" i="21"/>
  <c r="G114" i="16"/>
  <c r="H1007" i="21" s="1"/>
  <c r="G231" i="16"/>
  <c r="H1054" i="21" s="1"/>
  <c r="G199" i="16"/>
  <c r="H59" i="21" s="1"/>
  <c r="H878" i="21"/>
  <c r="G176" i="16"/>
  <c r="H297" i="21" s="1"/>
  <c r="G41" i="16"/>
  <c r="H654" i="21" s="1"/>
  <c r="G131" i="16"/>
  <c r="H1082" i="21" s="1"/>
  <c r="G140" i="16"/>
  <c r="H1021" i="21" s="1"/>
  <c r="G155" i="16"/>
  <c r="H527" i="21" s="1"/>
  <c r="H562" i="21"/>
  <c r="G167" i="16"/>
  <c r="H610" i="21" s="1"/>
  <c r="G265" i="16"/>
  <c r="H489" i="21" s="1"/>
  <c r="G159" i="16"/>
  <c r="H1114" i="21" s="1"/>
  <c r="G170" i="16"/>
  <c r="H283" i="21" s="1"/>
  <c r="G186" i="16"/>
  <c r="H691" i="21" s="1"/>
  <c r="H1655" i="21"/>
  <c r="G306" i="16"/>
  <c r="H755" i="21" s="1"/>
  <c r="G280" i="16"/>
  <c r="G107" i="16"/>
  <c r="H1090" i="21" s="1"/>
  <c r="H645" i="21"/>
  <c r="H679" i="21"/>
  <c r="H2959" i="21"/>
  <c r="H2993" i="21"/>
  <c r="G39" i="16"/>
  <c r="H303" i="21" s="1"/>
  <c r="G87" i="16"/>
  <c r="H492" i="21" s="1"/>
  <c r="G236" i="16"/>
  <c r="H1100" i="21" s="1"/>
  <c r="H934" i="21"/>
  <c r="H11" i="21"/>
  <c r="H1244" i="21"/>
  <c r="H331" i="21"/>
  <c r="H439" i="21"/>
  <c r="G76" i="16"/>
  <c r="H1115" i="21" s="1"/>
  <c r="G68" i="16"/>
  <c r="H408" i="21" s="1"/>
  <c r="G92" i="16"/>
  <c r="H918" i="21" s="1"/>
  <c r="G237" i="16"/>
  <c r="H523" i="21" s="1"/>
  <c r="G238" i="16"/>
  <c r="H1136" i="21" s="1"/>
  <c r="H1750" i="21"/>
  <c r="G296" i="16"/>
  <c r="H653" i="21" s="1"/>
  <c r="G298" i="16"/>
  <c r="H208" i="21" s="1"/>
  <c r="H1332" i="21"/>
  <c r="G293" i="16"/>
  <c r="H795" i="21" s="1"/>
  <c r="H2310" i="21"/>
  <c r="H1656" i="21"/>
  <c r="H2527" i="21"/>
  <c r="H664" i="21"/>
  <c r="G74" i="16"/>
  <c r="H56" i="21" s="1"/>
  <c r="G282" i="16"/>
  <c r="H129" i="21" s="1"/>
  <c r="G178" i="16"/>
  <c r="H627" i="21" s="1"/>
  <c r="G124" i="16"/>
  <c r="H859" i="21" s="1"/>
  <c r="G139" i="16"/>
  <c r="H890" i="21" s="1"/>
  <c r="G112" i="16"/>
  <c r="H1034" i="21" s="1"/>
  <c r="G144" i="16"/>
  <c r="H1113" i="21" s="1"/>
  <c r="G118" i="16"/>
  <c r="H476" i="21" s="1"/>
  <c r="G126" i="16"/>
  <c r="H15" i="21" s="1"/>
  <c r="G244" i="16"/>
  <c r="H832" i="21" s="1"/>
  <c r="G284" i="16"/>
  <c r="H64" i="21" s="1"/>
  <c r="H811" i="21"/>
  <c r="G157" i="16"/>
  <c r="H284" i="21" s="1"/>
  <c r="H3188" i="21"/>
  <c r="H1855" i="21"/>
  <c r="H966" i="21"/>
  <c r="H609" i="21"/>
  <c r="G169" i="16"/>
  <c r="H292" i="21" s="1"/>
  <c r="H979" i="21"/>
  <c r="H1238" i="21"/>
  <c r="H1104" i="21"/>
  <c r="G220" i="16"/>
  <c r="H1106" i="21" s="1"/>
  <c r="H1134" i="21"/>
  <c r="G222" i="16"/>
  <c r="H842" i="21" s="1"/>
  <c r="G146" i="16"/>
  <c r="H952" i="21" s="1"/>
  <c r="G106" i="16"/>
  <c r="H687" i="21" s="1"/>
  <c r="G109" i="16"/>
  <c r="H722" i="21" s="1"/>
  <c r="G230" i="16"/>
  <c r="H957" i="21" s="1"/>
  <c r="H1149" i="21"/>
  <c r="G93" i="16"/>
  <c r="H1012" i="21" s="1"/>
  <c r="H2418" i="21"/>
  <c r="G37" i="16"/>
  <c r="H995" i="21" s="1"/>
  <c r="G120" i="16"/>
  <c r="H782" i="21" s="1"/>
  <c r="H111" i="21"/>
  <c r="G177" i="16"/>
  <c r="H477" i="21" s="1"/>
  <c r="G332" i="16"/>
  <c r="H617" i="21" s="1"/>
  <c r="G240" i="16"/>
  <c r="H746" i="21" s="1"/>
  <c r="G243" i="16"/>
  <c r="H1102" i="21" s="1"/>
  <c r="H954" i="21"/>
  <c r="H1249" i="21"/>
  <c r="G245" i="16"/>
  <c r="H384" i="21" s="1"/>
  <c r="G249" i="16"/>
  <c r="H67" i="21" s="1"/>
  <c r="H1242" i="21"/>
  <c r="H1205" i="21"/>
  <c r="H1037" i="21"/>
  <c r="G260" i="16"/>
  <c r="H43" i="21" s="1"/>
  <c r="H1161" i="21"/>
  <c r="H1151" i="21"/>
  <c r="H1221" i="21"/>
  <c r="H1251" i="21"/>
  <c r="G85" i="16"/>
  <c r="H924" i="21" s="1"/>
  <c r="G116" i="16"/>
  <c r="H282" i="21" s="1"/>
  <c r="G69" i="16"/>
  <c r="H54" i="21" s="1"/>
  <c r="H1747" i="21"/>
  <c r="H1672" i="21"/>
  <c r="H1240" i="21"/>
  <c r="H657" i="21"/>
  <c r="H2838" i="21"/>
  <c r="G225" i="16"/>
  <c r="H74" i="21" s="1"/>
  <c r="H1152" i="21"/>
  <c r="H1156" i="21"/>
  <c r="H1047" i="21"/>
  <c r="H2764" i="21"/>
  <c r="G151" i="16"/>
  <c r="H177" i="21" s="1"/>
  <c r="H1877" i="21"/>
  <c r="H1872" i="21"/>
  <c r="H1878" i="21"/>
  <c r="H699" i="21"/>
  <c r="H1722" i="21"/>
  <c r="H1183" i="21"/>
  <c r="G233" i="16"/>
  <c r="H402" i="21" s="1"/>
  <c r="G292" i="16"/>
  <c r="H589" i="21" s="1"/>
  <c r="G111" i="16"/>
  <c r="H1027" i="21" s="1"/>
  <c r="G138" i="16"/>
  <c r="H893" i="21" s="1"/>
  <c r="H2300" i="21"/>
  <c r="H2747" i="21"/>
  <c r="H2510" i="21"/>
  <c r="G164" i="16"/>
  <c r="H1040" i="21" s="1"/>
  <c r="H1216" i="21"/>
  <c r="H1312" i="21"/>
  <c r="H518" i="21"/>
  <c r="H1220" i="21"/>
  <c r="H1232" i="21"/>
  <c r="H2248" i="21"/>
  <c r="H3148" i="21"/>
  <c r="G143" i="16"/>
  <c r="H535" i="21" s="1"/>
  <c r="H2772" i="21"/>
  <c r="H1671" i="21"/>
  <c r="G122" i="16"/>
  <c r="H318" i="21" s="1"/>
  <c r="G278" i="16"/>
  <c r="H725" i="21" s="1"/>
  <c r="G127" i="16"/>
  <c r="H398" i="21" s="1"/>
  <c r="H1619" i="21"/>
  <c r="H608" i="21"/>
  <c r="H539" i="21"/>
  <c r="H2770" i="21"/>
  <c r="H1250" i="21"/>
  <c r="G125" i="16"/>
  <c r="H781" i="21" s="1"/>
  <c r="G367" i="16"/>
  <c r="H252" i="21" s="1"/>
  <c r="G368" i="16"/>
  <c r="H533" i="21" s="1"/>
  <c r="H2015" i="21"/>
  <c r="G145" i="16"/>
  <c r="H26" i="21" s="1"/>
  <c r="G213" i="16"/>
  <c r="H300" i="21" s="1"/>
  <c r="G219" i="16"/>
  <c r="H718" i="21" s="1"/>
  <c r="H1166" i="21"/>
  <c r="H3348" i="21"/>
  <c r="H1160" i="21"/>
  <c r="H1252" i="21"/>
  <c r="G358" i="16"/>
  <c r="H724" i="21" s="1"/>
  <c r="H1738" i="21"/>
  <c r="G360" i="16"/>
  <c r="H240" i="21" s="1"/>
  <c r="H1756" i="21"/>
  <c r="H1153" i="21"/>
  <c r="G134" i="16"/>
  <c r="H836" i="21" s="1"/>
  <c r="G227" i="16"/>
  <c r="H824" i="21" s="1"/>
  <c r="H2590" i="21"/>
  <c r="H2585" i="21"/>
  <c r="H126" i="21"/>
  <c r="H1178" i="21"/>
  <c r="H1154" i="21"/>
  <c r="G99" i="16"/>
  <c r="H280" i="21" s="1"/>
  <c r="H1236" i="21"/>
  <c r="H1425" i="21"/>
  <c r="G208" i="16"/>
  <c r="H618" i="21" s="1"/>
  <c r="H1254" i="21"/>
  <c r="H1268" i="21"/>
  <c r="G221" i="16"/>
  <c r="H393" i="21" s="1"/>
  <c r="G152" i="16"/>
  <c r="H1140" i="21" s="1"/>
  <c r="G359" i="16"/>
  <c r="H1031" i="21" s="1"/>
  <c r="G190" i="16"/>
  <c r="H400" i="21" s="1"/>
  <c r="G361" i="16"/>
  <c r="H1033" i="21" s="1"/>
  <c r="H1257" i="21"/>
  <c r="H1235" i="21"/>
  <c r="H1217" i="21"/>
  <c r="H1222" i="21"/>
  <c r="H2302" i="21"/>
  <c r="H2943" i="21"/>
  <c r="G181" i="16"/>
  <c r="H829" i="21" s="1"/>
  <c r="G188" i="16"/>
  <c r="H1035" i="21" s="1"/>
  <c r="G377" i="16"/>
  <c r="H462" i="21" s="1"/>
  <c r="G210" i="16"/>
  <c r="H1117" i="21" s="1"/>
  <c r="G13" i="15"/>
  <c r="H999" i="21" s="1"/>
  <c r="G10" i="15"/>
  <c r="H743" i="21" s="1"/>
  <c r="G12" i="15"/>
  <c r="H166" i="21" s="1"/>
  <c r="G58" i="15"/>
  <c r="H530" i="21" s="1"/>
  <c r="G28" i="15"/>
  <c r="H1078" i="21" s="1"/>
  <c r="G43" i="15"/>
  <c r="H458" i="21" s="1"/>
  <c r="G47" i="15"/>
  <c r="H595" i="21" s="1"/>
  <c r="G11" i="15"/>
  <c r="H910" i="21" s="1"/>
  <c r="G9" i="15"/>
  <c r="H465" i="21" s="1"/>
  <c r="G18" i="15"/>
  <c r="H72" i="21" s="1"/>
  <c r="G16" i="15"/>
  <c r="H459" i="21" s="1"/>
  <c r="G22" i="15"/>
  <c r="H63" i="21" s="1"/>
  <c r="H1179" i="21"/>
  <c r="G39" i="15"/>
  <c r="H639" i="21" s="1"/>
  <c r="G15" i="15"/>
  <c r="H179" i="21" s="1"/>
  <c r="G37" i="15"/>
  <c r="H903" i="21" s="1"/>
  <c r="G14" i="15"/>
  <c r="H1097" i="21" s="1"/>
  <c r="G34" i="15"/>
  <c r="H98" i="21" s="1"/>
  <c r="G59" i="15"/>
  <c r="H1003" i="21" s="1"/>
  <c r="G90" i="15"/>
  <c r="H980" i="21" s="1"/>
  <c r="G25" i="15"/>
  <c r="H946" i="21" s="1"/>
  <c r="G60" i="15"/>
  <c r="H779" i="21" s="1"/>
  <c r="G56" i="15"/>
  <c r="H385" i="21" s="1"/>
  <c r="G35" i="15"/>
  <c r="H990" i="21" s="1"/>
  <c r="G33" i="15"/>
  <c r="H700" i="21" s="1"/>
  <c r="H1192" i="21"/>
  <c r="G46" i="15"/>
  <c r="H923" i="21" s="1"/>
  <c r="G36" i="15"/>
  <c r="H813" i="21" s="1"/>
  <c r="G42" i="15"/>
  <c r="H229" i="21" s="1"/>
  <c r="G210" i="15"/>
  <c r="H403" i="21" s="1"/>
  <c r="G20" i="15"/>
  <c r="H1132" i="21" s="1"/>
  <c r="G51" i="15"/>
  <c r="H1129" i="21" s="1"/>
  <c r="G30" i="15"/>
  <c r="H545" i="21" s="1"/>
  <c r="G31" i="15"/>
  <c r="H326" i="21" s="1"/>
  <c r="G19" i="15"/>
  <c r="H48" i="21" s="1"/>
  <c r="G27" i="15"/>
  <c r="H405" i="21" s="1"/>
  <c r="G64" i="15"/>
  <c r="H943" i="21" s="1"/>
  <c r="G45" i="15"/>
  <c r="H225" i="21" s="1"/>
  <c r="G198" i="15"/>
  <c r="H17" i="21" s="1"/>
  <c r="G65" i="15"/>
  <c r="H38" i="21" s="1"/>
  <c r="G130" i="15"/>
  <c r="H424" i="21" s="1"/>
  <c r="G141" i="15"/>
  <c r="H1038" i="21" s="1"/>
  <c r="G57" i="15"/>
  <c r="H969" i="21" s="1"/>
  <c r="G24" i="15"/>
  <c r="H517" i="21" s="1"/>
  <c r="G48" i="15"/>
  <c r="H1067" i="21" s="1"/>
  <c r="G88" i="15"/>
  <c r="H391" i="21" s="1"/>
  <c r="G213" i="15"/>
  <c r="H322" i="21" s="1"/>
  <c r="G49" i="15"/>
  <c r="H503" i="21" s="1"/>
  <c r="G23" i="15"/>
  <c r="H968" i="21" s="1"/>
  <c r="G55" i="15"/>
  <c r="H101" i="21" s="1"/>
  <c r="G26" i="15"/>
  <c r="H89" i="21" s="1"/>
  <c r="H1218" i="21"/>
  <c r="G29" i="15"/>
  <c r="H68" i="21" s="1"/>
  <c r="G78" i="15"/>
  <c r="H784" i="21" s="1"/>
  <c r="G70" i="15"/>
  <c r="H895" i="21" s="1"/>
  <c r="G67" i="15"/>
  <c r="H616" i="21" s="1"/>
  <c r="G149" i="15"/>
  <c r="H485" i="21" s="1"/>
  <c r="G38" i="15"/>
  <c r="H276" i="21" s="1"/>
  <c r="G75" i="15"/>
  <c r="H901" i="21" s="1"/>
  <c r="G94" i="15"/>
  <c r="H964" i="21" s="1"/>
  <c r="G53" i="15"/>
  <c r="H169" i="21" s="1"/>
  <c r="G74" i="15"/>
  <c r="H1048" i="21" s="1"/>
  <c r="H8" i="21"/>
  <c r="G114" i="15"/>
  <c r="H804" i="21" s="1"/>
  <c r="G52" i="15"/>
  <c r="H955" i="21" s="1"/>
  <c r="H1202" i="21"/>
  <c r="G40" i="15"/>
  <c r="H807" i="21" s="1"/>
  <c r="G71" i="15"/>
  <c r="H45" i="21" s="1"/>
  <c r="G203" i="15"/>
  <c r="H1025" i="21" s="1"/>
  <c r="G44" i="15"/>
  <c r="H802" i="21" s="1"/>
  <c r="G303" i="15"/>
  <c r="H522" i="21" s="1"/>
  <c r="G247" i="15"/>
  <c r="H496" i="21" s="1"/>
  <c r="G76" i="15"/>
  <c r="H315" i="21" s="1"/>
  <c r="G79" i="15"/>
  <c r="H1105" i="21" s="1"/>
  <c r="G143" i="15"/>
  <c r="H805" i="21" s="1"/>
  <c r="H1079" i="21"/>
  <c r="G320" i="15"/>
  <c r="H826" i="21" s="1"/>
  <c r="G137" i="15"/>
  <c r="H572" i="21" s="1"/>
  <c r="G89" i="15"/>
  <c r="H268" i="21" s="1"/>
  <c r="G73" i="15"/>
  <c r="H869" i="21" s="1"/>
  <c r="G186" i="15"/>
  <c r="H409" i="21" s="1"/>
  <c r="G91" i="15"/>
  <c r="H79" i="21" s="1"/>
  <c r="G113" i="15"/>
  <c r="H99" i="21" s="1"/>
  <c r="G50" i="15"/>
  <c r="H703" i="21" s="1"/>
  <c r="G132" i="15"/>
  <c r="H726" i="21" s="1"/>
  <c r="G133" i="15"/>
  <c r="H729" i="21" s="1"/>
  <c r="G109" i="15"/>
  <c r="H1044" i="21" s="1"/>
  <c r="G131" i="15"/>
  <c r="H223" i="21" s="1"/>
  <c r="G81" i="15"/>
  <c r="H137" i="21" s="1"/>
  <c r="G86" i="15"/>
  <c r="H390" i="21" s="1"/>
  <c r="H81" i="21"/>
  <c r="G124" i="15"/>
  <c r="H857" i="21" s="1"/>
  <c r="G21" i="15"/>
  <c r="H49" i="21" s="1"/>
  <c r="G41" i="15"/>
  <c r="H863" i="21" s="1"/>
  <c r="H1203" i="21"/>
  <c r="G99" i="15"/>
  <c r="H650" i="21" s="1"/>
  <c r="G116" i="15"/>
  <c r="H667" i="21" s="1"/>
  <c r="G255" i="15"/>
  <c r="H1110" i="21" s="1"/>
  <c r="G112" i="15"/>
  <c r="H659" i="21" s="1"/>
  <c r="G54" i="15"/>
  <c r="H970" i="21" s="1"/>
  <c r="G92" i="15"/>
  <c r="H323" i="21" s="1"/>
  <c r="G362" i="15"/>
  <c r="H736" i="21" s="1"/>
  <c r="G77" i="15"/>
  <c r="H86" i="21" s="1"/>
  <c r="G117" i="15"/>
  <c r="H1081" i="21" s="1"/>
  <c r="G72" i="15"/>
  <c r="H484" i="21" s="1"/>
  <c r="G115" i="15"/>
  <c r="H1118" i="21" s="1"/>
  <c r="G84" i="15"/>
  <c r="H415" i="21" s="1"/>
  <c r="G126" i="15"/>
  <c r="H814" i="21" s="1"/>
  <c r="G111" i="15"/>
  <c r="H983" i="21" s="1"/>
  <c r="G62" i="15"/>
  <c r="H147" i="21" s="1"/>
  <c r="G63" i="15"/>
  <c r="H787" i="21" s="1"/>
  <c r="H1209" i="21"/>
  <c r="G338" i="15"/>
  <c r="H986" i="21" s="1"/>
  <c r="G96" i="15"/>
  <c r="H146" i="21" s="1"/>
  <c r="G98" i="15"/>
  <c r="H908" i="21" s="1"/>
  <c r="G32" i="15"/>
  <c r="H330" i="21" s="1"/>
  <c r="G95" i="15"/>
  <c r="H317" i="21" s="1"/>
  <c r="G212" i="15"/>
  <c r="H1101" i="21" s="1"/>
  <c r="G617" i="15"/>
  <c r="H53" i="21" s="1"/>
  <c r="H2390" i="21"/>
  <c r="G200" i="15"/>
  <c r="H871" i="21" s="1"/>
  <c r="G128" i="15"/>
  <c r="H65" i="21" s="1"/>
  <c r="G364" i="15"/>
  <c r="H670" i="21" s="1"/>
  <c r="G104" i="15"/>
  <c r="H681" i="21" s="1"/>
  <c r="G180" i="15"/>
  <c r="H644" i="21" s="1"/>
  <c r="G68" i="15"/>
  <c r="H513" i="21" s="1"/>
  <c r="G122" i="15"/>
  <c r="H366" i="21" s="1"/>
  <c r="G170" i="15"/>
  <c r="H912" i="21" s="1"/>
  <c r="G102" i="15"/>
  <c r="H285" i="21" s="1"/>
  <c r="G97" i="15"/>
  <c r="H715" i="21" s="1"/>
  <c r="G174" i="15"/>
  <c r="H124" i="21" s="1"/>
  <c r="G107" i="15"/>
  <c r="H861" i="21" s="1"/>
  <c r="G66" i="15"/>
  <c r="H426" i="21" s="1"/>
  <c r="G87" i="15"/>
  <c r="H434" i="21" s="1"/>
  <c r="G328" i="15"/>
  <c r="H1015" i="21" s="1"/>
  <c r="G118" i="15"/>
  <c r="H750" i="21" s="1"/>
  <c r="G189" i="15"/>
  <c r="H684" i="21" s="1"/>
  <c r="G187" i="15"/>
  <c r="H157" i="21" s="1"/>
  <c r="G127" i="15"/>
  <c r="H764" i="21" s="1"/>
  <c r="G82" i="15"/>
  <c r="H475" i="21" s="1"/>
  <c r="G397" i="15"/>
  <c r="H666" i="21" s="1"/>
  <c r="G83" i="15"/>
  <c r="H716" i="21" s="1"/>
  <c r="G337" i="15"/>
  <c r="H588" i="21" s="1"/>
  <c r="G230" i="15"/>
  <c r="H511" i="21" s="1"/>
  <c r="G134" i="15"/>
  <c r="H314" i="21" s="1"/>
  <c r="G167" i="15"/>
  <c r="H948" i="21" s="1"/>
  <c r="G209" i="15"/>
  <c r="H830" i="21" s="1"/>
  <c r="G106" i="15"/>
  <c r="H913" i="21" s="1"/>
  <c r="G153" i="15"/>
  <c r="H1018" i="21" s="1"/>
  <c r="G191" i="15"/>
  <c r="H1119" i="21" s="1"/>
  <c r="G237" i="15"/>
  <c r="H717" i="21" s="1"/>
  <c r="G162" i="15"/>
  <c r="H165" i="21" s="1"/>
  <c r="G142" i="15"/>
  <c r="H266" i="21" s="1"/>
  <c r="G61" i="15"/>
  <c r="H855" i="21" s="1"/>
  <c r="G266" i="15"/>
  <c r="H421" i="21" s="1"/>
  <c r="G101" i="15"/>
  <c r="H134" i="21" s="1"/>
  <c r="G121" i="15"/>
  <c r="H542" i="21" s="1"/>
  <c r="G159" i="15"/>
  <c r="H1064" i="21" s="1"/>
  <c r="G214" i="15"/>
  <c r="H478" i="21" s="1"/>
  <c r="G163" i="15"/>
  <c r="H9" i="21" s="1"/>
  <c r="G227" i="15"/>
  <c r="H731" i="21" s="1"/>
  <c r="G120" i="15"/>
  <c r="H835" i="21" s="1"/>
  <c r="G259" i="15"/>
  <c r="H422" i="21" s="1"/>
  <c r="G156" i="15"/>
  <c r="H1103" i="21" s="1"/>
  <c r="H1245" i="21"/>
  <c r="H1211" i="21"/>
  <c r="G190" i="15"/>
  <c r="H920" i="21" s="1"/>
  <c r="H3350" i="21"/>
  <c r="H3230" i="21"/>
  <c r="G181" i="15"/>
  <c r="H207" i="21" s="1"/>
  <c r="G287" i="15"/>
  <c r="H568" i="21" s="1"/>
  <c r="G172" i="15"/>
  <c r="H963" i="21" s="1"/>
  <c r="G165" i="15"/>
  <c r="H823" i="21" s="1"/>
  <c r="G147" i="15"/>
  <c r="H363" i="21" s="1"/>
  <c r="G268" i="15"/>
  <c r="H526" i="21" s="1"/>
  <c r="G110" i="15"/>
  <c r="H571" i="21" s="1"/>
  <c r="G270" i="15"/>
  <c r="H868" i="21" s="1"/>
  <c r="H3368" i="21"/>
  <c r="G379" i="15"/>
  <c r="H548" i="21" s="1"/>
  <c r="G175" i="15"/>
  <c r="H909" i="21" s="1"/>
  <c r="G254" i="15"/>
  <c r="H431" i="21" s="1"/>
  <c r="G146" i="15"/>
  <c r="H1000" i="21" s="1"/>
  <c r="H1146" i="21"/>
  <c r="G342" i="15"/>
  <c r="H828" i="21" s="1"/>
  <c r="G394" i="15"/>
  <c r="H629" i="21" s="1"/>
  <c r="G123" i="15"/>
  <c r="H516" i="21" s="1"/>
  <c r="H1321" i="21"/>
  <c r="G135" i="15"/>
  <c r="H164" i="21" s="1"/>
  <c r="G286" i="15"/>
  <c r="H365" i="21" s="1"/>
  <c r="G166" i="15"/>
  <c r="H742" i="21" s="1"/>
  <c r="G155" i="15"/>
  <c r="H10" i="21" s="1"/>
  <c r="G465" i="15"/>
  <c r="H327" i="21" s="1"/>
  <c r="G125" i="15"/>
  <c r="H1010" i="21" s="1"/>
  <c r="G139" i="15"/>
  <c r="H914" i="21" s="1"/>
  <c r="G148" i="15"/>
  <c r="H1049" i="21" s="1"/>
  <c r="G400" i="15"/>
  <c r="H777" i="21" s="1"/>
  <c r="G168" i="15"/>
  <c r="H209" i="21" s="1"/>
  <c r="H1204" i="21"/>
  <c r="G195" i="15"/>
  <c r="H915" i="21" s="1"/>
  <c r="G365" i="15"/>
  <c r="H555" i="21" s="1"/>
  <c r="G378" i="15"/>
  <c r="H841" i="21" s="1"/>
  <c r="G346" i="15"/>
  <c r="H663" i="21" s="1"/>
  <c r="G356" i="15"/>
  <c r="H709" i="21" s="1"/>
  <c r="G357" i="15"/>
  <c r="H428" i="21" s="1"/>
  <c r="G193" i="15"/>
  <c r="H556" i="21" s="1"/>
  <c r="G179" i="15"/>
  <c r="H719" i="21" s="1"/>
  <c r="G183" i="15"/>
  <c r="H623" i="21" s="1"/>
  <c r="H882" i="21"/>
  <c r="G80" i="15"/>
  <c r="H581" i="21" s="1"/>
  <c r="G207" i="15"/>
  <c r="H18" i="21" s="1"/>
  <c r="G368" i="15"/>
  <c r="H1052" i="21" s="1"/>
  <c r="G478" i="15"/>
  <c r="H491" i="21" s="1"/>
  <c r="G479" i="15"/>
  <c r="H648" i="21" s="1"/>
  <c r="G177" i="15"/>
  <c r="H834" i="21" s="1"/>
  <c r="H820" i="21"/>
  <c r="G267" i="15"/>
  <c r="H958" i="21" s="1"/>
  <c r="G298" i="15"/>
  <c r="H1062" i="21" s="1"/>
  <c r="G278" i="15"/>
  <c r="H374" i="21" s="1"/>
  <c r="H2424" i="21"/>
  <c r="H1316" i="21"/>
  <c r="G194" i="15"/>
  <c r="H676" i="21" s="1"/>
  <c r="H1173" i="21"/>
  <c r="G152" i="15"/>
  <c r="H316" i="21" s="1"/>
  <c r="G119" i="15"/>
  <c r="H845" i="21" s="1"/>
  <c r="H340" i="21"/>
  <c r="H1276" i="21"/>
  <c r="G108" i="15"/>
  <c r="H371" i="21" s="1"/>
  <c r="G140" i="15"/>
  <c r="H563" i="21" s="1"/>
  <c r="G331" i="15"/>
  <c r="H778" i="21" s="1"/>
  <c r="G434" i="15"/>
  <c r="H373" i="21" s="1"/>
  <c r="H1186" i="21"/>
  <c r="G229" i="15"/>
  <c r="H1060" i="21" s="1"/>
  <c r="H1165" i="21"/>
  <c r="H1158" i="21"/>
  <c r="H3236" i="21"/>
  <c r="G349" i="15"/>
  <c r="H981" i="21" s="1"/>
  <c r="G437" i="15"/>
  <c r="H853" i="21" s="1"/>
  <c r="G197" i="15"/>
  <c r="H22" i="21" s="1"/>
  <c r="G322" i="15"/>
  <c r="H46" i="21" s="1"/>
  <c r="G253" i="15"/>
  <c r="H876" i="21" s="1"/>
  <c r="G136" i="15"/>
  <c r="H1030" i="21" s="1"/>
  <c r="H1279" i="21"/>
  <c r="G258" i="15"/>
  <c r="H713" i="21" s="1"/>
  <c r="G169" i="15"/>
  <c r="H461" i="21" s="1"/>
  <c r="H2650" i="21"/>
  <c r="G414" i="15"/>
  <c r="H1089" i="21" s="1"/>
  <c r="H686" i="21"/>
  <c r="H2601" i="21"/>
  <c r="G185" i="15"/>
  <c r="H988" i="21" s="1"/>
  <c r="G354" i="15"/>
  <c r="H296" i="21" s="1"/>
  <c r="G201" i="15"/>
  <c r="H791" i="21" s="1"/>
  <c r="G288" i="15"/>
  <c r="H192" i="21" s="1"/>
  <c r="G402" i="15"/>
  <c r="H873" i="21" s="1"/>
  <c r="G351" i="15"/>
  <c r="H281" i="21" s="1"/>
  <c r="G369" i="15"/>
  <c r="H128" i="21" s="1"/>
  <c r="G324" i="15"/>
  <c r="H274" i="21" s="1"/>
  <c r="H1215" i="21"/>
  <c r="H1942" i="21"/>
  <c r="H587" i="21"/>
  <c r="G393" i="15"/>
  <c r="H710" i="21" s="1"/>
  <c r="G445" i="15"/>
  <c r="H1091" i="21" s="1"/>
  <c r="G199" i="15"/>
  <c r="H445" i="21" s="1"/>
  <c r="G202" i="15"/>
  <c r="H1005" i="21" s="1"/>
  <c r="G234" i="15"/>
  <c r="H584" i="21" s="1"/>
  <c r="G151" i="15"/>
  <c r="H668" i="21" s="1"/>
  <c r="G439" i="15"/>
  <c r="H838" i="21" s="1"/>
  <c r="H2888" i="21"/>
  <c r="G296" i="15"/>
  <c r="H1019" i="21" s="1"/>
  <c r="G301" i="15"/>
  <c r="H288" i="21" s="1"/>
  <c r="H760" i="21"/>
  <c r="G217" i="15"/>
  <c r="H1041" i="21" s="1"/>
  <c r="G220" i="15"/>
  <c r="H767" i="21" s="1"/>
  <c r="G441" i="15"/>
  <c r="H259" i="21" s="1"/>
  <c r="G231" i="15"/>
  <c r="H1036" i="21" s="1"/>
  <c r="G249" i="15"/>
  <c r="H287" i="21" s="1"/>
  <c r="H1226" i="21"/>
  <c r="G238" i="15"/>
  <c r="H737" i="21" s="1"/>
  <c r="H1162" i="21"/>
  <c r="H1219" i="21"/>
  <c r="G401" i="15"/>
  <c r="H714" i="21" s="1"/>
  <c r="H1243" i="21"/>
  <c r="G396" i="15"/>
  <c r="H848" i="21" s="1"/>
  <c r="G161" i="15"/>
  <c r="H962" i="21" s="1"/>
  <c r="H1264" i="21"/>
  <c r="G244" i="15"/>
  <c r="H551" i="21" s="1"/>
  <c r="G333" i="15"/>
  <c r="H176" i="21" s="1"/>
  <c r="G236" i="15"/>
  <c r="H560" i="21" s="1"/>
  <c r="H3102" i="21"/>
  <c r="G505" i="15"/>
  <c r="H199" i="21" s="1"/>
  <c r="G313" i="15"/>
  <c r="H118" i="21" s="1"/>
  <c r="H1418" i="21"/>
  <c r="G285" i="15"/>
  <c r="H711" i="21" s="1"/>
  <c r="H1234" i="21"/>
  <c r="G321" i="15"/>
  <c r="H392" i="21" s="1"/>
  <c r="G100" i="15"/>
  <c r="H244" i="21" s="1"/>
  <c r="H2427" i="21"/>
  <c r="H1277" i="21"/>
  <c r="G204" i="15"/>
  <c r="H998" i="21" s="1"/>
  <c r="G176" i="15"/>
  <c r="H643" i="21" s="1"/>
  <c r="H1214" i="21"/>
  <c r="G241" i="15"/>
  <c r="H538" i="21" s="1"/>
  <c r="G457" i="15"/>
  <c r="H875" i="21" s="1"/>
  <c r="H2009" i="21"/>
  <c r="H3241" i="21"/>
  <c r="G157" i="15"/>
  <c r="H429" i="21" s="1"/>
  <c r="G105" i="15"/>
  <c r="H135" i="21" s="1"/>
  <c r="G93" i="15"/>
  <c r="H441" i="21" s="1"/>
  <c r="H1258" i="21"/>
  <c r="G297" i="15"/>
  <c r="H243" i="21" s="1"/>
  <c r="G494" i="15"/>
  <c r="H309" i="21" s="1"/>
  <c r="G319" i="15"/>
  <c r="H156" i="21" s="1"/>
  <c r="H2012" i="21"/>
  <c r="H1280" i="21"/>
  <c r="H2049" i="21"/>
  <c r="G447" i="15"/>
  <c r="H1057" i="21" s="1"/>
  <c r="G269" i="15"/>
  <c r="H238" i="21" s="1"/>
  <c r="G405" i="15"/>
  <c r="H100" i="21" s="1"/>
  <c r="H898" i="21"/>
  <c r="H2281" i="21"/>
  <c r="H2282" i="21"/>
  <c r="G427" i="15"/>
  <c r="H884" i="21" s="1"/>
  <c r="G381" i="15"/>
  <c r="H579" i="21" s="1"/>
  <c r="H1272" i="21"/>
  <c r="G308" i="15"/>
  <c r="H115" i="21" s="1"/>
  <c r="H2076" i="21"/>
  <c r="G391" i="15"/>
  <c r="H190" i="21" s="1"/>
  <c r="H3361" i="21"/>
  <c r="G316" i="15"/>
  <c r="H416" i="21" s="1"/>
  <c r="H982" i="21"/>
  <c r="G460" i="15"/>
  <c r="H1017" i="21" s="1"/>
  <c r="G359" i="15"/>
  <c r="H369" i="21" s="1"/>
  <c r="G160" i="15"/>
  <c r="H24" i="21" s="1"/>
  <c r="G222" i="15"/>
  <c r="H71" i="21" s="1"/>
  <c r="G556" i="15"/>
  <c r="H36" i="21" s="1"/>
  <c r="G615" i="15"/>
  <c r="H730" i="21" s="1"/>
  <c r="H2428" i="21"/>
  <c r="G458" i="15"/>
  <c r="H638" i="21" s="1"/>
  <c r="G426" i="15"/>
  <c r="H799" i="21" s="1"/>
  <c r="H1857" i="21"/>
  <c r="G555" i="15"/>
  <c r="H586" i="21" s="1"/>
  <c r="G459" i="15"/>
  <c r="H753" i="21" s="1"/>
  <c r="G315" i="15"/>
  <c r="H655" i="21" s="1"/>
  <c r="G225" i="15"/>
  <c r="H839" i="21" s="1"/>
  <c r="H1164" i="21"/>
  <c r="G279" i="15"/>
  <c r="H361" i="21" s="1"/>
  <c r="H1275" i="21"/>
  <c r="G428" i="15"/>
  <c r="H652" i="21" s="1"/>
  <c r="H1313" i="21"/>
  <c r="H1260" i="21"/>
  <c r="G477" i="15"/>
  <c r="H656" i="21" s="1"/>
  <c r="G223" i="15"/>
  <c r="H39" i="21" s="1"/>
  <c r="G224" i="15"/>
  <c r="H965" i="21" s="1"/>
  <c r="G406" i="15"/>
  <c r="H600" i="21" s="1"/>
  <c r="H1191" i="21"/>
  <c r="G562" i="15"/>
  <c r="H852" i="21" s="1"/>
  <c r="G206" i="15"/>
  <c r="H633" i="21" s="1"/>
  <c r="G554" i="15"/>
  <c r="H512" i="21" s="1"/>
  <c r="G154" i="15"/>
  <c r="H646" i="21" s="1"/>
  <c r="H803" i="21"/>
  <c r="G326" i="15"/>
  <c r="H4" i="21" s="1"/>
  <c r="G335" i="15"/>
  <c r="H553" i="21" s="1"/>
  <c r="G372" i="15"/>
  <c r="H607" i="21" s="1"/>
  <c r="G311" i="15"/>
  <c r="H456" i="21" s="1"/>
  <c r="G312" i="15"/>
  <c r="H1008" i="21" s="1"/>
  <c r="G344" i="15"/>
  <c r="H51" i="21" s="1"/>
  <c r="G366" i="15"/>
  <c r="H827" i="21" s="1"/>
  <c r="H2301" i="21"/>
  <c r="G228" i="15"/>
  <c r="H765" i="21" s="1"/>
  <c r="G385" i="15"/>
  <c r="H674" i="21" s="1"/>
  <c r="G218" i="15"/>
  <c r="H872" i="21" s="1"/>
  <c r="G454" i="15"/>
  <c r="H740" i="21" s="1"/>
  <c r="G456" i="15"/>
  <c r="H1109" i="21" s="1"/>
  <c r="H2829" i="21"/>
  <c r="G248" i="15"/>
  <c r="H951" i="21" s="1"/>
  <c r="G291" i="15"/>
  <c r="H301" i="21" s="1"/>
  <c r="G281" i="15"/>
  <c r="H347" i="21" s="1"/>
  <c r="G226" i="15"/>
  <c r="H774" i="21" s="1"/>
  <c r="H1561" i="21"/>
  <c r="G415" i="15"/>
  <c r="H457" i="21" s="1"/>
  <c r="H1571" i="21"/>
  <c r="G184" i="15"/>
  <c r="H544" i="21" s="1"/>
  <c r="G512" i="15"/>
  <c r="H1122" i="21" s="1"/>
  <c r="H1890" i="21"/>
  <c r="G274" i="15"/>
  <c r="H286" i="21" s="1"/>
  <c r="G205" i="15"/>
  <c r="H21" i="21" s="1"/>
  <c r="G525" i="15"/>
  <c r="H14" i="21" s="1"/>
  <c r="H1180" i="21"/>
  <c r="H1422" i="21"/>
  <c r="H1148" i="21"/>
  <c r="H1269" i="21"/>
  <c r="G403" i="15"/>
  <c r="H1108" i="21" s="1"/>
  <c r="H1255" i="21"/>
  <c r="H2405" i="21"/>
  <c r="G339" i="15"/>
  <c r="H325" i="21" s="1"/>
  <c r="H2581" i="21"/>
  <c r="G280" i="15"/>
  <c r="H278" i="21" s="1"/>
  <c r="G150" i="15"/>
  <c r="H1088" i="21" s="1"/>
  <c r="G276" i="15"/>
  <c r="H440" i="21" s="1"/>
  <c r="G277" i="15"/>
  <c r="H372" i="21" s="1"/>
  <c r="G516" i="15"/>
  <c r="H133" i="21" s="1"/>
  <c r="H2648" i="21"/>
  <c r="G367" i="15"/>
  <c r="H84" i="21" s="1"/>
  <c r="G601" i="15"/>
  <c r="H306" i="21" s="1"/>
  <c r="H1159" i="21"/>
  <c r="G481" i="15"/>
  <c r="H1050" i="21" s="1"/>
  <c r="G515" i="15"/>
  <c r="H66" i="21" s="1"/>
  <c r="H2306" i="21"/>
  <c r="H265" i="21"/>
  <c r="H3362" i="21"/>
  <c r="G251" i="15"/>
  <c r="H114" i="21" s="1"/>
  <c r="H2398" i="21"/>
  <c r="G243" i="15"/>
  <c r="H773" i="21" s="1"/>
  <c r="G420" i="15"/>
  <c r="H706" i="21" s="1"/>
  <c r="H1266" i="21"/>
  <c r="H1256" i="21"/>
  <c r="G235" i="15"/>
  <c r="H423" i="21" s="1"/>
  <c r="G264" i="15"/>
  <c r="H19" i="21" s="1"/>
  <c r="G265" i="15"/>
  <c r="H88" i="21" s="1"/>
  <c r="G211" i="15"/>
  <c r="H95" i="21" s="1"/>
  <c r="H1172" i="21"/>
  <c r="G408" i="15"/>
  <c r="H933" i="21" s="1"/>
  <c r="H1199" i="21"/>
  <c r="H1193" i="21"/>
  <c r="H1248" i="21"/>
  <c r="H1197" i="21"/>
  <c r="G468" i="15"/>
  <c r="H905" i="21" s="1"/>
  <c r="G470" i="15"/>
  <c r="H345" i="21" s="1"/>
  <c r="G471" i="15"/>
  <c r="H294" i="21" s="1"/>
  <c r="G353" i="15"/>
  <c r="H930" i="21" s="1"/>
  <c r="H1210" i="21"/>
  <c r="H1185" i="21"/>
  <c r="H1239" i="21"/>
  <c r="H2147" i="21"/>
  <c r="H1228" i="21"/>
  <c r="H2149" i="21"/>
  <c r="H2069" i="21"/>
  <c r="G377" i="15"/>
  <c r="H498" i="21" s="1"/>
  <c r="H2066" i="21"/>
  <c r="G233" i="15"/>
  <c r="H786" i="21" s="1"/>
  <c r="H1223" i="21"/>
  <c r="H1732" i="21"/>
  <c r="G219" i="15"/>
  <c r="H144" i="21" s="1"/>
  <c r="G178" i="15"/>
  <c r="H1016" i="21" s="1"/>
  <c r="G484" i="15"/>
  <c r="H1023" i="21" s="1"/>
  <c r="G572" i="15"/>
  <c r="H887" i="21" s="1"/>
  <c r="G588" i="15"/>
  <c r="H417" i="21" s="1"/>
  <c r="G564" i="15"/>
  <c r="H20" i="21" s="1"/>
  <c r="H1881" i="21"/>
  <c r="G261" i="15"/>
  <c r="H974" i="21" s="1"/>
  <c r="G563" i="15"/>
  <c r="H789" i="21" s="1"/>
  <c r="G488" i="15"/>
  <c r="H578" i="21" s="1"/>
  <c r="H1916" i="21"/>
  <c r="G239" i="15"/>
  <c r="H302" i="21" s="1"/>
  <c r="H1135" i="21"/>
  <c r="G272" i="15"/>
  <c r="H215" i="21" s="1"/>
  <c r="H449" i="21"/>
  <c r="G164" i="15"/>
  <c r="H547" i="21" s="1"/>
  <c r="H928" i="21"/>
  <c r="H541" i="21"/>
  <c r="H2579" i="21"/>
  <c r="G589" i="15"/>
  <c r="H85" i="21" s="1"/>
  <c r="H2946" i="21"/>
  <c r="G345" i="15"/>
  <c r="H35" i="21" s="1"/>
  <c r="G595" i="15"/>
  <c r="H977" i="21" s="1"/>
  <c r="H534" i="21"/>
  <c r="H2242" i="21"/>
  <c r="G144" i="15"/>
  <c r="H846" i="21" s="1"/>
  <c r="H1237" i="21"/>
  <c r="H559" i="21"/>
  <c r="H2576" i="21"/>
  <c r="H1213" i="21"/>
  <c r="H1639" i="21"/>
  <c r="H1648" i="21"/>
  <c r="H2013" i="21"/>
  <c r="H2523" i="21"/>
  <c r="G425" i="15"/>
  <c r="H798" i="21" s="1"/>
  <c r="H991" i="21"/>
  <c r="H2000" i="21"/>
  <c r="G216" i="15"/>
  <c r="H216" i="21" s="1"/>
  <c r="H2652" i="21"/>
  <c r="G513" i="15"/>
  <c r="H1042" i="21" s="1"/>
  <c r="H1620" i="21"/>
  <c r="G521" i="15"/>
  <c r="H756" i="21" s="1"/>
  <c r="G188" i="15"/>
  <c r="H107" i="21" s="1"/>
  <c r="H348" i="21"/>
  <c r="G614" i="15"/>
  <c r="H1069" i="21" s="1"/>
  <c r="G252" i="15"/>
  <c r="H442" i="21" s="1"/>
  <c r="G528" i="15"/>
  <c r="H850" i="21" s="1"/>
  <c r="G386" i="15"/>
  <c r="H488" i="21" s="1"/>
  <c r="H1190" i="21"/>
  <c r="G539" i="15"/>
  <c r="H37" i="21" s="1"/>
  <c r="H2383" i="21"/>
  <c r="H2380" i="21"/>
  <c r="H1188" i="21"/>
  <c r="H1207" i="21"/>
  <c r="H1206" i="21"/>
  <c r="H1187" i="21"/>
  <c r="H2595" i="21"/>
  <c r="H1241" i="21"/>
  <c r="H1231" i="21"/>
  <c r="G444" i="15"/>
  <c r="H120" i="21" s="1"/>
  <c r="G329" i="15"/>
  <c r="H31" i="21" s="1"/>
  <c r="G215" i="15"/>
  <c r="H810" i="21" s="1"/>
  <c r="H2942" i="21"/>
  <c r="H1844" i="21"/>
  <c r="H1849" i="21"/>
  <c r="H1267" i="21"/>
  <c r="H1227" i="21"/>
  <c r="G473" i="15"/>
  <c r="H752" i="21" s="1"/>
  <c r="G557" i="15"/>
  <c r="H521" i="21" s="1"/>
  <c r="G475" i="15"/>
  <c r="H529" i="21" s="1"/>
  <c r="G343" i="15"/>
  <c r="H41" i="21" s="1"/>
  <c r="H1273" i="21"/>
  <c r="G305" i="15"/>
  <c r="H801" i="21" s="1"/>
  <c r="H2262" i="21"/>
  <c r="G561" i="15"/>
  <c r="H975" i="21" s="1"/>
  <c r="H1120" i="21"/>
  <c r="G283" i="15"/>
  <c r="H1107" i="21" s="1"/>
  <c r="G284" i="15"/>
  <c r="H649" i="21" s="1"/>
  <c r="G221" i="15"/>
  <c r="H76" i="21" s="1"/>
  <c r="G294" i="15"/>
  <c r="H605" i="21" s="1"/>
  <c r="G196" i="15"/>
  <c r="H597" i="21" s="1"/>
  <c r="G293" i="15"/>
  <c r="H806" i="21" s="1"/>
  <c r="G292" i="15"/>
  <c r="H959" i="21" s="1"/>
  <c r="H2297" i="21"/>
  <c r="H2663" i="21"/>
  <c r="H2665" i="21"/>
  <c r="H1225" i="21"/>
  <c r="G535" i="15"/>
  <c r="H758" i="21" s="1"/>
  <c r="H2326" i="21"/>
  <c r="G389" i="15"/>
  <c r="H942" i="21" s="1"/>
  <c r="H1247" i="21"/>
  <c r="G257" i="15"/>
  <c r="H877" i="21" s="1"/>
  <c r="H1893" i="21"/>
  <c r="G173" i="15"/>
  <c r="H858" i="21" s="1"/>
  <c r="H2778" i="21"/>
  <c r="H1265" i="21"/>
  <c r="H1168" i="21"/>
  <c r="H1898" i="21"/>
  <c r="G318" i="15"/>
  <c r="H213" i="21" s="1"/>
  <c r="H1753" i="21"/>
  <c r="G619" i="15"/>
  <c r="H397" i="21" s="1"/>
  <c r="H1145" i="21"/>
  <c r="H1907" i="21"/>
  <c r="G158" i="15"/>
  <c r="H532" i="21" s="1"/>
  <c r="H2352" i="21"/>
  <c r="H2338" i="21"/>
  <c r="H2651" i="21"/>
  <c r="H2741" i="21"/>
  <c r="G574" i="15"/>
  <c r="H708" i="21" s="1"/>
  <c r="H2880" i="21"/>
  <c r="G461" i="15"/>
  <c r="H682" i="21" s="1"/>
  <c r="H1263" i="21"/>
  <c r="G581" i="15"/>
  <c r="H624" i="21" s="1"/>
  <c r="G582" i="15"/>
  <c r="H1093" i="21" s="1"/>
  <c r="G271" i="15"/>
  <c r="H1002" i="21" s="1"/>
  <c r="H3280" i="21"/>
  <c r="G626" i="15"/>
  <c r="H502" i="21" s="1"/>
  <c r="G395" i="15"/>
  <c r="H158" i="21" s="1"/>
  <c r="G388" i="15"/>
  <c r="H394" i="21" s="1"/>
  <c r="G432" i="15"/>
  <c r="H808" i="21" s="1"/>
  <c r="G262" i="15"/>
  <c r="H377" i="21" s="1"/>
  <c r="G263" i="15"/>
  <c r="H613" i="21" s="1"/>
  <c r="H1169" i="21"/>
  <c r="H1142" i="21"/>
  <c r="G591" i="15"/>
  <c r="H420" i="21" s="1"/>
  <c r="H1411" i="21"/>
  <c r="H2048" i="21"/>
  <c r="G606" i="15"/>
  <c r="H148" i="21" s="1"/>
  <c r="H2391" i="21"/>
  <c r="H2235" i="21"/>
  <c r="H2776" i="21"/>
  <c r="H2759" i="21"/>
  <c r="H1889" i="21"/>
  <c r="G323" i="15"/>
  <c r="H941" i="21" s="1"/>
  <c r="H466" i="21"/>
  <c r="H2570" i="21"/>
  <c r="H641" i="21"/>
  <c r="H1167" i="21"/>
  <c r="G613" i="15"/>
  <c r="H73" i="21" s="1"/>
  <c r="H1155" i="21"/>
  <c r="G506" i="15"/>
  <c r="H329" i="21" s="1"/>
  <c r="G129" i="15"/>
  <c r="H452" i="21" s="1"/>
  <c r="H1177" i="21"/>
  <c r="H1175" i="21"/>
  <c r="G208" i="15"/>
  <c r="H596" i="21" s="1"/>
  <c r="G504" i="15"/>
  <c r="H825" i="21" s="1"/>
  <c r="G242" i="15"/>
  <c r="H174" i="21" s="1"/>
  <c r="H1171" i="21"/>
  <c r="H23" i="21"/>
  <c r="H2603" i="21"/>
  <c r="G455" i="15"/>
  <c r="H210" i="21" s="1"/>
  <c r="G485" i="15"/>
  <c r="H96" i="21" s="1"/>
  <c r="G508" i="15"/>
  <c r="H867" i="21" s="1"/>
  <c r="H2867" i="21"/>
  <c r="H1429" i="21"/>
  <c r="G404" i="15"/>
  <c r="H123" i="21" s="1"/>
  <c r="H2078" i="21"/>
  <c r="H2075" i="21"/>
  <c r="G483" i="15"/>
  <c r="H1111" i="21" s="1"/>
  <c r="H2589" i="21"/>
  <c r="H2577" i="21"/>
  <c r="G309" i="15"/>
  <c r="H50" i="21" s="1"/>
  <c r="G295" i="15"/>
  <c r="H1128" i="21" s="1"/>
  <c r="G310" i="15"/>
  <c r="H246" i="21" s="1"/>
  <c r="H1274" i="21"/>
  <c r="G10" i="3"/>
  <c r="G603" i="21" s="1"/>
  <c r="G15" i="3"/>
  <c r="G384" i="21" s="1"/>
  <c r="G33" i="3"/>
  <c r="G430" i="21" s="1"/>
  <c r="G48" i="3"/>
  <c r="G515" i="21" s="1"/>
  <c r="G22" i="3"/>
  <c r="G770" i="21" s="1"/>
  <c r="G13" i="3"/>
  <c r="G851" i="21" s="1"/>
  <c r="G14" i="3"/>
  <c r="G355" i="21" s="1"/>
  <c r="G23" i="3"/>
  <c r="G1011" i="21" s="1"/>
  <c r="G29" i="3"/>
  <c r="G6" i="21" s="1"/>
  <c r="G17" i="3"/>
  <c r="G155" i="21" s="1"/>
  <c r="G19" i="3"/>
  <c r="G783" i="21" s="1"/>
  <c r="G26" i="3"/>
  <c r="G102" i="21" s="1"/>
  <c r="G35" i="3"/>
  <c r="G692" i="21" s="1"/>
  <c r="G25" i="3"/>
  <c r="G1028" i="21" s="1"/>
  <c r="G12" i="3"/>
  <c r="G290" i="21" s="1"/>
  <c r="G20" i="3"/>
  <c r="G91" i="21" s="1"/>
  <c r="G136" i="3"/>
  <c r="G249" i="21" s="1"/>
  <c r="G16" i="3"/>
  <c r="G800" i="21" s="1"/>
  <c r="G157" i="3"/>
  <c r="G263" i="21" s="1"/>
  <c r="G24" i="3"/>
  <c r="G105" i="21" s="1"/>
  <c r="G143" i="3"/>
  <c r="G816" i="21" s="1"/>
  <c r="G39" i="3"/>
  <c r="G583" i="21" s="1"/>
  <c r="G167" i="3"/>
  <c r="G602" i="21" s="1"/>
  <c r="G42" i="3"/>
  <c r="G956" i="21" s="1"/>
  <c r="G37" i="3"/>
  <c r="G504" i="21" s="1"/>
  <c r="G50" i="3"/>
  <c r="G967" i="21" s="1"/>
  <c r="G40" i="3"/>
  <c r="G342" i="21" s="1"/>
  <c r="G112" i="3"/>
  <c r="G766" i="21" s="1"/>
  <c r="G58" i="3"/>
  <c r="G44" i="21" s="1"/>
  <c r="G128" i="3"/>
  <c r="G919" i="21" s="1"/>
  <c r="G65" i="3"/>
  <c r="G313" i="21" s="1"/>
  <c r="G66" i="3"/>
  <c r="G425" i="21" s="1"/>
  <c r="G32" i="3"/>
  <c r="G854" i="21" s="1"/>
  <c r="G463" i="21"/>
  <c r="G21" i="3"/>
  <c r="G619" i="21" s="1"/>
  <c r="G54" i="3"/>
  <c r="G16" i="21" s="1"/>
  <c r="G203" i="3"/>
  <c r="G198" i="21" s="1"/>
  <c r="G77" i="3"/>
  <c r="G1024" i="21" s="1"/>
  <c r="G224" i="3"/>
  <c r="G1084" i="21" s="1"/>
  <c r="G30" i="3"/>
  <c r="G247" i="21" s="1"/>
  <c r="G51" i="3"/>
  <c r="G337" i="21" s="1"/>
  <c r="G176" i="3"/>
  <c r="G57" i="21" s="1"/>
  <c r="G28" i="3"/>
  <c r="G55" i="21" s="1"/>
  <c r="G510" i="21"/>
  <c r="G49" i="3"/>
  <c r="G52" i="21" s="1"/>
  <c r="G41" i="3"/>
  <c r="G860" i="21" s="1"/>
  <c r="G31" i="3"/>
  <c r="G989" i="21" s="1"/>
  <c r="G61" i="3"/>
  <c r="G927" i="21" s="1"/>
  <c r="G243" i="3"/>
  <c r="G1032" i="21" s="1"/>
  <c r="G34" i="3"/>
  <c r="G480" i="21" s="1"/>
  <c r="G78" i="3"/>
  <c r="G167" i="21" s="1"/>
  <c r="G59" i="3"/>
  <c r="G376" i="21" s="1"/>
  <c r="G52" i="3"/>
  <c r="G104" i="21" s="1"/>
  <c r="G47" i="3"/>
  <c r="G788" i="21" s="1"/>
  <c r="G135" i="3"/>
  <c r="G142" i="21" s="1"/>
  <c r="G46" i="3"/>
  <c r="G528" i="21" s="1"/>
  <c r="G298" i="3"/>
  <c r="G645" i="21" s="1"/>
  <c r="G38" i="3"/>
  <c r="G474" i="21" s="1"/>
  <c r="G74" i="3"/>
  <c r="G106" i="21" s="1"/>
  <c r="G82" i="3"/>
  <c r="G761" i="21" s="1"/>
  <c r="G172" i="3"/>
  <c r="G231" i="21" s="1"/>
  <c r="G1182" i="21"/>
  <c r="G117" i="3"/>
  <c r="G175" i="21" s="1"/>
  <c r="G297" i="3"/>
  <c r="G671" i="21" s="1"/>
  <c r="G44" i="3"/>
  <c r="G444" i="21" s="1"/>
  <c r="G56" i="3"/>
  <c r="G255" i="21" s="1"/>
  <c r="G90" i="3"/>
  <c r="G1013" i="21" s="1"/>
  <c r="G133" i="3"/>
  <c r="G211" i="21" s="1"/>
  <c r="G36" i="3"/>
  <c r="G487" i="21" s="1"/>
  <c r="G87" i="3"/>
  <c r="G720" i="21" s="1"/>
  <c r="G79" i="3"/>
  <c r="G771" i="21" s="1"/>
  <c r="G100" i="3"/>
  <c r="G885" i="21" s="1"/>
  <c r="G57" i="3"/>
  <c r="G335" i="21" s="1"/>
  <c r="G323" i="3"/>
  <c r="G362" i="21" s="1"/>
  <c r="G86" i="3"/>
  <c r="G1138" i="21" s="1"/>
  <c r="G116" i="3"/>
  <c r="G916" i="21" s="1"/>
  <c r="G43" i="3"/>
  <c r="G224" i="21" s="1"/>
  <c r="G305" i="3"/>
  <c r="G1125" i="21" s="1"/>
  <c r="G102" i="3"/>
  <c r="G1043" i="21" s="1"/>
  <c r="G144" i="3"/>
  <c r="G653" i="21" s="1"/>
  <c r="G80" i="3"/>
  <c r="G925" i="21" s="1"/>
  <c r="G55" i="3"/>
  <c r="G840" i="21" s="1"/>
  <c r="G83" i="3"/>
  <c r="G228" i="21" s="1"/>
  <c r="G245" i="3"/>
  <c r="G1059" i="21" s="1"/>
  <c r="G72" i="3"/>
  <c r="G497" i="21" s="1"/>
  <c r="G73" i="3"/>
  <c r="G132" i="21" s="1"/>
  <c r="G67" i="3"/>
  <c r="G640" i="21" s="1"/>
  <c r="G76" i="3"/>
  <c r="G113" i="21" s="1"/>
  <c r="G111" i="3"/>
  <c r="G401" i="21" s="1"/>
  <c r="G1194" i="21"/>
  <c r="G69" i="3"/>
  <c r="G985" i="21" s="1"/>
  <c r="G238" i="3"/>
  <c r="G427" i="21" s="1"/>
  <c r="G27" i="3"/>
  <c r="G654" i="21" s="1"/>
  <c r="G204" i="3"/>
  <c r="G763" i="21" s="1"/>
  <c r="G137" i="3"/>
  <c r="G360" i="21" s="1"/>
  <c r="G233" i="3"/>
  <c r="G267" i="21" s="1"/>
  <c r="G212" i="3"/>
  <c r="G987" i="21" s="1"/>
  <c r="G145" i="3"/>
  <c r="G672" i="21" s="1"/>
  <c r="G97" i="3"/>
  <c r="G357" i="21" s="1"/>
  <c r="G1077" i="21"/>
  <c r="G115" i="3"/>
  <c r="G894" i="21" s="1"/>
  <c r="G228" i="3"/>
  <c r="G387" i="21" s="1"/>
  <c r="G247" i="3"/>
  <c r="G723" i="21" s="1"/>
  <c r="G108" i="3"/>
  <c r="G662" i="21" s="1"/>
  <c r="G215" i="3"/>
  <c r="G109" i="21" s="1"/>
  <c r="G223" i="3"/>
  <c r="G131" i="21" s="1"/>
  <c r="G211" i="3"/>
  <c r="G536" i="21" s="1"/>
  <c r="G96" i="3"/>
  <c r="G75" i="21" s="1"/>
  <c r="G75" i="3"/>
  <c r="G168" i="21" s="1"/>
  <c r="G129" i="3"/>
  <c r="G354" i="21" s="1"/>
  <c r="G376" i="3"/>
  <c r="G356" i="21" s="1"/>
  <c r="G92" i="3"/>
  <c r="G1137" i="21" s="1"/>
  <c r="G107" i="3"/>
  <c r="G524" i="21" s="1"/>
  <c r="G254" i="3"/>
  <c r="G793" i="21" s="1"/>
  <c r="G84" i="3"/>
  <c r="G291" i="21" s="1"/>
  <c r="G248" i="3"/>
  <c r="G208" i="21" s="1"/>
  <c r="G104" i="3"/>
  <c r="G973" i="21" s="1"/>
  <c r="G1261" i="21"/>
  <c r="G131" i="3"/>
  <c r="G554" i="21" s="1"/>
  <c r="G119" i="3"/>
  <c r="G1053" i="21" s="1"/>
  <c r="G63" i="3"/>
  <c r="G336" i="21" s="1"/>
  <c r="G301" i="3"/>
  <c r="G5" i="21" s="1"/>
  <c r="G156" i="3"/>
  <c r="G145" i="21" s="1"/>
  <c r="G94" i="3"/>
  <c r="G446" i="21" s="1"/>
  <c r="G64" i="3"/>
  <c r="G874" i="21" s="1"/>
  <c r="G246" i="3"/>
  <c r="G679" i="21" s="1"/>
  <c r="G18" i="3"/>
  <c r="G995" i="21" s="1"/>
  <c r="G130" i="3"/>
  <c r="G297" i="21" s="1"/>
  <c r="G187" i="3"/>
  <c r="G609" i="21" s="1"/>
  <c r="G45" i="3"/>
  <c r="G303" i="21" s="1"/>
  <c r="G226" i="3"/>
  <c r="G979" i="21" s="1"/>
  <c r="G162" i="3"/>
  <c r="G1076" i="21" s="1"/>
  <c r="G280" i="3"/>
  <c r="G438" i="21" s="1"/>
  <c r="G335" i="3"/>
  <c r="G129" i="21" s="1"/>
  <c r="G1244" i="21"/>
  <c r="G218" i="3"/>
  <c r="G1054" i="21" s="1"/>
  <c r="G272" i="3"/>
  <c r="G899" i="21" s="1"/>
  <c r="G151" i="3"/>
  <c r="G226" i="21" s="1"/>
  <c r="G200" i="3"/>
  <c r="G837" i="21" s="1"/>
  <c r="G89" i="3"/>
  <c r="G505" i="21" s="1"/>
  <c r="G263" i="3"/>
  <c r="G439" i="21" s="1"/>
  <c r="G85" i="3"/>
  <c r="G492" i="21" s="1"/>
  <c r="G184" i="3"/>
  <c r="G966" i="21" s="1"/>
  <c r="G1262" i="21"/>
  <c r="G183" i="3"/>
  <c r="G610" i="21" s="1"/>
  <c r="G121" i="3"/>
  <c r="G121" i="21" s="1"/>
  <c r="G253" i="3"/>
  <c r="G832" i="21" s="1"/>
  <c r="G2552" i="21"/>
  <c r="G197" i="3"/>
  <c r="G59" i="21" s="1"/>
  <c r="G189" i="3"/>
  <c r="G1061" i="21" s="1"/>
  <c r="G149" i="3"/>
  <c r="G673" i="21" s="1"/>
  <c r="G287" i="3"/>
  <c r="G331" i="21" s="1"/>
  <c r="G120" i="3"/>
  <c r="G184" i="21" s="1"/>
  <c r="G60" i="3"/>
  <c r="G924" i="21" s="1"/>
  <c r="G1270" i="21"/>
  <c r="G122" i="3"/>
  <c r="G996" i="21" s="1"/>
  <c r="G91" i="3"/>
  <c r="G722" i="21" s="1"/>
  <c r="G368" i="3"/>
  <c r="G880" i="21" s="1"/>
  <c r="G98" i="3"/>
  <c r="G690" i="21" s="1"/>
  <c r="G126" i="3"/>
  <c r="G1116" i="21" s="1"/>
  <c r="G88" i="3"/>
  <c r="G1082" i="21" s="1"/>
  <c r="G210" i="3"/>
  <c r="G351" i="21" s="1"/>
  <c r="G175" i="3"/>
  <c r="G691" i="21" s="1"/>
  <c r="G81" i="3"/>
  <c r="G54" i="21" s="1"/>
  <c r="G235" i="3"/>
  <c r="G589" i="21" s="1"/>
  <c r="G2300" i="21"/>
  <c r="G105" i="3"/>
  <c r="G1034" i="21" s="1"/>
  <c r="G1271" i="21"/>
  <c r="G154" i="3"/>
  <c r="G878" i="21" s="1"/>
  <c r="G2988" i="21"/>
  <c r="G262" i="3"/>
  <c r="G489" i="21" s="1"/>
  <c r="G161" i="3"/>
  <c r="G1124" i="21" s="1"/>
  <c r="G95" i="3"/>
  <c r="G418" i="21" s="1"/>
  <c r="G341" i="3"/>
  <c r="G755" i="21" s="1"/>
  <c r="G70" i="3"/>
  <c r="G284" i="21" s="1"/>
  <c r="G132" i="3"/>
  <c r="G26" i="21" s="1"/>
  <c r="G194" i="3"/>
  <c r="G961" i="21" s="1"/>
  <c r="G103" i="3"/>
  <c r="G918" i="21" s="1"/>
  <c r="G2959" i="21"/>
  <c r="G2993" i="21"/>
  <c r="G281" i="3"/>
  <c r="G954" i="21" s="1"/>
  <c r="G127" i="3"/>
  <c r="G1021" i="21" s="1"/>
  <c r="G169" i="3"/>
  <c r="G283" i="21" s="1"/>
  <c r="G270" i="21"/>
  <c r="G1946" i="21"/>
  <c r="G53" i="3"/>
  <c r="G58" i="21" s="1"/>
  <c r="G93" i="3"/>
  <c r="G1115" i="21" s="1"/>
  <c r="G163" i="3"/>
  <c r="G741" i="21" s="1"/>
  <c r="G3250" i="21"/>
  <c r="G270" i="3"/>
  <c r="G523" i="21" s="1"/>
  <c r="G101" i="3"/>
  <c r="G687" i="21" s="1"/>
  <c r="G124" i="3"/>
  <c r="G398" i="21" s="1"/>
  <c r="G222" i="3"/>
  <c r="G527" i="21" s="1"/>
  <c r="G2527" i="21"/>
  <c r="G268" i="3"/>
  <c r="G64" i="21" s="1"/>
  <c r="G170" i="3"/>
  <c r="G897" i="21" s="1"/>
  <c r="G173" i="3"/>
  <c r="G408" i="21" s="1"/>
  <c r="G147" i="3"/>
  <c r="G859" i="21" s="1"/>
  <c r="G99" i="3"/>
  <c r="G1090" i="21" s="1"/>
  <c r="G891" i="21"/>
  <c r="G2525" i="21"/>
  <c r="G140" i="3"/>
  <c r="G481" i="21" s="1"/>
  <c r="G213" i="3"/>
  <c r="G627" i="21" s="1"/>
  <c r="G1750" i="21"/>
  <c r="G214" i="3"/>
  <c r="G518" i="21" s="1"/>
  <c r="G1161" i="21"/>
  <c r="G1655" i="21"/>
  <c r="G2292" i="21"/>
  <c r="G123" i="3"/>
  <c r="G535" i="21" s="1"/>
  <c r="G62" i="3"/>
  <c r="G292" i="21" s="1"/>
  <c r="G185" i="3"/>
  <c r="G1114" i="21" s="1"/>
  <c r="G2283" i="21"/>
  <c r="G306" i="3"/>
  <c r="G795" i="21" s="1"/>
  <c r="G250" i="3"/>
  <c r="G892" i="21" s="1"/>
  <c r="G148" i="3"/>
  <c r="G1113" i="21" s="1"/>
  <c r="G382" i="3"/>
  <c r="G1047" i="21" s="1"/>
  <c r="G1855" i="21"/>
  <c r="G1104" i="21"/>
  <c r="G1232" i="21"/>
  <c r="G146" i="3"/>
  <c r="G890" i="21" s="1"/>
  <c r="G164" i="3"/>
  <c r="G177" i="21" s="1"/>
  <c r="G269" i="3"/>
  <c r="G934" i="21" s="1"/>
  <c r="G68" i="3"/>
  <c r="G1012" i="21" s="1"/>
  <c r="G225" i="3"/>
  <c r="G657" i="21" s="1"/>
  <c r="G1136" i="21"/>
  <c r="G1151" i="21"/>
  <c r="G160" i="3"/>
  <c r="G699" i="21" s="1"/>
  <c r="G352" i="3"/>
  <c r="G957" i="21" s="1"/>
  <c r="G1332" i="21"/>
  <c r="G664" i="21"/>
  <c r="G1872" i="21"/>
  <c r="G174" i="3"/>
  <c r="G453" i="21" s="1"/>
  <c r="G125" i="3"/>
  <c r="G318" i="21" s="1"/>
  <c r="G166" i="3"/>
  <c r="G952" i="21" s="1"/>
  <c r="G391" i="3"/>
  <c r="G811" i="21" s="1"/>
  <c r="G165" i="3"/>
  <c r="G40" i="21" s="1"/>
  <c r="G159" i="3"/>
  <c r="G824" i="21" s="1"/>
  <c r="G205" i="3"/>
  <c r="G34" i="21" s="1"/>
  <c r="G1201" i="21"/>
  <c r="G110" i="3"/>
  <c r="G782" i="21" s="1"/>
  <c r="G400" i="3"/>
  <c r="G539" i="21" s="1"/>
  <c r="G1183" i="21"/>
  <c r="G342" i="3"/>
  <c r="G111" i="21" s="1"/>
  <c r="G251" i="3"/>
  <c r="G746" i="21" s="1"/>
  <c r="G1249" i="21"/>
  <c r="G1220" i="21"/>
  <c r="G193" i="3"/>
  <c r="G13" i="21" s="1"/>
  <c r="G1134" i="21"/>
  <c r="G1246" i="21"/>
  <c r="G106" i="3"/>
  <c r="G319" i="21" s="1"/>
  <c r="G118" i="3"/>
  <c r="G1027" i="21" s="1"/>
  <c r="G2418" i="21"/>
  <c r="G1877" i="21"/>
  <c r="G1878" i="21"/>
  <c r="G339" i="3"/>
  <c r="G562" i="21" s="1"/>
  <c r="G2838" i="21"/>
  <c r="G139" i="3"/>
  <c r="G647" i="21" s="1"/>
  <c r="G1672" i="21"/>
  <c r="G3188" i="21"/>
  <c r="G142" i="3"/>
  <c r="G56" i="21" s="1"/>
  <c r="G2772" i="21"/>
  <c r="G1156" i="21"/>
  <c r="G113" i="3"/>
  <c r="G280" i="21" s="1"/>
  <c r="G216" i="3"/>
  <c r="G1035" i="21" s="1"/>
  <c r="G2764" i="21"/>
  <c r="G1240" i="21"/>
  <c r="G322" i="3"/>
  <c r="G1074" i="21" s="1"/>
  <c r="G1221" i="21"/>
  <c r="G1189" i="21"/>
  <c r="G1251" i="21"/>
  <c r="G1656" i="21"/>
  <c r="G2015" i="21"/>
  <c r="G360" i="3"/>
  <c r="G43" i="21" s="1"/>
  <c r="G283" i="3"/>
  <c r="G725" i="21" s="1"/>
  <c r="G370" i="3"/>
  <c r="G1123" i="21" s="1"/>
  <c r="G1007" i="21"/>
  <c r="G220" i="3"/>
  <c r="G15" i="21" s="1"/>
  <c r="G3348" i="21"/>
  <c r="G307" i="3"/>
  <c r="G724" i="21" s="1"/>
  <c r="G138" i="3"/>
  <c r="G432" i="21" s="1"/>
  <c r="G2248" i="21"/>
  <c r="G292" i="3"/>
  <c r="G1102" i="21" s="1"/>
  <c r="G179" i="3"/>
  <c r="G1140" i="21" s="1"/>
  <c r="G257" i="3"/>
  <c r="G67" i="21" s="1"/>
  <c r="G1242" i="21"/>
  <c r="G1238" i="21"/>
  <c r="G1205" i="21"/>
  <c r="G293" i="3"/>
  <c r="G1037" i="21" s="1"/>
  <c r="G114" i="3"/>
  <c r="G781" i="21" s="1"/>
  <c r="G1671" i="21"/>
  <c r="G1152" i="21"/>
  <c r="G1747" i="21"/>
  <c r="G275" i="3"/>
  <c r="G236" i="21" s="1"/>
  <c r="G1722" i="21"/>
  <c r="G373" i="3"/>
  <c r="G74" i="21" s="1"/>
  <c r="G383" i="3"/>
  <c r="G252" i="21" s="1"/>
  <c r="G356" i="3"/>
  <c r="G533" i="21" s="1"/>
  <c r="G134" i="3"/>
  <c r="G893" i="21" s="1"/>
  <c r="G237" i="3"/>
  <c r="G33" i="21" s="1"/>
  <c r="G264" i="3"/>
  <c r="G256" i="21" s="1"/>
  <c r="G1200" i="21"/>
  <c r="G1174" i="21"/>
  <c r="G393" i="3"/>
  <c r="G126" i="21" s="1"/>
  <c r="G1212" i="21"/>
  <c r="G1166" i="21"/>
  <c r="G271" i="3"/>
  <c r="G689" i="21" s="1"/>
  <c r="G2590" i="21"/>
  <c r="G1100" i="21"/>
  <c r="G2310" i="21"/>
  <c r="G331" i="3"/>
  <c r="G300" i="21" s="1"/>
  <c r="G1144" i="21"/>
  <c r="G325" i="3"/>
  <c r="G388" i="21" s="1"/>
  <c r="G1149" i="21"/>
  <c r="G240" i="21"/>
  <c r="G209" i="3"/>
  <c r="G400" i="21" s="1"/>
  <c r="G375" i="3"/>
  <c r="G1033" i="21" s="1"/>
  <c r="G1756" i="21"/>
  <c r="G1153" i="21"/>
  <c r="G617" i="21"/>
  <c r="G309" i="3"/>
  <c r="G170" i="21" s="1"/>
  <c r="G1184" i="21"/>
  <c r="G1252" i="21"/>
  <c r="G2770" i="21"/>
  <c r="G1235" i="21"/>
  <c r="G1250" i="21"/>
  <c r="G261" i="3"/>
  <c r="G1117" i="21" s="1"/>
  <c r="G348" i="3"/>
  <c r="G734" i="21" s="1"/>
  <c r="G153" i="3"/>
  <c r="G344" i="21" s="1"/>
  <c r="G178" i="3"/>
  <c r="G311" i="21" s="1"/>
  <c r="G945" i="21"/>
  <c r="G355" i="3"/>
  <c r="G83" i="21" s="1"/>
  <c r="G186" i="3"/>
  <c r="G1070" i="21" s="1"/>
  <c r="G359" i="3"/>
  <c r="G462" i="21" s="1"/>
  <c r="G188" i="3"/>
  <c r="G1040" i="21" s="1"/>
  <c r="G1236" i="21"/>
  <c r="G1425" i="21"/>
  <c r="G227" i="3"/>
  <c r="G618" i="21" s="1"/>
  <c r="G242" i="3"/>
  <c r="G402" i="21" s="1"/>
  <c r="G2061" i="21"/>
  <c r="G1254" i="21"/>
  <c r="G1268" i="21"/>
  <c r="G1738" i="21"/>
  <c r="G303" i="3"/>
  <c r="G1031" i="21" s="1"/>
  <c r="G11" i="21"/>
  <c r="G1257" i="21"/>
  <c r="G1160" i="21"/>
  <c r="G1154" i="21"/>
  <c r="G346" i="3"/>
  <c r="G881" i="21" s="1"/>
  <c r="G1176" i="21"/>
  <c r="G152" i="3"/>
  <c r="G836" i="21" s="1"/>
  <c r="G608" i="21"/>
  <c r="G295" i="3"/>
  <c r="G477" i="21" s="1"/>
  <c r="G380" i="21"/>
  <c r="G1222" i="21"/>
  <c r="G341" i="21"/>
  <c r="G1727" i="21"/>
  <c r="G230" i="3"/>
  <c r="G393" i="21" s="1"/>
  <c r="G1178" i="21"/>
  <c r="G2302" i="21"/>
  <c r="G27" i="4"/>
  <c r="G595" i="21" s="1"/>
  <c r="G12" i="4"/>
  <c r="G1039" i="21" s="1"/>
  <c r="G11" i="4"/>
  <c r="G166" i="21" s="1"/>
  <c r="G9" i="4"/>
  <c r="G63" i="21" s="1"/>
  <c r="G21" i="4"/>
  <c r="G639" i="21" s="1"/>
  <c r="G16" i="4"/>
  <c r="G743" i="21" s="1"/>
  <c r="G10" i="4"/>
  <c r="G459" i="21" s="1"/>
  <c r="G13" i="4"/>
  <c r="G1097" i="21" s="1"/>
  <c r="G15" i="4"/>
  <c r="G1078" i="21" s="1"/>
  <c r="G35" i="4"/>
  <c r="G458" i="21" s="1"/>
  <c r="G26" i="4"/>
  <c r="G999" i="21" s="1"/>
  <c r="G20" i="4"/>
  <c r="G990" i="21" s="1"/>
  <c r="G29" i="4"/>
  <c r="G98" i="21" s="1"/>
  <c r="G28" i="4"/>
  <c r="G385" i="21" s="1"/>
  <c r="G67" i="4"/>
  <c r="G980" i="21" s="1"/>
  <c r="G17" i="4"/>
  <c r="G49" i="21" s="1"/>
  <c r="G61" i="4"/>
  <c r="G229" i="21" s="1"/>
  <c r="G42" i="4"/>
  <c r="G686" i="21" s="1"/>
  <c r="G59" i="4"/>
  <c r="G326" i="21" s="1"/>
  <c r="G97" i="4"/>
  <c r="G530" i="21" s="1"/>
  <c r="G48" i="4"/>
  <c r="G946" i="21" s="1"/>
  <c r="G32" i="4"/>
  <c r="G923" i="21" s="1"/>
  <c r="G18" i="4"/>
  <c r="G179" i="21" s="1"/>
  <c r="G36" i="4"/>
  <c r="G517" i="21" s="1"/>
  <c r="G50" i="4"/>
  <c r="G813" i="21" s="1"/>
  <c r="G228" i="4"/>
  <c r="G17" i="21" s="1"/>
  <c r="G1192" i="21"/>
  <c r="G43" i="4"/>
  <c r="G1067" i="21" s="1"/>
  <c r="G25" i="4"/>
  <c r="G968" i="21" s="1"/>
  <c r="G65" i="4"/>
  <c r="G545" i="21" s="1"/>
  <c r="G22" i="4"/>
  <c r="G1129" i="21" s="1"/>
  <c r="G30" i="4"/>
  <c r="G315" i="21" s="1"/>
  <c r="G54" i="4"/>
  <c r="G134" i="21" s="1"/>
  <c r="G56" i="4"/>
  <c r="G779" i="21" s="1"/>
  <c r="G1218" i="21"/>
  <c r="G19" i="4"/>
  <c r="G405" i="21" s="1"/>
  <c r="G33" i="4"/>
  <c r="G225" i="21" s="1"/>
  <c r="G23" i="4"/>
  <c r="G969" i="21" s="1"/>
  <c r="G14" i="4"/>
  <c r="G1132" i="21" s="1"/>
  <c r="G37" i="4"/>
  <c r="G700" i="21" s="1"/>
  <c r="G1179" i="21"/>
  <c r="G120" i="4"/>
  <c r="G323" i="21" s="1"/>
  <c r="G72" i="4"/>
  <c r="G784" i="21" s="1"/>
  <c r="G41" i="4"/>
  <c r="G276" i="21" s="1"/>
  <c r="G44" i="4"/>
  <c r="G503" i="21" s="1"/>
  <c r="G189" i="4"/>
  <c r="G871" i="21" s="1"/>
  <c r="G152" i="4"/>
  <c r="G903" i="21" s="1"/>
  <c r="G47" i="4"/>
  <c r="G970" i="21" s="1"/>
  <c r="G58" i="4"/>
  <c r="G38" i="21" s="1"/>
  <c r="G219" i="4"/>
  <c r="G424" i="21" s="1"/>
  <c r="G60" i="4"/>
  <c r="G101" i="21" s="1"/>
  <c r="G38" i="4"/>
  <c r="G955" i="21" s="1"/>
  <c r="G150" i="4"/>
  <c r="G1038" i="21" s="1"/>
  <c r="G52" i="4"/>
  <c r="G560" i="21" s="1"/>
  <c r="G90" i="4"/>
  <c r="G391" i="21" s="1"/>
  <c r="G55" i="4"/>
  <c r="G542" i="21" s="1"/>
  <c r="G126" i="4"/>
  <c r="G485" i="21" s="1"/>
  <c r="G107" i="4"/>
  <c r="G165" i="21" s="1"/>
  <c r="G73" i="4"/>
  <c r="G484" i="21" s="1"/>
  <c r="G75" i="4"/>
  <c r="G964" i="21" s="1"/>
  <c r="G96" i="4"/>
  <c r="G910" i="21" s="1"/>
  <c r="G31" i="4"/>
  <c r="G802" i="21" s="1"/>
  <c r="G39" i="4"/>
  <c r="G901" i="21" s="1"/>
  <c r="G326" i="4"/>
  <c r="G736" i="21" s="1"/>
  <c r="G63" i="4"/>
  <c r="G147" i="21" s="1"/>
  <c r="G46" i="4"/>
  <c r="G1048" i="21" s="1"/>
  <c r="G105" i="4"/>
  <c r="G616" i="21" s="1"/>
  <c r="G143" i="4"/>
  <c r="G209" i="21" s="1"/>
  <c r="G124" i="4"/>
  <c r="G322" i="21" s="1"/>
  <c r="G24" i="4"/>
  <c r="G807" i="21" s="1"/>
  <c r="G45" i="4"/>
  <c r="G79" i="21" s="1"/>
  <c r="G111" i="4"/>
  <c r="G1105" i="21" s="1"/>
  <c r="G92" i="4"/>
  <c r="G285" i="21" s="1"/>
  <c r="G118" i="4"/>
  <c r="G869" i="21" s="1"/>
  <c r="G53" i="4"/>
  <c r="G863" i="21" s="1"/>
  <c r="G247" i="4"/>
  <c r="G805" i="21" s="1"/>
  <c r="G70" i="4"/>
  <c r="G137" i="21" s="1"/>
  <c r="G100" i="4"/>
  <c r="G726" i="21" s="1"/>
  <c r="G148" i="4"/>
  <c r="G1110" i="21" s="1"/>
  <c r="G128" i="4"/>
  <c r="G1044" i="21" s="1"/>
  <c r="G102" i="4"/>
  <c r="G895" i="21" s="1"/>
  <c r="G40" i="4"/>
  <c r="G403" i="21" s="1"/>
  <c r="G88" i="4"/>
  <c r="G943" i="21" s="1"/>
  <c r="G69" i="4"/>
  <c r="G434" i="21" s="1"/>
  <c r="G80" i="4"/>
  <c r="G681" i="21" s="1"/>
  <c r="G66" i="4"/>
  <c r="G146" i="21" s="1"/>
  <c r="G1203" i="21"/>
  <c r="G87" i="4"/>
  <c r="G68" i="21" s="1"/>
  <c r="G91" i="4"/>
  <c r="G89" i="21" s="1"/>
  <c r="G123" i="4"/>
  <c r="G667" i="21" s="1"/>
  <c r="G74" i="4"/>
  <c r="G366" i="21" s="1"/>
  <c r="G508" i="4"/>
  <c r="G568" i="21" s="1"/>
  <c r="G81" i="4"/>
  <c r="G787" i="21" s="1"/>
  <c r="G84" i="4"/>
  <c r="G390" i="21" s="1"/>
  <c r="G99" i="4"/>
  <c r="G659" i="21" s="1"/>
  <c r="G147" i="4"/>
  <c r="G731" i="21" s="1"/>
  <c r="G235" i="4"/>
  <c r="G169" i="21" s="1"/>
  <c r="G178" i="4"/>
  <c r="G409" i="21" s="1"/>
  <c r="G85" i="4"/>
  <c r="G99" i="21" s="1"/>
  <c r="G159" i="4"/>
  <c r="G72" i="21" s="1"/>
  <c r="G64" i="4"/>
  <c r="G415" i="21" s="1"/>
  <c r="G358" i="4"/>
  <c r="G522" i="21" s="1"/>
  <c r="G153" i="4"/>
  <c r="G750" i="21" s="1"/>
  <c r="G163" i="4"/>
  <c r="G124" i="21" s="1"/>
  <c r="G2390" i="21"/>
  <c r="G286" i="4"/>
  <c r="G496" i="21" s="1"/>
  <c r="G119" i="4"/>
  <c r="G8" i="21" s="1"/>
  <c r="G183" i="4"/>
  <c r="G1030" i="21" s="1"/>
  <c r="G83" i="4"/>
  <c r="G983" i="21" s="1"/>
  <c r="G112" i="4"/>
  <c r="G650" i="21" s="1"/>
  <c r="G263" i="4"/>
  <c r="G826" i="21" s="1"/>
  <c r="G233" i="4"/>
  <c r="G266" i="21" s="1"/>
  <c r="G108" i="4"/>
  <c r="G814" i="21" s="1"/>
  <c r="G565" i="4"/>
  <c r="G53" i="21" s="1"/>
  <c r="G51" i="4"/>
  <c r="G426" i="21" s="1"/>
  <c r="G115" i="4"/>
  <c r="G703" i="21" s="1"/>
  <c r="G1202" i="21"/>
  <c r="G110" i="4"/>
  <c r="G305" i="21" s="1"/>
  <c r="G77" i="4"/>
  <c r="G1003" i="21" s="1"/>
  <c r="G62" i="4"/>
  <c r="G475" i="21" s="1"/>
  <c r="G359" i="4"/>
  <c r="G588" i="21" s="1"/>
  <c r="G321" i="4"/>
  <c r="G1079" i="21" s="1"/>
  <c r="G117" i="4"/>
  <c r="G572" i="21" s="1"/>
  <c r="G125" i="4"/>
  <c r="G912" i="21" s="1"/>
  <c r="G129" i="4"/>
  <c r="G1081" i="21" s="1"/>
  <c r="G398" i="4"/>
  <c r="G986" i="21" s="1"/>
  <c r="G297" i="4"/>
  <c r="G238" i="21" s="1"/>
  <c r="G242" i="4"/>
  <c r="G1101" i="21" s="1"/>
  <c r="G154" i="4"/>
  <c r="G684" i="21" s="1"/>
  <c r="G78" i="4"/>
  <c r="G855" i="21" s="1"/>
  <c r="G366" i="4"/>
  <c r="G670" i="21" s="1"/>
  <c r="G139" i="4"/>
  <c r="G913" i="21" s="1"/>
  <c r="G113" i="4"/>
  <c r="G45" i="21" s="1"/>
  <c r="G103" i="4"/>
  <c r="G317" i="21" s="1"/>
  <c r="G101" i="4"/>
  <c r="G716" i="21" s="1"/>
  <c r="G175" i="4"/>
  <c r="G556" i="21" s="1"/>
  <c r="G49" i="4"/>
  <c r="G330" i="21" s="1"/>
  <c r="G93" i="4"/>
  <c r="G513" i="21" s="1"/>
  <c r="G193" i="4"/>
  <c r="G1119" i="21" s="1"/>
  <c r="G145" i="4"/>
  <c r="G915" i="21" s="1"/>
  <c r="G176" i="4"/>
  <c r="G948" i="21" s="1"/>
  <c r="G135" i="4"/>
  <c r="G268" i="21" s="1"/>
  <c r="G131" i="4"/>
  <c r="G223" i="21" s="1"/>
  <c r="G1209" i="21"/>
  <c r="G161" i="4"/>
  <c r="G857" i="21" s="1"/>
  <c r="G212" i="4"/>
  <c r="G830" i="21" s="1"/>
  <c r="G116" i="4"/>
  <c r="G86" i="21" s="1"/>
  <c r="G114" i="4"/>
  <c r="G861" i="21" s="1"/>
  <c r="G223" i="4"/>
  <c r="G1118" i="21" s="1"/>
  <c r="G340" i="4"/>
  <c r="G421" i="21" s="1"/>
  <c r="G156" i="4"/>
  <c r="G962" i="21" s="1"/>
  <c r="G162" i="4"/>
  <c r="G729" i="21" s="1"/>
  <c r="G1146" i="21"/>
  <c r="G169" i="4"/>
  <c r="G823" i="21" s="1"/>
  <c r="G136" i="4"/>
  <c r="G835" i="21" s="1"/>
  <c r="G412" i="4"/>
  <c r="G666" i="21" s="1"/>
  <c r="G226" i="4"/>
  <c r="G1064" i="21" s="1"/>
  <c r="G2424" i="21"/>
  <c r="G104" i="4"/>
  <c r="G715" i="21" s="1"/>
  <c r="G109" i="4"/>
  <c r="G908" i="21" s="1"/>
  <c r="G187" i="4"/>
  <c r="G316" i="21" s="1"/>
  <c r="G3368" i="21"/>
  <c r="G265" i="4"/>
  <c r="G1025" i="21" s="1"/>
  <c r="G86" i="4"/>
  <c r="G1010" i="21" s="1"/>
  <c r="G158" i="4"/>
  <c r="G10" i="21" s="1"/>
  <c r="G184" i="4"/>
  <c r="G1015" i="21" s="1"/>
  <c r="G177" i="4"/>
  <c r="G9" i="21" s="1"/>
  <c r="G1264" i="21"/>
  <c r="G341" i="4"/>
  <c r="G1062" i="21" s="1"/>
  <c r="G3350" i="21"/>
  <c r="G270" i="4"/>
  <c r="G511" i="21" s="1"/>
  <c r="G141" i="4"/>
  <c r="G363" i="21" s="1"/>
  <c r="G271" i="4"/>
  <c r="G365" i="21" s="1"/>
  <c r="G160" i="4"/>
  <c r="G1018" i="21" s="1"/>
  <c r="G1245" i="21"/>
  <c r="G383" i="4"/>
  <c r="G841" i="21" s="1"/>
  <c r="G314" i="21"/>
  <c r="G434" i="4"/>
  <c r="G548" i="21" s="1"/>
  <c r="G203" i="4"/>
  <c r="G909" i="21" s="1"/>
  <c r="G168" i="4"/>
  <c r="G157" i="21" s="1"/>
  <c r="G1158" i="21"/>
  <c r="G164" i="4"/>
  <c r="G164" i="21" s="1"/>
  <c r="G205" i="4"/>
  <c r="G717" i="21" s="1"/>
  <c r="G201" i="4"/>
  <c r="G422" i="21" s="1"/>
  <c r="G258" i="4"/>
  <c r="G428" i="21" s="1"/>
  <c r="G106" i="4"/>
  <c r="G516" i="21" s="1"/>
  <c r="G474" i="4"/>
  <c r="G327" i="21" s="1"/>
  <c r="G2428" i="21"/>
  <c r="G149" i="4"/>
  <c r="G65" i="21" s="1"/>
  <c r="G329" i="4"/>
  <c r="G431" i="21" s="1"/>
  <c r="G173" i="4"/>
  <c r="G963" i="21" s="1"/>
  <c r="G446" i="4"/>
  <c r="G828" i="21" s="1"/>
  <c r="G140" i="4"/>
  <c r="G742" i="21" s="1"/>
  <c r="G403" i="4"/>
  <c r="G777" i="21" s="1"/>
  <c r="G57" i="4"/>
  <c r="G914" i="21" s="1"/>
  <c r="G1173" i="21"/>
  <c r="G1204" i="21"/>
  <c r="G194" i="4"/>
  <c r="G719" i="21" s="1"/>
  <c r="G432" i="4"/>
  <c r="G629" i="21" s="1"/>
  <c r="G405" i="4"/>
  <c r="G709" i="21" s="1"/>
  <c r="G165" i="4"/>
  <c r="G571" i="21" s="1"/>
  <c r="G142" i="4"/>
  <c r="G1049" i="21" s="1"/>
  <c r="G98" i="4"/>
  <c r="G764" i="21" s="1"/>
  <c r="G202" i="4"/>
  <c r="G18" i="21" s="1"/>
  <c r="G407" i="4"/>
  <c r="G760" i="21" s="1"/>
  <c r="G3230" i="21"/>
  <c r="G134" i="4"/>
  <c r="G1103" i="21" s="1"/>
  <c r="G3361" i="21"/>
  <c r="G188" i="4"/>
  <c r="G834" i="21" s="1"/>
  <c r="G250" i="4"/>
  <c r="G868" i="21" s="1"/>
  <c r="G197" i="4"/>
  <c r="G676" i="21" s="1"/>
  <c r="G430" i="4"/>
  <c r="G374" i="21" s="1"/>
  <c r="G648" i="4"/>
  <c r="G340" i="21" s="1"/>
  <c r="G82" i="4"/>
  <c r="G581" i="21" s="1"/>
  <c r="G230" i="4"/>
  <c r="G737" i="21" s="1"/>
  <c r="G251" i="4"/>
  <c r="G713" i="21" s="1"/>
  <c r="G418" i="4"/>
  <c r="G309" i="21" s="1"/>
  <c r="G363" i="4"/>
  <c r="G46" i="21" s="1"/>
  <c r="G207" i="4"/>
  <c r="G1041" i="21" s="1"/>
  <c r="G245" i="4"/>
  <c r="G1019" i="21" s="1"/>
  <c r="G170" i="4"/>
  <c r="G1000" i="21" s="1"/>
  <c r="G185" i="4"/>
  <c r="G988" i="21" s="1"/>
  <c r="G166" i="4"/>
  <c r="G461" i="21" s="1"/>
  <c r="G444" i="4"/>
  <c r="G526" i="21" s="1"/>
  <c r="G2601" i="21"/>
  <c r="G182" i="4"/>
  <c r="G623" i="21" s="1"/>
  <c r="G364" i="4"/>
  <c r="G663" i="21" s="1"/>
  <c r="G273" i="4"/>
  <c r="G207" i="21" s="1"/>
  <c r="G295" i="4"/>
  <c r="G981" i="21" s="1"/>
  <c r="G186" i="4"/>
  <c r="G998" i="21" s="1"/>
  <c r="G222" i="4"/>
  <c r="G920" i="21" s="1"/>
  <c r="G397" i="4"/>
  <c r="G710" i="21" s="1"/>
  <c r="G254" i="4"/>
  <c r="G22" i="21" s="1"/>
  <c r="G426" i="4"/>
  <c r="G190" i="21" s="1"/>
  <c r="G285" i="4"/>
  <c r="G778" i="21" s="1"/>
  <c r="G1258" i="21"/>
  <c r="G1321" i="21"/>
  <c r="G253" i="4"/>
  <c r="G579" i="21" s="1"/>
  <c r="G373" i="21"/>
  <c r="G476" i="4"/>
  <c r="G911" i="21" s="1"/>
  <c r="G438" i="4"/>
  <c r="G1089" i="21" s="1"/>
  <c r="G530" i="4"/>
  <c r="G1108" i="21" s="1"/>
  <c r="G89" i="4"/>
  <c r="G563" i="21" s="1"/>
  <c r="G328" i="4"/>
  <c r="G128" i="21" s="1"/>
  <c r="G460" i="4"/>
  <c r="G274" i="21" s="1"/>
  <c r="G94" i="4"/>
  <c r="G845" i="21" s="1"/>
  <c r="G375" i="4"/>
  <c r="G1091" i="21" s="1"/>
  <c r="G483" i="4"/>
  <c r="G982" i="21" s="1"/>
  <c r="G231" i="4"/>
  <c r="G39" i="21" s="1"/>
  <c r="G157" i="4"/>
  <c r="G774" i="21" s="1"/>
  <c r="G391" i="4"/>
  <c r="G4" i="21" s="1"/>
  <c r="G277" i="4"/>
  <c r="G587" i="21" s="1"/>
  <c r="G323" i="4"/>
  <c r="G115" i="21" s="1"/>
  <c r="G190" i="4"/>
  <c r="G643" i="21" s="1"/>
  <c r="G324" i="4"/>
  <c r="G156" i="21" s="1"/>
  <c r="G192" i="4"/>
  <c r="G1060" i="21" s="1"/>
  <c r="G172" i="4"/>
  <c r="G478" i="21" s="1"/>
  <c r="G322" i="4"/>
  <c r="G288" i="21" s="1"/>
  <c r="G276" i="4"/>
  <c r="G839" i="21" s="1"/>
  <c r="G603" i="4"/>
  <c r="G708" i="21" s="1"/>
  <c r="G361" i="4"/>
  <c r="G853" i="21" s="1"/>
  <c r="G2888" i="21"/>
  <c r="G144" i="4"/>
  <c r="G846" i="21" s="1"/>
  <c r="G1942" i="21"/>
  <c r="G1162" i="21"/>
  <c r="G216" i="4"/>
  <c r="G1005" i="21" s="1"/>
  <c r="G1277" i="21"/>
  <c r="G155" i="4"/>
  <c r="G668" i="21" s="1"/>
  <c r="G377" i="4"/>
  <c r="G118" i="21" s="1"/>
  <c r="G76" i="4"/>
  <c r="G135" i="21" s="1"/>
  <c r="G413" i="4"/>
  <c r="G259" i="21" s="1"/>
  <c r="G428" i="4"/>
  <c r="G873" i="21" s="1"/>
  <c r="G130" i="4"/>
  <c r="G24" i="21" s="1"/>
  <c r="G1226" i="21"/>
  <c r="G348" i="4"/>
  <c r="G838" i="21" s="1"/>
  <c r="G1219" i="21"/>
  <c r="G1234" i="21"/>
  <c r="G224" i="4"/>
  <c r="G876" i="21" s="1"/>
  <c r="G71" i="4"/>
  <c r="G371" i="21" s="1"/>
  <c r="G424" i="4"/>
  <c r="G875" i="21" s="1"/>
  <c r="G485" i="4"/>
  <c r="G199" i="21" s="1"/>
  <c r="G1269" i="21"/>
  <c r="G486" i="4"/>
  <c r="G820" i="21" s="1"/>
  <c r="G572" i="4"/>
  <c r="G850" i="21" s="1"/>
  <c r="G287" i="4"/>
  <c r="G281" i="21" s="1"/>
  <c r="G300" i="4"/>
  <c r="G176" i="21" s="1"/>
  <c r="G243" i="4"/>
  <c r="G767" i="21" s="1"/>
  <c r="G555" i="21"/>
  <c r="G1215" i="21"/>
  <c r="G374" i="4"/>
  <c r="G498" i="21" s="1"/>
  <c r="G121" i="4"/>
  <c r="G441" i="21" s="1"/>
  <c r="G1279" i="21"/>
  <c r="G274" i="4"/>
  <c r="G296" i="21" s="1"/>
  <c r="G574" i="4"/>
  <c r="G586" i="21" s="1"/>
  <c r="G232" i="4"/>
  <c r="G551" i="21" s="1"/>
  <c r="G248" i="4"/>
  <c r="G287" i="21" s="1"/>
  <c r="G3236" i="21"/>
  <c r="G122" i="4"/>
  <c r="G244" i="21" s="1"/>
  <c r="G1186" i="21"/>
  <c r="G393" i="4"/>
  <c r="G369" i="21" s="1"/>
  <c r="G1165" i="21"/>
  <c r="G1243" i="21"/>
  <c r="G1276" i="21"/>
  <c r="G633" i="4"/>
  <c r="G36" i="21" s="1"/>
  <c r="G195" i="4"/>
  <c r="G71" i="21" s="1"/>
  <c r="G2650" i="21"/>
  <c r="G466" i="4"/>
  <c r="G898" i="21" s="1"/>
  <c r="G455" i="4"/>
  <c r="G600" i="21" s="1"/>
  <c r="G507" i="21"/>
  <c r="G349" i="4"/>
  <c r="G791" i="21" s="1"/>
  <c r="G199" i="4"/>
  <c r="G1036" i="21" s="1"/>
  <c r="G252" i="4"/>
  <c r="G997" i="21" s="1"/>
  <c r="G507" i="4"/>
  <c r="G294" i="21" s="1"/>
  <c r="G487" i="4"/>
  <c r="G378" i="21" s="1"/>
  <c r="G443" i="4"/>
  <c r="G1096" i="21" s="1"/>
  <c r="G310" i="4"/>
  <c r="G361" i="21" s="1"/>
  <c r="G1255" i="21"/>
  <c r="G2427" i="21"/>
  <c r="G191" i="4"/>
  <c r="G858" i="21" s="1"/>
  <c r="G2235" i="21"/>
  <c r="G289" i="4"/>
  <c r="G584" i="21" s="1"/>
  <c r="G218" i="4"/>
  <c r="G765" i="21" s="1"/>
  <c r="G1881" i="21"/>
  <c r="G420" i="4"/>
  <c r="G1017" i="21" s="1"/>
  <c r="G334" i="4"/>
  <c r="G1052" i="21" s="1"/>
  <c r="G95" i="4"/>
  <c r="G48" i="21" s="1"/>
  <c r="G454" i="4"/>
  <c r="G884" i="21" s="1"/>
  <c r="G376" i="4"/>
  <c r="G392" i="21" s="1"/>
  <c r="G362" i="4"/>
  <c r="G848" i="21" s="1"/>
  <c r="G214" i="4"/>
  <c r="G213" i="21" s="1"/>
  <c r="G347" i="4"/>
  <c r="G714" i="21" s="1"/>
  <c r="G210" i="4"/>
  <c r="G429" i="21" s="1"/>
  <c r="G257" i="4"/>
  <c r="G35" i="21" s="1"/>
  <c r="G1418" i="21"/>
  <c r="G138" i="4"/>
  <c r="G544" i="21" s="1"/>
  <c r="G3360" i="21"/>
  <c r="G279" i="4"/>
  <c r="G655" i="21" s="1"/>
  <c r="G180" i="4"/>
  <c r="G445" i="21" s="1"/>
  <c r="G471" i="4"/>
  <c r="G730" i="21" s="1"/>
  <c r="G3241" i="21"/>
  <c r="G1223" i="21"/>
  <c r="G2012" i="21"/>
  <c r="G146" i="4"/>
  <c r="G1085" i="21" s="1"/>
  <c r="G1916" i="21"/>
  <c r="G305" i="4"/>
  <c r="G51" i="21" s="1"/>
  <c r="G217" i="4"/>
  <c r="G243" i="21" s="1"/>
  <c r="G631" i="4"/>
  <c r="G66" i="21" s="1"/>
  <c r="G343" i="4"/>
  <c r="G674" i="21" s="1"/>
  <c r="G1214" i="21"/>
  <c r="G280" i="4"/>
  <c r="G192" i="21" s="1"/>
  <c r="G489" i="4"/>
  <c r="G549" i="21" s="1"/>
  <c r="G2049" i="21"/>
  <c r="G1732" i="21"/>
  <c r="G494" i="4"/>
  <c r="G656" i="21" s="1"/>
  <c r="G1265" i="21"/>
  <c r="G2637" i="21"/>
  <c r="G435" i="4"/>
  <c r="G706" i="21" s="1"/>
  <c r="G2009" i="21"/>
  <c r="G179" i="4"/>
  <c r="G646" i="21" s="1"/>
  <c r="G406" i="4"/>
  <c r="G258" i="21" s="1"/>
  <c r="G1260" i="21"/>
  <c r="G2281" i="21"/>
  <c r="G151" i="4"/>
  <c r="G95" i="21" s="1"/>
  <c r="G336" i="4"/>
  <c r="G100" i="21" s="1"/>
  <c r="G320" i="4"/>
  <c r="G773" i="21" s="1"/>
  <c r="G1890" i="21"/>
  <c r="G425" i="4"/>
  <c r="G265" i="21" s="1"/>
  <c r="G2523" i="21"/>
  <c r="G1422" i="21"/>
  <c r="G215" i="4"/>
  <c r="G301" i="21" s="1"/>
  <c r="G2581" i="21"/>
  <c r="G452" i="4"/>
  <c r="G758" i="21" s="1"/>
  <c r="G332" i="4"/>
  <c r="G1008" i="21" s="1"/>
  <c r="G2280" i="21"/>
  <c r="G1857" i="21"/>
  <c r="G335" i="4"/>
  <c r="G350" i="21" s="1"/>
  <c r="G1313" i="21"/>
  <c r="G439" i="4"/>
  <c r="G345" i="21" s="1"/>
  <c r="G1164" i="21"/>
  <c r="G450" i="4"/>
  <c r="G1057" i="21" s="1"/>
  <c r="G132" i="4"/>
  <c r="G1088" i="21" s="1"/>
  <c r="G803" i="21"/>
  <c r="G646" i="4"/>
  <c r="G975" i="21" s="1"/>
  <c r="G527" i="4"/>
  <c r="G20" i="21" s="1"/>
  <c r="G670" i="4"/>
  <c r="G449" i="21" s="1"/>
  <c r="G585" i="4"/>
  <c r="G275" i="21" s="1"/>
  <c r="G239" i="4"/>
  <c r="G21" i="21" s="1"/>
  <c r="G325" i="4"/>
  <c r="G215" i="21" s="1"/>
  <c r="G555" i="4"/>
  <c r="G194" i="21" s="1"/>
  <c r="G2306" i="21"/>
  <c r="G269" i="4"/>
  <c r="G872" i="21" s="1"/>
  <c r="G469" i="4"/>
  <c r="G759" i="21" s="1"/>
  <c r="G337" i="4"/>
  <c r="G325" i="21" s="1"/>
  <c r="G1198" i="21"/>
  <c r="G390" i="4"/>
  <c r="G278" i="21" s="1"/>
  <c r="G2535" i="21"/>
  <c r="G345" i="4"/>
  <c r="G538" i="21" s="1"/>
  <c r="G2576" i="21"/>
  <c r="G429" i="4"/>
  <c r="G652" i="21" s="1"/>
  <c r="G470" i="4"/>
  <c r="G1042" i="21" s="1"/>
  <c r="G167" i="4"/>
  <c r="G633" i="21" s="1"/>
  <c r="G1148" i="21"/>
  <c r="G573" i="4"/>
  <c r="G512" i="21" s="1"/>
  <c r="G2405" i="21"/>
  <c r="G538" i="4"/>
  <c r="G417" i="21" s="1"/>
  <c r="G647" i="4"/>
  <c r="G852" i="21" s="1"/>
  <c r="G467" i="4"/>
  <c r="G1135" i="21" s="1"/>
  <c r="G367" i="4"/>
  <c r="G286" i="21" s="1"/>
  <c r="G639" i="4"/>
  <c r="G306" i="21" s="1"/>
  <c r="G249" i="4"/>
  <c r="G592" i="21" s="1"/>
  <c r="G2066" i="21"/>
  <c r="G2301" i="21"/>
  <c r="G1230" i="21"/>
  <c r="G482" i="4"/>
  <c r="G739" i="21" s="1"/>
  <c r="G2575" i="21"/>
  <c r="G2076" i="21"/>
  <c r="G2417" i="21"/>
  <c r="G3362" i="21"/>
  <c r="G433" i="4"/>
  <c r="G123" i="21" s="1"/>
  <c r="G926" i="21"/>
  <c r="G365" i="4"/>
  <c r="G416" i="21" s="1"/>
  <c r="G649" i="4"/>
  <c r="G1122" i="21" s="1"/>
  <c r="G1275" i="21"/>
  <c r="G306" i="4"/>
  <c r="G440" i="21" s="1"/>
  <c r="G577" i="4"/>
  <c r="G789" i="21" s="1"/>
  <c r="G551" i="4"/>
  <c r="G23" i="21" s="1"/>
  <c r="G237" i="4"/>
  <c r="G423" i="21" s="1"/>
  <c r="G599" i="4"/>
  <c r="G867" i="21" s="1"/>
  <c r="G1267" i="21"/>
  <c r="G241" i="4"/>
  <c r="G951" i="21" s="1"/>
  <c r="G225" i="4"/>
  <c r="G532" i="21" s="1"/>
  <c r="G1191" i="21"/>
  <c r="G394" i="4"/>
  <c r="G114" i="21" s="1"/>
  <c r="G333" i="4"/>
  <c r="G553" i="21" s="1"/>
  <c r="G1159" i="21"/>
  <c r="G475" i="4"/>
  <c r="G825" i="21" s="1"/>
  <c r="G1172" i="21"/>
  <c r="G282" i="4"/>
  <c r="G519" i="21" s="1"/>
  <c r="G638" i="4"/>
  <c r="G85" i="21" s="1"/>
  <c r="G220" i="4"/>
  <c r="G76" i="21" s="1"/>
  <c r="G298" i="4"/>
  <c r="G347" i="21" s="1"/>
  <c r="G1145" i="21"/>
  <c r="G1193" i="21"/>
  <c r="G1316" i="21"/>
  <c r="G1561" i="21"/>
  <c r="G505" i="4"/>
  <c r="G578" i="21" s="1"/>
  <c r="G506" i="4"/>
  <c r="G457" i="21" s="1"/>
  <c r="G1571" i="21"/>
  <c r="G2380" i="21"/>
  <c r="G392" i="4"/>
  <c r="G607" i="21" s="1"/>
  <c r="G440" i="4"/>
  <c r="G930" i="21" s="1"/>
  <c r="G2167" i="21"/>
  <c r="G1208" i="21"/>
  <c r="G2579" i="21"/>
  <c r="G1210" i="21"/>
  <c r="G2595" i="21"/>
  <c r="G1239" i="21"/>
  <c r="G2147" i="21"/>
  <c r="G2149" i="21"/>
  <c r="G181" i="4"/>
  <c r="G547" i="21" s="1"/>
  <c r="G1224" i="21"/>
  <c r="G559" i="21"/>
  <c r="G536" i="4"/>
  <c r="G1139" i="21" s="1"/>
  <c r="G1305" i="21"/>
  <c r="G292" i="4"/>
  <c r="G965" i="21" s="1"/>
  <c r="G458" i="4"/>
  <c r="G521" i="21" s="1"/>
  <c r="G515" i="4"/>
  <c r="G843" i="21" s="1"/>
  <c r="G2262" i="21"/>
  <c r="G314" i="4"/>
  <c r="G88" i="21" s="1"/>
  <c r="G261" i="4"/>
  <c r="G302" i="21" s="1"/>
  <c r="G281" i="4"/>
  <c r="G375" i="21" s="1"/>
  <c r="G388" i="4"/>
  <c r="G122" i="21" s="1"/>
  <c r="G630" i="4"/>
  <c r="G534" i="21" s="1"/>
  <c r="G1195" i="21"/>
  <c r="G2073" i="21"/>
  <c r="G299" i="4"/>
  <c r="G1056" i="21" s="1"/>
  <c r="G1253" i="21"/>
  <c r="G571" i="4"/>
  <c r="G148" i="21" s="1"/>
  <c r="G2829" i="21"/>
  <c r="G171" i="4"/>
  <c r="G1016" i="21" s="1"/>
  <c r="G531" i="4"/>
  <c r="G1023" i="21" s="1"/>
  <c r="G1620" i="21"/>
  <c r="G331" i="4"/>
  <c r="G456" i="21" s="1"/>
  <c r="G3280" i="21"/>
  <c r="G2282" i="21"/>
  <c r="G1155" i="21"/>
  <c r="G2906" i="21"/>
  <c r="G1639" i="21"/>
  <c r="G520" i="4"/>
  <c r="G14" i="21" s="1"/>
  <c r="G1196" i="21"/>
  <c r="G1180" i="21"/>
  <c r="G3156" i="21"/>
  <c r="G1648" i="21"/>
  <c r="G204" i="4"/>
  <c r="G974" i="21" s="1"/>
  <c r="G2652" i="21"/>
  <c r="G1120" i="21"/>
  <c r="G2000" i="21"/>
  <c r="G283" i="4"/>
  <c r="G19" i="21" s="1"/>
  <c r="G448" i="4"/>
  <c r="G1050" i="21" s="1"/>
  <c r="G518" i="4"/>
  <c r="G642" i="21" s="1"/>
  <c r="G1753" i="21"/>
  <c r="G1844" i="21"/>
  <c r="G2731" i="21"/>
  <c r="G309" i="4"/>
  <c r="G958" i="21" s="1"/>
  <c r="G2532" i="21"/>
  <c r="G659" i="4"/>
  <c r="G887" i="21" s="1"/>
  <c r="G1280" i="21"/>
  <c r="G560" i="4"/>
  <c r="G120" i="21" s="1"/>
  <c r="G561" i="4"/>
  <c r="G1014" i="21" s="1"/>
  <c r="G928" i="21"/>
  <c r="G1229" i="21"/>
  <c r="G2580" i="21"/>
  <c r="G1237" i="21"/>
  <c r="G667" i="4"/>
  <c r="G906" i="21" s="1"/>
  <c r="G1705" i="21"/>
  <c r="G627" i="4"/>
  <c r="G977" i="21" s="1"/>
  <c r="G2596" i="21"/>
  <c r="G2078" i="21"/>
  <c r="G2075" i="21"/>
  <c r="G584" i="4"/>
  <c r="G541" i="21" s="1"/>
  <c r="G1233" i="21"/>
  <c r="G264" i="4"/>
  <c r="G174" i="21" s="1"/>
  <c r="G526" i="4"/>
  <c r="G133" i="21" s="1"/>
  <c r="G1168" i="21"/>
  <c r="G618" i="4"/>
  <c r="G397" i="21" s="1"/>
  <c r="G319" i="4"/>
  <c r="G84" i="21" s="1"/>
  <c r="G284" i="4"/>
  <c r="G806" i="21" s="1"/>
  <c r="G2647" i="21"/>
  <c r="G2663" i="21"/>
  <c r="G1981" i="21"/>
  <c r="G256" i="4"/>
  <c r="G877" i="21" s="1"/>
  <c r="G1893" i="21"/>
  <c r="G2391" i="21"/>
  <c r="G2603" i="21"/>
  <c r="G539" i="4"/>
  <c r="G348" i="21" s="1"/>
  <c r="G496" i="4"/>
  <c r="G1069" i="21" s="1"/>
  <c r="G2069" i="21"/>
  <c r="G587" i="4"/>
  <c r="G590" i="21" s="1"/>
  <c r="G541" i="4"/>
  <c r="G338" i="21" s="1"/>
  <c r="G313" i="4"/>
  <c r="G28" i="21" s="1"/>
  <c r="G1181" i="21"/>
  <c r="G669" i="4"/>
  <c r="G1093" i="21" s="1"/>
  <c r="G549" i="4"/>
  <c r="G502" i="21" s="1"/>
  <c r="G1107" i="21"/>
  <c r="G1175" i="21"/>
  <c r="G1171" i="21"/>
  <c r="G2946" i="21"/>
  <c r="G2767" i="21"/>
  <c r="G1849" i="21"/>
  <c r="G1150" i="21"/>
  <c r="G2352" i="21"/>
  <c r="G2338" i="21"/>
  <c r="G2664" i="21"/>
  <c r="G234" i="4"/>
  <c r="G77" i="21" s="1"/>
  <c r="G491" i="21"/>
  <c r="G1227" i="21"/>
  <c r="G1429" i="21"/>
  <c r="G752" i="21"/>
  <c r="G1272" i="21"/>
  <c r="G529" i="21"/>
  <c r="G2529" i="21"/>
  <c r="G1768" i="21"/>
  <c r="G609" i="4"/>
  <c r="G707" i="21" s="1"/>
  <c r="G540" i="4"/>
  <c r="G94" i="21" s="1"/>
  <c r="G200" i="4"/>
  <c r="G107" i="21" s="1"/>
  <c r="G402" i="4"/>
  <c r="G605" i="21" s="1"/>
  <c r="G385" i="4"/>
  <c r="G597" i="21" s="1"/>
  <c r="G198" i="4"/>
  <c r="G216" i="21" s="1"/>
  <c r="G1770" i="21"/>
  <c r="G2759" i="21"/>
  <c r="G513" i="4"/>
  <c r="G756" i="21" s="1"/>
  <c r="G31" i="21"/>
  <c r="G1170" i="21"/>
  <c r="G266" i="4"/>
  <c r="G810" i="21" s="1"/>
  <c r="G240" i="4"/>
  <c r="G144" i="21" s="1"/>
  <c r="G641" i="4"/>
  <c r="G748" i="21" s="1"/>
  <c r="G2778" i="21"/>
  <c r="G2297" i="21"/>
  <c r="G1411" i="21"/>
  <c r="G2048" i="21"/>
  <c r="G674" i="4"/>
  <c r="G1072" i="21" s="1"/>
  <c r="G1225" i="21"/>
  <c r="G2326" i="21"/>
  <c r="G227" i="4"/>
  <c r="G942" i="21" s="1"/>
  <c r="G1247" i="21"/>
  <c r="G1898" i="21"/>
  <c r="G294" i="4"/>
  <c r="G649" i="21" s="1"/>
  <c r="G350" i="4"/>
  <c r="G442" i="21" s="1"/>
  <c r="G301" i="4"/>
  <c r="G933" i="21" s="1"/>
  <c r="G419" i="4"/>
  <c r="G488" i="21" s="1"/>
  <c r="G1199" i="21"/>
  <c r="G1248" i="21"/>
  <c r="G1197" i="21"/>
  <c r="G637" i="4"/>
  <c r="G905" i="21" s="1"/>
  <c r="G2383" i="21"/>
  <c r="G307" i="4"/>
  <c r="G41" i="21" s="1"/>
  <c r="G1207" i="21"/>
  <c r="G1206" i="21"/>
  <c r="G1241" i="21"/>
  <c r="G1231" i="21"/>
  <c r="G1228" i="21"/>
  <c r="G316" i="4"/>
  <c r="G941" i="21" s="1"/>
  <c r="G665" i="4"/>
  <c r="G466" i="21" s="1"/>
  <c r="G339" i="4"/>
  <c r="G158" i="21" s="1"/>
  <c r="G382" i="4"/>
  <c r="G394" i="21" s="1"/>
  <c r="G1167" i="21"/>
  <c r="G447" i="4"/>
  <c r="G808" i="21" s="1"/>
  <c r="G576" i="4"/>
  <c r="G73" i="21" s="1"/>
  <c r="G272" i="4"/>
  <c r="G377" i="21" s="1"/>
  <c r="G259" i="4"/>
  <c r="G613" i="21" s="1"/>
  <c r="G244" i="4"/>
  <c r="G596" i="21" s="1"/>
  <c r="G1169" i="21"/>
  <c r="G278" i="4"/>
  <c r="G1128" i="21" s="1"/>
  <c r="G643" i="4"/>
  <c r="G420" i="21" s="1"/>
  <c r="G1213" i="21"/>
  <c r="G1274" i="21"/>
  <c r="G484" i="4"/>
  <c r="G210" i="21" s="1"/>
  <c r="G400" i="4"/>
  <c r="G96" i="21" s="1"/>
  <c r="G2651" i="21"/>
  <c r="G296" i="4"/>
  <c r="G847" i="21" s="1"/>
  <c r="G2867" i="21"/>
  <c r="G648" i="21"/>
  <c r="G1263" i="21"/>
  <c r="G2776" i="21"/>
  <c r="G498" i="4"/>
  <c r="G1111" i="21" s="1"/>
  <c r="G1889" i="21"/>
  <c r="G2573" i="21"/>
  <c r="G379" i="4"/>
  <c r="G959" i="21" s="1"/>
  <c r="G641" i="21"/>
  <c r="G1147" i="21"/>
  <c r="G421" i="4"/>
  <c r="G329" i="21" s="1"/>
  <c r="G133" i="4"/>
  <c r="G452" i="21" s="1"/>
  <c r="G461" i="4"/>
  <c r="G187" i="21" s="1"/>
  <c r="G196" i="4"/>
  <c r="G1086" i="21" s="1"/>
  <c r="G1143" i="21"/>
  <c r="G1157" i="21"/>
  <c r="G1142" i="21"/>
  <c r="G304" i="4"/>
  <c r="G246" i="21" s="1"/>
  <c r="G1177" i="21"/>
  <c r="G303" i="4"/>
  <c r="G50" i="21" s="1"/>
  <c r="G127" i="4"/>
  <c r="G81" i="21" s="1"/>
  <c r="G184" i="17"/>
  <c r="I623" i="21" s="1"/>
  <c r="G532" i="17"/>
  <c r="I538" i="21" s="1"/>
  <c r="G256" i="17"/>
  <c r="I292" i="21" s="1"/>
  <c r="G180" i="17"/>
  <c r="I1088" i="21" s="1"/>
  <c r="G446" i="17"/>
  <c r="I392" i="21" s="1"/>
  <c r="G445" i="17"/>
  <c r="I746" i="21" s="1"/>
  <c r="G530" i="17"/>
  <c r="I294" i="21" s="1"/>
  <c r="G355" i="17"/>
  <c r="I13" i="21" s="1"/>
  <c r="G522" i="17"/>
  <c r="I1102" i="21" s="1"/>
  <c r="G474" i="17"/>
  <c r="I1070" i="21" s="1"/>
  <c r="G389" i="17"/>
  <c r="I884" i="21" s="1"/>
  <c r="G378" i="17"/>
  <c r="I974" i="21" s="1"/>
  <c r="G287" i="17"/>
  <c r="I605" i="21" s="1"/>
  <c r="G218" i="17"/>
  <c r="I344" i="21" s="1"/>
  <c r="G335" i="17"/>
  <c r="I40" i="21" s="1"/>
  <c r="G544" i="17"/>
  <c r="I311" i="21" s="1"/>
  <c r="G680" i="17"/>
  <c r="I584" i="21" s="1"/>
  <c r="G581" i="17"/>
  <c r="I532" i="21" s="1"/>
  <c r="G245" i="17"/>
  <c r="I452" i="21" s="1"/>
  <c r="I1160" i="21"/>
  <c r="I1154" i="21"/>
  <c r="I1178" i="21"/>
  <c r="I1150" i="21"/>
  <c r="G542" i="17"/>
  <c r="I777" i="21" s="1"/>
  <c r="G192" i="17"/>
  <c r="I280" i="21" s="1"/>
  <c r="G513" i="17"/>
  <c r="I325" i="21" s="1"/>
  <c r="I1168" i="21"/>
  <c r="I613" i="21"/>
  <c r="G149" i="17"/>
  <c r="I1012" i="21" s="1"/>
  <c r="I717" i="21"/>
  <c r="I521" i="21"/>
  <c r="G466" i="17"/>
  <c r="I400" i="21" s="1"/>
  <c r="I1089" i="21"/>
  <c r="G257" i="17"/>
  <c r="I722" i="21" s="1"/>
  <c r="G342" i="17"/>
  <c r="I371" i="21" s="1"/>
  <c r="I2390" i="21"/>
  <c r="G11" i="16"/>
  <c r="H603" i="21" s="1"/>
  <c r="G28" i="16"/>
  <c r="H902" i="21" s="1"/>
  <c r="G614" i="17"/>
  <c r="I5" i="21" s="1"/>
  <c r="G69" i="17"/>
  <c r="I16" i="21" s="1"/>
  <c r="G91" i="17"/>
  <c r="I52" i="21" s="1"/>
  <c r="G462" i="17"/>
  <c r="I55" i="21" s="1"/>
  <c r="G200" i="17"/>
  <c r="I56" i="21" s="1"/>
  <c r="G419" i="17"/>
  <c r="I59" i="21" s="1"/>
  <c r="G176" i="17"/>
  <c r="I121" i="21" s="1"/>
  <c r="I1149" i="21"/>
  <c r="G135" i="17"/>
  <c r="I132" i="21" s="1"/>
  <c r="G123" i="17"/>
  <c r="I167" i="21" s="1"/>
  <c r="G98" i="17"/>
  <c r="I168" i="21" s="1"/>
  <c r="G255" i="17"/>
  <c r="I175" i="21" s="1"/>
  <c r="I1152" i="21"/>
  <c r="G730" i="17"/>
  <c r="I240" i="21" s="1"/>
  <c r="G501" i="17"/>
  <c r="I283" i="21" s="1"/>
  <c r="G127" i="17"/>
  <c r="I284" i="21" s="1"/>
  <c r="G59" i="17"/>
  <c r="I303" i="21" s="1"/>
  <c r="G95" i="17"/>
  <c r="I313" i="21" s="1"/>
  <c r="G432" i="17"/>
  <c r="I331" i="21" s="1"/>
  <c r="G97" i="17"/>
  <c r="I336" i="21" s="1"/>
  <c r="G84" i="17"/>
  <c r="I342" i="21" s="1"/>
  <c r="G231" i="17"/>
  <c r="I387" i="21" s="1"/>
  <c r="G206" i="17"/>
  <c r="I398" i="21" s="1"/>
  <c r="G233" i="17"/>
  <c r="I408" i="21" s="1"/>
  <c r="G166" i="17"/>
  <c r="I418" i="21" s="1"/>
  <c r="G162" i="17"/>
  <c r="I446" i="21" s="1"/>
  <c r="G49" i="17"/>
  <c r="I480" i="21" s="1"/>
  <c r="I492" i="21"/>
  <c r="G285" i="17"/>
  <c r="I505" i="21" s="1"/>
  <c r="G569" i="17"/>
  <c r="I536" i="21" s="1"/>
  <c r="G202" i="17"/>
  <c r="I554" i="21" s="1"/>
  <c r="G156" i="17"/>
  <c r="I640" i="21" s="1"/>
  <c r="G51" i="17"/>
  <c r="I654" i="21" s="1"/>
  <c r="G279" i="17"/>
  <c r="I662" i="21" s="1"/>
  <c r="G525" i="17"/>
  <c r="I664" i="21" s="1"/>
  <c r="I671" i="21"/>
  <c r="G282" i="17"/>
  <c r="I673" i="21" s="1"/>
  <c r="G265" i="17"/>
  <c r="I687" i="21" s="1"/>
  <c r="G318" i="17"/>
  <c r="I691" i="21" s="1"/>
  <c r="G290" i="17"/>
  <c r="I699" i="21" s="1"/>
  <c r="G39" i="17"/>
  <c r="I720" i="21" s="1"/>
  <c r="G345" i="17"/>
  <c r="I723" i="21" s="1"/>
  <c r="G197" i="17"/>
  <c r="I874" i="21" s="1"/>
  <c r="G312" i="17"/>
  <c r="I878" i="21" s="1"/>
  <c r="G247" i="17"/>
  <c r="I918" i="21" s="1"/>
  <c r="G430" i="17"/>
  <c r="I919" i="21" s="1"/>
  <c r="G142" i="17"/>
  <c r="I927" i="21" s="1"/>
  <c r="G346" i="17"/>
  <c r="I952" i="21" s="1"/>
  <c r="G372" i="17"/>
  <c r="I961" i="21" s="1"/>
  <c r="G249" i="17"/>
  <c r="I973" i="21" s="1"/>
  <c r="G68" i="17"/>
  <c r="I989" i="21" s="1"/>
  <c r="G350" i="17"/>
  <c r="I1021" i="21" s="1"/>
  <c r="G499" i="17"/>
  <c r="I1035" i="21" s="1"/>
  <c r="I1059" i="21"/>
  <c r="G213" i="17"/>
  <c r="I1082" i="21" s="1"/>
  <c r="G407" i="17"/>
  <c r="I1084" i="21" s="1"/>
  <c r="G133" i="17"/>
  <c r="I1090" i="21" s="1"/>
  <c r="G114" i="17"/>
  <c r="I1115" i="21" s="1"/>
  <c r="G110" i="17"/>
  <c r="I1138" i="21" s="1"/>
  <c r="G238" i="17"/>
  <c r="I9" i="21" s="1"/>
  <c r="G167" i="17"/>
  <c r="I24" i="21" s="1"/>
  <c r="G414" i="17"/>
  <c r="I39" i="21" s="1"/>
  <c r="I1146" i="21"/>
  <c r="G371" i="17"/>
  <c r="I65" i="21" s="1"/>
  <c r="G236" i="17"/>
  <c r="I86" i="21" s="1"/>
  <c r="G291" i="17"/>
  <c r="I118" i="21" s="1"/>
  <c r="G341" i="17"/>
  <c r="I124" i="21" s="1"/>
  <c r="G311" i="17"/>
  <c r="I128" i="21" s="1"/>
  <c r="G116" i="17"/>
  <c r="I135" i="21" s="1"/>
  <c r="G85" i="17"/>
  <c r="I137" i="21" s="1"/>
  <c r="G254" i="17"/>
  <c r="I164" i="21" s="1"/>
  <c r="G76" i="17"/>
  <c r="I229" i="21" s="1"/>
  <c r="G181" i="17"/>
  <c r="I266" i="21" s="1"/>
  <c r="G204" i="17"/>
  <c r="I268" i="21" s="1"/>
  <c r="G83" i="17"/>
  <c r="I276" i="21" s="1"/>
  <c r="G638" i="17"/>
  <c r="I309" i="21" s="1"/>
  <c r="G152" i="17"/>
  <c r="I317" i="21" s="1"/>
  <c r="G163" i="17"/>
  <c r="I391" i="21" s="1"/>
  <c r="G411" i="17"/>
  <c r="I403" i="21" s="1"/>
  <c r="G434" i="17"/>
  <c r="I431" i="21" s="1"/>
  <c r="I1159" i="21"/>
  <c r="G174" i="17"/>
  <c r="I441" i="21" s="1"/>
  <c r="G19" i="17"/>
  <c r="I459" i="21" s="1"/>
  <c r="G73" i="17"/>
  <c r="I542" i="21" s="1"/>
  <c r="I555" i="21"/>
  <c r="G564" i="17"/>
  <c r="I556" i="21" s="1"/>
  <c r="G232" i="17"/>
  <c r="I572" i="21" s="1"/>
  <c r="G731" i="17"/>
  <c r="I578" i="21" s="1"/>
  <c r="G330" i="17"/>
  <c r="I579" i="21" s="1"/>
  <c r="G107" i="17"/>
  <c r="I581" i="21" s="1"/>
  <c r="G637" i="17"/>
  <c r="I586" i="21" s="1"/>
  <c r="G383" i="17"/>
  <c r="I601" i="21" s="1"/>
  <c r="G436" i="17"/>
  <c r="I629" i="21" s="1"/>
  <c r="G211" i="17"/>
  <c r="I643" i="21" s="1"/>
  <c r="G146" i="17"/>
  <c r="I667" i="21" s="1"/>
  <c r="G470" i="17"/>
  <c r="I713" i="21" s="1"/>
  <c r="G701" i="17"/>
  <c r="I714" i="21" s="1"/>
  <c r="G229" i="17"/>
  <c r="I716" i="21" s="1"/>
  <c r="G703" i="17"/>
  <c r="I730" i="21" s="1"/>
  <c r="G286" i="17"/>
  <c r="I737" i="21" s="1"/>
  <c r="G239" i="17"/>
  <c r="I807" i="21" s="1"/>
  <c r="G74" i="17"/>
  <c r="I813" i="21" s="1"/>
  <c r="G165" i="17"/>
  <c r="I814" i="21" s="1"/>
  <c r="G126" i="17"/>
  <c r="I845" i="21" s="1"/>
  <c r="G108" i="17"/>
  <c r="I857" i="21" s="1"/>
  <c r="G120" i="17"/>
  <c r="I869" i="21" s="1"/>
  <c r="I887" i="21"/>
  <c r="G433" i="17"/>
  <c r="I895" i="21" s="1"/>
  <c r="I913" i="21"/>
  <c r="I1173" i="21"/>
  <c r="G187" i="17"/>
  <c r="I983" i="21" s="1"/>
  <c r="G56" i="17"/>
  <c r="I1003" i="21" s="1"/>
  <c r="G227" i="17"/>
  <c r="I1030" i="21" s="1"/>
  <c r="G298" i="17"/>
  <c r="I1064" i="21" s="1"/>
  <c r="G32" i="17"/>
  <c r="I1097" i="21" s="1"/>
  <c r="G201" i="17"/>
  <c r="I1118" i="21" s="1"/>
  <c r="G277" i="17"/>
  <c r="I1119" i="21" s="1"/>
  <c r="G9" i="3"/>
  <c r="G382" i="21" s="1"/>
  <c r="G11" i="3"/>
  <c r="G490" i="21" s="1"/>
  <c r="G71" i="3"/>
  <c r="G902" i="21" s="1"/>
  <c r="G323" i="17"/>
  <c r="I302" i="21" s="1"/>
  <c r="G270" i="17"/>
  <c r="I836" i="21" s="1"/>
  <c r="G421" i="17"/>
  <c r="I301" i="21" s="1"/>
  <c r="G683" i="17"/>
  <c r="I642" i="21" s="1"/>
  <c r="G517" i="17"/>
  <c r="I453" i="21" s="1"/>
  <c r="G423" i="17"/>
  <c r="I423" i="21" s="1"/>
  <c r="G492" i="17"/>
  <c r="I393" i="21" s="1"/>
  <c r="G338" i="17"/>
  <c r="I88" i="21" s="1"/>
  <c r="G339" i="17"/>
  <c r="I1140" i="21" s="1"/>
  <c r="I1174" i="21"/>
  <c r="G244" i="17"/>
  <c r="I244" i="21" s="1"/>
  <c r="G369" i="17"/>
  <c r="I326" i="21" s="1"/>
  <c r="I1189" i="21"/>
  <c r="G35" i="17"/>
  <c r="I458" i="21" s="1"/>
  <c r="I106" i="21"/>
  <c r="G344" i="17"/>
  <c r="I1110" i="21" s="1"/>
  <c r="G576" i="17"/>
  <c r="I549" i="21" s="1"/>
  <c r="G577" i="17"/>
  <c r="I589" i="21" s="1"/>
  <c r="I1201" i="21"/>
  <c r="I1196" i="21"/>
  <c r="G461" i="17"/>
  <c r="I338" i="21" s="1"/>
  <c r="G625" i="17"/>
  <c r="I170" i="21" s="1"/>
  <c r="G626" i="17"/>
  <c r="I541" i="21" s="1"/>
  <c r="G627" i="17"/>
  <c r="I83" i="21" s="1"/>
  <c r="G260" i="17"/>
  <c r="I547" i="21" s="1"/>
  <c r="G208" i="17"/>
  <c r="I781" i="21" s="1"/>
  <c r="I1186" i="21"/>
  <c r="G153" i="17"/>
  <c r="I1027" i="21" s="1"/>
  <c r="G573" i="17"/>
  <c r="I488" i="21" s="1"/>
  <c r="G574" i="17"/>
  <c r="I954" i="21" s="1"/>
  <c r="G706" i="17"/>
  <c r="I774" i="21" s="1"/>
  <c r="I1216" i="21"/>
  <c r="I1206" i="21"/>
  <c r="G453" i="17"/>
  <c r="I1037" i="21" s="1"/>
  <c r="I933" i="21"/>
  <c r="G297" i="17"/>
  <c r="I518" i="21" s="1"/>
  <c r="G428" i="17"/>
  <c r="I1091" i="21" s="1"/>
  <c r="G293" i="17"/>
  <c r="I872" i="21" s="1"/>
  <c r="G261" i="17"/>
  <c r="I18" i="21" s="1"/>
  <c r="G55" i="17"/>
  <c r="I924" i="21" s="1"/>
  <c r="G468" i="17"/>
  <c r="I908" i="21" s="1"/>
  <c r="G521" i="17"/>
  <c r="I71" i="21" s="1"/>
  <c r="G447" i="17"/>
  <c r="I1103" i="21" s="1"/>
  <c r="G422" i="17"/>
  <c r="I421" i="21" s="1"/>
  <c r="I1214" i="21"/>
  <c r="I551" i="21"/>
  <c r="G225" i="17"/>
  <c r="I1034" i="21" s="1"/>
  <c r="G243" i="17"/>
  <c r="I318" i="21" s="1"/>
  <c r="G599" i="17"/>
  <c r="I965" i="21" s="1"/>
  <c r="I1148" i="21"/>
  <c r="G418" i="17"/>
  <c r="I74" i="21" s="1"/>
  <c r="G609" i="17"/>
  <c r="I133" i="21" s="1"/>
  <c r="G210" i="17"/>
  <c r="I432" i="21" s="1"/>
  <c r="G209" i="17"/>
  <c r="I213" i="21" s="1"/>
  <c r="G518" i="17"/>
  <c r="I41" i="21" s="1"/>
  <c r="I689" i="21"/>
  <c r="G223" i="17"/>
  <c r="I703" i="21" s="1"/>
  <c r="G132" i="17"/>
  <c r="I595" i="21" s="1"/>
  <c r="G14" i="17"/>
  <c r="I166" i="21" s="1"/>
  <c r="G45" i="17"/>
  <c r="I249" i="21" s="1"/>
  <c r="G20" i="17"/>
  <c r="I603" i="21" s="1"/>
  <c r="G21" i="17"/>
  <c r="I639" i="21" s="1"/>
  <c r="G40" i="17"/>
  <c r="I968" i="21" s="1"/>
  <c r="G37" i="17"/>
  <c r="I1039" i="21" s="1"/>
  <c r="G60" i="17"/>
  <c r="I355" i="21" s="1"/>
  <c r="G38" i="17"/>
  <c r="I430" i="21" s="1"/>
  <c r="G12" i="17"/>
  <c r="I999" i="21" s="1"/>
  <c r="G118" i="17"/>
  <c r="I382" i="21" s="1"/>
  <c r="G34" i="17"/>
  <c r="I692" i="21" s="1"/>
  <c r="G9" i="17"/>
  <c r="I770" i="21" s="1"/>
  <c r="G41" i="17"/>
  <c r="I1011" i="21" s="1"/>
  <c r="G11" i="17"/>
  <c r="I490" i="21" s="1"/>
  <c r="G16" i="17"/>
  <c r="I63" i="21" s="1"/>
  <c r="G106" i="17"/>
  <c r="I530" i="21" s="1"/>
  <c r="G87" i="17"/>
  <c r="I255" i="21" s="1"/>
  <c r="G26" i="17"/>
  <c r="I48" i="21" s="1"/>
  <c r="G64" i="17"/>
  <c r="I179" i="21" s="1"/>
  <c r="G18" i="17"/>
  <c r="I1078" i="21" s="1"/>
  <c r="G29" i="17"/>
  <c r="I910" i="21" s="1"/>
  <c r="G109" i="17"/>
  <c r="I902" i="21" s="1"/>
  <c r="G27" i="17"/>
  <c r="I990" i="21" s="1"/>
  <c r="G22" i="17"/>
  <c r="I1028" i="21" s="1"/>
  <c r="G224" i="17"/>
  <c r="I510" i="21" s="1"/>
  <c r="G17" i="17"/>
  <c r="I6" i="21" s="1"/>
  <c r="G67" i="17"/>
  <c r="I967" i="21" s="1"/>
  <c r="I1179" i="21"/>
  <c r="G57" i="17"/>
  <c r="I385" i="21" s="1"/>
  <c r="G185" i="17"/>
  <c r="I943" i="21" s="1"/>
  <c r="G25" i="17"/>
  <c r="I583" i="21" s="1"/>
  <c r="G24" i="17"/>
  <c r="I1129" i="21" s="1"/>
  <c r="G28" i="17"/>
  <c r="I783" i="21" s="1"/>
  <c r="G33" i="17"/>
  <c r="I784" i="21" s="1"/>
  <c r="G306" i="17"/>
  <c r="I602" i="21" s="1"/>
  <c r="G368" i="17"/>
  <c r="I57" i="21" s="1"/>
  <c r="G173" i="17"/>
  <c r="I923" i="21" s="1"/>
  <c r="G31" i="17"/>
  <c r="I72" i="21" s="1"/>
  <c r="I2300" i="21"/>
  <c r="I1218" i="21"/>
  <c r="G117" i="17"/>
  <c r="I1024" i="21" s="1"/>
  <c r="I1192" i="21"/>
  <c r="G289" i="17"/>
  <c r="I424" i="21" s="1"/>
  <c r="G82" i="17"/>
  <c r="I337" i="21" s="1"/>
  <c r="G212" i="17"/>
  <c r="I496" i="21" s="1"/>
  <c r="G53" i="17"/>
  <c r="I405" i="21" s="1"/>
  <c r="G195" i="17"/>
  <c r="I263" i="21" s="1"/>
  <c r="G75" i="17"/>
  <c r="I761" i="21" s="1"/>
  <c r="G305" i="17"/>
  <c r="I231" i="21" s="1"/>
  <c r="G23" i="17"/>
  <c r="I290" i="21" s="1"/>
  <c r="G230" i="17"/>
  <c r="I198" i="21" s="1"/>
  <c r="G48" i="17"/>
  <c r="I700" i="21" s="1"/>
  <c r="G36" i="17"/>
  <c r="I800" i="21" s="1"/>
  <c r="G61" i="17"/>
  <c r="I465" i="21" s="1"/>
  <c r="G159" i="17"/>
  <c r="I903" i="21" s="1"/>
  <c r="G307" i="17"/>
  <c r="I1038" i="21" s="1"/>
  <c r="G325" i="17"/>
  <c r="I741" i="21" s="1"/>
  <c r="G334" i="17"/>
  <c r="I297" i="21" s="1"/>
  <c r="G131" i="17"/>
  <c r="I44" i="21" s="1"/>
  <c r="G158" i="17"/>
  <c r="I45" i="21" s="1"/>
  <c r="G43" i="17"/>
  <c r="I91" i="21" s="1"/>
  <c r="G588" i="17"/>
  <c r="I568" i="21" s="1"/>
  <c r="G151" i="17"/>
  <c r="I885" i="21" s="1"/>
  <c r="G155" i="17"/>
  <c r="I766" i="21" s="1"/>
  <c r="G62" i="17"/>
  <c r="I956" i="21" s="1"/>
  <c r="G63" i="17"/>
  <c r="I955" i="21" s="1"/>
  <c r="G66" i="17"/>
  <c r="I802" i="21" s="1"/>
  <c r="G281" i="17"/>
  <c r="I169" i="21" s="1"/>
  <c r="G72" i="17"/>
  <c r="I247" i="21" s="1"/>
  <c r="G78" i="17"/>
  <c r="I503" i="21" s="1"/>
  <c r="G315" i="17"/>
  <c r="I142" i="21" s="1"/>
  <c r="G415" i="17"/>
  <c r="I805" i="21" s="1"/>
  <c r="G30" i="17"/>
  <c r="I619" i="21" s="1"/>
  <c r="G547" i="17"/>
  <c r="I485" i="21" s="1"/>
  <c r="I1672" i="21"/>
  <c r="G324" i="17"/>
  <c r="I644" i="21" s="1"/>
  <c r="G128" i="17"/>
  <c r="I860" i="21" s="1"/>
  <c r="G52" i="17"/>
  <c r="I425" i="21" s="1"/>
  <c r="G94" i="17"/>
  <c r="I101" i="21" s="1"/>
  <c r="G102" i="17"/>
  <c r="I1067" i="21" s="1"/>
  <c r="G241" i="17"/>
  <c r="I323" i="21" s="1"/>
  <c r="G125" i="17"/>
  <c r="I980" i="21" s="1"/>
  <c r="G70" i="17"/>
  <c r="I946" i="21" s="1"/>
  <c r="G121" i="17"/>
  <c r="I484" i="21" s="1"/>
  <c r="G99" i="17"/>
  <c r="I969" i="21" s="1"/>
  <c r="G365" i="17"/>
  <c r="I17" i="21" s="1"/>
  <c r="G65" i="17"/>
  <c r="I504" i="21" s="1"/>
  <c r="I779" i="21"/>
  <c r="G154" i="17"/>
  <c r="I659" i="21" s="1"/>
  <c r="G145" i="17"/>
  <c r="I104" i="21" s="1"/>
  <c r="I81" i="21"/>
  <c r="G113" i="17"/>
  <c r="I98" i="21" s="1"/>
  <c r="G317" i="17"/>
  <c r="I1032" i="21" s="1"/>
  <c r="G267" i="17"/>
  <c r="I1013" i="21" s="1"/>
  <c r="G172" i="17"/>
  <c r="I315" i="21" s="1"/>
  <c r="G214" i="17"/>
  <c r="I360" i="21" s="1"/>
  <c r="G90" i="17"/>
  <c r="I147" i="21" s="1"/>
  <c r="G50" i="17"/>
  <c r="I863" i="21" s="1"/>
  <c r="G594" i="17"/>
  <c r="I645" i="21" s="1"/>
  <c r="G490" i="17"/>
  <c r="I804" i="21" s="1"/>
  <c r="G130" i="17"/>
  <c r="I916" i="21" s="1"/>
  <c r="G80" i="17"/>
  <c r="I528" i="21" s="1"/>
  <c r="I1946" i="21"/>
  <c r="I1655" i="21"/>
  <c r="G449" i="17"/>
  <c r="I209" i="21" s="1"/>
  <c r="G425" i="17"/>
  <c r="I409" i="21" s="1"/>
  <c r="G387" i="17"/>
  <c r="I750" i="21" s="1"/>
  <c r="G337" i="17"/>
  <c r="I861" i="21" s="1"/>
  <c r="I463" i="21"/>
  <c r="G226" i="17"/>
  <c r="I964" i="21" s="1"/>
  <c r="G199" i="17"/>
  <c r="I224" i="21" s="1"/>
  <c r="G140" i="17"/>
  <c r="I285" i="21" s="1"/>
  <c r="G115" i="17"/>
  <c r="I854" i="21" s="1"/>
  <c r="G111" i="17"/>
  <c r="I474" i="21" s="1"/>
  <c r="G47" i="17"/>
  <c r="I855" i="21" s="1"/>
  <c r="G264" i="17"/>
  <c r="I616" i="21" s="1"/>
  <c r="G58" i="17"/>
  <c r="I105" i="21" s="1"/>
  <c r="G284" i="17"/>
  <c r="I305" i="21" s="1"/>
  <c r="G252" i="17"/>
  <c r="I487" i="21" s="1"/>
  <c r="I434" i="21"/>
  <c r="G81" i="17"/>
  <c r="I79" i="21" s="1"/>
  <c r="G42" i="17"/>
  <c r="I426" i="21" s="1"/>
  <c r="G352" i="17"/>
  <c r="I427" i="21" s="1"/>
  <c r="G46" i="17"/>
  <c r="I970" i="21" s="1"/>
  <c r="I1105" i="21"/>
  <c r="G161" i="17"/>
  <c r="I366" i="21" s="1"/>
  <c r="G139" i="17"/>
  <c r="I901" i="21" s="1"/>
  <c r="G571" i="17"/>
  <c r="I362" i="21" s="1"/>
  <c r="G79" i="17"/>
  <c r="I335" i="21" s="1"/>
  <c r="G164" i="17"/>
  <c r="I1007" i="21" s="1"/>
  <c r="G272" i="17"/>
  <c r="I684" i="21" s="1"/>
  <c r="I2552" i="21"/>
  <c r="G397" i="17"/>
  <c r="I1044" i="21" s="1"/>
  <c r="I837" i="21"/>
  <c r="I3361" i="21"/>
  <c r="G147" i="17"/>
  <c r="I925" i="21" s="1"/>
  <c r="G157" i="17"/>
  <c r="I771" i="21" s="1"/>
  <c r="G144" i="17"/>
  <c r="I948" i="21" s="1"/>
  <c r="G88" i="17"/>
  <c r="I788" i="21" s="1"/>
  <c r="G89" i="17"/>
  <c r="I787" i="21" s="1"/>
  <c r="I1261" i="21"/>
  <c r="G276" i="17"/>
  <c r="I545" i="21" s="1"/>
  <c r="I1163" i="21"/>
  <c r="G105" i="17"/>
  <c r="I390" i="21" s="1"/>
  <c r="I1182" i="21"/>
  <c r="G617" i="17"/>
  <c r="I1077" i="21" s="1"/>
  <c r="G198" i="17"/>
  <c r="I113" i="21" s="1"/>
  <c r="G386" i="17"/>
  <c r="I157" i="21" s="1"/>
  <c r="G205" i="17"/>
  <c r="I1043" i="21" s="1"/>
  <c r="G620" i="17"/>
  <c r="I1125" i="21" s="1"/>
  <c r="G183" i="17"/>
  <c r="I681" i="21" s="1"/>
  <c r="G148" i="17"/>
  <c r="I415" i="21" s="1"/>
  <c r="G104" i="17"/>
  <c r="I376" i="21" s="1"/>
  <c r="G193" i="17"/>
  <c r="I102" i="21" s="1"/>
  <c r="G77" i="17"/>
  <c r="I444" i="21" s="1"/>
  <c r="I1202" i="21"/>
  <c r="G448" i="17"/>
  <c r="I793" i="21" s="1"/>
  <c r="G134" i="17"/>
  <c r="I524" i="21" s="1"/>
  <c r="G177" i="17"/>
  <c r="I497" i="21" s="1"/>
  <c r="G343" i="17"/>
  <c r="I1132" i="21" s="1"/>
  <c r="G417" i="17"/>
  <c r="I211" i="21" s="1"/>
  <c r="I1194" i="21"/>
  <c r="I11" i="21"/>
  <c r="G71" i="17"/>
  <c r="I89" i="21" s="1"/>
  <c r="G237" i="17"/>
  <c r="I481" i="21" s="1"/>
  <c r="G437" i="17"/>
  <c r="I876" i="21" s="1"/>
  <c r="I1262" i="21"/>
  <c r="I2301" i="21"/>
  <c r="I1264" i="21"/>
  <c r="G336" i="17"/>
  <c r="I1124" i="21" s="1"/>
  <c r="G248" i="17"/>
  <c r="I1053" i="21" s="1"/>
  <c r="G196" i="17"/>
  <c r="I791" i="21" s="1"/>
  <c r="G467" i="17"/>
  <c r="I828" i="21" s="1"/>
  <c r="I2292" i="21"/>
  <c r="G268" i="17"/>
  <c r="I672" i="21" s="1"/>
  <c r="G222" i="17"/>
  <c r="I357" i="21" s="1"/>
  <c r="I2427" i="21"/>
  <c r="G96" i="17"/>
  <c r="I228" i="21" s="1"/>
  <c r="I1279" i="21"/>
  <c r="G439" i="17"/>
  <c r="I676" i="21" s="1"/>
  <c r="G427" i="17"/>
  <c r="I1015" i="21" s="1"/>
  <c r="I356" i="21"/>
  <c r="I522" i="21"/>
  <c r="G160" i="17"/>
  <c r="I155" i="21" s="1"/>
  <c r="I1965" i="21"/>
  <c r="G333" i="17"/>
  <c r="I1000" i="21" s="1"/>
  <c r="G219" i="17"/>
  <c r="I985" i="21" s="1"/>
  <c r="G349" i="17"/>
  <c r="I880" i="21" s="1"/>
  <c r="G44" i="17"/>
  <c r="I225" i="21" s="1"/>
  <c r="G442" i="17"/>
  <c r="I207" i="21" s="1"/>
  <c r="G494" i="17"/>
  <c r="I373" i="21" s="1"/>
  <c r="I3230" i="21"/>
  <c r="I134" i="21"/>
  <c r="G303" i="17"/>
  <c r="I145" i="21" s="1"/>
  <c r="G319" i="17"/>
  <c r="I428" i="21" s="1"/>
  <c r="G429" i="17"/>
  <c r="I1054" i="21" s="1"/>
  <c r="G137" i="17"/>
  <c r="I1081" i="21" s="1"/>
  <c r="G143" i="17"/>
  <c r="I75" i="21" s="1"/>
  <c r="G15" i="17"/>
  <c r="I384" i="21" s="1"/>
  <c r="G182" i="17"/>
  <c r="I99" i="21" s="1"/>
  <c r="I1648" i="21"/>
  <c r="G112" i="17"/>
  <c r="I475" i="21" s="1"/>
  <c r="G189" i="17"/>
  <c r="I291" i="21" s="1"/>
  <c r="I736" i="21"/>
  <c r="I1203" i="21"/>
  <c r="I1079" i="21"/>
  <c r="G288" i="17"/>
  <c r="I1076" i="21" s="1"/>
  <c r="I1316" i="21"/>
  <c r="I2288" i="21"/>
  <c r="G495" i="17"/>
  <c r="I1052" i="21" s="1"/>
  <c r="G382" i="17"/>
  <c r="I438" i="21" s="1"/>
  <c r="G351" i="17"/>
  <c r="I563" i="21" s="1"/>
  <c r="G376" i="17"/>
  <c r="I8" i="21" s="1"/>
  <c r="I1244" i="21"/>
  <c r="G194" i="17"/>
  <c r="I962" i="21" s="1"/>
  <c r="G266" i="17"/>
  <c r="I914" i="21" s="1"/>
  <c r="I1270" i="21"/>
  <c r="G292" i="17"/>
  <c r="I653" i="21" s="1"/>
  <c r="G359" i="17"/>
  <c r="I709" i="21" s="1"/>
  <c r="G624" i="17"/>
  <c r="I899" i="21" s="1"/>
  <c r="I267" i="21"/>
  <c r="G171" i="17"/>
  <c r="I731" i="21" s="1"/>
  <c r="I2310" i="21"/>
  <c r="G420" i="17"/>
  <c r="I236" i="21" s="1"/>
  <c r="G524" i="17"/>
  <c r="I832" i="21" s="1"/>
  <c r="I2601" i="21"/>
  <c r="I2731" i="21"/>
  <c r="I1277" i="21"/>
  <c r="I129" i="21"/>
  <c r="I1255" i="21"/>
  <c r="G240" i="17"/>
  <c r="I915" i="21" s="1"/>
  <c r="G384" i="17"/>
  <c r="I763" i="21" s="1"/>
  <c r="G103" i="17"/>
  <c r="I715" i="21" s="1"/>
  <c r="G612" i="17"/>
  <c r="I208" i="21" s="1"/>
  <c r="I1332" i="21"/>
  <c r="G539" i="17"/>
  <c r="I354" i="21" s="1"/>
  <c r="I2235" i="21"/>
  <c r="I2248" i="21"/>
  <c r="G505" i="17"/>
  <c r="I987" i="21" s="1"/>
  <c r="I314" i="21"/>
  <c r="I1265" i="21"/>
  <c r="G299" i="17"/>
  <c r="I1041" i="21" s="1"/>
  <c r="I934" i="21"/>
  <c r="G86" i="17"/>
  <c r="I517" i="21" s="1"/>
  <c r="G639" i="17"/>
  <c r="I36" i="21" s="1"/>
  <c r="G504" i="17"/>
  <c r="I456" i="21" s="1"/>
  <c r="G388" i="17"/>
  <c r="I894" i="21" s="1"/>
  <c r="G191" i="17"/>
  <c r="I823" i="21" s="1"/>
  <c r="G320" i="17"/>
  <c r="I226" i="21" s="1"/>
  <c r="I753" i="21"/>
  <c r="G435" i="17"/>
  <c r="I835" i="21" s="1"/>
  <c r="G406" i="17"/>
  <c r="I830" i="21" s="1"/>
  <c r="G136" i="17"/>
  <c r="I54" i="21" s="1"/>
  <c r="G331" i="17"/>
  <c r="I401" i="21" s="1"/>
  <c r="G221" i="17"/>
  <c r="I1048" i="21" s="1"/>
  <c r="G373" i="17"/>
  <c r="I1061" i="21" s="1"/>
  <c r="I1656" i="21"/>
  <c r="I149" i="21"/>
  <c r="I511" i="21"/>
  <c r="G316" i="17"/>
  <c r="I909" i="21" s="1"/>
  <c r="I192" i="21"/>
  <c r="I1245" i="21"/>
  <c r="G441" i="17"/>
  <c r="I64" i="21" s="1"/>
  <c r="G190" i="17"/>
  <c r="I513" i="21" s="1"/>
  <c r="G621" i="17"/>
  <c r="I562" i="21" s="1"/>
  <c r="G366" i="17"/>
  <c r="I416" i="21" s="1"/>
  <c r="G250" i="17"/>
  <c r="I998" i="21" s="1"/>
  <c r="I1211" i="21"/>
  <c r="G150" i="17"/>
  <c r="I1010" i="21" s="1"/>
  <c r="I1750" i="21"/>
  <c r="G234" i="17"/>
  <c r="I223" i="21" s="1"/>
  <c r="I523" i="21"/>
  <c r="I882" i="21"/>
  <c r="G381" i="17"/>
  <c r="I719" i="21" s="1"/>
  <c r="G141" i="17"/>
  <c r="I650" i="21" s="1"/>
  <c r="I2585" i="21"/>
  <c r="I871" i="21"/>
  <c r="G549" i="17"/>
  <c r="I489" i="21" s="1"/>
  <c r="I2988" i="21"/>
  <c r="I610" i="21"/>
  <c r="I811" i="21"/>
  <c r="G565" i="17"/>
  <c r="I439" i="21" s="1"/>
  <c r="G246" i="17"/>
  <c r="I1137" i="21" s="1"/>
  <c r="I1134" i="21"/>
  <c r="I1204" i="21"/>
  <c r="I330" i="21"/>
  <c r="I891" i="21"/>
  <c r="G507" i="17"/>
  <c r="I868" i="21" s="1"/>
  <c r="G283" i="17"/>
  <c r="I184" i="21" s="1"/>
  <c r="G328" i="17"/>
  <c r="I767" i="21" s="1"/>
  <c r="I1243" i="21"/>
  <c r="I1101" i="21"/>
  <c r="I1135" i="21"/>
  <c r="G215" i="17"/>
  <c r="I146" i="21" s="1"/>
  <c r="I1671" i="21"/>
  <c r="I670" i="21"/>
  <c r="G475" i="17"/>
  <c r="I327" i="21" s="1"/>
  <c r="G354" i="17"/>
  <c r="I274" i="21" s="1"/>
  <c r="G456" i="17"/>
  <c r="I410" i="21" s="1"/>
  <c r="I816" i="21"/>
  <c r="I2424" i="21"/>
  <c r="I600" i="21"/>
  <c r="G275" i="17"/>
  <c r="I1116" i="21" s="1"/>
  <c r="G509" i="17"/>
  <c r="I127" i="21" s="1"/>
  <c r="G510" i="17"/>
  <c r="I798" i="21" s="1"/>
  <c r="I560" i="21"/>
  <c r="G357" i="17"/>
  <c r="I824" i="21" s="1"/>
  <c r="I710" i="21"/>
  <c r="I3102" i="21"/>
  <c r="G119" i="17"/>
  <c r="I978" i="21" s="1"/>
  <c r="G269" i="17"/>
  <c r="I1018" i="21" s="1"/>
  <c r="I986" i="21"/>
  <c r="I1872" i="21"/>
  <c r="I2417" i="21"/>
  <c r="I1239" i="21"/>
  <c r="I3368" i="21"/>
  <c r="I363" i="21"/>
  <c r="G124" i="17"/>
  <c r="I995" i="21" s="1"/>
  <c r="G538" i="17"/>
  <c r="I587" i="21" s="1"/>
  <c r="G545" i="17"/>
  <c r="I838" i="21" s="1"/>
  <c r="I1136" i="21"/>
  <c r="I2829" i="21"/>
  <c r="I2418" i="21"/>
  <c r="I1747" i="21"/>
  <c r="I1268" i="21"/>
  <c r="I979" i="21"/>
  <c r="I875" i="21"/>
  <c r="I1220" i="21"/>
  <c r="I2527" i="21"/>
  <c r="I1219" i="21"/>
  <c r="I1104" i="21"/>
  <c r="G454" i="17"/>
  <c r="I1106" i="21" s="1"/>
  <c r="I365" i="21"/>
  <c r="I1223" i="21"/>
  <c r="I516" i="21"/>
  <c r="I115" i="21"/>
  <c r="G216" i="17"/>
  <c r="I690" i="21" s="1"/>
  <c r="G179" i="17"/>
  <c r="I782" i="21" s="1"/>
  <c r="I2838" i="21"/>
  <c r="I210" i="21"/>
  <c r="I2747" i="21"/>
  <c r="G575" i="17"/>
  <c r="I43" i="21" s="1"/>
  <c r="I1768" i="21"/>
  <c r="I945" i="21"/>
  <c r="I2581" i="21"/>
  <c r="I1321" i="21"/>
  <c r="I296" i="21"/>
  <c r="I300" i="21"/>
  <c r="I1418" i="21"/>
  <c r="I369" i="21"/>
  <c r="I1047" i="21"/>
  <c r="I2590" i="21"/>
  <c r="G274" i="17"/>
  <c r="I951" i="21" s="1"/>
  <c r="I2946" i="21"/>
  <c r="G593" i="17"/>
  <c r="I795" i="21" s="1"/>
  <c r="I1161" i="21"/>
  <c r="G519" i="17"/>
  <c r="I559" i="21" s="1"/>
  <c r="I1230" i="21"/>
  <c r="G101" i="17"/>
  <c r="I840" i="21" s="1"/>
  <c r="G572" i="17"/>
  <c r="I237" i="21" s="1"/>
  <c r="I2090" i="21"/>
  <c r="G410" i="17"/>
  <c r="I84" i="21" s="1"/>
  <c r="I2943" i="21"/>
  <c r="I322" i="21"/>
  <c r="G313" i="17"/>
  <c r="I26" i="21" s="1"/>
  <c r="G314" i="17"/>
  <c r="I834" i="21" s="1"/>
  <c r="G138" i="17"/>
  <c r="I912" i="21" s="1"/>
  <c r="I1753" i="21"/>
  <c r="I1122" i="21"/>
  <c r="I2959" i="21"/>
  <c r="I2993" i="21"/>
  <c r="I3236" i="21"/>
  <c r="I1855" i="21"/>
  <c r="I966" i="21"/>
  <c r="G326" i="17"/>
  <c r="I347" i="21" s="1"/>
  <c r="G327" i="17"/>
  <c r="I609" i="21" s="1"/>
  <c r="G508" i="17"/>
  <c r="I1025" i="21" s="1"/>
  <c r="I1857" i="21"/>
  <c r="I820" i="21"/>
  <c r="I1242" i="21"/>
  <c r="I1238" i="21"/>
  <c r="I1241" i="21"/>
  <c r="I3148" i="21"/>
  <c r="I991" i="21"/>
  <c r="I1231" i="21"/>
  <c r="I1096" i="21"/>
  <c r="I1246" i="21"/>
  <c r="I3145" i="21"/>
  <c r="I1209" i="21"/>
  <c r="G100" i="17"/>
  <c r="I68" i="21" s="1"/>
  <c r="G385" i="17"/>
  <c r="I996" i="21" s="1"/>
  <c r="G486" i="17"/>
  <c r="I526" i="21" s="1"/>
  <c r="G559" i="17"/>
  <c r="I1060" i="21" s="1"/>
  <c r="G273" i="17"/>
  <c r="I890" i="21" s="1"/>
  <c r="G431" i="17"/>
  <c r="I440" i="21" s="1"/>
  <c r="G563" i="17"/>
  <c r="I755" i="21" s="1"/>
  <c r="I1620" i="21"/>
  <c r="G464" i="17"/>
  <c r="I657" i="21" s="1"/>
  <c r="I666" i="21"/>
  <c r="I512" i="21"/>
  <c r="I1878" i="21"/>
  <c r="G310" i="17"/>
  <c r="I742" i="21" s="1"/>
  <c r="I1722" i="21"/>
  <c r="G122" i="17"/>
  <c r="I38" i="21" s="1"/>
  <c r="G469" i="17"/>
  <c r="I765" i="21" s="1"/>
  <c r="I361" i="21"/>
  <c r="I1014" i="21"/>
  <c r="G278" i="17"/>
  <c r="I535" i="21" s="1"/>
  <c r="I275" i="21"/>
  <c r="I2772" i="21"/>
  <c r="I1191" i="21"/>
  <c r="G93" i="17"/>
  <c r="I58" i="21" s="1"/>
  <c r="I131" i="21"/>
  <c r="I449" i="21"/>
  <c r="I126" i="21"/>
  <c r="I2576" i="21"/>
  <c r="I652" i="21"/>
  <c r="G568" i="17"/>
  <c r="I1040" i="21" s="1"/>
  <c r="G608" i="17"/>
  <c r="I1123" i="21" s="1"/>
  <c r="G404" i="17"/>
  <c r="I243" i="21" s="1"/>
  <c r="I1550" i="21"/>
  <c r="I2945" i="21"/>
  <c r="G515" i="17"/>
  <c r="I829" i="21" s="1"/>
  <c r="G463" i="17"/>
  <c r="I839" i="21" s="1"/>
  <c r="I3348" i="21"/>
  <c r="G480" i="17"/>
  <c r="I1114" i="21" s="1"/>
  <c r="G356" i="17"/>
  <c r="I1113" i="21" s="1"/>
  <c r="I1249" i="21"/>
  <c r="I1232" i="21"/>
  <c r="I1228" i="21"/>
  <c r="I1252" i="21"/>
  <c r="I1233" i="21"/>
  <c r="I1215" i="21"/>
  <c r="I1236" i="21"/>
  <c r="I897" i="21"/>
  <c r="I1247" i="21"/>
  <c r="I1259" i="21"/>
  <c r="I148" i="21"/>
  <c r="I1258" i="21"/>
  <c r="I1849" i="21"/>
  <c r="I1271" i="21"/>
  <c r="I843" i="21"/>
  <c r="G452" i="17"/>
  <c r="I718" i="21" s="1"/>
  <c r="I1164" i="21"/>
  <c r="G203" i="17"/>
  <c r="I963" i="21" s="1"/>
  <c r="G170" i="17"/>
  <c r="I282" i="21" s="1"/>
  <c r="G718" i="17"/>
  <c r="I786" i="21" s="1"/>
  <c r="G488" i="17"/>
  <c r="I527" i="21" s="1"/>
  <c r="G300" i="17"/>
  <c r="I646" i="21" s="1"/>
  <c r="I803" i="21"/>
  <c r="G129" i="17"/>
  <c r="I319" i="21" s="1"/>
  <c r="G235" i="17"/>
  <c r="I859" i="21" s="1"/>
  <c r="I1183" i="21"/>
  <c r="I656" i="21"/>
  <c r="I1166" i="21"/>
  <c r="I2302" i="21"/>
  <c r="I3350" i="21"/>
  <c r="I100" i="21"/>
  <c r="G304" i="17"/>
  <c r="I177" i="21" s="1"/>
  <c r="G358" i="17"/>
  <c r="I988" i="21" s="1"/>
  <c r="I2744" i="21"/>
  <c r="I1275" i="21"/>
  <c r="I2127" i="21"/>
  <c r="I920" i="21"/>
  <c r="I1269" i="21"/>
  <c r="G457" i="17"/>
  <c r="I806" i="21" s="1"/>
  <c r="G723" i="17"/>
  <c r="I242" i="21" s="1"/>
  <c r="I2297" i="21"/>
  <c r="I111" i="21"/>
  <c r="I1156" i="21"/>
  <c r="I1050" i="21"/>
  <c r="G500" i="17"/>
  <c r="I772" i="21" s="1"/>
  <c r="G458" i="17"/>
  <c r="I618" i="21" s="1"/>
  <c r="I1732" i="21"/>
  <c r="I340" i="21"/>
  <c r="I2759" i="21"/>
  <c r="I2764" i="21"/>
  <c r="I778" i="21"/>
  <c r="G496" i="17"/>
  <c r="I825" i="21" s="1"/>
  <c r="I1274" i="21"/>
  <c r="G364" i="17"/>
  <c r="I972" i="21" s="1"/>
  <c r="G348" i="17"/>
  <c r="I35" i="21" s="1"/>
  <c r="I2061" i="21"/>
  <c r="I2592" i="21"/>
  <c r="I1257" i="21"/>
  <c r="I2054" i="21"/>
  <c r="G220" i="17"/>
  <c r="I478" i="21" s="1"/>
  <c r="I238" i="21"/>
  <c r="I846" i="21"/>
  <c r="G17" i="15"/>
  <c r="H1039" i="21" s="1"/>
  <c r="G10" i="17"/>
  <c r="I743" i="21" s="1"/>
  <c r="I1153" i="21"/>
  <c r="G13" i="17"/>
  <c r="I515" i="21" s="1"/>
  <c r="G34" i="4"/>
  <c r="G465" i="21" s="1"/>
  <c r="I1615" i="21"/>
  <c r="I3294" i="21"/>
  <c r="G578" i="4"/>
  <c r="G239" i="21" s="1"/>
  <c r="XFD1604" i="21" l="1"/>
  <c r="XFD1581" i="21"/>
  <c r="XFD2440" i="21"/>
  <c r="XFD2531" i="21"/>
  <c r="XFD3200" i="21"/>
  <c r="XFD2243" i="21"/>
  <c r="XFD2057" i="21"/>
  <c r="XFD1847" i="21"/>
  <c r="XFD2150" i="21"/>
  <c r="XFD1402" i="21"/>
  <c r="XFD2736" i="21"/>
  <c r="XFD3005" i="21"/>
  <c r="XFD1324" i="21"/>
  <c r="XFD2322" i="21"/>
  <c r="XFD2143" i="21"/>
  <c r="XFD2519" i="21"/>
  <c r="XFD2353" i="21"/>
  <c r="XFD1649" i="21"/>
  <c r="XFD1961" i="21"/>
  <c r="XFD3246" i="21"/>
  <c r="XFD1560" i="21"/>
  <c r="XFD1596" i="21"/>
  <c r="XFD3376" i="21"/>
  <c r="XFD1499" i="21"/>
  <c r="XFD1351" i="21"/>
  <c r="XFD2504" i="21"/>
  <c r="XFD1307" i="21"/>
  <c r="XFD1592" i="21"/>
  <c r="XFD2261" i="21"/>
  <c r="XFD2344" i="21"/>
  <c r="XFD1469" i="21"/>
  <c r="XFD1566" i="21"/>
  <c r="XFD1551" i="21"/>
  <c r="XFD2260" i="21"/>
  <c r="XFD346" i="21"/>
  <c r="XFD2085" i="21"/>
  <c r="XFD2086" i="21"/>
  <c r="XFD3346" i="21"/>
  <c r="XFD2084" i="21"/>
  <c r="XFD2081" i="21"/>
  <c r="XFD3321" i="21"/>
  <c r="XFD2124" i="21"/>
  <c r="XFD3116" i="21"/>
  <c r="XFD3190" i="21"/>
  <c r="XFD2284" i="21"/>
  <c r="XFD2882" i="21"/>
  <c r="XFD1453" i="21"/>
  <c r="XFD1391" i="21"/>
  <c r="XFD1720" i="21"/>
  <c r="XFD3087" i="21"/>
  <c r="XFD1786" i="21"/>
  <c r="XFD3156" i="21"/>
  <c r="XFD122" i="21"/>
  <c r="XFD911" i="21"/>
  <c r="XFD2868" i="21"/>
  <c r="XFD1388" i="21"/>
  <c r="XFD1559" i="21"/>
  <c r="XFD2264" i="21"/>
  <c r="XFD1542" i="21"/>
  <c r="XFD2072" i="21"/>
  <c r="XFD1854" i="21"/>
  <c r="XFD1617" i="21"/>
  <c r="XFD1387" i="21"/>
  <c r="XFD1575" i="21"/>
  <c r="XFD3091" i="21"/>
  <c r="XFD1327" i="21"/>
  <c r="XFD2425" i="21"/>
  <c r="XFD3323" i="21"/>
  <c r="XFD2653" i="21"/>
  <c r="XFD3066" i="21"/>
  <c r="XFD2332" i="21"/>
  <c r="XFD1922" i="21"/>
  <c r="XFD2884" i="21"/>
  <c r="XFD77" i="21"/>
  <c r="XFD2979" i="21"/>
  <c r="XFD2191" i="21"/>
  <c r="XFD2315" i="21"/>
  <c r="XFD3181" i="21"/>
  <c r="XFD1517" i="21"/>
  <c r="XFD2275" i="21"/>
  <c r="XFD2713" i="21"/>
  <c r="XFD1574" i="21"/>
  <c r="XFD2157" i="21"/>
  <c r="XFD1737" i="21"/>
  <c r="XFD2765" i="21"/>
  <c r="XFD1463" i="21"/>
  <c r="XFD1582" i="21"/>
  <c r="XFD2003" i="21"/>
  <c r="XFD3014" i="21"/>
  <c r="XFD2115" i="21"/>
  <c r="XFD827" i="21"/>
  <c r="XFD1185" i="21"/>
  <c r="XFD1410" i="21"/>
  <c r="XFD1537" i="21"/>
  <c r="XFD1464" i="21"/>
  <c r="XFD3061" i="21"/>
  <c r="XFD2631" i="21"/>
  <c r="XFD1376" i="21"/>
  <c r="XFD1957" i="21"/>
  <c r="XFD2492" i="21"/>
  <c r="XFD2702" i="21"/>
  <c r="XFD1597" i="21"/>
  <c r="XFD1577" i="21"/>
  <c r="XFD1987" i="21"/>
  <c r="XFD1315" i="21"/>
  <c r="XFD2831" i="21"/>
  <c r="XFD1544" i="21"/>
  <c r="XFD1355" i="21"/>
  <c r="XFD2448" i="21"/>
  <c r="XFD2011" i="21"/>
  <c r="XFD2215" i="21"/>
  <c r="XFD3310" i="21"/>
  <c r="XFD3349" i="21"/>
  <c r="XFD1963" i="21"/>
  <c r="XFD1677" i="21"/>
  <c r="XFD2313" i="21"/>
  <c r="XFD2792" i="21"/>
  <c r="XFD2018" i="21"/>
  <c r="XFD1775" i="21"/>
  <c r="XFD3076" i="21"/>
  <c r="XFD748" i="21"/>
  <c r="XFD2529" i="21"/>
  <c r="XFD1869" i="21"/>
  <c r="XFD2635" i="21"/>
  <c r="XFD1445" i="21"/>
  <c r="XFD1338" i="21"/>
  <c r="XFD1743" i="21"/>
  <c r="XFD1526" i="21"/>
  <c r="XFD2990" i="21"/>
  <c r="XFD1808" i="21"/>
  <c r="XFD3099" i="21"/>
  <c r="XFD2674" i="21"/>
  <c r="XFD1688" i="21"/>
  <c r="XFD2521" i="21"/>
  <c r="XFD2203" i="21"/>
  <c r="XFD1085" i="21"/>
  <c r="XFD3043" i="21"/>
  <c r="XFD1435" i="21"/>
  <c r="XFD3151" i="21"/>
  <c r="XFD620" i="21"/>
  <c r="XFD1699" i="21"/>
  <c r="XFD3367" i="21"/>
  <c r="XFD1936" i="21"/>
  <c r="XFD651" i="21"/>
  <c r="XFD809" i="21"/>
  <c r="XFD2510" i="21"/>
  <c r="XFD842" i="21"/>
  <c r="XFD2816" i="21"/>
  <c r="XFD2757" i="21"/>
  <c r="XFD1522" i="21"/>
  <c r="XFD2476" i="21"/>
  <c r="XFD1562" i="21"/>
  <c r="XFD3097" i="21"/>
  <c r="XFD3108" i="21"/>
  <c r="XFD2569" i="21"/>
  <c r="XFD2356" i="21"/>
  <c r="XFD2349" i="21"/>
  <c r="XFD3077" i="21"/>
  <c r="XFD1547" i="21"/>
  <c r="XFD1761" i="21"/>
  <c r="XFD3260" i="21"/>
  <c r="XFD1824" i="21"/>
  <c r="XFD2744" i="21"/>
  <c r="XFD1074" i="21"/>
  <c r="XFD3085" i="21"/>
  <c r="XFD1329" i="21"/>
  <c r="XFD368" i="21"/>
  <c r="XFD2790" i="21"/>
  <c r="XFD3345" i="21"/>
  <c r="XFD1306" i="21"/>
  <c r="XFD3147" i="21"/>
  <c r="XFD2704" i="21"/>
  <c r="XFD2186" i="21"/>
  <c r="XFD3059" i="21"/>
  <c r="XFD1488" i="21"/>
  <c r="XFD1816" i="21"/>
  <c r="XFD2431" i="21"/>
  <c r="XFD1572" i="21"/>
  <c r="XFD2611" i="21"/>
  <c r="XFD604" i="21"/>
  <c r="XFD298" i="21"/>
  <c r="XFD2624" i="21"/>
  <c r="XFD3296" i="21"/>
  <c r="XFD3284" i="21"/>
  <c r="XFD2550" i="21"/>
  <c r="XFD799" i="21"/>
  <c r="XFD739" i="21"/>
  <c r="XFD1208" i="21"/>
  <c r="XFD3137" i="21"/>
  <c r="XFD2222" i="21"/>
  <c r="XFD1944" i="21"/>
  <c r="XFD92" i="21"/>
  <c r="XFD2619" i="21"/>
  <c r="XFD1449" i="21"/>
  <c r="XFD3316" i="21"/>
  <c r="XFD1328" i="21"/>
  <c r="XFD1766" i="21"/>
  <c r="XFD1666" i="21"/>
  <c r="XFD1932" i="21"/>
  <c r="XFD2925" i="21"/>
  <c r="XFD339" i="21"/>
  <c r="XFD1989" i="21"/>
  <c r="XFD2709" i="21"/>
  <c r="XFD2030" i="21"/>
  <c r="XFD3019" i="21"/>
  <c r="XFD3290" i="21"/>
  <c r="XFD1682" i="21"/>
  <c r="XFD2159" i="21"/>
  <c r="XFD2267" i="21"/>
  <c r="XFD1918" i="21"/>
  <c r="XFD2545" i="21"/>
  <c r="XFD2839" i="21"/>
  <c r="XFD1603" i="21"/>
  <c r="XFD2921" i="21"/>
  <c r="XFD3229" i="21"/>
  <c r="XFD3113" i="21"/>
  <c r="XFD3275" i="21"/>
  <c r="XFD2841" i="21"/>
  <c r="XFD237" i="21"/>
  <c r="XFD2734" i="21"/>
  <c r="XFD3089" i="21"/>
  <c r="XFD2224" i="21"/>
  <c r="XFD3335" i="21"/>
  <c r="XFD1676" i="21"/>
  <c r="XFD2517" i="21"/>
  <c r="XFD3366" i="21"/>
  <c r="XFD3300" i="21"/>
  <c r="XFD2913" i="21"/>
  <c r="XFD2287" i="21"/>
  <c r="XFD1865" i="21"/>
  <c r="XFD2644" i="21"/>
  <c r="XFD1512" i="21"/>
  <c r="XFD1754" i="21"/>
  <c r="XFD2553" i="21"/>
  <c r="XFD2538" i="21"/>
  <c r="XFD1647" i="21"/>
  <c r="XFD1610" i="21"/>
  <c r="XFD1621" i="21"/>
  <c r="XFD2891" i="21"/>
  <c r="XFD2474" i="21"/>
  <c r="XFD1779" i="21"/>
  <c r="XFD1716" i="21"/>
  <c r="XFD3048" i="21"/>
  <c r="XFD1343" i="21"/>
  <c r="XFD2807" i="21"/>
  <c r="XFD2387" i="21"/>
  <c r="XFD1459" i="21"/>
  <c r="XFD1884" i="21"/>
  <c r="XFD2897" i="21"/>
  <c r="XFD2900" i="21"/>
  <c r="XFD2710" i="21"/>
  <c r="XFD2279" i="21"/>
  <c r="XFD1751" i="21"/>
  <c r="XFD3318" i="21"/>
  <c r="XFD2561" i="21"/>
  <c r="XFD3315" i="21"/>
  <c r="XFD3264" i="21"/>
  <c r="XFD812" i="21"/>
  <c r="XFD2252" i="21"/>
  <c r="XFD3249" i="21"/>
  <c r="XFD2439" i="21"/>
  <c r="XFD1997" i="21"/>
  <c r="XFD3333" i="21"/>
  <c r="XFD1600" i="21"/>
  <c r="XFD1461" i="21"/>
  <c r="XFD1762" i="21"/>
  <c r="XFD3360" i="21"/>
  <c r="XFD47" i="21"/>
  <c r="XFD1776" i="21"/>
  <c r="XFD2883" i="21"/>
  <c r="XFD2926" i="21"/>
  <c r="XFD3227" i="21"/>
  <c r="XFD1587" i="21"/>
  <c r="XFD476" i="21"/>
  <c r="XFD3302" i="21"/>
  <c r="XFD3103" i="21"/>
  <c r="XFD1764" i="21"/>
  <c r="XFD1818" i="21"/>
  <c r="XFD1662" i="21"/>
  <c r="XFD3159" i="21"/>
  <c r="XFD695" i="21"/>
  <c r="XFD2435" i="21"/>
  <c r="XFD3195" i="21"/>
  <c r="XFD3079" i="21"/>
  <c r="XFD2914" i="21"/>
  <c r="XFD3011" i="21"/>
  <c r="XFD2134" i="21"/>
  <c r="XFD1701" i="21"/>
  <c r="XFD2682" i="21"/>
  <c r="XFD3322" i="21"/>
  <c r="XFD3301" i="21"/>
  <c r="XFD1928" i="21"/>
  <c r="XFD2185" i="21"/>
  <c r="XFD2245" i="21"/>
  <c r="XFD2293" i="21"/>
  <c r="XFD1430" i="21"/>
  <c r="XFD3255" i="21"/>
  <c r="XFD1630" i="21"/>
  <c r="XFD1892" i="21"/>
  <c r="XFD3022" i="21"/>
  <c r="XFD1866" i="21"/>
  <c r="XFD3288" i="21"/>
  <c r="XFD1673" i="21"/>
  <c r="XFD1739" i="21"/>
  <c r="XFD2801" i="21"/>
  <c r="XFD3228" i="21"/>
  <c r="XFD2178" i="21"/>
  <c r="XFD1623" i="21"/>
  <c r="XFD2354" i="21"/>
  <c r="XFD2711" i="21"/>
  <c r="XFD3197" i="21"/>
  <c r="XFD2128" i="21"/>
  <c r="XFD1521" i="21"/>
  <c r="XFD3313" i="21"/>
  <c r="XFD1862" i="21"/>
  <c r="XFD1347" i="21"/>
  <c r="XFD2634" i="21"/>
  <c r="XFD1611" i="21"/>
  <c r="XFD2351" i="21"/>
  <c r="XFD1515" i="21"/>
  <c r="XFD2273" i="21"/>
  <c r="XFD2213" i="21"/>
  <c r="XFD2836" i="21"/>
  <c r="XFD2334" i="21"/>
  <c r="XFD2618" i="21"/>
  <c r="XFD3040" i="21"/>
  <c r="XFD2950" i="21"/>
  <c r="XFD2501" i="21"/>
  <c r="XFD537" i="21"/>
  <c r="XFD944" i="21"/>
  <c r="XFD270" i="21"/>
  <c r="XFD1770" i="21"/>
  <c r="XFD2664" i="21"/>
  <c r="XFD1253" i="21"/>
  <c r="XFD1401" i="21"/>
  <c r="XFD2960" i="21"/>
  <c r="XFD2227" i="21"/>
  <c r="XFD2379" i="21"/>
  <c r="XFD2174" i="21"/>
  <c r="XFD2376" i="21"/>
  <c r="XFD2100" i="21"/>
  <c r="XFD235" i="21"/>
  <c r="XFD601" i="21"/>
  <c r="XFD2242" i="21"/>
  <c r="XFD1491" i="21"/>
  <c r="XFD2401" i="21"/>
  <c r="XFD1679" i="21"/>
  <c r="XFD1653" i="21"/>
  <c r="XFD1746" i="21"/>
  <c r="XFD1706" i="21"/>
  <c r="XFD2936" i="21"/>
  <c r="XFD1539" i="21"/>
  <c r="XFD1348" i="21"/>
  <c r="XFD2228" i="21"/>
  <c r="XFD3037" i="21"/>
  <c r="XFD2837" i="21"/>
  <c r="XFD2533" i="21"/>
  <c r="XFD2939" i="21"/>
  <c r="XFD1302" i="21"/>
  <c r="XFD3295" i="21"/>
  <c r="XFD1588" i="21"/>
  <c r="XFD2923" i="21"/>
  <c r="XFD1065" i="21"/>
  <c r="XFD582" i="21"/>
  <c r="XFD2016" i="21"/>
  <c r="XFD2266" i="21"/>
  <c r="XFD1683" i="21"/>
  <c r="XFD3140" i="21"/>
  <c r="XFD2160" i="21"/>
  <c r="XFD2639" i="21"/>
  <c r="XFD3038" i="21"/>
  <c r="XFD1360" i="21"/>
  <c r="XFD2308" i="21"/>
  <c r="XFD2114" i="21"/>
  <c r="XFD1470" i="21"/>
  <c r="XFD2700" i="21"/>
  <c r="XFD3340" i="21"/>
  <c r="XFD2309" i="21"/>
  <c r="XFD2720" i="21"/>
  <c r="XFD2019" i="21"/>
  <c r="XFD2444" i="21"/>
  <c r="XFD2892" i="21"/>
  <c r="XFD1940" i="21"/>
  <c r="XFD2641" i="21"/>
  <c r="XFD1988" i="21"/>
  <c r="XFD1331" i="21"/>
  <c r="XFD2717" i="21"/>
  <c r="XFD1923" i="21"/>
  <c r="XFD2608" i="21"/>
  <c r="XFD2105" i="21"/>
  <c r="XFD93" i="21"/>
  <c r="XFD3070" i="21"/>
  <c r="XFD1553" i="21"/>
  <c r="XFD2890" i="21"/>
  <c r="XFD1578" i="21"/>
  <c r="XFD324" i="21"/>
  <c r="XFD1487" i="21"/>
  <c r="XFD1975" i="21"/>
  <c r="XFD410" i="21"/>
  <c r="XFD1907" i="21"/>
  <c r="XFD2917" i="21"/>
  <c r="XFD2074" i="21"/>
  <c r="XFD3154" i="21"/>
  <c r="XFD2486" i="21"/>
  <c r="XFD1546" i="21"/>
  <c r="XFD2010" i="21"/>
  <c r="XFD1613" i="21"/>
  <c r="XFD2811" i="21"/>
  <c r="XFD1099" i="21"/>
  <c r="XFD621" i="21"/>
  <c r="XFD2277" i="21"/>
  <c r="XFD2568" i="21"/>
  <c r="XFD1298" i="21"/>
  <c r="XFD1409" i="21"/>
  <c r="XFD2366" i="21"/>
  <c r="XFD2382" i="21"/>
  <c r="XFD2597" i="21"/>
  <c r="XFD2445" i="21"/>
  <c r="XFD2132" i="21"/>
  <c r="XFD2388" i="21"/>
  <c r="XFD1977" i="21"/>
  <c r="XFD2901" i="21"/>
  <c r="XFD119" i="21"/>
  <c r="XFD2722" i="21"/>
  <c r="XFD2289" i="21"/>
  <c r="XFD2850" i="21"/>
  <c r="XFD1913" i="21"/>
  <c r="XFD2121" i="21"/>
  <c r="XFD1950" i="21"/>
  <c r="XFD1548" i="21"/>
  <c r="XFD3369" i="21"/>
  <c r="XFD2564" i="21"/>
  <c r="XFD1954" i="21"/>
  <c r="XFD1772" i="21"/>
  <c r="XFD2156" i="21"/>
  <c r="XFD1541" i="21"/>
  <c r="XFD1724" i="21"/>
  <c r="XFD212" i="21"/>
  <c r="XFD1503" i="21"/>
  <c r="XFD1744" i="21"/>
  <c r="XFD1323" i="21"/>
  <c r="XFD1749" i="21"/>
  <c r="XFD2491" i="21"/>
  <c r="XFD2895" i="21"/>
  <c r="XFD1952" i="21"/>
  <c r="XFD1912" i="21"/>
  <c r="XFD1843" i="21"/>
  <c r="XFD3073" i="21"/>
  <c r="XFD2371" i="21"/>
  <c r="XFD2739" i="21"/>
  <c r="XFD694" i="21"/>
  <c r="XFD399" i="21"/>
  <c r="XFD2498" i="21"/>
  <c r="XFD3075" i="21"/>
  <c r="XFD2559" i="21"/>
  <c r="XFD3356" i="21"/>
  <c r="XFD2092" i="21"/>
  <c r="XFD2787" i="21"/>
  <c r="XFD2654" i="21"/>
  <c r="XFD2505" i="21"/>
  <c r="XFD3072" i="21"/>
  <c r="XFD3069" i="21"/>
  <c r="XFD3062" i="21"/>
  <c r="XFD3161" i="21"/>
  <c r="XFD2657" i="21"/>
  <c r="XFD2789" i="21"/>
  <c r="XFD1594" i="21"/>
  <c r="XFD2341" i="21"/>
  <c r="XFD2311" i="21"/>
  <c r="XFD1569" i="21"/>
  <c r="XFD2218" i="21"/>
  <c r="XFD2632" i="21"/>
  <c r="XFD3016" i="21"/>
  <c r="XFD2220" i="21"/>
  <c r="XFD2555" i="21"/>
  <c r="XFD2455" i="21"/>
  <c r="XFD2140" i="21"/>
  <c r="XFD2671" i="21"/>
  <c r="XFD2669" i="21"/>
  <c r="XFD251" i="21"/>
  <c r="XFD3344" i="21"/>
  <c r="XFD2438" i="21"/>
  <c r="XFD1964" i="21"/>
  <c r="XFD3198" i="21"/>
  <c r="XFD3112" i="21"/>
  <c r="XFD3111" i="21"/>
  <c r="XFD2462" i="21"/>
  <c r="XFD1805" i="21"/>
  <c r="XFD2677" i="21"/>
  <c r="XFD1721" i="21"/>
  <c r="XFD3092" i="21"/>
  <c r="XFD3024" i="21"/>
  <c r="XFD2468" i="21"/>
  <c r="XFD3058" i="21"/>
  <c r="XFD2781" i="21"/>
  <c r="XFD3304" i="21"/>
  <c r="XFD1556" i="21"/>
  <c r="XFD3021" i="21"/>
  <c r="XFD3269" i="21"/>
  <c r="XFD2606" i="21"/>
  <c r="XFD3004" i="21"/>
  <c r="XFD3095" i="21"/>
  <c r="XFD2703" i="21"/>
  <c r="XFD2058" i="21"/>
  <c r="XFD1745" i="21"/>
  <c r="XFD1962" i="21"/>
  <c r="XFD2793" i="21"/>
  <c r="XFD2783" i="21"/>
  <c r="XFD2433" i="21"/>
  <c r="XFD1590" i="21"/>
  <c r="XFD2826" i="21"/>
  <c r="XFD1336" i="21"/>
  <c r="XFD2508" i="21"/>
  <c r="XFD2204" i="21"/>
  <c r="XFD3165" i="21"/>
  <c r="XFD1055" i="21"/>
  <c r="XFD2187" i="21"/>
  <c r="XFD3050" i="21"/>
  <c r="XFD3032" i="21"/>
  <c r="XFD1308" i="21"/>
  <c r="XFD1686" i="21"/>
  <c r="XFD1400" i="21"/>
  <c r="XFD1757" i="21"/>
  <c r="XFD1545" i="21"/>
  <c r="XFD1616" i="21"/>
  <c r="XFD1371" i="21"/>
  <c r="XFD2478" i="21"/>
  <c r="XFD2038" i="21"/>
  <c r="XFD2910" i="21"/>
  <c r="XFD2813" i="21"/>
  <c r="XFD2394" i="21"/>
  <c r="XFD1046" i="21"/>
  <c r="XFD3123" i="21"/>
  <c r="XFD1367" i="21"/>
  <c r="XFD1926" i="21"/>
  <c r="XFD2225" i="21"/>
  <c r="XFD2410" i="21"/>
  <c r="XFD2192" i="21"/>
  <c r="XFD2881" i="21"/>
  <c r="XFD2546" i="21"/>
  <c r="XFD1797" i="21"/>
  <c r="XFD2578" i="21"/>
  <c r="XFD1605" i="21"/>
  <c r="XFD2328" i="21"/>
  <c r="XFD333" i="21"/>
  <c r="XFD2447" i="21"/>
  <c r="XFD1407" i="21"/>
  <c r="XFD2729" i="21"/>
  <c r="XFD632" i="21"/>
  <c r="XFD1837" i="21"/>
  <c r="XFD3334" i="21"/>
  <c r="XFD3314" i="21"/>
  <c r="XFD3299" i="21"/>
  <c r="XFD2271" i="21"/>
  <c r="XFD1369" i="21"/>
  <c r="XFD3266" i="21"/>
  <c r="XFD2609" i="21"/>
  <c r="XFD751" i="21"/>
  <c r="XFD2197" i="21"/>
  <c r="XFD2723" i="21"/>
  <c r="XFD2955" i="21"/>
  <c r="XFD2021" i="21"/>
  <c r="XFD3317" i="21"/>
  <c r="XFD1951" i="21"/>
  <c r="XFD1668" i="21"/>
  <c r="XFD1784" i="21"/>
  <c r="XFD3064" i="21"/>
  <c r="XFD1300" i="21"/>
  <c r="XFD1497" i="21"/>
  <c r="XFD3261" i="21"/>
  <c r="XFD2953" i="21"/>
  <c r="XFD1310" i="21"/>
  <c r="XFD1319" i="21"/>
  <c r="XFD2898" i="21"/>
  <c r="XFD2779" i="21"/>
  <c r="XFD1642" i="21"/>
  <c r="XFD937" i="21"/>
  <c r="XFD2211" i="21"/>
  <c r="XFD2905" i="21"/>
  <c r="XFD2986" i="21"/>
  <c r="XFD2023" i="21"/>
  <c r="XFD2854" i="21"/>
  <c r="XFD2446" i="21"/>
  <c r="XFD3338" i="21"/>
  <c r="XFD2342" i="21"/>
  <c r="XFD1830" i="21"/>
  <c r="XFD3358" i="21"/>
  <c r="XFD1492" i="21"/>
  <c r="XFD1292" i="21"/>
  <c r="XFD2904" i="21"/>
  <c r="XFD1068" i="21"/>
  <c r="XFD1813" i="21"/>
  <c r="XFD1534" i="21"/>
  <c r="XFD1381" i="21"/>
  <c r="XFD2251" i="21"/>
  <c r="XFD1485" i="21"/>
  <c r="XFD232" i="21"/>
  <c r="XFD580" i="21"/>
  <c r="XFD406" i="21"/>
  <c r="XFD150" i="21"/>
  <c r="XFD1958" i="21"/>
  <c r="XFD2208" i="21"/>
  <c r="XFD2849" i="21"/>
  <c r="XFD2810" i="21"/>
  <c r="XFD1868" i="21"/>
  <c r="XFD2231" i="21"/>
  <c r="XFD2130" i="21"/>
  <c r="XFD2153" i="21"/>
  <c r="XFD2693" i="21"/>
  <c r="XFD3153" i="21"/>
  <c r="XFD2842" i="21"/>
  <c r="XFD1282" i="21"/>
  <c r="XFD3185" i="21"/>
  <c r="XFD2583" i="21"/>
  <c r="XFD1373" i="21"/>
  <c r="XFD1170" i="21"/>
  <c r="XFD388" i="21"/>
  <c r="XFD2339" i="21"/>
  <c r="XFD1415" i="21"/>
  <c r="XFD2942" i="21"/>
  <c r="XFD1163" i="21"/>
  <c r="XFD341" i="21"/>
  <c r="XFD734" i="21"/>
  <c r="XFD1144" i="21"/>
  <c r="XFD1109" i="21"/>
  <c r="XFD289" i="21"/>
  <c r="XFD3278" i="21"/>
  <c r="XFD3210" i="21"/>
  <c r="XFD2028" i="21"/>
  <c r="XFD1860" i="21"/>
  <c r="XFD2957" i="21"/>
  <c r="XFD2605" i="21"/>
  <c r="XFD1290" i="21"/>
  <c r="XFD2740" i="21"/>
  <c r="XFD1483" i="21"/>
  <c r="XFD2714" i="21"/>
  <c r="XFD1443" i="21"/>
  <c r="XFD1392" i="21"/>
  <c r="XFD2572" i="21"/>
  <c r="XFD1887" i="21"/>
  <c r="XFD1899" i="21"/>
  <c r="XFD2265" i="21"/>
  <c r="XFD3141" i="21"/>
  <c r="XFD1501" i="21"/>
  <c r="XFD2610" i="21"/>
  <c r="XFD2865" i="21"/>
  <c r="XFD1896" i="21"/>
  <c r="XFD1357" i="21"/>
  <c r="XFD1730" i="21"/>
  <c r="XFD2047" i="21"/>
  <c r="XFD2737" i="21"/>
  <c r="XFD2638" i="21"/>
  <c r="XFD1903" i="21"/>
  <c r="XFD3096" i="21"/>
  <c r="XFD3051" i="21"/>
  <c r="XFD1299" i="21"/>
  <c r="XFD2528" i="21"/>
  <c r="XFD1589" i="21"/>
  <c r="XFD2843" i="21"/>
  <c r="XFD1304" i="21"/>
  <c r="XFD3359" i="21"/>
  <c r="XFD3331" i="21"/>
  <c r="XFD1212" i="21"/>
  <c r="XFD892" i="21"/>
  <c r="XFD3009" i="21"/>
  <c r="XFD2106" i="21"/>
  <c r="XFD2798" i="21"/>
  <c r="XFD1795" i="21"/>
  <c r="XFD2794" i="21"/>
  <c r="XFD1291" i="21"/>
  <c r="XFD2136" i="21"/>
  <c r="XFD2254" i="21"/>
  <c r="XFD2615" i="21"/>
  <c r="XFD585" i="21"/>
  <c r="XFD2696" i="21"/>
  <c r="XFD1514" i="21"/>
  <c r="XFD1948" i="21"/>
  <c r="XFD1543" i="21"/>
  <c r="XFD464" i="21"/>
  <c r="XFD12" i="21"/>
  <c r="XFD3277" i="21"/>
  <c r="XFD3013" i="21"/>
  <c r="XFD2459" i="21"/>
  <c r="XFD1969" i="21"/>
  <c r="XFD1585" i="21"/>
  <c r="XFD1733" i="21"/>
  <c r="XFD2304" i="21"/>
  <c r="XFD2977" i="21"/>
  <c r="XFD3008" i="21"/>
  <c r="XFD3017" i="21"/>
  <c r="XFD2991" i="21"/>
  <c r="XFD2949" i="21"/>
  <c r="XFD2799" i="21"/>
  <c r="XFD3217" i="21"/>
  <c r="XFD3206" i="21"/>
  <c r="XFD591" i="21"/>
  <c r="XFD2754" i="21"/>
  <c r="XFD2139" i="21"/>
  <c r="XFD2796" i="21"/>
  <c r="XFD2676" i="21"/>
  <c r="XFD2679" i="21"/>
  <c r="XFD2672" i="21"/>
  <c r="XFD2932" i="21"/>
  <c r="XFD794" i="21"/>
  <c r="XFD90" i="21"/>
  <c r="XFD2806" i="21"/>
  <c r="XFD2120" i="21"/>
  <c r="XFD2499" i="21"/>
  <c r="XFD1939" i="21"/>
  <c r="XFD797" i="21"/>
  <c r="XFD364" i="21"/>
  <c r="XFD2633" i="21"/>
  <c r="XFD2978" i="21"/>
  <c r="XFD3119" i="21"/>
  <c r="XFD2685" i="21"/>
  <c r="XFD2930" i="21"/>
  <c r="XFD218" i="21"/>
  <c r="XFD2280" i="21"/>
  <c r="XFD2073" i="21"/>
  <c r="XFD256" i="21"/>
  <c r="XFD34" i="21"/>
  <c r="XFD972" i="21"/>
  <c r="XFD2454" i="21"/>
  <c r="XFD3182" i="21"/>
  <c r="XFD2466" i="21"/>
  <c r="XFD2999" i="21"/>
  <c r="XFD2623" i="21"/>
  <c r="XFD2912" i="21"/>
  <c r="XFD30" i="21"/>
  <c r="XFD1873" i="21"/>
  <c r="XFD473" i="21"/>
  <c r="XFD2436" i="21"/>
  <c r="XFD3006" i="21"/>
  <c r="XFD2137" i="21"/>
  <c r="XFD705" i="21"/>
  <c r="XFD2368" i="21"/>
  <c r="XFD675" i="21"/>
  <c r="XFD2062" i="21"/>
  <c r="XFD1900" i="21"/>
  <c r="XFD2830" i="21"/>
  <c r="XFD1303" i="21"/>
  <c r="XFD1894" i="21"/>
  <c r="XFD2076" i="21"/>
  <c r="XFD3294" i="21"/>
  <c r="XFD3084" i="21"/>
  <c r="XFD1972" i="21"/>
  <c r="XFD1834" i="21"/>
  <c r="XFD2952" i="21"/>
  <c r="XFD2155" i="21"/>
  <c r="XFD1424" i="21"/>
  <c r="XFD2541" i="21"/>
  <c r="XFD1474" i="21"/>
  <c r="XFD272" i="21"/>
  <c r="XFD1790" i="21"/>
  <c r="XFD2934" i="21"/>
  <c r="XFD3039" i="21"/>
  <c r="XFD3106" i="21"/>
  <c r="XFD2423" i="21"/>
  <c r="XFD1806" i="21"/>
  <c r="XFD1794" i="21"/>
  <c r="XFD1433" i="21"/>
  <c r="XFD2133" i="21"/>
  <c r="XFD1664" i="21"/>
  <c r="XFD2111" i="21"/>
  <c r="XFD1771" i="21"/>
  <c r="XFD1799" i="21"/>
  <c r="XFD2565" i="21"/>
  <c r="XFD1919" i="21"/>
  <c r="XFD154" i="21"/>
  <c r="XFD2983" i="21"/>
  <c r="XFD2994" i="21"/>
  <c r="XFD2968" i="21"/>
  <c r="XFD2965" i="21"/>
  <c r="XFD2107" i="21"/>
  <c r="XFD2824" i="21"/>
  <c r="XFD3357" i="21"/>
  <c r="XFD2033" i="21"/>
  <c r="XFD2246" i="21"/>
  <c r="XFD1863" i="21"/>
  <c r="XFD2316" i="21"/>
  <c r="XFD2434" i="21"/>
  <c r="XFD2495" i="21"/>
  <c r="XFD3303" i="21"/>
  <c r="XFD2989" i="21"/>
  <c r="XFD3045" i="21"/>
  <c r="XFD3030" i="21"/>
  <c r="XFD1528" i="21"/>
  <c r="XFD2460" i="21"/>
  <c r="XFD1748" i="21"/>
  <c r="XFD2675" i="21"/>
  <c r="XFD1339" i="21"/>
  <c r="XFD3104" i="21"/>
  <c r="XFD2314" i="21"/>
  <c r="XFD1421" i="21"/>
  <c r="XFD1804" i="21"/>
  <c r="XFD1678" i="21"/>
  <c r="XFD2318" i="21"/>
  <c r="XFD2540" i="21"/>
  <c r="XFD2607" i="21"/>
  <c r="XFD3083" i="21"/>
  <c r="XFD2556" i="21"/>
  <c r="XFD3149" i="21"/>
  <c r="XFD2123" i="21"/>
  <c r="XFD3012" i="21"/>
  <c r="XFD2980" i="21"/>
  <c r="XFD1697" i="21"/>
  <c r="XFD2453" i="21"/>
  <c r="XFD1598" i="21"/>
  <c r="XFD1736" i="21"/>
  <c r="XFD2247" i="21"/>
  <c r="XFD2782" i="21"/>
  <c r="XFD2791" i="21"/>
  <c r="XFD1554" i="21"/>
  <c r="XFD2520" i="21"/>
  <c r="XFD2947" i="21"/>
  <c r="XFD2963" i="21"/>
  <c r="XFD3208" i="21"/>
  <c r="XFD450" i="21"/>
  <c r="XFD2113" i="21"/>
  <c r="XFD1840" i="21"/>
  <c r="XFD108" i="21"/>
  <c r="XFD2364" i="21"/>
  <c r="XFD2856" i="21"/>
  <c r="XFD2587" i="21"/>
  <c r="XFD214" i="21"/>
  <c r="XFD2706" i="21"/>
  <c r="XFD1934" i="21"/>
  <c r="XFD2808" i="21"/>
  <c r="XFD1925" i="21"/>
  <c r="XFD3238" i="21"/>
  <c r="XFD3026" i="21"/>
  <c r="XFD2662" i="21"/>
  <c r="XFD217" i="21"/>
  <c r="XFD3187" i="21"/>
  <c r="XFD2877" i="21"/>
  <c r="XFD2646" i="21"/>
  <c r="XFD2885" i="21"/>
  <c r="XFD1931" i="21"/>
  <c r="XFD1793" i="21"/>
  <c r="XFD2726" i="21"/>
  <c r="XFD1640" i="21"/>
  <c r="XFD1883" i="21"/>
  <c r="XFD1482" i="21"/>
  <c r="XFD3143" i="21"/>
  <c r="XFD2071" i="21"/>
  <c r="XFD1438" i="21"/>
  <c r="XFD3237" i="21"/>
  <c r="XFD1836" i="21"/>
  <c r="XFD1902" i="21"/>
  <c r="XFD1917" i="21"/>
  <c r="XFD1731" i="21"/>
  <c r="XFD2093" i="21"/>
  <c r="XFD3130" i="21"/>
  <c r="XFD1971" i="21"/>
  <c r="XFD1629" i="21"/>
  <c r="XFD2449" i="21"/>
  <c r="XFD2360" i="21"/>
  <c r="XFD1713" i="21"/>
  <c r="XFD3355" i="21"/>
  <c r="XFD1726" i="21"/>
  <c r="XFD1576" i="21"/>
  <c r="XFD2101" i="21"/>
  <c r="XFD1297" i="21"/>
  <c r="XFD2094" i="21"/>
  <c r="XFD1549" i="21"/>
  <c r="XFD1914" i="21"/>
  <c r="XFD2172" i="21"/>
  <c r="XFD3293" i="21"/>
  <c r="XFD2858" i="21"/>
  <c r="XFD2927" i="21"/>
  <c r="XFD1358" i="21"/>
  <c r="XFD1333" i="21"/>
  <c r="XFD2469" i="21"/>
  <c r="XFD3222" i="21"/>
  <c r="XFD141" i="21"/>
  <c r="XFD3232" i="21"/>
  <c r="XFD42" i="21"/>
  <c r="XFD701" i="21"/>
  <c r="XFD2767" i="21"/>
  <c r="XFD1056" i="21"/>
  <c r="XFD507" i="21"/>
  <c r="XFD2463" i="21"/>
  <c r="XFD2689" i="21"/>
  <c r="XFD2099" i="21"/>
  <c r="XFD2457" i="21"/>
  <c r="XFD1533" i="21"/>
  <c r="XFD1286" i="21"/>
  <c r="XFD2008" i="21"/>
  <c r="XFD3023" i="21"/>
  <c r="XFD2573" i="21"/>
  <c r="XFD759" i="21"/>
  <c r="XFD2650" i="21"/>
  <c r="XFD1273" i="21"/>
  <c r="XFD1256" i="21"/>
  <c r="XFD28" i="21"/>
  <c r="XFD1619" i="21"/>
  <c r="XFD1312" i="21"/>
  <c r="XFD2059" i="21"/>
  <c r="XFD2295" i="21"/>
  <c r="XFD2461" i="21"/>
  <c r="XFD2956" i="21"/>
  <c r="XFD3327" i="21"/>
  <c r="XFD2973" i="21"/>
  <c r="XFD3177" i="21"/>
  <c r="XFD3049" i="21"/>
  <c r="XFD2518" i="21"/>
  <c r="XFD3166" i="21"/>
  <c r="XFD3139" i="21"/>
  <c r="XFD2701" i="21"/>
  <c r="XFD2239" i="21"/>
  <c r="XFD1723" i="21"/>
  <c r="XFD2467" i="21"/>
  <c r="XFD2067" i="21"/>
  <c r="XFD1698" i="21"/>
  <c r="XFD3101" i="21"/>
  <c r="XFD1915" i="21"/>
  <c r="XFD3332" i="21"/>
  <c r="XFD2205" i="21"/>
  <c r="XFD2695" i="21"/>
  <c r="XFD239" i="21"/>
  <c r="XFD590" i="21"/>
  <c r="XFD1981" i="21"/>
  <c r="XFD194" i="21"/>
  <c r="XFD2525" i="21"/>
  <c r="XFD1705" i="21"/>
  <c r="XFD2686" i="21"/>
  <c r="XFD2539" i="21"/>
  <c r="XFD833" i="21"/>
  <c r="XFD949" i="21"/>
  <c r="XFD2592" i="21"/>
  <c r="XFD818" i="21"/>
  <c r="XFD993" i="21"/>
  <c r="XFD1217" i="21"/>
  <c r="XFD451" i="21"/>
  <c r="XFD732" i="21"/>
  <c r="XFD472" i="21"/>
  <c r="XFD856" i="21"/>
  <c r="XFD1063" i="21"/>
  <c r="XFD932" i="21"/>
  <c r="XFD745" i="21"/>
  <c r="XFD69" i="21"/>
  <c r="XFD1072" i="21"/>
  <c r="XFD519" i="21"/>
  <c r="XFD2984" i="21"/>
  <c r="XFD3281" i="21"/>
  <c r="XFD3233" i="21"/>
  <c r="XFD3176" i="21"/>
  <c r="XFD2668" i="21"/>
  <c r="XFD2919" i="21"/>
  <c r="XFD2827" i="21"/>
  <c r="XFD2305" i="21"/>
  <c r="XFD3000" i="21"/>
  <c r="XFD2821" i="21"/>
  <c r="XFD2735" i="21"/>
  <c r="XFD2437" i="21"/>
  <c r="XFD2893" i="21"/>
  <c r="XFD1126" i="21"/>
  <c r="XFD1322" i="21"/>
  <c r="XFD2820" i="21"/>
  <c r="XFD1967" i="21"/>
  <c r="XFD2857" i="21"/>
  <c r="XFD2678" i="21"/>
  <c r="XFD1507" i="21"/>
  <c r="XFD1564" i="21"/>
  <c r="XFD3010" i="21"/>
  <c r="XFD3071" i="21"/>
  <c r="XFD2421" i="21"/>
  <c r="XFD2176" i="21"/>
  <c r="XFD3088" i="21"/>
  <c r="XFD1842" i="21"/>
  <c r="XFD3201" i="21"/>
  <c r="XFD3060" i="21"/>
  <c r="XFD1505" i="21"/>
  <c r="XFD1710" i="21"/>
  <c r="XFD1937" i="21"/>
  <c r="XFD2407" i="21"/>
  <c r="XFD3094" i="21"/>
  <c r="XFD2500" i="21"/>
  <c r="XFD1650" i="21"/>
  <c r="XFD171" i="21"/>
  <c r="XFD2485" i="21"/>
  <c r="XFD1437" i="21"/>
  <c r="XFD1602" i="21"/>
  <c r="XFD3031" i="21"/>
  <c r="XFD3105" i="21"/>
  <c r="XFD3029" i="21"/>
  <c r="XFD1983" i="21"/>
  <c r="XFD1420" i="21"/>
  <c r="XFD1412" i="21"/>
  <c r="XFD2416" i="21"/>
  <c r="XFD1810" i="21"/>
  <c r="XFD3256" i="21"/>
  <c r="XFD1636" i="21"/>
  <c r="XFD1906" i="21"/>
  <c r="XFD1812" i="21"/>
  <c r="XFD3146" i="21"/>
  <c r="XFD3328" i="21"/>
  <c r="XFD3292" i="21"/>
  <c r="XFD2217" i="21"/>
  <c r="XFD1365" i="21"/>
  <c r="XFD2507" i="21"/>
  <c r="XFD1777" i="21"/>
  <c r="XFD2537" i="21"/>
  <c r="XFD1625" i="21"/>
  <c r="XFD1612" i="21"/>
  <c r="XFD1477" i="21"/>
  <c r="XFD543" i="21"/>
  <c r="XFD2902" i="21"/>
  <c r="XFD2557" i="21"/>
  <c r="XFD1684" i="21"/>
  <c r="XFD2554" i="21"/>
  <c r="XFD436" i="21"/>
  <c r="XFD2551" i="21"/>
  <c r="XFD2982" i="21"/>
  <c r="XFD3100" i="21"/>
  <c r="XFD2825" i="21"/>
  <c r="XFD2035" i="21"/>
  <c r="XFD1702" i="21"/>
  <c r="XFD2496" i="21"/>
  <c r="XFD2931" i="21"/>
  <c r="XFD1661" i="21"/>
  <c r="XFD1782" i="21"/>
  <c r="XFD1998" i="21"/>
  <c r="XFD1742" i="21"/>
  <c r="XFD3055" i="21"/>
  <c r="XFD2109" i="21"/>
  <c r="XFD1758" i="21"/>
  <c r="XFD1864" i="21"/>
  <c r="XFD1446" i="21"/>
  <c r="XFD1850" i="21"/>
  <c r="XFD3160" i="21"/>
  <c r="XFD2915" i="21"/>
  <c r="XFD2727" i="21"/>
  <c r="XFD1363" i="21"/>
  <c r="XFD1715" i="21"/>
  <c r="XFD1489" i="21"/>
  <c r="XFD2548" i="21"/>
  <c r="XFD2180" i="21"/>
  <c r="XFD1657" i="21"/>
  <c r="XFD2562" i="21"/>
  <c r="XFD3305" i="21"/>
  <c r="XFD1624" i="21"/>
  <c r="XFD917" i="21"/>
  <c r="XFD2590" i="21"/>
  <c r="XFD978" i="21"/>
  <c r="XFD1451" i="21"/>
  <c r="XFD3122" i="21"/>
  <c r="XFD2861" i="21"/>
  <c r="XFD3258" i="21"/>
  <c r="XFD2079" i="21"/>
  <c r="XFD2082" i="21"/>
  <c r="XFD2087" i="21"/>
  <c r="XFD3199" i="21"/>
  <c r="XFD1885" i="21"/>
  <c r="XFD3231" i="21"/>
  <c r="XFD1462" i="21"/>
  <c r="XFD1406" i="21"/>
  <c r="XFD665" i="21"/>
  <c r="XFD2412" i="21"/>
  <c r="XFD1529" i="21"/>
  <c r="XFD2599" i="21"/>
  <c r="XFD2511" i="21"/>
  <c r="XFD3080" i="21"/>
  <c r="XFD3167" i="21"/>
  <c r="XFD2296" i="21"/>
  <c r="XFD3168" i="21"/>
  <c r="XFD264" i="21"/>
  <c r="XFD2771" i="21"/>
  <c r="XFD1364" i="21"/>
  <c r="XFD2152" i="21"/>
  <c r="XFD1458" i="21"/>
  <c r="XFD3311" i="21"/>
  <c r="XFD1695" i="21"/>
  <c r="XFD2626" i="21"/>
  <c r="XFD2506" i="21"/>
  <c r="XFD2935" i="21"/>
  <c r="XFD3341" i="21"/>
  <c r="XFD2146" i="21"/>
  <c r="XFD1693" i="21"/>
  <c r="XFD2298" i="21"/>
  <c r="XFD2845" i="21"/>
  <c r="XFD2216" i="21"/>
  <c r="XFD1555" i="21"/>
  <c r="XFD1593" i="21"/>
  <c r="XFD3364" i="21"/>
  <c r="XFD2108" i="21"/>
  <c r="XFD2785" i="21"/>
  <c r="XFD658" i="21"/>
  <c r="XFD321" i="21"/>
  <c r="XFD815" i="21"/>
  <c r="XFD306" i="21"/>
  <c r="XFD97" i="21"/>
  <c r="XFD2656" i="21"/>
  <c r="XFD358" i="21"/>
  <c r="XFD2288" i="21"/>
  <c r="XFD2044" i="21"/>
  <c r="XFD1455" i="21"/>
  <c r="XFD1851" i="21"/>
  <c r="XFD2166" i="21"/>
  <c r="XFD558" i="21"/>
  <c r="XFD1058" i="21"/>
  <c r="XFD611" i="21"/>
  <c r="XFD398" i="21"/>
  <c r="XFD112" i="21"/>
  <c r="XFD487" i="21"/>
  <c r="XFD197" i="21"/>
  <c r="XFD2819" i="21"/>
  <c r="XFD867" i="21"/>
  <c r="XFD189" i="21"/>
  <c r="XFD2844" i="21"/>
  <c r="XFD2846" i="21"/>
  <c r="XFD2373" i="21"/>
  <c r="XFD860" i="21"/>
  <c r="XFD425" i="21"/>
  <c r="XFD1011" i="21"/>
  <c r="XFD753" i="21"/>
  <c r="XFD231" i="21"/>
  <c r="XFD800" i="21"/>
  <c r="XFD967" i="21"/>
  <c r="XFD175" i="21"/>
  <c r="XFD1314" i="21"/>
  <c r="XFD3202" i="21"/>
  <c r="XFD402" i="21"/>
  <c r="XFD523" i="21"/>
  <c r="XFD57" i="21"/>
  <c r="XFD766" i="21"/>
  <c r="XFD3324" i="21"/>
  <c r="XFD305" i="21"/>
  <c r="XFD1672" i="21"/>
  <c r="XFD15" i="21"/>
  <c r="XFD609" i="21"/>
  <c r="XFD1077" i="21"/>
  <c r="XFD791" i="21"/>
  <c r="XFD2219" i="21"/>
  <c r="XFD3015" i="21"/>
  <c r="XFD2997" i="21"/>
  <c r="XFD2969" i="21"/>
  <c r="XFD2034" i="21"/>
  <c r="XFD2179" i="21"/>
  <c r="XFD2680" i="21"/>
  <c r="XFD2681" i="21"/>
  <c r="XFD2933" i="21"/>
  <c r="XFD2080" i="21"/>
  <c r="XFD2083" i="21"/>
  <c r="XFD2800" i="21"/>
  <c r="XFD3196" i="21"/>
  <c r="XFD796" i="21"/>
  <c r="XFD1938" i="21"/>
  <c r="XFD2312" i="21"/>
  <c r="XFD2238" i="21"/>
  <c r="XFD2948" i="21"/>
  <c r="XFD2458" i="21"/>
  <c r="XFD3320" i="21"/>
  <c r="XFD1803" i="21"/>
  <c r="XFD3150" i="21"/>
  <c r="XFD2542" i="21"/>
  <c r="XFD2237" i="21"/>
  <c r="XFD2032" i="21"/>
  <c r="XFD1557" i="21"/>
  <c r="XFD1372" i="21"/>
  <c r="XFD3042" i="21"/>
  <c r="XFD3257" i="21"/>
  <c r="XFD2967" i="21"/>
  <c r="XFD2317" i="21"/>
  <c r="XFD2125" i="21"/>
  <c r="XFD1807" i="21"/>
  <c r="XFD2135" i="21"/>
  <c r="XFD1719" i="21"/>
  <c r="XFD1674" i="21"/>
  <c r="XFD3081" i="21"/>
  <c r="XFD2670" i="21"/>
  <c r="XFD1586" i="21"/>
  <c r="XFD3044" i="21"/>
  <c r="XFD3093" i="21"/>
  <c r="XFD3082" i="21"/>
  <c r="XFD3033" i="21"/>
  <c r="XFD1423" i="21"/>
  <c r="XFD1344" i="21"/>
  <c r="XFD1419" i="21"/>
  <c r="XFD1403" i="21"/>
  <c r="XFD1073" i="21"/>
  <c r="XFD2683" i="21"/>
  <c r="XFD2031" i="21"/>
  <c r="XFD2056" i="21"/>
  <c r="XFD1518" i="21"/>
  <c r="XFD2236" i="21"/>
  <c r="XFD1530" i="21"/>
  <c r="XFD1645" i="21"/>
  <c r="XFD1618" i="21"/>
  <c r="XFD1608" i="21"/>
  <c r="XFD1538" i="21"/>
  <c r="XFD3289" i="21"/>
  <c r="XFD1685" i="21"/>
  <c r="XFD2992" i="21"/>
  <c r="XFD1703" i="21"/>
  <c r="XFD1591" i="21"/>
  <c r="XFD2699" i="21"/>
  <c r="XFD1658" i="21"/>
  <c r="XFD3086" i="21"/>
  <c r="XFD3041" i="21"/>
  <c r="XFD2840" i="21"/>
  <c r="XFD2151" i="21"/>
  <c r="XFD1350" i="21"/>
  <c r="XFD2998" i="21"/>
  <c r="XFD1979" i="21"/>
  <c r="XFD2981" i="21"/>
  <c r="XFD2102" i="21"/>
  <c r="XFD2357" i="21"/>
  <c r="XFD1475" i="21"/>
  <c r="XFD2201" i="21"/>
  <c r="XFD1670" i="21"/>
  <c r="XFD1968" i="21"/>
  <c r="XFD2916" i="21"/>
  <c r="XFD1484" i="21"/>
  <c r="XFD2716" i="21"/>
  <c r="XFD567" i="21"/>
  <c r="XFD2567" i="21"/>
  <c r="XFD2848" i="21"/>
  <c r="XFD2661" i="21"/>
  <c r="XFD386" i="21"/>
  <c r="XFD2370" i="21"/>
  <c r="XFD3132" i="21"/>
  <c r="XFD1478" i="21"/>
  <c r="XFD2006" i="21"/>
  <c r="XFD3121" i="21"/>
  <c r="XFD2490" i="21"/>
  <c r="XFD888" i="21"/>
  <c r="XFD419" i="21"/>
  <c r="XFD3191" i="21"/>
  <c r="XFD2045" i="21"/>
  <c r="XFD2088" i="21"/>
  <c r="XFD2171" i="21"/>
  <c r="XFD2853" i="21"/>
  <c r="XFD241" i="21"/>
  <c r="XFD1848" i="21"/>
  <c r="XFD1839" i="21"/>
  <c r="XFD2210" i="21"/>
  <c r="XFD2814" i="21"/>
  <c r="XFD3220" i="21"/>
  <c r="XFD3205" i="21"/>
  <c r="XFD3211" i="21"/>
  <c r="XFD2815" i="21"/>
  <c r="XFD2098" i="21"/>
  <c r="XFD1504" i="21"/>
  <c r="XFD2855" i="21"/>
  <c r="XFD2547" i="21"/>
  <c r="XFD2876" i="21"/>
  <c r="XFD2673" i="21"/>
  <c r="XFD2027" i="21"/>
  <c r="XFD1563" i="21"/>
  <c r="XFD2450" i="21"/>
  <c r="XFD2358" i="21"/>
  <c r="XFD2964" i="21"/>
  <c r="XFD2330" i="21"/>
  <c r="XFD2268" i="21"/>
  <c r="XFD2598" i="21"/>
  <c r="XFD1309" i="21"/>
  <c r="XFD1901" i="21"/>
  <c r="XFD1870" i="21"/>
  <c r="XFD2257" i="21"/>
  <c r="XFD3207" i="21"/>
  <c r="XFD1829" i="21"/>
  <c r="XFD1841" i="21"/>
  <c r="XFD1800" i="21"/>
  <c r="XFD2534" i="21"/>
  <c r="XFD2645" i="21"/>
  <c r="XFD2190" i="21"/>
  <c r="XFD1935" i="21"/>
  <c r="XFD2480" i="21"/>
  <c r="XFD1395" i="21"/>
  <c r="XFD1791" i="21"/>
  <c r="XFD1763" i="21"/>
  <c r="XFD1752" i="21"/>
  <c r="XFD3283" i="21"/>
  <c r="XFD3179" i="21"/>
  <c r="XFD2365" i="21"/>
  <c r="XFD1933" i="21"/>
  <c r="XFD2199" i="21"/>
  <c r="XFD2571" i="21"/>
  <c r="XFD3267" i="21"/>
  <c r="XFD1654" i="21"/>
  <c r="XFD1633" i="21"/>
  <c r="XFD1448" i="21"/>
  <c r="XFD2516" i="21"/>
  <c r="XFD1440" i="21"/>
  <c r="XFD2768" i="21"/>
  <c r="XFD2403" i="21"/>
  <c r="XFD1871" i="21"/>
  <c r="XFD3285" i="21"/>
  <c r="XFD1432" i="21"/>
  <c r="XFD1822" i="21"/>
  <c r="XFD1833" i="21"/>
  <c r="XFD1080" i="21"/>
  <c r="XFD1398" i="21"/>
  <c r="XFD1550" i="21"/>
  <c r="XFD2870" i="21"/>
  <c r="XFD2730" i="21"/>
  <c r="XFD1098" i="21"/>
  <c r="XFD3337" i="21"/>
  <c r="XFD3225" i="21"/>
  <c r="XFD3306" i="21"/>
  <c r="XFD2763" i="21"/>
  <c r="XFD2385" i="21"/>
  <c r="XFD2708" i="21"/>
  <c r="XFD1389" i="21"/>
  <c r="XFD1861" i="21"/>
  <c r="XFD3325" i="21"/>
  <c r="XFD2184" i="21"/>
  <c r="XFD614" i="21"/>
  <c r="XFD564" i="21"/>
  <c r="XFD2406" i="21"/>
  <c r="XFD1785" i="21"/>
  <c r="XFD205" i="21"/>
  <c r="XFD3128" i="21"/>
  <c r="XFD2823" i="21"/>
  <c r="XFD3184" i="21"/>
  <c r="XFD2060" i="21"/>
  <c r="XFD1990" i="21"/>
  <c r="XFD1631" i="21"/>
  <c r="XFD1281" i="21"/>
  <c r="XFD2441" i="21"/>
  <c r="XFD2001" i="21"/>
  <c r="XFD1634" i="21"/>
  <c r="XFD230" i="21"/>
  <c r="XFD2756" i="21"/>
  <c r="XFD2612" i="21"/>
  <c r="XFD1788" i="21"/>
  <c r="XFD3065" i="21"/>
  <c r="XFD381" i="21"/>
  <c r="XFD25" i="21"/>
  <c r="XFD2509" i="21"/>
  <c r="XFD2202" i="21"/>
  <c r="XFD1601" i="21"/>
  <c r="XFD1293" i="21"/>
  <c r="XFD2395" i="21"/>
  <c r="XFD1632" i="21"/>
  <c r="XFD1985" i="21"/>
  <c r="XFD383" i="21"/>
  <c r="XFD634" i="21"/>
  <c r="XFD312" i="21"/>
  <c r="XFD749" i="21"/>
  <c r="XFD2138" i="21"/>
  <c r="XFD2688" i="21"/>
  <c r="XFD1330" i="21"/>
  <c r="XFD525" i="21"/>
  <c r="XFD2493" i="21"/>
  <c r="XFD1622" i="21"/>
  <c r="XFD1687" i="21"/>
  <c r="XFD3047" i="21"/>
  <c r="XFD1434" i="21"/>
  <c r="XFD1506" i="21"/>
  <c r="XFD1519" i="21"/>
  <c r="XFD3126" i="21"/>
  <c r="XFD870" i="21"/>
  <c r="XFD1022" i="21"/>
  <c r="XFD2975" i="21"/>
  <c r="XFD3336" i="21"/>
  <c r="XFD2809" i="21"/>
  <c r="XFD2145" i="21"/>
  <c r="XFD1920" i="21"/>
  <c r="XFD2226" i="21"/>
  <c r="XFD1480" i="21"/>
  <c r="XFD2336" i="21"/>
  <c r="XFD2451" i="21"/>
  <c r="XFD3298" i="21"/>
  <c r="XFD1819" i="21"/>
  <c r="XFD1646" i="21"/>
  <c r="XFD1652" i="21"/>
  <c r="XFD3157" i="21"/>
  <c r="XFD2862" i="21"/>
  <c r="XFD3291" i="21"/>
  <c r="XFD1760" i="21"/>
  <c r="XFD1570" i="21"/>
  <c r="XFD1288" i="21"/>
  <c r="XFD1999" i="21"/>
  <c r="XFD2622" i="21"/>
  <c r="XFD2514" i="21"/>
  <c r="XFD2250" i="21"/>
  <c r="XFD2148" i="21"/>
  <c r="XFD1567" i="21"/>
  <c r="XFD2614" i="21"/>
  <c r="XFD1949" i="21"/>
  <c r="XFD3242" i="21"/>
  <c r="XFD2659" i="21"/>
  <c r="XFD2041" i="21"/>
  <c r="XFD1356" i="21"/>
  <c r="XFD2875" i="21"/>
  <c r="XFD3212" i="21"/>
  <c r="XFD1982" i="21"/>
  <c r="XFD2359" i="21"/>
  <c r="XFD2381" i="21"/>
  <c r="XFD1353" i="21"/>
  <c r="XFD2588" i="21"/>
  <c r="XFD1994" i="21"/>
  <c r="XFD1457" i="21"/>
  <c r="XFD1532" i="21"/>
  <c r="XFD1479" i="21"/>
  <c r="XFD1635" i="21"/>
  <c r="XFD2340" i="21"/>
  <c r="XFD1787" i="21"/>
  <c r="XFD1815" i="21"/>
  <c r="XFD1502" i="21"/>
  <c r="XFD624" i="21"/>
  <c r="XFD2665" i="21"/>
  <c r="XFD1187" i="21"/>
  <c r="XFD2648" i="21"/>
  <c r="XFD711" i="21"/>
  <c r="XFD3230" i="21"/>
  <c r="XFD1188" i="21"/>
  <c r="XFD1266" i="21"/>
  <c r="XFD2803" i="21"/>
  <c r="XFD3194" i="21"/>
  <c r="XFD2962" i="21"/>
  <c r="XFD1667" i="21"/>
  <c r="XFD1992" i="21"/>
  <c r="XFD1289" i="21"/>
  <c r="XFD2741" i="21"/>
  <c r="XFD37" i="21"/>
  <c r="XFD2012" i="21"/>
  <c r="XFD3371" i="21"/>
  <c r="XFD737" i="21"/>
  <c r="XFD397" i="21"/>
  <c r="XFD740" i="21"/>
  <c r="XFD2580" i="21"/>
  <c r="XFD1195" i="21"/>
  <c r="XFD442" i="21"/>
  <c r="XFD2398" i="21"/>
  <c r="XFD2532" i="21"/>
  <c r="XFD1139" i="21"/>
  <c r="XFD682" i="21"/>
  <c r="XFD1002" i="21"/>
  <c r="XFD187" i="21"/>
  <c r="XFD592" i="21"/>
  <c r="XFD105" i="21"/>
  <c r="XFD2697" i="21"/>
  <c r="XFD2601" i="21"/>
  <c r="XFD2163" i="21"/>
  <c r="XFD1959" i="21"/>
  <c r="XFD3252" i="21"/>
  <c r="XFD2173" i="21"/>
  <c r="XFD3170" i="21"/>
  <c r="XFD879" i="21"/>
  <c r="XFD971" i="21"/>
  <c r="XFD696" i="21"/>
  <c r="XFD1020" i="21"/>
  <c r="XFD680" i="21"/>
  <c r="XFD301" i="21"/>
  <c r="XFD127" i="21"/>
  <c r="XFD198" i="21"/>
  <c r="XFD1727" i="21"/>
  <c r="XFD881" i="21"/>
  <c r="XFD1176" i="21"/>
  <c r="XFD647" i="21"/>
  <c r="XFD2127" i="21"/>
  <c r="XFD1184" i="21"/>
  <c r="XFD2283" i="21"/>
  <c r="XFD32" i="21"/>
  <c r="XFD2918" i="21"/>
  <c r="XFD1404" i="21"/>
  <c r="XFD380" i="21"/>
  <c r="XFD893" i="21"/>
  <c r="XFD533" i="21"/>
  <c r="XFD33" i="21"/>
  <c r="XFD1615" i="21"/>
  <c r="XFD463" i="21"/>
  <c r="XFD772" i="21"/>
  <c r="XFD2302" i="21"/>
  <c r="XFD1756" i="21"/>
  <c r="XFD3271" i="21"/>
  <c r="XFD3270" i="21"/>
  <c r="XFD3001" i="21"/>
  <c r="XFD2970" i="21"/>
  <c r="XFD3002" i="21"/>
  <c r="XFD2464" i="21"/>
  <c r="XFD2325" i="21"/>
  <c r="XFD3276" i="21"/>
  <c r="XFD3214" i="21"/>
  <c r="XFD2966" i="21"/>
  <c r="XFD186" i="21"/>
  <c r="XFD3018" i="21"/>
  <c r="XFD1009" i="21"/>
  <c r="XFD3003" i="21"/>
  <c r="XFD1467" i="21"/>
  <c r="XFD3224" i="21"/>
  <c r="XFD2039" i="21"/>
  <c r="XFD3114" i="21"/>
  <c r="XFD2214" i="21"/>
  <c r="XFD1700" i="21"/>
  <c r="XFD2667" i="21"/>
  <c r="XFD2687" i="21"/>
  <c r="XFD2804" i="21"/>
  <c r="XFD2396" i="21"/>
  <c r="XFD2805" i="21"/>
  <c r="XFD3347" i="21"/>
  <c r="XFD1342" i="21"/>
  <c r="XFD1043" i="21"/>
  <c r="XFD840" i="21"/>
  <c r="XFD55" i="21"/>
  <c r="XFD724" i="21"/>
  <c r="XFD3188" i="21"/>
  <c r="XFD371" i="21"/>
  <c r="XFD22" i="21"/>
  <c r="XFD526" i="21"/>
  <c r="XFD1248" i="21"/>
  <c r="XFD873" i="21"/>
  <c r="XFD2326" i="21"/>
  <c r="XFD3102" i="21"/>
  <c r="XFD1210" i="21"/>
  <c r="XFD942" i="21"/>
  <c r="XFD1890" i="21"/>
  <c r="XFD2770" i="21"/>
  <c r="XFD1038" i="21"/>
  <c r="XFD919" i="21"/>
  <c r="XFD2585" i="21"/>
  <c r="XFD2015" i="21"/>
  <c r="XFD2788" i="21"/>
  <c r="XFD2065" i="21"/>
  <c r="XFD1663" i="21"/>
  <c r="XFD2494" i="21"/>
  <c r="XFD208" i="21"/>
  <c r="XFD155" i="21"/>
  <c r="XFD1425" i="21"/>
  <c r="XFD718" i="21"/>
  <c r="XFD1106" i="21"/>
  <c r="XFD236" i="21"/>
  <c r="XFD1178" i="21"/>
  <c r="XFD1117" i="21"/>
  <c r="XFD404" i="21"/>
  <c r="XFD725" i="21"/>
  <c r="XFD627" i="21"/>
  <c r="XFD747" i="21"/>
  <c r="XFD664" i="21"/>
  <c r="XFD149" i="21"/>
  <c r="XFD2000" i="21"/>
  <c r="XFD382" i="21"/>
  <c r="XFD950" i="21"/>
  <c r="XFD1316" i="21"/>
  <c r="XFD146" i="21"/>
  <c r="XFD1722" i="21"/>
  <c r="XFD1037" i="21"/>
  <c r="XFD1134" i="21"/>
  <c r="XFD40" i="21"/>
  <c r="XFD952" i="21"/>
  <c r="XFD1012" i="21"/>
  <c r="XFD795" i="21"/>
  <c r="XFD2959" i="21"/>
  <c r="XFD492" i="21"/>
  <c r="XFD1054" i="21"/>
  <c r="XFD1053" i="21"/>
  <c r="XFD973" i="21"/>
  <c r="XFD354" i="21"/>
  <c r="XFD224" i="21"/>
  <c r="XFD504" i="21"/>
  <c r="XFD280" i="21"/>
  <c r="XFD418" i="21"/>
  <c r="XFD1271" i="21"/>
  <c r="XFD924" i="21"/>
  <c r="XFD243" i="21"/>
  <c r="XFD167" i="21"/>
  <c r="XFD607" i="21"/>
  <c r="XFD115" i="21"/>
  <c r="XFD2061" i="21"/>
  <c r="XFD83" i="21"/>
  <c r="XFD781" i="21"/>
  <c r="XFD2248" i="21"/>
  <c r="XFD2772" i="21"/>
  <c r="XFD539" i="21"/>
  <c r="XFD1115" i="21"/>
  <c r="XFD961" i="21"/>
  <c r="XFD1082" i="21"/>
  <c r="XFD226" i="21"/>
  <c r="XFD1076" i="21"/>
  <c r="XFD131" i="21"/>
  <c r="XFD185" i="21"/>
  <c r="XFD775" i="21"/>
  <c r="XFD997" i="21"/>
  <c r="XFD836" i="21"/>
  <c r="XFD1254" i="21"/>
  <c r="XFD618" i="21"/>
  <c r="XFD1035" i="21"/>
  <c r="XFD890" i="21"/>
  <c r="XFD897" i="21"/>
  <c r="XFD874" i="21"/>
  <c r="XFD5" i="21"/>
  <c r="XFD662" i="21"/>
  <c r="XFD337" i="21"/>
  <c r="XFD1024" i="21"/>
  <c r="XFD885" i="21"/>
  <c r="XFD228" i="21"/>
  <c r="XFD837" i="21"/>
  <c r="XFD401" i="21"/>
  <c r="XFD925" i="21"/>
  <c r="XFD524" i="21"/>
  <c r="XFD722" i="21"/>
  <c r="XFD1007" i="21"/>
  <c r="XFD499" i="21"/>
  <c r="XFD1013" i="21"/>
  <c r="XFD2577" i="21"/>
  <c r="XFD1190" i="21"/>
  <c r="XFD2880" i="21"/>
  <c r="XFD2338" i="21"/>
  <c r="XFD2048" i="21"/>
  <c r="XFD3280" i="21"/>
  <c r="XFD2352" i="21"/>
  <c r="XFD597" i="21"/>
  <c r="XFD565" i="21"/>
  <c r="XFD535" i="21"/>
  <c r="XFD782" i="21"/>
  <c r="XFD691" i="21"/>
  <c r="XFD1031" i="21"/>
  <c r="XFD1205" i="21"/>
  <c r="XFD617" i="21"/>
  <c r="XFD1738" i="21"/>
  <c r="XFD1151" i="21"/>
  <c r="XFD292" i="21"/>
  <c r="XFD58" i="21"/>
  <c r="XFD455" i="21"/>
  <c r="XFD252" i="21"/>
  <c r="XFD1221" i="21"/>
  <c r="XFD2471" i="21"/>
  <c r="XFD2327" i="21"/>
  <c r="XFD3068" i="21"/>
  <c r="XFD3053" i="21"/>
  <c r="XFD2627" i="21"/>
  <c r="XFD1413" i="21"/>
  <c r="XFD1278" i="21"/>
  <c r="XFD2097" i="21"/>
  <c r="XFD2337" i="21"/>
  <c r="XFD2750" i="21"/>
  <c r="XFD2786" i="21"/>
  <c r="XFD1362" i="21"/>
  <c r="XFD1778" i="21"/>
  <c r="XFD2274" i="21"/>
  <c r="XFD2907" i="21"/>
  <c r="XFD1384" i="21"/>
  <c r="XFD1510" i="21"/>
  <c r="XFD2007" i="21"/>
  <c r="XFD2077" i="21"/>
  <c r="XFD2175" i="21"/>
  <c r="XFD1320" i="21"/>
  <c r="XFD1638" i="21"/>
  <c r="XFD1246" i="21"/>
  <c r="XFD52" i="21"/>
  <c r="XFD13" i="21"/>
  <c r="XFD130" i="21"/>
  <c r="XFD1240" i="21"/>
  <c r="XFD957" i="21"/>
  <c r="XFD245" i="21"/>
  <c r="XFD1235" i="21"/>
  <c r="XFD1100" i="21"/>
  <c r="XFD2972" i="21"/>
  <c r="XFD3117" i="21"/>
  <c r="XFD3221" i="21"/>
  <c r="XFD2753" i="21"/>
  <c r="XFD2234" i="21"/>
  <c r="XFD1882" i="21"/>
  <c r="XFD2658" i="21"/>
  <c r="XFD343" i="21"/>
  <c r="XFD2026" i="21"/>
  <c r="XFD931" i="21"/>
  <c r="XFD3351" i="21"/>
  <c r="XFD1460" i="21"/>
  <c r="XFD2600" i="21"/>
  <c r="XFD234" i="21"/>
  <c r="XFD2286" i="21"/>
  <c r="XFD206" i="21"/>
  <c r="XFD3163" i="21"/>
  <c r="XFD1466" i="21"/>
  <c r="XFD407" i="21"/>
  <c r="XFD2863" i="21"/>
  <c r="XFD2860" i="21"/>
  <c r="XFD2748" i="21"/>
  <c r="XFD1200" i="21"/>
  <c r="XFD2896" i="21"/>
  <c r="XFD2050" i="21"/>
  <c r="XFD630" i="21"/>
  <c r="XFD2797" i="21"/>
  <c r="XFD1955" i="21"/>
  <c r="XFD1930" i="21"/>
  <c r="XFD1375" i="21"/>
  <c r="XFD138" i="21"/>
  <c r="XFD1980" i="21"/>
  <c r="XFD1509" i="21"/>
  <c r="XFD3035" i="21"/>
  <c r="XFD1986" i="21"/>
  <c r="XFD2413" i="21"/>
  <c r="XFD1796" i="21"/>
  <c r="XFD3027" i="21"/>
  <c r="XFD1895" i="21"/>
  <c r="XFD2475" i="21"/>
  <c r="XFD1450" i="21"/>
  <c r="XFD3309" i="21"/>
  <c r="XFD2116" i="21"/>
  <c r="XFD2724" i="21"/>
  <c r="XFD1781" i="21"/>
  <c r="XFD2223" i="21"/>
  <c r="XFD3373" i="21"/>
  <c r="XFD2629" i="21"/>
  <c r="XFD2209" i="21"/>
  <c r="XFD1773" i="21"/>
  <c r="XFD2489" i="21"/>
  <c r="XFD2643" i="21"/>
  <c r="XFD2020" i="21"/>
  <c r="XFD2397" i="21"/>
  <c r="XFD3235" i="21"/>
  <c r="XFD776" i="21"/>
  <c r="XFD2350" i="21"/>
  <c r="XFD1552" i="21"/>
  <c r="XFD412" i="21"/>
  <c r="XFD344" i="21"/>
  <c r="XFD1251" i="21"/>
  <c r="XFD67" i="21"/>
  <c r="XFD303" i="21"/>
  <c r="XFD3250" i="21"/>
  <c r="XFD851" i="21"/>
  <c r="XFD163" i="21"/>
  <c r="XFD588" i="21"/>
  <c r="XFD165" i="21"/>
  <c r="XFD1083" i="21"/>
  <c r="XFD1030" i="21"/>
  <c r="XFD2838" i="21"/>
  <c r="XFD282" i="21"/>
  <c r="XFD384" i="21"/>
  <c r="XFD331" i="21"/>
  <c r="XFD2993" i="21"/>
  <c r="XFD1090" i="21"/>
  <c r="XFD59" i="21"/>
  <c r="XFD2292" i="21"/>
  <c r="XFD291" i="21"/>
  <c r="XFD1028" i="21"/>
  <c r="XFD3056" i="21"/>
  <c r="XFD3028" i="21"/>
  <c r="XFD3054" i="21"/>
  <c r="XFD3162" i="21"/>
  <c r="XFD2866" i="21"/>
  <c r="XFD2319" i="21"/>
  <c r="XFD1496" i="21"/>
  <c r="XFD1383" i="21"/>
  <c r="XFD3138" i="21"/>
  <c r="XFD3135" i="21"/>
  <c r="XFD2775" i="21"/>
  <c r="XFD3330" i="21"/>
  <c r="XFD2329" i="21"/>
  <c r="XFD2323" i="21"/>
  <c r="XFD2833" i="21"/>
  <c r="XFD557" i="21"/>
  <c r="XFD1909" i="21"/>
  <c r="XFD2617" i="21"/>
  <c r="XFD1444" i="21"/>
  <c r="XFD1454" i="21"/>
  <c r="XFD2887" i="21"/>
  <c r="XFD2443" i="21"/>
  <c r="XFD3265" i="21"/>
  <c r="XFD1326" i="21"/>
  <c r="XFD1361" i="21"/>
  <c r="XFD1334" i="21"/>
  <c r="XFD3173" i="21"/>
  <c r="XFD2409" i="21"/>
  <c r="XFD865" i="21"/>
  <c r="XFD551" i="21"/>
  <c r="XFD643" i="21"/>
  <c r="XFD1118" i="21"/>
  <c r="XFD2390" i="21"/>
  <c r="XFD895" i="21"/>
  <c r="XFD147" i="21"/>
  <c r="XFD2943" i="21"/>
  <c r="XFD1268" i="21"/>
  <c r="XFD1216" i="21"/>
  <c r="XFD2747" i="21"/>
  <c r="XFD111" i="21"/>
  <c r="XFD2418" i="21"/>
  <c r="XFD832" i="21"/>
  <c r="XFD439" i="21"/>
  <c r="XFD934" i="21"/>
  <c r="XFD645" i="21"/>
  <c r="XFD527" i="21"/>
  <c r="XFD1270" i="21"/>
  <c r="XFD1965" i="21"/>
  <c r="XFD1262" i="21"/>
  <c r="XFD891" i="21"/>
  <c r="XFD357" i="21"/>
  <c r="XFD106" i="21"/>
  <c r="XFD536" i="21"/>
  <c r="XFD761" i="21"/>
  <c r="XFD168" i="21"/>
  <c r="XFD267" i="21"/>
  <c r="XFD200" i="21"/>
  <c r="XFD3272" i="21"/>
  <c r="XFD3273" i="21"/>
  <c r="XFD2655" i="21"/>
  <c r="XFD3223" i="21"/>
  <c r="XFD2987" i="21"/>
  <c r="XFD2392" i="21"/>
  <c r="XFD938" i="21"/>
  <c r="XFD2484" i="21"/>
  <c r="XFD2465" i="21"/>
  <c r="XFD3216" i="21"/>
  <c r="XFD3219" i="21"/>
  <c r="XFD2482" i="21"/>
  <c r="XFD822" i="21"/>
  <c r="XFD2161" i="21"/>
  <c r="XFD2903" i="21"/>
  <c r="XFD2908" i="21"/>
  <c r="XFD1141" i="21"/>
  <c r="XFD849" i="21"/>
  <c r="XFD3353" i="21"/>
  <c r="XFD3352" i="21"/>
  <c r="XFD1945" i="21"/>
  <c r="XFD2112" i="21"/>
  <c r="XFD2294" i="21"/>
  <c r="XFD2321" i="21"/>
  <c r="XFD1295" i="21"/>
  <c r="XFD2593" i="21"/>
  <c r="XFD2620" i="21"/>
  <c r="XFD1301" i="21"/>
  <c r="XFD2162" i="21"/>
  <c r="XFD2169" i="21"/>
  <c r="XFD2249" i="21"/>
  <c r="XFD2285" i="21"/>
  <c r="XFD1802" i="21"/>
  <c r="XFD3226" i="21"/>
  <c r="XFD2046" i="21"/>
  <c r="XFD2369" i="21"/>
  <c r="XFD470" i="21"/>
  <c r="XFD501" i="21"/>
  <c r="XFD1408" i="21"/>
  <c r="XFD2141" i="21"/>
  <c r="XFD2068" i="21"/>
  <c r="XFD2426" i="21"/>
  <c r="XFD2574" i="21"/>
  <c r="XFD2725" i="21"/>
  <c r="XFD2769" i="21"/>
  <c r="XFD3172" i="21"/>
  <c r="XFD3175" i="21"/>
  <c r="XFD1606" i="21"/>
  <c r="XFD3178" i="21"/>
  <c r="XFD2479" i="21"/>
  <c r="XFD2196" i="21"/>
  <c r="XFD2053" i="21"/>
  <c r="XFD1960" i="21"/>
  <c r="XFD2886" i="21"/>
  <c r="XFD2762" i="21"/>
  <c r="XFD117" i="21"/>
  <c r="XFD546" i="21"/>
  <c r="XFD2040" i="21"/>
  <c r="XFD2320" i="21"/>
  <c r="XFD3189" i="21"/>
  <c r="XFD2212" i="21"/>
  <c r="XFD2303" i="21"/>
  <c r="XFD3253" i="21"/>
  <c r="XFD3279" i="21"/>
  <c r="XFD3109" i="21"/>
  <c r="XFD2240" i="21"/>
  <c r="XFD2014" i="21"/>
  <c r="XFD2090" i="21"/>
  <c r="XFD2411" i="21"/>
  <c r="XFD1852" i="21"/>
  <c r="XFD1527" i="21"/>
  <c r="XFD1984" i="21"/>
  <c r="XFD1921" i="21"/>
  <c r="XFD1953" i="21"/>
  <c r="XFD2502" i="21"/>
  <c r="XFD1943" i="21"/>
  <c r="XFD3263" i="21"/>
  <c r="XFD1393" i="21"/>
  <c r="XFD2103" i="21"/>
  <c r="XFD1947" i="21"/>
  <c r="XFD831" i="21"/>
  <c r="XFD2324" i="21"/>
  <c r="XFD1287" i="21"/>
  <c r="XFD2052" i="21"/>
  <c r="XFD2522" i="21"/>
  <c r="XFD1741" i="21"/>
  <c r="XFD180" i="21"/>
  <c r="XFD1318" i="21"/>
  <c r="XFD3251" i="21"/>
  <c r="XFD1659" i="21"/>
  <c r="XFD1691" i="21"/>
  <c r="XFD1599" i="21"/>
  <c r="XFD1595" i="21"/>
  <c r="XFD1580" i="21"/>
  <c r="XFD1558" i="21"/>
  <c r="XFD1584" i="21"/>
  <c r="XFD2348" i="21"/>
  <c r="XFD2346" i="21"/>
  <c r="XFD2749" i="21"/>
  <c r="XFD2940" i="21"/>
  <c r="XFD373" i="21"/>
  <c r="XFD581" i="21"/>
  <c r="XFD556" i="21"/>
  <c r="XFD11" i="21"/>
  <c r="XFD1070" i="21"/>
  <c r="XFD170" i="21"/>
  <c r="XFD1156" i="21"/>
  <c r="XFD453" i="21"/>
  <c r="XFD699" i="21"/>
  <c r="XFD1855" i="21"/>
  <c r="XFD1114" i="21"/>
  <c r="XFD954" i="21"/>
  <c r="XFD878" i="21"/>
  <c r="XFD1261" i="21"/>
  <c r="XFD723" i="21"/>
  <c r="XFD1059" i="21"/>
  <c r="XFD720" i="21"/>
  <c r="XFD480" i="21"/>
  <c r="XFD989" i="21"/>
  <c r="XFD991" i="21"/>
  <c r="XFD2424" i="21"/>
  <c r="XFD644" i="21"/>
  <c r="XFD268" i="21"/>
  <c r="XFD807" i="21"/>
  <c r="XFD1132" i="21"/>
  <c r="XFD980" i="21"/>
  <c r="XFD1671" i="21"/>
  <c r="XFD1027" i="21"/>
  <c r="XFD1047" i="21"/>
  <c r="XFD74" i="21"/>
  <c r="XFD1249" i="21"/>
  <c r="XFD995" i="21"/>
  <c r="XFD1104" i="21"/>
  <c r="XFD1656" i="21"/>
  <c r="XFD562" i="21"/>
  <c r="XFD985" i="21"/>
  <c r="XFD320" i="21"/>
  <c r="XFD261" i="21"/>
  <c r="XFD460" i="21"/>
  <c r="XFD683" i="21"/>
  <c r="XFD110" i="21"/>
  <c r="XFD1001" i="21"/>
  <c r="XFD935" i="21"/>
  <c r="XFD1131" i="21"/>
  <c r="XFD393" i="21"/>
  <c r="XFD1257" i="21"/>
  <c r="XFD300" i="21"/>
  <c r="XFD1140" i="21"/>
  <c r="XFD3348" i="21"/>
  <c r="XFD56" i="21"/>
  <c r="XFD1878" i="21"/>
  <c r="XFD1655" i="21"/>
  <c r="XFD741" i="21"/>
  <c r="XFD1946" i="21"/>
  <c r="XFD918" i="21"/>
  <c r="XFD284" i="21"/>
  <c r="XFD2988" i="21"/>
  <c r="XFD1034" i="21"/>
  <c r="XFD54" i="21"/>
  <c r="XFD351" i="21"/>
  <c r="XFD880" i="21"/>
  <c r="XFD2552" i="21"/>
  <c r="XFD966" i="21"/>
  <c r="XFD1244" i="21"/>
  <c r="XFD446" i="21"/>
  <c r="XFD554" i="21"/>
  <c r="XFD793" i="21"/>
  <c r="XFD894" i="21"/>
  <c r="XFD362" i="21"/>
  <c r="XFD211" i="21"/>
  <c r="XFD1182" i="21"/>
  <c r="XFD104" i="21"/>
  <c r="XFD927" i="21"/>
  <c r="XFD16" i="21"/>
  <c r="XFD44" i="21"/>
  <c r="XFD342" i="21"/>
  <c r="XFD602" i="21"/>
  <c r="XFD816" i="21"/>
  <c r="XFD249" i="21"/>
  <c r="XFD290" i="21"/>
  <c r="XFD692" i="21"/>
  <c r="XFD6" i="21"/>
  <c r="XFD355" i="21"/>
  <c r="XFD770" i="21"/>
  <c r="XFD430" i="21"/>
  <c r="XFD882" i="21"/>
  <c r="XFD421" i="21"/>
  <c r="XFD659" i="21"/>
  <c r="XFD869" i="21"/>
  <c r="XFD784" i="21"/>
  <c r="XFD101" i="21"/>
  <c r="XFD459" i="21"/>
  <c r="XFD318" i="21"/>
  <c r="XFD3148" i="21"/>
  <c r="XFD518" i="21"/>
  <c r="XFD2764" i="21"/>
  <c r="XFD1747" i="21"/>
  <c r="XFD1242" i="21"/>
  <c r="XFD1149" i="21"/>
  <c r="XFD687" i="21"/>
  <c r="XFD129" i="21"/>
  <c r="XFD2527" i="21"/>
  <c r="XFD1332" i="21"/>
  <c r="XFD408" i="21"/>
  <c r="XFD1021" i="21"/>
  <c r="XFD763" i="21"/>
  <c r="XFD671" i="21"/>
  <c r="XFD132" i="21"/>
  <c r="XFD142" i="21"/>
  <c r="XFD788" i="21"/>
  <c r="XFD1138" i="21"/>
  <c r="XFD956" i="21"/>
  <c r="XFD255" i="21"/>
  <c r="XFD1259" i="21"/>
  <c r="XFD1174" i="21"/>
  <c r="XFD1123" i="21"/>
  <c r="XFD191" i="21"/>
  <c r="XFD606" i="21"/>
  <c r="XFD1696" i="21"/>
  <c r="XFD3169" i="21"/>
  <c r="XFD2004" i="21"/>
  <c r="XFD2889" i="21"/>
  <c r="XFD1092" i="21"/>
  <c r="XFD2258" i="21"/>
  <c r="XFD3036" i="21"/>
  <c r="XFD1995" i="21"/>
  <c r="XFD2414" i="21"/>
  <c r="XFD2745" i="21"/>
  <c r="XFD2543" i="21"/>
  <c r="XFD3326" i="21"/>
  <c r="XFD2591" i="21"/>
  <c r="XFD2399" i="21"/>
  <c r="XFD1846" i="21"/>
  <c r="XFD2442" i="21"/>
  <c r="XFD3183" i="21"/>
  <c r="XFD561" i="21"/>
  <c r="XFD2835" i="21"/>
  <c r="XFD2177" i="21"/>
  <c r="XFD2649" i="21"/>
  <c r="XFD310" i="21"/>
  <c r="XFD1495" i="21"/>
  <c r="XFD3243" i="21"/>
  <c r="XFD1500" i="21"/>
  <c r="XFD2291" i="21"/>
  <c r="XFD2761" i="21"/>
  <c r="XFD2707" i="21"/>
  <c r="XFD1780" i="21"/>
  <c r="XFD2773" i="21"/>
  <c r="XFD2692" i="21"/>
  <c r="XFD3131" i="21"/>
  <c r="XFD1996" i="21"/>
  <c r="XFD3297" i="21"/>
  <c r="XFD3129" i="21"/>
  <c r="XFD883" i="21"/>
  <c r="XFD2193" i="21"/>
  <c r="XFD2272" i="21"/>
  <c r="XFD2755" i="21"/>
  <c r="XFD1681" i="21"/>
  <c r="XFD1792" i="21"/>
  <c r="XFD1385" i="21"/>
  <c r="XFD332" i="21"/>
  <c r="XFD2198" i="21"/>
  <c r="XFD2690" i="21"/>
  <c r="XFD3120" i="21"/>
  <c r="XFD1283" i="21"/>
  <c r="XFD2958" i="21"/>
  <c r="XFD2470" i="21"/>
  <c r="XFD2024" i="21"/>
  <c r="XFD1712" i="21"/>
  <c r="XFD1325" i="21"/>
  <c r="XFD1523" i="21"/>
  <c r="XFD1490" i="21"/>
  <c r="XFD552" i="21"/>
  <c r="XFD866" i="21"/>
  <c r="XFD308" i="21"/>
  <c r="XFD411" i="21"/>
  <c r="XFD792" i="21"/>
  <c r="XFD689" i="21"/>
  <c r="XFD608" i="21"/>
  <c r="XFD945" i="21"/>
  <c r="XFD1152" i="21"/>
  <c r="XFD432" i="21"/>
  <c r="XFD505" i="21"/>
  <c r="XFD654" i="21"/>
  <c r="XFD1084" i="21"/>
  <c r="XFD690" i="21"/>
  <c r="XFD752" i="21"/>
  <c r="XFD1040" i="21"/>
  <c r="XFD26" i="21"/>
  <c r="XFD1161" i="21"/>
  <c r="XFD475" i="21"/>
  <c r="XFD1044" i="21"/>
  <c r="XFD673" i="21"/>
  <c r="XFD959" i="21"/>
  <c r="XFD1033" i="21"/>
  <c r="XFD126" i="21"/>
  <c r="XFD43" i="21"/>
  <c r="XFD824" i="21"/>
  <c r="XFD336" i="21"/>
  <c r="XFD916" i="21"/>
  <c r="XFD400" i="21"/>
  <c r="XFD497" i="21"/>
  <c r="XFD313" i="21"/>
  <c r="XFD783" i="21"/>
  <c r="XFD829" i="21"/>
  <c r="XFD1222" i="21"/>
  <c r="XFD1154" i="21"/>
  <c r="XFD462" i="21"/>
  <c r="XFD994" i="21"/>
  <c r="XFD963" i="21"/>
  <c r="XFD2078" i="21"/>
  <c r="XFD23" i="21"/>
  <c r="XFD1093" i="21"/>
  <c r="XFD1898" i="21"/>
  <c r="XFD649" i="21"/>
  <c r="XFD529" i="21"/>
  <c r="XFD120" i="21"/>
  <c r="XFD1069" i="21"/>
  <c r="XFD977" i="21"/>
  <c r="XFD974" i="21"/>
  <c r="XFD114" i="21"/>
  <c r="XFD2306" i="21"/>
  <c r="XFD278" i="21"/>
  <c r="XFD1255" i="21"/>
  <c r="XFD774" i="21"/>
  <c r="XFD633" i="21"/>
  <c r="XFD884" i="21"/>
  <c r="XFD560" i="21"/>
  <c r="XFD374" i="21"/>
  <c r="XFD719" i="21"/>
  <c r="XFD909" i="21"/>
  <c r="XFD9" i="21"/>
  <c r="XFD1015" i="21"/>
  <c r="XFD330" i="21"/>
  <c r="XFD1105" i="21"/>
  <c r="XFD1048" i="21"/>
  <c r="XFD1218" i="21"/>
  <c r="XFD326" i="21"/>
  <c r="XFD403" i="21"/>
  <c r="XFD179" i="21"/>
  <c r="XFD63" i="21"/>
  <c r="XFD378" i="21"/>
  <c r="XFD2625" i="21"/>
  <c r="XFD2715" i="21"/>
  <c r="XFD61" i="21"/>
  <c r="XFD2871" i="21"/>
  <c r="XFD2402" i="21"/>
  <c r="XFD2828" i="21"/>
  <c r="XFD2497" i="21"/>
  <c r="XFD2200" i="21"/>
  <c r="XFD1867" i="21"/>
  <c r="XFD2393" i="21"/>
  <c r="XFD3343" i="21"/>
  <c r="XFD1974" i="21"/>
  <c r="XFD2971" i="21"/>
  <c r="XFD2154" i="21"/>
  <c r="XFD2924" i="21"/>
  <c r="XFD2721" i="21"/>
  <c r="XFD1311" i="21"/>
  <c r="XFD1675" i="21"/>
  <c r="XFD1285" i="21"/>
  <c r="XFD1767" i="21"/>
  <c r="XFD1735" i="21"/>
  <c r="XFD1728" i="21"/>
  <c r="XFD1717" i="21"/>
  <c r="XFD1714" i="21"/>
  <c r="XFD1452" i="21"/>
  <c r="XFD2256" i="21"/>
  <c r="XFD1513" i="21"/>
  <c r="XFD2909" i="21"/>
  <c r="XFD3090" i="21"/>
  <c r="XFD3067" i="21"/>
  <c r="XFD1380" i="21"/>
  <c r="XFD1579" i="21"/>
  <c r="XFD350" i="21"/>
  <c r="XFD1689" i="21"/>
  <c r="XFD1908" i="21"/>
  <c r="XFD1494" i="21"/>
  <c r="XFD612" i="21"/>
  <c r="XFD389" i="21"/>
  <c r="XFD669" i="21"/>
  <c r="XFD2391" i="21"/>
  <c r="XFD2778" i="21"/>
  <c r="XFD76" i="21"/>
  <c r="XFD559" i="21"/>
  <c r="XFD95" i="21"/>
  <c r="XFD265" i="21"/>
  <c r="XFD1159" i="21"/>
  <c r="XFD1148" i="21"/>
  <c r="XFD14" i="21"/>
  <c r="XFD512" i="21"/>
  <c r="XFD579" i="21"/>
  <c r="XFD309" i="21"/>
  <c r="XFD875" i="21"/>
  <c r="XFD244" i="21"/>
  <c r="XFD259" i="21"/>
  <c r="XFD288" i="21"/>
  <c r="XFD668" i="21"/>
  <c r="XFD1942" i="21"/>
  <c r="XFD281" i="21"/>
  <c r="XFD1089" i="21"/>
  <c r="XFD555" i="21"/>
  <c r="XFD868" i="21"/>
  <c r="XFD1064" i="21"/>
  <c r="XFD717" i="21"/>
  <c r="XFD764" i="21"/>
  <c r="XFD317" i="21"/>
  <c r="XFD385" i="21"/>
  <c r="XFD353" i="21"/>
  <c r="XFD370" i="21"/>
  <c r="XFD907" i="21"/>
  <c r="XFD486" i="21"/>
  <c r="XFD183" i="21"/>
  <c r="XFD514" i="21"/>
  <c r="XFD1265" i="21"/>
  <c r="XFD605" i="21"/>
  <c r="XFD578" i="21"/>
  <c r="XFD20" i="21"/>
  <c r="XFD1172" i="21"/>
  <c r="XFD1269" i="21"/>
  <c r="XFD1008" i="21"/>
  <c r="XFD1191" i="21"/>
  <c r="XFD655" i="21"/>
  <c r="XFD3361" i="21"/>
  <c r="XFD156" i="21"/>
  <c r="XFD441" i="21"/>
  <c r="XFD199" i="21"/>
  <c r="XFD838" i="21"/>
  <c r="XFD128" i="21"/>
  <c r="XFD713" i="21"/>
  <c r="XFD845" i="21"/>
  <c r="XFD516" i="21"/>
  <c r="XFD835" i="21"/>
  <c r="XFD65" i="21"/>
  <c r="XFD910" i="21"/>
  <c r="XFD661" i="21"/>
  <c r="XFD2566" i="21"/>
  <c r="XFD3134" i="21"/>
  <c r="XFD3342" i="21"/>
  <c r="XFD2377" i="21"/>
  <c r="XFD2017" i="21"/>
  <c r="XFD152" i="21"/>
  <c r="XFD2386" i="21"/>
  <c r="XFD2022" i="21"/>
  <c r="XFD1486" i="21"/>
  <c r="XFD1978" i="21"/>
  <c r="XFD2165" i="21"/>
  <c r="XFD2170" i="21"/>
  <c r="XFD1456" i="21"/>
  <c r="XFD2355" i="21"/>
  <c r="XFD2526" i="21"/>
  <c r="XFD2760" i="21"/>
  <c r="XFD1845" i="21"/>
  <c r="XFD1798" i="21"/>
  <c r="XFD1831" i="21"/>
  <c r="XFD153" i="21"/>
  <c r="XFD2733" i="21"/>
  <c r="XFD2362" i="21"/>
  <c r="XFD3209" i="21"/>
  <c r="XFD3218" i="21"/>
  <c r="XFD3204" i="21"/>
  <c r="XFD2483" i="21"/>
  <c r="XFD864" i="21"/>
  <c r="XFD2473" i="21"/>
  <c r="XFD2818" i="21"/>
  <c r="XFD1498" i="21"/>
  <c r="XFD1468" i="21"/>
  <c r="XFD2096" i="21"/>
  <c r="XFD2029" i="21"/>
  <c r="XFD3127" i="21"/>
  <c r="XFD3115" i="21"/>
  <c r="XFD2255" i="21"/>
  <c r="XFD2575" i="21"/>
  <c r="XFD1565" i="21"/>
  <c r="XFD2878" i="21"/>
  <c r="XFD2802" i="21"/>
  <c r="XFD1397" i="21"/>
  <c r="XFD3239" i="21"/>
  <c r="XFD3312" i="21"/>
  <c r="XFD2361" i="21"/>
  <c r="XFD2232" i="21"/>
  <c r="XFD2183" i="21"/>
  <c r="XFD2456" i="21"/>
  <c r="XFD1198" i="21"/>
  <c r="XFD2333" i="21"/>
  <c r="XFD2996" i="21"/>
  <c r="XFD2961" i="21"/>
  <c r="XFD2954" i="21"/>
  <c r="XFD2974" i="21"/>
  <c r="XFD1888" i="21"/>
  <c r="XFD1891" i="21"/>
  <c r="XFD1880" i="21"/>
  <c r="XFD1886" i="21"/>
  <c r="XFD2129" i="21"/>
  <c r="XFD2812" i="21"/>
  <c r="XFD2985" i="21"/>
  <c r="XFD2859" i="21"/>
  <c r="XFD1905" i="21"/>
  <c r="XFD1820" i="21"/>
  <c r="XFD2817" i="21"/>
  <c r="XFD1386" i="21"/>
  <c r="XFD2777" i="21"/>
  <c r="XFD173" i="21"/>
  <c r="XFD1394" i="21"/>
  <c r="XFD1378" i="21"/>
  <c r="XFD2712" i="21"/>
  <c r="XFD1774" i="21"/>
  <c r="XFD1755" i="21"/>
  <c r="XFD1704" i="21"/>
  <c r="XFD3282" i="21"/>
  <c r="XFD2269" i="21"/>
  <c r="XFD1379" i="21"/>
  <c r="XFD2751" i="21"/>
  <c r="XFD1924" i="21"/>
  <c r="XFD1377" i="21"/>
  <c r="XFD2043" i="21"/>
  <c r="XFD2253" i="21"/>
  <c r="XFD1643" i="21"/>
  <c r="XFD2415" i="21"/>
  <c r="XFD2263" i="21"/>
  <c r="XFD1814" i="21"/>
  <c r="XFD2937" i="21"/>
  <c r="XFD1427" i="21"/>
  <c r="XFD1991" i="21"/>
  <c r="XFD2487" i="21"/>
  <c r="XFD2404" i="21"/>
  <c r="XFD3124" i="21"/>
  <c r="XFD1897" i="21"/>
  <c r="XFD3286" i="21"/>
  <c r="XFD1711" i="21"/>
  <c r="XFD1709" i="21"/>
  <c r="XFD2229" i="21"/>
  <c r="XFD1428" i="21"/>
  <c r="XFD3142" i="21"/>
  <c r="XFD2684" i="21"/>
  <c r="XFD2241" i="21"/>
  <c r="XFD1296" i="21"/>
  <c r="XFD2430" i="21"/>
  <c r="XFD2429" i="21"/>
  <c r="XFD3244" i="21"/>
  <c r="XFD2628" i="21"/>
  <c r="XFD3174" i="21"/>
  <c r="XFD1809" i="21"/>
  <c r="XFD1811" i="21"/>
  <c r="XFD1827" i="21"/>
  <c r="XFD1826" i="21"/>
  <c r="XFD1835" i="21"/>
  <c r="XFD1817" i="21"/>
  <c r="XFD1439" i="21"/>
  <c r="XFD1973" i="21"/>
  <c r="XFD2195" i="21"/>
  <c r="XFD1665" i="21"/>
  <c r="XFD1607" i="21"/>
  <c r="XFD1374" i="21"/>
  <c r="XFD2422" i="21"/>
  <c r="XFD904" i="21"/>
  <c r="XFD151" i="21"/>
  <c r="XFD569" i="21"/>
  <c r="XFD338" i="21"/>
  <c r="XFD123" i="21"/>
  <c r="XFD1171" i="21"/>
  <c r="XFD708" i="21"/>
  <c r="XFD1227" i="21"/>
  <c r="XFD2380" i="21"/>
  <c r="XFD348" i="21"/>
  <c r="XFD2523" i="21"/>
  <c r="XFD846" i="21"/>
  <c r="XFD1916" i="21"/>
  <c r="XFD1023" i="21"/>
  <c r="XFD66" i="21"/>
  <c r="XFD347" i="21"/>
  <c r="XFD39" i="21"/>
  <c r="XFD1857" i="21"/>
  <c r="XFD2282" i="21"/>
  <c r="XFD3241" i="21"/>
  <c r="XFD392" i="21"/>
  <c r="XFD1041" i="21"/>
  <c r="XFD1204" i="21"/>
  <c r="XFD1146" i="21"/>
  <c r="XFD568" i="21"/>
  <c r="XFD920" i="21"/>
  <c r="XFD134" i="21"/>
  <c r="XFD266" i="21"/>
  <c r="XFD1018" i="21"/>
  <c r="XFD314" i="21"/>
  <c r="XFD666" i="21"/>
  <c r="XFD53" i="21"/>
  <c r="XFD857" i="21"/>
  <c r="XFD726" i="21"/>
  <c r="XFD409" i="21"/>
  <c r="XFD826" i="21"/>
  <c r="XFD2384" i="21"/>
  <c r="XFD3274" i="21"/>
  <c r="XFD2037" i="21"/>
  <c r="XFD414" i="21"/>
  <c r="XFD2477" i="21"/>
  <c r="XFD2126" i="21"/>
  <c r="XFD269" i="21"/>
  <c r="XFD2976" i="21"/>
  <c r="XFD1112" i="21"/>
  <c r="XFD2732" i="21"/>
  <c r="XFD2544" i="21"/>
  <c r="XFD2874" i="21"/>
  <c r="XFD2879" i="21"/>
  <c r="XFD3213" i="21"/>
  <c r="XFD3203" i="21"/>
  <c r="XFD1879" i="21"/>
  <c r="XFD2221" i="21"/>
  <c r="XFD2558" i="21"/>
  <c r="XFD2746" i="21"/>
  <c r="XFD2119" i="21"/>
  <c r="XFD2367" i="21"/>
  <c r="XFD642" i="21"/>
  <c r="XFD3259" i="21"/>
  <c r="XFD2922" i="21"/>
  <c r="XFD1993" i="21"/>
  <c r="XFD2832" i="21"/>
  <c r="XFD2774" i="21"/>
  <c r="XFD2400" i="21"/>
  <c r="XFD2117" i="21"/>
  <c r="XFD2002" i="21"/>
  <c r="XFD2299" i="21"/>
  <c r="XFD1853" i="21"/>
  <c r="XFD1150" i="21"/>
  <c r="XFD2647" i="21"/>
  <c r="XFD1540" i="21"/>
  <c r="XFD2374" i="21"/>
  <c r="XFD3308" i="21"/>
  <c r="XFD2822" i="21"/>
  <c r="XFD549" i="21"/>
  <c r="XFD1471" i="21"/>
  <c r="XFD3268" i="21"/>
  <c r="XFD3020" i="21"/>
  <c r="XFD2560" i="21"/>
  <c r="XFD3287" i="21"/>
  <c r="XFD3354" i="21"/>
  <c r="XFD1707" i="21"/>
  <c r="XFD2118" i="21"/>
  <c r="XFD2834" i="21"/>
  <c r="XFD2640" i="21"/>
  <c r="XFD2784" i="21"/>
  <c r="XFD1904" i="21"/>
  <c r="XFD1856" i="21"/>
  <c r="XFD1349" i="21"/>
  <c r="XFD3098" i="21"/>
  <c r="XFD3074" i="21"/>
  <c r="XFD3063" i="21"/>
  <c r="XFD3052" i="21"/>
  <c r="XFD3046" i="21"/>
  <c r="XFD2636" i="21"/>
  <c r="XFD2230" i="21"/>
  <c r="XFD203" i="21"/>
  <c r="XFD1511" i="21"/>
  <c r="XFD1354" i="21"/>
  <c r="XFD2158" i="21"/>
  <c r="XFD2743" i="21"/>
  <c r="XFD992" i="21"/>
  <c r="XFD3375" i="21"/>
  <c r="XFD1508" i="21"/>
  <c r="XFD1317" i="21"/>
  <c r="XFD3180" i="21"/>
  <c r="XFD2524" i="21"/>
  <c r="XFD1121" i="21"/>
  <c r="XFD1911" i="21"/>
  <c r="XFD1627" i="21"/>
  <c r="XFD1641" i="21"/>
  <c r="XFD1694" i="21"/>
  <c r="XFD1568" i="21"/>
  <c r="XFD1583" i="21"/>
  <c r="XFD1573" i="21"/>
  <c r="XFD2613" i="21"/>
  <c r="XFD2347" i="21"/>
  <c r="XFD2549" i="21"/>
  <c r="XFD2920" i="21"/>
  <c r="XFD1493" i="21"/>
  <c r="XFD1476" i="21"/>
  <c r="XFD2181" i="21"/>
  <c r="XFD1927" i="21"/>
  <c r="XFD2290" i="21"/>
  <c r="XFD1609" i="21"/>
  <c r="XFD1637" i="21"/>
  <c r="XFD2995" i="21"/>
  <c r="XFD2233" i="21"/>
  <c r="XFD2718" i="21"/>
  <c r="XFD3329" i="21"/>
  <c r="XFD2694" i="21"/>
  <c r="XFD622" i="21"/>
  <c r="XFD136" i="21"/>
  <c r="XFD577" i="21"/>
  <c r="XFD704" i="21"/>
  <c r="XFD143" i="21"/>
  <c r="XFD947" i="21"/>
  <c r="XFD159" i="21"/>
  <c r="XFD196" i="21"/>
  <c r="XFD493" i="21"/>
  <c r="XFD790" i="21"/>
  <c r="XFD702" i="21"/>
  <c r="XFD1095" i="21"/>
  <c r="XFD375" i="21"/>
  <c r="XFD1127" i="21"/>
  <c r="XFD693" i="21"/>
  <c r="XFD193" i="21"/>
  <c r="XFD1078" i="21"/>
  <c r="XFD595" i="21"/>
  <c r="XFD1193" i="21"/>
  <c r="XFD1192" i="21"/>
  <c r="XFD2075" i="21"/>
  <c r="XFD413" i="21"/>
  <c r="XFD1175" i="21"/>
  <c r="XFD906" i="21"/>
  <c r="XFD8" i="21"/>
  <c r="XFD2596" i="21"/>
  <c r="XFD258" i="21"/>
  <c r="XFD481" i="21"/>
  <c r="XFD1272" i="21"/>
  <c r="XFD887" i="21"/>
  <c r="XFD855" i="21"/>
  <c r="XFD913" i="21"/>
  <c r="XFD1147" i="21"/>
  <c r="XFD2906" i="21"/>
  <c r="XFD898" i="21"/>
  <c r="XFD287" i="21"/>
  <c r="XFD981" i="21"/>
  <c r="XFD629" i="21"/>
  <c r="XFD72" i="21"/>
  <c r="XFD698" i="21"/>
  <c r="XFD1411" i="21"/>
  <c r="XFD1181" i="21"/>
  <c r="XFD686" i="21"/>
  <c r="XFD1213" i="21"/>
  <c r="XFD94" i="21"/>
  <c r="XFD2663" i="21"/>
  <c r="XFD2579" i="21"/>
  <c r="XFD1279" i="21"/>
  <c r="XFD914" i="21"/>
  <c r="XFD756" i="21"/>
  <c r="XFD2652" i="21"/>
  <c r="XFD674" i="21"/>
  <c r="XFD1129" i="21"/>
  <c r="XFD316" i="21"/>
  <c r="XFD274" i="21"/>
  <c r="XFD1277" i="21"/>
  <c r="XFD928" i="21"/>
  <c r="XFD85" i="21"/>
  <c r="XFD553" i="21"/>
  <c r="XFD429" i="21"/>
  <c r="XFD1005" i="21"/>
  <c r="XFD1258" i="21"/>
  <c r="XFD461" i="21"/>
  <c r="XFD760" i="21"/>
  <c r="XFD709" i="21"/>
  <c r="XFD777" i="21"/>
  <c r="XFD428" i="21"/>
  <c r="XFD841" i="21"/>
  <c r="XFD1062" i="21"/>
  <c r="XFD729" i="21"/>
  <c r="XFD1101" i="21"/>
  <c r="XFD415" i="21"/>
  <c r="XFD169" i="21"/>
  <c r="XFD137" i="21"/>
  <c r="XFD7" i="21"/>
  <c r="XFD1229" i="21"/>
  <c r="XFD1143" i="21"/>
  <c r="XFD1305" i="21"/>
  <c r="XFD2535" i="21"/>
  <c r="XFD926" i="21"/>
  <c r="XFD820" i="21"/>
  <c r="XFD416" i="21"/>
  <c r="XFD787" i="21"/>
  <c r="XFD1086" i="21"/>
  <c r="XFD2776" i="21"/>
  <c r="XFD847" i="21"/>
  <c r="XFD707" i="21"/>
  <c r="XFD1168" i="21"/>
  <c r="XFD1237" i="21"/>
  <c r="XFD789" i="21"/>
  <c r="XFD2066" i="21"/>
  <c r="XFD975" i="21"/>
  <c r="XFD1057" i="21"/>
  <c r="XFD51" i="21"/>
  <c r="XFD544" i="21"/>
  <c r="XFD765" i="21"/>
  <c r="XFD858" i="21"/>
  <c r="XFD1036" i="21"/>
  <c r="XFD3236" i="21"/>
  <c r="XFD850" i="21"/>
  <c r="XFD4" i="21"/>
  <c r="XFD1108" i="21"/>
  <c r="XFD663" i="21"/>
  <c r="XFD1019" i="21"/>
  <c r="XFD10" i="21"/>
  <c r="XFD1003" i="21"/>
  <c r="XFD89" i="21"/>
  <c r="XFD285" i="21"/>
  <c r="XFD871" i="21"/>
  <c r="XFD969" i="21"/>
  <c r="XFD923" i="21"/>
  <c r="XFD1196" i="21"/>
  <c r="XFD1224" i="21"/>
  <c r="XFD35" i="21"/>
  <c r="XFD646" i="21"/>
  <c r="XFD2235" i="21"/>
  <c r="XFD538" i="21"/>
  <c r="XFD246" i="21"/>
  <c r="XFD420" i="21"/>
  <c r="XFD808" i="21"/>
  <c r="XFD158" i="21"/>
  <c r="XFD905" i="21"/>
  <c r="XFD31" i="21"/>
  <c r="XFD491" i="21"/>
  <c r="XFD877" i="21"/>
  <c r="XFD1120" i="21"/>
  <c r="XFD1639" i="21"/>
  <c r="XFD1016" i="21"/>
  <c r="XFD2595" i="21"/>
  <c r="XFD2167" i="21"/>
  <c r="XFD1122" i="21"/>
  <c r="XFD3362" i="21"/>
  <c r="XFD286" i="21"/>
  <c r="XFD417" i="21"/>
  <c r="XFD2576" i="21"/>
  <c r="XFD706" i="21"/>
  <c r="XFD656" i="21"/>
  <c r="XFD848" i="21"/>
  <c r="XFD36" i="21"/>
  <c r="XFD586" i="21"/>
  <c r="XFD498" i="21"/>
  <c r="XFD982" i="21"/>
  <c r="XFD998" i="21"/>
  <c r="XFD2428" i="21"/>
  <c r="XFD365" i="21"/>
  <c r="XFD703" i="21"/>
  <c r="XFD485" i="21"/>
  <c r="XFD424" i="21"/>
  <c r="XFD779" i="21"/>
  <c r="XFD743" i="21"/>
  <c r="XFD603" i="21"/>
  <c r="XFD465" i="21"/>
  <c r="XFD1223" i="21"/>
  <c r="XFD376" i="21"/>
  <c r="XFD1157" i="21"/>
  <c r="XFD1167" i="21"/>
  <c r="XFD2637" i="21"/>
  <c r="XFD853" i="21"/>
  <c r="XFD716" i="21"/>
  <c r="XFD49" i="21"/>
  <c r="XFD755" i="21"/>
  <c r="XFD91" i="21"/>
  <c r="XFD440" i="21"/>
  <c r="XFD1872" i="21"/>
  <c r="XFD1211" i="21"/>
  <c r="XFD1061" i="21"/>
  <c r="XFD653" i="21"/>
  <c r="XFD902" i="21"/>
  <c r="XFD999" i="21"/>
  <c r="XFD1201" i="21"/>
  <c r="XFD490" i="21"/>
  <c r="XFD86" i="21"/>
  <c r="XFD387" i="21"/>
  <c r="XFD50" i="21"/>
  <c r="XFD1142" i="21"/>
  <c r="XFD2651" i="21"/>
  <c r="XFD466" i="21"/>
  <c r="XFD1207" i="21"/>
  <c r="XFD1225" i="21"/>
  <c r="XFD216" i="21"/>
  <c r="XFD107" i="21"/>
  <c r="XFD2603" i="21"/>
  <c r="XFD1844" i="21"/>
  <c r="XFD534" i="21"/>
  <c r="XFD521" i="21"/>
  <c r="XFD2149" i="21"/>
  <c r="XFD930" i="21"/>
  <c r="XFD1561" i="21"/>
  <c r="XFD1042" i="21"/>
  <c r="XFD215" i="21"/>
  <c r="XFD1313" i="21"/>
  <c r="XFD1422" i="21"/>
  <c r="XFD773" i="21"/>
  <c r="XFD445" i="21"/>
  <c r="XFD1418" i="21"/>
  <c r="XFD714" i="21"/>
  <c r="XFD1052" i="21"/>
  <c r="XFD1276" i="21"/>
  <c r="XFD369" i="21"/>
  <c r="XFD296" i="21"/>
  <c r="XFD176" i="21"/>
  <c r="XFD1162" i="21"/>
  <c r="XFD2888" i="21"/>
  <c r="XFD778" i="21"/>
  <c r="XFD623" i="21"/>
  <c r="XFD1049" i="21"/>
  <c r="XFD1173" i="21"/>
  <c r="XFD422" i="21"/>
  <c r="XFD1158" i="21"/>
  <c r="XFD1264" i="21"/>
  <c r="XFD1119" i="21"/>
  <c r="XFD542" i="21"/>
  <c r="XFD1179" i="21"/>
  <c r="XFD229" i="21"/>
  <c r="XFD311" i="21"/>
  <c r="XFD1250" i="21"/>
  <c r="XFD1877" i="21"/>
  <c r="XFD1124" i="21"/>
  <c r="XFD679" i="21"/>
  <c r="XFD75" i="21"/>
  <c r="XFD640" i="21"/>
  <c r="XFD960" i="21"/>
  <c r="XFD1194" i="21"/>
  <c r="XFD1153" i="21"/>
  <c r="XFD657" i="21"/>
  <c r="XFD1238" i="21"/>
  <c r="XFD587" i="21"/>
  <c r="XFD1137" i="21"/>
  <c r="XFD223" i="21"/>
  <c r="XFD672" i="21"/>
  <c r="XFD528" i="21"/>
  <c r="XFD1263" i="21"/>
  <c r="XFD1197" i="21"/>
  <c r="XFD1107" i="21"/>
  <c r="XFD541" i="21"/>
  <c r="XFD1180" i="21"/>
  <c r="XFD825" i="21"/>
  <c r="XFD2405" i="21"/>
  <c r="XFD872" i="21"/>
  <c r="XFD2427" i="21"/>
  <c r="XFD68" i="21"/>
  <c r="XFD166" i="21"/>
  <c r="XFD240" i="21"/>
  <c r="XFD1189" i="21"/>
  <c r="XFD1321" i="21"/>
  <c r="XFD811" i="21"/>
  <c r="XFD1113" i="21"/>
  <c r="XFD184" i="21"/>
  <c r="XFD681" i="21"/>
  <c r="XFD247" i="21"/>
  <c r="XFD1128" i="21"/>
  <c r="XFD144" i="21"/>
  <c r="XFD19" i="21"/>
  <c r="XFD1571" i="21"/>
  <c r="XFD1145" i="21"/>
  <c r="XFD1226" i="21"/>
  <c r="XFD3368" i="21"/>
  <c r="XFD861" i="21"/>
  <c r="XFD238" i="21"/>
  <c r="XFD814" i="21"/>
  <c r="XFD124" i="21"/>
  <c r="XFD813" i="21"/>
  <c r="XFD1220" i="21"/>
  <c r="XFD746" i="21"/>
  <c r="XFD177" i="21"/>
  <c r="XFD1750" i="21"/>
  <c r="XFD64" i="21"/>
  <c r="XFD2300" i="21"/>
  <c r="XFD610" i="21"/>
  <c r="XFD427" i="21"/>
  <c r="XFD335" i="21"/>
  <c r="XFD510" i="21"/>
  <c r="XFD619" i="21"/>
  <c r="XFD157" i="21"/>
  <c r="XFD1166" i="21"/>
  <c r="XFD319" i="21"/>
  <c r="XFD1232" i="21"/>
  <c r="XFD38" i="21"/>
  <c r="XFD1096" i="21"/>
  <c r="XFD912" i="21"/>
  <c r="XFD1136" i="21"/>
  <c r="XFD1116" i="21"/>
  <c r="XFD511" i="21"/>
  <c r="XFD715" i="21"/>
  <c r="XFD899" i="21"/>
  <c r="XFD736" i="21"/>
  <c r="XFD676" i="21"/>
  <c r="XFD545" i="21"/>
  <c r="XFD360" i="21"/>
  <c r="XFD1177" i="21"/>
  <c r="XFD641" i="21"/>
  <c r="XFD1889" i="21"/>
  <c r="XFD648" i="21"/>
  <c r="XFD502" i="21"/>
  <c r="XFD325" i="21"/>
  <c r="XFD2281" i="21"/>
  <c r="XFD1732" i="21"/>
  <c r="XFD1017" i="21"/>
  <c r="XFD584" i="21"/>
  <c r="XFD190" i="21"/>
  <c r="XFD548" i="21"/>
  <c r="XFD986" i="21"/>
  <c r="XFD943" i="21"/>
  <c r="XFD2310" i="21"/>
  <c r="XFD1102" i="21"/>
  <c r="XFD283" i="21"/>
  <c r="XFD589" i="21"/>
  <c r="XFD979" i="21"/>
  <c r="XFD297" i="21"/>
  <c r="XFD145" i="21"/>
  <c r="XFD987" i="21"/>
  <c r="XFD1125" i="21"/>
  <c r="XFD474" i="21"/>
  <c r="XFD1032" i="21"/>
  <c r="XFD583" i="21"/>
  <c r="XFD102" i="21"/>
  <c r="XFD515" i="21"/>
  <c r="XFD1239" i="21"/>
  <c r="XFD1025" i="21"/>
  <c r="XFD903" i="21"/>
  <c r="XFD121" i="21"/>
  <c r="XFD859" i="21"/>
  <c r="XFD771" i="21"/>
  <c r="XFD263" i="21"/>
  <c r="XFD96" i="21"/>
  <c r="XFD1169" i="21"/>
  <c r="XFD377" i="21"/>
  <c r="XFD810" i="21"/>
  <c r="XFD1429" i="21"/>
  <c r="XFD2069" i="21"/>
  <c r="XFD958" i="21"/>
  <c r="XFD1155" i="21"/>
  <c r="XFD2147" i="21"/>
  <c r="XFD457" i="21"/>
  <c r="XFD1267" i="21"/>
  <c r="XFD852" i="21"/>
  <c r="XFD758" i="21"/>
  <c r="XFD1186" i="21"/>
  <c r="XFD1234" i="21"/>
  <c r="XFD571" i="21"/>
  <c r="XFD970" i="21"/>
  <c r="XFD477" i="21"/>
  <c r="XFD1160" i="21"/>
  <c r="XFD109" i="21"/>
  <c r="XFD478" i="21"/>
  <c r="XFD988" i="21"/>
  <c r="XFD1183" i="21"/>
  <c r="XFD786" i="21"/>
  <c r="XFD1236" i="21"/>
  <c r="XFD1252" i="21"/>
  <c r="XFD996" i="21"/>
  <c r="XFD1219" i="21"/>
  <c r="XFD798" i="21"/>
  <c r="XFD670" i="21"/>
  <c r="XFD489" i="21"/>
  <c r="XFD650" i="21"/>
  <c r="XFD192" i="21"/>
  <c r="XFD830" i="21"/>
  <c r="XFD731" i="21"/>
  <c r="XFD438" i="21"/>
  <c r="XFD356" i="21"/>
  <c r="XFD444" i="21"/>
  <c r="XFD113" i="21"/>
  <c r="XFD684" i="21"/>
  <c r="XFD854" i="21"/>
  <c r="XFD802" i="21"/>
  <c r="XFD1111" i="21"/>
  <c r="XFD2867" i="21"/>
  <c r="XFD596" i="21"/>
  <c r="XFD73" i="21"/>
  <c r="XFD394" i="21"/>
  <c r="XFD941" i="21"/>
  <c r="XFD2383" i="21"/>
  <c r="XFD1199" i="21"/>
  <c r="XFD1893" i="21"/>
  <c r="XFD174" i="21"/>
  <c r="XFD1280" i="21"/>
  <c r="XFD2262" i="21"/>
  <c r="XFD21" i="21"/>
  <c r="XFD345" i="21"/>
  <c r="XFD1260" i="21"/>
  <c r="XFD2009" i="21"/>
  <c r="XFD2049" i="21"/>
  <c r="XFD1881" i="21"/>
  <c r="XFD1165" i="21"/>
  <c r="XFD46" i="21"/>
  <c r="XFD433" i="21"/>
  <c r="XFD520" i="21"/>
  <c r="XFD921" i="21"/>
  <c r="XFD257" i="21"/>
  <c r="XFD593" i="21"/>
  <c r="XFD140" i="21"/>
  <c r="XFD1014" i="21"/>
  <c r="XFD1228" i="21"/>
  <c r="XFD1233" i="21"/>
  <c r="XFD81" i="21"/>
  <c r="XFD329" i="21"/>
  <c r="XFD613" i="21"/>
  <c r="XFD1241" i="21"/>
  <c r="XFD488" i="21"/>
  <c r="XFD2759" i="21"/>
  <c r="XFD2946" i="21"/>
  <c r="XFD84" i="21"/>
  <c r="XFD133" i="21"/>
  <c r="XFD2731" i="21"/>
  <c r="XFD1648" i="21"/>
  <c r="XFD1620" i="21"/>
  <c r="XFD2829" i="21"/>
  <c r="XFD302" i="21"/>
  <c r="XFD843" i="21"/>
  <c r="XFD532" i="21"/>
  <c r="XFD1275" i="21"/>
  <c r="XFD2417" i="21"/>
  <c r="XFD1230" i="21"/>
  <c r="XFD652" i="21"/>
  <c r="XFD449" i="21"/>
  <c r="XFD803" i="21"/>
  <c r="XFD2581" i="21"/>
  <c r="XFD730" i="21"/>
  <c r="XFD118" i="21"/>
  <c r="XFD1091" i="21"/>
  <c r="XFD207" i="21"/>
  <c r="XFD834" i="21"/>
  <c r="XFD1245" i="21"/>
  <c r="XFD363" i="21"/>
  <c r="XFD908" i="21"/>
  <c r="XFD823" i="21"/>
  <c r="XFD962" i="21"/>
  <c r="XFD915" i="21"/>
  <c r="XFD322" i="21"/>
  <c r="XFD323" i="21"/>
  <c r="XFD17" i="21"/>
  <c r="XFD458" i="21"/>
  <c r="XFD41" i="21"/>
  <c r="XFD933" i="21"/>
  <c r="XFD1050" i="21"/>
  <c r="XFD148" i="21"/>
  <c r="XFD1135" i="21"/>
  <c r="XFD1164" i="21"/>
  <c r="XFD213" i="21"/>
  <c r="XFD294" i="21"/>
  <c r="XFD1243" i="21"/>
  <c r="XFD572" i="21"/>
  <c r="XFD426" i="21"/>
  <c r="XFD434" i="21"/>
  <c r="XFD805" i="21"/>
  <c r="XFD209" i="21"/>
  <c r="XFD964" i="21"/>
  <c r="XFD955" i="21"/>
  <c r="XFD503" i="21"/>
  <c r="XFD225" i="21"/>
  <c r="XFD968" i="21"/>
  <c r="XFD946" i="21"/>
  <c r="XFD98" i="21"/>
  <c r="XFD210" i="21"/>
  <c r="XFD1206" i="21"/>
  <c r="XFD1247" i="21"/>
  <c r="XFD2297" i="21"/>
  <c r="XFD1849" i="21"/>
  <c r="XFD806" i="21"/>
  <c r="XFD1753" i="21"/>
  <c r="XFD88" i="21"/>
  <c r="XFD547" i="21"/>
  <c r="XFD951" i="21"/>
  <c r="XFD423" i="21"/>
  <c r="XFD2301" i="21"/>
  <c r="XFD275" i="21"/>
  <c r="XFD1088" i="21"/>
  <c r="XFD100" i="21"/>
  <c r="XFD1214" i="21"/>
  <c r="XFD361" i="21"/>
  <c r="XFD600" i="21"/>
  <c r="XFD71" i="21"/>
  <c r="XFD767" i="21"/>
  <c r="XFD876" i="21"/>
  <c r="XFD24" i="21"/>
  <c r="XFD135" i="21"/>
  <c r="XFD839" i="21"/>
  <c r="XFD1060" i="21"/>
  <c r="XFD563" i="21"/>
  <c r="XFD710" i="21"/>
  <c r="XFD1000" i="21"/>
  <c r="XFD340" i="21"/>
  <c r="XFD1103" i="21"/>
  <c r="XFD18" i="21"/>
  <c r="XFD742" i="21"/>
  <c r="XFD431" i="21"/>
  <c r="XFD327" i="21"/>
  <c r="XFD164" i="21"/>
  <c r="XFD3350" i="21"/>
  <c r="XFD1010" i="21"/>
  <c r="XFD1209" i="21"/>
  <c r="XFD513" i="21"/>
  <c r="XFD45" i="21"/>
  <c r="XFD1081" i="21"/>
  <c r="XFD1079" i="21"/>
  <c r="XFD1202" i="21"/>
  <c r="XFD983" i="21"/>
  <c r="XFD496" i="21"/>
  <c r="XFD750" i="21"/>
  <c r="XFD99" i="21"/>
  <c r="XFD366" i="21"/>
  <c r="XFD1203" i="21"/>
  <c r="XFD1110" i="21"/>
  <c r="XFD863" i="21"/>
  <c r="XFD79" i="21"/>
  <c r="XFD616" i="21"/>
  <c r="XFD901" i="21"/>
  <c r="XFD484" i="21"/>
  <c r="XFD391" i="21"/>
  <c r="XFD276" i="21"/>
  <c r="XFD700" i="21"/>
  <c r="XFD405" i="21"/>
  <c r="XFD315" i="21"/>
  <c r="XFD1067" i="21"/>
  <c r="XFD517" i="21"/>
  <c r="XFD530" i="21"/>
  <c r="XFD990" i="21"/>
  <c r="XFD1097" i="21"/>
  <c r="XFD639" i="21"/>
  <c r="XFD1039" i="21"/>
  <c r="XFD452" i="21"/>
  <c r="XFD1274" i="21"/>
  <c r="XFD1231" i="21"/>
  <c r="XFD1768" i="21"/>
  <c r="XFD456" i="21"/>
  <c r="XFD965" i="21"/>
  <c r="XFD48" i="21"/>
  <c r="XFD1215" i="21"/>
  <c r="XFD828" i="21"/>
  <c r="XFD948" i="21"/>
  <c r="XFD522" i="21"/>
  <c r="XFD390" i="21"/>
  <c r="XFD667" i="21"/>
  <c r="XFD279" i="21"/>
  <c r="XFD1441" i="21"/>
  <c r="XFD82" i="21"/>
  <c r="XFD2847" i="21"/>
  <c r="XFD953" i="21"/>
  <c r="XFD2660" i="21"/>
  <c r="XFD2064" i="21"/>
  <c r="XFD3171" i="21"/>
  <c r="XFD2036" i="21"/>
  <c r="XFD2189" i="21"/>
  <c r="XFD2472" i="21"/>
  <c r="XFD3118" i="21"/>
  <c r="XFD2063" i="21"/>
  <c r="XFD3186" i="21"/>
  <c r="XFD3193" i="21"/>
  <c r="XFD2378" i="21"/>
  <c r="XFD2259" i="21"/>
  <c r="XFD1359" i="21"/>
  <c r="XFD2375" i="21"/>
  <c r="XFD1284" i="21"/>
  <c r="XFD2307" i="21"/>
  <c r="XFD395" i="21"/>
  <c r="XFD1294" i="21"/>
  <c r="XFD3365" i="21"/>
  <c r="XFD2594" i="21"/>
  <c r="XFD1481" i="21"/>
  <c r="XFD2089" i="21"/>
  <c r="XFD2104" i="21"/>
  <c r="XFD2164" i="21"/>
  <c r="XFD2168" i="21"/>
  <c r="XFD2481" i="21"/>
  <c r="XFD2864" i="21"/>
  <c r="XFD3234" i="21"/>
  <c r="XFD2452" i="21"/>
  <c r="XFD570" i="21"/>
  <c r="XFD2372" i="21"/>
  <c r="XFD1431" i="21"/>
  <c r="XFD2872" i="21"/>
  <c r="XFD1976" i="21"/>
  <c r="XFD3158" i="21"/>
  <c r="XFD3144" i="21"/>
  <c r="XFD2070" i="21"/>
  <c r="XFD2363" i="21"/>
  <c r="XFD2589" i="21"/>
  <c r="XFD2894" i="21"/>
  <c r="XFD3363" i="21"/>
  <c r="XFD2207" i="21"/>
  <c r="XFD2945" i="21"/>
  <c r="XFD1859" i="21"/>
  <c r="XFD1426" i="21"/>
  <c r="XFD2503" i="21"/>
  <c r="XFD3319" i="21"/>
  <c r="XFD1465" i="21"/>
  <c r="XFD2852" i="21"/>
  <c r="XFD2795" i="21"/>
  <c r="XFD1956" i="21"/>
  <c r="XFD3248" i="21"/>
  <c r="XFD2602" i="21"/>
  <c r="XFD1929" i="21"/>
  <c r="XFD2752" i="21"/>
  <c r="XFD922" i="21"/>
  <c r="XFD2758" i="21"/>
  <c r="XFD2911" i="21"/>
  <c r="XFD2851" i="21"/>
  <c r="XFD3155" i="21"/>
  <c r="XFD1524" i="21"/>
  <c r="XFD3192" i="21"/>
  <c r="XFD900" i="21"/>
  <c r="XFD2188" i="21"/>
  <c r="XFD2570" i="21"/>
  <c r="XFD2025" i="21"/>
  <c r="XFD3007" i="21"/>
  <c r="XFD3107" i="21"/>
  <c r="XFD2938" i="21"/>
  <c r="XFD2582" i="21"/>
  <c r="XFD3240" i="21"/>
  <c r="XFD2666" i="21"/>
  <c r="XFD2091" i="21"/>
  <c r="XFD2604" i="21"/>
  <c r="XFD2420" i="21"/>
  <c r="XFD2276" i="21"/>
  <c r="XFD2270" i="21"/>
  <c r="XFD1516" i="21"/>
  <c r="XFD1651" i="21"/>
  <c r="XFD2051" i="21"/>
  <c r="XFD2929" i="21"/>
  <c r="XFD1821" i="21"/>
  <c r="XFD1669" i="21"/>
  <c r="XFD638" i="21"/>
  <c r="XFD1823" i="21"/>
  <c r="XFD1368" i="21"/>
  <c r="XFD1838" i="21"/>
  <c r="XFD1436" i="21"/>
  <c r="XFD2343" i="21"/>
  <c r="XFD2131" i="21"/>
  <c r="XFD1520" i="21"/>
  <c r="XFD1725" i="21"/>
  <c r="XFD2194" i="21"/>
  <c r="XFD201" i="21"/>
  <c r="XFD801" i="21"/>
  <c r="XFD2513" i="21"/>
  <c r="XFD1414" i="21"/>
  <c r="XFD1382" i="21"/>
  <c r="XFD2951" i="21"/>
  <c r="XFD1740" i="21"/>
  <c r="XFD2738" i="21"/>
  <c r="XFD2586" i="21"/>
  <c r="XFD2742" i="21"/>
  <c r="XFD1531" i="21"/>
  <c r="XFD2616" i="21"/>
  <c r="XFD1472" i="21"/>
  <c r="XFD1876" i="21"/>
  <c r="XFD1874" i="21"/>
  <c r="XFD821" i="21"/>
  <c r="XFD1525" i="21"/>
  <c r="XFD1405" i="21"/>
  <c r="XFD1875" i="21"/>
  <c r="XFD2584" i="21"/>
  <c r="XFD2042" i="21"/>
  <c r="XFD2419" i="21"/>
  <c r="XFD1370" i="21"/>
  <c r="XFD3245" i="21"/>
  <c r="XFD3262" i="21"/>
  <c r="XFD1399" i="21"/>
  <c r="XFD1801" i="21"/>
  <c r="XFD1832" i="21"/>
  <c r="XFD1825" i="21"/>
  <c r="XFD1416" i="21"/>
  <c r="XFD1828" i="21"/>
  <c r="XFD3254" i="21"/>
  <c r="XFD2941" i="21"/>
  <c r="XFD1628" i="21"/>
  <c r="XFD1417" i="21"/>
  <c r="XFD1680" i="21"/>
  <c r="XFD2278" i="21"/>
  <c r="XFD1390" i="21"/>
  <c r="XFD1340" i="21"/>
  <c r="XFD3133" i="21"/>
  <c r="XFD2698" i="21"/>
  <c r="XFD1734" i="21"/>
  <c r="XFD1341" i="21"/>
  <c r="XFD1366" i="21"/>
  <c r="XFD3374" i="21"/>
  <c r="XFD2766" i="21"/>
  <c r="XFD1130" i="21"/>
  <c r="XFD2536" i="21"/>
  <c r="XFD3339" i="21"/>
  <c r="XFD1858" i="21"/>
  <c r="XFD1690" i="21"/>
  <c r="XFD60" i="21"/>
  <c r="XFD2869" i="21"/>
  <c r="XFD2944" i="21"/>
  <c r="XFD1442" i="21"/>
  <c r="XFD2488" i="21"/>
  <c r="XFD2728" i="21"/>
  <c r="XFD1970" i="21"/>
  <c r="XFD3125" i="21"/>
  <c r="XFD1769" i="21"/>
  <c r="XFD3110" i="21"/>
  <c r="XFD2054" i="21"/>
  <c r="XFD2055" i="21"/>
  <c r="XFD1910" i="21"/>
  <c r="XFD1644" i="21"/>
  <c r="XFD1789" i="21"/>
  <c r="XFD1765" i="21"/>
  <c r="XFD1729" i="21"/>
  <c r="XFD1718" i="21"/>
  <c r="XFD1708" i="21"/>
  <c r="XFD1759" i="21"/>
  <c r="XFD2642" i="21"/>
  <c r="XFD2335" i="21"/>
  <c r="XFD3078" i="21"/>
  <c r="XFD3057" i="21"/>
  <c r="XFD3034" i="21"/>
  <c r="XFD3025" i="21"/>
  <c r="XFD3152" i="21"/>
  <c r="XFD1335" i="21"/>
  <c r="XFD1337" i="21"/>
  <c r="XFD3307" i="21"/>
  <c r="XFD2331" i="21"/>
  <c r="XFD3136" i="21"/>
  <c r="XFD2005" i="21"/>
  <c r="XFD2345" i="21"/>
  <c r="XFD2630" i="21"/>
  <c r="XFD3164" i="21"/>
  <c r="XFD468" i="21"/>
  <c r="XFD3145" i="21"/>
  <c r="XFD1783" i="21"/>
  <c r="XFD2899" i="21"/>
  <c r="XFD2621" i="21"/>
  <c r="XFD2142" i="21"/>
  <c r="XFD1352" i="21"/>
  <c r="XFD1447" i="21"/>
  <c r="XFD2144" i="21"/>
  <c r="XFD2408" i="21"/>
  <c r="XFD2512" i="21"/>
  <c r="XFD2515" i="21"/>
  <c r="XFD1345" i="21"/>
  <c r="XFD1346" i="21"/>
  <c r="XFD2122" i="21"/>
  <c r="XFD2110" i="21"/>
  <c r="XFD1692" i="21"/>
  <c r="XFD896" i="21"/>
  <c r="XFD2013" i="21"/>
  <c r="XFD2719" i="21"/>
  <c r="XFD2432" i="21"/>
  <c r="XFD2780" i="21"/>
  <c r="XFD2705" i="21"/>
  <c r="XFD2530" i="21"/>
  <c r="XFD2095" i="21"/>
  <c r="XFD1396" i="21"/>
  <c r="XFD1941" i="21"/>
  <c r="XFD1535" i="21"/>
  <c r="XFD1536" i="21"/>
  <c r="XFD3215" i="21"/>
  <c r="XFD3370" i="21"/>
  <c r="XFD2563" i="21"/>
  <c r="XFD3247" i="21"/>
  <c r="XFD1966" i="21"/>
  <c r="XFD2928" i="21"/>
  <c r="XFD2244" i="21"/>
  <c r="XFD1029" i="21"/>
  <c r="XFD1473" i="21"/>
  <c r="XFD2389" i="21"/>
  <c r="XFD2182" i="21"/>
  <c r="XFD2206" i="21"/>
  <c r="XFD1660" i="21"/>
  <c r="XFD1626" i="21"/>
  <c r="XFD1614" i="21"/>
  <c r="XFD2873" i="21"/>
  <c r="XFD769" i="21"/>
  <c r="XFD2691" i="21"/>
  <c r="XFD372" i="21"/>
  <c r="XFD242" i="21"/>
  <c r="XFD3372" i="21"/>
  <c r="XFD500" i="21"/>
  <c r="XFD785" i="21"/>
  <c r="XFD768" i="21"/>
  <c r="XFD566" i="21"/>
  <c r="XFD594" i="21"/>
  <c r="XFD222" i="21"/>
  <c r="G68" i="4"/>
  <c r="G804" i="21" s="1"/>
  <c r="XFD804" i="21" s="1"/>
</calcChain>
</file>

<file path=xl/sharedStrings.xml><?xml version="1.0" encoding="utf-8"?>
<sst xmlns="http://schemas.openxmlformats.org/spreadsheetml/2006/main" count="20320" uniqueCount="7003">
  <si>
    <t>26</t>
  </si>
  <si>
    <t>BELLUCCI MATTEO</t>
  </si>
  <si>
    <t>PUGLIESI MARCO</t>
  </si>
  <si>
    <t>TOTI GIOVANNI</t>
  </si>
  <si>
    <t>LUTHER SAMUEL</t>
  </si>
  <si>
    <t>SAPORITA FILIPPO</t>
  </si>
  <si>
    <t>MORDACI GIOVANNI</t>
  </si>
  <si>
    <t>DI SALVO ELOISE</t>
  </si>
  <si>
    <t>SANNA GIORDANO</t>
  </si>
  <si>
    <t>CALI' EMANUELE</t>
  </si>
  <si>
    <t>TRAVAGLIANTE VINCENZO</t>
  </si>
  <si>
    <t>FICACCI STEFANO</t>
  </si>
  <si>
    <t>THURNER NADINE</t>
  </si>
  <si>
    <t>SERVETTI MARTINA</t>
  </si>
  <si>
    <t>RAINERO LIDIA</t>
  </si>
  <si>
    <t xml:space="preserve"> </t>
  </si>
  <si>
    <t>STECHER THERESA</t>
  </si>
  <si>
    <t>BOSIO RICCARDO</t>
  </si>
  <si>
    <t>CASTELLANA ANDREA</t>
  </si>
  <si>
    <t>GUNSCH ALEXANDRA</t>
  </si>
  <si>
    <t>PASSERI CHIARA</t>
  </si>
  <si>
    <t>FRANCESCHINO ENRICA</t>
  </si>
  <si>
    <t>VERTUA NICOLA</t>
  </si>
  <si>
    <t>MAIR HANNAH</t>
  </si>
  <si>
    <t>SAGMEISTER LISA</t>
  </si>
  <si>
    <t>PADOVAN THOMAS</t>
  </si>
  <si>
    <t>FERRARETTO RICCARDO</t>
  </si>
  <si>
    <t>CAPONIO ALESSANDRO</t>
  </si>
  <si>
    <t>47</t>
  </si>
  <si>
    <t>48</t>
  </si>
  <si>
    <t>50</t>
  </si>
  <si>
    <t>FINALDI MICHELE</t>
  </si>
  <si>
    <t>PAOLILLO FRANCESCO</t>
  </si>
  <si>
    <t>NAPOLITANO ENNIO GENNARO</t>
  </si>
  <si>
    <t>ROMANO DOMENICO</t>
  </si>
  <si>
    <t>LOCATELLI ENRICO</t>
  </si>
  <si>
    <t>ZANI MARCO</t>
  </si>
  <si>
    <t>SCARABELLO ROBERTO</t>
  </si>
  <si>
    <t>BORDINI CHRISTIAN</t>
  </si>
  <si>
    <t>SOTGIU IVAN</t>
  </si>
  <si>
    <t>ZANCHIN LUCA</t>
  </si>
  <si>
    <t>PICCININ EMMA</t>
  </si>
  <si>
    <t>CORSINI MARTINA</t>
  </si>
  <si>
    <t>25</t>
  </si>
  <si>
    <t>DE MARCH ANNA SOFIE</t>
  </si>
  <si>
    <t>REINER NORA</t>
  </si>
  <si>
    <t>HABICHER JULA</t>
  </si>
  <si>
    <t>GANDER LENA</t>
  </si>
  <si>
    <t>ASV MALLES</t>
  </si>
  <si>
    <t>SANTANGELO SILVIA</t>
  </si>
  <si>
    <t>3</t>
  </si>
  <si>
    <t>MONDAVIO MARCO</t>
  </si>
  <si>
    <t>4</t>
  </si>
  <si>
    <t>GENNARO ALFREDO</t>
  </si>
  <si>
    <t>PRUGGER SIMON</t>
  </si>
  <si>
    <t>63</t>
  </si>
  <si>
    <t>SC MERAN</t>
  </si>
  <si>
    <t>TEJADA KEVIN</t>
  </si>
  <si>
    <t>GALDERISI ALESSANDRO</t>
  </si>
  <si>
    <t>BOBBIO ADELE</t>
  </si>
  <si>
    <t>BOBBIO IRENE</t>
  </si>
  <si>
    <t>BADMINTON PAOLA</t>
  </si>
  <si>
    <t>PAVONE MARCO</t>
  </si>
  <si>
    <t>ZIMBARO FRANCESCO</t>
  </si>
  <si>
    <t>13</t>
  </si>
  <si>
    <t>SANTANGELO SALVATORE</t>
  </si>
  <si>
    <t>DOSEL GRETA</t>
  </si>
  <si>
    <t>DE RIVA MATILDA</t>
  </si>
  <si>
    <t>GIGLIOLI LUCA</t>
  </si>
  <si>
    <t>BOLFO LUCREZIA</t>
  </si>
  <si>
    <t>VOLPI NICOLO'</t>
  </si>
  <si>
    <t>CHINNICI GRAZIA</t>
  </si>
  <si>
    <t>FORTUNATO ANTONIA</t>
  </si>
  <si>
    <t>PUNTER SIMON</t>
  </si>
  <si>
    <t>CONSONNI FRANCESCA</t>
  </si>
  <si>
    <t>MONTUORO ANDREA</t>
  </si>
  <si>
    <t>ORAZZO SIMONE</t>
  </si>
  <si>
    <t>SAORIN ANDREA</t>
  </si>
  <si>
    <t>PACCHIN RICCARDO</t>
  </si>
  <si>
    <t>RUSSO DIEGO</t>
  </si>
  <si>
    <t>VIGNANELLO BC</t>
  </si>
  <si>
    <t>CIMINI GIULIA</t>
  </si>
  <si>
    <t>BC ANGELO ROTH</t>
  </si>
  <si>
    <t>FRANCESCHINO ANDREA</t>
  </si>
  <si>
    <t>REGGIARDO LORENZO</t>
  </si>
  <si>
    <t>31</t>
  </si>
  <si>
    <t>FALLAHA MAJA</t>
  </si>
  <si>
    <t>CUTULI GIUSEPPE</t>
  </si>
  <si>
    <t>MARLETTA PIETRO</t>
  </si>
  <si>
    <t>FIORITO MARCANTONIO</t>
  </si>
  <si>
    <t>PIEMONTE ETTORE ROSARIO</t>
  </si>
  <si>
    <t>LARIO BC</t>
  </si>
  <si>
    <t>BARONI MARCO</t>
  </si>
  <si>
    <t>FESTA FRANCESCA</t>
  </si>
  <si>
    <t>MARANGONI RICCARDO</t>
  </si>
  <si>
    <t>BRAMBILLA CARLOTTA</t>
  </si>
  <si>
    <t>SOTGIU CHIARA</t>
  </si>
  <si>
    <t>POL CORASSORI</t>
  </si>
  <si>
    <t>20</t>
  </si>
  <si>
    <t>21</t>
  </si>
  <si>
    <t>22</t>
  </si>
  <si>
    <t>23</t>
  </si>
  <si>
    <t>24</t>
  </si>
  <si>
    <t>MITROTTA DAVIDE</t>
  </si>
  <si>
    <t>DE VITO MICHELANGELO</t>
  </si>
  <si>
    <t>CANU DANIEL</t>
  </si>
  <si>
    <t>OSBAT MARCO</t>
  </si>
  <si>
    <t>CRAVERO MARIA CHIARA</t>
  </si>
  <si>
    <t>PERINI GIADA</t>
  </si>
  <si>
    <t>27</t>
  </si>
  <si>
    <t>28</t>
  </si>
  <si>
    <t>30</t>
  </si>
  <si>
    <t>32</t>
  </si>
  <si>
    <t>BOSSATI EZIO</t>
  </si>
  <si>
    <t>D'AMICO FLORA</t>
  </si>
  <si>
    <t>FELIZIANI FRANCESCO</t>
  </si>
  <si>
    <t>CARLONE DANIELE</t>
  </si>
  <si>
    <t>LUPI ALESSANDRO</t>
  </si>
  <si>
    <t>D'AMICO ELIAS</t>
  </si>
  <si>
    <t>ZECCHINI LINDA</t>
  </si>
  <si>
    <t>FOCHETTI ALESSANDRA</t>
  </si>
  <si>
    <t>ZILIO ROSANNA</t>
  </si>
  <si>
    <t>MINNITI SERGIO</t>
  </si>
  <si>
    <t>FIORITO GIULIA</t>
  </si>
  <si>
    <t>STICH ERIKA HENRIETE</t>
  </si>
  <si>
    <t>SCELFO SABRINA</t>
  </si>
  <si>
    <t>GUZZAGO ALBERTO</t>
  </si>
  <si>
    <t>CHINNICI ROSARIO</t>
  </si>
  <si>
    <t>MORETTI MARTINA</t>
  </si>
  <si>
    <t>CASALES EMANUELE</t>
  </si>
  <si>
    <t>14</t>
  </si>
  <si>
    <t>15</t>
  </si>
  <si>
    <t>16</t>
  </si>
  <si>
    <t>IZZO LUIGI</t>
  </si>
  <si>
    <t>DI MARCO CARLO ALBERTO</t>
  </si>
  <si>
    <t>HOFER MARKUS</t>
  </si>
  <si>
    <t>NOBILE GIUSEPPE</t>
  </si>
  <si>
    <t>POL SANTERAMO</t>
  </si>
  <si>
    <t>PESCARMONA LUCA</t>
  </si>
  <si>
    <t>MANFRINETTI MARCO</t>
  </si>
  <si>
    <t>GENOVA BC</t>
  </si>
  <si>
    <t>BONGERMINO COSIMO</t>
  </si>
  <si>
    <t>BONGERMINO GIUSEPPE</t>
  </si>
  <si>
    <t>GRUBER ALINA</t>
  </si>
  <si>
    <t>HAMZA YASMINE</t>
  </si>
  <si>
    <t>SC PRIMAVERA</t>
  </si>
  <si>
    <t>PIRVANESCU RAMONA GLORIA</t>
  </si>
  <si>
    <t>BC MILANO</t>
  </si>
  <si>
    <t>ROSSI ALESSANDRA</t>
  </si>
  <si>
    <t>REDAELLI ALESSANDRO</t>
  </si>
  <si>
    <t>ROSSI SARA</t>
  </si>
  <si>
    <t>LEONE DAVID</t>
  </si>
  <si>
    <t>BIFFI ILARIA</t>
  </si>
  <si>
    <t>MAURO MARIO</t>
  </si>
  <si>
    <t>DELLA CANDELORA VINCENZO</t>
  </si>
  <si>
    <t>DELUEG MARTINA</t>
  </si>
  <si>
    <t>THURNER CARMEN</t>
  </si>
  <si>
    <t>SPORNBERGER JAKOB</t>
  </si>
  <si>
    <t>GUTMORGETH LUKAS</t>
  </si>
  <si>
    <t>DI GIOVANNI NICOLA</t>
  </si>
  <si>
    <t>D'ELIA STEFANO</t>
  </si>
  <si>
    <t>COCIMANO DOMENICO ORAZIO</t>
  </si>
  <si>
    <t>STECHER VERA</t>
  </si>
  <si>
    <t>STECHER MARIA</t>
  </si>
  <si>
    <t>MASSETTI MATTEO</t>
  </si>
  <si>
    <t>DACQUINO ALESSIA</t>
  </si>
  <si>
    <t>LEO SAMIRA</t>
  </si>
  <si>
    <t>MAIR JUDITH</t>
  </si>
  <si>
    <t>PUFF NADIA</t>
  </si>
  <si>
    <t>AMBROSI MATTEO</t>
  </si>
  <si>
    <t>BISCONTI FRANCESCO</t>
  </si>
  <si>
    <t>BARRALE GIOVANNI</t>
  </si>
  <si>
    <t>CUS BERGAMO</t>
  </si>
  <si>
    <t>FLAMET NATHALIE</t>
  </si>
  <si>
    <t>DE RUBEIS MARCO</t>
  </si>
  <si>
    <t>DE STEFANI MATHIAS</t>
  </si>
  <si>
    <t>BALLARINI TOMMASO</t>
  </si>
  <si>
    <t>ROMEO MATTIA</t>
  </si>
  <si>
    <t>DEMONTIS ALEX</t>
  </si>
  <si>
    <t>VIDAL NICANOR</t>
  </si>
  <si>
    <t>FIORE GABRIELE</t>
  </si>
  <si>
    <t>MILLENNIO</t>
  </si>
  <si>
    <t>D'AGOSTINO SALVATORE</t>
  </si>
  <si>
    <t>ASA</t>
  </si>
  <si>
    <t>PESCE DARIO PLACIDO</t>
  </si>
  <si>
    <t>FACCHINO MATTEO</t>
  </si>
  <si>
    <t>PIANO ALESSANDRA</t>
  </si>
  <si>
    <t>LE RACCHETTE</t>
  </si>
  <si>
    <t>55</t>
  </si>
  <si>
    <t>56</t>
  </si>
  <si>
    <t>PAVONE PIERPAOLO</t>
  </si>
  <si>
    <t>MURIALDO MARCO</t>
  </si>
  <si>
    <t>Novi</t>
  </si>
  <si>
    <t>SS LAZIO</t>
  </si>
  <si>
    <t>GRATTAROLA VALERIO</t>
  </si>
  <si>
    <t>SALUTT KURT</t>
  </si>
  <si>
    <t>ASAM</t>
  </si>
  <si>
    <t>MOTTA FRANCESCO</t>
  </si>
  <si>
    <t>POL 2B</t>
  </si>
  <si>
    <t>LABRUZZO GIOVANNI</t>
  </si>
  <si>
    <t>MARAVENTANO CHRISTIAN</t>
  </si>
  <si>
    <t>ALBERTINI MATTIA</t>
  </si>
  <si>
    <t>GUARISE FRANCESCO</t>
  </si>
  <si>
    <t>FOLLARI FRANCESCO</t>
  </si>
  <si>
    <t>BARBONI LETIZIA</t>
  </si>
  <si>
    <t>PERFETTO ANTIMO CLAUDIO</t>
  </si>
  <si>
    <t>ATLETI</t>
  </si>
  <si>
    <t>SCAFURI MANUEL</t>
  </si>
  <si>
    <t>SUARDI MATTEO</t>
  </si>
  <si>
    <t>DI LIBERTO ANDREA</t>
  </si>
  <si>
    <t>MEMOLI MONICA</t>
  </si>
  <si>
    <t>VALENTINO MARCO</t>
  </si>
  <si>
    <t>KLAMMSTEINER IVAN</t>
  </si>
  <si>
    <t>TARAMELLI CAMILLA</t>
  </si>
  <si>
    <t>BOTTINO ALBERTO</t>
  </si>
  <si>
    <t>UNALI VALENTINA</t>
  </si>
  <si>
    <t>FLERES STEFANIA</t>
  </si>
  <si>
    <t>ESPOSITO RITA</t>
  </si>
  <si>
    <t>POLETTI PAOLO</t>
  </si>
  <si>
    <t>ATLETA</t>
  </si>
  <si>
    <t>MINNITI CHIARA</t>
  </si>
  <si>
    <t>CAMPUS FEDERICO</t>
  </si>
  <si>
    <t>GIUDICI SOFIA</t>
  </si>
  <si>
    <t>TOGNETTI REBECCA</t>
  </si>
  <si>
    <t>17</t>
  </si>
  <si>
    <t>18</t>
  </si>
  <si>
    <t>19</t>
  </si>
  <si>
    <t>BITETTI ROCCANGELO</t>
  </si>
  <si>
    <t>FLORIAN THOMAS</t>
  </si>
  <si>
    <t>BRUZZONE ALESSANDRO</t>
  </si>
  <si>
    <t>MARCHISIO MICHELE</t>
  </si>
  <si>
    <t>ZOMER NADIA</t>
  </si>
  <si>
    <t>THURNER MARIA</t>
  </si>
  <si>
    <t>VERONESE IRENE</t>
  </si>
  <si>
    <t>33</t>
  </si>
  <si>
    <t>34</t>
  </si>
  <si>
    <t>36</t>
  </si>
  <si>
    <t>37</t>
  </si>
  <si>
    <t>38</t>
  </si>
  <si>
    <t>39</t>
  </si>
  <si>
    <t>40</t>
  </si>
  <si>
    <t>42</t>
  </si>
  <si>
    <t>45</t>
  </si>
  <si>
    <t>POL CASELLE</t>
  </si>
  <si>
    <t>SALUTT DAVID</t>
  </si>
  <si>
    <t>VIOLA MARIANNA</t>
  </si>
  <si>
    <t>BCC LECCO</t>
  </si>
  <si>
    <t>BOCCARDO NOVI</t>
  </si>
  <si>
    <t>ORTNER LISA</t>
  </si>
  <si>
    <t>MARZANO VITTORIO</t>
  </si>
  <si>
    <t>NAPPI EMMANUEL</t>
  </si>
  <si>
    <t>STAN ALESSANDRO</t>
  </si>
  <si>
    <t>DELFITTO ALESSIA</t>
  </si>
  <si>
    <t>BIANCHI THOMAS</t>
  </si>
  <si>
    <t>BOTTINO SIMONE</t>
  </si>
  <si>
    <t>GOZZINI ALESSANDRO</t>
  </si>
  <si>
    <t>VERTUA ALESSANDRO</t>
  </si>
  <si>
    <t>BERNASCONI LINDA</t>
  </si>
  <si>
    <t>CAMEROTA SOFIA</t>
  </si>
  <si>
    <t>LONGHITANO CLAUDIA</t>
  </si>
  <si>
    <t>CHIZZALI MARTIN</t>
  </si>
  <si>
    <t>BURATTI FELIX</t>
  </si>
  <si>
    <t>PIRCHER LUKAS</t>
  </si>
  <si>
    <t>SCHWEITZER DANIEL</t>
  </si>
  <si>
    <t>TSCHIGG CAROLIN</t>
  </si>
  <si>
    <t>GIACOMANTONIO MARTINA</t>
  </si>
  <si>
    <t>MUR MARIA LUISA</t>
  </si>
  <si>
    <t>BIANCHI FEDERICO</t>
  </si>
  <si>
    <t>PETTIGIANI EUGENIA</t>
  </si>
  <si>
    <t>TIBURZI ALESSANDRA</t>
  </si>
  <si>
    <t>ASC BERG</t>
  </si>
  <si>
    <t>PROVVEDI CHIARA</t>
  </si>
  <si>
    <t>LA SCINTILLA</t>
  </si>
  <si>
    <t>CAPATI GINO</t>
  </si>
  <si>
    <t>MONCHIERO GIUSEPPE</t>
  </si>
  <si>
    <t>PONZANO CHIARA</t>
  </si>
  <si>
    <t>PUTORTI' DAVIDE</t>
  </si>
  <si>
    <t>PELLEGRINI MICHELE</t>
  </si>
  <si>
    <t>FADDA ALESSIO</t>
  </si>
  <si>
    <t>CHESSA CLAUDIO</t>
  </si>
  <si>
    <t>SOTGIU MARCO</t>
  </si>
  <si>
    <t>POLESE MARCO</t>
  </si>
  <si>
    <t>BARONI CRISTIAN</t>
  </si>
  <si>
    <t>GOZZINI GIORGIO</t>
  </si>
  <si>
    <t>SCALVINI DIEGO</t>
  </si>
  <si>
    <t>PAGANINI NICOLETTA</t>
  </si>
  <si>
    <t>LAZZARINI FEDERICO</t>
  </si>
  <si>
    <t>GALVAGNO FRANCESCO</t>
  </si>
  <si>
    <t>GALVAGNO PAOLO</t>
  </si>
  <si>
    <t>LA ROCCA MATTEO</t>
  </si>
  <si>
    <t>CAPUZZI ALICE</t>
  </si>
  <si>
    <t>CAVALLARO ALFIO CARMELO</t>
  </si>
  <si>
    <t>52</t>
  </si>
  <si>
    <t>LAUDANI ANTONIO</t>
  </si>
  <si>
    <t>MICCI FRANCESCO</t>
  </si>
  <si>
    <t>PIEMONTE FRANCESCO CARMELO</t>
  </si>
  <si>
    <t>PORTA PAOLO</t>
  </si>
  <si>
    <t>SCANFERLA MANUEL</t>
  </si>
  <si>
    <t>PEDALINO BARBARA</t>
  </si>
  <si>
    <t>PASCUCCI ARIANNA</t>
  </si>
  <si>
    <t>DE SIMONE CONSIGLIA</t>
  </si>
  <si>
    <t>1</t>
  </si>
  <si>
    <t>GRECO GIOVANNI</t>
  </si>
  <si>
    <t>2</t>
  </si>
  <si>
    <t>BENENATI CARLO</t>
  </si>
  <si>
    <t>LE AQUILE</t>
  </si>
  <si>
    <t>57</t>
  </si>
  <si>
    <t>ROMEO LAURA</t>
  </si>
  <si>
    <t>PAPASIDERO EMANUEL</t>
  </si>
  <si>
    <t>MURRU SIMONE</t>
  </si>
  <si>
    <t>SCHIRRU CARLO</t>
  </si>
  <si>
    <t>CARACAUSI GIUSEPPE LUCA</t>
  </si>
  <si>
    <t>GRASSO MICHELA</t>
  </si>
  <si>
    <t>PUNTER MARAH</t>
  </si>
  <si>
    <t>GSA CHIARI</t>
  </si>
  <si>
    <t>JUNIOR MILANO</t>
  </si>
  <si>
    <t>FALLICA CHIARA</t>
  </si>
  <si>
    <t>SCALISI SIMONA</t>
  </si>
  <si>
    <t>CASTELLANA GIOACCHINO</t>
  </si>
  <si>
    <t>LUPI GIUSEPPINO</t>
  </si>
  <si>
    <t>BAILETTI MARCO</t>
  </si>
  <si>
    <t>FILIPPELLI MAURO</t>
  </si>
  <si>
    <t>TERLIZZI GIANLUCA</t>
  </si>
  <si>
    <t>CARELLA VERONICA</t>
  </si>
  <si>
    <t>ROTTA NICOLA</t>
  </si>
  <si>
    <t>CANTA ANTONIO</t>
  </si>
  <si>
    <t>ASCA</t>
  </si>
  <si>
    <t>MOSSINO MONICA</t>
  </si>
  <si>
    <t>MODESTINI ALESSANDRA</t>
  </si>
  <si>
    <t>HOFER MATHIAS</t>
  </si>
  <si>
    <t>FINK KATHARINA</t>
  </si>
  <si>
    <t>POS</t>
  </si>
  <si>
    <t>NOME</t>
  </si>
  <si>
    <t>DATA</t>
  </si>
  <si>
    <t>SPAGNUOLO NICOLA</t>
  </si>
  <si>
    <t>LA ROCCA ANTONIO</t>
  </si>
  <si>
    <t>GARINO SILVIA</t>
  </si>
  <si>
    <t>FAVA CARLOTTA</t>
  </si>
  <si>
    <t>NEBULONI SAMUELE</t>
  </si>
  <si>
    <t>BENEDETTI JACOPO</t>
  </si>
  <si>
    <t>BAILETTI GIANMARCO</t>
  </si>
  <si>
    <t>10</t>
  </si>
  <si>
    <t>11</t>
  </si>
  <si>
    <t>12</t>
  </si>
  <si>
    <t>VIOLA PAOLO</t>
  </si>
  <si>
    <t>PIFFRADER RENE</t>
  </si>
  <si>
    <t>TROEGER MILENA</t>
  </si>
  <si>
    <t>INNERHOFER HANNA</t>
  </si>
  <si>
    <t>BASUINO SEBASTIAN</t>
  </si>
  <si>
    <t>AIRAGHI TOMMASO</t>
  </si>
  <si>
    <t>BALLABIO FABIO</t>
  </si>
  <si>
    <t>CHIURLIA GIULIA</t>
  </si>
  <si>
    <t>ROMANO MARCO</t>
  </si>
  <si>
    <t>MERIGO MASSIMO</t>
  </si>
  <si>
    <t>DI LENARDO ALESSIO</t>
  </si>
  <si>
    <t>NOVARA LUCA</t>
  </si>
  <si>
    <t>LICCIARDI MICHELE</t>
  </si>
  <si>
    <t>ALBA SHUTTLE</t>
  </si>
  <si>
    <t>5</t>
  </si>
  <si>
    <t>BATISTA MANUEL</t>
  </si>
  <si>
    <t>6</t>
  </si>
  <si>
    <t>MADDALONI ROSARIO</t>
  </si>
  <si>
    <t>7</t>
  </si>
  <si>
    <t>8</t>
  </si>
  <si>
    <t>BATTAGLINO GIACOMO</t>
  </si>
  <si>
    <t>9</t>
  </si>
  <si>
    <t>NICEFORO ROSINA</t>
  </si>
  <si>
    <t>PICENTIA BC</t>
  </si>
  <si>
    <t>DE PASQUALE VITTORIA</t>
  </si>
  <si>
    <t>RONCAGLIOLO CAMILLA</t>
  </si>
  <si>
    <t>46</t>
  </si>
  <si>
    <t>51</t>
  </si>
  <si>
    <t>53</t>
  </si>
  <si>
    <t>PICCININ MARCO</t>
  </si>
  <si>
    <t>NOGGLER MICHAEL</t>
  </si>
  <si>
    <t>SAGMEISTER RUDI</t>
  </si>
  <si>
    <t>DEPAOLI GABRIEL</t>
  </si>
  <si>
    <t>GAMPER JONAS</t>
  </si>
  <si>
    <t>SPACE BAD</t>
  </si>
  <si>
    <t>GYMNASE</t>
  </si>
  <si>
    <t>DE LISE DORIANA</t>
  </si>
  <si>
    <t>OSELE LUKAS</t>
  </si>
  <si>
    <t>STOCKER ANDREAS</t>
  </si>
  <si>
    <t>STROBL KEVIN</t>
  </si>
  <si>
    <t>RUVOLO SIMONE</t>
  </si>
  <si>
    <t>BARRALE MATILDE</t>
  </si>
  <si>
    <t>BOZZA ANGELA</t>
  </si>
  <si>
    <t>PORRO JACOPO</t>
  </si>
  <si>
    <t>PUNTI</t>
  </si>
  <si>
    <t>BARONI ENRICO</t>
  </si>
  <si>
    <t>ZANDANEL MATTHIAS</t>
  </si>
  <si>
    <t>ACETI LUCIA</t>
  </si>
  <si>
    <t>BOCCASILE LUCREZIA</t>
  </si>
  <si>
    <t>NEGRI CAMILLA</t>
  </si>
  <si>
    <t>ZACCO SOFIA</t>
  </si>
  <si>
    <t>LEANZA DAVIDE</t>
  </si>
  <si>
    <t>FUSTO DARIO</t>
  </si>
  <si>
    <t>SCELFO ROSARIO LORENZO</t>
  </si>
  <si>
    <t>SANTORO VINCENZO</t>
  </si>
  <si>
    <t>GIOKO</t>
  </si>
  <si>
    <t>BOVERI ANNA</t>
  </si>
  <si>
    <t>CATI MARIO</t>
  </si>
  <si>
    <t>LE SAETTE</t>
  </si>
  <si>
    <t>RUSSO FORTUNATA</t>
  </si>
  <si>
    <t>PARRINELLO SALVATORE</t>
  </si>
  <si>
    <t>SIGNORELLO GIUSEPPE</t>
  </si>
  <si>
    <t>PERNA MANILA</t>
  </si>
  <si>
    <t>MINNITI LUISA MARIA</t>
  </si>
  <si>
    <t>ROOHULAMIN SORAYA</t>
  </si>
  <si>
    <t>PARILLO FILOMENA</t>
  </si>
  <si>
    <t>BONINO CLARA</t>
  </si>
  <si>
    <t>TOMASELLO FRANCESCO</t>
  </si>
  <si>
    <t>AMIGONI MARCO</t>
  </si>
  <si>
    <t>NEW SPORT</t>
  </si>
  <si>
    <t>ABRAMI ELEONORA</t>
  </si>
  <si>
    <t>TARLETTI CLARISSA</t>
  </si>
  <si>
    <t>MAYR DOMINIK</t>
  </si>
  <si>
    <t>RICCARDI SIMON</t>
  </si>
  <si>
    <t>LUTHER MORITZ</t>
  </si>
  <si>
    <t>SEPPI ANNA</t>
  </si>
  <si>
    <t>MALOJER ANJA</t>
  </si>
  <si>
    <t>THURNER SELINA</t>
  </si>
  <si>
    <t>MELONI LIVIA</t>
  </si>
  <si>
    <t>SABATINO ETTY</t>
  </si>
  <si>
    <t>PRIMO AMALIA</t>
  </si>
  <si>
    <t>SANTANGELO SOFIA</t>
  </si>
  <si>
    <t>LE BAXIE</t>
  </si>
  <si>
    <t>PALUMBO FRANCESCA</t>
  </si>
  <si>
    <t>BUCCAFUSCA MAURO</t>
  </si>
  <si>
    <t>CAVINATO SIMONE</t>
  </si>
  <si>
    <t>VELARDO MAURO</t>
  </si>
  <si>
    <t>GOZZI HANNES</t>
  </si>
  <si>
    <t>STAMPFER VERA</t>
  </si>
  <si>
    <t>RATTI MICHAEL</t>
  </si>
  <si>
    <t>BARTHELEMY MARCO</t>
  </si>
  <si>
    <t>ZOEGGELER KATHARINA</t>
  </si>
  <si>
    <t>KLAMMSTEINER WANDA</t>
  </si>
  <si>
    <t>TURITTO CLAUDIA</t>
  </si>
  <si>
    <t>ACAMPORA MARTINA ANTONIA</t>
  </si>
  <si>
    <t>IMPARATO EMANUELA</t>
  </si>
  <si>
    <t>SALVITTI LIDIA</t>
  </si>
  <si>
    <t>BARONI STEFANO</t>
  </si>
  <si>
    <t>BERARDI DANIELE</t>
  </si>
  <si>
    <t>FORESTI DARIO</t>
  </si>
  <si>
    <t>MININNO LUIGI</t>
  </si>
  <si>
    <t>CAPUZZI GIADA</t>
  </si>
  <si>
    <t>ROSSI ALICE</t>
  </si>
  <si>
    <t>PICCHI ALESSANDRA</t>
  </si>
  <si>
    <t>PASQUERO LEONARDO</t>
  </si>
  <si>
    <t>ZANATTA GIULIA</t>
  </si>
  <si>
    <t>CARIA GIADA</t>
  </si>
  <si>
    <t>NOLLI SILVIA</t>
  </si>
  <si>
    <t>GARAU ALESSANDRO</t>
  </si>
  <si>
    <t>MURINEDDU DAVIDE</t>
  </si>
  <si>
    <t>MURINEDDU GIANLUCA</t>
  </si>
  <si>
    <t>SANNA JOY</t>
  </si>
  <si>
    <t>CAPONIO FABIO</t>
  </si>
  <si>
    <t>ZOIA AURORA</t>
  </si>
  <si>
    <t>DEMICHELI FEDERICO</t>
  </si>
  <si>
    <t>PALACINO TOMMASO</t>
  </si>
  <si>
    <t>GIARDINARO MARIA</t>
  </si>
  <si>
    <t>PASSERINI JENNY</t>
  </si>
  <si>
    <t>DEMICHELI ANDREA</t>
  </si>
  <si>
    <t>KOLLEMANN SIMON</t>
  </si>
  <si>
    <t>MONDO GIANMARCO</t>
  </si>
  <si>
    <t>TREZZA MATTIA</t>
  </si>
  <si>
    <t>SQUERI LORENZO</t>
  </si>
  <si>
    <t>SACCO RICCARDO</t>
  </si>
  <si>
    <t>LIBERTINI TOMMASO</t>
  </si>
  <si>
    <t>MAZZONI MATTIA</t>
  </si>
  <si>
    <t>DRESCHER YANNIC</t>
  </si>
  <si>
    <t>STUFLESSER FLORIN</t>
  </si>
  <si>
    <t>NOVIELLO MICHELE</t>
  </si>
  <si>
    <t>COSTIUC DIANA</t>
  </si>
  <si>
    <t>AMORT VALENTINE</t>
  </si>
  <si>
    <t>SERRA ROBERTA</t>
  </si>
  <si>
    <t>RUGGERI LUDOVICA</t>
  </si>
  <si>
    <t>GIACOMANTONIO VALENTINA</t>
  </si>
  <si>
    <t>BRUNETTA AGNESE</t>
  </si>
  <si>
    <t>BONANNO GIADA</t>
  </si>
  <si>
    <t>PARISSE GIULIA</t>
  </si>
  <si>
    <t>DISSERTORI KARIN</t>
  </si>
  <si>
    <t>FOTI ADELE</t>
  </si>
  <si>
    <t>CULICCHIA LUANA</t>
  </si>
  <si>
    <t>STROBL MARCEL</t>
  </si>
  <si>
    <t>TASCONE GIORGIO</t>
  </si>
  <si>
    <t>CASILLO FABIO</t>
  </si>
  <si>
    <t>Milazzo</t>
  </si>
  <si>
    <t>LETO ROBERTO</t>
  </si>
  <si>
    <t>PALADINO FRANCESCO</t>
  </si>
  <si>
    <t>MILITELLO MIRELLA</t>
  </si>
  <si>
    <t>FOTI FEDERICA</t>
  </si>
  <si>
    <t>SEMINARA FEDERICA</t>
  </si>
  <si>
    <t>TEMPORINI ALESSANDRO</t>
  </si>
  <si>
    <t>ROMANO HILDE</t>
  </si>
  <si>
    <t>CAVALERI JESSICA</t>
  </si>
  <si>
    <t>PANTANINI GIACOMO</t>
  </si>
  <si>
    <t>PIOVANI ALEX</t>
  </si>
  <si>
    <t>BACHARI RIAD</t>
  </si>
  <si>
    <t>FRANZANTE MATTEO</t>
  </si>
  <si>
    <t>BOSCO LUNA CELESTE</t>
  </si>
  <si>
    <t>BETTANI ALBERTO</t>
  </si>
  <si>
    <t>MAPELLI ANDREA</t>
  </si>
  <si>
    <t>LA FRANCESCA IRENE</t>
  </si>
  <si>
    <t>SANTI SILVIA</t>
  </si>
  <si>
    <t>ARTUSO LUANA</t>
  </si>
  <si>
    <t>ROBECCHI VITTORIO</t>
  </si>
  <si>
    <t>RIZZINI GABRIELE</t>
  </si>
  <si>
    <t>SALVINI MATTEO</t>
  </si>
  <si>
    <t>SALVINI ANDREA</t>
  </si>
  <si>
    <t>GUSELLA MATTEO</t>
  </si>
  <si>
    <t>SEGATO MICHELE</t>
  </si>
  <si>
    <t>TRAINA GIOVANNI</t>
  </si>
  <si>
    <t>LANSAKARA DILAN</t>
  </si>
  <si>
    <t>RINALDO MAURIZIO</t>
  </si>
  <si>
    <t>OLIVAN ALBERTO</t>
  </si>
  <si>
    <t>CORADAZZI GIULIA</t>
  </si>
  <si>
    <t>SPIAZZI MARTA</t>
  </si>
  <si>
    <t>GUARNERI IRENE</t>
  </si>
  <si>
    <t>ZHOU TONNI</t>
  </si>
  <si>
    <t>ZHOU LUCA</t>
  </si>
  <si>
    <t>CATI MELANIA</t>
  </si>
  <si>
    <t>CELIA STEFANIA</t>
  </si>
  <si>
    <t>GAO GIULIA</t>
  </si>
  <si>
    <t>PAPPALARDO GIULIA ROSA</t>
  </si>
  <si>
    <t>SALADINO GIULIO</t>
  </si>
  <si>
    <t>GAO ALESSIO</t>
  </si>
  <si>
    <t>SANTAMARIA GIUSEPPE PIO MARIA</t>
  </si>
  <si>
    <t>BEVILACQUA CRISTIANO</t>
  </si>
  <si>
    <t>PIAZZA CHIARA</t>
  </si>
  <si>
    <t>DINCA ALEXANDRA LUANA FRANCISCA</t>
  </si>
  <si>
    <t>Acqui</t>
  </si>
  <si>
    <t>GARBARINO LORENZO</t>
  </si>
  <si>
    <t>MONTECAMOZZO PIETRO</t>
  </si>
  <si>
    <t>CARLAN ELISA</t>
  </si>
  <si>
    <t>SICA ALESSANDRO</t>
  </si>
  <si>
    <t>VISILLI ORAZIO</t>
  </si>
  <si>
    <t>CHILOIRO GIULIA</t>
  </si>
  <si>
    <t>STORCI RICCARDO</t>
  </si>
  <si>
    <t>ZAMBETTI FRANCESCA</t>
  </si>
  <si>
    <t>GROTTI ELISA</t>
  </si>
  <si>
    <t>BRANCA MARIA</t>
  </si>
  <si>
    <t>BOZZONI ERICA</t>
  </si>
  <si>
    <t>TEMPORINI MATTIA</t>
  </si>
  <si>
    <t>FARCI ROBERTO</t>
  </si>
  <si>
    <t>MINNITI ALICE</t>
  </si>
  <si>
    <t>MIRAGLIA PAOLO</t>
  </si>
  <si>
    <t>GALATI MATTEO</t>
  </si>
  <si>
    <t>PARLAPIANO SIMONA</t>
  </si>
  <si>
    <t>STAMPA MARIA GRAZIA</t>
  </si>
  <si>
    <t>FRANK MATTHIAS</t>
  </si>
  <si>
    <t>SPORNBERGER LISA</t>
  </si>
  <si>
    <t>PICCININ SIMONE</t>
  </si>
  <si>
    <t>MESSNER DAVID</t>
  </si>
  <si>
    <t>GURSCHLER JAN</t>
  </si>
  <si>
    <t>SPITALER DAVID</t>
  </si>
  <si>
    <t>BLAAS TERESA</t>
  </si>
  <si>
    <t>SPORNBERGER ALEXA</t>
  </si>
  <si>
    <t>BARRALE GRAZIA</t>
  </si>
  <si>
    <t>NAPOLI SIMONA</t>
  </si>
  <si>
    <t>SCIBILIA ELISA</t>
  </si>
  <si>
    <t>CONIGLIARO GIULIA</t>
  </si>
  <si>
    <t>TASSONE ALESSANDRA</t>
  </si>
  <si>
    <t>MAIETTA COSTANTINO</t>
  </si>
  <si>
    <t>REMEDIANI EDOARDO</t>
  </si>
  <si>
    <t>FREZZA FILIPPO</t>
  </si>
  <si>
    <t>FIORAVANTI FABIANA</t>
  </si>
  <si>
    <t>IATRINO GIULIA</t>
  </si>
  <si>
    <t>LENGUA MARIELLA</t>
  </si>
  <si>
    <t>BAO LORENZO</t>
  </si>
  <si>
    <t>PONZANO SARA</t>
  </si>
  <si>
    <t>RIEGLER TOBIAS</t>
  </si>
  <si>
    <t>HOHENEGGER ANNA</t>
  </si>
  <si>
    <t>MANUNTA CARLO FRANCESCO</t>
  </si>
  <si>
    <t>PIRAS GIANLUCA</t>
  </si>
  <si>
    <t>IATRINO FRANCESCO MARIA</t>
  </si>
  <si>
    <t>TALARICO GIULIO</t>
  </si>
  <si>
    <t>TALARICO GAUTIER</t>
  </si>
  <si>
    <t>INTONTI ROBERTO</t>
  </si>
  <si>
    <t>SCALIA ELEONORA</t>
  </si>
  <si>
    <t>IARRERA MARCO</t>
  </si>
  <si>
    <t>SAMPERI SALVO</t>
  </si>
  <si>
    <t>NAPOLI LUCA PIO</t>
  </si>
  <si>
    <t>FARANDA FATIMA</t>
  </si>
  <si>
    <t>RAVELLI RICCARDO SAVERIO</t>
  </si>
  <si>
    <t>ARICO' ALBERTO</t>
  </si>
  <si>
    <t>SIMONCELLI CHIARA</t>
  </si>
  <si>
    <t>BARONI SABRINA</t>
  </si>
  <si>
    <t>ANNAPOLI</t>
  </si>
  <si>
    <t>LUDENS</t>
  </si>
  <si>
    <t>MARTELLO MARIA STELLA</t>
  </si>
  <si>
    <t>BORRELLI ANNA</t>
  </si>
  <si>
    <t>MASTROGIACOMO GABRIELE</t>
  </si>
  <si>
    <t>MONTALTO VANESSA</t>
  </si>
  <si>
    <t>RAUNER CAROLIN</t>
  </si>
  <si>
    <t>KUSSTATSCHER LARS</t>
  </si>
  <si>
    <t>MATTEI PATRICK</t>
  </si>
  <si>
    <t>YE FU</t>
  </si>
  <si>
    <t>LA MANNA LEONARDO</t>
  </si>
  <si>
    <t>USELLI AGOSTINO</t>
  </si>
  <si>
    <t>FUDA MAURIZIO</t>
  </si>
  <si>
    <t>MILANI PAOLO</t>
  </si>
  <si>
    <t>ANGELI STEFANO</t>
  </si>
  <si>
    <t>GARBARINO VALTERO</t>
  </si>
  <si>
    <t>BONINO MARCO</t>
  </si>
  <si>
    <t>MAIMONE FRANCESCO</t>
  </si>
  <si>
    <t>BRUMANA PIERO</t>
  </si>
  <si>
    <t>TERRANERA STEFANO</t>
  </si>
  <si>
    <t>BC CELESTE</t>
  </si>
  <si>
    <t>SARRACCO SIMONA</t>
  </si>
  <si>
    <t>ALBERTINI MARTINA</t>
  </si>
  <si>
    <t>DANTI MARCO</t>
  </si>
  <si>
    <t>MERENDINO JONAS</t>
  </si>
  <si>
    <t>LANGES SARAH</t>
  </si>
  <si>
    <t>PERTOLL JANA</t>
  </si>
  <si>
    <t>ISERNIA FERDINANDO</t>
  </si>
  <si>
    <t>SCHIAVONE LEONARDO</t>
  </si>
  <si>
    <t>LEMBO FRANCESCO</t>
  </si>
  <si>
    <t>BIANCO SABRINA</t>
  </si>
  <si>
    <t>CIARDI ALESSIA</t>
  </si>
  <si>
    <t>CHIORAZZO ANTONELLA</t>
  </si>
  <si>
    <t>RUSSO FEDERICA</t>
  </si>
  <si>
    <t>COSTA CRISTIANO</t>
  </si>
  <si>
    <t>MANGANI GIULIA FEDERICA</t>
  </si>
  <si>
    <t>SANFILIPPO ELISA</t>
  </si>
  <si>
    <t>GIOIA GUGLIELMO</t>
  </si>
  <si>
    <t>MORRONE MONICA</t>
  </si>
  <si>
    <t>ROSSI MATTEO</t>
  </si>
  <si>
    <t>BOERO JAKUB</t>
  </si>
  <si>
    <t>SSV BOZEN</t>
  </si>
  <si>
    <t>CARENZA UMBERTO</t>
  </si>
  <si>
    <t>CARENZA RAFFAELE</t>
  </si>
  <si>
    <t>MONTEFUSCO DANIELE</t>
  </si>
  <si>
    <t>DE CUNZO CHIARA</t>
  </si>
  <si>
    <t>MORANTE FEDERICA</t>
  </si>
  <si>
    <t>OTTAVIANO DANIELE</t>
  </si>
  <si>
    <t>FAVA LEONARDO</t>
  </si>
  <si>
    <t>NASIR ALI HUSSAIN</t>
  </si>
  <si>
    <t>PARUSSO EDOARDO</t>
  </si>
  <si>
    <t>CAVANNA RICCARDO</t>
  </si>
  <si>
    <t>FERRARI FILIPPO</t>
  </si>
  <si>
    <t>MARCHIORO GIANLUCA</t>
  </si>
  <si>
    <t>MARCHIORO MICHELE</t>
  </si>
  <si>
    <t>PRAVATO MICHELE</t>
  </si>
  <si>
    <t>BERNARDI JACOPO</t>
  </si>
  <si>
    <t>VITALBA MATTIA</t>
  </si>
  <si>
    <t>SCARPARO TOMMASO</t>
  </si>
  <si>
    <t>ZOROASTER RICCARDO</t>
  </si>
  <si>
    <t>PODDA ELENA</t>
  </si>
  <si>
    <t>ZANAICA GIULIA</t>
  </si>
  <si>
    <t>VITADELLO LAURA</t>
  </si>
  <si>
    <t>ROMA ANTONIO</t>
  </si>
  <si>
    <t>CAU MARTA</t>
  </si>
  <si>
    <t>MALTANA DALILA</t>
  </si>
  <si>
    <t>WENG FRANCESCO</t>
  </si>
  <si>
    <t>MICARI SIMONA</t>
  </si>
  <si>
    <t>SINGH GIORGIO</t>
  </si>
  <si>
    <t>BARB CRISTINA ALESSIA</t>
  </si>
  <si>
    <t>RAMERA ALICE</t>
  </si>
  <si>
    <t>RAJINDER PRIYANKA</t>
  </si>
  <si>
    <t>PERNA EMMANUEL</t>
  </si>
  <si>
    <t>LIBRIZZI ROSALIA</t>
  </si>
  <si>
    <t>AVELLINO LIVIA</t>
  </si>
  <si>
    <t>LA MELA CLAUDIA</t>
  </si>
  <si>
    <t>CALEGARI STEFANO</t>
  </si>
  <si>
    <t>095 BC</t>
  </si>
  <si>
    <t>BERTE' FRANCESCO</t>
  </si>
  <si>
    <t>GALLO ENRICO</t>
  </si>
  <si>
    <t>DE MEO GIOVANNI</t>
  </si>
  <si>
    <t>DE SIMONE ANTONIO</t>
  </si>
  <si>
    <t>CHIRULLO IVAN</t>
  </si>
  <si>
    <t>CELI GUIDO</t>
  </si>
  <si>
    <t>MACALUSO EMANUEL</t>
  </si>
  <si>
    <t>THUILLIER EMMA</t>
  </si>
  <si>
    <t>KLEINRUBATSCHER LISA</t>
  </si>
  <si>
    <t>CALABRESE ILARIA</t>
  </si>
  <si>
    <t>COZZOLINO IDA</t>
  </si>
  <si>
    <t>IANDOLI GINA</t>
  </si>
  <si>
    <t>IMMOBILE FRANCESCA</t>
  </si>
  <si>
    <t>SCORZIELLO FRANCESCA</t>
  </si>
  <si>
    <t>SCIACCA ARIANNA</t>
  </si>
  <si>
    <t>LIBRIZZI BIANCA</t>
  </si>
  <si>
    <t>MAIOCCHI MASAL LEA</t>
  </si>
  <si>
    <t>BRUGGER MAGDALENA</t>
  </si>
  <si>
    <t>SAGMEISTER EVA</t>
  </si>
  <si>
    <t>GUGLIELMINO ANNA AGATA</t>
  </si>
  <si>
    <t>CANNONE MATTEO</t>
  </si>
  <si>
    <t>PENNISI SIMONE</t>
  </si>
  <si>
    <t>SAMBATARO ALESSIO</t>
  </si>
  <si>
    <t>BIAGIOLI RICCARDO</t>
  </si>
  <si>
    <t>RUSSO SARA</t>
  </si>
  <si>
    <t>CASCARDO CLARISSA</t>
  </si>
  <si>
    <t>LAGUZZI MICHELA</t>
  </si>
  <si>
    <t>PETKOVA VANINA</t>
  </si>
  <si>
    <t>MARIANO FRANCESCA</t>
  </si>
  <si>
    <t>DESCRIVO GIUSEPPE</t>
  </si>
  <si>
    <t>69</t>
  </si>
  <si>
    <t>SOTGIU MIRKO</t>
  </si>
  <si>
    <t>FORTINO ROBERTA</t>
  </si>
  <si>
    <t>CUGLIARI MARIA ANTONIETTA</t>
  </si>
  <si>
    <t>ARIETE DESIREE</t>
  </si>
  <si>
    <t>GRUPILLO AGOSTINO</t>
  </si>
  <si>
    <t>CREMA PACIOLI</t>
  </si>
  <si>
    <t>MALAVOLTA LORENZO</t>
  </si>
  <si>
    <t>SMALTI MATILDE</t>
  </si>
  <si>
    <t>GORZA ALBERTO</t>
  </si>
  <si>
    <t>TERME EUGANEE</t>
  </si>
  <si>
    <t>MANTOVAN RACHELE</t>
  </si>
  <si>
    <t>NICETTO GAIA</t>
  </si>
  <si>
    <t>ALDEGHERI ANDREA</t>
  </si>
  <si>
    <t>ZAVAGNIN NICOLO'</t>
  </si>
  <si>
    <t>ZONATO PAOLO</t>
  </si>
  <si>
    <t>Borzonasca</t>
  </si>
  <si>
    <t>XU YUN JIN</t>
  </si>
  <si>
    <t>PESCE MONICA</t>
  </si>
  <si>
    <t>CATALFAMO DIEGO</t>
  </si>
  <si>
    <t>GUGLIOTTA MARIA FRANCESCA</t>
  </si>
  <si>
    <t>BEVACQUA GIULIA</t>
  </si>
  <si>
    <t>PINO MARIA SOFIA</t>
  </si>
  <si>
    <t>SANTANGELO NOEMI</t>
  </si>
  <si>
    <t>LOGATTO ENNIO</t>
  </si>
  <si>
    <t>SALMERI DAVIDE</t>
  </si>
  <si>
    <t>DEMUNI THEJAN</t>
  </si>
  <si>
    <t>NAPOLI FRANK</t>
  </si>
  <si>
    <t>BRESCIA SPORT PIU'</t>
  </si>
  <si>
    <t>FAGGIN ERIKA</t>
  </si>
  <si>
    <t>GARGANO SANDRA</t>
  </si>
  <si>
    <t>SCHMAAL OLWEN</t>
  </si>
  <si>
    <t>15 ZERO</t>
  </si>
  <si>
    <t>BUSATO DIEGO</t>
  </si>
  <si>
    <t>DI BERARDO GABRIELLA</t>
  </si>
  <si>
    <t>TAMBURRO BARBARA</t>
  </si>
  <si>
    <t>CUS MOLISE</t>
  </si>
  <si>
    <t>FRAGNER U ROSWITHA</t>
  </si>
  <si>
    <t>ZANOTTO MARIA FEDERICA</t>
  </si>
  <si>
    <t>STEFANELLI REMO</t>
  </si>
  <si>
    <t>FRANCHINO COSTANZO</t>
  </si>
  <si>
    <t>VASUDEV SANCHIT</t>
  </si>
  <si>
    <t>STOTO MANUEL</t>
  </si>
  <si>
    <t>CIMINI SILVANO</t>
  </si>
  <si>
    <t>VIOLATO LUCA</t>
  </si>
  <si>
    <t>TOMMASI MARCO</t>
  </si>
  <si>
    <t>AMBROSI AURORA</t>
  </si>
  <si>
    <t>BALDUZZO UMBERTO</t>
  </si>
  <si>
    <t>COLOMBO ELIA</t>
  </si>
  <si>
    <t>GOBBATO JESSICA</t>
  </si>
  <si>
    <t>MORANDELL MICHELLE</t>
  </si>
  <si>
    <t>Bracciano</t>
  </si>
  <si>
    <t>DONFRANCESCO DAMIANO</t>
  </si>
  <si>
    <t>VALLONE FRANCESCO</t>
  </si>
  <si>
    <t>TICCONI ALESSANDRO</t>
  </si>
  <si>
    <t>TORSI MARIA CRISTINA</t>
  </si>
  <si>
    <t>STEGANI BRUNO</t>
  </si>
  <si>
    <t>LAGORIO LUDOVICO</t>
  </si>
  <si>
    <t>PERRI DANILO</t>
  </si>
  <si>
    <t>ZANIN EMANUELE</t>
  </si>
  <si>
    <t>LAGORIO AMEDEO</t>
  </si>
  <si>
    <t>CHOOCHARTPONG TAPANA</t>
  </si>
  <si>
    <t>COMANDULI MARIANNA</t>
  </si>
  <si>
    <t>BASSIGNANI LINDA</t>
  </si>
  <si>
    <t>FRACCARO NICCOLO'</t>
  </si>
  <si>
    <t>RIGAMONTI AURORA</t>
  </si>
  <si>
    <t>VIANELLI SARA</t>
  </si>
  <si>
    <t>Italia</t>
  </si>
  <si>
    <t>MARANGONI ENRICO</t>
  </si>
  <si>
    <t>MACCARINI DENNIS</t>
  </si>
  <si>
    <t>ALVERDI DANIEL</t>
  </si>
  <si>
    <t>MACCARINI MICHAEL</t>
  </si>
  <si>
    <t>BIRRO NICOLA</t>
  </si>
  <si>
    <t>CURCI ANTONIO</t>
  </si>
  <si>
    <t>CASADEI LEONARDO</t>
  </si>
  <si>
    <t>POL MASI</t>
  </si>
  <si>
    <t>IWATA KEIKO</t>
  </si>
  <si>
    <t>SOKOLOVA DARIIA</t>
  </si>
  <si>
    <t>MEI FRANCESCO</t>
  </si>
  <si>
    <t>POZZA GIANMARCO</t>
  </si>
  <si>
    <t>GOBBI MATTIA</t>
  </si>
  <si>
    <t>VERONESE LINDA</t>
  </si>
  <si>
    <t>43</t>
  </si>
  <si>
    <t>61</t>
  </si>
  <si>
    <t>66</t>
  </si>
  <si>
    <t>72</t>
  </si>
  <si>
    <t>73</t>
  </si>
  <si>
    <t>75</t>
  </si>
  <si>
    <t>RECCHIA ALESSANDRO</t>
  </si>
  <si>
    <t>FARCI RICCARDO</t>
  </si>
  <si>
    <t>POSENATO DAVIDE</t>
  </si>
  <si>
    <t>ZANINI LORENZO</t>
  </si>
  <si>
    <t>MAGNANI LAURA</t>
  </si>
  <si>
    <t>CIOBANU DANIEL</t>
  </si>
  <si>
    <t>TARABUSI FILIPPO</t>
  </si>
  <si>
    <t>PICCAPIETRA EMMA</t>
  </si>
  <si>
    <t>MASSETTI PAOLA</t>
  </si>
  <si>
    <t>FOCO GIUSEPPE</t>
  </si>
  <si>
    <t>GOLDONI CARPI</t>
  </si>
  <si>
    <t>LAKATOS KATALIN</t>
  </si>
  <si>
    <t>LAINO MATTEO</t>
  </si>
  <si>
    <t>BIANCHI FILIPPO</t>
  </si>
  <si>
    <t>GROTTI MASSIMO</t>
  </si>
  <si>
    <t>SPORT PROMOTION</t>
  </si>
  <si>
    <t>BC VOGHERA</t>
  </si>
  <si>
    <t>MAIMONE ROBERTO</t>
  </si>
  <si>
    <t>MERRINA FABIO</t>
  </si>
  <si>
    <t>SADDEMI MARCELLO</t>
  </si>
  <si>
    <t>CARUSO ANGELA</t>
  </si>
  <si>
    <t>D'AMICO FRANCESCA</t>
  </si>
  <si>
    <t>ZIRILLI GIOVANNI FRANCESCO</t>
  </si>
  <si>
    <t>TRICAMO FRANCESCO</t>
  </si>
  <si>
    <t>FARINA ROSARIO GABRIELE</t>
  </si>
  <si>
    <t>SEMINARA DANILO</t>
  </si>
  <si>
    <t>FORMICA DANIELE</t>
  </si>
  <si>
    <t>GIUFFRIDA GIULIA</t>
  </si>
  <si>
    <t>MAIMONE MARIA GRAZIA</t>
  </si>
  <si>
    <t>CALANNA CLAUDIA</t>
  </si>
  <si>
    <t>MONACHELLA GIUSEPPE</t>
  </si>
  <si>
    <t>BELVEDERE MATTEO</t>
  </si>
  <si>
    <t>FELLIN RUBEN</t>
  </si>
  <si>
    <t>LUTHER SOPHIE</t>
  </si>
  <si>
    <t>MARCHETTI EVA</t>
  </si>
  <si>
    <t>SASSOLI VIOLA</t>
  </si>
  <si>
    <t>LASSANDRO GIUSEPPE</t>
  </si>
  <si>
    <t>LATTARULO ANTONIO</t>
  </si>
  <si>
    <t>LA FONTE</t>
  </si>
  <si>
    <t>ENERGICAMENTE</t>
  </si>
  <si>
    <t>PRIMICERIO GIULIA</t>
  </si>
  <si>
    <t>BOZZA GIOVANNA</t>
  </si>
  <si>
    <t>TIKO ANDRES</t>
  </si>
  <si>
    <t>SCHIAVINATO ALVISE</t>
  </si>
  <si>
    <t>CACCIAGRANO FAUSTO</t>
  </si>
  <si>
    <t>DI LAURO ANGELO</t>
  </si>
  <si>
    <t>ALI KAMRAN</t>
  </si>
  <si>
    <t>PASSERI GIORGIO</t>
  </si>
  <si>
    <t>BETTONI FLAVIO</t>
  </si>
  <si>
    <t>VOLPI FERDINANDO</t>
  </si>
  <si>
    <t>FASANOTTO PIERO</t>
  </si>
  <si>
    <t>BISIOLI DARIO</t>
  </si>
  <si>
    <t>AHMED RAZA ALI</t>
  </si>
  <si>
    <t>BORSA CRISTIANO</t>
  </si>
  <si>
    <t>CARDINALE CESARE</t>
  </si>
  <si>
    <t>ARTIOLI RICCARDO</t>
  </si>
  <si>
    <t>TEJADA KELBY</t>
  </si>
  <si>
    <t>TARABUSI MARCO</t>
  </si>
  <si>
    <t>DAMASCO GIULIA</t>
  </si>
  <si>
    <t>CARBOGNIN ALESSANDRA</t>
  </si>
  <si>
    <t>83</t>
  </si>
  <si>
    <t>MARCHESINI SARA</t>
  </si>
  <si>
    <t>TOSI BRANDI GIAMMARCO</t>
  </si>
  <si>
    <t>157</t>
  </si>
  <si>
    <t>STORMY WEATHER</t>
  </si>
  <si>
    <t>MONDAINI NICOLA</t>
  </si>
  <si>
    <t>CECINI ANDREA</t>
  </si>
  <si>
    <t>GIACHINO MARIA</t>
  </si>
  <si>
    <t>COLNAGO LEONARDO</t>
  </si>
  <si>
    <t>BIANCHI ALEX</t>
  </si>
  <si>
    <t>DROGATZ PIETRO NOEL</t>
  </si>
  <si>
    <t>BOERO EWA</t>
  </si>
  <si>
    <t>FERRARO LILAC</t>
  </si>
  <si>
    <t>FACCHETTI LINDA</t>
  </si>
  <si>
    <t>TOTI VALERIA</t>
  </si>
  <si>
    <t>Messina</t>
  </si>
  <si>
    <t>DANG TRUNG HIEU</t>
  </si>
  <si>
    <t>BONELLI DARIO</t>
  </si>
  <si>
    <t>TAGLIAFERRI PAOLO</t>
  </si>
  <si>
    <t>CHILLEMI GIORGIO</t>
  </si>
  <si>
    <t>PAPPALARDO VINCENZO</t>
  </si>
  <si>
    <t>FIORITO GIANFRANCESCO</t>
  </si>
  <si>
    <t>REGA ALESSANDRO</t>
  </si>
  <si>
    <t>VERGARA GIOVANNI</t>
  </si>
  <si>
    <t>SANTAMARIA GIADA</t>
  </si>
  <si>
    <t>ZAPPELLA FILIPPO</t>
  </si>
  <si>
    <t>VEZZONI FEDERICO</t>
  </si>
  <si>
    <t>GAVAZZENI ANDREA</t>
  </si>
  <si>
    <t>MARANGONI DANIEL</t>
  </si>
  <si>
    <t>MIOTTO MATTIA</t>
  </si>
  <si>
    <t>ZANON KRISS ANDREA</t>
  </si>
  <si>
    <t>ZATTARIN MATTIA</t>
  </si>
  <si>
    <t>PEDRON LUIGI</t>
  </si>
  <si>
    <t>LO CACCIATO NOAH</t>
  </si>
  <si>
    <t>SIDENCO MATTIA</t>
  </si>
  <si>
    <t>SCOLARI NICOLAS</t>
  </si>
  <si>
    <t>BETTANI RICCARDO</t>
  </si>
  <si>
    <t>GENNARO ALESSIO</t>
  </si>
  <si>
    <t>IPPOLITO MICHELE</t>
  </si>
  <si>
    <t>D'AVINO RAFFAELE</t>
  </si>
  <si>
    <t>VALENTINO GABRIELE</t>
  </si>
  <si>
    <t>DI MASI EMANUELE</t>
  </si>
  <si>
    <t>DI PALMA ANDREA</t>
  </si>
  <si>
    <t>PEDALINO VINCENZO</t>
  </si>
  <si>
    <t>DANIELE FRANCESCO</t>
  </si>
  <si>
    <t>LOMBARDI AGOSTINO</t>
  </si>
  <si>
    <t>MAUGERI NICOLAS</t>
  </si>
  <si>
    <t>NAPPI EMANUELE</t>
  </si>
  <si>
    <t>CARELLA YASMIN</t>
  </si>
  <si>
    <t>CHITTO' LUCREZIA</t>
  </si>
  <si>
    <t>BECCARI MARTINA</t>
  </si>
  <si>
    <t>MARTARELLO ERIKA</t>
  </si>
  <si>
    <t>VERONESE GIULIA</t>
  </si>
  <si>
    <t>CAPRIOLO SUSANNA</t>
  </si>
  <si>
    <t>BARANI EMMA</t>
  </si>
  <si>
    <t>GIUPPONI ALICE</t>
  </si>
  <si>
    <t>SABRI MERIEM</t>
  </si>
  <si>
    <t>OLIVI CHIARA</t>
  </si>
  <si>
    <t>ROMEO MARTINA</t>
  </si>
  <si>
    <t>CIANCI CATERINA</t>
  </si>
  <si>
    <t>SANNINO ASIA ANNA</t>
  </si>
  <si>
    <t>FERRETTI FRANCESCO</t>
  </si>
  <si>
    <t>CANTA ALESSANDRO</t>
  </si>
  <si>
    <t>PUTATURO VINCENZO</t>
  </si>
  <si>
    <t>SQUERI LUIGI</t>
  </si>
  <si>
    <t>GRAFFIGNA DAVIDE</t>
  </si>
  <si>
    <t>BURATTI JONAS</t>
  </si>
  <si>
    <t>PIRCHER MANUEL</t>
  </si>
  <si>
    <t>PICHLER JOHANNES</t>
  </si>
  <si>
    <t>BENDA FILIPPO</t>
  </si>
  <si>
    <t>RUZZA MARCO</t>
  </si>
  <si>
    <t>CRISTOFANON MARCO</t>
  </si>
  <si>
    <t>BACCARIN ANDREA</t>
  </si>
  <si>
    <t>VERONESE DAVIDE</t>
  </si>
  <si>
    <t>FARCOMENI MATTEO</t>
  </si>
  <si>
    <t>NOTARO LUCIANO</t>
  </si>
  <si>
    <t>DI MASI GIOVANNI</t>
  </si>
  <si>
    <t>BINETTI ANTONIO</t>
  </si>
  <si>
    <t>DI LORENZO ANTONIO</t>
  </si>
  <si>
    <t>BOTTIERO BEATRICE</t>
  </si>
  <si>
    <t>MESCHI EMMA</t>
  </si>
  <si>
    <t>GALIMBERTI SOFIA</t>
  </si>
  <si>
    <t>FALLAHA DALIA</t>
  </si>
  <si>
    <t>INSAM SANDRA</t>
  </si>
  <si>
    <t>PALER ELENA</t>
  </si>
  <si>
    <t>SCHENK LENA</t>
  </si>
  <si>
    <t>PFEIFER ANTONIA</t>
  </si>
  <si>
    <t>ZAMPIERI VERONICA</t>
  </si>
  <si>
    <t>PETTENUZZO MARTA</t>
  </si>
  <si>
    <t>TRIVELLIN ANNALISA</t>
  </si>
  <si>
    <t>ZAMPIERI ALESSANDRA</t>
  </si>
  <si>
    <t>PRANDO ALESSIA</t>
  </si>
  <si>
    <t>TRIVELLIN ROBERTA</t>
  </si>
  <si>
    <t>ONGARO AURORA</t>
  </si>
  <si>
    <t>TESTA AURORA</t>
  </si>
  <si>
    <t>SCARPATO CHIARA</t>
  </si>
  <si>
    <t>BERARDI GILDA</t>
  </si>
  <si>
    <t>SCARSELLA FEDERICA</t>
  </si>
  <si>
    <t>PUTATURO FRANCESCA</t>
  </si>
  <si>
    <t>KALOS</t>
  </si>
  <si>
    <t>DI GAETANO RICCARDO</t>
  </si>
  <si>
    <t>CHINNICI DOMENICO</t>
  </si>
  <si>
    <t>TRESA FEDERICO</t>
  </si>
  <si>
    <t>LA FATA GIUSEPPE</t>
  </si>
  <si>
    <t>SAITTA VINCENZO</t>
  </si>
  <si>
    <t>DI GAETANO SALVATORE</t>
  </si>
  <si>
    <t>VIOLA VITO</t>
  </si>
  <si>
    <t>SOFFIETTI IVAN</t>
  </si>
  <si>
    <t>COSENTINO ALENA</t>
  </si>
  <si>
    <t>PELLITTERI SABRINA</t>
  </si>
  <si>
    <t>LOCATELLI MATTIA</t>
  </si>
  <si>
    <t>ARSHED HUSNAIN</t>
  </si>
  <si>
    <t>GALLI FEDERICO</t>
  </si>
  <si>
    <t>MUSTAFA GIORGIA</t>
  </si>
  <si>
    <t>RAJINDER PRIYANJALI</t>
  </si>
  <si>
    <t>FOSCHETTI DALILA</t>
  </si>
  <si>
    <t>RODELLA ELISA</t>
  </si>
  <si>
    <t>TAGLIAVINI RICCARDO</t>
  </si>
  <si>
    <t>GOTELLI RICCARDO</t>
  </si>
  <si>
    <t>PSHENETSKYI ROSTYSLAV</t>
  </si>
  <si>
    <t>MENABUE MARCO</t>
  </si>
  <si>
    <t>84</t>
  </si>
  <si>
    <t>87</t>
  </si>
  <si>
    <t>88</t>
  </si>
  <si>
    <t>96</t>
  </si>
  <si>
    <t>97</t>
  </si>
  <si>
    <t>99</t>
  </si>
  <si>
    <t>100</t>
  </si>
  <si>
    <t>101</t>
  </si>
  <si>
    <t>102</t>
  </si>
  <si>
    <t>FERRARI FRANCESCO</t>
  </si>
  <si>
    <t>RIVA RICCARDO</t>
  </si>
  <si>
    <t>SIRI CLAUDIO</t>
  </si>
  <si>
    <t>STAN TEODOR</t>
  </si>
  <si>
    <t>VEDAGIRI JAYAKUMAR</t>
  </si>
  <si>
    <t>LA ROCCA ROBERTO</t>
  </si>
  <si>
    <t>BALLABENI LUCA</t>
  </si>
  <si>
    <t>YANG DAVIDE</t>
  </si>
  <si>
    <t>MANTA-ROSIE DAVID ANDREI</t>
  </si>
  <si>
    <t>VITIELLO DAVID</t>
  </si>
  <si>
    <t>DI DOMENICO GIUSEPPE</t>
  </si>
  <si>
    <t>MELLUCCIO MARCO</t>
  </si>
  <si>
    <t>LUCCI GIUSEPPE</t>
  </si>
  <si>
    <t>ROMANO CIRO</t>
  </si>
  <si>
    <t>STUMPO MARCO</t>
  </si>
  <si>
    <t>PERRI GIUSEPPE NELLO</t>
  </si>
  <si>
    <t>PAPA PEDRO</t>
  </si>
  <si>
    <t>SAMA' VINCENZO</t>
  </si>
  <si>
    <t>SACCO SERGIO</t>
  </si>
  <si>
    <t>DE PASQUALE ANTONIO</t>
  </si>
  <si>
    <t>PATRONE GIOVANNI</t>
  </si>
  <si>
    <t>TARTAGLINO PIETRO</t>
  </si>
  <si>
    <t>ALBARELLI FABRIZIO</t>
  </si>
  <si>
    <t>SARNO ALFONSO</t>
  </si>
  <si>
    <t>BETTANI MARCELLO</t>
  </si>
  <si>
    <t>RIGAMONTI ALBERTO</t>
  </si>
  <si>
    <t>VERTUA GIOVANNI</t>
  </si>
  <si>
    <t>ROIATTI MARIO</t>
  </si>
  <si>
    <t>RUSCONI DARIO</t>
  </si>
  <si>
    <t>ZOEGGELER JONAS</t>
  </si>
  <si>
    <t>SHIBATA KEITARO</t>
  </si>
  <si>
    <t>CANONICI ALBERTO</t>
  </si>
  <si>
    <t>UDDIN JAMAL</t>
  </si>
  <si>
    <t>LUNARDELLI RENZO</t>
  </si>
  <si>
    <t>SAMBATARO EMANUELE</t>
  </si>
  <si>
    <t>CARCIOTTO SERGIO</t>
  </si>
  <si>
    <t>LA PIANA GIUSEPPE</t>
  </si>
  <si>
    <t>MOLDES GARCIA BRUNO</t>
  </si>
  <si>
    <t>CERADINI ALESSIO</t>
  </si>
  <si>
    <t>ZECCA DAVIDE</t>
  </si>
  <si>
    <t>PIAZZA DAVIDE</t>
  </si>
  <si>
    <t>SERRAZANETTI ALESSANDRO</t>
  </si>
  <si>
    <t>DIMAURO ANDREA</t>
  </si>
  <si>
    <t>THOMPSON MARK</t>
  </si>
  <si>
    <t>MENABUE MAURO</t>
  </si>
  <si>
    <t>ORSINI ALESSANDRO</t>
  </si>
  <si>
    <t>PELLICCIOTTA ALFONSO</t>
  </si>
  <si>
    <t>IACOVELLA CARMINE</t>
  </si>
  <si>
    <t>SEBASTIANELLI GENNARO</t>
  </si>
  <si>
    <t>SAMUELE FRANCESCO</t>
  </si>
  <si>
    <t>CAVALLARI ALDO</t>
  </si>
  <si>
    <t>PAPA CARMINE</t>
  </si>
  <si>
    <t>CAFARELLI DAVIDE</t>
  </si>
  <si>
    <t>DOMANICO PASQUALE</t>
  </si>
  <si>
    <t>BUFFONE MATTIA</t>
  </si>
  <si>
    <t>LEARDI RICCARDO</t>
  </si>
  <si>
    <t>CANAVERO LORENZO</t>
  </si>
  <si>
    <t>AGAZZI ROBERTO</t>
  </si>
  <si>
    <t>BOZZONI MAURO</t>
  </si>
  <si>
    <t>SOLBIATI MARCO MOHANDAS</t>
  </si>
  <si>
    <t>VERTUA DOMENICO</t>
  </si>
  <si>
    <t>THALER JONAS</t>
  </si>
  <si>
    <t>CHAKRABORTY JOY</t>
  </si>
  <si>
    <t>DE ANGELI DAVIDE</t>
  </si>
  <si>
    <t>SCIORTINO ADRIANO</t>
  </si>
  <si>
    <t>LUCCHI MARCO</t>
  </si>
  <si>
    <t>AMBROSI TOMMASO</t>
  </si>
  <si>
    <t>DE STEFANO ANGELO</t>
  </si>
  <si>
    <t>CIRILLO VINCENZO</t>
  </si>
  <si>
    <t>ASERO GIANLUCA</t>
  </si>
  <si>
    <t>CARCIOTTO ALESSANDRO</t>
  </si>
  <si>
    <t>ZINGALE LORENZO</t>
  </si>
  <si>
    <t>WORAVIJITCHAIKUL LADAWAN</t>
  </si>
  <si>
    <t>RUTA ANGELA MATTIA</t>
  </si>
  <si>
    <t>BARB MANUELA ELENA</t>
  </si>
  <si>
    <t>ZOIA VERONICA</t>
  </si>
  <si>
    <t>RAVIZZA ELENA</t>
  </si>
  <si>
    <t>SCAVINO BEATRICE</t>
  </si>
  <si>
    <t>ROSSO GRETA</t>
  </si>
  <si>
    <t>VEITH LAURA</t>
  </si>
  <si>
    <t>GRUBER JULIA</t>
  </si>
  <si>
    <t>MERCI SILVIA</t>
  </si>
  <si>
    <t>DE FRANCO MARTINA</t>
  </si>
  <si>
    <t>ARMINI GIULIA</t>
  </si>
  <si>
    <t>ARMENTANO MARIA</t>
  </si>
  <si>
    <t>PLATANIA COSTANZA</t>
  </si>
  <si>
    <t>REITANO SOFIA</t>
  </si>
  <si>
    <t>MARANGONI MARTINA</t>
  </si>
  <si>
    <t>PALMA MIRTA</t>
  </si>
  <si>
    <t>MUSTAFINA YANINA</t>
  </si>
  <si>
    <t>MOCCHI FRANCESCA</t>
  </si>
  <si>
    <t>RUSSO IVANA</t>
  </si>
  <si>
    <t>ABATE ADRIANA</t>
  </si>
  <si>
    <t>LIBERTINI MARCO</t>
  </si>
  <si>
    <t>USSIA MATTEO</t>
  </si>
  <si>
    <t>NISTOLI ARMANDO FLAVIO</t>
  </si>
  <si>
    <t>IATOSTI ENRICO</t>
  </si>
  <si>
    <t>ZAPPALA' DARIO</t>
  </si>
  <si>
    <t>29</t>
  </si>
  <si>
    <t>35</t>
  </si>
  <si>
    <t>41</t>
  </si>
  <si>
    <t>44</t>
  </si>
  <si>
    <t>49</t>
  </si>
  <si>
    <t>54</t>
  </si>
  <si>
    <t>58</t>
  </si>
  <si>
    <t>59</t>
  </si>
  <si>
    <t>60</t>
  </si>
  <si>
    <t>62</t>
  </si>
  <si>
    <t>64</t>
  </si>
  <si>
    <t>65</t>
  </si>
  <si>
    <t>67</t>
  </si>
  <si>
    <t>68</t>
  </si>
  <si>
    <t>70</t>
  </si>
  <si>
    <t>71</t>
  </si>
  <si>
    <t>74</t>
  </si>
  <si>
    <t>76</t>
  </si>
  <si>
    <t>77</t>
  </si>
  <si>
    <t>78</t>
  </si>
  <si>
    <t>79</t>
  </si>
  <si>
    <t>80</t>
  </si>
  <si>
    <t>81</t>
  </si>
  <si>
    <t>82</t>
  </si>
  <si>
    <t>85</t>
  </si>
  <si>
    <t>86</t>
  </si>
  <si>
    <t>89</t>
  </si>
  <si>
    <t>90</t>
  </si>
  <si>
    <t>91</t>
  </si>
  <si>
    <t>92</t>
  </si>
  <si>
    <t>93</t>
  </si>
  <si>
    <t>94</t>
  </si>
  <si>
    <t>95</t>
  </si>
  <si>
    <t>98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</si>
  <si>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</si>
  <si>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</si>
  <si>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</si>
  <si>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</si>
  <si>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</si>
  <si>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</si>
  <si>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</si>
  <si>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</si>
  <si>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</si>
  <si>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</si>
  <si>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</si>
  <si>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</si>
  <si>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</si>
  <si>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</si>
  <si>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</si>
  <si>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</si>
  <si>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</si>
  <si>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</si>
  <si>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</si>
  <si>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</si>
  <si>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</si>
  <si>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</si>
  <si>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</si>
  <si>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</si>
  <si>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</si>
  <si>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</si>
  <si>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</si>
  <si>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</si>
  <si>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</si>
  <si>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</si>
  <si>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</si>
  <si>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</si>
  <si>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</si>
  <si>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</si>
  <si>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</si>
  <si>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</si>
  <si>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</si>
  <si>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</si>
  <si>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</si>
  <si>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</si>
  <si>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</si>
  <si>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</si>
  <si>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</si>
  <si>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</si>
  <si>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</si>
  <si>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</si>
  <si>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</si>
  <si>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</si>
  <si>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</si>
  <si>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</si>
  <si>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</si>
  <si>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</si>
  <si>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</si>
  <si>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</si>
  <si>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</si>
  <si>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</si>
  <si>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</si>
  <si>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</si>
  <si>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</si>
  <si>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</si>
  <si>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</si>
  <si>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</si>
  <si>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</si>
  <si>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</si>
  <si>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</si>
  <si>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</si>
  <si>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</si>
  <si>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</si>
  <si>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</si>
  <si>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</si>
  <si>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</si>
  <si>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</si>
  <si>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</si>
  <si>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</si>
  <si>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</si>
  <si>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</si>
  <si>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</si>
  <si>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</si>
  <si>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</si>
  <si>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</si>
  <si>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</si>
  <si>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</si>
  <si>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</si>
  <si>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</si>
  <si>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</si>
  <si>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</si>
  <si>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</si>
  <si>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</si>
  <si>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</si>
  <si>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</si>
  <si>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</si>
  <si>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</si>
  <si>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</si>
  <si>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</si>
  <si>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</si>
  <si>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</si>
  <si>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</si>
  <si>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</si>
  <si>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</si>
  <si>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</si>
  <si>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</si>
  <si>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</si>
  <si>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</si>
  <si>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</si>
  <si>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</si>
  <si>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</si>
  <si>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</si>
  <si>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</si>
  <si>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</si>
  <si>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</si>
  <si>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</si>
  <si>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</si>
  <si>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</si>
  <si>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</si>
  <si>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</si>
  <si>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</si>
  <si>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</si>
  <si>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</si>
  <si>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</si>
  <si>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</si>
  <si>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</si>
  <si>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</si>
  <si>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</si>
  <si>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</si>
  <si>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</si>
  <si>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</si>
  <si>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</si>
  <si>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</si>
  <si>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</si>
  <si>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</si>
  <si>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</si>
  <si>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</si>
  <si>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</si>
  <si>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</si>
  <si>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</si>
  <si>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</si>
  <si>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</si>
  <si>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</si>
  <si>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</si>
  <si>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</si>
  <si>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</si>
  <si>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</si>
  <si>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</si>
  <si>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</si>
  <si>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</si>
  <si>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</si>
  <si>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</si>
  <si>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</si>
  <si>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</si>
  <si>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</si>
  <si>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</si>
  <si>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</si>
  <si>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</si>
  <si>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</si>
  <si>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</si>
  <si>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</si>
  <si>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</si>
  <si>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</si>
  <si>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</si>
  <si>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</si>
  <si>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</si>
  <si>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</si>
  <si>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</si>
  <si>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</si>
  <si>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</si>
  <si>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</si>
  <si>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</si>
  <si>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</si>
  <si>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</si>
  <si>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</si>
  <si>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</si>
  <si>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</si>
  <si>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</si>
  <si>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</si>
  <si>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</si>
  <si>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</si>
  <si>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</si>
  <si>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</si>
  <si>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</si>
  <si>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</si>
  <si>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</si>
  <si>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</si>
  <si>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</si>
  <si>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</si>
  <si>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</si>
  <si>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</si>
  <si>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</si>
  <si>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</si>
  <si>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</si>
  <si>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</si>
  <si>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</si>
  <si>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</si>
  <si>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</si>
  <si>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</si>
  <si>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</si>
  <si>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</si>
  <si>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</si>
  <si>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</si>
  <si>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</si>
  <si>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</si>
  <si>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</si>
  <si>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</si>
  <si>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</si>
  <si>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</si>
  <si>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</si>
  <si>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</si>
  <si>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</si>
  <si>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</si>
  <si>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</si>
  <si>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</si>
  <si>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</si>
  <si>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</si>
  <si>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</si>
  <si>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</si>
  <si>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</si>
  <si>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</si>
  <si>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</si>
  <si>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</si>
  <si>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</si>
  <si>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</si>
  <si>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</si>
  <si>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</si>
  <si>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</si>
  <si>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</si>
  <si>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</si>
  <si>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</si>
  <si>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</si>
  <si>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</si>
  <si>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</si>
  <si>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</si>
  <si>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</si>
  <si>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</si>
  <si>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</si>
  <si>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</si>
  <si>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</si>
  <si>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</si>
  <si>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</si>
  <si>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</si>
  <si>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</si>
  <si>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</si>
  <si>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</si>
  <si>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</si>
  <si>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</si>
  <si>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</si>
  <si>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</si>
  <si>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</si>
  <si>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</si>
  <si>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</si>
  <si>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</si>
  <si>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</si>
  <si>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</si>
  <si>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</si>
  <si>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</si>
  <si>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</si>
  <si>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</si>
  <si>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</si>
  <si>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</si>
  <si>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</si>
  <si>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</si>
  <si>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</si>
  <si>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</si>
  <si>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</si>
  <si>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</si>
  <si>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</si>
  <si>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</si>
  <si>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</si>
  <si>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</si>
  <si>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</si>
  <si>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</si>
  <si>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</si>
  <si>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</si>
  <si>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</si>
  <si>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</si>
  <si>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</si>
  <si>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</si>
  <si>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</si>
  <si>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</si>
  <si>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</si>
  <si>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</si>
  <si>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</si>
  <si>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</si>
  <si>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</si>
  <si>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</si>
  <si>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</si>
  <si>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</si>
  <si>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</si>
  <si>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</si>
  <si>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</si>
  <si>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</si>
  <si>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</si>
  <si>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</si>
  <si>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</si>
  <si>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</si>
  <si>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</si>
  <si>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</si>
  <si>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</si>
  <si>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</si>
  <si>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</si>
  <si>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</si>
  <si>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</si>
  <si>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</si>
  <si>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</si>
  <si>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</si>
  <si>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</si>
  <si>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</si>
  <si>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</si>
  <si>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</si>
  <si>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</si>
  <si>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</si>
  <si>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</si>
  <si>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</si>
  <si>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</si>
  <si>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</si>
  <si>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</si>
  <si>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</si>
  <si>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</si>
  <si>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</si>
  <si>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</si>
  <si>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</si>
  <si>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</si>
  <si>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</si>
  <si>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</si>
  <si>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</si>
  <si>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</si>
  <si>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</si>
  <si>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</si>
  <si>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</si>
  <si>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</si>
  <si>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</si>
  <si>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</si>
  <si>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</si>
  <si>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</si>
  <si>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</si>
  <si>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</si>
  <si>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</si>
  <si>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</si>
  <si>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</si>
  <si>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</si>
  <si>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</si>
  <si>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</si>
  <si>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</si>
  <si>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</si>
  <si>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</si>
  <si>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</si>
  <si>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</si>
  <si>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</si>
  <si>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</si>
  <si>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</si>
  <si>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</si>
  <si>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</si>
  <si>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</si>
  <si>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</si>
  <si>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</si>
  <si>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</si>
  <si>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</si>
  <si>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</si>
  <si>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</si>
  <si>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</si>
  <si>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</si>
  <si>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</si>
  <si>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</si>
  <si>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</si>
  <si>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</si>
  <si>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</si>
  <si>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</si>
  <si>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</si>
  <si>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</si>
  <si>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</si>
  <si>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</si>
  <si>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</si>
  <si>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</si>
  <si>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</si>
  <si>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</si>
  <si>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</si>
  <si>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</si>
  <si>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</si>
  <si>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</si>
  <si>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</si>
  <si>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</si>
  <si>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</si>
  <si>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</si>
  <si>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</si>
  <si>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</si>
  <si>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</si>
  <si>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</si>
  <si>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</si>
  <si>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</si>
  <si>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</si>
  <si>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</si>
  <si>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</si>
  <si>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</si>
  <si>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</si>
  <si>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</si>
  <si>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</si>
  <si>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</si>
  <si>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</si>
  <si>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</si>
  <si>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</si>
  <si>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</si>
  <si>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</si>
  <si>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</si>
  <si>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</si>
  <si>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</si>
  <si>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</si>
  <si>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</si>
  <si>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</si>
  <si>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</si>
  <si>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</si>
  <si>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</si>
  <si>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</si>
  <si>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</si>
  <si>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</si>
  <si>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</si>
  <si>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</si>
  <si>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</si>
  <si>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</si>
  <si>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</si>
  <si>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</si>
  <si>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</si>
  <si>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</si>
  <si>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</si>
  <si>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</si>
  <si>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</si>
  <si>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</si>
  <si>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</si>
  <si>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</si>
  <si>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</si>
  <si>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</si>
  <si>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</si>
  <si>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</si>
  <si>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</si>
  <si>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</si>
  <si>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</si>
  <si>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</si>
  <si>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</si>
  <si>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</si>
  <si>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</si>
  <si>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</si>
  <si>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</si>
  <si>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</si>
  <si>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</si>
  <si>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</si>
  <si>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</si>
  <si>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</si>
  <si>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</si>
  <si>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</si>
  <si>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</si>
  <si>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</si>
  <si>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</si>
  <si>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</si>
  <si>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</si>
  <si>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</si>
  <si>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</si>
  <si>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</si>
  <si>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</si>
  <si>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</si>
  <si>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</si>
  <si>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</si>
  <si>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</si>
  <si>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</si>
  <si>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</si>
  <si>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</si>
  <si>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</si>
  <si>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</si>
  <si>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</si>
  <si>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</si>
  <si>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</si>
  <si>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</si>
  <si>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</si>
  <si>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</si>
  <si>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</si>
  <si>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</si>
  <si>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</si>
  <si>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</si>
  <si>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</si>
  <si>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</si>
  <si>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</si>
  <si>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</si>
  <si>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</si>
  <si>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</si>
  <si>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</si>
  <si>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</si>
  <si>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</si>
  <si>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</si>
  <si>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</si>
  <si>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</si>
  <si>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</si>
  <si>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</si>
  <si>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</si>
  <si>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</si>
  <si>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</si>
  <si>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</si>
  <si>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</si>
  <si>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</si>
  <si>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</si>
  <si>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</si>
  <si>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</si>
  <si>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</si>
  <si>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</si>
  <si>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</si>
  <si>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</si>
  <si>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</si>
  <si>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</si>
  <si>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</si>
  <si>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</si>
  <si>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</si>
  <si>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</si>
  <si>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</si>
  <si>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</si>
  <si>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</si>
  <si>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</si>
  <si>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</si>
  <si>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</si>
  <si>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</si>
  <si>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</si>
  <si>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</si>
  <si>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</si>
  <si>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</si>
  <si>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</si>
  <si>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</si>
  <si>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</si>
  <si>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</si>
  <si>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</si>
  <si>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</si>
  <si>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</si>
  <si>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</si>
  <si>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</si>
  <si>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</si>
  <si>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</si>
  <si>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</si>
  <si>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</si>
  <si>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</si>
  <si>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</si>
  <si>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</si>
  <si>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</si>
  <si>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</si>
  <si>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</si>
  <si>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</si>
  <si>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</si>
  <si>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</si>
  <si>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</si>
  <si>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</si>
  <si>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</si>
  <si>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</si>
  <si>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</si>
  <si>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</si>
  <si>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</si>
  <si>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</si>
  <si>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</si>
  <si>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</si>
  <si>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</si>
  <si>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</si>
  <si>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</si>
  <si>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</si>
  <si>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</si>
  <si>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</si>
  <si>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</si>
  <si>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</si>
  <si>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</si>
  <si>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</si>
  <si>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</si>
  <si>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</si>
  <si>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</si>
  <si>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</si>
  <si>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</si>
  <si>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</si>
  <si>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</si>
  <si>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</si>
  <si>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</si>
  <si>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</si>
  <si>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</si>
  <si>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</si>
  <si>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</si>
  <si>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</si>
  <si>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</si>
  <si>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</si>
  <si>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</si>
  <si>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</si>
  <si>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</si>
  <si>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</si>
  <si>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</si>
  <si>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</si>
  <si>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</si>
  <si>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</si>
  <si>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</si>
  <si>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</si>
  <si>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</si>
  <si>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</si>
  <si>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</si>
  <si>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</si>
  <si>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</si>
  <si>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</si>
  <si>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</si>
  <si>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</si>
  <si>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</si>
  <si>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</si>
  <si>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</si>
  <si>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</si>
  <si>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</si>
  <si>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</si>
  <si>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</si>
  <si>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</si>
  <si>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</si>
  <si>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</si>
  <si>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</si>
  <si>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VANINETTI ALEX</t>
  </si>
  <si>
    <t>STELLING XANDRA</t>
  </si>
  <si>
    <t>RECAGNO SILVIA</t>
  </si>
  <si>
    <t>Pontecagnano</t>
  </si>
  <si>
    <t>COMIS FRANCESCO</t>
  </si>
  <si>
    <t>GUAN ANDY</t>
  </si>
  <si>
    <t>REALE FABIO</t>
  </si>
  <si>
    <t>VALVO SEBASTIANO</t>
  </si>
  <si>
    <t>CAB MAIORI</t>
  </si>
  <si>
    <t>SANTELIA MAURO</t>
  </si>
  <si>
    <t>INGENITO FABIO</t>
  </si>
  <si>
    <t>TOUSEEF MUHAMMED</t>
  </si>
  <si>
    <t>PIERNO BIAGIO</t>
  </si>
  <si>
    <t>CARUSO ANNA MARIA</t>
  </si>
  <si>
    <t>GRAVINA CHIARA</t>
  </si>
  <si>
    <t>FALLICA GIORGIA</t>
  </si>
  <si>
    <t>SANTANGELO AGATINO</t>
  </si>
  <si>
    <t>SAPIA SONIA</t>
  </si>
  <si>
    <t>DI VENUTA LUDOVICA</t>
  </si>
  <si>
    <t>MIGLIORE FEDERICA</t>
  </si>
  <si>
    <t>ROMEO SIMONE</t>
  </si>
  <si>
    <t>MAURO LOREDANA</t>
  </si>
  <si>
    <t>PROCACCINI MAURO</t>
  </si>
  <si>
    <t>RIZZA IVAN</t>
  </si>
  <si>
    <t>VANINETTI CHRISTIAN</t>
  </si>
  <si>
    <t>18/05/1978</t>
  </si>
  <si>
    <t>POLITO MARCO</t>
  </si>
  <si>
    <t>MANFRINI ELENA</t>
  </si>
  <si>
    <t>GRUBER CLAUDIA</t>
  </si>
  <si>
    <t>MEHMOOD NASIR</t>
  </si>
  <si>
    <t>SPORTINSIEME ROMA</t>
  </si>
  <si>
    <t>PIUME D'ARGENTO</t>
  </si>
  <si>
    <t>MARCOLINIADI</t>
  </si>
  <si>
    <t>CS ETNA</t>
  </si>
  <si>
    <t>ITIS MARCONI</t>
  </si>
  <si>
    <t>ROMA BC</t>
  </si>
  <si>
    <t>DRAGO GIACOMO</t>
  </si>
  <si>
    <t>FEDERICO LUCIANO</t>
  </si>
  <si>
    <t>TUDISCO ANDREA</t>
  </si>
  <si>
    <t>RICHIUSA CALOGERO</t>
  </si>
  <si>
    <t>EASY PLAY</t>
  </si>
  <si>
    <t>FRECCE AZZURRE</t>
  </si>
  <si>
    <t>ADORNETTO CARMELO</t>
  </si>
  <si>
    <t>RAHMAN SANUAR</t>
  </si>
  <si>
    <t>SCELFO MARIO</t>
  </si>
  <si>
    <t>SCELFO FLAVIA</t>
  </si>
  <si>
    <t>LA CORTE MELANIE</t>
  </si>
  <si>
    <t>UDDIN MISBAH</t>
  </si>
  <si>
    <t>GP</t>
  </si>
  <si>
    <t>INT</t>
  </si>
  <si>
    <t>CHA</t>
  </si>
  <si>
    <t>WEEK 17</t>
  </si>
  <si>
    <t>SPORT ACADEMY</t>
  </si>
  <si>
    <t>WEEK 8</t>
  </si>
  <si>
    <t>DATA NASCITA</t>
  </si>
  <si>
    <t>SS</t>
  </si>
  <si>
    <t>LINDERS GUIDO MARVEL</t>
  </si>
  <si>
    <t>SPITALER MANFRED</t>
  </si>
  <si>
    <t>ABBATE MELISSA</t>
  </si>
  <si>
    <t>ABDULLAH SAAD</t>
  </si>
  <si>
    <t>ABELTINO MASSIMILIANO</t>
  </si>
  <si>
    <t>ABIDI AMIN</t>
  </si>
  <si>
    <t>ABOZZI ANNA</t>
  </si>
  <si>
    <t>ACCARDO MATTIA</t>
  </si>
  <si>
    <t>ACIERNO ALESSANDRO</t>
  </si>
  <si>
    <t>ADDIS MICHELA</t>
  </si>
  <si>
    <t>ADIKARI MUDIYANSELAGE MALIK GUNARATNE</t>
  </si>
  <si>
    <t>AGRUSA FEDERICA</t>
  </si>
  <si>
    <t>AGRUSA VALERIA</t>
  </si>
  <si>
    <t>AHMAD FAIZAN</t>
  </si>
  <si>
    <t>AIELLO ANTONINO</t>
  </si>
  <si>
    <t>AIELLO CARMEN</t>
  </si>
  <si>
    <t>AIELLO FRANCESCA</t>
  </si>
  <si>
    <t>AIELLO MARCO</t>
  </si>
  <si>
    <t>AISONI ELIA</t>
  </si>
  <si>
    <t>ALAIMO ANNALISA</t>
  </si>
  <si>
    <t>ALAIMO FRANCESCA</t>
  </si>
  <si>
    <t>ALBANESE DARIO</t>
  </si>
  <si>
    <t>ALBER MARA MARIA</t>
  </si>
  <si>
    <t>ALBERO EMANUELA</t>
  </si>
  <si>
    <t>ALBINI SIMONE</t>
  </si>
  <si>
    <t>ALESSANDRIA GIULIO</t>
  </si>
  <si>
    <t>ALESSI FEDERICO OLIVER</t>
  </si>
  <si>
    <t>ALI AMZAT</t>
  </si>
  <si>
    <t>ALIAS ROSSANA</t>
  </si>
  <si>
    <t>ALTIERI SAMUELA</t>
  </si>
  <si>
    <t>ALULOD AMALIA</t>
  </si>
  <si>
    <t>AMADORI ANNA</t>
  </si>
  <si>
    <t>AMADORI CHIARA</t>
  </si>
  <si>
    <t>AMARO ILARIA</t>
  </si>
  <si>
    <t>AMATA AURORA SILVIA</t>
  </si>
  <si>
    <t>AMATO FRANCESCO</t>
  </si>
  <si>
    <t>AMBACH DOROTHEA</t>
  </si>
  <si>
    <t>AMBACH MARGARETH</t>
  </si>
  <si>
    <t>AMICO DAVIDE</t>
  </si>
  <si>
    <t>AMIGONI ANDREA</t>
  </si>
  <si>
    <t>ANANIA SALVATORE</t>
  </si>
  <si>
    <t>ANDERGASSEN ALBERT</t>
  </si>
  <si>
    <t>ANDERGASSEN MARIALUISE</t>
  </si>
  <si>
    <t>ANDERGASSEN PATRIZIA</t>
  </si>
  <si>
    <t>ANDERSON LEE MICHAEL ALDO</t>
  </si>
  <si>
    <t>ANDREAGGI LUIGI</t>
  </si>
  <si>
    <t>ANDREAZZOLI MARIA MADDALENA</t>
  </si>
  <si>
    <t>ANDREOTTI ADELE</t>
  </si>
  <si>
    <t>ANSELMINI CLAUDIA</t>
  </si>
  <si>
    <t>ANSUINI FRANCESCO</t>
  </si>
  <si>
    <t>ANTHOLZER PAULA</t>
  </si>
  <si>
    <t>APA RICCARDO</t>
  </si>
  <si>
    <t>APRANO SALVATORE EMANUELE</t>
  </si>
  <si>
    <t>APRILE MARIATERESA</t>
  </si>
  <si>
    <t>ARAMINI SILVANO</t>
  </si>
  <si>
    <t>ARCAMONE TANIA</t>
  </si>
  <si>
    <t>ARCELLA ANTONIO</t>
  </si>
  <si>
    <t>ARCORIA CARMELA</t>
  </si>
  <si>
    <t>ARCORIA LORENZO</t>
  </si>
  <si>
    <t>ARDITO ANTONELLO</t>
  </si>
  <si>
    <t>ARGENTINO GIORGIA</t>
  </si>
  <si>
    <t>ARIYAPALA DALUWATHUMULLA GAMAGE KANISHKA</t>
  </si>
  <si>
    <t>ARMELLINO FRANCESCA</t>
  </si>
  <si>
    <t>ARMENTANO CHIARA</t>
  </si>
  <si>
    <t>ARMENTANO GIUSEPPE</t>
  </si>
  <si>
    <t>ARNAO GIOVANNA</t>
  </si>
  <si>
    <t>ARTHANAYAKA MUDIYANSELAGE CHAMARA DANARANJAN ARTHANAYAKA</t>
  </si>
  <si>
    <t>ASENOVA TSVETE</t>
  </si>
  <si>
    <t>ASERO ELIO</t>
  </si>
  <si>
    <t>ASPETTI MARCO</t>
  </si>
  <si>
    <t>ASTA SALVATORE</t>
  </si>
  <si>
    <t>AUTORIELLO ANGELA</t>
  </si>
  <si>
    <t>AVERNA MONICA</t>
  </si>
  <si>
    <t>AVOLICINO MARCELLO</t>
  </si>
  <si>
    <t>AVOLICINO MARIO</t>
  </si>
  <si>
    <t>BAILETTI AUGUSTO</t>
  </si>
  <si>
    <t>BAKUL SOZIB</t>
  </si>
  <si>
    <t>BALATA GABRIELLA</t>
  </si>
  <si>
    <t>BALATA SILVIA</t>
  </si>
  <si>
    <t>BALDANZELLU ANNALISA</t>
  </si>
  <si>
    <t>BALDAUF RENE</t>
  </si>
  <si>
    <t>BALISTRERI ARNALDO</t>
  </si>
  <si>
    <t>BALLO MONICA</t>
  </si>
  <si>
    <t>BALSANO DOROTEA</t>
  </si>
  <si>
    <t>BALTOLU ALESSANDRA</t>
  </si>
  <si>
    <t>BANDIOLA AMANDA FAYE</t>
  </si>
  <si>
    <t>BARBERA ANNA</t>
  </si>
  <si>
    <t>BARBOSA MARGOT</t>
  </si>
  <si>
    <t>BARONCINI TOMMASINO</t>
  </si>
  <si>
    <t>BARONE ALESSIO</t>
  </si>
  <si>
    <t>BAROZZI ROBERTO</t>
  </si>
  <si>
    <t>BARRECA ALDA</t>
  </si>
  <si>
    <t>BASILE GIOVANNI</t>
  </si>
  <si>
    <t>BASSU AURORA</t>
  </si>
  <si>
    <t>BATTAGLIA GIUSEPPE</t>
  </si>
  <si>
    <t>BEEG TIMOTEO</t>
  </si>
  <si>
    <t>BELCASTRO YVONNE</t>
  </si>
  <si>
    <t>BELLA LORENA</t>
  </si>
  <si>
    <t>BELLAGENTE FOLCO</t>
  </si>
  <si>
    <t>BELLAGENTE LAPO</t>
  </si>
  <si>
    <t>BELLANI CHIARA</t>
  </si>
  <si>
    <t>BELLAZZI LUCA TOBIAS</t>
  </si>
  <si>
    <t>BELLINI CHIARA</t>
  </si>
  <si>
    <t>BELLINI GIORGIA</t>
  </si>
  <si>
    <t>BELLU AGOSTINA</t>
  </si>
  <si>
    <t>BELLU FRANCESCO</t>
  </si>
  <si>
    <t>BELLU GIANNI</t>
  </si>
  <si>
    <t>BENCIVINNI ILENIA</t>
  </si>
  <si>
    <t>BENCIVINNI MARTINA</t>
  </si>
  <si>
    <t>BENENATI ELISA</t>
  </si>
  <si>
    <t>BENENATI NICOLO'</t>
  </si>
  <si>
    <t>BENIGNO CLAUDIA</t>
  </si>
  <si>
    <t>BENINCASA MARIO</t>
  </si>
  <si>
    <t>BENZI MARTINA</t>
  </si>
  <si>
    <t>BENZINGER MARA</t>
  </si>
  <si>
    <t>BERETTA VALENTINA</t>
  </si>
  <si>
    <t>BERETTIERI GIULIA</t>
  </si>
  <si>
    <t>BERGONTI VALENTINO</t>
  </si>
  <si>
    <t>BERNER BORIS</t>
  </si>
  <si>
    <t>BERNINI SILVIA</t>
  </si>
  <si>
    <t>BERTI LORENZO</t>
  </si>
  <si>
    <t>BETTILI MICHAEL</t>
  </si>
  <si>
    <t>BETTINA AMBACH</t>
  </si>
  <si>
    <t>BETTONI ERICA</t>
  </si>
  <si>
    <t>BIGGI ALESSANDRO CLAUDIO</t>
  </si>
  <si>
    <t>BIRINDWA LUDOVICO</t>
  </si>
  <si>
    <t>BISACCIA MARTINA DOMENICA</t>
  </si>
  <si>
    <t>BISOFFI LORENZO</t>
  </si>
  <si>
    <t>BIZZOTTO ALESSANDRO</t>
  </si>
  <si>
    <t>BLANGERO EMILIANO</t>
  </si>
  <si>
    <t>BLASBICHLER DANIELA</t>
  </si>
  <si>
    <t>BODEI BEATRICE GIULIAMARIA EMMA</t>
  </si>
  <si>
    <t>BOFFI GHERARDO</t>
  </si>
  <si>
    <t>BOLLO BEATRICE</t>
  </si>
  <si>
    <t>BON MATILDE</t>
  </si>
  <si>
    <t>BONA ELISA</t>
  </si>
  <si>
    <t>BONFANTI ANGELO</t>
  </si>
  <si>
    <t>BONFANTI MATTIA</t>
  </si>
  <si>
    <t>BONGIORNO ROBERTA</t>
  </si>
  <si>
    <t>BONICA ANDREA</t>
  </si>
  <si>
    <t>BORELLI LORENZO</t>
  </si>
  <si>
    <t>BORELLO RICCARDO PIO</t>
  </si>
  <si>
    <t>BORGOGNO NICOLÒ</t>
  </si>
  <si>
    <t>BOSCOLO NALE MAURO</t>
  </si>
  <si>
    <t>BOTTIGLIERI ALESSIA</t>
  </si>
  <si>
    <t>BOTTINO ANTONIO</t>
  </si>
  <si>
    <t>BOVE MATTEO</t>
  </si>
  <si>
    <t>BOZZO MATTIA</t>
  </si>
  <si>
    <t>BRANCATELLI GIULIA</t>
  </si>
  <si>
    <t>BRANDANO SALVATORE</t>
  </si>
  <si>
    <t>BREGENZER KILIAN</t>
  </si>
  <si>
    <t>BRENZONE MARIA ROBERTA</t>
  </si>
  <si>
    <t>BRONTE NICOLO</t>
  </si>
  <si>
    <t>BRUNDU CELESTE</t>
  </si>
  <si>
    <t>BRUNO CARMEN</t>
  </si>
  <si>
    <t>BRUNO EGIDIA ANTONIA</t>
  </si>
  <si>
    <t>BRUSEGHINI FRANCESCO</t>
  </si>
  <si>
    <t>BURATTO MICHELE</t>
  </si>
  <si>
    <t>BURDESE GIORGIA</t>
  </si>
  <si>
    <t>BURGIO ANTONINA</t>
  </si>
  <si>
    <t>BUTTINI AMANDA</t>
  </si>
  <si>
    <t>CABILES ANIZETTE HARINA</t>
  </si>
  <si>
    <t>CABRAS CLAUDIA</t>
  </si>
  <si>
    <t>CABRAS DANIELE</t>
  </si>
  <si>
    <t>CABRAS FRANCESCA</t>
  </si>
  <si>
    <t>CACCIAPAGLIA DARIO</t>
  </si>
  <si>
    <t>CACI LUCIA</t>
  </si>
  <si>
    <t>CACIOPPO PIERANGELO</t>
  </si>
  <si>
    <t>CAFFERATI TEA</t>
  </si>
  <si>
    <t>CAIAZZO ELENA</t>
  </si>
  <si>
    <t>CAIAZZO MAURIZIO</t>
  </si>
  <si>
    <t>CALABRIA LUDOVICA</t>
  </si>
  <si>
    <t>CALAMINICI GIOVANNI MARIA</t>
  </si>
  <si>
    <t>CALANDRA ANNALISA</t>
  </si>
  <si>
    <t>CALANNA NICOLÒ FABRIZIO</t>
  </si>
  <si>
    <t>CALDERONE DANILO</t>
  </si>
  <si>
    <t>CALDINI RICCARDO</t>
  </si>
  <si>
    <t>CALÌ ASIA</t>
  </si>
  <si>
    <t>CALÌ BARTOLOMEO</t>
  </si>
  <si>
    <t>CALI CHIARA</t>
  </si>
  <si>
    <t>CALI MARTINA</t>
  </si>
  <si>
    <t>CALI SARA</t>
  </si>
  <si>
    <t>CALZÀ FEDERICO</t>
  </si>
  <si>
    <t>CALZA MADDALENA</t>
  </si>
  <si>
    <t>CAMBRIA GIUSEPPE</t>
  </si>
  <si>
    <t>CAMELIA ROBERTO</t>
  </si>
  <si>
    <t>CAMINITI ANDREA</t>
  </si>
  <si>
    <t>CAMINITI VINCENZO</t>
  </si>
  <si>
    <t>CAMONITA DARIO</t>
  </si>
  <si>
    <t>CAMPLANI ANNA</t>
  </si>
  <si>
    <t>CANALE BENEDETTO GIUSEPPE</t>
  </si>
  <si>
    <t>CANALE GIULIA</t>
  </si>
  <si>
    <t>CANNONE SOFIA</t>
  </si>
  <si>
    <t>CANTA FEDERICO</t>
  </si>
  <si>
    <t>CANU SIMONA</t>
  </si>
  <si>
    <t>CAPARROS MATEO PABLO</t>
  </si>
  <si>
    <t>CAPELLINI ELISABETTA</t>
  </si>
  <si>
    <t>CAPETTA PIETRO</t>
  </si>
  <si>
    <t>CAPPELLA LUCA</t>
  </si>
  <si>
    <t>CARADONNA FABRIZIO</t>
  </si>
  <si>
    <t>CARAPEZZA GIADA</t>
  </si>
  <si>
    <t>CARBONE ROCCO</t>
  </si>
  <si>
    <t>CARBONE VINCENZO</t>
  </si>
  <si>
    <t>CARDELLINI MATTEO</t>
  </si>
  <si>
    <t>CAREDDU ANTONIO</t>
  </si>
  <si>
    <t>CAREDDU GIOVANNI FRANCESCO</t>
  </si>
  <si>
    <t>CARELLA NATASCIA</t>
  </si>
  <si>
    <t>CARERA MATTIA</t>
  </si>
  <si>
    <t>CARMIGNATO ROBERTA</t>
  </si>
  <si>
    <t>CAROTENUTO FRANCESCO</t>
  </si>
  <si>
    <t>CARRAGGI JULIEN</t>
  </si>
  <si>
    <t>CARUSO BENEDETTA</t>
  </si>
  <si>
    <t>CASCINO GIAMMARCO</t>
  </si>
  <si>
    <t>CASSARO BENEDETTA</t>
  </si>
  <si>
    <t>CASTELLO ELVIRA</t>
  </si>
  <si>
    <t>CASTRONOVO SALVATORE</t>
  </si>
  <si>
    <t>CASULA ANTONELLA</t>
  </si>
  <si>
    <t>CAVALIERE NICOLA</t>
  </si>
  <si>
    <t>CAVALLARO ALEX FRANCESCO</t>
  </si>
  <si>
    <t>CAVALLARO ASYA</t>
  </si>
  <si>
    <t>CAVALLARO MARIANNA</t>
  </si>
  <si>
    <t>CAVALLO DENISE</t>
  </si>
  <si>
    <t>CAVANNA ALBERTO</t>
  </si>
  <si>
    <t>CAZZOLA LUCIA</t>
  </si>
  <si>
    <t>CEFALÙ MARTA</t>
  </si>
  <si>
    <t>CEKAJ LULZIME</t>
  </si>
  <si>
    <t>CELESTE WALTER</t>
  </si>
  <si>
    <t>CENTO ENEA</t>
  </si>
  <si>
    <t>CERCHIARI RICCARDO</t>
  </si>
  <si>
    <t>CERQUA MARTINA</t>
  </si>
  <si>
    <t>CERUTTI BERT PALOMA</t>
  </si>
  <si>
    <t>CERZOSIMO SERGIO</t>
  </si>
  <si>
    <t>CHAMPALBERT ISABELLE</t>
  </si>
  <si>
    <t>CHARITH PERERA</t>
  </si>
  <si>
    <t>CHEN YI XIN</t>
  </si>
  <si>
    <t>CHEN YI YUAN</t>
  </si>
  <si>
    <t>CHEPURNOVA ELENA</t>
  </si>
  <si>
    <t>CHESSARI MARCO</t>
  </si>
  <si>
    <t>CHEW LEUNG COURTNEY</t>
  </si>
  <si>
    <t>CHIAPPARONE MONIQUE</t>
  </si>
  <si>
    <t>CHIARENZA DINA ANTONELLA</t>
  </si>
  <si>
    <t>CHIAVARINO MORELLI STEFANIA</t>
  </si>
  <si>
    <t>CHIOVARO DENISE</t>
  </si>
  <si>
    <t>CHRISTANDL BARBARA</t>
  </si>
  <si>
    <t>CHRISTANDL SABINE</t>
  </si>
  <si>
    <t>CHRISTENSEN LOLA</t>
  </si>
  <si>
    <t>CIAFFIA LARA</t>
  </si>
  <si>
    <t>CIANCHETTA ANDREA LORENA</t>
  </si>
  <si>
    <t>CIAPPOLA CHIARA</t>
  </si>
  <si>
    <t>CICIRELLO FRANCESCO</t>
  </si>
  <si>
    <t>CICOGNINI JEANNINE</t>
  </si>
  <si>
    <t>CILENTO UBALDO</t>
  </si>
  <si>
    <t>CINCOTTA DIEGO BARTOLO</t>
  </si>
  <si>
    <t>CINCOTTA FEDERICO</t>
  </si>
  <si>
    <t>CINGOLANI ANTONIO</t>
  </si>
  <si>
    <t>CIURO ALESSANDRO</t>
  </si>
  <si>
    <t>CIURO SANTINO</t>
  </si>
  <si>
    <t>CLAUSEN SUSAN</t>
  </si>
  <si>
    <t>CLEMENTE GIADA</t>
  </si>
  <si>
    <t>COCCOLI SARA</t>
  </si>
  <si>
    <t>COCISIU ELIZA MARIA</t>
  </si>
  <si>
    <t>COLATO MASSIMO</t>
  </si>
  <si>
    <t>COLNAGO SIMONE</t>
  </si>
  <si>
    <t>COMANDE' VITA</t>
  </si>
  <si>
    <t>COMOTTO FRANCESCA</t>
  </si>
  <si>
    <t>CONEDDA FRANCESCA</t>
  </si>
  <si>
    <t>CONGIAS MATTEO EMILIANO</t>
  </si>
  <si>
    <t>CONIGLIARO MARCELLO</t>
  </si>
  <si>
    <t>CONTE GIOVANNA</t>
  </si>
  <si>
    <t>CONTI GIONATA</t>
  </si>
  <si>
    <t>CONVERTINI ANDREA</t>
  </si>
  <si>
    <t>CORDEDDU DAVIDE SALVATORE</t>
  </si>
  <si>
    <t>CORONA CARLO IVAN</t>
  </si>
  <si>
    <t>CORONGIU GIANMARIO</t>
  </si>
  <si>
    <t>CORREGGIA ELISA</t>
  </si>
  <si>
    <t>CORTESE ANNA</t>
  </si>
  <si>
    <t>COSSEDDU ANTONELLA</t>
  </si>
  <si>
    <t>COSSU ALESSIA</t>
  </si>
  <si>
    <t>COSSU DANIELA</t>
  </si>
  <si>
    <t>COSSU ELENA</t>
  </si>
  <si>
    <t>COSSU GRAZIELLA</t>
  </si>
  <si>
    <t>COSSU OSCAR</t>
  </si>
  <si>
    <t>COSTANTINO MARIA CHIARA</t>
  </si>
  <si>
    <t>COSTANTINO VITTORIA</t>
  </si>
  <si>
    <t>CREMASCOLI GIOVANNI</t>
  </si>
  <si>
    <t>CRISAFULLI ALESSIO</t>
  </si>
  <si>
    <t>CRISAFULLI FRANCESCO</t>
  </si>
  <si>
    <t>CRISAFULLI LILIANA</t>
  </si>
  <si>
    <t>CRISTOFARO VERONICA</t>
  </si>
  <si>
    <t>CRISTOFOLI SIMONE</t>
  </si>
  <si>
    <t>CRIVELLARO LILIANA</t>
  </si>
  <si>
    <t>CULELLA NUNZIO</t>
  </si>
  <si>
    <t>CUNSOLO ANNA</t>
  </si>
  <si>
    <t>CUPAIOLO ALESSIA</t>
  </si>
  <si>
    <t>CUPAIOLO EMANUELA</t>
  </si>
  <si>
    <t>CUPELLI GIUSEPPINA</t>
  </si>
  <si>
    <t>CUSIMANO ANTONELLA</t>
  </si>
  <si>
    <t>CUSSEDDU ANNA</t>
  </si>
  <si>
    <t>CUTTONE AURORA</t>
  </si>
  <si>
    <t>D'ALESSANDRO CONSIGLIA</t>
  </si>
  <si>
    <t>D'AMORE ALESSANDRO</t>
  </si>
  <si>
    <t>DANTI ALDO</t>
  </si>
  <si>
    <t>DASCALESCU IOAN GABRIEL</t>
  </si>
  <si>
    <t>D'AVERSA ALESSIA</t>
  </si>
  <si>
    <t>DE BERNARDI EMANUELE</t>
  </si>
  <si>
    <t>DE LEON MICHAEL JOHN</t>
  </si>
  <si>
    <t>DE LEON ZYVER JOHN</t>
  </si>
  <si>
    <t>DE LUCA BOSSA ANTONIA</t>
  </si>
  <si>
    <t>DE LUCCHI LEANDRO</t>
  </si>
  <si>
    <t>DE MAGISTRIS ADRIANA</t>
  </si>
  <si>
    <t>DE MARCH MARIA LARA</t>
  </si>
  <si>
    <t>DE ROMERI GIOVANNI MARINO</t>
  </si>
  <si>
    <t>DE STEFANI LUCIANO</t>
  </si>
  <si>
    <t>DE VETTORI HANH</t>
  </si>
  <si>
    <t>DEBIDDA MADDALENA LUCIA</t>
  </si>
  <si>
    <t>DEJACO CHRISTOF</t>
  </si>
  <si>
    <t>DEJACO ELMAR</t>
  </si>
  <si>
    <t>DEL BIGO ALESSANDRO</t>
  </si>
  <si>
    <t>DELLA TORRE NICOLÒ</t>
  </si>
  <si>
    <t>DELUCA AURORA</t>
  </si>
  <si>
    <t>DEMIREL MINA</t>
  </si>
  <si>
    <t>DEMUNI RITHEEK</t>
  </si>
  <si>
    <t>DEMURO GESUINA</t>
  </si>
  <si>
    <t>DEMURO MICHELA</t>
  </si>
  <si>
    <t>DENTI NICOLETTA</t>
  </si>
  <si>
    <t>DEPPERU ALESSANDRO</t>
  </si>
  <si>
    <t>DEPPERU AURORA</t>
  </si>
  <si>
    <t>DEPPERU GIACOMO</t>
  </si>
  <si>
    <t>DEPPERU GIANMICHELE</t>
  </si>
  <si>
    <t>DI EMMANUELE ANTONINO</t>
  </si>
  <si>
    <t>DI GANGI GIUSEPPINA</t>
  </si>
  <si>
    <t>DI GIOVANNI GIADA MARIA</t>
  </si>
  <si>
    <t>DI MARTINO GANDOLFO</t>
  </si>
  <si>
    <t>DI NATALE AGOSTINO</t>
  </si>
  <si>
    <t>DI PELLEGRINI CLEMENTINA</t>
  </si>
  <si>
    <t>DI PIAZZA ANTONELLA</t>
  </si>
  <si>
    <t>DI PIETRA EMMANUEL</t>
  </si>
  <si>
    <t>DI SALVO NICOLÒ</t>
  </si>
  <si>
    <t>DI SALVO SALVATORE</t>
  </si>
  <si>
    <t>DI VENUTA GIUSEPPE CROCE</t>
  </si>
  <si>
    <t>DI VENUTA ROSARIO</t>
  </si>
  <si>
    <t>DINO CALOGERA</t>
  </si>
  <si>
    <t>DIOGUARDI ARIANNA</t>
  </si>
  <si>
    <t>DIOGUARDI FULVIO</t>
  </si>
  <si>
    <t>DIOGUARDI GIROLAMO</t>
  </si>
  <si>
    <t>DIPASQUALE GIADA</t>
  </si>
  <si>
    <t>DITURCO MAURIZIO</t>
  </si>
  <si>
    <t>DODOI RAMONA</t>
  </si>
  <si>
    <t>DOESEL LARA</t>
  </si>
  <si>
    <t>DOLCE IVAN</t>
  </si>
  <si>
    <t>DOMINA GIORGIO</t>
  </si>
  <si>
    <t>DONG SHENG DA</t>
  </si>
  <si>
    <t>DONGARRA FRANCESCO</t>
  </si>
  <si>
    <t>DONGHI ALICE</t>
  </si>
  <si>
    <t>DONISELLI FRANCESCA</t>
  </si>
  <si>
    <t>DONZELLI LUCREZIA</t>
  </si>
  <si>
    <t>DORFMANN JOACHIM</t>
  </si>
  <si>
    <t>DOSSENA DIEGO</t>
  </si>
  <si>
    <t>DRAGO CLAUDIO</t>
  </si>
  <si>
    <t>DZEBISACHUILI NIKOL</t>
  </si>
  <si>
    <t>EBNER GEORG</t>
  </si>
  <si>
    <t>EGGER TANJA</t>
  </si>
  <si>
    <t>EISENDLE WALTER</t>
  </si>
  <si>
    <t>EL MAZOURY BILAL</t>
  </si>
  <si>
    <t>ENEA FRANCESCA</t>
  </si>
  <si>
    <t>ENEA MARIALUISA</t>
  </si>
  <si>
    <t>ESPOSITO ALESSANDRA</t>
  </si>
  <si>
    <t>ESPOSITO FRANCESCA</t>
  </si>
  <si>
    <t>ESPOSITO MELISSA</t>
  </si>
  <si>
    <t>ETHULPITIYE MAHANAMA GAMAGE RAWINDU AWISSHKA</t>
  </si>
  <si>
    <t>ETTER SIMONE</t>
  </si>
  <si>
    <t>FALLETTA ANNUNZIATA</t>
  </si>
  <si>
    <t>FANTAUZZO MARCO</t>
  </si>
  <si>
    <t>FARCAS MARIORA</t>
  </si>
  <si>
    <t>FARINA PIER PAOLO</t>
  </si>
  <si>
    <t>FARINA STEFANO</t>
  </si>
  <si>
    <t>FASANO MATTEO</t>
  </si>
  <si>
    <t>FAVA FRANCESCO</t>
  </si>
  <si>
    <t>FAVA IRENE</t>
  </si>
  <si>
    <t>FAVINI ELENA</t>
  </si>
  <si>
    <t>FAVINI ILENIA</t>
  </si>
  <si>
    <t>FEBBRARO PASQUALINA</t>
  </si>
  <si>
    <t>FEDERICONI SONIA</t>
  </si>
  <si>
    <t>FELE PIERA</t>
  </si>
  <si>
    <t>FELICE EMANUELA</t>
  </si>
  <si>
    <t>FELICI NICCOLO'</t>
  </si>
  <si>
    <t>FERNANDO P. SUCHINTA SRINATH</t>
  </si>
  <si>
    <t>FERNANDO TUSHAN DANANJA CHAKRAWARTHIGE</t>
  </si>
  <si>
    <t>FERNANDO WARNAKULASURIYA DILIP SAMPATH</t>
  </si>
  <si>
    <t>FERNANDO WARNAKULASURIYA PRASAD PRIYADARSHANA</t>
  </si>
  <si>
    <t>FERRANDINO CLARA</t>
  </si>
  <si>
    <t>FERRANTE MARIO</t>
  </si>
  <si>
    <t>FERRARI EVA</t>
  </si>
  <si>
    <t>FERRERO PIERANGELA</t>
  </si>
  <si>
    <t>FIANDACA DANIELA</t>
  </si>
  <si>
    <t>FICALORA YLENIA</t>
  </si>
  <si>
    <t>FIGLIA MARIA ASSUNTA</t>
  </si>
  <si>
    <t>FIGLIUOLO SAVINO</t>
  </si>
  <si>
    <t>FILÌ GIUSEPPE</t>
  </si>
  <si>
    <t>FILICE ANTONELLO</t>
  </si>
  <si>
    <t>FILOMENA FLAVIA</t>
  </si>
  <si>
    <t>FINAZZI MATTIA</t>
  </si>
  <si>
    <t>FINE ALESSANDRO</t>
  </si>
  <si>
    <t>FINELLI FRANCESCO</t>
  </si>
  <si>
    <t>FIORELLI ALESSANDRA</t>
  </si>
  <si>
    <t>FIORENTINI LOUISE</t>
  </si>
  <si>
    <t>FIORENTINO CHIARA</t>
  </si>
  <si>
    <t>FLORES JHEMIELYN</t>
  </si>
  <si>
    <t>FLORESTA AGATINO</t>
  </si>
  <si>
    <t>FLORIAN EVI</t>
  </si>
  <si>
    <t>FLORIS IVAN</t>
  </si>
  <si>
    <t>FORMICA MARIA</t>
  </si>
  <si>
    <t>FORNACIARI ALICE</t>
  </si>
  <si>
    <t>FORNARO LUDOVICA</t>
  </si>
  <si>
    <t>FORTUNATO ADOLFO</t>
  </si>
  <si>
    <t>FOTI REBECCA</t>
  </si>
  <si>
    <t>FRANCONE DAMIANO</t>
  </si>
  <si>
    <t>FRASCHINI ADELAIDE</t>
  </si>
  <si>
    <t>FREI JOACHIM</t>
  </si>
  <si>
    <t>FRESI FLORIANA</t>
  </si>
  <si>
    <t>FRIGERIO RICCARDO</t>
  </si>
  <si>
    <t>FRISCIATA FABRIZIO</t>
  </si>
  <si>
    <t>FUMAGALLI MARTA</t>
  </si>
  <si>
    <t>GABRIELE ANGELO SILVANO</t>
  </si>
  <si>
    <t>GABRIELE ILARIA</t>
  </si>
  <si>
    <t>GAGLIARDO DANIELA</t>
  </si>
  <si>
    <t>GAJANAYAKA MUDALIGE MARCELLO</t>
  </si>
  <si>
    <t>GALANTE GANDOLFO</t>
  </si>
  <si>
    <t>GALDERISI MARCO</t>
  </si>
  <si>
    <t>GALEANO IRENE</t>
  </si>
  <si>
    <t>GALLI GIOVANNA</t>
  </si>
  <si>
    <t>GALLIANO MATTEO</t>
  </si>
  <si>
    <t>GALVAGNO ANNA</t>
  </si>
  <si>
    <t>GAMBARDELLA IVANO</t>
  </si>
  <si>
    <t>GAMHA MIRIAM</t>
  </si>
  <si>
    <t>GANDINI NICOLAS</t>
  </si>
  <si>
    <t>GAO SI JIA</t>
  </si>
  <si>
    <t>GARBIN MATILDE CLAUDIA GRBMLD</t>
  </si>
  <si>
    <t>GARGALLO DI CASTEL LENTINI DIEGO</t>
  </si>
  <si>
    <t>GARONZI DIEGO</t>
  </si>
  <si>
    <t>GAUDIO ALESSANDRO</t>
  </si>
  <si>
    <t>GAUDIO DAVIDE</t>
  </si>
  <si>
    <t>GAVAZZI FEDERICA</t>
  </si>
  <si>
    <t>GAVAZZI SILVIA</t>
  </si>
  <si>
    <t>GAZZOLO GIAN LUCA</t>
  </si>
  <si>
    <t>GEFFEN SHAI</t>
  </si>
  <si>
    <t>GELOSO MARCO GIUSEPPE</t>
  </si>
  <si>
    <t>GELSOMINO ALESSANDRO</t>
  </si>
  <si>
    <t>GENOVA JONATHAN</t>
  </si>
  <si>
    <t>GENTILE GIORGIA</t>
  </si>
  <si>
    <t>GERACI JESSICA SMERALDA</t>
  </si>
  <si>
    <t>GERACI SABINA</t>
  </si>
  <si>
    <t>GERBINO ELEONORA</t>
  </si>
  <si>
    <t>GEROMINO MAURO</t>
  </si>
  <si>
    <t>GHIOTTO MORENA</t>
  </si>
  <si>
    <t>GHOSH ROHIT</t>
  </si>
  <si>
    <t>GIACHINO GIOELE</t>
  </si>
  <si>
    <t>GIACOMANTONIO MIRIAM</t>
  </si>
  <si>
    <t>GIACOMARRA FRANCESCO</t>
  </si>
  <si>
    <t>GIACONIA FORTUNATO</t>
  </si>
  <si>
    <t>GIAMELLO VIRGINIA</t>
  </si>
  <si>
    <t>GIAMMILLARO GIUSEPPE</t>
  </si>
  <si>
    <t>GIANCIOTTA NICOLÒ PIO</t>
  </si>
  <si>
    <t>GIANNESI VALENTINA</t>
  </si>
  <si>
    <t>GILARDONI LORENZO</t>
  </si>
  <si>
    <t>GIOE' NICOLAS</t>
  </si>
  <si>
    <t>GIOJA FLAVIO</t>
  </si>
  <si>
    <t>GIORDANO LAURA</t>
  </si>
  <si>
    <t>GIORDANO MARIA</t>
  </si>
  <si>
    <t>GIORGIONI ALESSANDRO</t>
  </si>
  <si>
    <t>GITTO FRANCESCO</t>
  </si>
  <si>
    <t>GIUA MARIA ANTONIETTA</t>
  </si>
  <si>
    <t>GIUA RENATO</t>
  </si>
  <si>
    <t>GIUA SALVATORE</t>
  </si>
  <si>
    <t>GIULIANI ALEXANDER</t>
  </si>
  <si>
    <t>GIULIANO DANIELE</t>
  </si>
  <si>
    <t>GIULIANO MARCO</t>
  </si>
  <si>
    <t>GIURINTANO DANIELE</t>
  </si>
  <si>
    <t>GIURLANDO GIORGIA</t>
  </si>
  <si>
    <t>GORI DENISE</t>
  </si>
  <si>
    <t>GRABLEV TODOR</t>
  </si>
  <si>
    <t>GRANATO LUIGI</t>
  </si>
  <si>
    <t>GRASSI DAVIDE</t>
  </si>
  <si>
    <t>GRECO DANIELA</t>
  </si>
  <si>
    <t>GRECO FRANCESCO</t>
  </si>
  <si>
    <t>GRECO PIERPAOLO</t>
  </si>
  <si>
    <t>GRESSON GEMMA ROSE</t>
  </si>
  <si>
    <t>GRIESBAUER RENATE</t>
  </si>
  <si>
    <t>GRILLO GIUSEPPE</t>
  </si>
  <si>
    <t>GRUBER DAVID</t>
  </si>
  <si>
    <t>GRUBER SIMON</t>
  </si>
  <si>
    <t>GUALINI PIETRO</t>
  </si>
  <si>
    <t>GUARINO ROBERTA</t>
  </si>
  <si>
    <t>GUERRERO CADENA STEFANY VERUSKA</t>
  </si>
  <si>
    <t>GUIDO ELISA</t>
  </si>
  <si>
    <t>GUISO MARCO</t>
  </si>
  <si>
    <t>GULINO CRISTINA</t>
  </si>
  <si>
    <t>GULINO SABRINA</t>
  </si>
  <si>
    <t>GULINO SAMUELE</t>
  </si>
  <si>
    <t>GUO SUXIA</t>
  </si>
  <si>
    <t>GUZZO CLAUDIO</t>
  </si>
  <si>
    <t>HABICHER THOMAS</t>
  </si>
  <si>
    <t>HAGIU IONUT CRISTIAN</t>
  </si>
  <si>
    <t>HAMZA CSABA</t>
  </si>
  <si>
    <t>HASSAN-UL AFAQ</t>
  </si>
  <si>
    <t>HECHENSTEINER DIETMAR</t>
  </si>
  <si>
    <t>HEIDENBERGER ALEXANDER</t>
  </si>
  <si>
    <t>HEINISCH LISA MARIA</t>
  </si>
  <si>
    <t>HEISS HANNAH</t>
  </si>
  <si>
    <t>HERRNHOFER GABRIEL</t>
  </si>
  <si>
    <t>HEUCK SARA</t>
  </si>
  <si>
    <t>HOFER KONRAD</t>
  </si>
  <si>
    <t>HOFFBECK LEONARDO</t>
  </si>
  <si>
    <t>HOFFBECK NICOLAS</t>
  </si>
  <si>
    <t>HOHENEGGER MICHAELA</t>
  </si>
  <si>
    <t>HOLZER KURT</t>
  </si>
  <si>
    <t>HOSSAIN SABIR</t>
  </si>
  <si>
    <t>IACONA ANTONIO MARIA PIO</t>
  </si>
  <si>
    <t>IACOVELLA LAURA</t>
  </si>
  <si>
    <t>IADISERNIA LEDA</t>
  </si>
  <si>
    <t>IANESELLI SONIA</t>
  </si>
  <si>
    <t>IANNUZZI ENRICO ANTONIO</t>
  </si>
  <si>
    <t>IMPERATRICE GABRIELE</t>
  </si>
  <si>
    <t>IMPROTA GIOELE</t>
  </si>
  <si>
    <t>INZERILLO THOMAS</t>
  </si>
  <si>
    <t>IOSSA ANNA</t>
  </si>
  <si>
    <t>IRVIA DONATO</t>
  </si>
  <si>
    <t>ISACCHI ROBERTA</t>
  </si>
  <si>
    <t>ISLAM MOHAMMAD RAFIQUL</t>
  </si>
  <si>
    <t>ITALIANO EDOARDO ANTONINO</t>
  </si>
  <si>
    <t>ITALIANO NATALE</t>
  </si>
  <si>
    <t>IVERSEN LISA SCHACK</t>
  </si>
  <si>
    <t>IZA VASQUEZ ERICK FABRICIO</t>
  </si>
  <si>
    <t>JAYASINGHE ROSHAN</t>
  </si>
  <si>
    <t>KACHCHAKADUGE KUMARA RUMESH PERERA</t>
  </si>
  <si>
    <t>KALUAPPU KANKANAMALAGE PRIMAL KARUNARATNE</t>
  </si>
  <si>
    <t>KASERER MARKUS</t>
  </si>
  <si>
    <t>KASPARETH ALEXIA</t>
  </si>
  <si>
    <t>KASPARETH TOBIAS</t>
  </si>
  <si>
    <t>KAUR MANPREET</t>
  </si>
  <si>
    <t>KHALIQUE ABDUL</t>
  </si>
  <si>
    <t>KHALIQUE RAHUL</t>
  </si>
  <si>
    <t>KIERSKA MALWINA</t>
  </si>
  <si>
    <t>KIESER HELGA</t>
  </si>
  <si>
    <t>KISS ATTILA</t>
  </si>
  <si>
    <t>KLOTZNER MARIA THERESIA</t>
  </si>
  <si>
    <t>KNOLL MARTIN</t>
  </si>
  <si>
    <t>KOESSLER KATHARINA</t>
  </si>
  <si>
    <t>KOLLEMANN MANFRED</t>
  </si>
  <si>
    <t>KURERA WARNA KULASURIYA JAAN VIMARSHANE</t>
  </si>
  <si>
    <t>KUUBA KRISTIN</t>
  </si>
  <si>
    <t>LA FAUCI GIUSEPPE</t>
  </si>
  <si>
    <t>LA FRANCESCA MICHELE</t>
  </si>
  <si>
    <t>LA GUARDIA GIULIA</t>
  </si>
  <si>
    <t>LA MANTIA IVANO</t>
  </si>
  <si>
    <t>LA NEVE RUZENA</t>
  </si>
  <si>
    <t>LA PLACA SIMONE</t>
  </si>
  <si>
    <t>LA PLACA VITTORIO</t>
  </si>
  <si>
    <t>LA ROCCA MARILENA</t>
  </si>
  <si>
    <t>LA ROSA CHRISTIAN</t>
  </si>
  <si>
    <t>LA TERZA CHIARA</t>
  </si>
  <si>
    <t>LACCU ILARIA</t>
  </si>
  <si>
    <t>LAGANDA SIMON</t>
  </si>
  <si>
    <t>LAGUARDIA PAOLO</t>
  </si>
  <si>
    <t>LANCELLOTTI MATTEO</t>
  </si>
  <si>
    <t>LANDOLFI MARIAGRAZIA</t>
  </si>
  <si>
    <t>LANDOLINA ROBERTA</t>
  </si>
  <si>
    <t>LANUZZA ANTONINO</t>
  </si>
  <si>
    <t>LANZNASTER KARL</t>
  </si>
  <si>
    <t>LANZNASTER MARTIN</t>
  </si>
  <si>
    <t>LAUDADIO MATTIA LIVIO</t>
  </si>
  <si>
    <t>LAZZARINI SANDRA</t>
  </si>
  <si>
    <t>LECCIU NICOLINA</t>
  </si>
  <si>
    <t>LECHNER MIRJAM</t>
  </si>
  <si>
    <t>LEGGIO LORENZO</t>
  </si>
  <si>
    <t>LENTINU LORENZO</t>
  </si>
  <si>
    <t>LEON CABRERA LEONARDO FRANCESCO</t>
  </si>
  <si>
    <t>LEONE BENIAMINO</t>
  </si>
  <si>
    <t>LEONE LUISA</t>
  </si>
  <si>
    <t>LEONE NATALIE</t>
  </si>
  <si>
    <t>LEONI ARIANNA</t>
  </si>
  <si>
    <t>LI PIRA GIUSEPPE</t>
  </si>
  <si>
    <t>LI PUMA JOELE</t>
  </si>
  <si>
    <t>LIBRIZZI LAURA</t>
  </si>
  <si>
    <t>LIBRIZZI MARIA LUCIA</t>
  </si>
  <si>
    <t>LIBRIZZI MARIO</t>
  </si>
  <si>
    <t>LIBRIZZI MICHELA</t>
  </si>
  <si>
    <t>LIPARI GIUSEPPE</t>
  </si>
  <si>
    <t>LIUZZI ADELINO</t>
  </si>
  <si>
    <t>LIUZZI FABRIZIO</t>
  </si>
  <si>
    <t>LIUZZI MATTEO MARIO</t>
  </si>
  <si>
    <t>LO MARTIRE GIORGIA</t>
  </si>
  <si>
    <t>LO MUNDO MIRIANA</t>
  </si>
  <si>
    <t>LO PICCOLO VINCENZO</t>
  </si>
  <si>
    <t>LOMBARDO BENEDETTA</t>
  </si>
  <si>
    <t>LONGO MINNOLO ALESSANDRA</t>
  </si>
  <si>
    <t>LONGONI MASSIMO</t>
  </si>
  <si>
    <t>LUBRINO ANTONIO</t>
  </si>
  <si>
    <t>LUCA EMANUELA</t>
  </si>
  <si>
    <t>LUCIANI ELEONORA</t>
  </si>
  <si>
    <t>LYUBUN OLGA</t>
  </si>
  <si>
    <t>MACCHI ERIKA</t>
  </si>
  <si>
    <t>MACCOTTA ALICE</t>
  </si>
  <si>
    <t>MADINI MORETTI SILVIA</t>
  </si>
  <si>
    <t>MAGGI MICHELE</t>
  </si>
  <si>
    <t>MAGGIANI MARIO SALVATORE</t>
  </si>
  <si>
    <t>MAGNANI FRANCESCO</t>
  </si>
  <si>
    <t>MAGNOTTA ELENA</t>
  </si>
  <si>
    <t>MAGNOTTA NICOLA</t>
  </si>
  <si>
    <t>MAI NGOC HOA</t>
  </si>
  <si>
    <t>MAIMONE MARINA</t>
  </si>
  <si>
    <t>MAINOLFI CATERINA</t>
  </si>
  <si>
    <t>MAIORANA IGNAZIO STEFAN</t>
  </si>
  <si>
    <t>MAIORANA MARIAGRAZIA</t>
  </si>
  <si>
    <t>MAIR HANNES</t>
  </si>
  <si>
    <t>MAIR THOMAS</t>
  </si>
  <si>
    <t>MAISTRELLO LAURA</t>
  </si>
  <si>
    <t>MALLAWA ARACHCHIGE RANGA NIMESH</t>
  </si>
  <si>
    <t>MANEA ALESSANDRO</t>
  </si>
  <si>
    <t>MANFRINETTI CRISTINA</t>
  </si>
  <si>
    <t>MANGANO CAROLA</t>
  </si>
  <si>
    <t>MANGANO VITTORIA</t>
  </si>
  <si>
    <t>MANISCALCO ANDREA</t>
  </si>
  <si>
    <t>MANNAZZU GIOELE</t>
  </si>
  <si>
    <t>MANNONI GABRIELLA</t>
  </si>
  <si>
    <t>MANZELLA JONATHAN</t>
  </si>
  <si>
    <t>MARAN ARMIN</t>
  </si>
  <si>
    <t>MARAN KARIN</t>
  </si>
  <si>
    <t>MARANGHI MICHELE</t>
  </si>
  <si>
    <t>MARANGHI NICO</t>
  </si>
  <si>
    <t>MARANGHI SEBASTIANO</t>
  </si>
  <si>
    <t>MARANGONI DARIO</t>
  </si>
  <si>
    <t>MARANGONI DAVIDE</t>
  </si>
  <si>
    <t>MARANZANO ALICE</t>
  </si>
  <si>
    <t>MARCHEGGER LEA</t>
  </si>
  <si>
    <t>MARCHIONI GIOVANNI</t>
  </si>
  <si>
    <t>MARENGO ALESSIA</t>
  </si>
  <si>
    <t>MARINI MICHELA</t>
  </si>
  <si>
    <t>MARONE LORENZO</t>
  </si>
  <si>
    <t>MARRARO DANIEL</t>
  </si>
  <si>
    <t>MARRETTA CRISTIAN</t>
  </si>
  <si>
    <t>MARTINELLI LORENZO</t>
  </si>
  <si>
    <t>MARTINO FABRIZIO</t>
  </si>
  <si>
    <t>MARZANO MARCO</t>
  </si>
  <si>
    <t>MARZEDDU GIANBATTISTA</t>
  </si>
  <si>
    <t>MARZO LUDOVICA</t>
  </si>
  <si>
    <t>MASALA GIOVANNA</t>
  </si>
  <si>
    <t>MASCARELLO MATTIA</t>
  </si>
  <si>
    <t>MASCELLINO FEDERICA</t>
  </si>
  <si>
    <t>MASERA NICOLA</t>
  </si>
  <si>
    <t>MASONI MICHELA</t>
  </si>
  <si>
    <t>MASSACCESI LUCIANO</t>
  </si>
  <si>
    <t>MASTROGIACOMO CAMILLA</t>
  </si>
  <si>
    <t>MASTRORILLO FRANCESCO</t>
  </si>
  <si>
    <t>MATRANGA ALICE</t>
  </si>
  <si>
    <t>MATTA LEONARDO</t>
  </si>
  <si>
    <t>MATTEINI AGNESE</t>
  </si>
  <si>
    <t>MATTHEW ALEXANDER</t>
  </si>
  <si>
    <t>MAULINI ALESSANDRO</t>
  </si>
  <si>
    <t>MAURI ANTONELLA</t>
  </si>
  <si>
    <t>MAYR LEOPOLD</t>
  </si>
  <si>
    <t>MAZARA FEDERICA</t>
  </si>
  <si>
    <t>MAZZOLA SALVATORE</t>
  </si>
  <si>
    <t>MAZZOLENI MARCO</t>
  </si>
  <si>
    <t>MAZZONE LUISA</t>
  </si>
  <si>
    <t>MD SHAH ALAM</t>
  </si>
  <si>
    <t>MEDERLE EVELYN</t>
  </si>
  <si>
    <t>MELCA CORNELIA</t>
  </si>
  <si>
    <t>MELE LOREDANA</t>
  </si>
  <si>
    <t>MELLI FILIPPO</t>
  </si>
  <si>
    <t>MENARA NICOLAS</t>
  </si>
  <si>
    <t>MENEGAZZO PAOLA</t>
  </si>
  <si>
    <t>MENEGOTTO FILIPPO</t>
  </si>
  <si>
    <t>MERANER LEONIE</t>
  </si>
  <si>
    <t>MERCANTE GIOVANNI</t>
  </si>
  <si>
    <t>MERRINA ILARIA</t>
  </si>
  <si>
    <t>MESSINA FEDERICA</t>
  </si>
  <si>
    <t>MESSINA FELICE CRISTIAN</t>
  </si>
  <si>
    <t>MICARI ALBERTO</t>
  </si>
  <si>
    <t>MICHEL JOYCE NELLY</t>
  </si>
  <si>
    <t>MIGLIAZZO DOMENICO</t>
  </si>
  <si>
    <t>MIGLIOZZI FEDERICO</t>
  </si>
  <si>
    <t>MIHINDUKULASURIYA SHEHAN CLAUDIO</t>
  </si>
  <si>
    <t>MILANI EDVIDIO</t>
  </si>
  <si>
    <t>MILANO NICCOLÒ</t>
  </si>
  <si>
    <t>MILIO DANIELE</t>
  </si>
  <si>
    <t>MINNECI GIORGIA</t>
  </si>
  <si>
    <t>MINNECI NADIA</t>
  </si>
  <si>
    <t>MIRABILE ANNALISA</t>
  </si>
  <si>
    <t>MIRANTI WLADIMIR</t>
  </si>
  <si>
    <t>MISBAH UDDIN</t>
  </si>
  <si>
    <t>MOCCIA FLAVIA</t>
  </si>
  <si>
    <t>MOCCIARO MARIA DOMENICA</t>
  </si>
  <si>
    <t>MOCCIARO PIETRO</t>
  </si>
  <si>
    <t>MOGERLE DANIEL</t>
  </si>
  <si>
    <t>MOHAMMAD RIFAT</t>
  </si>
  <si>
    <t>MOLINAS PIERFRANCA</t>
  </si>
  <si>
    <t>MONACO HANRY</t>
  </si>
  <si>
    <t>MONACO PIERO</t>
  </si>
  <si>
    <t>MONDO PAOLO BATTISTA</t>
  </si>
  <si>
    <t>MONFORTE GIUSEPPE</t>
  </si>
  <si>
    <t>MONTESU AGATA</t>
  </si>
  <si>
    <t>MONTI FLORIANA</t>
  </si>
  <si>
    <t>MORANDELL MAJA</t>
  </si>
  <si>
    <t>MORANDELL MAREN</t>
  </si>
  <si>
    <t>MORANDELL MICHAEL</t>
  </si>
  <si>
    <t>MORANDELL SOFIA</t>
  </si>
  <si>
    <t>MORANDELL STEFAN</t>
  </si>
  <si>
    <t>MORETTO UMBERTO</t>
  </si>
  <si>
    <t>MORINO FABIO FRANCESCO</t>
  </si>
  <si>
    <t>MORRONE NELLY</t>
  </si>
  <si>
    <t>MOSCATI RENATO GIUSEPPE</t>
  </si>
  <si>
    <t>MOSER THOMAS</t>
  </si>
  <si>
    <t>MOSSA VALENTINA</t>
  </si>
  <si>
    <t>MOTTA SERGIO</t>
  </si>
  <si>
    <t>MUHAMMAD SALEEM</t>
  </si>
  <si>
    <t>MUHAMMAD WAQAS NADEEM</t>
  </si>
  <si>
    <t>MULAS GIOVANNA</t>
  </si>
  <si>
    <t>MUNASINGHE ARACHCHIGE HASHITHA MAHESH</t>
  </si>
  <si>
    <t>MUNDULA ANTONELLA</t>
  </si>
  <si>
    <t>MURA GIULIA</t>
  </si>
  <si>
    <t>MURARO MATTEO</t>
  </si>
  <si>
    <t>MURRU STELLA</t>
  </si>
  <si>
    <t>MURRUZZU VERONICA</t>
  </si>
  <si>
    <t>MUSSO NICOLO'</t>
  </si>
  <si>
    <t>NAHDAWI MUHAMAD</t>
  </si>
  <si>
    <t>NALBONE NADIA</t>
  </si>
  <si>
    <t>NANIA GIUSEPPE</t>
  </si>
  <si>
    <t>NANTISTA AURORA</t>
  </si>
  <si>
    <t>NAPOLITANO FABIO NICCOLO'</t>
  </si>
  <si>
    <t>NAPOLITANO LOREDANA</t>
  </si>
  <si>
    <t>NAPOLITANO MASSIMO VALERIO</t>
  </si>
  <si>
    <t>NARDO GIUSEPPE</t>
  </si>
  <si>
    <t>NASELLI ADRIANA</t>
  </si>
  <si>
    <t>NATALE ELENA</t>
  </si>
  <si>
    <t>NATALI DANIEL</t>
  </si>
  <si>
    <t>NATALI SOFIA</t>
  </si>
  <si>
    <t>NAVA CAROLA</t>
  </si>
  <si>
    <t>NAVONE LORENZO</t>
  </si>
  <si>
    <t>NEGRI GINEVRA</t>
  </si>
  <si>
    <t>NGUYEN MAI THANH THUY</t>
  </si>
  <si>
    <t>NICOSIA ENRICO</t>
  </si>
  <si>
    <t>NICOSIA SAMUELE</t>
  </si>
  <si>
    <t>NIEDERFRINIGER MILENA</t>
  </si>
  <si>
    <t>NIEDERMAIR ALEXANDER</t>
  </si>
  <si>
    <t>NIEDERSTÄTTER MARGARET</t>
  </si>
  <si>
    <t>NISTA CLAUDIA</t>
  </si>
  <si>
    <t>NISTICÒ ANDREA</t>
  </si>
  <si>
    <t>NOBILE VALENTINA</t>
  </si>
  <si>
    <t>NOCERINO MARCO</t>
  </si>
  <si>
    <t>NOTARARIGO CONCETTA</t>
  </si>
  <si>
    <t>NOTARARIGO VANESSA</t>
  </si>
  <si>
    <t>NOVELLO SARA</t>
  </si>
  <si>
    <t>NOVENTA REBECCA</t>
  </si>
  <si>
    <t>NOVIELLO CHRISTIAN</t>
  </si>
  <si>
    <t>ODDO SARA</t>
  </si>
  <si>
    <t>O'HARE SHONA</t>
  </si>
  <si>
    <t>OLIVA EMANUELE PIO</t>
  </si>
  <si>
    <t>OLIVA VALENTINA</t>
  </si>
  <si>
    <t>OLIVAN ELSA</t>
  </si>
  <si>
    <t>OLIVEIRA LEONEL</t>
  </si>
  <si>
    <t>OLIVETI ARISTEA</t>
  </si>
  <si>
    <t>ONETO CATERINA</t>
  </si>
  <si>
    <t>OPRANDI LINDA</t>
  </si>
  <si>
    <t>ORECCHIONI ROBERTINO</t>
  </si>
  <si>
    <t>ORIFICI SALVATORE</t>
  </si>
  <si>
    <t>ORLANDO GIACOMO</t>
  </si>
  <si>
    <t>ORLANDO GIORGIO</t>
  </si>
  <si>
    <t>ORLANDO LUCA</t>
  </si>
  <si>
    <t>ORZI YVONNE</t>
  </si>
  <si>
    <t>OSANNA ALEXIA</t>
  </si>
  <si>
    <t>OTTAVIANO LEONARDO</t>
  </si>
  <si>
    <t>OVECI SONIA</t>
  </si>
  <si>
    <t>PAGLIARA MARIACHIARA</t>
  </si>
  <si>
    <t>PAGLIAZZO GIUSEPPE</t>
  </si>
  <si>
    <t>PALA CARLO</t>
  </si>
  <si>
    <t>PALA GRAZIELLA</t>
  </si>
  <si>
    <t>PANARO CRISTIAN</t>
  </si>
  <si>
    <t>PANARO MANUEL</t>
  </si>
  <si>
    <t>PANZERI SARA</t>
  </si>
  <si>
    <t>PAPAVERO MARCO</t>
  </si>
  <si>
    <t>PAPAZZONI SIMONE</t>
  </si>
  <si>
    <t>PARDATSCHER WILLRAM</t>
  </si>
  <si>
    <t>PARRINELLO ROSARIO</t>
  </si>
  <si>
    <t>PARUSSO FRANCO</t>
  </si>
  <si>
    <t>PASELLA TONI</t>
  </si>
  <si>
    <t>PASSANISI IRENE</t>
  </si>
  <si>
    <t>PASSERINI ELETTRA</t>
  </si>
  <si>
    <t>PATTI DEBORAH</t>
  </si>
  <si>
    <t>PATTITONI TIZIANA</t>
  </si>
  <si>
    <t>PATWARY REDWAN</t>
  </si>
  <si>
    <t>PAULMICHL JULIAN</t>
  </si>
  <si>
    <t>PAVESE JACOPO</t>
  </si>
  <si>
    <t>PEANA ELISA</t>
  </si>
  <si>
    <t>PECIS SIMONA</t>
  </si>
  <si>
    <t>PEER CHRISTINE</t>
  </si>
  <si>
    <t>PEER MARIA</t>
  </si>
  <si>
    <t>PEJRO STEFANO</t>
  </si>
  <si>
    <t>PELLEGRINI LUCA</t>
  </si>
  <si>
    <t>PELLIZZARI ALICE KERRY</t>
  </si>
  <si>
    <t>PELLIZZARI LIAM ALEX</t>
  </si>
  <si>
    <t>PENA VALDIVIA MELISSA</t>
  </si>
  <si>
    <t>PENITENTI SARA</t>
  </si>
  <si>
    <t>PENSATO SOFIA</t>
  </si>
  <si>
    <t>PENSOTTI CHANEL</t>
  </si>
  <si>
    <t>PERKTOLD MATTHIAS</t>
  </si>
  <si>
    <t>PERKTOLD STEPHAN</t>
  </si>
  <si>
    <t>PERONI ALESSANDRO</t>
  </si>
  <si>
    <t>PERRI ROSANNA</t>
  </si>
  <si>
    <t>PERTOLL TOBIAS</t>
  </si>
  <si>
    <t>PETERLIN MONIKA</t>
  </si>
  <si>
    <t>PETRECCA ROBERTA</t>
  </si>
  <si>
    <t>PETROZZI NOEMI</t>
  </si>
  <si>
    <t>PETTINATO ELISA</t>
  </si>
  <si>
    <t>PEZZULLO RAFFAELE</t>
  </si>
  <si>
    <t>PIACENTINI ANDREA</t>
  </si>
  <si>
    <t>PIACENTINI FRANCA PATRIZIA</t>
  </si>
  <si>
    <t>PIAZZA LUCA</t>
  </si>
  <si>
    <t>PICCA ALESSANDRO LUCIO</t>
  </si>
  <si>
    <t>PICHLER ANDREAS</t>
  </si>
  <si>
    <t>PIERO MARIA RITA</t>
  </si>
  <si>
    <t>PILISI FABRIZIO</t>
  </si>
  <si>
    <t>PILOLLA VITTORIO</t>
  </si>
  <si>
    <t>PINZELLO MARCO</t>
  </si>
  <si>
    <t>PINZINO FLAVIO</t>
  </si>
  <si>
    <t>PIPANI ILARIA</t>
  </si>
  <si>
    <t>PIRCHER ANNA MARIA</t>
  </si>
  <si>
    <t>PIREDDA SARA RITA</t>
  </si>
  <si>
    <t>PIRINA MARIA TOMASINA</t>
  </si>
  <si>
    <t>PIRISINU SIMONA</t>
  </si>
  <si>
    <t>PIROVANO ILARIA</t>
  </si>
  <si>
    <t>PIROVANO LUIGI MARIO</t>
  </si>
  <si>
    <t>PISANO MARCELLO</t>
  </si>
  <si>
    <t>PISCHEDDA NOEMI</t>
  </si>
  <si>
    <t>PISCITELLI MANUEL</t>
  </si>
  <si>
    <t>PITTORRU GIULIANA</t>
  </si>
  <si>
    <t>PIVA IRENE</t>
  </si>
  <si>
    <t>PIZZULLI ANTONIO</t>
  </si>
  <si>
    <t>PIZZUTO FILIPPO</t>
  </si>
  <si>
    <t>PLAIA SALVATORE</t>
  </si>
  <si>
    <t>PLAIA VALENTINA</t>
  </si>
  <si>
    <t>PLATZER ANNALENA</t>
  </si>
  <si>
    <t>PLUNGER JOLANDA</t>
  </si>
  <si>
    <t>POBITZER MICHAEL</t>
  </si>
  <si>
    <t>POLETTI NICOLA</t>
  </si>
  <si>
    <t>POLITO MARIAELENA</t>
  </si>
  <si>
    <t>PORCEDDU MATTEO</t>
  </si>
  <si>
    <t>PORUTOTAGE ANTON INDIKA SHIRMAL FERNANDO</t>
  </si>
  <si>
    <t>PRADER MANUEL</t>
  </si>
  <si>
    <t>PRANDI ANTONELLA</t>
  </si>
  <si>
    <t>PREVIATO NICCOLO'</t>
  </si>
  <si>
    <t>PREVITALI ANDREA</t>
  </si>
  <si>
    <t>PRIVITERA ALFIO</t>
  </si>
  <si>
    <t>PROFITA GIULIA</t>
  </si>
  <si>
    <t>PROSERPIO ALESSIO</t>
  </si>
  <si>
    <t>PROTO SALVATORE ROSARIO PIO</t>
  </si>
  <si>
    <t>PUGLISI DENIS</t>
  </si>
  <si>
    <t>PUGNETH ANABEL</t>
  </si>
  <si>
    <t>PUGNETH JULIA</t>
  </si>
  <si>
    <t>PUNTER CHARLOTTE</t>
  </si>
  <si>
    <t>RABINO GIULIA</t>
  </si>
  <si>
    <t>RAFFEINER KLAUS</t>
  </si>
  <si>
    <t>RAGOLIA SALVATORE</t>
  </si>
  <si>
    <t>RAGUSA FRANCESCO PAOLO</t>
  </si>
  <si>
    <t>RANDISI MATTIA</t>
  </si>
  <si>
    <t>RANIERI CHIARA</t>
  </si>
  <si>
    <t>RASPA GIOVANNI</t>
  </si>
  <si>
    <t>RAWCLIFFE PAULA MARIE</t>
  </si>
  <si>
    <t>REBOSIO ANDREA</t>
  </si>
  <si>
    <t>REINALTER JULIA</t>
  </si>
  <si>
    <t>REINER ISOLDE</t>
  </si>
  <si>
    <t>RESTIVO AMBRA</t>
  </si>
  <si>
    <t>RESTIVO ANTONIO</t>
  </si>
  <si>
    <t>RICCIARDI ELIA</t>
  </si>
  <si>
    <t>RICHIUSA SALVATORE</t>
  </si>
  <si>
    <t>RIGAMONTI ANNALISA</t>
  </si>
  <si>
    <t>RIGAMONTI MARGHERITA</t>
  </si>
  <si>
    <t>RIGAMONTI MASSIMO</t>
  </si>
  <si>
    <t>RINALDI ROSANNA</t>
  </si>
  <si>
    <t>RIOLFI NICOLA</t>
  </si>
  <si>
    <t>RIVA ERIC</t>
  </si>
  <si>
    <t>RIVA GIOVANNI</t>
  </si>
  <si>
    <t>RIZZO GIULIA</t>
  </si>
  <si>
    <t>RIZZO SIMONA</t>
  </si>
  <si>
    <t>ROCCELLA ANTONIO</t>
  </si>
  <si>
    <t>ROMANO BENITO</t>
  </si>
  <si>
    <t>ROMANO JOLE</t>
  </si>
  <si>
    <t>ROMANO NICHOLAS</t>
  </si>
  <si>
    <t>ROMANO NOEMI</t>
  </si>
  <si>
    <t>ROMANO ROBERTA</t>
  </si>
  <si>
    <t>ROSCHATT HANNES</t>
  </si>
  <si>
    <t>ROSONE EMANUEL</t>
  </si>
  <si>
    <t>ROSSO GIACOMO</t>
  </si>
  <si>
    <t>ROTINO GIOVANNI</t>
  </si>
  <si>
    <t>RUBERTO CRISTINA</t>
  </si>
  <si>
    <t>RUPA CLAUDIO</t>
  </si>
  <si>
    <t>RUSCONI GIORGIO</t>
  </si>
  <si>
    <t>RUSCONI SIMONA</t>
  </si>
  <si>
    <t>RUSSELLO ALFONSO RICCARDO</t>
  </si>
  <si>
    <t>RUSSELLO CHIARA</t>
  </si>
  <si>
    <t>RUSSO KATRIN</t>
  </si>
  <si>
    <t>RUSSO MARIA</t>
  </si>
  <si>
    <t>RUTA MATTIA CARLO ALBERTO</t>
  </si>
  <si>
    <t>RUUTEL HELINA</t>
  </si>
  <si>
    <t>RUVUTUSO DAVIDE DAMIANO</t>
  </si>
  <si>
    <t>RUZITTU CHIARA</t>
  </si>
  <si>
    <t>SABATINI LUCA</t>
  </si>
  <si>
    <t>SABATINO ANTONELLA</t>
  </si>
  <si>
    <t>SABATINO ROSARIO</t>
  </si>
  <si>
    <t>SACCO FRANCESCA</t>
  </si>
  <si>
    <t>SACCULLO BENEDETTA</t>
  </si>
  <si>
    <t>SAGGIORATO DIANA</t>
  </si>
  <si>
    <t>SAGLIETTI ANDREA</t>
  </si>
  <si>
    <t>SAGLIMBENE EMMANUELE</t>
  </si>
  <si>
    <t>SAKHI AMIR</t>
  </si>
  <si>
    <t>SALE GIOVANNA</t>
  </si>
  <si>
    <t>SAMÀ LUIGI</t>
  </si>
  <si>
    <t>SAMÀ SARA</t>
  </si>
  <si>
    <t>SANDRI GISELLA</t>
  </si>
  <si>
    <t>SANGIORGI ALESSANDRO</t>
  </si>
  <si>
    <t>SANNA FLAVIA</t>
  </si>
  <si>
    <t>SANNA MANUELA</t>
  </si>
  <si>
    <t>SANNA MARIA</t>
  </si>
  <si>
    <t>SANNA SILVIA</t>
  </si>
  <si>
    <t>SANNINO BIAGIO</t>
  </si>
  <si>
    <t>SANNINO GAIA</t>
  </si>
  <si>
    <t>SANNINO GIOVANNI</t>
  </si>
  <si>
    <t>SANSOSTRI SARA</t>
  </si>
  <si>
    <t>SANTONI CLAUDIO</t>
  </si>
  <si>
    <t>SANTORO FORTUNATO</t>
  </si>
  <si>
    <t>SANVAR RAHMAN</t>
  </si>
  <si>
    <t>SAPIO GABRIELE</t>
  </si>
  <si>
    <t>SAPIO MARCO</t>
  </si>
  <si>
    <t>SARAÒ ISABELLA</t>
  </si>
  <si>
    <t>SARDO LUCREZIA</t>
  </si>
  <si>
    <t>SARTORI ROBERTA</t>
  </si>
  <si>
    <t>SASSARA FEDERICA</t>
  </si>
  <si>
    <t>SASSU GIUSY</t>
  </si>
  <si>
    <t>SATTA GIUSEPPE</t>
  </si>
  <si>
    <t>SATTA THOMAS</t>
  </si>
  <si>
    <t>SAVINO GIOVANNI ANGELO</t>
  </si>
  <si>
    <t>SCAGLIONE LUCREZIA</t>
  </si>
  <si>
    <t>SCAMPUDDU ENRICO</t>
  </si>
  <si>
    <t>SCANO FRANCESCA</t>
  </si>
  <si>
    <t>SCANU ANDREA</t>
  </si>
  <si>
    <t>SCANU MARCO</t>
  </si>
  <si>
    <t>SCARPATO VINCENZO</t>
  </si>
  <si>
    <t>SCARPELLI GABRIELE</t>
  </si>
  <si>
    <t>SCARPELLO ANDREA</t>
  </si>
  <si>
    <t>SCARTEZZINI HARALD</t>
  </si>
  <si>
    <t>SCAVO GIOVANNI</t>
  </si>
  <si>
    <t>SCELFO ALESSANDRO</t>
  </si>
  <si>
    <t>SCELFO SANTINO</t>
  </si>
  <si>
    <t>SCHENK SIMONE</t>
  </si>
  <si>
    <t>SCHIEBEL NICOLAS</t>
  </si>
  <si>
    <t>SCHIPANI AMALIA</t>
  </si>
  <si>
    <t>SCHIPANI FRANCESCO</t>
  </si>
  <si>
    <t>SCHROFFENEGGER ALEX</t>
  </si>
  <si>
    <t>SCHWEIGKOFLER LENA</t>
  </si>
  <si>
    <t>SCIALANGA GIULIA</t>
  </si>
  <si>
    <t>SCIALANGA SAMUELE</t>
  </si>
  <si>
    <t>SCILIPOTI GRETA</t>
  </si>
  <si>
    <t>SCIOTTO ANTONINO</t>
  </si>
  <si>
    <t>SCOLARI BARTOLOMEO</t>
  </si>
  <si>
    <t>SCUTO DAVIDE UMBERTO</t>
  </si>
  <si>
    <t>SECCHI RITA</t>
  </si>
  <si>
    <t>SEIWALD FLORIAN</t>
  </si>
  <si>
    <t>SERINA SERGIO RENZO</t>
  </si>
  <si>
    <t>SERRA MATTEO</t>
  </si>
  <si>
    <t>SEYR MICHAELA</t>
  </si>
  <si>
    <t>SHAO LORENZO JIACHENG</t>
  </si>
  <si>
    <t>SHIAB SABBIT HASAN</t>
  </si>
  <si>
    <t>SICCARDI GLORIA</t>
  </si>
  <si>
    <t>SIGMUND HELMUTH</t>
  </si>
  <si>
    <t>SILBERNAGL MATTHIAS</t>
  </si>
  <si>
    <t>SILLER NADINE</t>
  </si>
  <si>
    <t>SIMONATO ALESSANDRO</t>
  </si>
  <si>
    <t>SIMONCINI LAURA</t>
  </si>
  <si>
    <t>SINATRA MARIA PAOLA</t>
  </si>
  <si>
    <t>SINDONI MARIA PIA</t>
  </si>
  <si>
    <t>SIRENA SAMANTHA</t>
  </si>
  <si>
    <t>SIRONI GIULIA ELENA</t>
  </si>
  <si>
    <t>SIRRESSI GIUSEPPE</t>
  </si>
  <si>
    <t>SMOLDERS RENATE AGNES MONIQUE</t>
  </si>
  <si>
    <t>SOLDERER ESTER</t>
  </si>
  <si>
    <t>SOLDI FRANCESCO ADELIO</t>
  </si>
  <si>
    <t>SONODA MEGUMI</t>
  </si>
  <si>
    <t>SORATROI AILEEN</t>
  </si>
  <si>
    <t>SOTGIU PIETRO</t>
  </si>
  <si>
    <t>SPADAFORA SAMUELE</t>
  </si>
  <si>
    <t>SPAMPINATO MATTIA</t>
  </si>
  <si>
    <t>SPANO SABRINA</t>
  </si>
  <si>
    <t>SPATA NICOLE</t>
  </si>
  <si>
    <t>SPATAFORA MORENA</t>
  </si>
  <si>
    <t>SPECIALE FILIPPO</t>
  </si>
  <si>
    <t>SPINOLA STEFANO</t>
  </si>
  <si>
    <t>SPITALER BARBARA</t>
  </si>
  <si>
    <t>SPITALER GERHARD</t>
  </si>
  <si>
    <t>SPITALER PETRA</t>
  </si>
  <si>
    <t>SPORNBERGER NORBERT</t>
  </si>
  <si>
    <t>STAITI ALEXA ROBERTA</t>
  </si>
  <si>
    <t>STANIC SVETLANA</t>
  </si>
  <si>
    <t>STANO MATTEO</t>
  </si>
  <si>
    <t>STANZANI TOMMASO</t>
  </si>
  <si>
    <t>STASSI MICHELE</t>
  </si>
  <si>
    <t>STECHER FROWIN</t>
  </si>
  <si>
    <t>STEFANI LUCIANO</t>
  </si>
  <si>
    <t>STEFFANONI ALESSANDRA</t>
  </si>
  <si>
    <t>STEINER HERTA</t>
  </si>
  <si>
    <t>STERCHELE GIULIA</t>
  </si>
  <si>
    <t>STETCU RAMONA PETRONELA</t>
  </si>
  <si>
    <t>STOCKER MAGDALENA</t>
  </si>
  <si>
    <t>STREITER MELANIE</t>
  </si>
  <si>
    <t>STRICKER SAMUEL</t>
  </si>
  <si>
    <t>SULTHANAGODA MANAGE SAMADHI LAKNNIDU</t>
  </si>
  <si>
    <t>SUMANASOORIYA SANJAYA</t>
  </si>
  <si>
    <t>SUMANASURIYA KANKANI THANTIRI SENULA RANMITH</t>
  </si>
  <si>
    <t>SUMANASURIYA KANKANI THANTIRI YEVAN MANATH</t>
  </si>
  <si>
    <t>SUNCH KEVIN</t>
  </si>
  <si>
    <t>SURIANO FRANCESCO</t>
  </si>
  <si>
    <t>SUSENNA MONICA</t>
  </si>
  <si>
    <t>SUTERA FAUSTO</t>
  </si>
  <si>
    <t>SUTERA PIETRO</t>
  </si>
  <si>
    <t>SUTERA SONIA</t>
  </si>
  <si>
    <t>SYLVESTER PRASAD GAYAN</t>
  </si>
  <si>
    <t>TAMPONI GIULIA</t>
  </si>
  <si>
    <t>TAMPONI ORESTE</t>
  </si>
  <si>
    <t>TANZER MARA</t>
  </si>
  <si>
    <t>TAORMINA GIADA</t>
  </si>
  <si>
    <t>TAORMINA VINCENZO</t>
  </si>
  <si>
    <t>TERZER FABIAN</t>
  </si>
  <si>
    <t>TERZER SARA</t>
  </si>
  <si>
    <t>TESTA MICHELANGELO</t>
  </si>
  <si>
    <t>THALER DANIELA</t>
  </si>
  <si>
    <t>THALHEIMER MARTIN</t>
  </si>
  <si>
    <t>THANEI ANNALENA</t>
  </si>
  <si>
    <t>THEINER ADOLF</t>
  </si>
  <si>
    <t>THEINER CLAUDIA</t>
  </si>
  <si>
    <t>THOMASER BERNHARD</t>
  </si>
  <si>
    <t>THOMASER ELIANE</t>
  </si>
  <si>
    <t>THUILLE LENA</t>
  </si>
  <si>
    <t>THURNER HELMUT JOSEF</t>
  </si>
  <si>
    <t>TOCCHETTI PIERA</t>
  </si>
  <si>
    <t>TOMASELLO ALESSIA</t>
  </si>
  <si>
    <t>TOMASELLO FABIO</t>
  </si>
  <si>
    <t>TOMASETTI LORENZO</t>
  </si>
  <si>
    <t>TOMASI ALICE</t>
  </si>
  <si>
    <t>TONELLI VANDA CHIARA LUCIANA</t>
  </si>
  <si>
    <t>TONTI ANITA MARIA</t>
  </si>
  <si>
    <t>TORBOLI NATHALIE</t>
  </si>
  <si>
    <t>TORRESI LARA</t>
  </si>
  <si>
    <t>TORRIELLI STEFANO</t>
  </si>
  <si>
    <t>TORTORICI SANDRA</t>
  </si>
  <si>
    <t>TOSCANO ANGELA</t>
  </si>
  <si>
    <t>TOTTI DESIRE'</t>
  </si>
  <si>
    <t>TRABANELLI LUIGI MORGAN</t>
  </si>
  <si>
    <t>TRAINA GAIA</t>
  </si>
  <si>
    <t>TRAPANI MARIA CLARA</t>
  </si>
  <si>
    <t>TRAPANI VINCENZO</t>
  </si>
  <si>
    <t>TRAVAGLIANTE ANTONELLA FRANCESCA</t>
  </si>
  <si>
    <t>TRIBUS HANNAH</t>
  </si>
  <si>
    <t>TRICARICO EMANUEL</t>
  </si>
  <si>
    <t>TRIFILETTI GIOVANNI</t>
  </si>
  <si>
    <t>TRIO ANTONIO</t>
  </si>
  <si>
    <t>TRIO MARCO</t>
  </si>
  <si>
    <t>TRIPIANO ANTONIO</t>
  </si>
  <si>
    <t>TRIPICCHIO GAIA LAURA</t>
  </si>
  <si>
    <t>TRIPPODO MARIA</t>
  </si>
  <si>
    <t>TRUDEN ROSALIA</t>
  </si>
  <si>
    <t>TSCHOLL YVONNE</t>
  </si>
  <si>
    <t>TSVETKOV ANGELOV MARTIN</t>
  </si>
  <si>
    <t>TUCCI TOMMASO MARIA</t>
  </si>
  <si>
    <t>TUMMINELLI FRANCESCA</t>
  </si>
  <si>
    <t>TURINA SONIA</t>
  </si>
  <si>
    <t>TURRINI CLAUDIO</t>
  </si>
  <si>
    <t>UDDIN LAIBA</t>
  </si>
  <si>
    <t>UNTERKOFLER RENATE</t>
  </si>
  <si>
    <t>URRATA LUCA</t>
  </si>
  <si>
    <t>USHETTIGE DON SHEHAN PRADEEP LOYALA FERNANDO</t>
  </si>
  <si>
    <t>VALENZA CHIARA</t>
  </si>
  <si>
    <t>VALIA CARMELA</t>
  </si>
  <si>
    <t>VALZAN NICOLA</t>
  </si>
  <si>
    <t>VARALDO MARCO</t>
  </si>
  <si>
    <t>VARRACCHIO SALVATORE</t>
  </si>
  <si>
    <t>VARRICCHIO RAMONA</t>
  </si>
  <si>
    <t>VASHISHT PANKAJ</t>
  </si>
  <si>
    <t>VASSALLO LUISA</t>
  </si>
  <si>
    <t>VASSALLO MARICA</t>
  </si>
  <si>
    <t>VENEZIANO EMANUELE</t>
  </si>
  <si>
    <t>VERDONE LUIGI</t>
  </si>
  <si>
    <t>VERDORFER KATHRIN</t>
  </si>
  <si>
    <t>VERGARA LUCA</t>
  </si>
  <si>
    <t>VERNAGHI ANDREA</t>
  </si>
  <si>
    <t>VERNAGHI MARTINA</t>
  </si>
  <si>
    <t>VERVOORT JOHAN HENRI</t>
  </si>
  <si>
    <t>VIKOLER ANNIKA</t>
  </si>
  <si>
    <t>VILLA SIMONE</t>
  </si>
  <si>
    <t>VILUCCHIO MARTINA</t>
  </si>
  <si>
    <t>VINCI CHRISTIAN</t>
  </si>
  <si>
    <t>VIOLA ASSUNTA</t>
  </si>
  <si>
    <t>VIOLA SALVATORE</t>
  </si>
  <si>
    <t>VITALE GIUSEPPE ALI ANAS</t>
  </si>
  <si>
    <t>VITALE LORENZO</t>
  </si>
  <si>
    <t>VITALE SIMONA</t>
  </si>
  <si>
    <t>VITALI FILIPPO</t>
  </si>
  <si>
    <t>VITARI NADIA</t>
  </si>
  <si>
    <t>VITELLARO MASSIMILIANO</t>
  </si>
  <si>
    <t>VIVIANI SIMONA</t>
  </si>
  <si>
    <t>VIZZINI IGNAZIO</t>
  </si>
  <si>
    <t>VIZZINI SIMONE</t>
  </si>
  <si>
    <t>VLEUGELS HENDRICUS MARIA CATHARINA</t>
  </si>
  <si>
    <t>VOLANTI DANIELE GIUSEPPE</t>
  </si>
  <si>
    <t>WADE JACK</t>
  </si>
  <si>
    <t>WALDBOTH EVA</t>
  </si>
  <si>
    <t>WALDER IDA</t>
  </si>
  <si>
    <t>WALLNOEFER EMIL</t>
  </si>
  <si>
    <t>WALLNOEFER SONJA</t>
  </si>
  <si>
    <t>WEGER ANNALENA</t>
  </si>
  <si>
    <t>WEISSENSTEINER FELIX</t>
  </si>
  <si>
    <t>WEITHALER NOGGLER GERLINDE</t>
  </si>
  <si>
    <t>WOHLGEMUTH THOMAS</t>
  </si>
  <si>
    <t>WOJTOWICZ MARCIN KRZYSZTOF</t>
  </si>
  <si>
    <t>WOJTOWICZ MONIKA ELZBIETA</t>
  </si>
  <si>
    <t>WOJTOWICZ PIOTR DAWID</t>
  </si>
  <si>
    <t>XU HAO MING</t>
  </si>
  <si>
    <t>YANAKIEV DIMITAR VASILEV</t>
  </si>
  <si>
    <t>YEPEZ BURBANO MELANI</t>
  </si>
  <si>
    <t>YOUSAF MOHAMMAD</t>
  </si>
  <si>
    <t>ZAFAR ZOHAIB</t>
  </si>
  <si>
    <t>ZAMBALDI ALINA ZOE</t>
  </si>
  <si>
    <t>ZANDONÀ IVAN</t>
  </si>
  <si>
    <t>ZANOLLI SILVIA</t>
  </si>
  <si>
    <t>ZARCONE FLAVIA</t>
  </si>
  <si>
    <t>ZARZAN IONELA</t>
  </si>
  <si>
    <t>ZEDDIES LEON PAULO</t>
  </si>
  <si>
    <t>ZELGER JASMIN</t>
  </si>
  <si>
    <t>ZELLETTA COSIMO</t>
  </si>
  <si>
    <t>ZHELEVA PETROVA KRISTINA</t>
  </si>
  <si>
    <t>ZICHI FABRIZIO</t>
  </si>
  <si>
    <t>ZIGLIOLI LAURA</t>
  </si>
  <si>
    <t>ZOMER GIOVANNI</t>
  </si>
  <si>
    <t>ZORDAN STEFANO</t>
  </si>
  <si>
    <t>ZUBLASING KARL</t>
  </si>
  <si>
    <t>ZUNCHEDDU CHIARA</t>
  </si>
  <si>
    <t>AVIDANO FILIPPO LIVIO</t>
  </si>
  <si>
    <t>Rovolon</t>
  </si>
  <si>
    <t>TECCHIATO DANIELE</t>
  </si>
  <si>
    <t>GIACOMELLO MATTEO</t>
  </si>
  <si>
    <t>MELLA GIORDANO</t>
  </si>
  <si>
    <t>SEGATO ALESSANDRO</t>
  </si>
  <si>
    <t>ATZORI SABRINA</t>
  </si>
  <si>
    <t>CALLIGARO STEFANO</t>
  </si>
  <si>
    <t>CANEPA  ALICE</t>
  </si>
  <si>
    <t>CERRA ALESSIA</t>
  </si>
  <si>
    <t>CHAMARA NIMALIKA OPATHA KANKANAMGE</t>
  </si>
  <si>
    <t>CHOWDHURY EMDADUR RAHMAN</t>
  </si>
  <si>
    <t>CHOWDHURY SHAD ENTHISAR RAHMAN</t>
  </si>
  <si>
    <t>CIAMBELLA PATRICK</t>
  </si>
  <si>
    <t>COCCIADIFERRO GLORIA</t>
  </si>
  <si>
    <t>DI PIERRO ARIANNA</t>
  </si>
  <si>
    <t>DI SALVO LORENA</t>
  </si>
  <si>
    <t>DIANA SARA</t>
  </si>
  <si>
    <t>ILARDI SARA</t>
  </si>
  <si>
    <t>MENZEL PAUL</t>
  </si>
  <si>
    <t>NOTARARIGO MARIA ANTONIETTA</t>
  </si>
  <si>
    <t>OLIVIERI ENRICO</t>
  </si>
  <si>
    <t>PARADISO FRANCESCA</t>
  </si>
  <si>
    <t>PARISI SOFIA</t>
  </si>
  <si>
    <t>PATRUNO MARTINA</t>
  </si>
  <si>
    <t>PERU MARIALUISA</t>
  </si>
  <si>
    <t>PIGOZZO MARCO</t>
  </si>
  <si>
    <t>PIGUREDDU MONICA</t>
  </si>
  <si>
    <t>PIRISI ANDREA</t>
  </si>
  <si>
    <t>PIRISI RAFFAELE</t>
  </si>
  <si>
    <t>SAFAT MID</t>
  </si>
  <si>
    <t>SINATRA LUCA</t>
  </si>
  <si>
    <t>UDDIN MAHDI HASAN</t>
  </si>
  <si>
    <t>VARCHI GABRIELE</t>
  </si>
  <si>
    <t>ZHAN GUIHE</t>
  </si>
  <si>
    <t>ZHAN ZHIXUANG</t>
  </si>
  <si>
    <t>SEGATO DANIELE</t>
  </si>
  <si>
    <t>Spagna</t>
  </si>
  <si>
    <t>LECHTHALER SIMON</t>
  </si>
  <si>
    <t>HABICHER LUKAS</t>
  </si>
  <si>
    <t>WALDNER LEONHARD</t>
  </si>
  <si>
    <t>N. TESSERA</t>
  </si>
  <si>
    <t>MAIOCCHI ADA YAEL</t>
  </si>
  <si>
    <t>LECHTHALER AALYAH</t>
  </si>
  <si>
    <t>Brescia</t>
  </si>
  <si>
    <t>VENTURELLI TOMMASO</t>
  </si>
  <si>
    <t>DE NARDIS ADRIANO</t>
  </si>
  <si>
    <t>AMICO ANTONGIULIO</t>
  </si>
  <si>
    <t>BINELLI ALESSANDRO</t>
  </si>
  <si>
    <t>BONUOMO GUGLIELMO</t>
  </si>
  <si>
    <t>CALCERANO ROSY</t>
  </si>
  <si>
    <t>CANEVAROLO FRANCESCA</t>
  </si>
  <si>
    <t>COMINI GIULIA</t>
  </si>
  <si>
    <t>COZZUTO THOMAS</t>
  </si>
  <si>
    <t>D'ARRIGO ALBERTO</t>
  </si>
  <si>
    <t>DI BENEDETTO CARMELO</t>
  </si>
  <si>
    <t>DI LAURO RAFFAELE</t>
  </si>
  <si>
    <t>DOSSI LUCA</t>
  </si>
  <si>
    <t>ELTAIEF JASMINE</t>
  </si>
  <si>
    <t>FERRARI ELIA</t>
  </si>
  <si>
    <t>FERRARO LINDA</t>
  </si>
  <si>
    <t>FOSCHETTI LAURA</t>
  </si>
  <si>
    <t>GIRARDI VERONICA</t>
  </si>
  <si>
    <t>GRECO ENRICO</t>
  </si>
  <si>
    <t>LA BELLA ALESSANDRA BEATRIZ</t>
  </si>
  <si>
    <t>LOCATELLI NICOLÒ</t>
  </si>
  <si>
    <t>MADEDDU EMANUELE</t>
  </si>
  <si>
    <t>MAFESSONI MARCO</t>
  </si>
  <si>
    <t>MAIORE FRANCESCA</t>
  </si>
  <si>
    <t>MAIORE IRENE</t>
  </si>
  <si>
    <t>NASSISI CARLA ANDREA</t>
  </si>
  <si>
    <t>NIZZA ALESSIO</t>
  </si>
  <si>
    <t>PALAZZOLO VITO VALERIO</t>
  </si>
  <si>
    <t>PARISI SARA</t>
  </si>
  <si>
    <t>PICCOLO GINEVRA</t>
  </si>
  <si>
    <t>PLATI FRANCESCO</t>
  </si>
  <si>
    <t>QUATTROCCHI RICCARDO</t>
  </si>
  <si>
    <t>RANDIS UMBERTO</t>
  </si>
  <si>
    <t>RIPA MICHELE</t>
  </si>
  <si>
    <t>ROCCO CHIARA</t>
  </si>
  <si>
    <t>SCALZOTTO ANDREA</t>
  </si>
  <si>
    <t>SCALZOTTO NAIKE</t>
  </si>
  <si>
    <t>SCARATO ALESSANDRO</t>
  </si>
  <si>
    <t>STELLA ALESSIO</t>
  </si>
  <si>
    <t>STELLINO VINCENZO MARIA</t>
  </si>
  <si>
    <t>TROIANO EMILIANA</t>
  </si>
  <si>
    <t>VALZAN GIANCARLO</t>
  </si>
  <si>
    <t>VIALE ADRIANO</t>
  </si>
  <si>
    <t>VISENTINI BENEDETTA</t>
  </si>
  <si>
    <t>VITALE GIULIA</t>
  </si>
  <si>
    <t>ZAMMATARO GIANLUCA</t>
  </si>
  <si>
    <t>ZHU JIAJING</t>
  </si>
  <si>
    <t>FRUCI MATTEO</t>
  </si>
  <si>
    <t>BERTOLOTTI PIETRO</t>
  </si>
  <si>
    <t>ZUNINO MATTIA</t>
  </si>
  <si>
    <t>SCIACCA SIMONE</t>
  </si>
  <si>
    <t>YE RUI</t>
  </si>
  <si>
    <t>CIAPETTI ALESSIO</t>
  </si>
  <si>
    <t>ALIOTO ANDREA MARIA</t>
  </si>
  <si>
    <t>DE FEO SIMONE</t>
  </si>
  <si>
    <t>MUTO FEDERICO</t>
  </si>
  <si>
    <t>GIORDANO IRENE</t>
  </si>
  <si>
    <t>THOMMADURA SADUNI ANUTTHARA DE SOYSA</t>
  </si>
  <si>
    <t>TONIN GAJA</t>
  </si>
  <si>
    <t>MIHIDUKULASURIY FERNANDO DILSHAN CHANAKA</t>
  </si>
  <si>
    <t>Milano</t>
  </si>
  <si>
    <t>GSS SCORZA</t>
  </si>
  <si>
    <t>GOLOGAN ALIN ALEXANDRU</t>
  </si>
  <si>
    <t>COZZA SIMONE FRANCESCO</t>
  </si>
  <si>
    <t>SANTAMARIA GIUSEPPE</t>
  </si>
  <si>
    <t>CICCIA CRISTIAN</t>
  </si>
  <si>
    <t>TUMELLO SALVATORE</t>
  </si>
  <si>
    <t>FERLITO MATTIA</t>
  </si>
  <si>
    <t>BERGANTON FILIPPO</t>
  </si>
  <si>
    <t>FILIPPONE MATTIA</t>
  </si>
  <si>
    <t>SHALOM ONLUS</t>
  </si>
  <si>
    <t>SAVINA GIUSEPPE</t>
  </si>
  <si>
    <t>DE LUCCHI ENRICO</t>
  </si>
  <si>
    <t>DESPLATS LEA</t>
  </si>
  <si>
    <t>CARTA FEDERICA</t>
  </si>
  <si>
    <t>MANCA ERICA</t>
  </si>
  <si>
    <t>PALITTA GIOVANNA</t>
  </si>
  <si>
    <t>MASALA ANASTASIA PAOLA</t>
  </si>
  <si>
    <t>FERTILIA BC</t>
  </si>
  <si>
    <t>COZZOLINO RAFFAELE</t>
  </si>
  <si>
    <t>CELITTI DANIELE</t>
  </si>
  <si>
    <t>LULLI GIOELE</t>
  </si>
  <si>
    <t>BACCANARI TOMMASO</t>
  </si>
  <si>
    <t>Modena</t>
  </si>
  <si>
    <t>CROSSROADS</t>
  </si>
  <si>
    <t>TARTARESU MATTIA</t>
  </si>
  <si>
    <t>CAVALLARO GIADA</t>
  </si>
  <si>
    <t>ZHELTOVA NADEZOLA</t>
  </si>
  <si>
    <t>TRECARRICHI MARTINA</t>
  </si>
  <si>
    <t>ONGARI ANDREA</t>
  </si>
  <si>
    <t>MELOTTI DAVIDE</t>
  </si>
  <si>
    <t>SILVESTRE LARA</t>
  </si>
  <si>
    <t>BONANDRINI DAVIDE</t>
  </si>
  <si>
    <t>ASTA DAVIDE</t>
  </si>
  <si>
    <t>STIGLICH GIANNA</t>
  </si>
  <si>
    <t>SERINA LUCA</t>
  </si>
  <si>
    <t>SATTA GIANMARIO</t>
  </si>
  <si>
    <t>MULDER ROY</t>
  </si>
  <si>
    <t>TREZZA TOMMASO</t>
  </si>
  <si>
    <t>DE LUCCHI GIANCARLO</t>
  </si>
  <si>
    <t>GIMORRI ALESSANDRO</t>
  </si>
  <si>
    <t>RAFFO ALBERTO</t>
  </si>
  <si>
    <t>MOELGG KATHERINE</t>
  </si>
  <si>
    <t>WEEK 39</t>
  </si>
  <si>
    <t>Catania</t>
  </si>
  <si>
    <t>KUTTAN CHAMINDA PRIYASHAD</t>
  </si>
  <si>
    <t>SUDATI FRANCESCO GIOVANNI</t>
  </si>
  <si>
    <t>3B</t>
  </si>
  <si>
    <t>NICHETTI ELENA</t>
  </si>
  <si>
    <t>YUNG I</t>
  </si>
  <si>
    <t>COMOTTI MANUEL PAOLO</t>
  </si>
  <si>
    <t>PASSILONGO ALICE</t>
  </si>
  <si>
    <t>AMARA MARCO SAMIR</t>
  </si>
  <si>
    <t>IZZO DAVIDE</t>
  </si>
  <si>
    <t>MARICI CARMELO</t>
  </si>
  <si>
    <t>BORRATA DIEGO</t>
  </si>
  <si>
    <t>ARCIDIACONO MATTEO</t>
  </si>
  <si>
    <t>PINIERI ANTONINO</t>
  </si>
  <si>
    <t>CAI YI XIANG</t>
  </si>
  <si>
    <t>LA FERRARA ALESSIA</t>
  </si>
  <si>
    <t>RUSSO AURORA</t>
  </si>
  <si>
    <t>PENNISI FEDERICO ANTONIO</t>
  </si>
  <si>
    <t>LONGO MATTIA</t>
  </si>
  <si>
    <t>FORNACIARI ILARIA</t>
  </si>
  <si>
    <t>Regionali Assoluti</t>
  </si>
  <si>
    <t>WEEK 43</t>
  </si>
  <si>
    <t>SIMONI SAM YANG</t>
  </si>
  <si>
    <t>BETTILI NICHOLAS</t>
  </si>
  <si>
    <t>GIAMPAOLI FILIPPO</t>
  </si>
  <si>
    <t>BUCARI MICHELE</t>
  </si>
  <si>
    <t>PROSCH DAVID</t>
  </si>
  <si>
    <t>FRACCARO LARA</t>
  </si>
  <si>
    <t>FREDHOLM CLARA</t>
  </si>
  <si>
    <t>ZAMPINI ELETTRA</t>
  </si>
  <si>
    <t>ANGIOLETTI GIADA</t>
  </si>
  <si>
    <t>Portogallo</t>
  </si>
  <si>
    <t>PURI RAJESH KUMAR</t>
  </si>
  <si>
    <t>LANDOLFO DANIELE</t>
  </si>
  <si>
    <t>FODDAI ALESSIO</t>
  </si>
  <si>
    <t>PIERBATTISTI AUGUSTO ALGIS</t>
  </si>
  <si>
    <t>PIERANGELINI FEDERICO</t>
  </si>
  <si>
    <t>CARVO FAUSTINO KILIAN JOAO</t>
  </si>
  <si>
    <t>RANIERI FEDERICO</t>
  </si>
  <si>
    <t>MANGANARO ANNALISA</t>
  </si>
  <si>
    <t>LEONI ELISABETTA</t>
  </si>
  <si>
    <t>ROSSMANN MICHAEL</t>
  </si>
  <si>
    <t>DHAHRI SAMAR</t>
  </si>
  <si>
    <t>HELL ANNA</t>
  </si>
  <si>
    <t>TORRES VIOLA</t>
  </si>
  <si>
    <t>ANDERGASSEN NADJA</t>
  </si>
  <si>
    <t>GRUBER LIA</t>
  </si>
  <si>
    <t>MALLEIER LENA</t>
  </si>
  <si>
    <t>MUCCIO DOMENICO</t>
  </si>
  <si>
    <t>CORETTI EMANUELE</t>
  </si>
  <si>
    <t>DI LAURO LUIGI</t>
  </si>
  <si>
    <t>BONSEGNA JASON</t>
  </si>
  <si>
    <t>LATTARULO SAVERIO</t>
  </si>
  <si>
    <t>CRISTELLA CARMELO</t>
  </si>
  <si>
    <t>MADDALENA GIOVANNI</t>
  </si>
  <si>
    <t>DICECCA CHIARA</t>
  </si>
  <si>
    <t>RUBINO ALESSIA</t>
  </si>
  <si>
    <t>NATALE ANGELA</t>
  </si>
  <si>
    <t>SCISCIO PAOLA</t>
  </si>
  <si>
    <t>MONTRESOR VICTORIA STELLA</t>
  </si>
  <si>
    <t>05/02/2003</t>
  </si>
  <si>
    <t>ABBATE CHRISTIAN</t>
  </si>
  <si>
    <t>04/09/2007</t>
  </si>
  <si>
    <t>04/09/2004</t>
  </si>
  <si>
    <t>ABBONDANZA CELESTINO</t>
  </si>
  <si>
    <t>19/04/1991</t>
  </si>
  <si>
    <t>27/01/1988</t>
  </si>
  <si>
    <t>ABELTINO GIULIA</t>
  </si>
  <si>
    <t>23/09/2004</t>
  </si>
  <si>
    <t>05/04/1974</t>
  </si>
  <si>
    <t>18/09/2000</t>
  </si>
  <si>
    <t>14/08/2005</t>
  </si>
  <si>
    <t>24/12/2001</t>
  </si>
  <si>
    <t>ABRIGO ALESSIO</t>
  </si>
  <si>
    <t>18/01/2006</t>
  </si>
  <si>
    <t>SPEEDY&amp;BAD</t>
  </si>
  <si>
    <t>09/10/2002</t>
  </si>
  <si>
    <t>06/02/2000</t>
  </si>
  <si>
    <t>ACCIGLIARO GAIA</t>
  </si>
  <si>
    <t>21/09/2001</t>
  </si>
  <si>
    <t>08/08/1996</t>
  </si>
  <si>
    <t>05/03/1997</t>
  </si>
  <si>
    <t>ADAM LARS</t>
  </si>
  <si>
    <t>13/08/1967</t>
  </si>
  <si>
    <t>17/07/1983</t>
  </si>
  <si>
    <t>11/05/1998</t>
  </si>
  <si>
    <t>ADIKARI MUDIYANSELAGE RUMESH GUNARATNE</t>
  </si>
  <si>
    <t>05/01/2005</t>
  </si>
  <si>
    <t>04/02/2002</t>
  </si>
  <si>
    <t>26/05/1966</t>
  </si>
  <si>
    <t>05/02/1989</t>
  </si>
  <si>
    <t>24/12/1993</t>
  </si>
  <si>
    <t>20/04/2001</t>
  </si>
  <si>
    <t>07/04/1979</t>
  </si>
  <si>
    <t>14/01/1991</t>
  </si>
  <si>
    <t>ALTO SALSO</t>
  </si>
  <si>
    <t>14/12/1982</t>
  </si>
  <si>
    <t>17/11/1960</t>
  </si>
  <si>
    <t>04/07/1997</t>
  </si>
  <si>
    <t>02/12/2000</t>
  </si>
  <si>
    <t>19/12/1975</t>
  </si>
  <si>
    <t>27/08/1986</t>
  </si>
  <si>
    <t>ATLETICO GANGI</t>
  </si>
  <si>
    <t>23/10/2006</t>
  </si>
  <si>
    <t>20/08/2003</t>
  </si>
  <si>
    <t>28/10/1969</t>
  </si>
  <si>
    <t>ALBER DANA ANNA</t>
  </si>
  <si>
    <t>30/05/2008</t>
  </si>
  <si>
    <t>07/04/2006</t>
  </si>
  <si>
    <t>ALBERIO DANIELE</t>
  </si>
  <si>
    <t>27/10/1975</t>
  </si>
  <si>
    <t>04/03/1986</t>
  </si>
  <si>
    <t>31/05/1999</t>
  </si>
  <si>
    <t>03/11/2000</t>
  </si>
  <si>
    <t>14/09/2005</t>
  </si>
  <si>
    <t>17/07/2003</t>
  </si>
  <si>
    <t>18/05/2006</t>
  </si>
  <si>
    <t>05/08/1987</t>
  </si>
  <si>
    <t>15/11/1985</t>
  </si>
  <si>
    <t>15/11/1997</t>
  </si>
  <si>
    <t>20/02/2003</t>
  </si>
  <si>
    <t>15/06/2007</t>
  </si>
  <si>
    <t>ALOISI SWAMI</t>
  </si>
  <si>
    <t>24/05/2002</t>
  </si>
  <si>
    <t>PLAY BADMINTON</t>
  </si>
  <si>
    <t>22/09/2000</t>
  </si>
  <si>
    <t>29/11/2005</t>
  </si>
  <si>
    <t>26/04/1996</t>
  </si>
  <si>
    <t>ALUPULUI MATTEO</t>
  </si>
  <si>
    <t>18/11/2004</t>
  </si>
  <si>
    <t>03/12/1999</t>
  </si>
  <si>
    <t>04/01/1990</t>
  </si>
  <si>
    <t>02/03/1987</t>
  </si>
  <si>
    <t>AMADORI VAN HUNG</t>
  </si>
  <si>
    <t>02/09/2001</t>
  </si>
  <si>
    <t>11/01/2006</t>
  </si>
  <si>
    <t>24/02/1995</t>
  </si>
  <si>
    <t>20/05/2005</t>
  </si>
  <si>
    <t>25/01/2002</t>
  </si>
  <si>
    <t>BC PALERMO</t>
  </si>
  <si>
    <t>29/04/1970</t>
  </si>
  <si>
    <t>22/06/1966</t>
  </si>
  <si>
    <t>21/06/2000</t>
  </si>
  <si>
    <t>18/07/2001</t>
  </si>
  <si>
    <t>25/09/2004</t>
  </si>
  <si>
    <t>18/07/2003</t>
  </si>
  <si>
    <t>06/08/1995</t>
  </si>
  <si>
    <t>17/03/2002</t>
  </si>
  <si>
    <t>14/04/2000</t>
  </si>
  <si>
    <t>17/01/2005</t>
  </si>
  <si>
    <t>29/11/2003</t>
  </si>
  <si>
    <t>09/10/1967</t>
  </si>
  <si>
    <t>ANDERGASSEN GUENTHER</t>
  </si>
  <si>
    <t>02/06/1965</t>
  </si>
  <si>
    <t>29/05/2006</t>
  </si>
  <si>
    <t>19/12/1962</t>
  </si>
  <si>
    <t>12/12/1982</t>
  </si>
  <si>
    <t>05/05/1970</t>
  </si>
  <si>
    <t>27/10/1976</t>
  </si>
  <si>
    <t>21/05/2005</t>
  </si>
  <si>
    <t>09/06/1963</t>
  </si>
  <si>
    <t>08/11/2006</t>
  </si>
  <si>
    <t>08/08/1972</t>
  </si>
  <si>
    <t>17/08/2000</t>
  </si>
  <si>
    <t>SPORTFLY</t>
  </si>
  <si>
    <t>01/06/1964</t>
  </si>
  <si>
    <t>26/03/2005</t>
  </si>
  <si>
    <t>30/10/1996</t>
  </si>
  <si>
    <t>APPUHAMY SOLAN ARACHCHIGE ROHAN AUGUSTUS</t>
  </si>
  <si>
    <t>12/08/1969</t>
  </si>
  <si>
    <t>26/12/2006</t>
  </si>
  <si>
    <t>23/04/1975</t>
  </si>
  <si>
    <t>24/04/1962</t>
  </si>
  <si>
    <t>06/02/1978</t>
  </si>
  <si>
    <t>12/02/1965</t>
  </si>
  <si>
    <t>14/03/2007</t>
  </si>
  <si>
    <t>09/04/1981</t>
  </si>
  <si>
    <t>07/04/1955</t>
  </si>
  <si>
    <t>06/11/1975</t>
  </si>
  <si>
    <t>ARDOVINO RENATO</t>
  </si>
  <si>
    <t>09/02/2001</t>
  </si>
  <si>
    <t>ARGENTIERO SAMUELE</t>
  </si>
  <si>
    <t>04/04/2007</t>
  </si>
  <si>
    <t>14/03/2005</t>
  </si>
  <si>
    <t>ARGENTO ALESSIA</t>
  </si>
  <si>
    <t>01/07/2006</t>
  </si>
  <si>
    <t>05/02/2005</t>
  </si>
  <si>
    <t>09/02/2007</t>
  </si>
  <si>
    <t>11/02/1987</t>
  </si>
  <si>
    <t>16/12/1999</t>
  </si>
  <si>
    <t>24/02/2006</t>
  </si>
  <si>
    <t>18/02/2004</t>
  </si>
  <si>
    <t>10/06/2004</t>
  </si>
  <si>
    <t>17/08/2002</t>
  </si>
  <si>
    <t>23/11/2002</t>
  </si>
  <si>
    <t>28/09/2004</t>
  </si>
  <si>
    <t>19/04/1985</t>
  </si>
  <si>
    <t>19/01/2001</t>
  </si>
  <si>
    <t>21/03/2002</t>
  </si>
  <si>
    <t>24/06/1994</t>
  </si>
  <si>
    <t>27/12/1983</t>
  </si>
  <si>
    <t>13/08/1987</t>
  </si>
  <si>
    <t>ASIM ALI</t>
  </si>
  <si>
    <t>24/08/1993</t>
  </si>
  <si>
    <t>27/04/1997</t>
  </si>
  <si>
    <t>16/05/2008</t>
  </si>
  <si>
    <t>30/11/1958</t>
  </si>
  <si>
    <t>19/04/1975</t>
  </si>
  <si>
    <t>07/12/2003</t>
  </si>
  <si>
    <t>06/05/2005</t>
  </si>
  <si>
    <t>24/03/1983</t>
  </si>
  <si>
    <t>05/11/2002</t>
  </si>
  <si>
    <t>30/04/2007</t>
  </si>
  <si>
    <t>01/08/2005</t>
  </si>
  <si>
    <t>14/09/2007</t>
  </si>
  <si>
    <t>22/05/2002</t>
  </si>
  <si>
    <t>BAIARAM CRISTINA</t>
  </si>
  <si>
    <t>21/12/2005</t>
  </si>
  <si>
    <t>04/04/1964</t>
  </si>
  <si>
    <t>03/05/1999</t>
  </si>
  <si>
    <t>13/09/2001</t>
  </si>
  <si>
    <t>28/11/1998</t>
  </si>
  <si>
    <t>BALACHANDRAN ANISHKUMAR</t>
  </si>
  <si>
    <t>14/02/1976</t>
  </si>
  <si>
    <t>16/10/1963</t>
  </si>
  <si>
    <t>01/07/1970</t>
  </si>
  <si>
    <t>26/07/1980</t>
  </si>
  <si>
    <t>BALDAUF MORITZ</t>
  </si>
  <si>
    <t>20/02/2008</t>
  </si>
  <si>
    <t>22/03/2004</t>
  </si>
  <si>
    <t>BALDELLI GIOVANNI</t>
  </si>
  <si>
    <t>08/09/2005</t>
  </si>
  <si>
    <t>30/07/2002</t>
  </si>
  <si>
    <t>03/10/1966</t>
  </si>
  <si>
    <t>25/07/1969</t>
  </si>
  <si>
    <t>12/09/2002</t>
  </si>
  <si>
    <t>BALLARINO TOMMASO</t>
  </si>
  <si>
    <t>22/10/2003</t>
  </si>
  <si>
    <t>BALLERONI SARA</t>
  </si>
  <si>
    <t>11/10/1988</t>
  </si>
  <si>
    <t>20/08/1971</t>
  </si>
  <si>
    <t>14/07/1963</t>
  </si>
  <si>
    <t>15/01/1976</t>
  </si>
  <si>
    <t>BALZANI DIANA</t>
  </si>
  <si>
    <t>30/07/2007</t>
  </si>
  <si>
    <t>05/11/1991</t>
  </si>
  <si>
    <t>05/08/2002</t>
  </si>
  <si>
    <t>16/03/2003</t>
  </si>
  <si>
    <t>10/01/2005</t>
  </si>
  <si>
    <t>17/05/1993</t>
  </si>
  <si>
    <t>18/11/2002</t>
  </si>
  <si>
    <t>BARBERO GAIA</t>
  </si>
  <si>
    <t>23/11/2006</t>
  </si>
  <si>
    <t>26/07/2001</t>
  </si>
  <si>
    <t>17/03/2005</t>
  </si>
  <si>
    <t>03/01/1994</t>
  </si>
  <si>
    <t>27/02/1963</t>
  </si>
  <si>
    <t>14/03/2004</t>
  </si>
  <si>
    <t>05/08/1997</t>
  </si>
  <si>
    <t>20/05/2001</t>
  </si>
  <si>
    <t>16/04/2001</t>
  </si>
  <si>
    <t>27/05/2006</t>
  </si>
  <si>
    <t>08/06/2002</t>
  </si>
  <si>
    <t>07/11/2005</t>
  </si>
  <si>
    <t>21/03/1994</t>
  </si>
  <si>
    <t>16/02/1990</t>
  </si>
  <si>
    <t>16/10/1992</t>
  </si>
  <si>
    <t>09/04/1983</t>
  </si>
  <si>
    <t>31/05/2003</t>
  </si>
  <si>
    <t>BARUTI LUEDA</t>
  </si>
  <si>
    <t>30/03/2005</t>
  </si>
  <si>
    <t>12/04/2006</t>
  </si>
  <si>
    <t>BASILE GIUSY</t>
  </si>
  <si>
    <t>10/11/2004</t>
  </si>
  <si>
    <t>22/09/1993</t>
  </si>
  <si>
    <t>BASSO MATTEO</t>
  </si>
  <si>
    <t>25/11/2006</t>
  </si>
  <si>
    <t>IL PUNTO</t>
  </si>
  <si>
    <t>28/10/2002</t>
  </si>
  <si>
    <t>02/08/1989</t>
  </si>
  <si>
    <t>20/08/1997</t>
  </si>
  <si>
    <t>16/12/1986</t>
  </si>
  <si>
    <t>BECCARI CARLOTTA</t>
  </si>
  <si>
    <t>17/02/2001</t>
  </si>
  <si>
    <t>22/05/2005</t>
  </si>
  <si>
    <t>BEHARAJ MIRSEN</t>
  </si>
  <si>
    <t>19/06/1991</t>
  </si>
  <si>
    <t>11/04/1977</t>
  </si>
  <si>
    <t>25/09/1990</t>
  </si>
  <si>
    <t>BELLAGAMBA NICOLA</t>
  </si>
  <si>
    <t>10/10/1989</t>
  </si>
  <si>
    <t>03/04/1998</t>
  </si>
  <si>
    <t>09/01/2002</t>
  </si>
  <si>
    <t>22/02/2002</t>
  </si>
  <si>
    <t>25/04/2005</t>
  </si>
  <si>
    <t>26/11/2003</t>
  </si>
  <si>
    <t>23/08/1970</t>
  </si>
  <si>
    <t>09/03/1969</t>
  </si>
  <si>
    <t>15/04/2002</t>
  </si>
  <si>
    <t>18/12/1995</t>
  </si>
  <si>
    <t>11/03/2007</t>
  </si>
  <si>
    <t>PATERNO' BC</t>
  </si>
  <si>
    <t>10/01/1992</t>
  </si>
  <si>
    <t>01/11/2006</t>
  </si>
  <si>
    <t>23/04/2005</t>
  </si>
  <si>
    <t>21/11/2000</t>
  </si>
  <si>
    <t>07/01/2002</t>
  </si>
  <si>
    <t>02/04/2007</t>
  </si>
  <si>
    <t>12/05/2005</t>
  </si>
  <si>
    <t>21/09/2003</t>
  </si>
  <si>
    <t>27/07/2006</t>
  </si>
  <si>
    <t>04/01/1997</t>
  </si>
  <si>
    <t>21/10/2001</t>
  </si>
  <si>
    <t>31/10/2003</t>
  </si>
  <si>
    <t>07/09/2002</t>
  </si>
  <si>
    <t>05/08/2004</t>
  </si>
  <si>
    <t>28/10/2000</t>
  </si>
  <si>
    <t>29/03/2000</t>
  </si>
  <si>
    <t>08/02/2003</t>
  </si>
  <si>
    <t>29/08/2004</t>
  </si>
  <si>
    <t>BERNARDINI AURORA</t>
  </si>
  <si>
    <t>26/08/2004</t>
  </si>
  <si>
    <t>16/02/2004</t>
  </si>
  <si>
    <t>02/11/1983</t>
  </si>
  <si>
    <t>14/11/1956</t>
  </si>
  <si>
    <t>03/05/2003</t>
  </si>
  <si>
    <t>BERTEOTTI FRANCESCO BRUNO</t>
  </si>
  <si>
    <t>31/05/1977</t>
  </si>
  <si>
    <t>15/11/1970</t>
  </si>
  <si>
    <t>07/04/1963</t>
  </si>
  <si>
    <t>15/06/1998</t>
  </si>
  <si>
    <t>08/05/2006</t>
  </si>
  <si>
    <t>11/04/1996</t>
  </si>
  <si>
    <t>08/08/1999</t>
  </si>
  <si>
    <t>03/10/2005</t>
  </si>
  <si>
    <t>14/11/1996</t>
  </si>
  <si>
    <t>16/03/1963</t>
  </si>
  <si>
    <t>BETTONI LUCA</t>
  </si>
  <si>
    <t>04/02/1999</t>
  </si>
  <si>
    <t>01/12/2003</t>
  </si>
  <si>
    <t>14/01/1983</t>
  </si>
  <si>
    <t>07/08/2000</t>
  </si>
  <si>
    <t>17/10/2007</t>
  </si>
  <si>
    <t>07/12/1969</t>
  </si>
  <si>
    <t>20/01/2001</t>
  </si>
  <si>
    <t>21/06/2004</t>
  </si>
  <si>
    <t>07/02/2003</t>
  </si>
  <si>
    <t>17/04/2002</t>
  </si>
  <si>
    <t>05/10/1968</t>
  </si>
  <si>
    <t>08/07/2004</t>
  </si>
  <si>
    <t>05/12/2003</t>
  </si>
  <si>
    <t>BINI LUCA</t>
  </si>
  <si>
    <t>11/06/2004</t>
  </si>
  <si>
    <t>23/07/2003</t>
  </si>
  <si>
    <t>21/12/1996</t>
  </si>
  <si>
    <t>08/10/2002</t>
  </si>
  <si>
    <t>19/10/2000</t>
  </si>
  <si>
    <t>15/10/1960</t>
  </si>
  <si>
    <t>15/10/1995</t>
  </si>
  <si>
    <t>06/11/1977</t>
  </si>
  <si>
    <t>26/06/1965</t>
  </si>
  <si>
    <t>24/03/2006</t>
  </si>
  <si>
    <t>09/10/2000</t>
  </si>
  <si>
    <t>12/06/2005</t>
  </si>
  <si>
    <t>BLOISE SAMUELE</t>
  </si>
  <si>
    <t>06/12/2004</t>
  </si>
  <si>
    <t>BLUNDO ALESSIA</t>
  </si>
  <si>
    <t>24/11/2005</t>
  </si>
  <si>
    <t>03/12/2003</t>
  </si>
  <si>
    <t>08/11/2001</t>
  </si>
  <si>
    <t>09/05/1999</t>
  </si>
  <si>
    <t>04/07/2004</t>
  </si>
  <si>
    <t>25/03/2002</t>
  </si>
  <si>
    <t>27/11/2004</t>
  </si>
  <si>
    <t>BOETTO EMANUELA</t>
  </si>
  <si>
    <t>21/04/1992</t>
  </si>
  <si>
    <t>11/05/1970</t>
  </si>
  <si>
    <t>20/04/1998</t>
  </si>
  <si>
    <t>04/06/2002</t>
  </si>
  <si>
    <t>BOLOGNA FILIPPO ANTONIO</t>
  </si>
  <si>
    <t>02/03/1952</t>
  </si>
  <si>
    <t>06/10/2002</t>
  </si>
  <si>
    <t>06/09/2003</t>
  </si>
  <si>
    <t>08/06/2005</t>
  </si>
  <si>
    <t>17/06/1977</t>
  </si>
  <si>
    <t>11/11/1970</t>
  </si>
  <si>
    <t>24/09/2004</t>
  </si>
  <si>
    <t>23/08/2000</t>
  </si>
  <si>
    <t>21/07/1993</t>
  </si>
  <si>
    <t>17/11/1999</t>
  </si>
  <si>
    <t>26/01/2002</t>
  </si>
  <si>
    <t>25/09/1969</t>
  </si>
  <si>
    <t>27/01/2005</t>
  </si>
  <si>
    <t>06/12/1961</t>
  </si>
  <si>
    <t>03/05/1979</t>
  </si>
  <si>
    <t>29/03/2005</t>
  </si>
  <si>
    <t>06/06/2002</t>
  </si>
  <si>
    <t>06/04/1998</t>
  </si>
  <si>
    <t>14/09/2008</t>
  </si>
  <si>
    <t>26/05/1998</t>
  </si>
  <si>
    <t>01/08/1995</t>
  </si>
  <si>
    <t>08/06/2006</t>
  </si>
  <si>
    <t>BOSCO LORENZA</t>
  </si>
  <si>
    <t>17/11/2005</t>
  </si>
  <si>
    <t>03/08/2004</t>
  </si>
  <si>
    <t>08/05/1984</t>
  </si>
  <si>
    <t>24/04/2001</t>
  </si>
  <si>
    <t>03/06/1960</t>
  </si>
  <si>
    <t>18/01/2003</t>
  </si>
  <si>
    <t>17/07/1992</t>
  </si>
  <si>
    <t>25/07/1995</t>
  </si>
  <si>
    <t>06/06/1995</t>
  </si>
  <si>
    <t>07/08/2002</t>
  </si>
  <si>
    <t>BOUPDA MAURIEL AUDREY</t>
  </si>
  <si>
    <t>02/08/2002</t>
  </si>
  <si>
    <t>31/03/2005</t>
  </si>
  <si>
    <t>21/09/1993</t>
  </si>
  <si>
    <t>11/11/1996</t>
  </si>
  <si>
    <t>26/12/2003</t>
  </si>
  <si>
    <t>22/05/1996</t>
  </si>
  <si>
    <t>25/11/1999</t>
  </si>
  <si>
    <t>23/07/1963</t>
  </si>
  <si>
    <t>BRAMATI LUCA FEDERICO</t>
  </si>
  <si>
    <t>23/08/2001</t>
  </si>
  <si>
    <t>28/04/1961</t>
  </si>
  <si>
    <t>28/06/2005</t>
  </si>
  <si>
    <t>POL FENICE</t>
  </si>
  <si>
    <t>05/06/1989</t>
  </si>
  <si>
    <t>SMILE 81</t>
  </si>
  <si>
    <t>BRANDSTÄTTER KATHRIN</t>
  </si>
  <si>
    <t>22/02/2006</t>
  </si>
  <si>
    <t>12/02/1989</t>
  </si>
  <si>
    <t>20/12/1963</t>
  </si>
  <si>
    <t>24/08/2002</t>
  </si>
  <si>
    <t>07/03/2004</t>
  </si>
  <si>
    <t>28/01/1958</t>
  </si>
  <si>
    <t>17/08/2006</t>
  </si>
  <si>
    <t>BRUNELLI CLAUDIA</t>
  </si>
  <si>
    <t>08/01/1982</t>
  </si>
  <si>
    <t>23/12/2003</t>
  </si>
  <si>
    <t>25/03/2004</t>
  </si>
  <si>
    <t>15/02/1978</t>
  </si>
  <si>
    <t>00/00/0000</t>
  </si>
  <si>
    <t>24/06/2003</t>
  </si>
  <si>
    <t>31/07/2005</t>
  </si>
  <si>
    <t>10/02/1975</t>
  </si>
  <si>
    <t>20/12/2005</t>
  </si>
  <si>
    <t>23/03/2003</t>
  </si>
  <si>
    <t>12/01/2004</t>
  </si>
  <si>
    <t>BURCHIELLI CHRISTIAN</t>
  </si>
  <si>
    <t>27/08/2001</t>
  </si>
  <si>
    <t>BURDERI CORRADO</t>
  </si>
  <si>
    <t>21/04/1999</t>
  </si>
  <si>
    <t>13/06/1994</t>
  </si>
  <si>
    <t>14/04/2001</t>
  </si>
  <si>
    <t>08/08/2006</t>
  </si>
  <si>
    <t>19/07/2007</t>
  </si>
  <si>
    <t>09/09/1984</t>
  </si>
  <si>
    <t>05/06/1982</t>
  </si>
  <si>
    <t>19/12/1978</t>
  </si>
  <si>
    <t>30/09/2001</t>
  </si>
  <si>
    <t>15/03/1972</t>
  </si>
  <si>
    <t>20/08/1980</t>
  </si>
  <si>
    <t>06/10/1964</t>
  </si>
  <si>
    <t>LIGHT SPORT</t>
  </si>
  <si>
    <t>23/05/1998</t>
  </si>
  <si>
    <t>18/02/2005</t>
  </si>
  <si>
    <t>11/06/2006</t>
  </si>
  <si>
    <t>23/12/2006</t>
  </si>
  <si>
    <t>03/05/1967</t>
  </si>
  <si>
    <t>CAIAZZO SALVATORE</t>
  </si>
  <si>
    <t>13/11/2006</t>
  </si>
  <si>
    <t>13/05/2002</t>
  </si>
  <si>
    <t>25/05/1994</t>
  </si>
  <si>
    <t>14/03/1988</t>
  </si>
  <si>
    <t>15/07/1985</t>
  </si>
  <si>
    <t>08/05/2004</t>
  </si>
  <si>
    <t>08/05/2003</t>
  </si>
  <si>
    <t>10/10/2002</t>
  </si>
  <si>
    <t>POL CATENANOVESE</t>
  </si>
  <si>
    <t>CALDERARO VINCENZO MARIA</t>
  </si>
  <si>
    <t>05/09/2005</t>
  </si>
  <si>
    <t>CASTEL DI IUDICA</t>
  </si>
  <si>
    <t>15/10/2005</t>
  </si>
  <si>
    <t>14/04/2004</t>
  </si>
  <si>
    <t>05/11/1973</t>
  </si>
  <si>
    <t>17/01/2007</t>
  </si>
  <si>
    <t>14/12/1958</t>
  </si>
  <si>
    <t>31/08/2002</t>
  </si>
  <si>
    <t>CALI' FRANCESCA</t>
  </si>
  <si>
    <t>20/03/1988</t>
  </si>
  <si>
    <t>05/04/1993</t>
  </si>
  <si>
    <t>CALIZZANO LORENZO</t>
  </si>
  <si>
    <t>09/10/2008</t>
  </si>
  <si>
    <t>CALÒ GIUSEPPE</t>
  </si>
  <si>
    <t>17/05/2008</t>
  </si>
  <si>
    <t>CALOGERO MATTIA</t>
  </si>
  <si>
    <t>CALOI DIEGO</t>
  </si>
  <si>
    <t>11/01/1973</t>
  </si>
  <si>
    <t>CALOI TOMMASO</t>
  </si>
  <si>
    <t>27/04/2005</t>
  </si>
  <si>
    <t>CALVI MARIA ANTONIETTA</t>
  </si>
  <si>
    <t>10/01/1967</t>
  </si>
  <si>
    <t>CALVOSA ALESSANDRO</t>
  </si>
  <si>
    <t>03/11/2006</t>
  </si>
  <si>
    <t>03/06/1982</t>
  </si>
  <si>
    <t>12/12/1990</t>
  </si>
  <si>
    <t>23/03/1994</t>
  </si>
  <si>
    <t>15/05/1976</t>
  </si>
  <si>
    <t>23/12/2002</t>
  </si>
  <si>
    <t>26/12/1996</t>
  </si>
  <si>
    <t>11/09/1993</t>
  </si>
  <si>
    <t>23/07/1996</t>
  </si>
  <si>
    <t>20/03/1966</t>
  </si>
  <si>
    <t>10/04/1997</t>
  </si>
  <si>
    <t>02/04/2001</t>
  </si>
  <si>
    <t>25/06/2001</t>
  </si>
  <si>
    <t>30/10/1989</t>
  </si>
  <si>
    <t>01/09/2000</t>
  </si>
  <si>
    <t>CANGIANO PASQUALE</t>
  </si>
  <si>
    <t>07/04/2008</t>
  </si>
  <si>
    <t>28/12/2005</t>
  </si>
  <si>
    <t>03/01/2004</t>
  </si>
  <si>
    <t>08/02/2000</t>
  </si>
  <si>
    <t>08/09/2002</t>
  </si>
  <si>
    <t>28/09/1971</t>
  </si>
  <si>
    <t>10/09/2005</t>
  </si>
  <si>
    <t>24/08/1999</t>
  </si>
  <si>
    <t>04/10/1993</t>
  </si>
  <si>
    <t>CANZIO MARIA ELENA</t>
  </si>
  <si>
    <t>27/08/1993</t>
  </si>
  <si>
    <t>19/09/1978</t>
  </si>
  <si>
    <t>12/06/1990</t>
  </si>
  <si>
    <t>11/02/2007</t>
  </si>
  <si>
    <t>29/12/2001</t>
  </si>
  <si>
    <t>26/03/1999</t>
  </si>
  <si>
    <t>30/08/1990</t>
  </si>
  <si>
    <t>CAPUTO DOMENICO</t>
  </si>
  <si>
    <t>18/09/2007</t>
  </si>
  <si>
    <t>05/06/2001</t>
  </si>
  <si>
    <t>28/11/2004</t>
  </si>
  <si>
    <t>13/07/1990</t>
  </si>
  <si>
    <t>11/12/2006</t>
  </si>
  <si>
    <t>17/07/2007</t>
  </si>
  <si>
    <t>CARAVELLO BENEDETTA</t>
  </si>
  <si>
    <t>10/07/2007</t>
  </si>
  <si>
    <t>CARAVELLO GIORGIA</t>
  </si>
  <si>
    <t>CARAVELLO NOEMI</t>
  </si>
  <si>
    <t>07/05/2007</t>
  </si>
  <si>
    <t>07/03/1941</t>
  </si>
  <si>
    <t>PANORMUS</t>
  </si>
  <si>
    <t>02/09/2006</t>
  </si>
  <si>
    <t>30/12/2004</t>
  </si>
  <si>
    <t>30/10/2004</t>
  </si>
  <si>
    <t>26/11/1974</t>
  </si>
  <si>
    <t>13/04/1964</t>
  </si>
  <si>
    <t>CAREGA VERONIKA</t>
  </si>
  <si>
    <t>17/10/2005</t>
  </si>
  <si>
    <t>21/03/2006</t>
  </si>
  <si>
    <t>27/12/2000</t>
  </si>
  <si>
    <t>12/08/2006</t>
  </si>
  <si>
    <t>16/12/2002</t>
  </si>
  <si>
    <t>14/11/2000</t>
  </si>
  <si>
    <t>01/07/2005</t>
  </si>
  <si>
    <t>23/08/2003</t>
  </si>
  <si>
    <t>CARLI LORENZO</t>
  </si>
  <si>
    <t>CARLINO ANDREA VINCENZO</t>
  </si>
  <si>
    <t>02/02/2006</t>
  </si>
  <si>
    <t>23/03/1959</t>
  </si>
  <si>
    <t>CAROZZA GIUSEPPE</t>
  </si>
  <si>
    <t>02/02/1967</t>
  </si>
  <si>
    <t>02/06/2000</t>
  </si>
  <si>
    <t>CARRANO VITTORIO GIOVANNI</t>
  </si>
  <si>
    <t>10/03/2007</t>
  </si>
  <si>
    <t>22/06/2005</t>
  </si>
  <si>
    <t>12/01/1969</t>
  </si>
  <si>
    <t>13/07/2002</t>
  </si>
  <si>
    <t>CARUSO NICOLA</t>
  </si>
  <si>
    <t>02/07/2004</t>
  </si>
  <si>
    <t>08/06/1993</t>
  </si>
  <si>
    <t>CASALE GUGLIELMO</t>
  </si>
  <si>
    <t>10/10/1993</t>
  </si>
  <si>
    <t>10/02/1967</t>
  </si>
  <si>
    <t>CASANA GIOVANNI</t>
  </si>
  <si>
    <t>29/03/2007</t>
  </si>
  <si>
    <t>13/03/2003</t>
  </si>
  <si>
    <t>09/05/1997</t>
  </si>
  <si>
    <t>08/08/1989</t>
  </si>
  <si>
    <t>18/12/2000</t>
  </si>
  <si>
    <t>09/11/2002</t>
  </si>
  <si>
    <t>12/03/2001</t>
  </si>
  <si>
    <t>05/06/1996</t>
  </si>
  <si>
    <t>27/03/2005</t>
  </si>
  <si>
    <t>CASTRONUOVO MARCO</t>
  </si>
  <si>
    <t>24/10/2007</t>
  </si>
  <si>
    <t>12/07/1969</t>
  </si>
  <si>
    <t>CATALFAMO ALESSIO</t>
  </si>
  <si>
    <t>30/09/2009</t>
  </si>
  <si>
    <t>10/12/2005</t>
  </si>
  <si>
    <t>CATENIO JAYMALA</t>
  </si>
  <si>
    <t>16/11/2002</t>
  </si>
  <si>
    <t>14/04/1981</t>
  </si>
  <si>
    <t>19/06/1983</t>
  </si>
  <si>
    <t>16/05/2003</t>
  </si>
  <si>
    <t>13/02/1994</t>
  </si>
  <si>
    <t>16/02/1998</t>
  </si>
  <si>
    <t>12/11/2004</t>
  </si>
  <si>
    <t>25/12/1994</t>
  </si>
  <si>
    <t>16/07/1990</t>
  </si>
  <si>
    <t>21/04/2000</t>
  </si>
  <si>
    <t>27/04/2007</t>
  </si>
  <si>
    <t>31/03/1992</t>
  </si>
  <si>
    <t>05/03/2003</t>
  </si>
  <si>
    <t>06/02/1962</t>
  </si>
  <si>
    <t>15/05/2001</t>
  </si>
  <si>
    <t>27/11/1995</t>
  </si>
  <si>
    <t>CECCATO CINZIA</t>
  </si>
  <si>
    <t>09/02/1966</t>
  </si>
  <si>
    <t>10/12/1990</t>
  </si>
  <si>
    <t>03/01/2005</t>
  </si>
  <si>
    <t>20/09/2005</t>
  </si>
  <si>
    <t>15/06/1958</t>
  </si>
  <si>
    <t>07/09/2003</t>
  </si>
  <si>
    <t>08/01/1994</t>
  </si>
  <si>
    <t>18/12/2003</t>
  </si>
  <si>
    <t>27/03/2004</t>
  </si>
  <si>
    <t>29/04/1984</t>
  </si>
  <si>
    <t>13/03/2001</t>
  </si>
  <si>
    <t>12/12/2006</t>
  </si>
  <si>
    <t>13/01/1997</t>
  </si>
  <si>
    <t>LUCKY FRIENDS</t>
  </si>
  <si>
    <t>CERTEZZA VITTORIO</t>
  </si>
  <si>
    <t>10/10/2004</t>
  </si>
  <si>
    <t>20/01/1951</t>
  </si>
  <si>
    <t>01/08/1983</t>
  </si>
  <si>
    <t>CITTA' 2MARI</t>
  </si>
  <si>
    <t>05/08/1967</t>
  </si>
  <si>
    <t>03/02/2000</t>
  </si>
  <si>
    <t>23/09/2006</t>
  </si>
  <si>
    <t>04/03/1977</t>
  </si>
  <si>
    <t>CHERCHI RICCARDO</t>
  </si>
  <si>
    <t>07/08/1977</t>
  </si>
  <si>
    <t>07/09/1996</t>
  </si>
  <si>
    <t>17/08/2004</t>
  </si>
  <si>
    <t>09/06/1991</t>
  </si>
  <si>
    <t>24/12/1982</t>
  </si>
  <si>
    <t>13/06/1968</t>
  </si>
  <si>
    <t>CHIARI LEONARDO</t>
  </si>
  <si>
    <t>15/09/2005</t>
  </si>
  <si>
    <t>16/06/1977</t>
  </si>
  <si>
    <t>18/12/1994</t>
  </si>
  <si>
    <t>08/07/2003</t>
  </si>
  <si>
    <t>10/09/2007</t>
  </si>
  <si>
    <t>13/10/2003</t>
  </si>
  <si>
    <t>11/09/2001</t>
  </si>
  <si>
    <t>12/11/2002</t>
  </si>
  <si>
    <t>30/05/2005</t>
  </si>
  <si>
    <t>CHIRULLO ANTONIO</t>
  </si>
  <si>
    <t>25/10/2002</t>
  </si>
  <si>
    <t>16/11/2005</t>
  </si>
  <si>
    <t>13/04/2004</t>
  </si>
  <si>
    <t>13/01/2003</t>
  </si>
  <si>
    <t>26/06/1988</t>
  </si>
  <si>
    <t>25/05/1975</t>
  </si>
  <si>
    <t>29/10/2002</t>
  </si>
  <si>
    <t>03/04/2003</t>
  </si>
  <si>
    <t>29/08/2002</t>
  </si>
  <si>
    <t>09/11/2006</t>
  </si>
  <si>
    <t>19/09/2002</t>
  </si>
  <si>
    <t>04/05/1988</t>
  </si>
  <si>
    <t>20/02/2007</t>
  </si>
  <si>
    <t>05/06/1990</t>
  </si>
  <si>
    <t>20/05/2003</t>
  </si>
  <si>
    <t>23/01/2003</t>
  </si>
  <si>
    <t>14/08/2007</t>
  </si>
  <si>
    <t>04/08/2007</t>
  </si>
  <si>
    <t>10/05/1980</t>
  </si>
  <si>
    <t>14/11/1986</t>
  </si>
  <si>
    <t>GS FIAMME ORO</t>
  </si>
  <si>
    <t>15/01/1998</t>
  </si>
  <si>
    <t>CILIA FRANCESCO</t>
  </si>
  <si>
    <t>26/02/2007</t>
  </si>
  <si>
    <t>23/06/1996</t>
  </si>
  <si>
    <t>09/12/1961</t>
  </si>
  <si>
    <t>20/04/1994</t>
  </si>
  <si>
    <t>02/02/1997</t>
  </si>
  <si>
    <t>20/04/1968</t>
  </si>
  <si>
    <t>CIONI LETIZIA</t>
  </si>
  <si>
    <t>28/04/2003</t>
  </si>
  <si>
    <t>CIONI SEBASTIANO</t>
  </si>
  <si>
    <t>09/05/2007</t>
  </si>
  <si>
    <t>CIRENEI ANDREA</t>
  </si>
  <si>
    <t>20/09/2006</t>
  </si>
  <si>
    <t>09/09/1975</t>
  </si>
  <si>
    <t>26/03/1974</t>
  </si>
  <si>
    <t>CIVIELLO GABRIELE</t>
  </si>
  <si>
    <t>30/04/2003</t>
  </si>
  <si>
    <t>19/01/1964</t>
  </si>
  <si>
    <t>25/04/2001</t>
  </si>
  <si>
    <t>11/07/2005</t>
  </si>
  <si>
    <t>12/06/2003</t>
  </si>
  <si>
    <t>07/04/1959</t>
  </si>
  <si>
    <t>08/07/1970</t>
  </si>
  <si>
    <t>COLELLA LUIGI</t>
  </si>
  <si>
    <t>19/10/1971</t>
  </si>
  <si>
    <t>23/06/2001</t>
  </si>
  <si>
    <t>07/11/1996</t>
  </si>
  <si>
    <t>COLOMBINI ANDREA SIMONE</t>
  </si>
  <si>
    <t>04/06/2004</t>
  </si>
  <si>
    <t>13/09/2002</t>
  </si>
  <si>
    <t>COLPANI MARCO</t>
  </si>
  <si>
    <t>08/03/2000</t>
  </si>
  <si>
    <t>23/07/2007</t>
  </si>
  <si>
    <t>26/12/1997</t>
  </si>
  <si>
    <t>15/02/2006</t>
  </si>
  <si>
    <t>04/10/2003</t>
  </si>
  <si>
    <t>COMMINESI MARCO</t>
  </si>
  <si>
    <t>28/09/2005</t>
  </si>
  <si>
    <t>19/11/2005</t>
  </si>
  <si>
    <t>13/05/2000</t>
  </si>
  <si>
    <t>CONDORELLI ANDREA</t>
  </si>
  <si>
    <t>03/10/2004</t>
  </si>
  <si>
    <t>26/08/1978</t>
  </si>
  <si>
    <t>04/05/2001</t>
  </si>
  <si>
    <t>31/01/2002</t>
  </si>
  <si>
    <t>21/08/1964</t>
  </si>
  <si>
    <t>DINAMIK SIRACUSA</t>
  </si>
  <si>
    <t>29/12/1998</t>
  </si>
  <si>
    <t>08/05/1964</t>
  </si>
  <si>
    <t>14/10/1986</t>
  </si>
  <si>
    <t>01/02/2001</t>
  </si>
  <si>
    <t>COPPETA ALESSANDRO</t>
  </si>
  <si>
    <t>18/05/2005</t>
  </si>
  <si>
    <t>14/01/2003</t>
  </si>
  <si>
    <t>19/01/2005</t>
  </si>
  <si>
    <t>22/07/1955</t>
  </si>
  <si>
    <t>CORNALI CAMILLA</t>
  </si>
  <si>
    <t>09/04/2007</t>
  </si>
  <si>
    <t>18/07/2007</t>
  </si>
  <si>
    <t>06/10/1988</t>
  </si>
  <si>
    <t>31/10/2004</t>
  </si>
  <si>
    <t>30/01/2002</t>
  </si>
  <si>
    <t>CORTE ISABELLA</t>
  </si>
  <si>
    <t>07/10/2003</t>
  </si>
  <si>
    <t>30/08/2005</t>
  </si>
  <si>
    <t>14/09/2006</t>
  </si>
  <si>
    <t>19/11/1966</t>
  </si>
  <si>
    <t>25/06/1978</t>
  </si>
  <si>
    <t>19/01/1976</t>
  </si>
  <si>
    <t>21/07/2003</t>
  </si>
  <si>
    <t>04/02/1967</t>
  </si>
  <si>
    <t>02/09/1997</t>
  </si>
  <si>
    <t>14/11/2002</t>
  </si>
  <si>
    <t>03/11/2007</t>
  </si>
  <si>
    <t>31/01/2003</t>
  </si>
  <si>
    <t>COZZA GIOVANNA MARIA</t>
  </si>
  <si>
    <t>14/05/2003</t>
  </si>
  <si>
    <t>25/01/2001</t>
  </si>
  <si>
    <t>04/12/2004</t>
  </si>
  <si>
    <t>04/12/2001</t>
  </si>
  <si>
    <t>02/10/2005</t>
  </si>
  <si>
    <t>30/06/1998</t>
  </si>
  <si>
    <t>30/07/1995</t>
  </si>
  <si>
    <t>11/12/2007</t>
  </si>
  <si>
    <t>12/04/2003</t>
  </si>
  <si>
    <t>11/08/2004</t>
  </si>
  <si>
    <t>18/05/1956</t>
  </si>
  <si>
    <t>18/11/1970</t>
  </si>
  <si>
    <t>13/08/1992</t>
  </si>
  <si>
    <t>18/06/1998</t>
  </si>
  <si>
    <t>06/11/1994</t>
  </si>
  <si>
    <t>10/09/2004</t>
  </si>
  <si>
    <t>10/11/2001</t>
  </si>
  <si>
    <t>03/04/1958</t>
  </si>
  <si>
    <t>13/12/1985</t>
  </si>
  <si>
    <t>MALPASSO GRAVITY</t>
  </si>
  <si>
    <t>23/07/1985</t>
  </si>
  <si>
    <t>CUTAIA ELISEA</t>
  </si>
  <si>
    <t>07/01/2008</t>
  </si>
  <si>
    <t>07/06/1999</t>
  </si>
  <si>
    <t>17/04/1995</t>
  </si>
  <si>
    <t>05/09/1983</t>
  </si>
  <si>
    <t>DAGURO KAROLA JOAN</t>
  </si>
  <si>
    <t>01/11/2007</t>
  </si>
  <si>
    <t>D'ALENA TECLA BENEDETTA</t>
  </si>
  <si>
    <t>30/06/2005</t>
  </si>
  <si>
    <t>30/05/1994</t>
  </si>
  <si>
    <t>D'ALESSANDRO LUCA</t>
  </si>
  <si>
    <t>18/03/2006</t>
  </si>
  <si>
    <t>31/10/1990</t>
  </si>
  <si>
    <t>11/01/1999</t>
  </si>
  <si>
    <t>25/06/1998</t>
  </si>
  <si>
    <t>D'AMICO MARTA</t>
  </si>
  <si>
    <t>10/06/2009</t>
  </si>
  <si>
    <t>02/04/2006</t>
  </si>
  <si>
    <t>01/01/1996</t>
  </si>
  <si>
    <t>22/10/2006</t>
  </si>
  <si>
    <t>08/05/1963</t>
  </si>
  <si>
    <t>D'ANTUONO MANILA</t>
  </si>
  <si>
    <t>26/09/2007</t>
  </si>
  <si>
    <t>16/12/2007</t>
  </si>
  <si>
    <t>07/04/1975</t>
  </si>
  <si>
    <t>18/08/1990</t>
  </si>
  <si>
    <t>24/06/2002</t>
  </si>
  <si>
    <t>16/08/1973</t>
  </si>
  <si>
    <t>12/03/2007</t>
  </si>
  <si>
    <t>DE CASTRO LAIRA ALBOFUERA</t>
  </si>
  <si>
    <t>25/02/2006</t>
  </si>
  <si>
    <t>DE FILIPPO MARTINA</t>
  </si>
  <si>
    <t>18/06/2007</t>
  </si>
  <si>
    <t>DE FRANCO CLAUDIA</t>
  </si>
  <si>
    <t>02/10/2006</t>
  </si>
  <si>
    <t>11/07/2001</t>
  </si>
  <si>
    <t>29/11/1981</t>
  </si>
  <si>
    <t>08/05/2007</t>
  </si>
  <si>
    <t>11/06/1978</t>
  </si>
  <si>
    <t>27/03/2003</t>
  </si>
  <si>
    <t>05/09/2004</t>
  </si>
  <si>
    <t>10/05/2008</t>
  </si>
  <si>
    <t>12/04/2007</t>
  </si>
  <si>
    <t>DE LUCCHI LUCA</t>
  </si>
  <si>
    <t>05/02/1966</t>
  </si>
  <si>
    <t>12/10/1975</t>
  </si>
  <si>
    <t>02/08/2004</t>
  </si>
  <si>
    <t>12/06/2007</t>
  </si>
  <si>
    <t>DE MARCH STEFANO MARTINO</t>
  </si>
  <si>
    <t>28/05/1963</t>
  </si>
  <si>
    <t>14/04/1992</t>
  </si>
  <si>
    <t>DE NOVELLIS GUIDO</t>
  </si>
  <si>
    <t>11/02/1969</t>
  </si>
  <si>
    <t>09/10/1961</t>
  </si>
  <si>
    <t>09/02/1993</t>
  </si>
  <si>
    <t>25/03/2003</t>
  </si>
  <si>
    <t>27/02/1946</t>
  </si>
  <si>
    <t>19/11/2003</t>
  </si>
  <si>
    <t>DE ROSSI STEFANO</t>
  </si>
  <si>
    <t>08/12/1961</t>
  </si>
  <si>
    <t>01/02/2005</t>
  </si>
  <si>
    <t>19/04/1967</t>
  </si>
  <si>
    <t>DE STEFANI KALIKOVA ALENA</t>
  </si>
  <si>
    <t>07/08/1974</t>
  </si>
  <si>
    <t>08/11/2007</t>
  </si>
  <si>
    <t>29/06/2004</t>
  </si>
  <si>
    <t>08/09/1995</t>
  </si>
  <si>
    <t>12/05/2006</t>
  </si>
  <si>
    <t>02/06/1999</t>
  </si>
  <si>
    <t>DE VIVO NOEMI</t>
  </si>
  <si>
    <t>30/10/2005</t>
  </si>
  <si>
    <t>07/01/1995</t>
  </si>
  <si>
    <t>17/01/1952</t>
  </si>
  <si>
    <t>21/12/1946</t>
  </si>
  <si>
    <t>07/07/1969</t>
  </si>
  <si>
    <t>04/05/2002</t>
  </si>
  <si>
    <t>17/02/1999</t>
  </si>
  <si>
    <t>28/05/1999</t>
  </si>
  <si>
    <t>25/11/2007</t>
  </si>
  <si>
    <t>DELLEPIANE GIACOMO</t>
  </si>
  <si>
    <t>19/12/2005</t>
  </si>
  <si>
    <t>DELPRATO NOEMI</t>
  </si>
  <si>
    <t>01/08/2006</t>
  </si>
  <si>
    <t>07/04/1996</t>
  </si>
  <si>
    <t>28/06/2001</t>
  </si>
  <si>
    <t>18/07/1997</t>
  </si>
  <si>
    <t>03/11/2001</t>
  </si>
  <si>
    <t>01/11/1992</t>
  </si>
  <si>
    <t>19/08/2000</t>
  </si>
  <si>
    <t>20/03/2001</t>
  </si>
  <si>
    <t>17/05/2004</t>
  </si>
  <si>
    <t>31/07/1980</t>
  </si>
  <si>
    <t>31/08/1982</t>
  </si>
  <si>
    <t>20/10/1964</t>
  </si>
  <si>
    <t>08/01/1970</t>
  </si>
  <si>
    <t>15/07/1984</t>
  </si>
  <si>
    <t>25/09/1963</t>
  </si>
  <si>
    <t>18/10/1961</t>
  </si>
  <si>
    <t>18/12/2004</t>
  </si>
  <si>
    <t>31/05/1996</t>
  </si>
  <si>
    <t>DHAHRI EYA</t>
  </si>
  <si>
    <t>22/04/2008</t>
  </si>
  <si>
    <t>01/07/2004</t>
  </si>
  <si>
    <t>12/05/2002</t>
  </si>
  <si>
    <t>03/03/1978</t>
  </si>
  <si>
    <t>DI CELLO MANUELA</t>
  </si>
  <si>
    <t>29/10/2006</t>
  </si>
  <si>
    <t>13/05/1983</t>
  </si>
  <si>
    <t>07/01/1999</t>
  </si>
  <si>
    <t>19/07/2006</t>
  </si>
  <si>
    <t>11/04/2006</t>
  </si>
  <si>
    <t>15/11/1991</t>
  </si>
  <si>
    <t>22/11/2004</t>
  </si>
  <si>
    <t>13/03/1996</t>
  </si>
  <si>
    <t>28/04/1978</t>
  </si>
  <si>
    <t>31/01/1967</t>
  </si>
  <si>
    <t>13/09/2005</t>
  </si>
  <si>
    <t>SIKANIA</t>
  </si>
  <si>
    <t>19/03/1981</t>
  </si>
  <si>
    <t>28/12/1997</t>
  </si>
  <si>
    <t>06/01/2007</t>
  </si>
  <si>
    <t>05/10/1973</t>
  </si>
  <si>
    <t>02/09/1994</t>
  </si>
  <si>
    <t>DI MARTINO GIANLUCA</t>
  </si>
  <si>
    <t>08/07/2005</t>
  </si>
  <si>
    <t>DI MARTINO LUIGI</t>
  </si>
  <si>
    <t>08/01/2001</t>
  </si>
  <si>
    <t>DI NAPOLI PASQUALE</t>
  </si>
  <si>
    <t>19/04/2006</t>
  </si>
  <si>
    <t>08/07/2006</t>
  </si>
  <si>
    <t>14/11/2003</t>
  </si>
  <si>
    <t>11/11/1979</t>
  </si>
  <si>
    <t>06/03/1984</t>
  </si>
  <si>
    <t>19/01/2006</t>
  </si>
  <si>
    <t>PROGETTO DANZA</t>
  </si>
  <si>
    <t>12/03/2002</t>
  </si>
  <si>
    <t>DI PIETRO GIULIA AURORA</t>
  </si>
  <si>
    <t>29/01/2008</t>
  </si>
  <si>
    <t>08/07/2000</t>
  </si>
  <si>
    <t>21/09/2005</t>
  </si>
  <si>
    <t>03/06/2004</t>
  </si>
  <si>
    <t>03/02/1995</t>
  </si>
  <si>
    <t>27/04/1999</t>
  </si>
  <si>
    <t>SOPRANESE</t>
  </si>
  <si>
    <t>08/05/2001</t>
  </si>
  <si>
    <t>12/11/1967</t>
  </si>
  <si>
    <t>09/09/2002</t>
  </si>
  <si>
    <t>18/05/1971</t>
  </si>
  <si>
    <t>13/02/1999</t>
  </si>
  <si>
    <t>DINESAN HEMANTH</t>
  </si>
  <si>
    <t>07/11/1987</t>
  </si>
  <si>
    <t>09/04/1955</t>
  </si>
  <si>
    <t>19/08/1975</t>
  </si>
  <si>
    <t>29/11/1977</t>
  </si>
  <si>
    <t>08/11/1945</t>
  </si>
  <si>
    <t>DIOMAIUTA LUIGI</t>
  </si>
  <si>
    <t>20/04/2000</t>
  </si>
  <si>
    <t>26/09/1998</t>
  </si>
  <si>
    <t>06/02/1979</t>
  </si>
  <si>
    <t>06/11/2003</t>
  </si>
  <si>
    <t>13/02/2001</t>
  </si>
  <si>
    <t>06/08/2005</t>
  </si>
  <si>
    <t>26/09/2001</t>
  </si>
  <si>
    <t>DONATI LORENZO</t>
  </si>
  <si>
    <t>26/07/1978</t>
  </si>
  <si>
    <t>29/03/1998</t>
  </si>
  <si>
    <t>14/12/2000</t>
  </si>
  <si>
    <t>05/02/1972</t>
  </si>
  <si>
    <t>04/04/1957</t>
  </si>
  <si>
    <t>DONOVAN JOHN JOSEPH</t>
  </si>
  <si>
    <t>27/08/1981</t>
  </si>
  <si>
    <t>06/12/1968</t>
  </si>
  <si>
    <t>02/05/2003</t>
  </si>
  <si>
    <t>16/03/2002</t>
  </si>
  <si>
    <t>03/11/2005</t>
  </si>
  <si>
    <t>18/06/1983</t>
  </si>
  <si>
    <t>14/09/1980</t>
  </si>
  <si>
    <t>20/03/2005</t>
  </si>
  <si>
    <t>23/05/2003</t>
  </si>
  <si>
    <t>DUMITRACHE DAIANA</t>
  </si>
  <si>
    <t>21/02/2005</t>
  </si>
  <si>
    <t>DUVAL ARMANDO FRANCESCO PAOLO</t>
  </si>
  <si>
    <t>22/11/1954</t>
  </si>
  <si>
    <t>CT PINEROLO</t>
  </si>
  <si>
    <t>11/07/2006</t>
  </si>
  <si>
    <t>EBERHOEFER SABRINA</t>
  </si>
  <si>
    <t>26/11/1984</t>
  </si>
  <si>
    <t>02/12/2006</t>
  </si>
  <si>
    <t>22/03/1974</t>
  </si>
  <si>
    <t>12/08/1963</t>
  </si>
  <si>
    <t>16/08/2006</t>
  </si>
  <si>
    <t>14/06/2003</t>
  </si>
  <si>
    <t>06/07/2006</t>
  </si>
  <si>
    <t>04/04/2005</t>
  </si>
  <si>
    <t>08/03/2002</t>
  </si>
  <si>
    <t>04/01/1988</t>
  </si>
  <si>
    <t>19/08/1971</t>
  </si>
  <si>
    <t>27/02/1984</t>
  </si>
  <si>
    <t>02/10/2001</t>
  </si>
  <si>
    <t>27/09/2002</t>
  </si>
  <si>
    <t>21/05/2001</t>
  </si>
  <si>
    <t>07/04/1995</t>
  </si>
  <si>
    <t>04/10/1995</t>
  </si>
  <si>
    <t>26/09/1994</t>
  </si>
  <si>
    <t>09/09/1987</t>
  </si>
  <si>
    <t>04/12/2006</t>
  </si>
  <si>
    <t>09/09/2001</t>
  </si>
  <si>
    <t>25/10/1980</t>
  </si>
  <si>
    <t>01/12/2007</t>
  </si>
  <si>
    <t>FANALISTA ERIKA</t>
  </si>
  <si>
    <t>15/09/2006</t>
  </si>
  <si>
    <t>08/04/2003</t>
  </si>
  <si>
    <t>FARANDA SALVATORE  MARIA</t>
  </si>
  <si>
    <t>06/01/1957</t>
  </si>
  <si>
    <t>FARCAS ROBERTO</t>
  </si>
  <si>
    <t>24/01/2007</t>
  </si>
  <si>
    <t>02/03/2004</t>
  </si>
  <si>
    <t>02/11/1959</t>
  </si>
  <si>
    <t>01/10/1971</t>
  </si>
  <si>
    <t>04/08/2003</t>
  </si>
  <si>
    <t>30/06/2004</t>
  </si>
  <si>
    <t>14/03/1994</t>
  </si>
  <si>
    <t>19/05/2006</t>
  </si>
  <si>
    <t>30/04/1952</t>
  </si>
  <si>
    <t>30/09/1992</t>
  </si>
  <si>
    <t>27/07/1991</t>
  </si>
  <si>
    <t>FAZIO MARCO</t>
  </si>
  <si>
    <t>01/06/2005</t>
  </si>
  <si>
    <t>15/09/1983</t>
  </si>
  <si>
    <t>FECIALE PETRA</t>
  </si>
  <si>
    <t>02/08/2006</t>
  </si>
  <si>
    <t>28/12/2001</t>
  </si>
  <si>
    <t>28/08/2004</t>
  </si>
  <si>
    <t>23/06/1994</t>
  </si>
  <si>
    <t>24/04/2005</t>
  </si>
  <si>
    <t>FELLA MAURO</t>
  </si>
  <si>
    <t>01/06/1963</t>
  </si>
  <si>
    <t>07/04/2007</t>
  </si>
  <si>
    <t>19/03/2008</t>
  </si>
  <si>
    <t>20/03/1976</t>
  </si>
  <si>
    <t>06/12/1990</t>
  </si>
  <si>
    <t>14/05/1989</t>
  </si>
  <si>
    <t>03/10/1979</t>
  </si>
  <si>
    <t>FERRAIOLI MARIA MADDALENA</t>
  </si>
  <si>
    <t>01/03/2004</t>
  </si>
  <si>
    <t>04/01/1999</t>
  </si>
  <si>
    <t>06/08/2001</t>
  </si>
  <si>
    <t>FERRARA ANTONINO</t>
  </si>
  <si>
    <t>28/09/2006</t>
  </si>
  <si>
    <t>15/03/1984</t>
  </si>
  <si>
    <t>27/03/2006</t>
  </si>
  <si>
    <t>08/01/1991</t>
  </si>
  <si>
    <t>15/03/2002</t>
  </si>
  <si>
    <t>15/05/2003</t>
  </si>
  <si>
    <t>FERRARO DAVIDE</t>
  </si>
  <si>
    <t>07/10/1985</t>
  </si>
  <si>
    <t>14/12/2002</t>
  </si>
  <si>
    <t>29/04/1991</t>
  </si>
  <si>
    <t>11/12/1959</t>
  </si>
  <si>
    <t>31/12/2002</t>
  </si>
  <si>
    <t>FESTA ALESSANDRA</t>
  </si>
  <si>
    <t>06/03/2001</t>
  </si>
  <si>
    <t>18/01/2002</t>
  </si>
  <si>
    <t>FEUILLEPAIN MELINDA</t>
  </si>
  <si>
    <t>30/09/1996</t>
  </si>
  <si>
    <t>24/01/1975</t>
  </si>
  <si>
    <t>15/12/1969</t>
  </si>
  <si>
    <t>12/11/1988</t>
  </si>
  <si>
    <t>15/08/1988</t>
  </si>
  <si>
    <t>26/01/1966</t>
  </si>
  <si>
    <t>03/04/1976</t>
  </si>
  <si>
    <t>15/09/1995</t>
  </si>
  <si>
    <t>22/02/1968</t>
  </si>
  <si>
    <t>29/06/2006</t>
  </si>
  <si>
    <t>18/04/1978</t>
  </si>
  <si>
    <t>08/01/2006</t>
  </si>
  <si>
    <t>10/01/1973</t>
  </si>
  <si>
    <t>27/06/1990</t>
  </si>
  <si>
    <t>13/07/2004</t>
  </si>
  <si>
    <t>28/03/2005</t>
  </si>
  <si>
    <t>21/04/2003</t>
  </si>
  <si>
    <t>21/07/2004</t>
  </si>
  <si>
    <t>22/07/1968</t>
  </si>
  <si>
    <t>15/02/1997</t>
  </si>
  <si>
    <t>26/08/2003</t>
  </si>
  <si>
    <t>23/04/1980</t>
  </si>
  <si>
    <t>10/02/2002</t>
  </si>
  <si>
    <t>05/03/1990</t>
  </si>
  <si>
    <t>17/03/1986</t>
  </si>
  <si>
    <t>08/11/1965</t>
  </si>
  <si>
    <t>16/07/2002</t>
  </si>
  <si>
    <t>27/06/2005</t>
  </si>
  <si>
    <t>28/02/1991</t>
  </si>
  <si>
    <t>22/12/2000</t>
  </si>
  <si>
    <t>10/06/2000</t>
  </si>
  <si>
    <t>FOLKENSSON SOFIA ANUSHA TERESE</t>
  </si>
  <si>
    <t>23/07/1982</t>
  </si>
  <si>
    <t>23/04/2001</t>
  </si>
  <si>
    <t>FORCOS LIDIA</t>
  </si>
  <si>
    <t>28/10/1992</t>
  </si>
  <si>
    <t>07/04/2004</t>
  </si>
  <si>
    <t>25/05/2002</t>
  </si>
  <si>
    <t>FORMISANO FABIO</t>
  </si>
  <si>
    <t>18/06/2001</t>
  </si>
  <si>
    <t>06/01/2002</t>
  </si>
  <si>
    <t>23/08/2008</t>
  </si>
  <si>
    <t>12/08/2002</t>
  </si>
  <si>
    <t>FORNO ARTURO</t>
  </si>
  <si>
    <t>26/01/2006</t>
  </si>
  <si>
    <t>08/10/1974</t>
  </si>
  <si>
    <t>21/01/1996</t>
  </si>
  <si>
    <t>11/11/1997</t>
  </si>
  <si>
    <t>FORTUNATO CIRO</t>
  </si>
  <si>
    <t>31/05/2007</t>
  </si>
  <si>
    <t>21/04/2005</t>
  </si>
  <si>
    <t>03/03/2004</t>
  </si>
  <si>
    <t>22/10/2004</t>
  </si>
  <si>
    <t>18/05/1986</t>
  </si>
  <si>
    <t>07/11/1998</t>
  </si>
  <si>
    <t>30/01/2003</t>
  </si>
  <si>
    <t>19/05/1997</t>
  </si>
  <si>
    <t>FRANCESCHINI GIOVANNI</t>
  </si>
  <si>
    <t>09/06/1992</t>
  </si>
  <si>
    <t>19/06/1998</t>
  </si>
  <si>
    <t>18/05/1992</t>
  </si>
  <si>
    <t>20/04/2003</t>
  </si>
  <si>
    <t>13/07/2001</t>
  </si>
  <si>
    <t>27/08/1971</t>
  </si>
  <si>
    <t>FREDHOLM CHARLOTTE</t>
  </si>
  <si>
    <t>25/04/1973</t>
  </si>
  <si>
    <t>15/12/2004</t>
  </si>
  <si>
    <t>01/05/1971</t>
  </si>
  <si>
    <t>14/09/1981</t>
  </si>
  <si>
    <t>08/10/2003</t>
  </si>
  <si>
    <t>10/02/1976</t>
  </si>
  <si>
    <t>03/05/1974</t>
  </si>
  <si>
    <t>27/10/1997</t>
  </si>
  <si>
    <t>16/12/1957</t>
  </si>
  <si>
    <t>16/04/2004</t>
  </si>
  <si>
    <t>22/01/2004</t>
  </si>
  <si>
    <t>29/03/2003</t>
  </si>
  <si>
    <t>31/03/1976</t>
  </si>
  <si>
    <t>16/01/2008</t>
  </si>
  <si>
    <t>30/09/1969</t>
  </si>
  <si>
    <t>02/03/2005</t>
  </si>
  <si>
    <t>26/06/1974</t>
  </si>
  <si>
    <t>03/07/2007</t>
  </si>
  <si>
    <t>20/05/1968</t>
  </si>
  <si>
    <t>GALEOTTI NICOLE</t>
  </si>
  <si>
    <t>02/05/2007</t>
  </si>
  <si>
    <t>25/09/2007</t>
  </si>
  <si>
    <t>20/08/2004</t>
  </si>
  <si>
    <t>05/05/1996</t>
  </si>
  <si>
    <t>GALLI RICCARDO</t>
  </si>
  <si>
    <t>06/12/2007</t>
  </si>
  <si>
    <t>GALLI TOMMASO</t>
  </si>
  <si>
    <t>20/05/2006</t>
  </si>
  <si>
    <t>06/03/2006</t>
  </si>
  <si>
    <t>17/06/2003</t>
  </si>
  <si>
    <t>GALLO SARA</t>
  </si>
  <si>
    <t>21/01/2006</t>
  </si>
  <si>
    <t>GALLO SEBASTIANO GABRIELE</t>
  </si>
  <si>
    <t>04/05/2007</t>
  </si>
  <si>
    <t>27/12/1993</t>
  </si>
  <si>
    <t>03/04/1992</t>
  </si>
  <si>
    <t>19/05/1990</t>
  </si>
  <si>
    <t>09/09/2000</t>
  </si>
  <si>
    <t>GAMBEDOTTI VICTORIA</t>
  </si>
  <si>
    <t>20/12/2006</t>
  </si>
  <si>
    <t>26/12/2004</t>
  </si>
  <si>
    <t>13/08/1998</t>
  </si>
  <si>
    <t>25/11/2003</t>
  </si>
  <si>
    <t>23/06/2007</t>
  </si>
  <si>
    <t>11/09/2003</t>
  </si>
  <si>
    <t>12/07/2002</t>
  </si>
  <si>
    <t>21/08/1990</t>
  </si>
  <si>
    <t>24/03/2001</t>
  </si>
  <si>
    <t>06/08/1960</t>
  </si>
  <si>
    <t>04/06/2000</t>
  </si>
  <si>
    <t>03/04/2005</t>
  </si>
  <si>
    <t>30/08/1968</t>
  </si>
  <si>
    <t>24/06/1998</t>
  </si>
  <si>
    <t>GAROFALO NICOLE</t>
  </si>
  <si>
    <t>13/05/2008</t>
  </si>
  <si>
    <t>20/10/2003</t>
  </si>
  <si>
    <t>21/10/2000</t>
  </si>
  <si>
    <t>09/04/2006</t>
  </si>
  <si>
    <t>08/10/2004</t>
  </si>
  <si>
    <t>15/02/1979</t>
  </si>
  <si>
    <t>20/07/1972</t>
  </si>
  <si>
    <t>GAZZOLI SIMONE</t>
  </si>
  <si>
    <t>25/12/2005</t>
  </si>
  <si>
    <t>15/11/2000</t>
  </si>
  <si>
    <t>31/01/1982</t>
  </si>
  <si>
    <t>25/10/1997</t>
  </si>
  <si>
    <t>13/05/1997</t>
  </si>
  <si>
    <t>GENNARI CHIARA</t>
  </si>
  <si>
    <t>20/12/2001</t>
  </si>
  <si>
    <t>03/10/1971</t>
  </si>
  <si>
    <t>28/07/2006</t>
  </si>
  <si>
    <t>31/08/1996</t>
  </si>
  <si>
    <t>31/12/1973</t>
  </si>
  <si>
    <t>14/06/2002</t>
  </si>
  <si>
    <t>30/05/1992</t>
  </si>
  <si>
    <t>04/07/1968</t>
  </si>
  <si>
    <t>GHISU MARIA FATIMA</t>
  </si>
  <si>
    <t>03/05/2007</t>
  </si>
  <si>
    <t>10/02/2000</t>
  </si>
  <si>
    <t>27/11/1998</t>
  </si>
  <si>
    <t>04/07/2000</t>
  </si>
  <si>
    <t>15/01/2004</t>
  </si>
  <si>
    <t>26/10/2007</t>
  </si>
  <si>
    <t>01/12/2005</t>
  </si>
  <si>
    <t>31/12/1967</t>
  </si>
  <si>
    <t>18/06/1958</t>
  </si>
  <si>
    <t>GIAMELLO CRISTINA</t>
  </si>
  <si>
    <t>14/07/2007</t>
  </si>
  <si>
    <t>GIAMELLO ELENA</t>
  </si>
  <si>
    <t>GIAMELLO GIACOMO</t>
  </si>
  <si>
    <t>22/07/1961</t>
  </si>
  <si>
    <t>GIAMELLO LUCIA</t>
  </si>
  <si>
    <t>11/09/2002</t>
  </si>
  <si>
    <t>22/12/2005</t>
  </si>
  <si>
    <t>05/08/2000</t>
  </si>
  <si>
    <t>10/09/2002</t>
  </si>
  <si>
    <t>21/03/1999</t>
  </si>
  <si>
    <t>12/04/1998</t>
  </si>
  <si>
    <t>21/09/2008</t>
  </si>
  <si>
    <t>30/05/2001</t>
  </si>
  <si>
    <t>01/10/1991</t>
  </si>
  <si>
    <t>01/11/1968</t>
  </si>
  <si>
    <t>11/04/2004</t>
  </si>
  <si>
    <t>30/07/1965</t>
  </si>
  <si>
    <t>06/01/1977</t>
  </si>
  <si>
    <t>28/02/1964</t>
  </si>
  <si>
    <t>23/05/1993</t>
  </si>
  <si>
    <t>15/01/1993</t>
  </si>
  <si>
    <t>GIROTTO FEDERICO</t>
  </si>
  <si>
    <t>19/09/2006</t>
  </si>
  <si>
    <t>29/02/2004</t>
  </si>
  <si>
    <t>29/03/1988</t>
  </si>
  <si>
    <t>13/07/1970</t>
  </si>
  <si>
    <t>29/01/1974</t>
  </si>
  <si>
    <t>07/09/2000</t>
  </si>
  <si>
    <t>15/10/2006</t>
  </si>
  <si>
    <t>31/03/2006</t>
  </si>
  <si>
    <t>03/05/2002</t>
  </si>
  <si>
    <t>09/07/1997</t>
  </si>
  <si>
    <t>GIUNTA CHIARA</t>
  </si>
  <si>
    <t>03/01/2008</t>
  </si>
  <si>
    <t>09/09/2004</t>
  </si>
  <si>
    <t>11/05/2000</t>
  </si>
  <si>
    <t>GOFFI FEDERICA</t>
  </si>
  <si>
    <t>26/12/2001</t>
  </si>
  <si>
    <t>23/07/2002</t>
  </si>
  <si>
    <t>22/02/2001</t>
  </si>
  <si>
    <t>31/07/2004</t>
  </si>
  <si>
    <t>GOVINDASAMY MOHAN</t>
  </si>
  <si>
    <t>29/05/1993</t>
  </si>
  <si>
    <t>09/03/2004</t>
  </si>
  <si>
    <t>18/01/1998</t>
  </si>
  <si>
    <t>05/12/1987</t>
  </si>
  <si>
    <t>GRAFFEO STEFANO</t>
  </si>
  <si>
    <t>11/01/2002</t>
  </si>
  <si>
    <t>15/04/2004</t>
  </si>
  <si>
    <t>GRAMATICA GIULIA</t>
  </si>
  <si>
    <t>28/05/2005</t>
  </si>
  <si>
    <t>08/01/1965</t>
  </si>
  <si>
    <t>16/02/1964</t>
  </si>
  <si>
    <t>05/02/1993</t>
  </si>
  <si>
    <t>01/12/2001</t>
  </si>
  <si>
    <t>03/07/2003</t>
  </si>
  <si>
    <t>13/09/1994</t>
  </si>
  <si>
    <t>08/02/2006</t>
  </si>
  <si>
    <t>30/04/2005</t>
  </si>
  <si>
    <t>11/04/1990</t>
  </si>
  <si>
    <t>31/01/1996</t>
  </si>
  <si>
    <t>GRECO SILVIA</t>
  </si>
  <si>
    <t>09/01/2006</t>
  </si>
  <si>
    <t>GRIECO ANTONELLA</t>
  </si>
  <si>
    <t>05/07/2005</t>
  </si>
  <si>
    <t>03/10/1959</t>
  </si>
  <si>
    <t>18/02/2002</t>
  </si>
  <si>
    <t>GRIMALDI CIRO</t>
  </si>
  <si>
    <t>GRISOLIA CRISTIANO</t>
  </si>
  <si>
    <t>02/12/2004</t>
  </si>
  <si>
    <t>28/10/2001</t>
  </si>
  <si>
    <t>12/01/2007</t>
  </si>
  <si>
    <t>19/08/2002</t>
  </si>
  <si>
    <t>28/11/1989</t>
  </si>
  <si>
    <t>06/12/1984</t>
  </si>
  <si>
    <t>16/07/2006</t>
  </si>
  <si>
    <t>29/09/2006</t>
  </si>
  <si>
    <t>06/01/1990</t>
  </si>
  <si>
    <t>13/11/2004</t>
  </si>
  <si>
    <t>GSCHNITZER PAUL</t>
  </si>
  <si>
    <t>22/08/1966</t>
  </si>
  <si>
    <t>09/04/1967</t>
  </si>
  <si>
    <t>20/11/2000</t>
  </si>
  <si>
    <t>20/06/2003</t>
  </si>
  <si>
    <t>GUARNACCIA CHRISTIAN</t>
  </si>
  <si>
    <t>07/01/2003</t>
  </si>
  <si>
    <t>01/10/2005</t>
  </si>
  <si>
    <t>19/02/2003</t>
  </si>
  <si>
    <t>04/02/2005</t>
  </si>
  <si>
    <t>12/11/1966</t>
  </si>
  <si>
    <t>28/07/1999</t>
  </si>
  <si>
    <t>GUIZZETTI MARIO</t>
  </si>
  <si>
    <t>20/02/1967</t>
  </si>
  <si>
    <t>14/07/2001</t>
  </si>
  <si>
    <t>30/01/1994</t>
  </si>
  <si>
    <t>27/03/1998</t>
  </si>
  <si>
    <t>20/09/2000</t>
  </si>
  <si>
    <t>01/02/1969</t>
  </si>
  <si>
    <t>08/09/1997</t>
  </si>
  <si>
    <t>29/10/2001</t>
  </si>
  <si>
    <t>16/03/1987</t>
  </si>
  <si>
    <t>05/06/2004</t>
  </si>
  <si>
    <t>08/04/1967</t>
  </si>
  <si>
    <t>02/01/1999</t>
  </si>
  <si>
    <t>HAGIU TRANDAFIRA MARICELA</t>
  </si>
  <si>
    <t>22/02/2005</t>
  </si>
  <si>
    <t>30/09/1966</t>
  </si>
  <si>
    <t>16/09/2003</t>
  </si>
  <si>
    <t>23/11/1998</t>
  </si>
  <si>
    <t>22/05/1967</t>
  </si>
  <si>
    <t>31/10/1961</t>
  </si>
  <si>
    <t>12/08/1974</t>
  </si>
  <si>
    <t>22/08/2003</t>
  </si>
  <si>
    <t>12/06/2006</t>
  </si>
  <si>
    <t>20/01/2004</t>
  </si>
  <si>
    <t>12/03/1966</t>
  </si>
  <si>
    <t>13/08/2000</t>
  </si>
  <si>
    <t>29/11/1974</t>
  </si>
  <si>
    <t>09/11/1969</t>
  </si>
  <si>
    <t>HÖLLER MAYA FELIZIA</t>
  </si>
  <si>
    <t>04/06/2006</t>
  </si>
  <si>
    <t>HOLZER JANA</t>
  </si>
  <si>
    <t>02/05/2004</t>
  </si>
  <si>
    <t>19/05/1973</t>
  </si>
  <si>
    <t>22/07/1998</t>
  </si>
  <si>
    <t>06/04/2004</t>
  </si>
  <si>
    <t>04/01/2006</t>
  </si>
  <si>
    <t>21/12/1973</t>
  </si>
  <si>
    <t>15/05/1981</t>
  </si>
  <si>
    <t>08/12/2003</t>
  </si>
  <si>
    <t>09/04/2002</t>
  </si>
  <si>
    <t>25/07/1974</t>
  </si>
  <si>
    <t>20/07/1991</t>
  </si>
  <si>
    <t>20/11/2003</t>
  </si>
  <si>
    <t>29/01/2003</t>
  </si>
  <si>
    <t>02/01/2004</t>
  </si>
  <si>
    <t>IAVAZZO CIRO</t>
  </si>
  <si>
    <t>21/05/2000</t>
  </si>
  <si>
    <t>IBERTI PIETRO</t>
  </si>
  <si>
    <t>01/12/2002</t>
  </si>
  <si>
    <t>09/12/1993</t>
  </si>
  <si>
    <t>IMIONAYI ELISABETH</t>
  </si>
  <si>
    <t>20/12/2007</t>
  </si>
  <si>
    <t>24/01/2006</t>
  </si>
  <si>
    <t>27/09/2001</t>
  </si>
  <si>
    <t>IMPELLIZZERI LUCA</t>
  </si>
  <si>
    <t>09/11/2007</t>
  </si>
  <si>
    <t>01/03/2007</t>
  </si>
  <si>
    <t>22/07/2000</t>
  </si>
  <si>
    <t>IORIO FEDERICA</t>
  </si>
  <si>
    <t>03/06/2006</t>
  </si>
  <si>
    <t>28/06/2002</t>
  </si>
  <si>
    <t>22/10/2001</t>
  </si>
  <si>
    <t>31/07/2000</t>
  </si>
  <si>
    <t>31/10/1973</t>
  </si>
  <si>
    <t>17/09/1996</t>
  </si>
  <si>
    <t>10/01/1968</t>
  </si>
  <si>
    <t>13/08/2001</t>
  </si>
  <si>
    <t>16/04/2002</t>
  </si>
  <si>
    <t>21/06/1997</t>
  </si>
  <si>
    <t>03/09/1977</t>
  </si>
  <si>
    <t>10/08/2008</t>
  </si>
  <si>
    <t>28/07/1975</t>
  </si>
  <si>
    <t>05/11/1969</t>
  </si>
  <si>
    <t>29/03/1985</t>
  </si>
  <si>
    <t>10/09/1971</t>
  </si>
  <si>
    <t>21/05/1973</t>
  </si>
  <si>
    <t>26/05/2004</t>
  </si>
  <si>
    <t>15/04/2006</t>
  </si>
  <si>
    <t>16/04/1993</t>
  </si>
  <si>
    <t>13/05/1981</t>
  </si>
  <si>
    <t>08/10/2007</t>
  </si>
  <si>
    <t>KHAN MARUF</t>
  </si>
  <si>
    <t>15/11/2001</t>
  </si>
  <si>
    <t>28/09/1980</t>
  </si>
  <si>
    <t>29/12/1958</t>
  </si>
  <si>
    <t>13/02/1967</t>
  </si>
  <si>
    <t>22/11/2000</t>
  </si>
  <si>
    <t>28/12/2002</t>
  </si>
  <si>
    <t>01/06/1960</t>
  </si>
  <si>
    <t>06/08/2003</t>
  </si>
  <si>
    <t>KOELLEMANN TANJA</t>
  </si>
  <si>
    <t>13/07/1983</t>
  </si>
  <si>
    <t>05/02/2007</t>
  </si>
  <si>
    <t>26/10/1963</t>
  </si>
  <si>
    <t>27/02/2000</t>
  </si>
  <si>
    <t>03/09/2004</t>
  </si>
  <si>
    <t>23/12/2004</t>
  </si>
  <si>
    <t>KOUKA BTISAM</t>
  </si>
  <si>
    <t>12/09/2005</t>
  </si>
  <si>
    <t>25/09/1994</t>
  </si>
  <si>
    <t>02/05/1991</t>
  </si>
  <si>
    <t>25/10/2006</t>
  </si>
  <si>
    <t>05/09/2006</t>
  </si>
  <si>
    <t>12/05/1963</t>
  </si>
  <si>
    <t>16/07/2007</t>
  </si>
  <si>
    <t>15/11/2004</t>
  </si>
  <si>
    <t>06/09/1966</t>
  </si>
  <si>
    <t>02/09/2004</t>
  </si>
  <si>
    <t>04/04/1992</t>
  </si>
  <si>
    <t>15/11/1960</t>
  </si>
  <si>
    <t>05/12/2006</t>
  </si>
  <si>
    <t>LA MONICA ALICE</t>
  </si>
  <si>
    <t>13/03/2004</t>
  </si>
  <si>
    <t>27/02/2004</t>
  </si>
  <si>
    <t>21/01/2007</t>
  </si>
  <si>
    <t>15/04/1996</t>
  </si>
  <si>
    <t>19/08/1987</t>
  </si>
  <si>
    <t>22/02/1994</t>
  </si>
  <si>
    <t>07/08/1990</t>
  </si>
  <si>
    <t>06/02/2007</t>
  </si>
  <si>
    <t>23/03/2005</t>
  </si>
  <si>
    <t>15/02/2001</t>
  </si>
  <si>
    <t>26/05/1978</t>
  </si>
  <si>
    <t>LACONI ELISA</t>
  </si>
  <si>
    <t>LACONI MANUELA</t>
  </si>
  <si>
    <t>18/08/2007</t>
  </si>
  <si>
    <t>23/02/1990</t>
  </si>
  <si>
    <t>13/05/1959</t>
  </si>
  <si>
    <t>30/10/1992</t>
  </si>
  <si>
    <t>08/09/1957</t>
  </si>
  <si>
    <t>26/04/2003</t>
  </si>
  <si>
    <t>24/12/2002</t>
  </si>
  <si>
    <t>27/12/1972</t>
  </si>
  <si>
    <t>LANARI ELISA</t>
  </si>
  <si>
    <t>12/09/2004</t>
  </si>
  <si>
    <t>10/06/2005</t>
  </si>
  <si>
    <t>12/08/1972</t>
  </si>
  <si>
    <t>09/02/1995</t>
  </si>
  <si>
    <t>15/11/1984</t>
  </si>
  <si>
    <t>LANSAKARA VIHAGA ALESSANDRO</t>
  </si>
  <si>
    <t>12/06/2002</t>
  </si>
  <si>
    <t>LANUZZA RICCARDO</t>
  </si>
  <si>
    <t>18/12/2007</t>
  </si>
  <si>
    <t>13/05/1963</t>
  </si>
  <si>
    <t>21/12/1994</t>
  </si>
  <si>
    <t>03/07/1978</t>
  </si>
  <si>
    <t>06/02/1990</t>
  </si>
  <si>
    <t>12/05/2007</t>
  </si>
  <si>
    <t>23/09/2002</t>
  </si>
  <si>
    <t>23/08/1990</t>
  </si>
  <si>
    <t>15/03/1999</t>
  </si>
  <si>
    <t>16/11/1977</t>
  </si>
  <si>
    <t>LE THI HOA</t>
  </si>
  <si>
    <t>01/07/1974</t>
  </si>
  <si>
    <t>17/10/1959</t>
  </si>
  <si>
    <t>16/02/1973</t>
  </si>
  <si>
    <t>15/02/2004</t>
  </si>
  <si>
    <t>29/04/2007</t>
  </si>
  <si>
    <t>15/05/2007</t>
  </si>
  <si>
    <t>04/08/2005</t>
  </si>
  <si>
    <t>06/03/2002</t>
  </si>
  <si>
    <t>20/03/2006</t>
  </si>
  <si>
    <t>24/10/1993</t>
  </si>
  <si>
    <t>15/07/2002</t>
  </si>
  <si>
    <t>22/05/1992</t>
  </si>
  <si>
    <t>23/03/2002</t>
  </si>
  <si>
    <t>16/03/1994</t>
  </si>
  <si>
    <t>25/08/2003</t>
  </si>
  <si>
    <t>24/05/1983</t>
  </si>
  <si>
    <t>LI HAO</t>
  </si>
  <si>
    <t>11/09/1992</t>
  </si>
  <si>
    <t>09/02/1999</t>
  </si>
  <si>
    <t>05/10/2006</t>
  </si>
  <si>
    <t>LIBERATORE BENEDETTA</t>
  </si>
  <si>
    <t>28/10/2005</t>
  </si>
  <si>
    <t>07/06/1969</t>
  </si>
  <si>
    <t>06/07/2005</t>
  </si>
  <si>
    <t>LIBRETTI NICOLO'</t>
  </si>
  <si>
    <t>12/12/2000</t>
  </si>
  <si>
    <t>14/07/1999</t>
  </si>
  <si>
    <t>13/04/1998</t>
  </si>
  <si>
    <t>30/01/2001</t>
  </si>
  <si>
    <t>24/02/2000</t>
  </si>
  <si>
    <t>02/01/1988</t>
  </si>
  <si>
    <t>13/06/1995</t>
  </si>
  <si>
    <t>LIPANI ALICE</t>
  </si>
  <si>
    <t>05/06/2006</t>
  </si>
  <si>
    <t>26/06/1978</t>
  </si>
  <si>
    <t>15/08/1949</t>
  </si>
  <si>
    <t>19/06/1981</t>
  </si>
  <si>
    <t>30/06/1987</t>
  </si>
  <si>
    <t>23/02/2005</t>
  </si>
  <si>
    <t>24/04/2004</t>
  </si>
  <si>
    <t>04/09/2001</t>
  </si>
  <si>
    <t>LO PIANO ASIA MARIA</t>
  </si>
  <si>
    <t>14/10/2005</t>
  </si>
  <si>
    <t>29/03/1987</t>
  </si>
  <si>
    <t>24/03/1996</t>
  </si>
  <si>
    <t>11/01/2007</t>
  </si>
  <si>
    <t>20/09/2003</t>
  </si>
  <si>
    <t>LOMBARDOZZI CARLOTTA</t>
  </si>
  <si>
    <t>25/04/2007</t>
  </si>
  <si>
    <t>LONARDI ALEX</t>
  </si>
  <si>
    <t>04/06/2001</t>
  </si>
  <si>
    <t>29/03/2004</t>
  </si>
  <si>
    <t>19/07/2005</t>
  </si>
  <si>
    <t>09/02/1996</t>
  </si>
  <si>
    <t>LONGO SALVATORE</t>
  </si>
  <si>
    <t>LONGOBARDO LEANDRO</t>
  </si>
  <si>
    <t>10/10/2001</t>
  </si>
  <si>
    <t>13/09/1974</t>
  </si>
  <si>
    <t>31/10/1978</t>
  </si>
  <si>
    <t>21/08/2006</t>
  </si>
  <si>
    <t>19/12/1976</t>
  </si>
  <si>
    <t>29/04/1985</t>
  </si>
  <si>
    <t>30/10/1986</t>
  </si>
  <si>
    <t>08/09/1992</t>
  </si>
  <si>
    <t>LUISI CLAUDIA</t>
  </si>
  <si>
    <t>09/05/2006</t>
  </si>
  <si>
    <t>03/04/2004</t>
  </si>
  <si>
    <t>19/09/1963</t>
  </si>
  <si>
    <t>29/08/1997</t>
  </si>
  <si>
    <t>09/12/1960</t>
  </si>
  <si>
    <t>31/01/2005</t>
  </si>
  <si>
    <t>05/10/2000</t>
  </si>
  <si>
    <t>31/08/2007</t>
  </si>
  <si>
    <t>LUZZI JACOPO</t>
  </si>
  <si>
    <t>19/08/2004</t>
  </si>
  <si>
    <t>02/10/1979</t>
  </si>
  <si>
    <t>30/05/2006</t>
  </si>
  <si>
    <t>MACCARIO AURORA</t>
  </si>
  <si>
    <t>23/10/2003</t>
  </si>
  <si>
    <t>24/10/2002</t>
  </si>
  <si>
    <t>30/08/2007</t>
  </si>
  <si>
    <t>02/08/1988</t>
  </si>
  <si>
    <t>21/12/2007</t>
  </si>
  <si>
    <t>02/09/1988</t>
  </si>
  <si>
    <t>MADONNA SIMONE</t>
  </si>
  <si>
    <t>13/10/2005</t>
  </si>
  <si>
    <t>12/10/2002</t>
  </si>
  <si>
    <t>24/08/2001</t>
  </si>
  <si>
    <t>27/10/1985</t>
  </si>
  <si>
    <t>MAGGIONI MATTEO</t>
  </si>
  <si>
    <t>16/02/2007</t>
  </si>
  <si>
    <t>17/06/1998</t>
  </si>
  <si>
    <t>05/07/2004</t>
  </si>
  <si>
    <t>20/11/2001</t>
  </si>
  <si>
    <t>10/10/1982</t>
  </si>
  <si>
    <t>04/02/1956</t>
  </si>
  <si>
    <t>15/05/1996</t>
  </si>
  <si>
    <t>19/10/2004</t>
  </si>
  <si>
    <t>09/04/2001</t>
  </si>
  <si>
    <t>08/05/2000</t>
  </si>
  <si>
    <t>30/03/2002</t>
  </si>
  <si>
    <t>MAIO ANDREA</t>
  </si>
  <si>
    <t>29/12/2007</t>
  </si>
  <si>
    <t>24/03/2007</t>
  </si>
  <si>
    <t>16/05/2005</t>
  </si>
  <si>
    <t>10/09/2006</t>
  </si>
  <si>
    <t>27/04/2000</t>
  </si>
  <si>
    <t>18/10/2003</t>
  </si>
  <si>
    <t>22/10/2000</t>
  </si>
  <si>
    <t>09/02/1965</t>
  </si>
  <si>
    <t>03/07/1994</t>
  </si>
  <si>
    <t>17/10/1985</t>
  </si>
  <si>
    <t>21/03/2003</t>
  </si>
  <si>
    <t>MALAVOLTA PAOLO CARLO</t>
  </si>
  <si>
    <t>08/04/2007</t>
  </si>
  <si>
    <t>21/03/2004</t>
  </si>
  <si>
    <t>09/07/2001</t>
  </si>
  <si>
    <t>MANCO SIMONE</t>
  </si>
  <si>
    <t>09/03/2006</t>
  </si>
  <si>
    <t>27/02/1998</t>
  </si>
  <si>
    <t>29/01/1997</t>
  </si>
  <si>
    <t>28/01/2004</t>
  </si>
  <si>
    <t>17/06/1993</t>
  </si>
  <si>
    <t>19/02/1973</t>
  </si>
  <si>
    <t>15/12/1965</t>
  </si>
  <si>
    <t>11/10/2004</t>
  </si>
  <si>
    <t>MANGANIELLO VALENTINA</t>
  </si>
  <si>
    <t>19/02/1997</t>
  </si>
  <si>
    <t>12/04/2005</t>
  </si>
  <si>
    <t>22/12/2003</t>
  </si>
  <si>
    <t>17/12/2005</t>
  </si>
  <si>
    <t>26/11/1960</t>
  </si>
  <si>
    <t>25/02/2005</t>
  </si>
  <si>
    <t>04/05/2000</t>
  </si>
  <si>
    <t>22/11/2003</t>
  </si>
  <si>
    <t>16/10/2000</t>
  </si>
  <si>
    <t>16/07/1954</t>
  </si>
  <si>
    <t>11/03/1996</t>
  </si>
  <si>
    <t>14/12/2004</t>
  </si>
  <si>
    <t>03/04/2007</t>
  </si>
  <si>
    <t>13/04/2002</t>
  </si>
  <si>
    <t>30/06/2003</t>
  </si>
  <si>
    <t>27/11/1959</t>
  </si>
  <si>
    <t>04/03/1992</t>
  </si>
  <si>
    <t>27/09/1996</t>
  </si>
  <si>
    <t>11/04/1997</t>
  </si>
  <si>
    <t>08/02/1984</t>
  </si>
  <si>
    <t>19/03/1984</t>
  </si>
  <si>
    <t>15/09/1998</t>
  </si>
  <si>
    <t>MARCHESE AURORA</t>
  </si>
  <si>
    <t>29/10/1966</t>
  </si>
  <si>
    <t>29/05/2004</t>
  </si>
  <si>
    <t>11/03/2000</t>
  </si>
  <si>
    <t>27/07/1999</t>
  </si>
  <si>
    <t>16/11/2007</t>
  </si>
  <si>
    <t>MARGAGLIONE DAVIDE</t>
  </si>
  <si>
    <t>24/04/2006</t>
  </si>
  <si>
    <t>05/12/1992</t>
  </si>
  <si>
    <t>MARIANTONIO RUGGERO MARIA</t>
  </si>
  <si>
    <t>16/07/2004</t>
  </si>
  <si>
    <t>01/07/2008</t>
  </si>
  <si>
    <t>17/10/2000</t>
  </si>
  <si>
    <t>05/01/2001</t>
  </si>
  <si>
    <t>27/04/1996</t>
  </si>
  <si>
    <t>12/09/2006</t>
  </si>
  <si>
    <t>MARRAUDINO BRUNA</t>
  </si>
  <si>
    <t>15/09/1977</t>
  </si>
  <si>
    <t>11/11/2005</t>
  </si>
  <si>
    <t>14/02/2004</t>
  </si>
  <si>
    <t>18/10/2002</t>
  </si>
  <si>
    <t>MARTINI  GIUSEPPE</t>
  </si>
  <si>
    <t>11/09/2000</t>
  </si>
  <si>
    <t>09/11/1976</t>
  </si>
  <si>
    <t>14/10/1963</t>
  </si>
  <si>
    <t>24/09/1972</t>
  </si>
  <si>
    <t>15/01/1999</t>
  </si>
  <si>
    <t>11/09/1990</t>
  </si>
  <si>
    <t>MASALA GIULIA</t>
  </si>
  <si>
    <t>MASCALI SILVIA</t>
  </si>
  <si>
    <t>06/04/2005</t>
  </si>
  <si>
    <t>19/11/2002</t>
  </si>
  <si>
    <t>27/08/1956</t>
  </si>
  <si>
    <t>08/03/1980</t>
  </si>
  <si>
    <t>09/08/1997</t>
  </si>
  <si>
    <t>MASSANI DAMIANO</t>
  </si>
  <si>
    <t>28/04/2004</t>
  </si>
  <si>
    <t>03/07/2002</t>
  </si>
  <si>
    <t>11/05/2007</t>
  </si>
  <si>
    <t>14/03/2002</t>
  </si>
  <si>
    <t>13/08/1981</t>
  </si>
  <si>
    <t>MASUCCI DOMENICO</t>
  </si>
  <si>
    <t>18/10/2007</t>
  </si>
  <si>
    <t>MASUCCI MICHELE</t>
  </si>
  <si>
    <t>20/10/2004</t>
  </si>
  <si>
    <t>03/09/1994</t>
  </si>
  <si>
    <t>26/09/2000</t>
  </si>
  <si>
    <t>19/01/1983</t>
  </si>
  <si>
    <t>01/01/1963</t>
  </si>
  <si>
    <t>03/04/1981</t>
  </si>
  <si>
    <t>25/12/2001</t>
  </si>
  <si>
    <t>11/12/2000</t>
  </si>
  <si>
    <t>26/04/1960</t>
  </si>
  <si>
    <t>29/10/1985</t>
  </si>
  <si>
    <t>08/03/2005</t>
  </si>
  <si>
    <t>13/06/1998</t>
  </si>
  <si>
    <t>25/03/1983</t>
  </si>
  <si>
    <t>MEHDIPOUR SARA</t>
  </si>
  <si>
    <t>22/06/1986</t>
  </si>
  <si>
    <t>16/06/1995</t>
  </si>
  <si>
    <t>28/06/2004</t>
  </si>
  <si>
    <t>12/09/1981</t>
  </si>
  <si>
    <t>13/03/2005</t>
  </si>
  <si>
    <t>30/03/1993</t>
  </si>
  <si>
    <t>09/04/1987</t>
  </si>
  <si>
    <t>23/07/2006</t>
  </si>
  <si>
    <t>27/06/2004</t>
  </si>
  <si>
    <t>25/05/1962</t>
  </si>
  <si>
    <t>09/02/1964</t>
  </si>
  <si>
    <t>01/10/2004</t>
  </si>
  <si>
    <t>20/07/2006</t>
  </si>
  <si>
    <t>30/07/2006</t>
  </si>
  <si>
    <t>10/03/2006</t>
  </si>
  <si>
    <t>07/10/1976</t>
  </si>
  <si>
    <t>20/02/2005</t>
  </si>
  <si>
    <t>06/10/1956</t>
  </si>
  <si>
    <t>28/03/1997</t>
  </si>
  <si>
    <t>30/04/2004</t>
  </si>
  <si>
    <t>MESSANA GABRIELE</t>
  </si>
  <si>
    <t>31/07/2007</t>
  </si>
  <si>
    <t>22/07/2006</t>
  </si>
  <si>
    <t>16/09/1993</t>
  </si>
  <si>
    <t>11/10/2005</t>
  </si>
  <si>
    <t>09/06/2006</t>
  </si>
  <si>
    <t>MEZZASALMA ALESSANDRA</t>
  </si>
  <si>
    <t>27/10/2004</t>
  </si>
  <si>
    <t>08/10/1998</t>
  </si>
  <si>
    <t>04/02/2004</t>
  </si>
  <si>
    <t>26/11/2000</t>
  </si>
  <si>
    <t>28/03/2006</t>
  </si>
  <si>
    <t>MICHELI SARA</t>
  </si>
  <si>
    <t>21/01/1999</t>
  </si>
  <si>
    <t>26/10/1995</t>
  </si>
  <si>
    <t>13/11/2001</t>
  </si>
  <si>
    <t>02/03/1988</t>
  </si>
  <si>
    <t>02/07/2000</t>
  </si>
  <si>
    <t>14/05/1965</t>
  </si>
  <si>
    <t>18/09/1999</t>
  </si>
  <si>
    <t>01/12/1993</t>
  </si>
  <si>
    <t>MINELLI ANDREA</t>
  </si>
  <si>
    <t>15/08/1974</t>
  </si>
  <si>
    <t>21/04/2004</t>
  </si>
  <si>
    <t>30/09/2003</t>
  </si>
  <si>
    <t>20/07/1983</t>
  </si>
  <si>
    <t>07/09/1999</t>
  </si>
  <si>
    <t>10/08/1995</t>
  </si>
  <si>
    <t>20/04/2005</t>
  </si>
  <si>
    <t>22/11/1959</t>
  </si>
  <si>
    <t>11/06/1994</t>
  </si>
  <si>
    <t>05/01/2006</t>
  </si>
  <si>
    <t>05/09/2001</t>
  </si>
  <si>
    <t>15/07/2003</t>
  </si>
  <si>
    <t>07/10/1999</t>
  </si>
  <si>
    <t>09/04/1971</t>
  </si>
  <si>
    <t>09/07/2007</t>
  </si>
  <si>
    <t>07/08/1989</t>
  </si>
  <si>
    <t>05/06/1970</t>
  </si>
  <si>
    <t>12/10/1964</t>
  </si>
  <si>
    <t>MODICA CONCETTA LUCREZIA</t>
  </si>
  <si>
    <t>14/10/1980</t>
  </si>
  <si>
    <t>15/02/2003</t>
  </si>
  <si>
    <t>23/10/1990</t>
  </si>
  <si>
    <t>28/02/1965</t>
  </si>
  <si>
    <t>25/08/2007</t>
  </si>
  <si>
    <t>25/08/1960</t>
  </si>
  <si>
    <t>02/08/2005</t>
  </si>
  <si>
    <t>18/06/1979</t>
  </si>
  <si>
    <t>14/07/1984</t>
  </si>
  <si>
    <t>30/07/2003</t>
  </si>
  <si>
    <t>20/04/1977</t>
  </si>
  <si>
    <t>21/11/2004</t>
  </si>
  <si>
    <t>13/02/2004</t>
  </si>
  <si>
    <t>11/05/2005</t>
  </si>
  <si>
    <t>10/02/1969</t>
  </si>
  <si>
    <t>11/05/2004</t>
  </si>
  <si>
    <t>17/12/1999</t>
  </si>
  <si>
    <t>08/03/2006</t>
  </si>
  <si>
    <t>16/09/2006</t>
  </si>
  <si>
    <t>11/06/2002</t>
  </si>
  <si>
    <t>15/06/1968</t>
  </si>
  <si>
    <t>06/05/2001</t>
  </si>
  <si>
    <t>19/11/1997</t>
  </si>
  <si>
    <t>14/10/1966</t>
  </si>
  <si>
    <t>MORICONI MARCO</t>
  </si>
  <si>
    <t>19/10/2006</t>
  </si>
  <si>
    <t>MORIGGL NORA</t>
  </si>
  <si>
    <t>05/05/2001</t>
  </si>
  <si>
    <t>27/07/1977</t>
  </si>
  <si>
    <t>MORISI EMILIO SEBASTIAN</t>
  </si>
  <si>
    <t>18/10/2004</t>
  </si>
  <si>
    <t>MORISI LISA AMELIA MARIA</t>
  </si>
  <si>
    <t>24/02/1977</t>
  </si>
  <si>
    <t>07/04/1997</t>
  </si>
  <si>
    <t>MOSA GAIA</t>
  </si>
  <si>
    <t>MOSA PAOLA</t>
  </si>
  <si>
    <t>13/09/1971</t>
  </si>
  <si>
    <t>30/08/1985</t>
  </si>
  <si>
    <t>21/03/1988</t>
  </si>
  <si>
    <t>01/07/2002</t>
  </si>
  <si>
    <t>24/10/2000</t>
  </si>
  <si>
    <t>14/02/1964</t>
  </si>
  <si>
    <t>24/07/1971</t>
  </si>
  <si>
    <t>15/09/2000</t>
  </si>
  <si>
    <t>07/03/1989</t>
  </si>
  <si>
    <t>12/06/1957</t>
  </si>
  <si>
    <t>27/01/1996</t>
  </si>
  <si>
    <t>24/04/1989</t>
  </si>
  <si>
    <t>22/05/1972</t>
  </si>
  <si>
    <t>07/07/1972</t>
  </si>
  <si>
    <t>23/05/1992</t>
  </si>
  <si>
    <t>30/03/2004</t>
  </si>
  <si>
    <t>27/01/1983</t>
  </si>
  <si>
    <t>08/06/2003</t>
  </si>
  <si>
    <t>16/09/2004</t>
  </si>
  <si>
    <t>31/05/2000</t>
  </si>
  <si>
    <t>17/08/1988</t>
  </si>
  <si>
    <t>13/02/1981</t>
  </si>
  <si>
    <t>06/06/1978</t>
  </si>
  <si>
    <t>MUTO ROSA</t>
  </si>
  <si>
    <t>10/02/2006</t>
  </si>
  <si>
    <t>07/05/1978</t>
  </si>
  <si>
    <t>13/01/1991</t>
  </si>
  <si>
    <t>02/02/2007</t>
  </si>
  <si>
    <t>27/02/2001</t>
  </si>
  <si>
    <t>09/04/2004</t>
  </si>
  <si>
    <t>24/03/2002</t>
  </si>
  <si>
    <t>28/01/1983</t>
  </si>
  <si>
    <t>14/05/2007</t>
  </si>
  <si>
    <t>03/06/1970</t>
  </si>
  <si>
    <t>10/05/2005</t>
  </si>
  <si>
    <t>10/08/2006</t>
  </si>
  <si>
    <t>07/05/1981</t>
  </si>
  <si>
    <t>NAPPO GIORGIA</t>
  </si>
  <si>
    <t>19/05/2005</t>
  </si>
  <si>
    <t>19/04/2002</t>
  </si>
  <si>
    <t>09/07/1989</t>
  </si>
  <si>
    <t>07/10/2004</t>
  </si>
  <si>
    <t>06/08/2002</t>
  </si>
  <si>
    <t>09/02/1978</t>
  </si>
  <si>
    <t>17/01/2003</t>
  </si>
  <si>
    <t>26/07/1992</t>
  </si>
  <si>
    <t>16/10/2006</t>
  </si>
  <si>
    <t>03/10/2003</t>
  </si>
  <si>
    <t>16/10/1959</t>
  </si>
  <si>
    <t>24/09/1997</t>
  </si>
  <si>
    <t>10/03/2001</t>
  </si>
  <si>
    <t>NEGRO JACOPO</t>
  </si>
  <si>
    <t>06/03/2005</t>
  </si>
  <si>
    <t>NERINO IRENE</t>
  </si>
  <si>
    <t>21/07/2007</t>
  </si>
  <si>
    <t>13/03/1981</t>
  </si>
  <si>
    <t>11/10/1991</t>
  </si>
  <si>
    <t>27/10/2003</t>
  </si>
  <si>
    <t>25/10/2001</t>
  </si>
  <si>
    <t>24/12/1999</t>
  </si>
  <si>
    <t>NICOLI ADRIAINO</t>
  </si>
  <si>
    <t>15/02/1966</t>
  </si>
  <si>
    <t>NICOLI ASIA</t>
  </si>
  <si>
    <t>22/07/2005</t>
  </si>
  <si>
    <t>01/04/2001</t>
  </si>
  <si>
    <t>30/01/2004</t>
  </si>
  <si>
    <t>NIEDDU CIORNEI SINEM GIOVANNA</t>
  </si>
  <si>
    <t>19/03/2005</t>
  </si>
  <si>
    <t>28/10/2003</t>
  </si>
  <si>
    <t>18/05/1983</t>
  </si>
  <si>
    <t>27/02/1971</t>
  </si>
  <si>
    <t>NIGG SOPHIA</t>
  </si>
  <si>
    <t>31/12/1966</t>
  </si>
  <si>
    <t>30/11/1995</t>
  </si>
  <si>
    <t>29/01/1961</t>
  </si>
  <si>
    <t>12/08/2005</t>
  </si>
  <si>
    <t>23/07/1995</t>
  </si>
  <si>
    <t>28/01/2003</t>
  </si>
  <si>
    <t>02/06/1987</t>
  </si>
  <si>
    <t>17/09/2002</t>
  </si>
  <si>
    <t>01/10/2003</t>
  </si>
  <si>
    <t>06/09/2004</t>
  </si>
  <si>
    <t>13/12/2005</t>
  </si>
  <si>
    <t>10/07/2006</t>
  </si>
  <si>
    <t>04/04/1971</t>
  </si>
  <si>
    <t>20/10/1990</t>
  </si>
  <si>
    <t>01/03/2002</t>
  </si>
  <si>
    <t>29/10/2003</t>
  </si>
  <si>
    <t>28/07/1997</t>
  </si>
  <si>
    <t>05/09/1965</t>
  </si>
  <si>
    <t>09/11/1999</t>
  </si>
  <si>
    <t>01/09/2006</t>
  </si>
  <si>
    <t>13/06/1989</t>
  </si>
  <si>
    <t>21/03/2005</t>
  </si>
  <si>
    <t>04/09/2006</t>
  </si>
  <si>
    <t>12/07/2001</t>
  </si>
  <si>
    <t>20/05/1973</t>
  </si>
  <si>
    <t>ORFANO' ENRICO MARIA</t>
  </si>
  <si>
    <t>01/09/2003</t>
  </si>
  <si>
    <t>20/10/1987</t>
  </si>
  <si>
    <t>24/04/2002</t>
  </si>
  <si>
    <t>10/04/2004</t>
  </si>
  <si>
    <t>17/07/1999</t>
  </si>
  <si>
    <t>25/11/2002</t>
  </si>
  <si>
    <t>14/01/1989</t>
  </si>
  <si>
    <t>12/11/2003</t>
  </si>
  <si>
    <t>OSA ADRIEL KROGH</t>
  </si>
  <si>
    <t>22/03/2001</t>
  </si>
  <si>
    <t>17/01/2006</t>
  </si>
  <si>
    <t>11/01/2005</t>
  </si>
  <si>
    <t>30/09/1997</t>
  </si>
  <si>
    <t>26/03/2003</t>
  </si>
  <si>
    <t>29/03/2006</t>
  </si>
  <si>
    <t>12/10/1999</t>
  </si>
  <si>
    <t>19/07/2000</t>
  </si>
  <si>
    <t>14/05/1998</t>
  </si>
  <si>
    <t>PAGANO AGATA BENEDETTA</t>
  </si>
  <si>
    <t>05/11/2007</t>
  </si>
  <si>
    <t>25/06/2005</t>
  </si>
  <si>
    <t>18/04/1989</t>
  </si>
  <si>
    <t>22/12/1967</t>
  </si>
  <si>
    <t>06/07/2004</t>
  </si>
  <si>
    <t>22/04/1992</t>
  </si>
  <si>
    <t>11/11/2002</t>
  </si>
  <si>
    <t>28/11/2006</t>
  </si>
  <si>
    <t>PALLETTI LUCA PIETRO</t>
  </si>
  <si>
    <t>30/03/2007</t>
  </si>
  <si>
    <t>PALMERI MANLIO</t>
  </si>
  <si>
    <t>19/11/2000</t>
  </si>
  <si>
    <t>PALMINTERI GIACOME</t>
  </si>
  <si>
    <t>03/05/2006</t>
  </si>
  <si>
    <t>25/12/1999</t>
  </si>
  <si>
    <t>10/05/2003</t>
  </si>
  <si>
    <t>01/07/2003</t>
  </si>
  <si>
    <t>15/07/1976</t>
  </si>
  <si>
    <t>06/03/2004</t>
  </si>
  <si>
    <t>PAPARO EMANUELE</t>
  </si>
  <si>
    <t>13/04/2003</t>
  </si>
  <si>
    <t>27/09/1990</t>
  </si>
  <si>
    <t>15/10/2001</t>
  </si>
  <si>
    <t>22/04/2006</t>
  </si>
  <si>
    <t>08/03/2003</t>
  </si>
  <si>
    <t>24/12/1958</t>
  </si>
  <si>
    <t>PARISI GIUSEPPE ANDREA</t>
  </si>
  <si>
    <t>24/02/2007</t>
  </si>
  <si>
    <t>05/03/1978</t>
  </si>
  <si>
    <t>27/11/2006</t>
  </si>
  <si>
    <t>23/09/2005</t>
  </si>
  <si>
    <t>PARRINO GIOVANNI</t>
  </si>
  <si>
    <t>27/02/2007</t>
  </si>
  <si>
    <t>16/05/1965</t>
  </si>
  <si>
    <t>PARUZZO SIMONE</t>
  </si>
  <si>
    <t>29/04/2006</t>
  </si>
  <si>
    <t>08/12/1999</t>
  </si>
  <si>
    <t>23/07/1962</t>
  </si>
  <si>
    <t>PASSALACQUA ARIANNA</t>
  </si>
  <si>
    <t>01/10/1997</t>
  </si>
  <si>
    <t>27/04/2001</t>
  </si>
  <si>
    <t>04/10/1965</t>
  </si>
  <si>
    <t>14/06/2001</t>
  </si>
  <si>
    <t>PATHIRANAGE UDITH AKALANKA WIJESURIYA</t>
  </si>
  <si>
    <t>07/08/1996</t>
  </si>
  <si>
    <t>21/02/1985</t>
  </si>
  <si>
    <t>27/07/1964</t>
  </si>
  <si>
    <t>23/09/1975</t>
  </si>
  <si>
    <t>19/10/1999</t>
  </si>
  <si>
    <t>22/02/1983</t>
  </si>
  <si>
    <t>24/01/2001</t>
  </si>
  <si>
    <t>01/05/1996</t>
  </si>
  <si>
    <t>12/03/1992</t>
  </si>
  <si>
    <t>23/01/1972</t>
  </si>
  <si>
    <t>08/11/2004</t>
  </si>
  <si>
    <t>15/04/1999</t>
  </si>
  <si>
    <t>12/07/1971</t>
  </si>
  <si>
    <t>31/01/2000</t>
  </si>
  <si>
    <t>07/01/2006</t>
  </si>
  <si>
    <t>PEDOTH JONAS</t>
  </si>
  <si>
    <t>06/05/1998</t>
  </si>
  <si>
    <t>21/07/1963</t>
  </si>
  <si>
    <t>03/06/2001</t>
  </si>
  <si>
    <t>05/07/1983</t>
  </si>
  <si>
    <t>05/03/1995</t>
  </si>
  <si>
    <t>11/11/1957</t>
  </si>
  <si>
    <t>23/02/2007</t>
  </si>
  <si>
    <t>12/01/2002</t>
  </si>
  <si>
    <t>31/08/2005</t>
  </si>
  <si>
    <t>16/12/2005</t>
  </si>
  <si>
    <t>19/08/1968</t>
  </si>
  <si>
    <t>01/09/1997</t>
  </si>
  <si>
    <t>PERI VALENTINA</t>
  </si>
  <si>
    <t>20/01/2005</t>
  </si>
  <si>
    <t>06/03/1992</t>
  </si>
  <si>
    <t>29/08/1964</t>
  </si>
  <si>
    <t>04/05/2005</t>
  </si>
  <si>
    <t>03/09/2005</t>
  </si>
  <si>
    <t>22/12/2001</t>
  </si>
  <si>
    <t>05/06/1983</t>
  </si>
  <si>
    <t>26/11/2004</t>
  </si>
  <si>
    <t>08/02/2005</t>
  </si>
  <si>
    <t>18/08/2006</t>
  </si>
  <si>
    <t>18/03/1994</t>
  </si>
  <si>
    <t>01/06/1998</t>
  </si>
  <si>
    <t>04/08/1995</t>
  </si>
  <si>
    <t>06/10/2000</t>
  </si>
  <si>
    <t>06/01/1970</t>
  </si>
  <si>
    <t>22/07/1994</t>
  </si>
  <si>
    <t>10/10/1999</t>
  </si>
  <si>
    <t>PETRELLA ALICE</t>
  </si>
  <si>
    <t>26/08/2006</t>
  </si>
  <si>
    <t>PETROCCIA DOMENICO</t>
  </si>
  <si>
    <t>03/05/1966</t>
  </si>
  <si>
    <t>PETROCCIA MARIA GRAZIA THIDIEU</t>
  </si>
  <si>
    <t>24/11/2007</t>
  </si>
  <si>
    <t>27/08/2000</t>
  </si>
  <si>
    <t>PETRUZZI CHIARA</t>
  </si>
  <si>
    <t>03/11/1996</t>
  </si>
  <si>
    <t>20/06/1990</t>
  </si>
  <si>
    <t>PEZZI GRETA</t>
  </si>
  <si>
    <t>10/06/2006</t>
  </si>
  <si>
    <t>PEZZI LUCIA</t>
  </si>
  <si>
    <t>03/09/2006</t>
  </si>
  <si>
    <t>PEZZONI ANNA</t>
  </si>
  <si>
    <t>03/07/2008</t>
  </si>
  <si>
    <t>PEZZONI ESTER</t>
  </si>
  <si>
    <t>22/08/2005</t>
  </si>
  <si>
    <t>09/05/1960</t>
  </si>
  <si>
    <t>05/07/2007</t>
  </si>
  <si>
    <t>01/11/2000</t>
  </si>
  <si>
    <t>03/02/1959</t>
  </si>
  <si>
    <t>18/05/1995</t>
  </si>
  <si>
    <t>22/01/1990</t>
  </si>
  <si>
    <t>17/09/1959</t>
  </si>
  <si>
    <t>13/12/1984</t>
  </si>
  <si>
    <t>27/03/2007</t>
  </si>
  <si>
    <t>19/11/1962</t>
  </si>
  <si>
    <t>19/09/2004</t>
  </si>
  <si>
    <t>02/11/1967</t>
  </si>
  <si>
    <t>27/07/2004</t>
  </si>
  <si>
    <t>17/11/2001</t>
  </si>
  <si>
    <t>09/01/2008</t>
  </si>
  <si>
    <t>28/10/1965</t>
  </si>
  <si>
    <t>25/07/2002</t>
  </si>
  <si>
    <t>12/07/1990</t>
  </si>
  <si>
    <t>15/04/1970</t>
  </si>
  <si>
    <t>08/10/2006</t>
  </si>
  <si>
    <t>26/05/1995</t>
  </si>
  <si>
    <t>20/08/2006</t>
  </si>
  <si>
    <t>28/10/2006</t>
  </si>
  <si>
    <t>14/04/1999</t>
  </si>
  <si>
    <t>24/05/1965</t>
  </si>
  <si>
    <t>27/05/1972</t>
  </si>
  <si>
    <t>10/07/2003</t>
  </si>
  <si>
    <t>13/10/2007</t>
  </si>
  <si>
    <t>22/05/1984</t>
  </si>
  <si>
    <t>19/12/1964</t>
  </si>
  <si>
    <t>27/01/2006</t>
  </si>
  <si>
    <t>30/09/1967</t>
  </si>
  <si>
    <t>16/10/2001</t>
  </si>
  <si>
    <t>PIRODDA ELISABETTA</t>
  </si>
  <si>
    <t>15/08/1970</t>
  </si>
  <si>
    <t>01/01/1957</t>
  </si>
  <si>
    <t>PIROVANO VILEDA MAXIMILIANO</t>
  </si>
  <si>
    <t>18/10/1999</t>
  </si>
  <si>
    <t>PIRRONE ANDREA</t>
  </si>
  <si>
    <t>04/02/2006</t>
  </si>
  <si>
    <t>10/08/1982</t>
  </si>
  <si>
    <t>17/04/1975</t>
  </si>
  <si>
    <t>PISCITELLI ANTONIO</t>
  </si>
  <si>
    <t>14/02/1977</t>
  </si>
  <si>
    <t>TORINO SPORT</t>
  </si>
  <si>
    <t>01/12/1999</t>
  </si>
  <si>
    <t>PISTILLI SIMONE</t>
  </si>
  <si>
    <t>01/06/1981</t>
  </si>
  <si>
    <t>FOR TENNIS TEAM</t>
  </si>
  <si>
    <t>12/06/1977</t>
  </si>
  <si>
    <t>12/10/2003</t>
  </si>
  <si>
    <t>PIZZETTI LUDOVICA</t>
  </si>
  <si>
    <t>13/06/1971</t>
  </si>
  <si>
    <t>PIZZOLATO GASPARE</t>
  </si>
  <si>
    <t>17/09/2006</t>
  </si>
  <si>
    <t>24/10/1960</t>
  </si>
  <si>
    <t>21/05/1988</t>
  </si>
  <si>
    <t>26/04/1957</t>
  </si>
  <si>
    <t>13/01/2001</t>
  </si>
  <si>
    <t>23/05/2005</t>
  </si>
  <si>
    <t>PLATZER ELISA</t>
  </si>
  <si>
    <t>14/05/2008</t>
  </si>
  <si>
    <t>PLOSCHBERGER LEONARDO</t>
  </si>
  <si>
    <t>04/06/1951</t>
  </si>
  <si>
    <t>24/06/2004</t>
  </si>
  <si>
    <t>12/09/1993</t>
  </si>
  <si>
    <t>23/04/1983</t>
  </si>
  <si>
    <t>29/09/1964</t>
  </si>
  <si>
    <t>04/05/1970</t>
  </si>
  <si>
    <t>07/06/1998</t>
  </si>
  <si>
    <t>23/07/2004</t>
  </si>
  <si>
    <t>05/11/2003</t>
  </si>
  <si>
    <t>12/11/2000</t>
  </si>
  <si>
    <t>01/12/1980</t>
  </si>
  <si>
    <t>08/12/1995</t>
  </si>
  <si>
    <t>18/05/2001</t>
  </si>
  <si>
    <t>PRAJISKEANU OVIDIO</t>
  </si>
  <si>
    <t>29/03/1981</t>
  </si>
  <si>
    <t>03/09/2003</t>
  </si>
  <si>
    <t>13/06/1983</t>
  </si>
  <si>
    <t>02/01/2002</t>
  </si>
  <si>
    <t>PREVIGNANO VITTORIO</t>
  </si>
  <si>
    <t>04/05/1994</t>
  </si>
  <si>
    <t>19/03/2002</t>
  </si>
  <si>
    <t>PRICINA GIORGIA</t>
  </si>
  <si>
    <t>23/02/2004</t>
  </si>
  <si>
    <t>29/01/1999</t>
  </si>
  <si>
    <t>17/06/1973</t>
  </si>
  <si>
    <t>16/06/2003</t>
  </si>
  <si>
    <t>14/10/2004</t>
  </si>
  <si>
    <t>PROTTO SOFIA</t>
  </si>
  <si>
    <t>21/06/2007</t>
  </si>
  <si>
    <t>14/05/1985</t>
  </si>
  <si>
    <t>16/05/2004</t>
  </si>
  <si>
    <t>28/01/2002</t>
  </si>
  <si>
    <t>08/06/2001</t>
  </si>
  <si>
    <t>28/07/2003</t>
  </si>
  <si>
    <t>06/11/2005</t>
  </si>
  <si>
    <t>PUGOLOTTI AYLIN SIMON</t>
  </si>
  <si>
    <t>07/08/1964</t>
  </si>
  <si>
    <t>10/02/1997</t>
  </si>
  <si>
    <t>PUPO DOMENICO</t>
  </si>
  <si>
    <t>02/05/1976</t>
  </si>
  <si>
    <t>09/10/2003</t>
  </si>
  <si>
    <t>29/12/1988</t>
  </si>
  <si>
    <t>QUARANTA ROBERTO</t>
  </si>
  <si>
    <t>17/08/1981</t>
  </si>
  <si>
    <t>25/01/2006</t>
  </si>
  <si>
    <t>11/01/2004</t>
  </si>
  <si>
    <t>10/11/1977</t>
  </si>
  <si>
    <t>14/07/2006</t>
  </si>
  <si>
    <t>26/02/2002</t>
  </si>
  <si>
    <t>RAGUSA ANDREA</t>
  </si>
  <si>
    <t>26/02/2008</t>
  </si>
  <si>
    <t>RAGUSA RICCARDO</t>
  </si>
  <si>
    <t>27/12/2002</t>
  </si>
  <si>
    <t>RAIA STEFANO</t>
  </si>
  <si>
    <t>04/02/1977</t>
  </si>
  <si>
    <t>26/07/1995</t>
  </si>
  <si>
    <t>18/09/2001</t>
  </si>
  <si>
    <t>22/07/2004</t>
  </si>
  <si>
    <t>06/11/2007</t>
  </si>
  <si>
    <t>03/01/2002</t>
  </si>
  <si>
    <t>13/06/2001</t>
  </si>
  <si>
    <t>RAO ANTONIO</t>
  </si>
  <si>
    <t>19/06/1961</t>
  </si>
  <si>
    <t>05/11/1999</t>
  </si>
  <si>
    <t>12/03/2006</t>
  </si>
  <si>
    <t>RAVAGLI CAMILLA</t>
  </si>
  <si>
    <t>24/01/2004</t>
  </si>
  <si>
    <t>22/02/2004</t>
  </si>
  <si>
    <t>18/02/1988</t>
  </si>
  <si>
    <t>21/09/1966</t>
  </si>
  <si>
    <t>RAZZINI MIRIAM</t>
  </si>
  <si>
    <t>07/06/2004</t>
  </si>
  <si>
    <t>05/01/1962</t>
  </si>
  <si>
    <t>13/02/1969</t>
  </si>
  <si>
    <t>15/09/1989</t>
  </si>
  <si>
    <t>12/09/1975</t>
  </si>
  <si>
    <t>06/07/1995</t>
  </si>
  <si>
    <t>30/04/1991</t>
  </si>
  <si>
    <t>09/11/1992</t>
  </si>
  <si>
    <t>24/07/2007</t>
  </si>
  <si>
    <t>05/01/1985</t>
  </si>
  <si>
    <t>03/11/1980</t>
  </si>
  <si>
    <t>10/01/2004</t>
  </si>
  <si>
    <t>20/05/1998</t>
  </si>
  <si>
    <t>18/10/1981</t>
  </si>
  <si>
    <t>RIDGE RONALD ARTHUR</t>
  </si>
  <si>
    <t>30/05/1980</t>
  </si>
  <si>
    <t>RIFRANTI ANDREA</t>
  </si>
  <si>
    <t>08/05/2002</t>
  </si>
  <si>
    <t>01/03/1992</t>
  </si>
  <si>
    <t>05/10/1960</t>
  </si>
  <si>
    <t>31/08/1983</t>
  </si>
  <si>
    <t>27/05/1957</t>
  </si>
  <si>
    <t>02/08/1995</t>
  </si>
  <si>
    <t>02/10/2003</t>
  </si>
  <si>
    <t>11/12/1967</t>
  </si>
  <si>
    <t>21/01/1998</t>
  </si>
  <si>
    <t>06/12/1996</t>
  </si>
  <si>
    <t>RIZZO ALICE</t>
  </si>
  <si>
    <t>29/07/2006</t>
  </si>
  <si>
    <t>13/07/1984</t>
  </si>
  <si>
    <t>ROALTER FABIAN</t>
  </si>
  <si>
    <t>29/06/2005</t>
  </si>
  <si>
    <t>31/12/2003</t>
  </si>
  <si>
    <t>ROBERTO MARTINA</t>
  </si>
  <si>
    <t>16/08/2005</t>
  </si>
  <si>
    <t>ROCCA SOFIA</t>
  </si>
  <si>
    <t>02/06/2006</t>
  </si>
  <si>
    <t>22/08/2004</t>
  </si>
  <si>
    <t>06/01/2004</t>
  </si>
  <si>
    <t>14/09/1962</t>
  </si>
  <si>
    <t>07/11/2000</t>
  </si>
  <si>
    <t>25/07/2007</t>
  </si>
  <si>
    <t>15/06/2006</t>
  </si>
  <si>
    <t>06/09/1969</t>
  </si>
  <si>
    <t>23/03/1995</t>
  </si>
  <si>
    <t>08/11/1995</t>
  </si>
  <si>
    <t>ROMANO MARCO LEONARDO</t>
  </si>
  <si>
    <t>09/02/2005</t>
  </si>
  <si>
    <t>26/04/1999</t>
  </si>
  <si>
    <t>22/04/1989</t>
  </si>
  <si>
    <t>27/10/2005</t>
  </si>
  <si>
    <t>13/07/1999</t>
  </si>
  <si>
    <t>18/12/1997</t>
  </si>
  <si>
    <t>ROMITI GIULIO</t>
  </si>
  <si>
    <t>06/03/2003</t>
  </si>
  <si>
    <t>28/03/1983</t>
  </si>
  <si>
    <t>RONCELLI BEATRICE</t>
  </si>
  <si>
    <t>06/10/2003</t>
  </si>
  <si>
    <t>09/06/2004</t>
  </si>
  <si>
    <t>29/05/2002</t>
  </si>
  <si>
    <t>ROSCIANO FRANCESCA</t>
  </si>
  <si>
    <t>20/02/2004</t>
  </si>
  <si>
    <t>26/11/2005</t>
  </si>
  <si>
    <t>17/03/1992</t>
  </si>
  <si>
    <t>12/01/2003</t>
  </si>
  <si>
    <t>09/12/2001</t>
  </si>
  <si>
    <t>28/11/2000</t>
  </si>
  <si>
    <t>28/07/1978</t>
  </si>
  <si>
    <t>27/09/1960</t>
  </si>
  <si>
    <t>01/05/1987</t>
  </si>
  <si>
    <t>03/05/2000</t>
  </si>
  <si>
    <t>31/01/2004</t>
  </si>
  <si>
    <t>RUPINI ALESSANDRO</t>
  </si>
  <si>
    <t>15/10/1971</t>
  </si>
  <si>
    <t>RUSCIANO ANTONELLA</t>
  </si>
  <si>
    <t>31/07/1962</t>
  </si>
  <si>
    <t>17/02/1984</t>
  </si>
  <si>
    <t>06/01/1955</t>
  </si>
  <si>
    <t>13/02/1970</t>
  </si>
  <si>
    <t>17/01/2004</t>
  </si>
  <si>
    <t>27/03/2000</t>
  </si>
  <si>
    <t>26/04/2006</t>
  </si>
  <si>
    <t>30/09/2000</t>
  </si>
  <si>
    <t>05/12/2002</t>
  </si>
  <si>
    <t>05/02/1985</t>
  </si>
  <si>
    <t>18/05/1979</t>
  </si>
  <si>
    <t>09/09/2003</t>
  </si>
  <si>
    <t>17/03/1993</t>
  </si>
  <si>
    <t>21/10/2003</t>
  </si>
  <si>
    <t>21/02/2003</t>
  </si>
  <si>
    <t>12/08/2003</t>
  </si>
  <si>
    <t>11/08/1997</t>
  </si>
  <si>
    <t>RUVOLO GIADA</t>
  </si>
  <si>
    <t>15/12/2007</t>
  </si>
  <si>
    <t>19/11/1996</t>
  </si>
  <si>
    <t>08/12/1987</t>
  </si>
  <si>
    <t>30/09/1963</t>
  </si>
  <si>
    <t>11/03/2004</t>
  </si>
  <si>
    <t>12/06/1999</t>
  </si>
  <si>
    <t>30/11/1963</t>
  </si>
  <si>
    <t>15/07/1999</t>
  </si>
  <si>
    <t>SABATINO MARIO</t>
  </si>
  <si>
    <t>30/08/2002</t>
  </si>
  <si>
    <t>03/03/1994</t>
  </si>
  <si>
    <t>22/06/2004</t>
  </si>
  <si>
    <t>17/05/1994</t>
  </si>
  <si>
    <t>22/09/2003</t>
  </si>
  <si>
    <t>07/11/1981</t>
  </si>
  <si>
    <t>30/06/2006</t>
  </si>
  <si>
    <t>17/06/2004</t>
  </si>
  <si>
    <t>04/09/2003</t>
  </si>
  <si>
    <t>19/11/2004</t>
  </si>
  <si>
    <t>08/08/2007</t>
  </si>
  <si>
    <t>10/01/2003</t>
  </si>
  <si>
    <t>23/04/2003</t>
  </si>
  <si>
    <t>14/03/1967</t>
  </si>
  <si>
    <t>31/12/1998</t>
  </si>
  <si>
    <t>14/07/1969</t>
  </si>
  <si>
    <t>05/07/2002</t>
  </si>
  <si>
    <t>20/06/2004</t>
  </si>
  <si>
    <t>23/06/2000</t>
  </si>
  <si>
    <t>23/04/1962</t>
  </si>
  <si>
    <t>09/01/1984</t>
  </si>
  <si>
    <t>24/10/1956</t>
  </si>
  <si>
    <t>31/01/2007</t>
  </si>
  <si>
    <t>21/12/2001</t>
  </si>
  <si>
    <t>28/11/1978</t>
  </si>
  <si>
    <t>12/08/1997</t>
  </si>
  <si>
    <t>28/08/2003</t>
  </si>
  <si>
    <t>29/04/2004</t>
  </si>
  <si>
    <t>18/01/2000</t>
  </si>
  <si>
    <t>SANNA DORIS EVELINE</t>
  </si>
  <si>
    <t>21/02/1981</t>
  </si>
  <si>
    <t>04/02/1997</t>
  </si>
  <si>
    <t>SANNA GIORGIO</t>
  </si>
  <si>
    <t>06/09/1997</t>
  </si>
  <si>
    <t>11/03/2003</t>
  </si>
  <si>
    <t>SANNA LORENZO</t>
  </si>
  <si>
    <t>19/03/1986</t>
  </si>
  <si>
    <t>25/11/1988</t>
  </si>
  <si>
    <t>04/12/1991</t>
  </si>
  <si>
    <t>23/01/2006</t>
  </si>
  <si>
    <t>04/05/1998</t>
  </si>
  <si>
    <t>27/04/2003</t>
  </si>
  <si>
    <t>01/12/2000</t>
  </si>
  <si>
    <t>15/03/2008</t>
  </si>
  <si>
    <t>01/06/2004</t>
  </si>
  <si>
    <t>26/05/2003</t>
  </si>
  <si>
    <t>11/09/2005</t>
  </si>
  <si>
    <t>21/12/2004</t>
  </si>
  <si>
    <t>01/07/1980</t>
  </si>
  <si>
    <t>28/07/1990</t>
  </si>
  <si>
    <t>SANTUS MARIA</t>
  </si>
  <si>
    <t>09/12/2000</t>
  </si>
  <si>
    <t>27/09/2003</t>
  </si>
  <si>
    <t>SAPIENGZA SOPHIA, MARIA</t>
  </si>
  <si>
    <t>07/12/2006</t>
  </si>
  <si>
    <t>14/04/1968</t>
  </si>
  <si>
    <t>17/11/2000</t>
  </si>
  <si>
    <t>17/11/1996</t>
  </si>
  <si>
    <t>21/06/2001</t>
  </si>
  <si>
    <t>24/02/1997</t>
  </si>
  <si>
    <t>14/05/1971</t>
  </si>
  <si>
    <t>03/04/1996</t>
  </si>
  <si>
    <t>15/12/1995</t>
  </si>
  <si>
    <t>SASSI MARTINA</t>
  </si>
  <si>
    <t>17/02/1973</t>
  </si>
  <si>
    <t>13/03/1960</t>
  </si>
  <si>
    <t>27/09/2005</t>
  </si>
  <si>
    <t>10/02/2004</t>
  </si>
  <si>
    <t>17/05/2003</t>
  </si>
  <si>
    <t>01/08/2003</t>
  </si>
  <si>
    <t>05/07/1996</t>
  </si>
  <si>
    <t>29/07/2001</t>
  </si>
  <si>
    <t>27/02/1995</t>
  </si>
  <si>
    <t>12/07/1998</t>
  </si>
  <si>
    <t>13/07/2005</t>
  </si>
  <si>
    <t>02/07/2007</t>
  </si>
  <si>
    <t>18/06/1990</t>
  </si>
  <si>
    <t>09/07/2003</t>
  </si>
  <si>
    <t>18/08/2004</t>
  </si>
  <si>
    <t>27/06/1957</t>
  </si>
  <si>
    <t>18/10/2006</t>
  </si>
  <si>
    <t>13/12/2004</t>
  </si>
  <si>
    <t>01/11/2004</t>
  </si>
  <si>
    <t>13/12/2000</t>
  </si>
  <si>
    <t>12/12/1968</t>
  </si>
  <si>
    <t>09/10/1975</t>
  </si>
  <si>
    <t>11/03/1998</t>
  </si>
  <si>
    <t>05/06/2000</t>
  </si>
  <si>
    <t>27/12/2005</t>
  </si>
  <si>
    <t>06/02/1996</t>
  </si>
  <si>
    <t>20/11/1973</t>
  </si>
  <si>
    <t>16/03/2007</t>
  </si>
  <si>
    <t>06/01/1978</t>
  </si>
  <si>
    <t>SCHIAVI GRETA</t>
  </si>
  <si>
    <t>17/04/1990</t>
  </si>
  <si>
    <t>10/12/1981</t>
  </si>
  <si>
    <t>14/04/2006</t>
  </si>
  <si>
    <t>24/05/2001</t>
  </si>
  <si>
    <t>17/04/2006</t>
  </si>
  <si>
    <t>22/05/2003</t>
  </si>
  <si>
    <t>24/01/1998</t>
  </si>
  <si>
    <t>16/10/2002</t>
  </si>
  <si>
    <t>28/07/2005</t>
  </si>
  <si>
    <t>SCICCHITANO DOMENICO</t>
  </si>
  <si>
    <t>03/02/2004</t>
  </si>
  <si>
    <t>20/11/1997</t>
  </si>
  <si>
    <t>10/03/1991</t>
  </si>
  <si>
    <t>17/08/1972</t>
  </si>
  <si>
    <t>SCROFANI SAVERIO</t>
  </si>
  <si>
    <t>22/03/2005</t>
  </si>
  <si>
    <t>SCURTO RUBEN</t>
  </si>
  <si>
    <t>18/07/2005</t>
  </si>
  <si>
    <t>16/09/2005</t>
  </si>
  <si>
    <t>04/02/1992</t>
  </si>
  <si>
    <t>31/10/1984</t>
  </si>
  <si>
    <t>16/12/2004</t>
  </si>
  <si>
    <t>08/01/2008</t>
  </si>
  <si>
    <t>20/07/2002</t>
  </si>
  <si>
    <t>22/10/2002</t>
  </si>
  <si>
    <t>14/03/2001</t>
  </si>
  <si>
    <t>21/03/2008</t>
  </si>
  <si>
    <t>30/03/1969</t>
  </si>
  <si>
    <t>22/05/1989</t>
  </si>
  <si>
    <t>27/05/1993</t>
  </si>
  <si>
    <t>05/03/2004</t>
  </si>
  <si>
    <t>20/10/2001</t>
  </si>
  <si>
    <t>19/11/2001</t>
  </si>
  <si>
    <t>13/09/1984</t>
  </si>
  <si>
    <t>12/04/2000</t>
  </si>
  <si>
    <t>23/07/1961</t>
  </si>
  <si>
    <t>17/04/2003</t>
  </si>
  <si>
    <t>17/09/2001</t>
  </si>
  <si>
    <t>03/11/1986</t>
  </si>
  <si>
    <t>19/04/2005</t>
  </si>
  <si>
    <t>02/06/2005</t>
  </si>
  <si>
    <t>03/10/2002</t>
  </si>
  <si>
    <t>28/08/1998</t>
  </si>
  <si>
    <t>SING BALJEET</t>
  </si>
  <si>
    <t>25/07/2005</t>
  </si>
  <si>
    <t>17/05/1959</t>
  </si>
  <si>
    <t>SIRONI ANDREA VERONICA</t>
  </si>
  <si>
    <t>03/05/1994</t>
  </si>
  <si>
    <t>20/04/1995</t>
  </si>
  <si>
    <t>SKRIVACKOVA BARBORA</t>
  </si>
  <si>
    <t>15/12/1970</t>
  </si>
  <si>
    <t>14/04/1967</t>
  </si>
  <si>
    <t>21/05/2007</t>
  </si>
  <si>
    <t>30/10/1990</t>
  </si>
  <si>
    <t>SOLA NICOLE</t>
  </si>
  <si>
    <t>24/07/2004</t>
  </si>
  <si>
    <t>06/09/1996</t>
  </si>
  <si>
    <t>12/11/1968</t>
  </si>
  <si>
    <t>11/10/2001</t>
  </si>
  <si>
    <t>27/08/1973</t>
  </si>
  <si>
    <t>03/08/2000</t>
  </si>
  <si>
    <t>30/12/1965</t>
  </si>
  <si>
    <t>15/02/2002</t>
  </si>
  <si>
    <t>05/12/1988</t>
  </si>
  <si>
    <t>09/03/2001</t>
  </si>
  <si>
    <t>10/08/1989</t>
  </si>
  <si>
    <t>03/07/2001</t>
  </si>
  <si>
    <t>07/12/1972</t>
  </si>
  <si>
    <t>04/03/2007</t>
  </si>
  <si>
    <t>24/10/2006</t>
  </si>
  <si>
    <t>SPATOLA ANNA</t>
  </si>
  <si>
    <t>SPIGARELLI GIANFILIPPO</t>
  </si>
  <si>
    <t>05/07/1993</t>
  </si>
  <si>
    <t>23/01/1991</t>
  </si>
  <si>
    <t>31/01/2006</t>
  </si>
  <si>
    <t>01/03/1963</t>
  </si>
  <si>
    <t>07/04/1992</t>
  </si>
  <si>
    <t>23/12/1998</t>
  </si>
  <si>
    <t>27/07/1956</t>
  </si>
  <si>
    <t>05/02/2002</t>
  </si>
  <si>
    <t>04/10/2004</t>
  </si>
  <si>
    <t>25/03/1998</t>
  </si>
  <si>
    <t>19/06/2003</t>
  </si>
  <si>
    <t>28/09/1968</t>
  </si>
  <si>
    <t>20/08/1999</t>
  </si>
  <si>
    <t>14/01/2002</t>
  </si>
  <si>
    <t>22/09/1999</t>
  </si>
  <si>
    <t>02/04/1989</t>
  </si>
  <si>
    <t>01/03/1952</t>
  </si>
  <si>
    <t>04/03/1958</t>
  </si>
  <si>
    <t>08/10/1997</t>
  </si>
  <si>
    <t>03/01/1968</t>
  </si>
  <si>
    <t>STELLA ALBERTO</t>
  </si>
  <si>
    <t>25/12/1974</t>
  </si>
  <si>
    <t>30/08/1981</t>
  </si>
  <si>
    <t>13/06/2005</t>
  </si>
  <si>
    <t>18/02/2003</t>
  </si>
  <si>
    <t>15/12/1967</t>
  </si>
  <si>
    <t>06/02/1997</t>
  </si>
  <si>
    <t>21/09/2006</t>
  </si>
  <si>
    <t>18/10/2001</t>
  </si>
  <si>
    <t>28/02/2007</t>
  </si>
  <si>
    <t>02/01/2007</t>
  </si>
  <si>
    <t>26/08/1997</t>
  </si>
  <si>
    <t>03/07/1992</t>
  </si>
  <si>
    <t>07/08/2004</t>
  </si>
  <si>
    <t>18/11/1997</t>
  </si>
  <si>
    <t>26/03/2004</t>
  </si>
  <si>
    <t>12/03/1971</t>
  </si>
  <si>
    <t>14/02/2007</t>
  </si>
  <si>
    <t>28/04/2005</t>
  </si>
  <si>
    <t>10/09/1993</t>
  </si>
  <si>
    <t>31/08/1989</t>
  </si>
  <si>
    <t>24/03/1971</t>
  </si>
  <si>
    <t>30/05/1977</t>
  </si>
  <si>
    <t>10/01/1952</t>
  </si>
  <si>
    <t>28/06/1984</t>
  </si>
  <si>
    <t>SUZUKI MICHIHITO</t>
  </si>
  <si>
    <t>04/11/1962</t>
  </si>
  <si>
    <t>SYED MUHAMMAD HAMZA TARIQ</t>
  </si>
  <si>
    <t>08/08/2000</t>
  </si>
  <si>
    <t>01/06/1982</t>
  </si>
  <si>
    <t>27/10/1974</t>
  </si>
  <si>
    <t>23/12/1963</t>
  </si>
  <si>
    <t>TAGLIAVINI LEONARDO</t>
  </si>
  <si>
    <t>TAGLIETTI MATTEO</t>
  </si>
  <si>
    <t>03/06/2000</t>
  </si>
  <si>
    <t>26/11/1987</t>
  </si>
  <si>
    <t>11/03/1992</t>
  </si>
  <si>
    <t>01/03/1970</t>
  </si>
  <si>
    <t>TANGANELLI ROBERTO</t>
  </si>
  <si>
    <t>17/01/2000</t>
  </si>
  <si>
    <t>31/05/2006</t>
  </si>
  <si>
    <t>12/01/1999</t>
  </si>
  <si>
    <t>10/01/2006</t>
  </si>
  <si>
    <t>07/11/1969</t>
  </si>
  <si>
    <t>12/11/1998</t>
  </si>
  <si>
    <t>04/07/2002</t>
  </si>
  <si>
    <t>09/05/2008</t>
  </si>
  <si>
    <t>04/09/1995</t>
  </si>
  <si>
    <t>12/01/2000</t>
  </si>
  <si>
    <t>28/10/2004</t>
  </si>
  <si>
    <t>TEDESCHI SERENA</t>
  </si>
  <si>
    <t>19/06/2006</t>
  </si>
  <si>
    <t>02/08/1994</t>
  </si>
  <si>
    <t>26/03/1993</t>
  </si>
  <si>
    <t>11/11/1972</t>
  </si>
  <si>
    <t>13/01/2006</t>
  </si>
  <si>
    <t>28/01/1978</t>
  </si>
  <si>
    <t>TERRANA ELISA</t>
  </si>
  <si>
    <t>23/03/2006</t>
  </si>
  <si>
    <t>12/12/1987</t>
  </si>
  <si>
    <t>TERRANOVA ANTONIETTA</t>
  </si>
  <si>
    <t>21/08/2007</t>
  </si>
  <si>
    <t>11/02/2006</t>
  </si>
  <si>
    <t>14/02/1970</t>
  </si>
  <si>
    <t>10/01/2002</t>
  </si>
  <si>
    <t>TESTA SERENA</t>
  </si>
  <si>
    <t>30/01/1963</t>
  </si>
  <si>
    <t>THANEI ARMIN</t>
  </si>
  <si>
    <t>13/01/2008</t>
  </si>
  <si>
    <t>24/06/1977</t>
  </si>
  <si>
    <t>17/11/1972</t>
  </si>
  <si>
    <t>20/10/1970</t>
  </si>
  <si>
    <t>21/04/1997</t>
  </si>
  <si>
    <t>23/08/1999</t>
  </si>
  <si>
    <t>24/04/1963</t>
  </si>
  <si>
    <t>16/03/2001</t>
  </si>
  <si>
    <t>06/07/2001</t>
  </si>
  <si>
    <t>01/02/1970</t>
  </si>
  <si>
    <t>17/06/2001</t>
  </si>
  <si>
    <t>21/12/1998</t>
  </si>
  <si>
    <t>15/04/1989</t>
  </si>
  <si>
    <t>24/09/2000</t>
  </si>
  <si>
    <t>07/11/1984</t>
  </si>
  <si>
    <t>26/05/1968</t>
  </si>
  <si>
    <t>02/08/2001</t>
  </si>
  <si>
    <t>30/08/1979</t>
  </si>
  <si>
    <t>08/04/2000</t>
  </si>
  <si>
    <t>25/01/1998</t>
  </si>
  <si>
    <t>22/12/1988</t>
  </si>
  <si>
    <t>05/03/1976</t>
  </si>
  <si>
    <t>17/02/2004</t>
  </si>
  <si>
    <t>05/04/1997</t>
  </si>
  <si>
    <t>TORO VERONICA NOEMI</t>
  </si>
  <si>
    <t>27/07/1982</t>
  </si>
  <si>
    <t>TORREGROSSA MATTIA</t>
  </si>
  <si>
    <t>05/09/2007</t>
  </si>
  <si>
    <t>29/04/2008</t>
  </si>
  <si>
    <t>23/05/2007</t>
  </si>
  <si>
    <t>25/01/2003</t>
  </si>
  <si>
    <t>TORTI GIADA</t>
  </si>
  <si>
    <t>25/01/2008</t>
  </si>
  <si>
    <t>TORTORA ALESSANDRA</t>
  </si>
  <si>
    <t>TORTORA GIOVANNA</t>
  </si>
  <si>
    <t>24/09/2003</t>
  </si>
  <si>
    <t>04/06/1974</t>
  </si>
  <si>
    <t>05/03/1948</t>
  </si>
  <si>
    <t>TOSTI CARLOTTA</t>
  </si>
  <si>
    <t>28/12/2000</t>
  </si>
  <si>
    <t>14/09/2003</t>
  </si>
  <si>
    <t>04/03/2005</t>
  </si>
  <si>
    <t>15/01/1995</t>
  </si>
  <si>
    <t>05/12/1996</t>
  </si>
  <si>
    <t>24/09/2005</t>
  </si>
  <si>
    <t>21/04/1987</t>
  </si>
  <si>
    <t>TRAPLETTI MARTINA</t>
  </si>
  <si>
    <t>01/02/2002</t>
  </si>
  <si>
    <t>TREBBI AMALIA</t>
  </si>
  <si>
    <t>16/02/2006</t>
  </si>
  <si>
    <t>28/11/2007</t>
  </si>
  <si>
    <t>21/06/2005</t>
  </si>
  <si>
    <t>24/05/2004</t>
  </si>
  <si>
    <t>01/05/2007</t>
  </si>
  <si>
    <t>10/04/2005</t>
  </si>
  <si>
    <t>22/06/2006</t>
  </si>
  <si>
    <t>27/11/1970</t>
  </si>
  <si>
    <t>04/06/1993</t>
  </si>
  <si>
    <t>22/02/1996</t>
  </si>
  <si>
    <t>10/03/2000</t>
  </si>
  <si>
    <t>06/01/1980</t>
  </si>
  <si>
    <t>TRISCARI MARIA FRANCESCA</t>
  </si>
  <si>
    <t>23/02/2008</t>
  </si>
  <si>
    <t>TRIVELLATO ALESSANDRO ANTONIO</t>
  </si>
  <si>
    <t>04/08/2006</t>
  </si>
  <si>
    <t>TRIVELLATO FRANCESCO</t>
  </si>
  <si>
    <t>12/12/2007</t>
  </si>
  <si>
    <t>04/04/2003</t>
  </si>
  <si>
    <t>05/03/1980</t>
  </si>
  <si>
    <t>TROMBINO ANTONIO</t>
  </si>
  <si>
    <t>25/06/2006</t>
  </si>
  <si>
    <t>14/11/2004</t>
  </si>
  <si>
    <t>21/05/2004</t>
  </si>
  <si>
    <t>TSCHIGG MIRIAM</t>
  </si>
  <si>
    <t>07/09/1983</t>
  </si>
  <si>
    <t>18/04/1997</t>
  </si>
  <si>
    <t>01/09/2005</t>
  </si>
  <si>
    <t>21/05/1993</t>
  </si>
  <si>
    <t>09/02/2008</t>
  </si>
  <si>
    <t>TUMINELLO EMANUELE</t>
  </si>
  <si>
    <t>30/03/2003</t>
  </si>
  <si>
    <t>21/01/2003</t>
  </si>
  <si>
    <t>31/10/1976</t>
  </si>
  <si>
    <t>22/08/1975</t>
  </si>
  <si>
    <t>11/09/1974</t>
  </si>
  <si>
    <t>03/01/2007</t>
  </si>
  <si>
    <t>10/05/2007</t>
  </si>
  <si>
    <t>08/04/1990</t>
  </si>
  <si>
    <t>20/09/1970</t>
  </si>
  <si>
    <t>USAI DAVID</t>
  </si>
  <si>
    <t>08/05/2005</t>
  </si>
  <si>
    <t>23/06/1980</t>
  </si>
  <si>
    <t>VACCARINO ALESSIO</t>
  </si>
  <si>
    <t>25/02/2007</t>
  </si>
  <si>
    <t>VACCARO CRISTINA</t>
  </si>
  <si>
    <t>09/05/2009</t>
  </si>
  <si>
    <t>VAINO LUIGI</t>
  </si>
  <si>
    <t>16/04/2007</t>
  </si>
  <si>
    <t>VALDESI MORENA</t>
  </si>
  <si>
    <t>07/12/2005</t>
  </si>
  <si>
    <t>31/05/1994</t>
  </si>
  <si>
    <t>25/11/2004</t>
  </si>
  <si>
    <t>VALTOLINA ANDREA</t>
  </si>
  <si>
    <t>30/10/2003</t>
  </si>
  <si>
    <t>04/04/1955</t>
  </si>
  <si>
    <t>05/06/2005</t>
  </si>
  <si>
    <t>01/08/1997</t>
  </si>
  <si>
    <t>25/02/1997</t>
  </si>
  <si>
    <t>28/06/1994</t>
  </si>
  <si>
    <t>VANINETTI LORIS</t>
  </si>
  <si>
    <t>27/12/2001</t>
  </si>
  <si>
    <t>28/09/1991</t>
  </si>
  <si>
    <t>20/02/2006</t>
  </si>
  <si>
    <t>26/04/1965</t>
  </si>
  <si>
    <t>13/05/1979</t>
  </si>
  <si>
    <t>31/05/1964</t>
  </si>
  <si>
    <t>01/11/2002</t>
  </si>
  <si>
    <t>10/10/2003</t>
  </si>
  <si>
    <t>19/11/1995</t>
  </si>
  <si>
    <t>15/03/1979</t>
  </si>
  <si>
    <t>15/04/2001</t>
  </si>
  <si>
    <t>VENEZIANO ANTONIO</t>
  </si>
  <si>
    <t>01/01/2000</t>
  </si>
  <si>
    <t>VENINCASA ANNA</t>
  </si>
  <si>
    <t>23/07/2005</t>
  </si>
  <si>
    <t>VERDE ANTIMO</t>
  </si>
  <si>
    <t>16/06/2007</t>
  </si>
  <si>
    <t>14/07/1978</t>
  </si>
  <si>
    <t>01/05/1994</t>
  </si>
  <si>
    <t>22/04/1959</t>
  </si>
  <si>
    <t>08/11/2003</t>
  </si>
  <si>
    <t>02/07/2005</t>
  </si>
  <si>
    <t>30/03/1998</t>
  </si>
  <si>
    <t>19/05/2002</t>
  </si>
  <si>
    <t>VERRENGIA CLARA</t>
  </si>
  <si>
    <t>28/06/2007</t>
  </si>
  <si>
    <t>31/07/2002</t>
  </si>
  <si>
    <t>12/03/1967</t>
  </si>
  <si>
    <t>15/08/1963</t>
  </si>
  <si>
    <t>25/09/1977</t>
  </si>
  <si>
    <t>VEZZOLI ZOE</t>
  </si>
  <si>
    <t>13/01/2004</t>
  </si>
  <si>
    <t>01/09/2004</t>
  </si>
  <si>
    <t>07/11/2003</t>
  </si>
  <si>
    <t>03/09/1999</t>
  </si>
  <si>
    <t>24/07/1998</t>
  </si>
  <si>
    <t>22/01/1978</t>
  </si>
  <si>
    <t>21/09/1994</t>
  </si>
  <si>
    <t>28/10/1983</t>
  </si>
  <si>
    <t>17/07/1952</t>
  </si>
  <si>
    <t>27/02/2006</t>
  </si>
  <si>
    <t>11/03/2001</t>
  </si>
  <si>
    <t>29/10/1999</t>
  </si>
  <si>
    <t>29/01/2001</t>
  </si>
  <si>
    <t>VITALBA AURORA</t>
  </si>
  <si>
    <t>12/11/2006</t>
  </si>
  <si>
    <t>28/05/2004</t>
  </si>
  <si>
    <t>23/08/2002</t>
  </si>
  <si>
    <t>22/08/2007</t>
  </si>
  <si>
    <t>07/01/1975</t>
  </si>
  <si>
    <t>19/03/1973</t>
  </si>
  <si>
    <t>VITI LORENZO</t>
  </si>
  <si>
    <t>03/05/2004</t>
  </si>
  <si>
    <t>16/11/2004</t>
  </si>
  <si>
    <t>22/06/1990</t>
  </si>
  <si>
    <t>16/01/1996</t>
  </si>
  <si>
    <t>15/04/1961</t>
  </si>
  <si>
    <t>VODINI ERIKA</t>
  </si>
  <si>
    <t>12/01/2008</t>
  </si>
  <si>
    <t>04/07/1960</t>
  </si>
  <si>
    <t>24/05/1999</t>
  </si>
  <si>
    <t>26/07/1996</t>
  </si>
  <si>
    <t>04/01/2001</t>
  </si>
  <si>
    <t>07/11/1971</t>
  </si>
  <si>
    <t>02/10/2007</t>
  </si>
  <si>
    <t>29/01/1975</t>
  </si>
  <si>
    <t>WALLNOEFER STEFANIE</t>
  </si>
  <si>
    <t>27/04/2004</t>
  </si>
  <si>
    <t>25/10/2004</t>
  </si>
  <si>
    <t>19/07/1978</t>
  </si>
  <si>
    <t>09/02/1969</t>
  </si>
  <si>
    <t>25/02/1995</t>
  </si>
  <si>
    <t>22/06/1999</t>
  </si>
  <si>
    <t>03/06/1971</t>
  </si>
  <si>
    <t>14/03/2003</t>
  </si>
  <si>
    <t>05/11/1998</t>
  </si>
  <si>
    <t>04/11/1998</t>
  </si>
  <si>
    <t>09/11/1991</t>
  </si>
  <si>
    <t>16/07/2003</t>
  </si>
  <si>
    <t>19/11/1986</t>
  </si>
  <si>
    <t>15/08/1997</t>
  </si>
  <si>
    <t>24/05/1997</t>
  </si>
  <si>
    <t>16/06/2001</t>
  </si>
  <si>
    <t>ZAMBONI DARIO</t>
  </si>
  <si>
    <t>18/03/1979</t>
  </si>
  <si>
    <t>10/10/2005</t>
  </si>
  <si>
    <t>ZANARDI DARIO</t>
  </si>
  <si>
    <t>15/05/2005</t>
  </si>
  <si>
    <t>03/10/1992</t>
  </si>
  <si>
    <t>20/08/1998</t>
  </si>
  <si>
    <t>14/08/1988</t>
  </si>
  <si>
    <t>23/05/1981</t>
  </si>
  <si>
    <t>13/01/1970</t>
  </si>
  <si>
    <t>14/03/1999</t>
  </si>
  <si>
    <t>02/12/2003</t>
  </si>
  <si>
    <t>18/12/2005</t>
  </si>
  <si>
    <t>ZANOTTI ESTER</t>
  </si>
  <si>
    <t>08/10/2005</t>
  </si>
  <si>
    <t>30/01/1971</t>
  </si>
  <si>
    <t>27/04/1982</t>
  </si>
  <si>
    <t>30/11/2005</t>
  </si>
  <si>
    <t>07/05/2002</t>
  </si>
  <si>
    <t>11/11/1992</t>
  </si>
  <si>
    <t>17/02/2003</t>
  </si>
  <si>
    <t>20/01/1999</t>
  </si>
  <si>
    <t>01/08/1992</t>
  </si>
  <si>
    <t>24/02/2001</t>
  </si>
  <si>
    <t>ZERBETTO GIULIA</t>
  </si>
  <si>
    <t>12/03/2005</t>
  </si>
  <si>
    <t>10/03/2004</t>
  </si>
  <si>
    <t>26/11/1998</t>
  </si>
  <si>
    <t>17/09/1995</t>
  </si>
  <si>
    <t>06/08/1979</t>
  </si>
  <si>
    <t>ZILIANI PAOLA</t>
  </si>
  <si>
    <t>17/10/2001</t>
  </si>
  <si>
    <t>15/08/2002</t>
  </si>
  <si>
    <t>13/11/2002</t>
  </si>
  <si>
    <t>15/04/2005</t>
  </si>
  <si>
    <t>04/05/1991</t>
  </si>
  <si>
    <t>28/02/2005</t>
  </si>
  <si>
    <t>03/03/1964</t>
  </si>
  <si>
    <t>05/01/2000</t>
  </si>
  <si>
    <t>ZOUITEN KARIM</t>
  </si>
  <si>
    <t>18/09/1976</t>
  </si>
  <si>
    <t>10/12/1957</t>
  </si>
  <si>
    <t>ZUCCHELLI ALESSIA</t>
  </si>
  <si>
    <t>12/09/1999</t>
  </si>
  <si>
    <t>ZUCCHETTI ELENA</t>
  </si>
  <si>
    <t>14/05/2004</t>
  </si>
  <si>
    <t>KISS GABRIEL</t>
  </si>
  <si>
    <t>ATASH FARAZ AMIR</t>
  </si>
  <si>
    <t>CDS CSI</t>
  </si>
  <si>
    <t>CERAMI RICCARDO</t>
  </si>
  <si>
    <t>ANDERGASSEN TOBIAS</t>
  </si>
  <si>
    <t>MONTONATI CAMILLA</t>
  </si>
  <si>
    <t>GAZIANO ANNA</t>
  </si>
  <si>
    <t>GIULIANI ELEONORA</t>
  </si>
  <si>
    <t>ATASH FARAZ ADRIANA</t>
  </si>
  <si>
    <t>MICALIZZI RAFFAELE</t>
  </si>
  <si>
    <t>RADUICA FLORIN VALENTIN</t>
  </si>
  <si>
    <t>VASSALLO GIACOMO</t>
  </si>
  <si>
    <t>BONINO FRANCESCO LUIGI</t>
  </si>
  <si>
    <t>SCELFO LUCA</t>
  </si>
  <si>
    <t>LA ROSA MANUEL</t>
  </si>
  <si>
    <t>SANTORO ANDREA</t>
  </si>
  <si>
    <t>HOSSAIN RABBI</t>
  </si>
  <si>
    <t>CASTRIANNI ALFREDO</t>
  </si>
  <si>
    <t>JAHN CLARA</t>
  </si>
  <si>
    <t>ALAIMO MARIA PATRIZIA</t>
  </si>
  <si>
    <t>TOGNETTI MARGHERITA</t>
  </si>
  <si>
    <t>PELLITTERI ALESSIA</t>
  </si>
  <si>
    <t>CARAPEZZA FLAVIA</t>
  </si>
  <si>
    <t>ROMANO CHIARA PAOLA</t>
  </si>
  <si>
    <t>VENTIMIGLIA SUSANNA</t>
  </si>
  <si>
    <t>709</t>
  </si>
  <si>
    <t>AJORLOU MARYAM</t>
  </si>
  <si>
    <t>EL OUIZI DOUAE</t>
  </si>
  <si>
    <t>HIKKADUWAGE DINIDU AROS PABASARA</t>
  </si>
  <si>
    <t>KOLATTUKUDY LIBIN BABY</t>
  </si>
  <si>
    <t>MURGIA MARINO ANTONIO</t>
  </si>
  <si>
    <t>LADURNER KARL</t>
  </si>
  <si>
    <t>PICHLER CHARLOTTE</t>
  </si>
  <si>
    <t>WEEK 7</t>
  </si>
  <si>
    <t>CONTI LORENZO</t>
  </si>
  <si>
    <t>GAMERO HIDALGO LEONARDO ANTONIO</t>
  </si>
  <si>
    <t>KUBLER DAVIDE</t>
  </si>
  <si>
    <t>CARTOLANO FRANCESCO</t>
  </si>
  <si>
    <t>ACQUI BADMINTON</t>
  </si>
  <si>
    <t>CEVASCO SIMONE</t>
  </si>
  <si>
    <t>SABA MATTEO</t>
  </si>
  <si>
    <t>DE ROSA NICOLO'</t>
  </si>
  <si>
    <t>MASTROGIACOMI MATTEO</t>
  </si>
  <si>
    <t>TARTAGLINO DAVIDE</t>
  </si>
  <si>
    <t>OUASKOUR YASSINE</t>
  </si>
  <si>
    <t>CARDENAS SILVA ANDREW FRANCOIS</t>
  </si>
  <si>
    <t>GIANGRECO AMEDEO</t>
  </si>
  <si>
    <t>FABBRICA LORENZO</t>
  </si>
  <si>
    <t>MEI DONGFU</t>
  </si>
  <si>
    <t>CHEN DEXIANG</t>
  </si>
  <si>
    <t>VITALE FRANCESCA</t>
  </si>
  <si>
    <t>SPAGNOLETTI SIMONA</t>
  </si>
  <si>
    <t>BARIANI DAIANA ILARIA</t>
  </si>
  <si>
    <t>FOLLI ZORANA</t>
  </si>
  <si>
    <t>Ginosa</t>
  </si>
  <si>
    <t>XU HANCHENG</t>
  </si>
  <si>
    <t>Austria</t>
  </si>
  <si>
    <t>Uganda</t>
  </si>
  <si>
    <t>M</t>
  </si>
  <si>
    <t>ITA</t>
  </si>
  <si>
    <t>F</t>
  </si>
  <si>
    <t>ACCARDI ALESSANDRO</t>
  </si>
  <si>
    <t>ADINOLFI CHRISTIAN</t>
  </si>
  <si>
    <t>28/08/1994</t>
  </si>
  <si>
    <t>15/10/1980</t>
  </si>
  <si>
    <t>08/09/1975</t>
  </si>
  <si>
    <t>ALBERTINI SIMONE</t>
  </si>
  <si>
    <t>19/08/2005</t>
  </si>
  <si>
    <t>PAK</t>
  </si>
  <si>
    <t>ALLA KLAJDI</t>
  </si>
  <si>
    <t>ALLERI MARIA</t>
  </si>
  <si>
    <t>28/03/1984</t>
  </si>
  <si>
    <t>ALOISIO ANDREA FRANCESCO</t>
  </si>
  <si>
    <t>21/12/2000</t>
  </si>
  <si>
    <t>ALTIERI SOFIA</t>
  </si>
  <si>
    <t>17/01/2008</t>
  </si>
  <si>
    <t>AMATO ELISA</t>
  </si>
  <si>
    <t>16/07/1992</t>
  </si>
  <si>
    <t>12/02/2008</t>
  </si>
  <si>
    <t>ARCIDIACONO AURORA</t>
  </si>
  <si>
    <t>13/12/2007</t>
  </si>
  <si>
    <t>ARENA ALICE</t>
  </si>
  <si>
    <t>28/04/2009</t>
  </si>
  <si>
    <t>21/03/1982</t>
  </si>
  <si>
    <t>BALLANZA TOMMASO</t>
  </si>
  <si>
    <t>17/04/2001</t>
  </si>
  <si>
    <t>BAU STEFANO</t>
  </si>
  <si>
    <t>BELLAVIA ANGELA</t>
  </si>
  <si>
    <t>BELLAVIA GIULIA</t>
  </si>
  <si>
    <t>BELLI ROBERTO</t>
  </si>
  <si>
    <t>27/09/1965</t>
  </si>
  <si>
    <t>BELLINA ARIANNA</t>
  </si>
  <si>
    <t>BELLINA ROSALIA</t>
  </si>
  <si>
    <t>24/04/1964</t>
  </si>
  <si>
    <t>BELLOMONTE SALVATORE</t>
  </si>
  <si>
    <t>12/05/2004</t>
  </si>
  <si>
    <t>BELOTTI MATTEO</t>
  </si>
  <si>
    <t>04/06/2007</t>
  </si>
  <si>
    <t>BENCIVINNI TIZIANA</t>
  </si>
  <si>
    <t>30/04/1973</t>
  </si>
  <si>
    <t>BENINI MARCO</t>
  </si>
  <si>
    <t>BERETTA CAMILLA</t>
  </si>
  <si>
    <t>11/07/2003</t>
  </si>
  <si>
    <t>BERNHARDT GUNTER LUTZ</t>
  </si>
  <si>
    <t>09/10/1970</t>
  </si>
  <si>
    <t>BERTINI NICOLE</t>
  </si>
  <si>
    <t>26/09/2004</t>
  </si>
  <si>
    <t>05/10/2007</t>
  </si>
  <si>
    <t>BESANA SHARON</t>
  </si>
  <si>
    <t>19/06/2007</t>
  </si>
  <si>
    <t>BIANCHI DAVIDE ALBERTO</t>
  </si>
  <si>
    <t>BODAY DONATI LIAM</t>
  </si>
  <si>
    <t>23/06/2006</t>
  </si>
  <si>
    <t>BOK SARAH</t>
  </si>
  <si>
    <t>30/03/1985</t>
  </si>
  <si>
    <t>BOLAND DAJO BEN</t>
  </si>
  <si>
    <t>27/11/2000</t>
  </si>
  <si>
    <t>BONFANTI ANNA</t>
  </si>
  <si>
    <t>22/03/1968</t>
  </si>
  <si>
    <t>16/08/2003</t>
  </si>
  <si>
    <t>BORDEI IONEL</t>
  </si>
  <si>
    <t>07/11/1995</t>
  </si>
  <si>
    <t>BOUNEJAR WIAME</t>
  </si>
  <si>
    <t>15/05/1995</t>
  </si>
  <si>
    <t>BRANDSTATTER ISKA</t>
  </si>
  <si>
    <t>12/04/1977</t>
  </si>
  <si>
    <t>BRUCATO ANTONELLA</t>
  </si>
  <si>
    <t>03/11/1984</t>
  </si>
  <si>
    <t>BRUNELLI ALESSANDRO GIOVANNI</t>
  </si>
  <si>
    <t>31/05/1998</t>
  </si>
  <si>
    <t>BRUNI GABRIELE</t>
  </si>
  <si>
    <t>BUSATTO MATTEO</t>
  </si>
  <si>
    <t>CACCIATORE GABRIELE</t>
  </si>
  <si>
    <t>CALO' VIRGINIA</t>
  </si>
  <si>
    <t>06/10/1999</t>
  </si>
  <si>
    <t>CALVELLI THOMAS</t>
  </si>
  <si>
    <t>ESP</t>
  </si>
  <si>
    <t>19/05/2004</t>
  </si>
  <si>
    <t>20/11/2008</t>
  </si>
  <si>
    <t>04/07/1972</t>
  </si>
  <si>
    <t>CARCATELLA ROBERTA</t>
  </si>
  <si>
    <t>12/03/2003</t>
  </si>
  <si>
    <t>18/04/2005</t>
  </si>
  <si>
    <t>CARLOMAGNO PIETRO</t>
  </si>
  <si>
    <t>26/02/1969</t>
  </si>
  <si>
    <t>CARLONE FABIO</t>
  </si>
  <si>
    <t>19/05/1963</t>
  </si>
  <si>
    <t>CAROTENUTO MAURIZIO</t>
  </si>
  <si>
    <t>24/03/1978</t>
  </si>
  <si>
    <t>24/11/1991</t>
  </si>
  <si>
    <t>05/02/1986</t>
  </si>
  <si>
    <t>CASAGRANDE GABRIELE</t>
  </si>
  <si>
    <t>13/02/1996</t>
  </si>
  <si>
    <t>CASSARA' CARLA</t>
  </si>
  <si>
    <t>10/06/2003</t>
  </si>
  <si>
    <t>CATAPANO ASIA</t>
  </si>
  <si>
    <t>30/08/2004</t>
  </si>
  <si>
    <t>CAVALERI MANUELA</t>
  </si>
  <si>
    <t>29/11/2001</t>
  </si>
  <si>
    <t>CECERE CRISTIAN</t>
  </si>
  <si>
    <t>20/07/2001</t>
  </si>
  <si>
    <t>CERAMI DARIO</t>
  </si>
  <si>
    <t>20/05/2004</t>
  </si>
  <si>
    <t>03/02/2007</t>
  </si>
  <si>
    <t>CHIANETTA GIOVANNI</t>
  </si>
  <si>
    <t>THA</t>
  </si>
  <si>
    <t>CIAMPICAGLI LIVIA</t>
  </si>
  <si>
    <t>31/03/1998</t>
  </si>
  <si>
    <t>COLOMBO ANNA GRAZIOSA SERENA</t>
  </si>
  <si>
    <t>08/01/1968</t>
  </si>
  <si>
    <t>COLOMBO UGO</t>
  </si>
  <si>
    <t>25/04/1959</t>
  </si>
  <si>
    <t>CONTI PAOLO</t>
  </si>
  <si>
    <t>08/06/2007</t>
  </si>
  <si>
    <t>CORSARO FRANCESCO PIO</t>
  </si>
  <si>
    <t>CRISAFI MARIA</t>
  </si>
  <si>
    <t>26/10/2000</t>
  </si>
  <si>
    <t>CRISCUOLO VINCENZO</t>
  </si>
  <si>
    <t>25/06/2008</t>
  </si>
  <si>
    <t>D'ALESSANDRO FABIO</t>
  </si>
  <si>
    <t>17/09/2005</t>
  </si>
  <si>
    <t>D'ALOISI CRISTIAN</t>
  </si>
  <si>
    <t>03/05/1978</t>
  </si>
  <si>
    <t>D'ANGELO MICHELE</t>
  </si>
  <si>
    <t>06/10/1961</t>
  </si>
  <si>
    <t>D'AVINO ANASTASIA</t>
  </si>
  <si>
    <t>23/03/2007</t>
  </si>
  <si>
    <t>01/04/1989</t>
  </si>
  <si>
    <t>17/02/1995</t>
  </si>
  <si>
    <t>DARAIO ALESSIO</t>
  </si>
  <si>
    <t>17/06/2006</t>
  </si>
  <si>
    <t>ROU</t>
  </si>
  <si>
    <t>DE GAETANO SOFIA</t>
  </si>
  <si>
    <t>17/02/2008</t>
  </si>
  <si>
    <t>DE MARCO ROSA EFOMO</t>
  </si>
  <si>
    <t>16/01/2001</t>
  </si>
  <si>
    <t>25/10/1986</t>
  </si>
  <si>
    <t>DEL PRETE ROSSELLA</t>
  </si>
  <si>
    <t>25/09/2003</t>
  </si>
  <si>
    <t>DELLA MONICA DAVIDE</t>
  </si>
  <si>
    <t>20/03/2007</t>
  </si>
  <si>
    <t>DELUCA PAOLA</t>
  </si>
  <si>
    <t>16/11/2006</t>
  </si>
  <si>
    <t>DI GAETANO GIOVANNI</t>
  </si>
  <si>
    <t>30/05/2000</t>
  </si>
  <si>
    <t>DI GIOVANNI GAIA</t>
  </si>
  <si>
    <t>16/12/2006</t>
  </si>
  <si>
    <t>DI MAGGIO MARIANNA</t>
  </si>
  <si>
    <t>DIFORTI CHRISTIAN</t>
  </si>
  <si>
    <t>23/09/1987</t>
  </si>
  <si>
    <t>DISSERTORI LENA</t>
  </si>
  <si>
    <t>DOERING SABINE</t>
  </si>
  <si>
    <t>03/05/1969</t>
  </si>
  <si>
    <t>IRL</t>
  </si>
  <si>
    <t>03/06/2005</t>
  </si>
  <si>
    <t>MAR</t>
  </si>
  <si>
    <t>ERRERA GIADA</t>
  </si>
  <si>
    <t>ESPOSITO ANNA PIA</t>
  </si>
  <si>
    <t>02/05/2001</t>
  </si>
  <si>
    <t>14/08/2006</t>
  </si>
  <si>
    <t>10/08/1994</t>
  </si>
  <si>
    <t>FANARA GIORGIA</t>
  </si>
  <si>
    <t>04/01/2002</t>
  </si>
  <si>
    <t>04/02/2003</t>
  </si>
  <si>
    <t>19/07/1960</t>
  </si>
  <si>
    <t>FASANO RAFFAELE</t>
  </si>
  <si>
    <t>27/02/1967</t>
  </si>
  <si>
    <t>FAVA ROBERTO PIETRO NINO</t>
  </si>
  <si>
    <t>24/07/1965</t>
  </si>
  <si>
    <t>FERRIGNO GABRIELE</t>
  </si>
  <si>
    <t>FERRIGNO GINEVRA MARIA</t>
  </si>
  <si>
    <t>09/09/2006</t>
  </si>
  <si>
    <t>FIORASO PAOLA</t>
  </si>
  <si>
    <t>13/04/2001</t>
  </si>
  <si>
    <t>FIORAVANTI EMANUELE</t>
  </si>
  <si>
    <t>14/12/1999</t>
  </si>
  <si>
    <t>FIORILLO LISA</t>
  </si>
  <si>
    <t>11/07/1999</t>
  </si>
  <si>
    <t>FIUME FRANCESCO</t>
  </si>
  <si>
    <t>08/09/2006</t>
  </si>
  <si>
    <t>FRA</t>
  </si>
  <si>
    <t>FLARER CHRISTOPH</t>
  </si>
  <si>
    <t>16/01/1979</t>
  </si>
  <si>
    <t>SWE</t>
  </si>
  <si>
    <t>21/10/1999</t>
  </si>
  <si>
    <t>FRANCESCON DAVIDE</t>
  </si>
  <si>
    <t>FREDHOLM CARL</t>
  </si>
  <si>
    <t>26/05/2001</t>
  </si>
  <si>
    <t>FULTERER SIMON</t>
  </si>
  <si>
    <t>29/07/2007</t>
  </si>
  <si>
    <t>GALANTI MATTIA</t>
  </si>
  <si>
    <t>24/12/2008</t>
  </si>
  <si>
    <t>GALEA RAOUL</t>
  </si>
  <si>
    <t>27/12/2007</t>
  </si>
  <si>
    <t>GALIMBERTI ROSITA</t>
  </si>
  <si>
    <t>22/03/1973</t>
  </si>
  <si>
    <t>GALLO ALESSANDRO</t>
  </si>
  <si>
    <t>15/02/2005</t>
  </si>
  <si>
    <t>09/09/1996</t>
  </si>
  <si>
    <t>GARAVENTA GIANMARIO</t>
  </si>
  <si>
    <t>29/09/2005</t>
  </si>
  <si>
    <t>12/04/2001</t>
  </si>
  <si>
    <t>GERACI MARA</t>
  </si>
  <si>
    <t>14/09/1984</t>
  </si>
  <si>
    <t>GIACONIA DIEGO</t>
  </si>
  <si>
    <t>01/10/1987</t>
  </si>
  <si>
    <t>GIACONIA GIUSEPPE</t>
  </si>
  <si>
    <t>27/02/1986</t>
  </si>
  <si>
    <t>22/04/2005</t>
  </si>
  <si>
    <t>GIGLIO GUIDO</t>
  </si>
  <si>
    <t>07/06/2005</t>
  </si>
  <si>
    <t>GIORGELE' DARIO</t>
  </si>
  <si>
    <t>GITTO RACHELE</t>
  </si>
  <si>
    <t>25/02/2008</t>
  </si>
  <si>
    <t>09/11/2003</t>
  </si>
  <si>
    <t>GÖTSCH MAGDALENA</t>
  </si>
  <si>
    <t>GRANDINETTI ROBERTO</t>
  </si>
  <si>
    <t>04/02/1987</t>
  </si>
  <si>
    <t>GRANGE-LEMESLE NOLA</t>
  </si>
  <si>
    <t>30/06/1997</t>
  </si>
  <si>
    <t>GRECO ITALO</t>
  </si>
  <si>
    <t>22/08/2008</t>
  </si>
  <si>
    <t>GRITTI SOFIA</t>
  </si>
  <si>
    <t>01/03/2006</t>
  </si>
  <si>
    <t>GUFLER VALENTINA</t>
  </si>
  <si>
    <t>01/12/2006</t>
  </si>
  <si>
    <t>GUZZO MARIA MADDALENA</t>
  </si>
  <si>
    <t>18/05/2003</t>
  </si>
  <si>
    <t>HAGIU MIHAI DIMITRU</t>
  </si>
  <si>
    <t>29/10/2000</t>
  </si>
  <si>
    <t>HARYO PUTRO WISNU</t>
  </si>
  <si>
    <t>HASSE STEPHAN THORSTEN HELMUT</t>
  </si>
  <si>
    <t>08/07/2008</t>
  </si>
  <si>
    <t>HU DALILA</t>
  </si>
  <si>
    <t>09/07/2004</t>
  </si>
  <si>
    <t>HU MATTIA</t>
  </si>
  <si>
    <t>27/05/2005</t>
  </si>
  <si>
    <t>HUNT CAMERON IAN</t>
  </si>
  <si>
    <t>01/03/1999</t>
  </si>
  <si>
    <t>HURUBAS BOGDAN-PETRUT</t>
  </si>
  <si>
    <t>IACOMINO MANUEL</t>
  </si>
  <si>
    <t>15/01/2009</t>
  </si>
  <si>
    <t>IASIUOLO FRANCESCO PAOLO</t>
  </si>
  <si>
    <t>07/08/1963</t>
  </si>
  <si>
    <t>20/08/2000</t>
  </si>
  <si>
    <t>INSERRA SOFIA MARIA</t>
  </si>
  <si>
    <t>22/06/2008</t>
  </si>
  <si>
    <t>IONICA IOANA</t>
  </si>
  <si>
    <t>31/05/1997</t>
  </si>
  <si>
    <t>IORDACHE DEBORAH REBECCA</t>
  </si>
  <si>
    <t>20/10/2006</t>
  </si>
  <si>
    <t>IRRERA ALESSANDRA</t>
  </si>
  <si>
    <t>19/06/1974</t>
  </si>
  <si>
    <t>04/08/1998</t>
  </si>
  <si>
    <t>JAKOVLJEVIC TANJA</t>
  </si>
  <si>
    <t>17/02/1982</t>
  </si>
  <si>
    <t>JIN KANG FEDERICO</t>
  </si>
  <si>
    <t>HUN</t>
  </si>
  <si>
    <t>KOESSLER FELIX</t>
  </si>
  <si>
    <t>KOESSLER GRETA</t>
  </si>
  <si>
    <t>KOFLER FRANZISKA</t>
  </si>
  <si>
    <t>07/04/1993</t>
  </si>
  <si>
    <t>24/05/1982</t>
  </si>
  <si>
    <t>01/11/1997</t>
  </si>
  <si>
    <t>LA IACONA BEATRICE</t>
  </si>
  <si>
    <t>29/05/2007</t>
  </si>
  <si>
    <t>LA MACCHIA CLAUDIA</t>
  </si>
  <si>
    <t>LA ROCCA JACOPO</t>
  </si>
  <si>
    <t>05/05/2008</t>
  </si>
  <si>
    <t>17/10/2008</t>
  </si>
  <si>
    <t>LA VERDE MARIA</t>
  </si>
  <si>
    <t>03/03/1950</t>
  </si>
  <si>
    <t>LACOSTE RAMOS NATHALIA</t>
  </si>
  <si>
    <t>LATARTARA FEDERICO</t>
  </si>
  <si>
    <t>LEGROTTAGLIE LORENZO</t>
  </si>
  <si>
    <t>LEITER NIEDERMAIR MATHILDA</t>
  </si>
  <si>
    <t>LEONE VINCENZO</t>
  </si>
  <si>
    <t>05/12/2005</t>
  </si>
  <si>
    <t>10/10/1990</t>
  </si>
  <si>
    <t>LEVI ALESSIA</t>
  </si>
  <si>
    <t>02/01/1990</t>
  </si>
  <si>
    <t>LIBRIZZI DARIO</t>
  </si>
  <si>
    <t>18/01/2001</t>
  </si>
  <si>
    <t>LIYANAGE NISAL MATHIA</t>
  </si>
  <si>
    <t>LIYANAGE RAVISH</t>
  </si>
  <si>
    <t>LO GRANDE AURORA</t>
  </si>
  <si>
    <t>11/08/2008</t>
  </si>
  <si>
    <t>LO MONACO ANTONINO</t>
  </si>
  <si>
    <t>23/04/1997</t>
  </si>
  <si>
    <t>LO MONACO GIUSEPPE</t>
  </si>
  <si>
    <t>18/02/1958</t>
  </si>
  <si>
    <t>LOCATELLI IVANO</t>
  </si>
  <si>
    <t>15/10/1965</t>
  </si>
  <si>
    <t>LOMBARDO ANTONIO</t>
  </si>
  <si>
    <t>LORENZ LEON</t>
  </si>
  <si>
    <t>13/04/2005</t>
  </si>
  <si>
    <t>LOSCO LAURA</t>
  </si>
  <si>
    <t>LUMIA SOFIA  MARISA</t>
  </si>
  <si>
    <t>07/09/2008</t>
  </si>
  <si>
    <t>LUPO DORIANA</t>
  </si>
  <si>
    <t>25/04/2002</t>
  </si>
  <si>
    <t>LUSARDI THEA</t>
  </si>
  <si>
    <t>MACALUSO DIEGO</t>
  </si>
  <si>
    <t>MACALUSO MATTIA</t>
  </si>
  <si>
    <t>MACCA' VITTORIA</t>
  </si>
  <si>
    <t>MACCHIA ROSALIA</t>
  </si>
  <si>
    <t>03/03/2008</t>
  </si>
  <si>
    <t>MACHI' ROSARIO</t>
  </si>
  <si>
    <t>MACSIM GEORGIANA</t>
  </si>
  <si>
    <t>03/09/1988</t>
  </si>
  <si>
    <t>MAESTRONI ELENA</t>
  </si>
  <si>
    <t>21/02/2000</t>
  </si>
  <si>
    <t>MAGGIONI SIRIA</t>
  </si>
  <si>
    <t>17/10/2002</t>
  </si>
  <si>
    <t>MAGNI LUCA</t>
  </si>
  <si>
    <t>22/03/1996</t>
  </si>
  <si>
    <t>MAGNI RACHELE</t>
  </si>
  <si>
    <t>21/06/1982</t>
  </si>
  <si>
    <t>MAIR MITTERER SARAH</t>
  </si>
  <si>
    <t>13/09/1991</t>
  </si>
  <si>
    <t>MALNATI GIULIA</t>
  </si>
  <si>
    <t>14/01/1997</t>
  </si>
  <si>
    <t>MANENTI SABRINA</t>
  </si>
  <si>
    <t>13/05/1967</t>
  </si>
  <si>
    <t>MANFRINETTI MARGHERITA PAOLA</t>
  </si>
  <si>
    <t>12/01/2005</t>
  </si>
  <si>
    <t>MARITAN BATTISTIN MATTEO</t>
  </si>
  <si>
    <t>MARMOING OLYMPE BARBARA AMBROISE</t>
  </si>
  <si>
    <t>09/10/1994</t>
  </si>
  <si>
    <t>MARTORANA MASSIMO</t>
  </si>
  <si>
    <t>01/06/2006</t>
  </si>
  <si>
    <t>MARUBINI LAURA</t>
  </si>
  <si>
    <t>01/01/1961</t>
  </si>
  <si>
    <t>05/04/2004</t>
  </si>
  <si>
    <t>MASCOLO RICCARDO</t>
  </si>
  <si>
    <t>01/11/2001</t>
  </si>
  <si>
    <t>MASTRANGELO SAMUEL</t>
  </si>
  <si>
    <t>MAUCERI MARTA</t>
  </si>
  <si>
    <t>MAZZARELLA BEATRICE</t>
  </si>
  <si>
    <t>21/01/2001</t>
  </si>
  <si>
    <t>02/05/2005</t>
  </si>
  <si>
    <t>MELI VINCENZO PIO</t>
  </si>
  <si>
    <t>MELODIA ANTONINO</t>
  </si>
  <si>
    <t>25/05/2005</t>
  </si>
  <si>
    <t>MENDOLIA ALICE</t>
  </si>
  <si>
    <t>30/05/2002</t>
  </si>
  <si>
    <t>MERANER LAURIN</t>
  </si>
  <si>
    <t>13/12/2008</t>
  </si>
  <si>
    <t>MESSANA AURORA</t>
  </si>
  <si>
    <t>20/01/2006</t>
  </si>
  <si>
    <t>MESSERE DANIEL</t>
  </si>
  <si>
    <t>05/03/2008</t>
  </si>
  <si>
    <t>MESSINA  DAVIDE</t>
  </si>
  <si>
    <t>24/08/1995</t>
  </si>
  <si>
    <t>17/12/1984</t>
  </si>
  <si>
    <t>MICELI MARTINA</t>
  </si>
  <si>
    <t>04/07/2007</t>
  </si>
  <si>
    <t>MICIELI MATTIA</t>
  </si>
  <si>
    <t>MOHAMMAD RIAZ SULTAN ALI GUJRANWALA</t>
  </si>
  <si>
    <t>30/11/1997</t>
  </si>
  <si>
    <t>MOLLER KLARA</t>
  </si>
  <si>
    <t>MURESAN CASIAN FLORIN</t>
  </si>
  <si>
    <t>18/12/2008</t>
  </si>
  <si>
    <t>18/06/1951</t>
  </si>
  <si>
    <t>18/03/1982</t>
  </si>
  <si>
    <t>NARDI EMANUELE</t>
  </si>
  <si>
    <t>28/06/2008</t>
  </si>
  <si>
    <t>NARUEMITAPA PATTANEEPORN</t>
  </si>
  <si>
    <t>NICOLETTI ALESSIA MARIA ANTONIA</t>
  </si>
  <si>
    <t>26/12/1987</t>
  </si>
  <si>
    <t>NOTTE ANGELO</t>
  </si>
  <si>
    <t>27/11/2008</t>
  </si>
  <si>
    <t>19/05/1977</t>
  </si>
  <si>
    <t>OLIVA CLELIA</t>
  </si>
  <si>
    <t>ORANI GLORIANO</t>
  </si>
  <si>
    <t>23/12/2005</t>
  </si>
  <si>
    <t>ORIONE BEATRICE</t>
  </si>
  <si>
    <t>17/03/2003</t>
  </si>
  <si>
    <t>OTTAVIANO INNOCENZA</t>
  </si>
  <si>
    <t>PACIELLO LARA</t>
  </si>
  <si>
    <t>IND</t>
  </si>
  <si>
    <t>04/03/2000</t>
  </si>
  <si>
    <t>PANATI ALBERTO</t>
  </si>
  <si>
    <t>16/03/1984</t>
  </si>
  <si>
    <t>PAOLUCCI GAIA</t>
  </si>
  <si>
    <t>24/02/1998</t>
  </si>
  <si>
    <t>PARISI CHIARA</t>
  </si>
  <si>
    <t>07/12/2007</t>
  </si>
  <si>
    <t>PASSADOR RUGGERO DENIS</t>
  </si>
  <si>
    <t>PATHTHINIGE ROSHAN FERNANDO</t>
  </si>
  <si>
    <t>PEDRONI ANDREA</t>
  </si>
  <si>
    <t>11/12/2008</t>
  </si>
  <si>
    <t>PERERA MAHAMUHAMDIRAMGE DONDEENU CLINTON SANTHA</t>
  </si>
  <si>
    <t>PESSINA SAMUEL CARLO</t>
  </si>
  <si>
    <t>29/08/2006</t>
  </si>
  <si>
    <t>PFITSCHER TOBIAS</t>
  </si>
  <si>
    <t>31/10/1995</t>
  </si>
  <si>
    <t>28/03/2008</t>
  </si>
  <si>
    <t>04/06/2003</t>
  </si>
  <si>
    <t>PINTO ANGELO</t>
  </si>
  <si>
    <t>PIPERIS IVAN</t>
  </si>
  <si>
    <t>PIROVANO MARCO MARCELLO</t>
  </si>
  <si>
    <t>23/01/1965</t>
  </si>
  <si>
    <t>PIRRONE GIUSEPPE</t>
  </si>
  <si>
    <t>PISCOPO ROBERTA</t>
  </si>
  <si>
    <t>07/02/2002</t>
  </si>
  <si>
    <t>PITOZZI GIULIA</t>
  </si>
  <si>
    <t>19/12/2006</t>
  </si>
  <si>
    <t>PITTAVINO FRANCESCO</t>
  </si>
  <si>
    <t>02/05/1985</t>
  </si>
  <si>
    <t>POLETTO ANDREA</t>
  </si>
  <si>
    <t>11/02/1995</t>
  </si>
  <si>
    <t>POLIZZOTTO CONCETTA</t>
  </si>
  <si>
    <t>03/01/1990</t>
  </si>
  <si>
    <t>POLZONI FRANCESCO</t>
  </si>
  <si>
    <t>17/01/1981</t>
  </si>
  <si>
    <t>PRESICCI ANDREA</t>
  </si>
  <si>
    <t>14/05/1986</t>
  </si>
  <si>
    <t>PREZIOSO RICCARDO</t>
  </si>
  <si>
    <t>PROVENZANO ARIANNA</t>
  </si>
  <si>
    <t>PROVINZANO ANGELA</t>
  </si>
  <si>
    <t>05/12/1972</t>
  </si>
  <si>
    <t>PUGLIESI ALESSIO</t>
  </si>
  <si>
    <t>RACCAGNI ANDREA</t>
  </si>
  <si>
    <t>RAINER MATTHIAS</t>
  </si>
  <si>
    <t>10/08/2004</t>
  </si>
  <si>
    <t>RANDAZZO CALOGERO</t>
  </si>
  <si>
    <t>10/09/1998</t>
  </si>
  <si>
    <t>RENDA ALESSIO</t>
  </si>
  <si>
    <t>04/09/1998</t>
  </si>
  <si>
    <t>RIOLO MARIA VALENTINA</t>
  </si>
  <si>
    <t>28/02/1985</t>
  </si>
  <si>
    <t>RIVOLTELLA FRANCO</t>
  </si>
  <si>
    <t>21/11/1961</t>
  </si>
  <si>
    <t>RIZZO LUCIA</t>
  </si>
  <si>
    <t>ROLANDI FILIPPO</t>
  </si>
  <si>
    <t>06/09/1999</t>
  </si>
  <si>
    <t>02/04/2005</t>
  </si>
  <si>
    <t>RONCALLI ANTONIO</t>
  </si>
  <si>
    <t>05/06/2003</t>
  </si>
  <si>
    <t>ROSA ALEXANDRA</t>
  </si>
  <si>
    <t>RUSCONI LEONARDO</t>
  </si>
  <si>
    <t>17/06/2008</t>
  </si>
  <si>
    <t>SALVETTI FILIPPO</t>
  </si>
  <si>
    <t>27/07/2008</t>
  </si>
  <si>
    <t>SAMBATARO SALVATORE ALFIO</t>
  </si>
  <si>
    <t>21/01/2009</t>
  </si>
  <si>
    <t>05/04/2008</t>
  </si>
  <si>
    <t>SAPIA SIMONA</t>
  </si>
  <si>
    <t>30/04/2008</t>
  </si>
  <si>
    <t>SARDINA ROSALIA</t>
  </si>
  <si>
    <t>26/05/1972</t>
  </si>
  <si>
    <t>SATIN GABRIELE</t>
  </si>
  <si>
    <t>07/10/2005</t>
  </si>
  <si>
    <t>SAVA MARIA CHIARA</t>
  </si>
  <si>
    <t>09/01/2009</t>
  </si>
  <si>
    <t>SAVINO GIOVANNI</t>
  </si>
  <si>
    <t>23/08/2007</t>
  </si>
  <si>
    <t>18/11/2000</t>
  </si>
  <si>
    <t>SCANDELLI FEDERICO</t>
  </si>
  <si>
    <t>22/05/2007</t>
  </si>
  <si>
    <t>SCARPONI ANDREA</t>
  </si>
  <si>
    <t>28/04/2008</t>
  </si>
  <si>
    <t>12/04/1984</t>
  </si>
  <si>
    <t>23/07/1983</t>
  </si>
  <si>
    <t>25/03/1968</t>
  </si>
  <si>
    <t>SCIACCA ANDREA</t>
  </si>
  <si>
    <t>08/01/2007</t>
  </si>
  <si>
    <t>SCIME' ELIANA</t>
  </si>
  <si>
    <t>SCIRE' ISABELLA</t>
  </si>
  <si>
    <t>SEMINARA GRAZIA</t>
  </si>
  <si>
    <t>01/08/1957</t>
  </si>
  <si>
    <t>SGURA ANGELA</t>
  </si>
  <si>
    <t>10/04/1967</t>
  </si>
  <si>
    <t>CHN</t>
  </si>
  <si>
    <t>SILVA VILLAO SAMUEL ALESSANDRO</t>
  </si>
  <si>
    <t>01/03/2005</t>
  </si>
  <si>
    <t>SIMONAZZI ELISA</t>
  </si>
  <si>
    <t>SIMONAZZI GIULIA</t>
  </si>
  <si>
    <t>CZE</t>
  </si>
  <si>
    <t>JPN</t>
  </si>
  <si>
    <t>23/01/2005</t>
  </si>
  <si>
    <t>SPIZUOCO MATTIA</t>
  </si>
  <si>
    <t>13/01/2005</t>
  </si>
  <si>
    <t>SPRINGETH TIMO</t>
  </si>
  <si>
    <t>07/09/2005</t>
  </si>
  <si>
    <t>STEGANI MARCO</t>
  </si>
  <si>
    <t>STEMMER MORITZ</t>
  </si>
  <si>
    <t>29/09/1993</t>
  </si>
  <si>
    <t>28/10/1989</t>
  </si>
  <si>
    <t>SURDO SOFIA</t>
  </si>
  <si>
    <t>05/02/2009</t>
  </si>
  <si>
    <t>TAMONI DANIELE</t>
  </si>
  <si>
    <t>24/07/1957</t>
  </si>
  <si>
    <t>TARANTINO ROSA</t>
  </si>
  <si>
    <t>TASCONE MARCO</t>
  </si>
  <si>
    <t>15/02/1955</t>
  </si>
  <si>
    <t>TAVA GIORGIA</t>
  </si>
  <si>
    <t>TERZO BIANCA</t>
  </si>
  <si>
    <t>TITTA BENEDETTA</t>
  </si>
  <si>
    <t>TOBIA GIUSEPPE</t>
  </si>
  <si>
    <t>10/11/2006</t>
  </si>
  <si>
    <t>TONIOLO NICHOLAS</t>
  </si>
  <si>
    <t>09/03/1983</t>
  </si>
  <si>
    <t>TREZZA GIOVANNI</t>
  </si>
  <si>
    <t>07/02/1970</t>
  </si>
  <si>
    <t>18/06/2008</t>
  </si>
  <si>
    <t>TRUCCO FRANCESCO CARLO VITTORIO</t>
  </si>
  <si>
    <t>TUMMINIA MARIA</t>
  </si>
  <si>
    <t>07/02/2006</t>
  </si>
  <si>
    <t>ÚJVÁRI BOGLÁRKA</t>
  </si>
  <si>
    <t>25/05/1982</t>
  </si>
  <si>
    <t>UNGERICHT EMMA</t>
  </si>
  <si>
    <t>UNGERICHT EVA</t>
  </si>
  <si>
    <t>19/08/1970</t>
  </si>
  <si>
    <t>VACCARO GIULIA</t>
  </si>
  <si>
    <t>VALZAN ROSANNA</t>
  </si>
  <si>
    <t>VIRZI' TANCREDI</t>
  </si>
  <si>
    <t>28/05/2007</t>
  </si>
  <si>
    <t>VISAYANA RALPH ANGELO</t>
  </si>
  <si>
    <t>VISAYANA REGIE ANDREA</t>
  </si>
  <si>
    <t>05/08/2008</t>
  </si>
  <si>
    <t>VITELLO DANIELE</t>
  </si>
  <si>
    <t>14/05/2001</t>
  </si>
  <si>
    <t>VOLPE LEONARDO</t>
  </si>
  <si>
    <t>04/10/2007</t>
  </si>
  <si>
    <t>VOLPE SALVATORE</t>
  </si>
  <si>
    <t>22/08/2002</t>
  </si>
  <si>
    <t>VRINCEANU MATEI CRISTIAN</t>
  </si>
  <si>
    <t>WALDER RUEDIGER</t>
  </si>
  <si>
    <t>POL</t>
  </si>
  <si>
    <t>11/06/2005</t>
  </si>
  <si>
    <t>YE LIYA</t>
  </si>
  <si>
    <t>ZALFINO MATTEO</t>
  </si>
  <si>
    <t>ZAMBITO MARSALA GIORGIO</t>
  </si>
  <si>
    <t>25/02/2003</t>
  </si>
  <si>
    <t>ZANAICA TERESA</t>
  </si>
  <si>
    <t>02/05/2006</t>
  </si>
  <si>
    <t>ZHOU RUI KANG</t>
  </si>
  <si>
    <t>ZINI NICOLO'</t>
  </si>
  <si>
    <t>ZUCCHETTI LUCA</t>
  </si>
  <si>
    <t>ZUCCHETTI MARIA</t>
  </si>
  <si>
    <t>27/10/2007</t>
  </si>
  <si>
    <t>ZUNINO SARA</t>
  </si>
  <si>
    <t>21/08/2005</t>
  </si>
  <si>
    <t>GBR</t>
  </si>
  <si>
    <t>WEEK 11</t>
  </si>
  <si>
    <t>WEEK 12</t>
  </si>
  <si>
    <t>Malles</t>
  </si>
  <si>
    <t>Francia</t>
  </si>
  <si>
    <t>Svizzera</t>
  </si>
  <si>
    <t>Paola</t>
  </si>
  <si>
    <t>PoggioM.</t>
  </si>
  <si>
    <t>DELPONTE SARA</t>
  </si>
  <si>
    <t>FICO ALESSIA</t>
  </si>
  <si>
    <t>STURLA TIMOTHY</t>
  </si>
  <si>
    <t>PIGNOTTI PIETRO</t>
  </si>
  <si>
    <t>FERRO ALESSANDRO</t>
  </si>
  <si>
    <t>CANDELLI LAMBERTO</t>
  </si>
  <si>
    <t>FONTANA ALBERTO</t>
  </si>
  <si>
    <t>GRASSO LINDA</t>
  </si>
  <si>
    <t>ERRUBOYANA NAGENDRA</t>
  </si>
  <si>
    <t>GOVADA AKHIL KUMAR</t>
  </si>
  <si>
    <t>SAITHANA SURYA TEJA</t>
  </si>
  <si>
    <t>VISCONTE RICCARDO</t>
  </si>
  <si>
    <t>MACCHIA LUCA</t>
  </si>
  <si>
    <t>FERRARO DENNIS</t>
  </si>
  <si>
    <t>OTMANI OLAYA</t>
  </si>
  <si>
    <t>WIELICH BEATRICE</t>
  </si>
  <si>
    <t>BOSCO FRANCESCO</t>
  </si>
  <si>
    <t>RUSSO SOFIA</t>
  </si>
  <si>
    <t>TATARU SEBASTIAN</t>
  </si>
  <si>
    <t>FUSCO DIEGO</t>
  </si>
  <si>
    <t>30/01/2006</t>
  </si>
  <si>
    <t>OPPRESSORE AURORA</t>
  </si>
  <si>
    <t>BARINI EMANUELE</t>
  </si>
  <si>
    <t>02/12/2002</t>
  </si>
  <si>
    <t>BARINI FRANCESCO</t>
  </si>
  <si>
    <t>MUSSO RICCARDO</t>
  </si>
  <si>
    <t>21/11/2001</t>
  </si>
  <si>
    <t>ZAMBONI SIMONE</t>
  </si>
  <si>
    <t>KARAGODA GAMAGE RANASINGHE CHIRAN MANGALA</t>
  </si>
  <si>
    <t>D'ATRI FRANCESCO</t>
  </si>
  <si>
    <t>10/02/2007</t>
  </si>
  <si>
    <t>MANGARELLI GIOVANNI</t>
  </si>
  <si>
    <t>LA FARCIOLA ALESSANDRO</t>
  </si>
  <si>
    <t>03/07/1997</t>
  </si>
  <si>
    <t>TURCINOVIC MARTINA</t>
  </si>
  <si>
    <t>ARSOVA JULIJANA</t>
  </si>
  <si>
    <t>27/04/1995</t>
  </si>
  <si>
    <t>ASLAM FAIZAN</t>
  </si>
  <si>
    <t>BRUNELLO ALESSIA SMERALDA</t>
  </si>
  <si>
    <t>MAIORANA RICCARDO ROSARIO</t>
  </si>
  <si>
    <t>SAMMARCO ROSA MARIA</t>
  </si>
  <si>
    <t>28/04/1965</t>
  </si>
  <si>
    <t>CASTRIOTTA JACOPO</t>
  </si>
  <si>
    <t>MIAH ZUBAYER AHMED</t>
  </si>
  <si>
    <t>27/05/2004</t>
  </si>
  <si>
    <t>SHAH SYED MUDDASAR HUSSAIN</t>
  </si>
  <si>
    <t>19/03/1990</t>
  </si>
  <si>
    <t>01/07/1987</t>
  </si>
  <si>
    <t>LESANI EHSAN</t>
  </si>
  <si>
    <t>19/09/1992</t>
  </si>
  <si>
    <t>SAI DAOUD</t>
  </si>
  <si>
    <t>28/06/1997</t>
  </si>
  <si>
    <t>CORNO SONIA</t>
  </si>
  <si>
    <t>30/10/2000</t>
  </si>
  <si>
    <t>FUSI VALENTINA</t>
  </si>
  <si>
    <t>31/10/2002</t>
  </si>
  <si>
    <t>LETA SARA</t>
  </si>
  <si>
    <t>PAITHOTTIYIL DEVASIA JINCE</t>
  </si>
  <si>
    <t>24/10/1985</t>
  </si>
  <si>
    <t>08/07/2002</t>
  </si>
  <si>
    <t>SZCZEPANSKI EMMA ADELE</t>
  </si>
  <si>
    <t>IACOMETTI ROBERTO</t>
  </si>
  <si>
    <t>22/05/1955</t>
  </si>
  <si>
    <t>GINI ANGELICA</t>
  </si>
  <si>
    <t>26/07/2006</t>
  </si>
  <si>
    <t>ZOTTI CRYSTEL</t>
  </si>
  <si>
    <t>MIRABELLA CLAUDIA</t>
  </si>
  <si>
    <t>25/05/2006</t>
  </si>
  <si>
    <t>ZEESHAN YOUSAF</t>
  </si>
  <si>
    <t>01/11/1990</t>
  </si>
  <si>
    <t>CASABONA ALBERTO</t>
  </si>
  <si>
    <t>17/02/2000</t>
  </si>
  <si>
    <t>CATALDO CARMELA PATRIZIA</t>
  </si>
  <si>
    <t>25/09/1962</t>
  </si>
  <si>
    <t>DI FORTI SAMUEL</t>
  </si>
  <si>
    <t>13/11/2000</t>
  </si>
  <si>
    <t>BASILE SALVATORE ROBERTO</t>
  </si>
  <si>
    <t>08/10/2008</t>
  </si>
  <si>
    <t>BONACCORSO REBECCA</t>
  </si>
  <si>
    <t>15/04/2008</t>
  </si>
  <si>
    <t>CALO' GIUSEPPE</t>
  </si>
  <si>
    <t>28/01/1960</t>
  </si>
  <si>
    <t>LILA MICHELLE</t>
  </si>
  <si>
    <t>09/08/2005</t>
  </si>
  <si>
    <t>TAMBURELLO PAOLO</t>
  </si>
  <si>
    <t>CIVOLANI ANTHONY</t>
  </si>
  <si>
    <t>01/11/1972</t>
  </si>
  <si>
    <t>16/10/1982</t>
  </si>
  <si>
    <t>PETRIGNANO ANGELA</t>
  </si>
  <si>
    <t>21/08/1982</t>
  </si>
  <si>
    <t>08/10/1958</t>
  </si>
  <si>
    <t>CASULA LUCA GIOVANNI ANTIOCO</t>
  </si>
  <si>
    <t>11/05/2006</t>
  </si>
  <si>
    <t>FUDA MILENA</t>
  </si>
  <si>
    <t>DURANTI CHIARA</t>
  </si>
  <si>
    <t>04/06/2008</t>
  </si>
  <si>
    <t>07/06/2006</t>
  </si>
  <si>
    <t>BAX MARTINA</t>
  </si>
  <si>
    <t>06/06/1989</t>
  </si>
  <si>
    <t>CIFALI AURELIA</t>
  </si>
  <si>
    <t>06/02/1989</t>
  </si>
  <si>
    <t>DE SOCIO ANTONIA</t>
  </si>
  <si>
    <t>20/02/1989</t>
  </si>
  <si>
    <t>FIGLIOLA FILIPPO</t>
  </si>
  <si>
    <t>06/11/1997</t>
  </si>
  <si>
    <t>PIACCI ALDO</t>
  </si>
  <si>
    <t>08/02/1999</t>
  </si>
  <si>
    <t>PIACCI ANDREA</t>
  </si>
  <si>
    <t>RICCI LUDOVICA</t>
  </si>
  <si>
    <t>SEBASTIANO MARIDA</t>
  </si>
  <si>
    <t>02/03/1989</t>
  </si>
  <si>
    <t>SGURA VALERIA</t>
  </si>
  <si>
    <t>15/12/1987</t>
  </si>
  <si>
    <t>SILLAN ANTHONY</t>
  </si>
  <si>
    <t>ABELTINO ILARIA</t>
  </si>
  <si>
    <t>ADDIS SIMONE</t>
  </si>
  <si>
    <t>15/04/2007</t>
  </si>
  <si>
    <t>AZZENA MAURO</t>
  </si>
  <si>
    <t>18/10/1987</t>
  </si>
  <si>
    <t>BALDANZEDDU MARIA SIMONA</t>
  </si>
  <si>
    <t>12/04/1955</t>
  </si>
  <si>
    <t>CAREDDU LEONARDO</t>
  </si>
  <si>
    <t>06/09/2005</t>
  </si>
  <si>
    <t>CARTA VALERIA</t>
  </si>
  <si>
    <t>CASSITTA ELENA</t>
  </si>
  <si>
    <t>24/11/2006</t>
  </si>
  <si>
    <t>CASU GIACOMO ENRICO</t>
  </si>
  <si>
    <t>28/11/1975</t>
  </si>
  <si>
    <t>CHIODINO FRANCESCA</t>
  </si>
  <si>
    <t>CHIOVITTO SUSANNA</t>
  </si>
  <si>
    <t>08/10/1956</t>
  </si>
  <si>
    <t>CONTI ELISA</t>
  </si>
  <si>
    <t>24/05/2007</t>
  </si>
  <si>
    <t>CORDA SILVIA</t>
  </si>
  <si>
    <t>26/05/2007</t>
  </si>
  <si>
    <t>CORONGIU AURORA DOMENICA</t>
  </si>
  <si>
    <t>07/10/2007</t>
  </si>
  <si>
    <t>CUGINI LINA</t>
  </si>
  <si>
    <t>10/01/1950</t>
  </si>
  <si>
    <t>DEPPERU GIACOMINA</t>
  </si>
  <si>
    <t>23/01/1941</t>
  </si>
  <si>
    <t>FERRANTE MICHELE</t>
  </si>
  <si>
    <t>FIORI GIOVANNA</t>
  </si>
  <si>
    <t>26/05/1957</t>
  </si>
  <si>
    <t>FIORI LEONARDA</t>
  </si>
  <si>
    <t>16/08/1948</t>
  </si>
  <si>
    <t>GIUA SIMONA MARIA</t>
  </si>
  <si>
    <t>30/09/1978</t>
  </si>
  <si>
    <t>INZAINA CAROLINA</t>
  </si>
  <si>
    <t>LACCU MARIA MARGHERITA</t>
  </si>
  <si>
    <t>07/01/1956</t>
  </si>
  <si>
    <t>LACCU SAMANTHA</t>
  </si>
  <si>
    <t>LANGIU DARIO</t>
  </si>
  <si>
    <t>25/06/1994</t>
  </si>
  <si>
    <t>LUZZU FRANCESCA</t>
  </si>
  <si>
    <t>05/03/1942</t>
  </si>
  <si>
    <t>MACIS ENRICO</t>
  </si>
  <si>
    <t>01/12/1977</t>
  </si>
  <si>
    <t>MASIA GIORGIA</t>
  </si>
  <si>
    <t>13/03/2007</t>
  </si>
  <si>
    <t>OREZZO GIORGIA</t>
  </si>
  <si>
    <t>16/10/2007</t>
  </si>
  <si>
    <t>PALITTA CHIARA</t>
  </si>
  <si>
    <t>PASELLA MARTA</t>
  </si>
  <si>
    <t>PILERI ANDREA</t>
  </si>
  <si>
    <t>22/02/1993</t>
  </si>
  <si>
    <t>PINTUS MARIKA</t>
  </si>
  <si>
    <t>POLA ANNA</t>
  </si>
  <si>
    <t>21/02/1953</t>
  </si>
  <si>
    <t>POLA MARIA GIOVANNA</t>
  </si>
  <si>
    <t>21/12/1956</t>
  </si>
  <si>
    <t>POLA MILENA</t>
  </si>
  <si>
    <t>14/05/2005</t>
  </si>
  <si>
    <t>PREMUSELLI MARTA</t>
  </si>
  <si>
    <t>RIDA HIBA</t>
  </si>
  <si>
    <t>SATTA DEBORAH</t>
  </si>
  <si>
    <t>SATTA GIOVANNA</t>
  </si>
  <si>
    <t>SOTGIU ELISABETTA</t>
  </si>
  <si>
    <t>08/05/1993</t>
  </si>
  <si>
    <t>STURMA SAMANTHA</t>
  </si>
  <si>
    <t>03/11/2002</t>
  </si>
  <si>
    <t>TAMPONI ASJA MAFALDAQUITERIA MIIGIONG</t>
  </si>
  <si>
    <t>TAMPONI MARIA GIOVANNA</t>
  </si>
  <si>
    <t>16/09/1953</t>
  </si>
  <si>
    <t>TUSACCIU MARTINA</t>
  </si>
  <si>
    <t>04/05/1993</t>
  </si>
  <si>
    <t>USCIDDA MARISOL</t>
  </si>
  <si>
    <t>VENTURU GAVINA</t>
  </si>
  <si>
    <t>14/10/1952</t>
  </si>
  <si>
    <t>ZICCHINA CHIARA</t>
  </si>
  <si>
    <t>MANCUSO ANTONIO FEDERICO</t>
  </si>
  <si>
    <t>24/09/2007</t>
  </si>
  <si>
    <t>DAL SANTO LORENZO</t>
  </si>
  <si>
    <t>16/01/2007</t>
  </si>
  <si>
    <t>SCARPARO SAMUELE</t>
  </si>
  <si>
    <t>22/03/2007</t>
  </si>
  <si>
    <t>10/12/1992</t>
  </si>
  <si>
    <t>FIORENTINO MATTIA</t>
  </si>
  <si>
    <t>09/02/1991</t>
  </si>
  <si>
    <t>17/08/1995</t>
  </si>
  <si>
    <t>23/11/2001</t>
  </si>
  <si>
    <t>13/08/1994</t>
  </si>
  <si>
    <t>11/01/2001</t>
  </si>
  <si>
    <t>HEREDAU LEO</t>
  </si>
  <si>
    <t>14/12/1994</t>
  </si>
  <si>
    <t>HEINISCH CHIARA</t>
  </si>
  <si>
    <t>31/10/2005</t>
  </si>
  <si>
    <t>KOBLER LENA</t>
  </si>
  <si>
    <t>13/07/2008</t>
  </si>
  <si>
    <t>24/01/2009</t>
  </si>
  <si>
    <t>THANEI ELISA</t>
  </si>
  <si>
    <t>19/02/2005</t>
  </si>
  <si>
    <t>THANEI MARA</t>
  </si>
  <si>
    <t>02/07/2008</t>
  </si>
  <si>
    <t>THOENI SAMUEL</t>
  </si>
  <si>
    <t>WEGER JASMIN</t>
  </si>
  <si>
    <t>19/10/2005</t>
  </si>
  <si>
    <t>JAMAL FARAKH</t>
  </si>
  <si>
    <t>29/08/1985</t>
  </si>
  <si>
    <t>LEGRAMANDI IVAN</t>
  </si>
  <si>
    <t>26/06/2010</t>
  </si>
  <si>
    <t>WYC ANDRES VAN</t>
  </si>
  <si>
    <t>05/04/2006</t>
  </si>
  <si>
    <t>ANTONINO CAPIZZANO FRANCESCO</t>
  </si>
  <si>
    <t>30/11/1978</t>
  </si>
  <si>
    <t>BASILE ANTONINO GIUSEPPE</t>
  </si>
  <si>
    <t>24/11/2004</t>
  </si>
  <si>
    <t>HERBERT THOMAS</t>
  </si>
  <si>
    <t>02/05/2000</t>
  </si>
  <si>
    <t>ISR</t>
  </si>
  <si>
    <t>FORRESTER TARIN</t>
  </si>
  <si>
    <t>FERRANTE ANDREA</t>
  </si>
  <si>
    <t>25/06/1965</t>
  </si>
  <si>
    <t>THE STARS ACCADEMIA</t>
  </si>
  <si>
    <t>AQUATIC SCHOOL</t>
  </si>
  <si>
    <t>DINAMICA LECCE</t>
  </si>
  <si>
    <t>SWAT</t>
  </si>
  <si>
    <t>ASSV BRIXEN</t>
  </si>
  <si>
    <t>ASV MARLING</t>
  </si>
  <si>
    <t>15/05/1982</t>
  </si>
  <si>
    <t>ATHLETIC CENTER</t>
  </si>
  <si>
    <t>BC FILIPELLI</t>
  </si>
  <si>
    <t>TESSAROLI GUIDO</t>
  </si>
  <si>
    <t>EST</t>
  </si>
  <si>
    <t>BADMINTON MESSINA</t>
  </si>
  <si>
    <t>BADMINTON MILAZZO</t>
  </si>
  <si>
    <t>MESSINA DENARO MARIO AUGUSTO</t>
  </si>
  <si>
    <t>BRACCIANO BADMINTON</t>
  </si>
  <si>
    <t>CSEN PEN SORRENTINA</t>
  </si>
  <si>
    <t>CUS TORINO</t>
  </si>
  <si>
    <t>GANDHI BADMINTON</t>
  </si>
  <si>
    <t>RAVI PRATAP SINGH</t>
  </si>
  <si>
    <t>VARATHARAJAN ANANTARAM</t>
  </si>
  <si>
    <t>KOALA 2000</t>
  </si>
  <si>
    <t>MODENA BADMINTON</t>
  </si>
  <si>
    <t>MOVE IT ACADEMY</t>
  </si>
  <si>
    <t>MT CICLO PEDALE MILANESE</t>
  </si>
  <si>
    <t>OLIMPIA CLUB</t>
  </si>
  <si>
    <t>OLIMPIA BADMINTON</t>
  </si>
  <si>
    <t>SPORTING ALCAMO</t>
  </si>
  <si>
    <t>PADOVA BADMINTON</t>
  </si>
  <si>
    <t>07/04/1978</t>
  </si>
  <si>
    <t>BADMINTON SENIGALLIA</t>
  </si>
  <si>
    <t>POL BAGNATICA</t>
  </si>
  <si>
    <t>BRENTEL ELISA</t>
  </si>
  <si>
    <t>POL DI NOVA</t>
  </si>
  <si>
    <t>FREETIME</t>
  </si>
  <si>
    <t>RUS</t>
  </si>
  <si>
    <t>KALLISTE AGGIUS</t>
  </si>
  <si>
    <t>FRAU MAURO ANTONELLO</t>
  </si>
  <si>
    <t>09/08/1973</t>
  </si>
  <si>
    <t>LIBERTAS AGRIGENTO</t>
  </si>
  <si>
    <t>SELENE ARAGONA</t>
  </si>
  <si>
    <t>SCUOLA DELLO SPORT SHALOM</t>
  </si>
  <si>
    <t>SANDU VASILE-CLAUDIU</t>
  </si>
  <si>
    <t>SHUTTLE CAROVIGNO</t>
  </si>
  <si>
    <t>TERSICORE</t>
  </si>
  <si>
    <t>TIGULLIO BC</t>
  </si>
  <si>
    <t>URANIO</t>
  </si>
  <si>
    <t>ASS GANDHI BADMINTON</t>
  </si>
  <si>
    <t>FREE TIME PATERNO'</t>
  </si>
  <si>
    <t>CS AERONAUTICA MILITARE</t>
  </si>
  <si>
    <t>13/11/1984</t>
  </si>
  <si>
    <t>11/07/1977</t>
  </si>
  <si>
    <t>TUR</t>
  </si>
  <si>
    <t>ASV KALTERN</t>
  </si>
  <si>
    <t>SBS</t>
  </si>
  <si>
    <t>SPORT EXPERIENCE</t>
  </si>
  <si>
    <t>18/04/1975</t>
  </si>
  <si>
    <t>RASCHELLA' ROSALBA</t>
  </si>
  <si>
    <t>GALDI LUCIO</t>
  </si>
  <si>
    <t>NAZ</t>
  </si>
  <si>
    <t>TESSERA</t>
  </si>
  <si>
    <t>KIEM GRETA</t>
  </si>
  <si>
    <t>SESSO</t>
  </si>
  <si>
    <t>MISTO</t>
  </si>
  <si>
    <t>NED</t>
  </si>
  <si>
    <t>BAN</t>
  </si>
  <si>
    <t>BUL</t>
  </si>
  <si>
    <t>GER</t>
  </si>
  <si>
    <t>DEN</t>
  </si>
  <si>
    <t>INA</t>
  </si>
  <si>
    <t>IRI</t>
  </si>
  <si>
    <t>SRI</t>
  </si>
  <si>
    <t>PHI</t>
  </si>
  <si>
    <t>ESA</t>
  </si>
  <si>
    <t>VIE</t>
  </si>
  <si>
    <t>RSA</t>
  </si>
  <si>
    <t>WEEK 18</t>
  </si>
  <si>
    <t>Brasile</t>
  </si>
  <si>
    <t>Sant'Angelo</t>
  </si>
  <si>
    <t>MAIULLARI ERNESTO</t>
  </si>
  <si>
    <t>HU LIGAN CRISTIAN</t>
  </si>
  <si>
    <t>MANGIULLO ALESSIO</t>
  </si>
  <si>
    <t>VIGANO' AKESSIO</t>
  </si>
  <si>
    <t>FANZINI VIOLA</t>
  </si>
  <si>
    <t>TRUCCOLO SOFIA</t>
  </si>
  <si>
    <t>MANCO GIOVANNI</t>
  </si>
  <si>
    <t>BUO MATTIA</t>
  </si>
  <si>
    <t>FALCO MATTIA</t>
  </si>
  <si>
    <t>LANDI PIO GAETANO</t>
  </si>
  <si>
    <t>LERRO ARMANDO MATTEO</t>
  </si>
  <si>
    <t>WEEK 19</t>
  </si>
  <si>
    <t>Assoluti</t>
  </si>
  <si>
    <t>WEEK 20</t>
  </si>
  <si>
    <t>Cosenza</t>
  </si>
  <si>
    <t>Siniscola</t>
  </si>
  <si>
    <t>Vicenza</t>
  </si>
  <si>
    <t>SCIACCA FABRIZIO</t>
  </si>
  <si>
    <t>GRECO SAMUEL</t>
  </si>
  <si>
    <t>GAZZO THOMAS</t>
  </si>
  <si>
    <t>SANTANGELO ANDREA</t>
  </si>
  <si>
    <t>REAL VIBO</t>
  </si>
  <si>
    <t>BURZI FRANCESCO PIO</t>
  </si>
  <si>
    <t>SCALISE ANTONIO</t>
  </si>
  <si>
    <t>GUZZO DAVIDE</t>
  </si>
  <si>
    <t>CIMINO PASQUALE</t>
  </si>
  <si>
    <t>MACRI' DOMENICO</t>
  </si>
  <si>
    <t>FURCHI' GIUSEPPE</t>
  </si>
  <si>
    <t>COZZA LUIGI PIO</t>
  </si>
  <si>
    <t>SALADINO DOMENICO</t>
  </si>
  <si>
    <t>AURELIO BRUNO LEONARDO</t>
  </si>
  <si>
    <t>MACRI' CRISTIAN</t>
  </si>
  <si>
    <t>CALOGERO SALVATORE ANTONINO</t>
  </si>
  <si>
    <t>LO PREIATO ALESSANDRO</t>
  </si>
  <si>
    <t>JOYA PATINO JOSEPH RODRIGO</t>
  </si>
  <si>
    <t>LEVATO GIUSEPPE</t>
  </si>
  <si>
    <t>MARIOTTI PIETRO PAOLO</t>
  </si>
  <si>
    <t>POL POLLICINA</t>
  </si>
  <si>
    <t>CASTANGIA ALESSIO</t>
  </si>
  <si>
    <t>MUGLIA MATTEO</t>
  </si>
  <si>
    <t>DELRIO DAVIDE</t>
  </si>
  <si>
    <t>CHERCHI FABIO DANTE</t>
  </si>
  <si>
    <t>PAU FRANCESCO</t>
  </si>
  <si>
    <t>DELEDDA MATTEO</t>
  </si>
  <si>
    <t>BOMBOI DANILO</t>
  </si>
  <si>
    <t>CARTA CARLO MARIO</t>
  </si>
  <si>
    <t>CARTA RICCARDO VINCENZO</t>
  </si>
  <si>
    <t>MOLEDDA ROBERTO</t>
  </si>
  <si>
    <t>MULTAZZU MARCO</t>
  </si>
  <si>
    <t>FLORI RICCARDO FILIPPO</t>
  </si>
  <si>
    <t>PACCAGNELLA RICCARDO</t>
  </si>
  <si>
    <t>MESSINA SOFIA</t>
  </si>
  <si>
    <t>GIUFFRIDA SERENA</t>
  </si>
  <si>
    <t>PISERA' ANGELA PIA</t>
  </si>
  <si>
    <t>STUMPO ANITA</t>
  </si>
  <si>
    <t>RONDINELLI ALESSANDRA</t>
  </si>
  <si>
    <t>FUOCO ZAIRA</t>
  </si>
  <si>
    <t>BRANCA ALESSIA</t>
  </si>
  <si>
    <t>GRISOLIA ASIA</t>
  </si>
  <si>
    <t>BARTUCCI YLENIA</t>
  </si>
  <si>
    <t>REDA SARA</t>
  </si>
  <si>
    <t>OSSO MARIA ELETTRA</t>
  </si>
  <si>
    <t>DE PIETRO GIULIA</t>
  </si>
  <si>
    <t>CASTANGIA GRETA</t>
  </si>
  <si>
    <t>SILENZI ALESSANDRA</t>
  </si>
  <si>
    <t>LODDO CHIARA</t>
  </si>
  <si>
    <t>CONTU ANTONELLA</t>
  </si>
  <si>
    <t>MORO ROSELLA</t>
  </si>
  <si>
    <t>GODDI CHIARA</t>
  </si>
  <si>
    <t>CALZEDDA ANNA</t>
  </si>
  <si>
    <t>FENU ELISABETTA</t>
  </si>
  <si>
    <t>FUNEDDA ELENA</t>
  </si>
  <si>
    <t>SANNA VIVIANA</t>
  </si>
  <si>
    <t>DI FRANCO MIRIAM CRYSTEL</t>
  </si>
  <si>
    <t>MELE BEATRICE</t>
  </si>
  <si>
    <t>WALDNER FRANZISKA</t>
  </si>
  <si>
    <t>LARCHER FRIEDA</t>
  </si>
  <si>
    <t>GRECO GAIA</t>
  </si>
  <si>
    <t>PIREDDA MARIA ELENA</t>
  </si>
  <si>
    <t>SARRI FEDERICO</t>
  </si>
  <si>
    <t>PESSINA MATTEO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</si>
  <si>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</si>
  <si>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</si>
  <si>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</si>
  <si>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</si>
  <si>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</si>
  <si>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</si>
  <si>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</si>
  <si>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</si>
  <si>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</si>
  <si>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</si>
  <si>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</si>
  <si>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</si>
  <si>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</si>
  <si>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</si>
  <si>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</si>
  <si>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</si>
  <si>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</si>
  <si>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</si>
  <si>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</si>
  <si>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</si>
  <si>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</si>
  <si>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</si>
  <si>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</si>
  <si>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</si>
  <si>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</si>
  <si>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</si>
  <si>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</si>
  <si>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</si>
  <si>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</si>
  <si>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WEEK 22</t>
  </si>
  <si>
    <t>Provinciali Assoluti</t>
  </si>
  <si>
    <t>MINGARELLI LORENZO</t>
  </si>
  <si>
    <t>MANCINO CHIARA</t>
  </si>
  <si>
    <t>OTTAIANO MATILDE</t>
  </si>
  <si>
    <t>PELUSO MATTIA</t>
  </si>
  <si>
    <t>WEEK 23</t>
  </si>
  <si>
    <t>WEEK 24</t>
  </si>
  <si>
    <t>Mauritius</t>
  </si>
  <si>
    <t>Perù</t>
  </si>
  <si>
    <t>Luras</t>
  </si>
  <si>
    <t>Chiavari</t>
  </si>
  <si>
    <t>VALLETTA ALESSANDO</t>
  </si>
  <si>
    <t>MUGNER ALESSANDRO</t>
  </si>
  <si>
    <t>CHILLE' FILIPPO</t>
  </si>
  <si>
    <t>MOSCONI LEONARDO</t>
  </si>
  <si>
    <t>VLAICU MATTEO</t>
  </si>
  <si>
    <t>PERSIA GIACOMO</t>
  </si>
  <si>
    <t>PRONZATI MARTA</t>
  </si>
  <si>
    <t>CAPETTA GIANLUCA</t>
  </si>
  <si>
    <t>ADDIS MARIO</t>
  </si>
  <si>
    <t>SCANU CHIARA</t>
  </si>
  <si>
    <t>ZHOU TAIYANG</t>
  </si>
  <si>
    <t>WEEK 25</t>
  </si>
  <si>
    <t>Bielorussia</t>
  </si>
  <si>
    <t>Benin</t>
  </si>
  <si>
    <t>Misterbianco</t>
  </si>
  <si>
    <t>Senigallia</t>
  </si>
  <si>
    <t>Polonia</t>
  </si>
  <si>
    <t>OBERMEIER MARK</t>
  </si>
  <si>
    <t>Australia</t>
  </si>
  <si>
    <t>WEEK 35</t>
  </si>
  <si>
    <t>LEONARDI SAMUELE</t>
  </si>
  <si>
    <t>WEEK 37</t>
  </si>
  <si>
    <t>R. Ceca</t>
  </si>
  <si>
    <t>CS ESERCITO</t>
  </si>
  <si>
    <t>RUGGERI ROBERTO</t>
  </si>
  <si>
    <t>KOPANIA PIA</t>
  </si>
  <si>
    <t>GHIGLIONE EMMA</t>
  </si>
  <si>
    <t>WEEK 40</t>
  </si>
  <si>
    <t>WEEK 41</t>
  </si>
  <si>
    <t>WEEK 42</t>
  </si>
  <si>
    <t>Bulgaria</t>
  </si>
  <si>
    <t>S. Domingo</t>
  </si>
  <si>
    <t>Quartu</t>
  </si>
  <si>
    <t>Sant'angelo</t>
  </si>
  <si>
    <t>PODDA GIANLUCA</t>
  </si>
  <si>
    <t>FARACE OSCAR</t>
  </si>
  <si>
    <t>BOOTHROYD EMILY LOUISE</t>
  </si>
  <si>
    <t>VARRIANO NOEMI</t>
  </si>
  <si>
    <t>Crema</t>
  </si>
  <si>
    <t>VALLI DANIEL</t>
  </si>
  <si>
    <t>MARANGONI MARCO</t>
  </si>
  <si>
    <t>HERENDEU STEFANIA MONICA</t>
  </si>
  <si>
    <t>CASELLA SALVATORE ALESSIO</t>
  </si>
  <si>
    <t>SANTANGELO GABRIELE PIETRO</t>
  </si>
  <si>
    <t>BONAVENTURA BARBARA</t>
  </si>
  <si>
    <t>CASTAGNA ALICE</t>
  </si>
  <si>
    <t>ZHAN YUHENG</t>
  </si>
  <si>
    <t>MARTINENGHI GIUSEPPE</t>
  </si>
  <si>
    <t>AVIDANO ELENA MARIA</t>
  </si>
  <si>
    <t>DE STEFANI FRANCESCO</t>
  </si>
  <si>
    <t>Regionali Jun e Und</t>
  </si>
  <si>
    <t>WEEK 44</t>
  </si>
  <si>
    <t>WEEK 48</t>
  </si>
  <si>
    <t>Ungheria</t>
  </si>
  <si>
    <t>CORSALE GABRIELE CIRO</t>
  </si>
  <si>
    <t>MODICA ELISA</t>
  </si>
  <si>
    <t>DE RINALDIS GIUSEPPE</t>
  </si>
  <si>
    <t>GRECO PIERGIORGIO</t>
  </si>
  <si>
    <t>PISANO' ALESSANDRO</t>
  </si>
  <si>
    <t>GRECO VINCENZO</t>
  </si>
  <si>
    <t>GUIDO BRANDO</t>
  </si>
  <si>
    <t>CORSO MATTIA</t>
  </si>
  <si>
    <t>CARLA' ALBERTO</t>
  </si>
  <si>
    <t>GIANNONE GABRIELE</t>
  </si>
  <si>
    <t>VITIELLO JUAN CAMILLO</t>
  </si>
  <si>
    <t>CHIRIZZI VITTORIA</t>
  </si>
  <si>
    <t>MANFREDI GIULIA</t>
  </si>
  <si>
    <t>VERGARA MARTINA</t>
  </si>
  <si>
    <t>SANTORO ELEONORA</t>
  </si>
  <si>
    <t>WEEK 46</t>
  </si>
  <si>
    <t>WEEK 47</t>
  </si>
  <si>
    <t>Ariano I</t>
  </si>
  <si>
    <t>Verona</t>
  </si>
  <si>
    <t>APICELLA MARIO</t>
  </si>
  <si>
    <t>CIOFFI DOMENICO</t>
  </si>
  <si>
    <t>MAIO FABIO</t>
  </si>
  <si>
    <t>MONDAVIO ANDREA</t>
  </si>
  <si>
    <t>PUTHOOR JOSE SUNEETH</t>
  </si>
  <si>
    <t>LIN YIFENG</t>
  </si>
  <si>
    <t>SUTERA EMILIO JOSE</t>
  </si>
  <si>
    <t>LAL PARAMJOT</t>
  </si>
  <si>
    <t>MAROTTA SABRINA</t>
  </si>
  <si>
    <t>NEGRINELLI MARTINA</t>
  </si>
  <si>
    <t>DIANA GIULIA</t>
  </si>
  <si>
    <t>TOFFALORI MICHELLE</t>
  </si>
  <si>
    <t>RESIGOTTI SOFIA</t>
  </si>
  <si>
    <t>GENOVINI DANIEL</t>
  </si>
  <si>
    <t>CASU AIKO</t>
  </si>
  <si>
    <t>SPOIALA UGO LUCA</t>
  </si>
  <si>
    <t>Italiani</t>
  </si>
  <si>
    <t>Jun e Und</t>
  </si>
  <si>
    <t>Ariano</t>
  </si>
  <si>
    <t>Galles</t>
  </si>
  <si>
    <t>Slovenia</t>
  </si>
  <si>
    <t>Bagnatica</t>
  </si>
  <si>
    <t>BARONE SABRINA</t>
  </si>
  <si>
    <t>CRISTIANI LUCA</t>
  </si>
  <si>
    <t>DE MOLA TRISTAN</t>
  </si>
  <si>
    <t>SAVERIO ANDREA</t>
  </si>
  <si>
    <t>MAGON LUCA</t>
  </si>
  <si>
    <t>RUSCONI LORENZO</t>
  </si>
  <si>
    <t>NACCI ALESSANDRA</t>
  </si>
  <si>
    <t>Canale M.</t>
  </si>
  <si>
    <t>WEEK 50</t>
  </si>
  <si>
    <t>VISCONTE PAOLO</t>
  </si>
  <si>
    <t>BURRAI MATTIA</t>
  </si>
  <si>
    <t>SUCCU AURORA</t>
  </si>
  <si>
    <t>CARZEDDA GIORGIA</t>
  </si>
  <si>
    <t>SINGOLARE</t>
  </si>
  <si>
    <t>DOPPIO</t>
  </si>
  <si>
    <t>WEEK 52</t>
  </si>
  <si>
    <t>Alba</t>
  </si>
  <si>
    <t>CAROZZO ANDREA</t>
  </si>
  <si>
    <t>MARCHESE MATTEO</t>
  </si>
  <si>
    <t>PELLEGRINO SIMONE</t>
  </si>
  <si>
    <t>CHIECCHIO MARTA</t>
  </si>
  <si>
    <t>MARROCCELLA MATILDE</t>
  </si>
  <si>
    <t>WEEK 1</t>
  </si>
  <si>
    <t>WEEK 2</t>
  </si>
  <si>
    <t>Belmonte</t>
  </si>
  <si>
    <t>Baiano</t>
  </si>
  <si>
    <t>Chiari</t>
  </si>
  <si>
    <t>OSOULI KASRA</t>
  </si>
  <si>
    <t>IRN</t>
  </si>
  <si>
    <t>BADMINTON UBERETSCH</t>
  </si>
  <si>
    <t>CARRADORE MASSIMO</t>
  </si>
  <si>
    <t>PAN FEDERICO</t>
  </si>
  <si>
    <t>CHIARI MATTIA</t>
  </si>
  <si>
    <t>NORBIS MICHELE</t>
  </si>
  <si>
    <t>COSTA MATTEO</t>
  </si>
  <si>
    <t>MARCA FEDERICO</t>
  </si>
  <si>
    <t>LA PLACA LEONARDO</t>
  </si>
  <si>
    <t>BELLINA ANTONIO</t>
  </si>
  <si>
    <t>CAPASSO GIANMARIO</t>
  </si>
  <si>
    <t>COSTANZO AGOSTINO</t>
  </si>
  <si>
    <t>SAVIANO GABRIELE</t>
  </si>
  <si>
    <t>BIZZARRO FRANCESCO</t>
  </si>
  <si>
    <t>GUARINO LUCA</t>
  </si>
  <si>
    <t>MHAMMAS SAIM</t>
  </si>
  <si>
    <t>SINGH GURTEJ</t>
  </si>
  <si>
    <t>IMPARATO MICHELE</t>
  </si>
  <si>
    <t>DI MICCO GIUSEPPE</t>
  </si>
  <si>
    <t>BASTIONE DONATO</t>
  </si>
  <si>
    <t>ANNARUMMA ANGELO</t>
  </si>
  <si>
    <t>ODELANTI PIERLUIGI</t>
  </si>
  <si>
    <t>DEL RISO ALFREDO</t>
  </si>
  <si>
    <t>FICHERA ANTONIO</t>
  </si>
  <si>
    <t>INGUAGGIATO GIADA</t>
  </si>
  <si>
    <t>GIULIANO MARIAPIA</t>
  </si>
  <si>
    <t>CAPASSO GAIA</t>
  </si>
  <si>
    <t>CAPASSO VALENTINA</t>
  </si>
  <si>
    <t>CARBONE GIULIA</t>
  </si>
  <si>
    <t>CATALANO IMMA</t>
  </si>
  <si>
    <t>GRIMALDI IMMACOLATA</t>
  </si>
  <si>
    <t>OREFICE MARTINA</t>
  </si>
  <si>
    <t>FALCO CLEMENTINA</t>
  </si>
  <si>
    <t>LIGUORI ANNA</t>
  </si>
  <si>
    <t>Bolzano</t>
  </si>
  <si>
    <t>739</t>
  </si>
  <si>
    <t>740</t>
  </si>
  <si>
    <t>741</t>
  </si>
  <si>
    <t>WEEK 4</t>
  </si>
  <si>
    <t>BC CATANIA</t>
  </si>
  <si>
    <t>DIVERSAMENTE SPORT</t>
  </si>
  <si>
    <t>ASV UBERETSCH</t>
  </si>
  <si>
    <t>CHILLE' FEDERICO</t>
  </si>
  <si>
    <t>GIOVE ERASMO</t>
  </si>
  <si>
    <t>PARADISO FABIO SETTIMINO</t>
  </si>
  <si>
    <t>PGS TAMA</t>
  </si>
  <si>
    <t>ZHOU YU</t>
  </si>
  <si>
    <t>DE PALMA EDGARDO</t>
  </si>
  <si>
    <t>NOTARNICOLA ALESSANDRO</t>
  </si>
  <si>
    <t>MONTELEONE ANDREA</t>
  </si>
  <si>
    <t>GIOVE NUNZIO</t>
  </si>
  <si>
    <t>INGLETTO SERGIO</t>
  </si>
  <si>
    <t>HERENDEU DANIEL GABRIEL</t>
  </si>
  <si>
    <t>MOSCHINI ALESSIO</t>
  </si>
  <si>
    <t>PALENZONA ANDREA</t>
  </si>
  <si>
    <t>BOTTARO FEDERICO</t>
  </si>
  <si>
    <t>OCCHIPINTI MATTIA</t>
  </si>
  <si>
    <t>TRICAMO RICCARDO</t>
  </si>
  <si>
    <t>MARENGO GIULIA</t>
  </si>
  <si>
    <t>SARTIRANA GAIA</t>
  </si>
  <si>
    <t>BERGAGLIO ARIELE</t>
  </si>
  <si>
    <t>BELISTA GILLIAN MURIEL</t>
  </si>
  <si>
    <t>FENGHI DOROTEA</t>
  </si>
  <si>
    <t>FORESTIERI SOFIA</t>
  </si>
  <si>
    <t>CRICCHIO VIRGINIA</t>
  </si>
  <si>
    <t>BC PATERNO'</t>
  </si>
  <si>
    <t>LIPANI GIORGIA</t>
  </si>
  <si>
    <t>D'AMICO BARBARA</t>
  </si>
  <si>
    <t>LIZIO GIULIANA</t>
  </si>
  <si>
    <t>TRAVERSO LUCA</t>
  </si>
  <si>
    <t>JAP</t>
  </si>
  <si>
    <t>MIYAHARA CHIKA</t>
  </si>
  <si>
    <t>FACCHI FEDERICO</t>
  </si>
  <si>
    <t>CLASSIFICA SINGOLARE MASCHILE FEBBRAIO 2020</t>
  </si>
  <si>
    <t>CLASSIFICA SINGOLARE FEMMINILE FEBBRAIO 2020</t>
  </si>
  <si>
    <t>CLASSIFICA DOPPIO MASCHILE FEBBRAIO 2020</t>
  </si>
  <si>
    <t>CLASSIFICA DOPPIO FEMMINILE FEBBRAIO 2020</t>
  </si>
  <si>
    <t>CLASSIFICA DOPPIO MISTO FEBBRAIO 2020</t>
  </si>
  <si>
    <t>RIEPILOGO FEBBRAIO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</si>
</sst>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€&quot;\ * #,##0.00_-;\-&quot;€&quot;\ * #,##0.00_-;_-&quot;€&quot;\ * &quot;-&quot;??_-;_-@_-"/>
    <numFmt numFmtId="165" formatCode="dd/mm/yy;@"/>
  </numFmts>
  <fonts count="1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</font>
    <font>
      <b/>
      <sz val="12"/>
      <color indexed="8"/>
      <name val="Calibri"/>
      <family val="2"/>
    </font>
    <font>
      <b/>
      <sz val="9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4"/>
      <name val="Calibri"/>
      <family val="2"/>
    </font>
    <font>
      <sz val="10"/>
      <color indexed="8"/>
      <name val="Calibri"/>
      <family val="2"/>
    </font>
    <font>
      <b/>
      <sz val="16"/>
      <color indexed="8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6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01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405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5" xfId="0" applyNumberFormat="1" applyFont="1" applyBorder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 applyProtection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vertical="center"/>
    </xf>
    <xf numFmtId="1" fontId="10" fillId="0" borderId="0" xfId="0" applyNumberFormat="1" applyFont="1" applyFill="1" applyBorder="1" applyAlignment="1">
      <alignment vertical="center"/>
    </xf>
    <xf numFmtId="1" fontId="8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center"/>
    </xf>
    <xf numFmtId="1" fontId="8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49" fontId="4" fillId="0" borderId="5" xfId="0" applyNumberFormat="1" applyFont="1" applyBorder="1" applyAlignment="1" applyProtection="1">
      <alignment horizontal="center" vertical="center"/>
    </xf>
    <xf numFmtId="49" fontId="0" fillId="0" borderId="0" xfId="0" applyNumberFormat="1" applyFont="1" applyAlignment="1">
      <alignment horizontal="right" vertical="center"/>
    </xf>
    <xf numFmtId="1" fontId="4" fillId="0" borderId="0" xfId="0" applyNumberFormat="1" applyFont="1" applyFill="1" applyAlignment="1" applyProtection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vertical="center"/>
    </xf>
    <xf numFmtId="1" fontId="4" fillId="0" borderId="12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Border="1" applyAlignment="1" applyProtection="1">
      <alignment horizontal="center" vertical="center"/>
    </xf>
    <xf numFmtId="49" fontId="0" fillId="0" borderId="0" xfId="0" applyNumberFormat="1" applyFont="1" applyBorder="1" applyAlignment="1">
      <alignment vertical="center"/>
    </xf>
    <xf numFmtId="49" fontId="0" fillId="0" borderId="0" xfId="0" applyNumberFormat="1" applyFont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4" fontId="0" fillId="0" borderId="0" xfId="0" applyNumberFormat="1" applyFont="1" applyAlignment="1">
      <alignment vertical="center"/>
    </xf>
    <xf numFmtId="14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 applyProtection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1" fontId="4" fillId="0" borderId="17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</xf>
    <xf numFmtId="1" fontId="4" fillId="0" borderId="10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7" xfId="0" applyNumberFormat="1" applyFont="1" applyFill="1" applyBorder="1" applyAlignment="1" applyProtection="1">
      <alignment horizontal="center" vertical="center"/>
    </xf>
    <xf numFmtId="1" fontId="6" fillId="0" borderId="7" xfId="0" applyNumberFormat="1" applyFont="1" applyFill="1" applyBorder="1" applyAlignment="1" applyProtection="1">
      <alignment horizontal="center" vertical="center"/>
    </xf>
    <xf numFmtId="165" fontId="6" fillId="0" borderId="15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Alignment="1">
      <alignment vertical="center"/>
    </xf>
    <xf numFmtId="1" fontId="2" fillId="0" borderId="18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vertical="center"/>
    </xf>
    <xf numFmtId="1" fontId="4" fillId="0" borderId="18" xfId="0" applyNumberFormat="1" applyFont="1" applyFill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65" fontId="6" fillId="0" borderId="22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0" fillId="0" borderId="0" xfId="0" applyNumberFormat="1" applyFont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3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65" fontId="6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center" vertical="center"/>
    </xf>
    <xf numFmtId="1" fontId="6" fillId="4" borderId="15" xfId="0" applyNumberFormat="1" applyFont="1" applyFill="1" applyBorder="1" applyAlignment="1">
      <alignment horizontal="center" vertical="center"/>
    </xf>
    <xf numFmtId="1" fontId="6" fillId="4" borderId="8" xfId="0" applyNumberFormat="1" applyFont="1" applyFill="1" applyBorder="1" applyAlignment="1">
      <alignment horizontal="center" vertical="center"/>
    </xf>
    <xf numFmtId="1" fontId="6" fillId="5" borderId="1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" fontId="6" fillId="5" borderId="16" xfId="0" applyNumberFormat="1" applyFont="1" applyFill="1" applyBorder="1" applyAlignment="1">
      <alignment horizontal="center" vertical="center"/>
    </xf>
    <xf numFmtId="1" fontId="6" fillId="6" borderId="15" xfId="0" applyNumberFormat="1" applyFont="1" applyFill="1" applyBorder="1" applyAlignment="1">
      <alignment horizontal="center" vertical="center"/>
    </xf>
    <xf numFmtId="1" fontId="6" fillId="6" borderId="8" xfId="0" applyNumberFormat="1" applyFont="1" applyFill="1" applyBorder="1" applyAlignment="1">
      <alignment horizontal="center" vertical="center"/>
    </xf>
    <xf numFmtId="1" fontId="6" fillId="6" borderId="16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14" fontId="2" fillId="0" borderId="0" xfId="0" applyNumberFormat="1" applyFont="1" applyAlignment="1" applyProtection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14" fontId="2" fillId="0" borderId="12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" fontId="2" fillId="0" borderId="0" xfId="0" applyNumberFormat="1" applyFont="1" applyAlignment="1" applyProtection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Alignment="1" applyProtection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Alignment="1" applyProtection="1">
      <alignment horizontal="left" vertical="center"/>
    </xf>
    <xf numFmtId="1" fontId="2" fillId="0" borderId="9" xfId="0" applyNumberFormat="1" applyFont="1" applyFill="1" applyBorder="1" applyAlignment="1">
      <alignment horizontal="center" vertical="center"/>
    </xf>
    <xf numFmtId="0" fontId="0" fillId="0" borderId="24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0" fillId="0" borderId="25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1" fontId="0" fillId="0" borderId="0" xfId="0" applyNumberFormat="1" applyFont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16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49" fontId="6" fillId="0" borderId="7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0" fillId="0" borderId="26" xfId="0" applyNumberFormat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6" fillId="0" borderId="2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1" fontId="6" fillId="3" borderId="29" xfId="0" applyNumberFormat="1" applyFont="1" applyFill="1" applyBorder="1" applyAlignment="1">
      <alignment horizontal="center" vertical="center"/>
    </xf>
    <xf numFmtId="1" fontId="6" fillId="3" borderId="22" xfId="0" applyNumberFormat="1" applyFont="1" applyFill="1" applyBorder="1" applyAlignment="1">
      <alignment horizontal="center" vertical="center"/>
    </xf>
    <xf numFmtId="1" fontId="6" fillId="3" borderId="30" xfId="0" applyNumberFormat="1" applyFont="1" applyFill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14" fontId="3" fillId="0" borderId="0" xfId="0" applyNumberFormat="1" applyFont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0" fillId="0" borderId="25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23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/>
    </xf>
    <xf numFmtId="14" fontId="5" fillId="7" borderId="15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14" fontId="0" fillId="0" borderId="34" xfId="0" applyNumberForma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1" fontId="2" fillId="4" borderId="7" xfId="0" applyNumberFormat="1" applyFont="1" applyFill="1" applyBorder="1" applyAlignment="1">
      <alignment horizontal="center" vertical="center"/>
    </xf>
    <xf numFmtId="1" fontId="4" fillId="5" borderId="7" xfId="0" applyNumberFormat="1" applyFont="1" applyFill="1" applyBorder="1" applyAlignment="1">
      <alignment horizontal="center" vertical="center"/>
    </xf>
    <xf numFmtId="1" fontId="4" fillId="6" borderId="7" xfId="0" applyNumberFormat="1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6" fillId="0" borderId="21" xfId="0" applyNumberFormat="1" applyFont="1" applyFill="1" applyBorder="1" applyAlignment="1">
      <alignment horizontal="center" vertical="center"/>
    </xf>
    <xf numFmtId="1" fontId="6" fillId="0" borderId="19" xfId="0" applyNumberFormat="1" applyFont="1" applyFill="1" applyBorder="1" applyAlignment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12" fillId="0" borderId="21" xfId="0" applyNumberFormat="1" applyFont="1" applyBorder="1" applyAlignment="1" applyProtection="1">
      <alignment horizontal="center" vertical="center"/>
    </xf>
    <xf numFmtId="49" fontId="12" fillId="0" borderId="19" xfId="0" applyNumberFormat="1" applyFont="1" applyBorder="1" applyAlignment="1" applyProtection="1">
      <alignment horizontal="center" vertical="center"/>
    </xf>
    <xf numFmtId="49" fontId="12" fillId="0" borderId="13" xfId="0" applyNumberFormat="1" applyFont="1" applyBorder="1" applyAlignment="1" applyProtection="1">
      <alignment horizontal="center" vertical="center"/>
    </xf>
    <xf numFmtId="49" fontId="3" fillId="0" borderId="15" xfId="0" applyNumberFormat="1" applyFont="1" applyBorder="1" applyAlignment="1" applyProtection="1">
      <alignment horizontal="center" vertical="center"/>
    </xf>
    <xf numFmtId="49" fontId="3" fillId="0" borderId="8" xfId="0" applyNumberFormat="1" applyFont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49" fontId="3" fillId="0" borderId="20" xfId="0" applyNumberFormat="1" applyFont="1" applyFill="1" applyBorder="1" applyAlignment="1" applyProtection="1">
      <alignment horizontal="center" vertical="center"/>
    </xf>
    <xf numFmtId="49" fontId="3" fillId="0" borderId="14" xfId="0" applyNumberFormat="1" applyFont="1" applyFill="1" applyBorder="1" applyAlignment="1" applyProtection="1">
      <alignment horizontal="center" vertical="center"/>
    </xf>
    <xf numFmtId="1" fontId="3" fillId="0" borderId="15" xfId="0" applyNumberFormat="1" applyFont="1" applyFill="1" applyBorder="1" applyAlignment="1" applyProtection="1">
      <alignment horizontal="center" vertical="center"/>
    </xf>
    <xf numFmtId="1" fontId="3" fillId="0" borderId="8" xfId="0" applyNumberFormat="1" applyFont="1" applyFill="1" applyBorder="1" applyAlignment="1" applyProtection="1">
      <alignment horizontal="center" vertical="center"/>
    </xf>
    <xf numFmtId="14" fontId="3" fillId="0" borderId="15" xfId="0" applyNumberFormat="1" applyFont="1" applyFill="1" applyBorder="1" applyAlignment="1" applyProtection="1">
      <alignment horizontal="center" vertical="center"/>
    </xf>
    <xf numFmtId="14" fontId="3" fillId="0" borderId="8" xfId="0" applyNumberFormat="1" applyFont="1" applyFill="1" applyBorder="1" applyAlignment="1" applyProtection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</xf>
    <xf numFmtId="49" fontId="6" fillId="0" borderId="16" xfId="0" applyNumberFormat="1" applyFont="1" applyFill="1" applyBorder="1" applyAlignment="1" applyProtection="1">
      <alignment horizontal="center" vertical="center" wrapText="1"/>
    </xf>
    <xf numFmtId="49" fontId="6" fillId="0" borderId="15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1" fontId="3" fillId="0" borderId="8" xfId="0" applyNumberFormat="1" applyFont="1" applyFill="1" applyBorder="1" applyAlignment="1">
      <alignment horizontal="center" vertical="center" wrapText="1"/>
    </xf>
    <xf numFmtId="14" fontId="3" fillId="0" borderId="15" xfId="0" applyNumberFormat="1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49" fontId="3" fillId="0" borderId="20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5" fillId="0" borderId="21" xfId="0" applyNumberFormat="1" applyFont="1" applyBorder="1" applyAlignment="1" applyProtection="1">
      <alignment horizontal="center" vertical="center"/>
    </xf>
    <xf numFmtId="49" fontId="15" fillId="0" borderId="19" xfId="0" applyNumberFormat="1" applyFont="1" applyBorder="1" applyAlignment="1" applyProtection="1">
      <alignment horizontal="center" vertical="center"/>
    </xf>
    <xf numFmtId="49" fontId="15" fillId="0" borderId="13" xfId="0" applyNumberFormat="1" applyFont="1" applyBorder="1" applyAlignment="1" applyProtection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1" xfId="0" applyNumberFormat="1" applyFont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28" xfId="0" applyNumberFormat="1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14" fontId="3" fillId="0" borderId="28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3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8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" fontId="3" fillId="0" borderId="28" xfId="0" applyNumberFormat="1" applyFont="1" applyFill="1" applyBorder="1" applyAlignment="1">
      <alignment horizontal="center" vertical="center" wrapText="1"/>
    </xf>
    <xf numFmtId="0" fontId="12" fillId="7" borderId="21" xfId="0" applyFont="1" applyFill="1" applyBorder="1" applyAlignment="1">
      <alignment horizontal="center" vertical="center"/>
    </xf>
    <xf numFmtId="0" fontId="12" fillId="7" borderId="19" xfId="0" applyFont="1" applyFill="1" applyBorder="1" applyAlignment="1">
      <alignment horizontal="center" vertical="center"/>
    </xf>
    <xf numFmtId="0" fontId="12" fillId="7" borderId="13" xfId="0" applyFont="1" applyFill="1" applyBorder="1" applyAlignment="1">
      <alignment horizontal="center" vertical="center"/>
    </xf>
    <xf numFmtId="49" fontId="4" fillId="0" borderId="6" xfId="0" applyNumberFormat="1" applyFont="1" applyBorder="1" applyAlignment="1" applyProtection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1" fontId="2" fillId="0" borderId="11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 applyProtection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1" fontId="4" fillId="0" borderId="11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</cellXfs>
  <cellStyles count="101"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Collegamento ipertestuale visitato" xfId="80" builtinId="9" hidden="1"/>
    <cellStyle name="Collegamento ipertestuale visitato" xfId="82" builtinId="9" hidden="1"/>
    <cellStyle name="Collegamento ipertestuale visitato" xfId="84" builtinId="9" hidden="1"/>
    <cellStyle name="Collegamento ipertestuale visitato" xfId="86" builtinId="9" hidden="1"/>
    <cellStyle name="Collegamento ipertestuale visitato" xfId="88" builtinId="9" hidden="1"/>
    <cellStyle name="Collegamento ipertestuale visitato" xfId="90" builtinId="9" hidden="1"/>
    <cellStyle name="Collegamento ipertestuale visitato" xfId="92" builtinId="9" hidden="1"/>
    <cellStyle name="Collegamento ipertestuale visitato" xfId="94" builtinId="9" hidden="1"/>
    <cellStyle name="Collegamento ipertestuale visitato" xfId="96" builtinId="9" hidden="1"/>
    <cellStyle name="Collegamento ipertestuale visitato" xfId="98" builtinId="9" hidden="1"/>
    <cellStyle name="Collegamento ipertestuale visitato" xfId="100" builtinId="9" hidden="1"/>
    <cellStyle name="Euro" xfId="1"/>
    <cellStyle name="Normale" xfId="0" builtinId="0"/>
    <cellStyle name="Standard 2" xfId="2"/>
  </cellStyles>
  <dxfs count="1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  <color rgb="FFFF66CC"/>
      <color rgb="FFFF6699"/>
      <color rgb="FFFF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157378</xdr:colOff>
      <xdr:row>0</xdr:row>
      <xdr:rowOff>19050</xdr:rowOff>
    </xdr:from>
    <xdr:to>
      <xdr:col>6</xdr:col>
      <xdr:colOff>182220</xdr:colOff>
      <xdr:row>0</xdr:row>
      <xdr:rowOff>866775</xdr:rowOff>
    </xdr:to>
    <xdr:pic>
      <xdr:nvPicPr>
        <xdr:cNvPr id="872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378" y="19050"/>
          <a:ext cx="6278212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248488</xdr:colOff>
      <xdr:row>0</xdr:row>
      <xdr:rowOff>28575</xdr:rowOff>
    </xdr:from>
    <xdr:to>
      <xdr:col>5</xdr:col>
      <xdr:colOff>1490880</xdr:colOff>
      <xdr:row>0</xdr:row>
      <xdr:rowOff>847725</xdr:rowOff>
    </xdr:to>
    <xdr:pic>
      <xdr:nvPicPr>
        <xdr:cNvPr id="922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5249" y="28575"/>
          <a:ext cx="5027543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57997</xdr:colOff>
      <xdr:row>0</xdr:row>
      <xdr:rowOff>28576</xdr:rowOff>
    </xdr:from>
    <xdr:to>
      <xdr:col>6</xdr:col>
      <xdr:colOff>306475</xdr:colOff>
      <xdr:row>0</xdr:row>
      <xdr:rowOff>861392</xdr:rowOff>
    </xdr:to>
    <xdr:pic>
      <xdr:nvPicPr>
        <xdr:cNvPr id="901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997" y="28576"/>
          <a:ext cx="6659217" cy="832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243940</xdr:colOff>
      <xdr:row>0</xdr:row>
      <xdr:rowOff>46383</xdr:rowOff>
    </xdr:from>
    <xdr:to>
      <xdr:col>5</xdr:col>
      <xdr:colOff>1267257</xdr:colOff>
      <xdr:row>0</xdr:row>
      <xdr:rowOff>836958</xdr:rowOff>
    </xdr:to>
    <xdr:pic>
      <xdr:nvPicPr>
        <xdr:cNvPr id="891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0701" y="46383"/>
          <a:ext cx="4949273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124246</xdr:colOff>
      <xdr:row>0</xdr:row>
      <xdr:rowOff>33132</xdr:rowOff>
    </xdr:from>
    <xdr:to>
      <xdr:col>6</xdr:col>
      <xdr:colOff>215347</xdr:colOff>
      <xdr:row>0</xdr:row>
      <xdr:rowOff>844828</xdr:rowOff>
    </xdr:to>
    <xdr:pic>
      <xdr:nvPicPr>
        <xdr:cNvPr id="911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246" y="33132"/>
          <a:ext cx="6617797" cy="8116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FX682"/>
  <sheetViews>
    <sheetView tabSelected="1" zoomScale="115" zoomScaleNormal="115" zoomScaleSheetLayoutView="50" zoomScalePageLayoutView="115" workbookViewId="0">
      <selection activeCell="A3" sqref="A3:G3"/>
    </sheetView>
  </sheetViews>
  <sheetFormatPr defaultColWidth="9.140625" defaultRowHeight="12" x14ac:dyDescent="0.25"/>
  <cols>
    <col min="1" max="1" width="3.85546875" style="40" bestFit="1" customWidth="1"/>
    <col min="2" max="2" width="45" style="190" bestFit="1" customWidth="1"/>
    <col min="3" max="3" width="9.28515625" style="156" bestFit="1" customWidth="1"/>
    <col min="4" max="4" width="7.28515625" style="187" bestFit="1" customWidth="1"/>
    <col min="5" max="5" width="4.28515625" style="187" bestFit="1" customWidth="1"/>
    <col min="6" max="6" width="24" style="15" bestFit="1" customWidth="1"/>
    <col min="7" max="7" width="5.42578125" style="43" customWidth="1"/>
    <col min="8" max="8" width="7.85546875" style="29" customWidth="1"/>
    <col min="9" max="14" width="7.5703125" style="29" customWidth="1"/>
    <col min="15" max="15" width="9.7109375" style="29" customWidth="1"/>
    <col min="16" max="16" width="11.5703125" style="29" customWidth="1"/>
    <col min="17" max="17" width="7.7109375" style="29" customWidth="1"/>
    <col min="18" max="24" width="7.5703125" style="29" customWidth="1"/>
    <col min="25" max="25" width="8.28515625" style="29" customWidth="1"/>
    <col min="26" max="26" width="8.140625" style="29" customWidth="1"/>
    <col min="27" max="29" width="7.5703125" style="29" customWidth="1"/>
    <col min="30" max="30" width="8" style="29" customWidth="1"/>
    <col min="31" max="34" width="7.5703125" style="29" customWidth="1"/>
    <col min="35" max="35" width="10.5703125" style="29" customWidth="1"/>
    <col min="36" max="36" width="8.85546875" style="29" customWidth="1"/>
    <col min="37" max="37" width="7.5703125" style="29" customWidth="1"/>
    <col min="38" max="38" width="7.85546875" style="29" customWidth="1"/>
    <col min="39" max="45" width="7.5703125" style="29" customWidth="1"/>
    <col min="46" max="46" width="11.5703125" style="29" customWidth="1"/>
    <col min="47" max="48" width="7.5703125" style="29" customWidth="1"/>
    <col min="49" max="49" width="9.42578125" style="29" customWidth="1"/>
    <col min="50" max="50" width="10.5703125" style="29" customWidth="1"/>
    <col min="51" max="51" width="9.5703125" style="29" customWidth="1"/>
    <col min="52" max="52" width="7.5703125" style="29" customWidth="1"/>
    <col min="53" max="53" width="8.42578125" style="29" customWidth="1"/>
    <col min="54" max="54" width="7.5703125" style="29" customWidth="1"/>
    <col min="55" max="55" width="9.28515625" style="29" customWidth="1"/>
    <col min="56" max="61" width="7.5703125" style="29" customWidth="1"/>
    <col min="62" max="62" width="8.28515625" style="29" customWidth="1"/>
    <col min="63" max="63" width="11.5703125" style="29" customWidth="1"/>
    <col min="64" max="64" width="8.140625" style="29" customWidth="1"/>
    <col min="65" max="67" width="7.5703125" style="29" customWidth="1"/>
    <col min="68" max="68" width="8.140625" style="29" customWidth="1"/>
    <col min="69" max="72" width="7.5703125" style="29" customWidth="1"/>
    <col min="73" max="73" width="8" style="29" customWidth="1"/>
    <col min="74" max="84" width="7.5703125" style="29" customWidth="1"/>
    <col min="85" max="90" width="1.85546875" style="20" hidden="1" customWidth="1"/>
    <col min="91" max="16384" width="9.140625" style="40"/>
  </cols>
  <sheetData>
    <row r="1" spans="1:180" ht="69" customHeight="1" x14ac:dyDescent="0.25">
      <c r="A1" s="323" t="s">
        <v>15</v>
      </c>
      <c r="B1" s="323"/>
      <c r="C1" s="323"/>
      <c r="D1" s="323"/>
      <c r="E1" s="323"/>
      <c r="F1" s="323"/>
      <c r="G1" s="323"/>
    </row>
    <row r="2" spans="1:180" s="57" customFormat="1" ht="9.9499999999999993" customHeight="1" thickBot="1" x14ac:dyDescent="0.3">
      <c r="B2" s="103"/>
      <c r="C2" s="153"/>
      <c r="D2" s="185"/>
      <c r="E2" s="185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0"/>
      <c r="CH2" s="20"/>
      <c r="CI2" s="20"/>
      <c r="CJ2" s="20"/>
      <c r="CK2" s="20"/>
      <c r="CL2" s="20"/>
    </row>
    <row r="3" spans="1:180" s="41" customFormat="1" ht="15" customHeight="1" thickBot="1" x14ac:dyDescent="0.3">
      <c r="A3" s="324" t="s">
        <v>6997</v>
      </c>
      <c r="B3" s="325"/>
      <c r="C3" s="325"/>
      <c r="D3" s="325"/>
      <c r="E3" s="325"/>
      <c r="F3" s="325"/>
      <c r="G3" s="326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30"/>
      <c r="CH3" s="30"/>
      <c r="CI3" s="30"/>
      <c r="CJ3" s="30"/>
      <c r="CK3" s="30"/>
      <c r="CL3" s="30"/>
    </row>
    <row r="4" spans="1:180" s="5" customFormat="1" ht="9.9499999999999993" customHeight="1" thickBot="1" x14ac:dyDescent="0.3">
      <c r="A4" s="59"/>
      <c r="B4" s="188"/>
      <c r="C4" s="154"/>
      <c r="D4" s="186"/>
      <c r="E4" s="186"/>
      <c r="F4" s="36"/>
      <c r="G4" s="13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0"/>
      <c r="CH4" s="30"/>
      <c r="CI4" s="30"/>
      <c r="CJ4" s="30"/>
      <c r="CK4" s="30"/>
      <c r="CL4" s="30"/>
    </row>
    <row r="5" spans="1:180" s="58" customFormat="1" ht="15" customHeight="1" thickBot="1" x14ac:dyDescent="0.3">
      <c r="A5" s="73"/>
      <c r="B5" s="189"/>
      <c r="C5" s="155"/>
      <c r="D5" s="34"/>
      <c r="E5" s="34"/>
      <c r="F5" s="74"/>
      <c r="G5" s="13"/>
      <c r="H5" s="320" t="s">
        <v>6361</v>
      </c>
      <c r="I5" s="321"/>
      <c r="J5" s="321"/>
      <c r="K5" s="321"/>
      <c r="L5" s="322"/>
      <c r="M5" s="320" t="s">
        <v>6362</v>
      </c>
      <c r="N5" s="322"/>
      <c r="O5" s="320" t="s">
        <v>1762</v>
      </c>
      <c r="P5" s="321"/>
      <c r="Q5" s="320" t="s">
        <v>6676</v>
      </c>
      <c r="R5" s="322"/>
      <c r="S5" s="131" t="s">
        <v>6690</v>
      </c>
      <c r="T5" s="320" t="s">
        <v>6692</v>
      </c>
      <c r="U5" s="321"/>
      <c r="V5" s="321"/>
      <c r="W5" s="321"/>
      <c r="X5" s="322"/>
      <c r="Y5" s="131" t="s">
        <v>6789</v>
      </c>
      <c r="Z5" s="320" t="s">
        <v>6795</v>
      </c>
      <c r="AA5" s="321"/>
      <c r="AB5" s="321"/>
      <c r="AC5" s="321"/>
      <c r="AD5" s="321"/>
      <c r="AE5" s="322"/>
      <c r="AF5" s="320" t="s">
        <v>6796</v>
      </c>
      <c r="AG5" s="322"/>
      <c r="AH5" s="320" t="s">
        <v>6812</v>
      </c>
      <c r="AI5" s="321"/>
      <c r="AJ5" s="321"/>
      <c r="AK5" s="322"/>
      <c r="AL5" s="320" t="s">
        <v>6820</v>
      </c>
      <c r="AM5" s="322"/>
      <c r="AN5" s="320" t="s">
        <v>6822</v>
      </c>
      <c r="AO5" s="322"/>
      <c r="AP5" s="320" t="s">
        <v>3059</v>
      </c>
      <c r="AQ5" s="322"/>
      <c r="AR5" s="320" t="s">
        <v>6828</v>
      </c>
      <c r="AS5" s="321"/>
      <c r="AT5" s="321"/>
      <c r="AU5" s="321"/>
      <c r="AV5" s="322"/>
      <c r="AW5" s="320" t="s">
        <v>6829</v>
      </c>
      <c r="AX5" s="321"/>
      <c r="AY5" s="321"/>
      <c r="AZ5" s="322"/>
      <c r="BA5" s="131" t="s">
        <v>6830</v>
      </c>
      <c r="BB5" s="320" t="s">
        <v>3081</v>
      </c>
      <c r="BC5" s="322"/>
      <c r="BD5" s="320" t="s">
        <v>6852</v>
      </c>
      <c r="BE5" s="321"/>
      <c r="BF5" s="322"/>
      <c r="BG5" s="320" t="s">
        <v>6870</v>
      </c>
      <c r="BH5" s="321"/>
      <c r="BI5" s="322"/>
      <c r="BJ5" s="131" t="s">
        <v>6871</v>
      </c>
      <c r="BK5" s="320" t="s">
        <v>6853</v>
      </c>
      <c r="BL5" s="321"/>
      <c r="BM5" s="321"/>
      <c r="BN5" s="321"/>
      <c r="BO5" s="322"/>
      <c r="BP5" s="320" t="s">
        <v>6904</v>
      </c>
      <c r="BQ5" s="321"/>
      <c r="BR5" s="322"/>
      <c r="BS5" s="131" t="s">
        <v>6911</v>
      </c>
      <c r="BT5" s="131" t="s">
        <v>6918</v>
      </c>
      <c r="BU5" s="320" t="s">
        <v>6919</v>
      </c>
      <c r="BV5" s="321"/>
      <c r="BW5" s="322"/>
      <c r="BX5" s="131" t="s">
        <v>6962</v>
      </c>
      <c r="BY5" s="320" t="s">
        <v>5788</v>
      </c>
      <c r="BZ5" s="321"/>
      <c r="CA5" s="321"/>
      <c r="CB5" s="322"/>
      <c r="CC5" s="320" t="s">
        <v>1764</v>
      </c>
      <c r="CD5" s="321"/>
      <c r="CE5" s="321"/>
      <c r="CF5" s="322"/>
      <c r="CG5" s="36"/>
      <c r="CH5" s="36"/>
      <c r="CI5" s="36"/>
      <c r="CJ5" s="36"/>
      <c r="CK5" s="36"/>
      <c r="CL5" s="36"/>
    </row>
    <row r="6" spans="1:180" ht="15" customHeight="1" thickBot="1" x14ac:dyDescent="0.3">
      <c r="A6" s="327" t="s">
        <v>331</v>
      </c>
      <c r="B6" s="329" t="s">
        <v>219</v>
      </c>
      <c r="C6" s="335" t="s">
        <v>333</v>
      </c>
      <c r="D6" s="333" t="s">
        <v>6660</v>
      </c>
      <c r="E6" s="333" t="s">
        <v>6659</v>
      </c>
      <c r="F6" s="331" t="s">
        <v>183</v>
      </c>
      <c r="G6" s="132"/>
      <c r="H6" s="75" t="s">
        <v>1759</v>
      </c>
      <c r="I6" s="75" t="s">
        <v>1759</v>
      </c>
      <c r="J6" s="75" t="s">
        <v>1761</v>
      </c>
      <c r="K6" s="75" t="s">
        <v>1761</v>
      </c>
      <c r="L6" s="75" t="s">
        <v>1760</v>
      </c>
      <c r="M6" s="75" t="s">
        <v>1766</v>
      </c>
      <c r="N6" s="75" t="s">
        <v>1760</v>
      </c>
      <c r="O6" s="75" t="s">
        <v>1761</v>
      </c>
      <c r="P6" s="75" t="s">
        <v>1761</v>
      </c>
      <c r="Q6" s="337" t="s">
        <v>3080</v>
      </c>
      <c r="R6" s="75" t="s">
        <v>1760</v>
      </c>
      <c r="S6" s="75" t="s">
        <v>6691</v>
      </c>
      <c r="T6" s="76" t="s">
        <v>1759</v>
      </c>
      <c r="U6" s="76" t="s">
        <v>1761</v>
      </c>
      <c r="V6" s="76" t="s">
        <v>1761</v>
      </c>
      <c r="W6" s="76" t="s">
        <v>1761</v>
      </c>
      <c r="X6" s="76" t="s">
        <v>1759</v>
      </c>
      <c r="Y6" s="337" t="s">
        <v>6790</v>
      </c>
      <c r="Z6" s="243" t="s">
        <v>1759</v>
      </c>
      <c r="AA6" s="243" t="s">
        <v>1761</v>
      </c>
      <c r="AB6" s="243" t="s">
        <v>1759</v>
      </c>
      <c r="AC6" s="243" t="s">
        <v>1761</v>
      </c>
      <c r="AD6" s="243" t="s">
        <v>1760</v>
      </c>
      <c r="AE6" s="243" t="s">
        <v>1760</v>
      </c>
      <c r="AF6" s="243" t="s">
        <v>1759</v>
      </c>
      <c r="AG6" s="243" t="s">
        <v>1760</v>
      </c>
      <c r="AH6" s="243" t="s">
        <v>1761</v>
      </c>
      <c r="AI6" s="243" t="s">
        <v>1761</v>
      </c>
      <c r="AJ6" s="243" t="s">
        <v>1760</v>
      </c>
      <c r="AK6" s="243" t="s">
        <v>1760</v>
      </c>
      <c r="AL6" s="243" t="s">
        <v>1759</v>
      </c>
      <c r="AM6" s="243" t="s">
        <v>1760</v>
      </c>
      <c r="AN6" s="243" t="s">
        <v>1766</v>
      </c>
      <c r="AO6" s="243" t="s">
        <v>1760</v>
      </c>
      <c r="AP6" s="243" t="s">
        <v>1759</v>
      </c>
      <c r="AQ6" s="243" t="s">
        <v>1760</v>
      </c>
      <c r="AR6" s="243" t="s">
        <v>1761</v>
      </c>
      <c r="AS6" s="243" t="s">
        <v>1761</v>
      </c>
      <c r="AT6" s="243" t="s">
        <v>1761</v>
      </c>
      <c r="AU6" s="243" t="s">
        <v>1761</v>
      </c>
      <c r="AV6" s="242" t="s">
        <v>1760</v>
      </c>
      <c r="AW6" s="243" t="s">
        <v>1761</v>
      </c>
      <c r="AX6" s="243" t="s">
        <v>1761</v>
      </c>
      <c r="AY6" s="243" t="s">
        <v>1761</v>
      </c>
      <c r="AZ6" s="243" t="s">
        <v>1760</v>
      </c>
      <c r="BA6" s="339" t="s">
        <v>6851</v>
      </c>
      <c r="BB6" s="243" t="s">
        <v>1766</v>
      </c>
      <c r="BC6" s="243" t="s">
        <v>1760</v>
      </c>
      <c r="BD6" s="243" t="s">
        <v>1759</v>
      </c>
      <c r="BE6" s="243" t="s">
        <v>1761</v>
      </c>
      <c r="BF6" s="243" t="s">
        <v>1760</v>
      </c>
      <c r="BG6" s="243" t="s">
        <v>1759</v>
      </c>
      <c r="BH6" s="243" t="s">
        <v>1761</v>
      </c>
      <c r="BI6" s="243" t="s">
        <v>1761</v>
      </c>
      <c r="BJ6" s="243" t="s">
        <v>6890</v>
      </c>
      <c r="BK6" s="243" t="s">
        <v>1759</v>
      </c>
      <c r="BL6" s="243" t="s">
        <v>1761</v>
      </c>
      <c r="BM6" s="243" t="s">
        <v>1761</v>
      </c>
      <c r="BN6" s="243" t="s">
        <v>1760</v>
      </c>
      <c r="BO6" s="243" t="s">
        <v>1760</v>
      </c>
      <c r="BP6" s="243" t="s">
        <v>1761</v>
      </c>
      <c r="BQ6" s="243" t="s">
        <v>1761</v>
      </c>
      <c r="BR6" s="243" t="s">
        <v>1760</v>
      </c>
      <c r="BS6" s="243" t="s">
        <v>1761</v>
      </c>
      <c r="BT6" s="243" t="s">
        <v>1759</v>
      </c>
      <c r="BU6" s="243" t="s">
        <v>1759</v>
      </c>
      <c r="BV6" s="243" t="s">
        <v>1761</v>
      </c>
      <c r="BW6" s="243" t="s">
        <v>1761</v>
      </c>
      <c r="BX6" s="243" t="s">
        <v>1766</v>
      </c>
      <c r="BY6" s="243" t="s">
        <v>1759</v>
      </c>
      <c r="BZ6" s="243" t="s">
        <v>1761</v>
      </c>
      <c r="CA6" s="243" t="s">
        <v>1761</v>
      </c>
      <c r="CB6" s="243" t="s">
        <v>1760</v>
      </c>
      <c r="CC6" s="243" t="s">
        <v>1761</v>
      </c>
      <c r="CD6" s="243" t="s">
        <v>1760</v>
      </c>
      <c r="CE6" s="243" t="s">
        <v>1760</v>
      </c>
      <c r="CF6" s="243" t="s">
        <v>1760</v>
      </c>
      <c r="CG6" s="35"/>
      <c r="CH6" s="35"/>
      <c r="CI6" s="35"/>
      <c r="CJ6" s="35"/>
      <c r="CK6" s="35"/>
      <c r="CL6" s="35"/>
    </row>
    <row r="7" spans="1:180" ht="15" customHeight="1" thickBot="1" x14ac:dyDescent="0.3">
      <c r="A7" s="328"/>
      <c r="B7" s="330"/>
      <c r="C7" s="336"/>
      <c r="D7" s="334"/>
      <c r="E7" s="334"/>
      <c r="F7" s="332"/>
      <c r="G7" s="133" t="s">
        <v>388</v>
      </c>
      <c r="H7" s="75" t="s">
        <v>6367</v>
      </c>
      <c r="I7" s="75" t="s">
        <v>6366</v>
      </c>
      <c r="J7" s="75" t="s">
        <v>192</v>
      </c>
      <c r="K7" s="75" t="s">
        <v>2912</v>
      </c>
      <c r="L7" s="75" t="s">
        <v>6365</v>
      </c>
      <c r="M7" s="75" t="s">
        <v>6363</v>
      </c>
      <c r="N7" s="75" t="s">
        <v>6364</v>
      </c>
      <c r="O7" s="75" t="s">
        <v>6678</v>
      </c>
      <c r="P7" s="75" t="s">
        <v>1714</v>
      </c>
      <c r="Q7" s="338"/>
      <c r="R7" s="75" t="s">
        <v>6677</v>
      </c>
      <c r="S7" s="75" t="s">
        <v>3016</v>
      </c>
      <c r="T7" s="75" t="s">
        <v>3060</v>
      </c>
      <c r="U7" s="75" t="s">
        <v>6693</v>
      </c>
      <c r="V7" s="75" t="s">
        <v>6694</v>
      </c>
      <c r="W7" s="75" t="s">
        <v>6695</v>
      </c>
      <c r="X7" s="75" t="s">
        <v>2955</v>
      </c>
      <c r="Y7" s="338"/>
      <c r="Z7" s="243" t="s">
        <v>747</v>
      </c>
      <c r="AA7" s="243" t="s">
        <v>859</v>
      </c>
      <c r="AB7" s="243" t="s">
        <v>6800</v>
      </c>
      <c r="AC7" s="243" t="s">
        <v>6799</v>
      </c>
      <c r="AD7" s="243" t="s">
        <v>6797</v>
      </c>
      <c r="AE7" s="242" t="s">
        <v>2948</v>
      </c>
      <c r="AF7" s="243" t="s">
        <v>3039</v>
      </c>
      <c r="AG7" s="243" t="s">
        <v>6798</v>
      </c>
      <c r="AH7" s="243" t="s">
        <v>531</v>
      </c>
      <c r="AI7" s="243" t="s">
        <v>6815</v>
      </c>
      <c r="AJ7" s="243" t="s">
        <v>6813</v>
      </c>
      <c r="AK7" s="243" t="s">
        <v>6814</v>
      </c>
      <c r="AL7" s="243" t="s">
        <v>6816</v>
      </c>
      <c r="AM7" s="254" t="s">
        <v>6817</v>
      </c>
      <c r="AN7" s="243" t="s">
        <v>3060</v>
      </c>
      <c r="AO7" s="254" t="s">
        <v>6819</v>
      </c>
      <c r="AP7" s="243" t="s">
        <v>192</v>
      </c>
      <c r="AQ7" s="254" t="s">
        <v>6823</v>
      </c>
      <c r="AR7" s="243" t="s">
        <v>487</v>
      </c>
      <c r="AS7" s="243" t="s">
        <v>6839</v>
      </c>
      <c r="AT7" s="243" t="s">
        <v>1714</v>
      </c>
      <c r="AU7" s="243" t="s">
        <v>6833</v>
      </c>
      <c r="AV7" s="243" t="s">
        <v>6831</v>
      </c>
      <c r="AW7" s="243" t="s">
        <v>712</v>
      </c>
      <c r="AX7" s="243" t="s">
        <v>6815</v>
      </c>
      <c r="AY7" s="243" t="s">
        <v>6834</v>
      </c>
      <c r="AZ7" s="243" t="s">
        <v>6677</v>
      </c>
      <c r="BA7" s="338"/>
      <c r="BB7" s="243" t="s">
        <v>531</v>
      </c>
      <c r="BC7" s="254" t="s">
        <v>6832</v>
      </c>
      <c r="BD7" s="243" t="s">
        <v>859</v>
      </c>
      <c r="BE7" s="243" t="s">
        <v>192</v>
      </c>
      <c r="BF7" s="243" t="s">
        <v>6854</v>
      </c>
      <c r="BG7" s="243" t="s">
        <v>6872</v>
      </c>
      <c r="BH7" s="243" t="s">
        <v>531</v>
      </c>
      <c r="BI7" s="243" t="s">
        <v>6873</v>
      </c>
      <c r="BJ7" s="243" t="s">
        <v>6891</v>
      </c>
      <c r="BK7" s="243" t="s">
        <v>1714</v>
      </c>
      <c r="BL7" s="243" t="s">
        <v>6895</v>
      </c>
      <c r="BM7" s="243" t="s">
        <v>6799</v>
      </c>
      <c r="BN7" s="243" t="s">
        <v>6893</v>
      </c>
      <c r="BO7" s="243" t="s">
        <v>6894</v>
      </c>
      <c r="BP7" s="243" t="s">
        <v>6903</v>
      </c>
      <c r="BQ7" s="243" t="s">
        <v>6694</v>
      </c>
      <c r="BR7" s="243" t="s">
        <v>763</v>
      </c>
      <c r="BS7" s="243" t="s">
        <v>6912</v>
      </c>
      <c r="BT7" s="243" t="s">
        <v>6922</v>
      </c>
      <c r="BU7" s="243" t="s">
        <v>6920</v>
      </c>
      <c r="BV7" s="243" t="s">
        <v>6921</v>
      </c>
      <c r="BW7" s="243" t="s">
        <v>531</v>
      </c>
      <c r="BX7" s="243" t="s">
        <v>6958</v>
      </c>
      <c r="BY7" s="243" t="s">
        <v>5809</v>
      </c>
      <c r="BZ7" s="243" t="s">
        <v>192</v>
      </c>
      <c r="CA7" s="243" t="s">
        <v>487</v>
      </c>
      <c r="CB7" s="243" t="s">
        <v>6364</v>
      </c>
      <c r="CC7" s="243" t="s">
        <v>2955</v>
      </c>
      <c r="CD7" s="243" t="s">
        <v>763</v>
      </c>
      <c r="CE7" s="243" t="s">
        <v>5811</v>
      </c>
      <c r="CF7" s="243" t="s">
        <v>5812</v>
      </c>
      <c r="CG7" s="35"/>
      <c r="CH7" s="35"/>
      <c r="CI7" s="35"/>
      <c r="CJ7" s="35"/>
      <c r="CK7" s="35"/>
      <c r="CL7" s="35"/>
    </row>
    <row r="8" spans="1:180" ht="15" customHeight="1" thickBot="1" x14ac:dyDescent="0.3">
      <c r="A8" s="328"/>
      <c r="B8" s="330"/>
      <c r="C8" s="336"/>
      <c r="D8" s="334"/>
      <c r="E8" s="334"/>
      <c r="F8" s="332"/>
      <c r="G8" s="133"/>
      <c r="H8" s="123">
        <v>43541</v>
      </c>
      <c r="I8" s="77">
        <v>43541</v>
      </c>
      <c r="J8" s="77">
        <v>43541</v>
      </c>
      <c r="K8" s="77">
        <v>43541</v>
      </c>
      <c r="L8" s="77">
        <v>43541</v>
      </c>
      <c r="M8" s="77">
        <v>43548</v>
      </c>
      <c r="N8" s="77">
        <v>43548</v>
      </c>
      <c r="O8" s="77">
        <v>43583</v>
      </c>
      <c r="P8" s="77">
        <v>43583</v>
      </c>
      <c r="Q8" s="77">
        <v>43590</v>
      </c>
      <c r="R8" s="77">
        <v>43590</v>
      </c>
      <c r="S8" s="77">
        <v>43597</v>
      </c>
      <c r="T8" s="77">
        <v>43611</v>
      </c>
      <c r="U8" s="77">
        <v>43611</v>
      </c>
      <c r="V8" s="77">
        <v>43611</v>
      </c>
      <c r="W8" s="77">
        <v>43611</v>
      </c>
      <c r="X8" s="88">
        <v>43611</v>
      </c>
      <c r="Y8" s="77">
        <v>43625</v>
      </c>
      <c r="Z8" s="77">
        <v>43632</v>
      </c>
      <c r="AA8" s="77">
        <v>43632</v>
      </c>
      <c r="AB8" s="77">
        <v>43632</v>
      </c>
      <c r="AC8" s="77">
        <v>43632</v>
      </c>
      <c r="AD8" s="77">
        <v>43632</v>
      </c>
      <c r="AE8" s="77">
        <v>43632</v>
      </c>
      <c r="AF8" s="77">
        <v>43639</v>
      </c>
      <c r="AG8" s="77">
        <v>43639</v>
      </c>
      <c r="AH8" s="77">
        <v>43646</v>
      </c>
      <c r="AI8" s="77">
        <v>43646</v>
      </c>
      <c r="AJ8" s="77">
        <v>43646</v>
      </c>
      <c r="AK8" s="77">
        <v>43646</v>
      </c>
      <c r="AL8" s="77">
        <v>43709</v>
      </c>
      <c r="AM8" s="77">
        <v>43709</v>
      </c>
      <c r="AN8" s="77">
        <v>43723</v>
      </c>
      <c r="AO8" s="77">
        <v>43723</v>
      </c>
      <c r="AP8" s="77">
        <v>43737</v>
      </c>
      <c r="AQ8" s="77">
        <v>43737</v>
      </c>
      <c r="AR8" s="77">
        <v>43744</v>
      </c>
      <c r="AS8" s="77">
        <v>43744</v>
      </c>
      <c r="AT8" s="77">
        <v>43744</v>
      </c>
      <c r="AU8" s="77">
        <v>43744</v>
      </c>
      <c r="AV8" s="77">
        <v>43744</v>
      </c>
      <c r="AW8" s="77">
        <v>43751</v>
      </c>
      <c r="AX8" s="77">
        <v>43751</v>
      </c>
      <c r="AY8" s="77">
        <v>43751</v>
      </c>
      <c r="AZ8" s="77">
        <v>43751</v>
      </c>
      <c r="BA8" s="77">
        <v>43758</v>
      </c>
      <c r="BB8" s="77">
        <v>43765</v>
      </c>
      <c r="BC8" s="77">
        <v>43765</v>
      </c>
      <c r="BD8" s="77">
        <v>43772</v>
      </c>
      <c r="BE8" s="77">
        <v>43772</v>
      </c>
      <c r="BF8" s="77">
        <v>43772</v>
      </c>
      <c r="BG8" s="77">
        <v>43786</v>
      </c>
      <c r="BH8" s="77">
        <v>43786</v>
      </c>
      <c r="BI8" s="77">
        <v>43786</v>
      </c>
      <c r="BJ8" s="77">
        <v>43793</v>
      </c>
      <c r="BK8" s="77">
        <v>43800</v>
      </c>
      <c r="BL8" s="77">
        <v>43800</v>
      </c>
      <c r="BM8" s="77">
        <v>43800</v>
      </c>
      <c r="BN8" s="77">
        <v>43800</v>
      </c>
      <c r="BO8" s="77">
        <v>43800</v>
      </c>
      <c r="BP8" s="77">
        <v>43814</v>
      </c>
      <c r="BQ8" s="123">
        <v>43814</v>
      </c>
      <c r="BR8" s="77">
        <v>43814</v>
      </c>
      <c r="BS8" s="77">
        <v>43827</v>
      </c>
      <c r="BT8" s="77">
        <v>43835</v>
      </c>
      <c r="BU8" s="77">
        <v>43842</v>
      </c>
      <c r="BV8" s="77">
        <v>43842</v>
      </c>
      <c r="BW8" s="77">
        <v>43842</v>
      </c>
      <c r="BX8" s="77">
        <v>43856</v>
      </c>
      <c r="BY8" s="77">
        <v>43877</v>
      </c>
      <c r="BZ8" s="77">
        <v>43877</v>
      </c>
      <c r="CA8" s="77">
        <v>43877</v>
      </c>
      <c r="CB8" s="77">
        <v>43877</v>
      </c>
      <c r="CC8" s="77">
        <v>43884</v>
      </c>
      <c r="CD8" s="77">
        <v>43884</v>
      </c>
      <c r="CE8" s="77">
        <v>43884</v>
      </c>
      <c r="CF8" s="77">
        <v>43884</v>
      </c>
      <c r="CG8" s="32"/>
      <c r="CH8" s="32"/>
      <c r="CI8" s="32"/>
      <c r="CJ8" s="32"/>
      <c r="CK8" s="32"/>
      <c r="CL8" s="32"/>
    </row>
    <row r="9" spans="1:180" ht="15" customHeight="1" thickBot="1" x14ac:dyDescent="0.3">
      <c r="A9" s="27" t="s">
        <v>301</v>
      </c>
      <c r="B9" s="72" t="str">
        <f>VLOOKUP(D9,Riepilogo!$A$4:$F$3376,2,FALSE)</f>
        <v>BARONI ENRICO</v>
      </c>
      <c r="C9" s="150" t="str">
        <f>VLOOKUP(D9,Riepilogo!$A$4:$F$3376,3,FALSE)</f>
        <v>20/05/2001</v>
      </c>
      <c r="D9" s="72">
        <v>12668</v>
      </c>
      <c r="E9" s="72" t="str">
        <f>VLOOKUP(D9,Riepilogo!$A$4:$F$3376,5,FALSE)</f>
        <v>ITA</v>
      </c>
      <c r="F9" s="191" t="str">
        <f>VLOOKUP(D9,Riepilogo!$A$4:$F$3376,6,FALSE)</f>
        <v>GSA CHIARI</v>
      </c>
      <c r="G9" s="311">
        <f>SUM(LARGE(H9:CL9,{1,2,3,4,5,6}))</f>
        <v>5580</v>
      </c>
      <c r="H9" s="390"/>
      <c r="I9" s="61"/>
      <c r="J9" s="61"/>
      <c r="K9" s="61"/>
      <c r="L9" s="61"/>
      <c r="M9" s="61">
        <v>960</v>
      </c>
      <c r="N9" s="61"/>
      <c r="O9" s="61"/>
      <c r="P9" s="61"/>
      <c r="Q9" s="61"/>
      <c r="R9" s="61"/>
      <c r="S9" s="61">
        <v>660</v>
      </c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>
        <v>600</v>
      </c>
      <c r="BB9" s="61">
        <v>1130</v>
      </c>
      <c r="BC9" s="61"/>
      <c r="BD9" s="61"/>
      <c r="BE9" s="61"/>
      <c r="BF9" s="61"/>
      <c r="BG9" s="61"/>
      <c r="BH9" s="61"/>
      <c r="BI9" s="61"/>
      <c r="BJ9" s="61">
        <v>970</v>
      </c>
      <c r="BK9" s="61"/>
      <c r="BL9" s="61"/>
      <c r="BM9" s="61"/>
      <c r="BN9" s="61">
        <v>780</v>
      </c>
      <c r="BO9" s="61"/>
      <c r="BP9" s="61"/>
      <c r="BQ9" s="61"/>
      <c r="BR9" s="61">
        <v>253</v>
      </c>
      <c r="BS9" s="61"/>
      <c r="BT9" s="61"/>
      <c r="BU9" s="61"/>
      <c r="BV9" s="61"/>
      <c r="BW9" s="61"/>
      <c r="BX9" s="61">
        <v>960</v>
      </c>
      <c r="BY9" s="61"/>
      <c r="BZ9" s="61"/>
      <c r="CA9" s="61"/>
      <c r="CB9" s="61">
        <v>780</v>
      </c>
      <c r="CC9" s="61"/>
      <c r="CD9" s="61"/>
      <c r="CE9" s="61">
        <v>253</v>
      </c>
      <c r="CF9" s="62"/>
      <c r="CG9" s="64">
        <v>0</v>
      </c>
      <c r="CH9" s="65">
        <v>0</v>
      </c>
      <c r="CI9" s="65">
        <v>0</v>
      </c>
      <c r="CJ9" s="65">
        <v>0</v>
      </c>
      <c r="CK9" s="65">
        <v>0</v>
      </c>
      <c r="CL9" s="65">
        <v>0</v>
      </c>
      <c r="CM9" s="288"/>
      <c r="CN9" s="288"/>
      <c r="CO9" s="288"/>
      <c r="CP9" s="288"/>
      <c r="CQ9" s="288"/>
      <c r="CR9" s="288"/>
      <c r="CS9" s="288"/>
      <c r="CT9" s="288"/>
      <c r="CU9" s="288"/>
      <c r="CV9" s="288"/>
      <c r="CW9" s="288"/>
      <c r="CX9" s="288"/>
      <c r="CY9" s="164"/>
      <c r="CZ9" s="164"/>
      <c r="DA9" s="164"/>
      <c r="DB9" s="164"/>
      <c r="DC9" s="164"/>
      <c r="DD9" s="164"/>
      <c r="DE9" s="164"/>
      <c r="DF9" s="164"/>
      <c r="DG9" s="164"/>
      <c r="DH9" s="164"/>
      <c r="DI9" s="164"/>
      <c r="DJ9" s="164"/>
      <c r="DK9" s="164"/>
      <c r="DL9" s="164"/>
      <c r="DM9" s="164"/>
      <c r="DN9" s="164"/>
      <c r="DO9" s="164"/>
      <c r="DP9" s="164"/>
      <c r="DQ9" s="164"/>
      <c r="DR9" s="164"/>
      <c r="DS9" s="164"/>
      <c r="DT9" s="164"/>
      <c r="DU9" s="164"/>
      <c r="DV9" s="164"/>
      <c r="DW9" s="164"/>
      <c r="DX9" s="164"/>
      <c r="DY9" s="164"/>
      <c r="DZ9" s="164"/>
      <c r="EA9" s="164"/>
      <c r="EB9" s="164"/>
      <c r="EC9" s="164"/>
      <c r="ED9" s="164"/>
      <c r="EE9" s="164"/>
      <c r="EF9" s="164"/>
      <c r="EG9" s="309"/>
      <c r="EH9" s="309"/>
      <c r="EI9" s="164"/>
      <c r="EJ9" s="164"/>
      <c r="EK9" s="164"/>
      <c r="EL9" s="164"/>
      <c r="EM9" s="164"/>
      <c r="EN9" s="164"/>
      <c r="EO9" s="255"/>
      <c r="EP9" s="234"/>
      <c r="EQ9" s="234"/>
      <c r="ER9" s="234"/>
      <c r="ES9" s="234"/>
      <c r="ET9" s="234"/>
      <c r="EU9" s="234"/>
      <c r="EV9" s="234"/>
      <c r="EW9" s="234"/>
      <c r="EX9" s="234"/>
      <c r="EY9" s="234"/>
      <c r="EZ9" s="234"/>
      <c r="FA9" s="234"/>
      <c r="FB9" s="234"/>
      <c r="FC9" s="234"/>
      <c r="FD9" s="234"/>
      <c r="FE9" s="234"/>
      <c r="FF9" s="234"/>
      <c r="FG9" s="234"/>
      <c r="FH9" s="234"/>
      <c r="FI9" s="234"/>
      <c r="FJ9" s="234"/>
      <c r="FK9" s="234"/>
      <c r="FL9" s="234"/>
      <c r="FM9" s="234"/>
      <c r="FN9" s="309"/>
      <c r="FO9" s="161"/>
      <c r="FP9" s="161"/>
      <c r="FQ9" s="161"/>
      <c r="FR9" s="288"/>
      <c r="FS9" s="288"/>
      <c r="FT9" s="288"/>
      <c r="FU9" s="288"/>
      <c r="FV9" s="288"/>
      <c r="FW9" s="288"/>
    </row>
    <row r="10" spans="1:180" s="286" customFormat="1" ht="15" customHeight="1" thickBot="1" x14ac:dyDescent="0.3">
      <c r="A10" s="290" t="s">
        <v>303</v>
      </c>
      <c r="B10" s="69" t="str">
        <f>VLOOKUP(D10,Riepilogo!$A$4:$F$3376,2,FALSE)</f>
        <v>GOZZINI GIORGIO</v>
      </c>
      <c r="C10" s="50" t="str">
        <f>VLOOKUP(D10,Riepilogo!$A$4:$F$3376,3,FALSE)</f>
        <v>18/01/1998</v>
      </c>
      <c r="D10" s="69">
        <v>12636</v>
      </c>
      <c r="E10" s="69" t="str">
        <f>VLOOKUP(D10,Riepilogo!$A$4:$F$3376,5,FALSE)</f>
        <v>ITA</v>
      </c>
      <c r="F10" s="71" t="str">
        <f>VLOOKUP(D10,Riepilogo!$A$4:$F$3376,6,FALSE)</f>
        <v>GSA CHIARI</v>
      </c>
      <c r="G10" s="311">
        <f>SUM(LARGE(H10:CL10,{1,2,3,4,5,6}))</f>
        <v>5560</v>
      </c>
      <c r="H10" s="391">
        <v>920</v>
      </c>
      <c r="I10" s="68"/>
      <c r="J10" s="68"/>
      <c r="K10" s="68"/>
      <c r="L10" s="68"/>
      <c r="M10" s="68">
        <v>620</v>
      </c>
      <c r="N10" s="68"/>
      <c r="O10" s="68"/>
      <c r="P10" s="68"/>
      <c r="Q10" s="68">
        <v>490</v>
      </c>
      <c r="R10" s="68"/>
      <c r="S10" s="68">
        <v>480</v>
      </c>
      <c r="T10" s="68"/>
      <c r="U10" s="68"/>
      <c r="V10" s="68"/>
      <c r="W10" s="68"/>
      <c r="X10" s="68">
        <v>360</v>
      </c>
      <c r="Y10" s="68"/>
      <c r="Z10" s="68"/>
      <c r="AA10" s="68"/>
      <c r="AB10" s="68">
        <v>920</v>
      </c>
      <c r="AC10" s="68"/>
      <c r="AD10" s="68"/>
      <c r="AE10" s="68"/>
      <c r="AF10" s="68"/>
      <c r="AG10" s="68"/>
      <c r="AH10" s="68"/>
      <c r="AI10" s="68"/>
      <c r="AJ10" s="68"/>
      <c r="AK10" s="68"/>
      <c r="AL10" s="68">
        <v>920</v>
      </c>
      <c r="AM10" s="68"/>
      <c r="AN10" s="68"/>
      <c r="AO10" s="68"/>
      <c r="AP10" s="68">
        <v>642</v>
      </c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>
        <v>960</v>
      </c>
      <c r="BC10" s="68"/>
      <c r="BD10" s="68"/>
      <c r="BE10" s="68"/>
      <c r="BF10" s="68"/>
      <c r="BG10" s="68"/>
      <c r="BH10" s="68"/>
      <c r="BI10" s="68">
        <v>300</v>
      </c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>
        <v>920</v>
      </c>
      <c r="BU10" s="68"/>
      <c r="BV10" s="68"/>
      <c r="BW10" s="68"/>
      <c r="BX10" s="68">
        <v>620</v>
      </c>
      <c r="BY10" s="68">
        <v>920</v>
      </c>
      <c r="BZ10" s="68"/>
      <c r="CA10" s="68"/>
      <c r="CB10" s="68"/>
      <c r="CC10" s="68">
        <v>253</v>
      </c>
      <c r="CD10" s="68"/>
      <c r="CE10" s="68"/>
      <c r="CF10" s="70"/>
      <c r="CG10" s="64">
        <v>0</v>
      </c>
      <c r="CH10" s="65">
        <v>0</v>
      </c>
      <c r="CI10" s="65">
        <v>0</v>
      </c>
      <c r="CJ10" s="65">
        <v>0</v>
      </c>
      <c r="CK10" s="65">
        <v>0</v>
      </c>
      <c r="CL10" s="65">
        <v>0</v>
      </c>
      <c r="CN10" s="319"/>
      <c r="CO10" s="319"/>
      <c r="CP10" s="319"/>
      <c r="CQ10" s="319"/>
      <c r="CR10" s="319"/>
      <c r="CS10" s="319"/>
      <c r="CT10" s="319"/>
      <c r="CU10" s="319"/>
      <c r="CV10" s="319"/>
      <c r="CW10" s="319"/>
      <c r="CX10" s="319"/>
      <c r="CY10" s="319"/>
      <c r="CZ10" s="319"/>
      <c r="DA10" s="319"/>
      <c r="DB10" s="319"/>
      <c r="DC10" s="319"/>
      <c r="DD10" s="319"/>
      <c r="DE10" s="319"/>
      <c r="DF10" s="319"/>
      <c r="DG10" s="319"/>
      <c r="DH10" s="319"/>
      <c r="DI10" s="319"/>
      <c r="DJ10" s="319"/>
      <c r="DK10" s="319"/>
      <c r="DL10" s="319"/>
      <c r="DM10" s="319"/>
      <c r="DN10" s="319"/>
      <c r="DO10" s="319"/>
      <c r="DP10" s="319"/>
      <c r="DQ10" s="319"/>
      <c r="DR10" s="319"/>
      <c r="DS10" s="319"/>
      <c r="DT10" s="319"/>
      <c r="DU10" s="319"/>
      <c r="DV10" s="319"/>
      <c r="DW10" s="319"/>
      <c r="DX10" s="319"/>
      <c r="DY10" s="319"/>
      <c r="DZ10" s="319"/>
      <c r="EA10" s="319"/>
      <c r="EB10" s="319"/>
      <c r="EC10" s="319"/>
      <c r="ED10" s="319"/>
      <c r="EE10" s="319"/>
      <c r="EF10" s="319"/>
      <c r="EG10" s="318"/>
      <c r="EH10" s="318"/>
      <c r="EI10" s="319"/>
      <c r="EJ10" s="319"/>
      <c r="EK10" s="319"/>
      <c r="EL10" s="319"/>
      <c r="EM10" s="319"/>
      <c r="EN10" s="319"/>
      <c r="FN10" s="318"/>
      <c r="FQ10" s="296"/>
      <c r="FR10" s="298"/>
      <c r="FS10" s="298"/>
      <c r="FT10" s="298"/>
      <c r="FU10" s="298"/>
      <c r="FV10" s="298"/>
      <c r="FW10" s="298"/>
      <c r="FX10" s="296"/>
    </row>
    <row r="11" spans="1:180" s="286" customFormat="1" ht="15" customHeight="1" thickBot="1" x14ac:dyDescent="0.3">
      <c r="A11" s="290" t="s">
        <v>50</v>
      </c>
      <c r="B11" s="69" t="str">
        <f>VLOOKUP(D11,Riepilogo!$A$4:$F$3376,2,FALSE)</f>
        <v>CAPONIO FABIO</v>
      </c>
      <c r="C11" s="50" t="str">
        <f>VLOOKUP(D11,Riepilogo!$A$4:$F$3376,3,FALSE)</f>
        <v>26/03/1999</v>
      </c>
      <c r="D11" s="69">
        <v>10290</v>
      </c>
      <c r="E11" s="69" t="str">
        <f>VLOOKUP(D11,Riepilogo!$A$4:$F$3376,5,FALSE)</f>
        <v>ITA</v>
      </c>
      <c r="F11" s="71" t="str">
        <f>VLOOKUP(D11,Riepilogo!$A$4:$F$3376,6,FALSE)</f>
        <v>CS AERONAUTICA MILITARE</v>
      </c>
      <c r="G11" s="311">
        <f>SUM(LARGE(H11:CL11,{1,2,3,4,5,6}))</f>
        <v>5460</v>
      </c>
      <c r="H11" s="392"/>
      <c r="I11" s="66"/>
      <c r="J11" s="66"/>
      <c r="K11" s="66"/>
      <c r="L11" s="66">
        <v>780</v>
      </c>
      <c r="M11" s="66"/>
      <c r="N11" s="66">
        <v>960</v>
      </c>
      <c r="O11" s="66"/>
      <c r="P11" s="66"/>
      <c r="Q11" s="66"/>
      <c r="R11" s="66">
        <v>595</v>
      </c>
      <c r="S11" s="66">
        <v>1020</v>
      </c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>
        <v>780</v>
      </c>
      <c r="AE11" s="66"/>
      <c r="AF11" s="66"/>
      <c r="AG11" s="66">
        <v>780</v>
      </c>
      <c r="AH11" s="66"/>
      <c r="AI11" s="66"/>
      <c r="AJ11" s="66"/>
      <c r="AK11" s="66">
        <v>253</v>
      </c>
      <c r="AL11" s="66"/>
      <c r="AM11" s="66"/>
      <c r="AN11" s="66"/>
      <c r="AO11" s="66">
        <v>960</v>
      </c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>
        <v>253</v>
      </c>
      <c r="BA11" s="66"/>
      <c r="BB11" s="66"/>
      <c r="BC11" s="66">
        <v>960</v>
      </c>
      <c r="BD11" s="66"/>
      <c r="BE11" s="66"/>
      <c r="BF11" s="66">
        <v>780</v>
      </c>
      <c r="BG11" s="66"/>
      <c r="BH11" s="66"/>
      <c r="BI11" s="66"/>
      <c r="BJ11" s="66"/>
      <c r="BK11" s="66"/>
      <c r="BL11" s="66"/>
      <c r="BM11" s="66"/>
      <c r="BN11" s="66">
        <v>780</v>
      </c>
      <c r="BO11" s="66"/>
      <c r="BP11" s="66"/>
      <c r="BQ11" s="66"/>
      <c r="BR11" s="66">
        <v>253</v>
      </c>
      <c r="BS11" s="66"/>
      <c r="BT11" s="66"/>
      <c r="BU11" s="66"/>
      <c r="BV11" s="66"/>
      <c r="BW11" s="66"/>
      <c r="BX11" s="66"/>
      <c r="BY11" s="66"/>
      <c r="BZ11" s="66"/>
      <c r="CA11" s="66"/>
      <c r="CB11" s="66">
        <v>780</v>
      </c>
      <c r="CC11" s="66"/>
      <c r="CD11" s="66"/>
      <c r="CE11" s="66"/>
      <c r="CF11" s="67">
        <v>253</v>
      </c>
      <c r="CG11" s="64">
        <v>0</v>
      </c>
      <c r="CH11" s="65">
        <v>0</v>
      </c>
      <c r="CI11" s="65">
        <v>0</v>
      </c>
      <c r="CJ11" s="65">
        <v>0</v>
      </c>
      <c r="CK11" s="65">
        <v>0</v>
      </c>
      <c r="CL11" s="65">
        <v>0</v>
      </c>
      <c r="CN11" s="318"/>
      <c r="CO11" s="318"/>
      <c r="CP11" s="318"/>
      <c r="CQ11" s="318"/>
      <c r="CR11" s="318"/>
      <c r="CS11" s="318"/>
      <c r="CT11" s="318"/>
      <c r="CU11" s="318"/>
      <c r="CV11" s="318"/>
      <c r="CW11" s="318"/>
      <c r="CX11" s="318"/>
      <c r="CY11" s="318"/>
      <c r="CZ11" s="318"/>
      <c r="DA11" s="318"/>
      <c r="DB11" s="318"/>
      <c r="DC11" s="318"/>
      <c r="DD11" s="318"/>
      <c r="DE11" s="318"/>
      <c r="DF11" s="318"/>
      <c r="DG11" s="318"/>
      <c r="DH11" s="318"/>
      <c r="DI11" s="318"/>
      <c r="DJ11" s="318"/>
      <c r="DK11" s="318"/>
      <c r="DL11" s="318"/>
      <c r="DM11" s="318"/>
      <c r="DN11" s="318"/>
      <c r="DO11" s="318"/>
      <c r="DP11" s="318"/>
      <c r="DQ11" s="318"/>
      <c r="DR11" s="318"/>
      <c r="DS11" s="318"/>
      <c r="DT11" s="318"/>
      <c r="DU11" s="318"/>
      <c r="DV11" s="318"/>
      <c r="DW11" s="318"/>
      <c r="DX11" s="318"/>
      <c r="DY11" s="318"/>
      <c r="DZ11" s="318"/>
      <c r="EA11" s="318"/>
      <c r="EB11" s="318"/>
      <c r="EC11" s="318"/>
      <c r="ED11" s="318"/>
      <c r="EE11" s="318"/>
      <c r="EF11" s="318"/>
      <c r="EG11" s="319"/>
      <c r="EH11" s="319"/>
      <c r="EI11" s="318"/>
      <c r="EJ11" s="318"/>
      <c r="EK11" s="318"/>
      <c r="EL11" s="318"/>
      <c r="EM11" s="318"/>
      <c r="EN11" s="318"/>
      <c r="FN11" s="319"/>
      <c r="FQ11" s="309"/>
      <c r="FX11" s="309"/>
    </row>
    <row r="12" spans="1:180" s="286" customFormat="1" ht="15" customHeight="1" thickBot="1" x14ac:dyDescent="0.3">
      <c r="A12" s="290" t="s">
        <v>52</v>
      </c>
      <c r="B12" s="69" t="str">
        <f>VLOOKUP(D12,Riepilogo!$A$4:$F$3376,2,FALSE)</f>
        <v>TOTI GIOVANNI</v>
      </c>
      <c r="C12" s="50" t="str">
        <f>VLOOKUP(D12,Riepilogo!$A$4:$F$3376,3,FALSE)</f>
        <v>28/12/2000</v>
      </c>
      <c r="D12" s="69">
        <v>20132</v>
      </c>
      <c r="E12" s="69" t="str">
        <f>VLOOKUP(D12,Riepilogo!$A$4:$F$3376,5,FALSE)</f>
        <v>ITA</v>
      </c>
      <c r="F12" s="71" t="str">
        <f>VLOOKUP(D12,Riepilogo!$A$4:$F$3376,6,FALSE)</f>
        <v>CS ESERCITO</v>
      </c>
      <c r="G12" s="311">
        <f>SUM(LARGE(H12:CL12,{1,2,3,4,5,6}))</f>
        <v>5190</v>
      </c>
      <c r="H12" s="391"/>
      <c r="I12" s="68"/>
      <c r="J12" s="68"/>
      <c r="K12" s="68"/>
      <c r="L12" s="68"/>
      <c r="M12" s="68">
        <v>790</v>
      </c>
      <c r="N12" s="68"/>
      <c r="O12" s="68"/>
      <c r="P12" s="68"/>
      <c r="Q12" s="68">
        <v>700</v>
      </c>
      <c r="R12" s="68"/>
      <c r="S12" s="68">
        <v>660</v>
      </c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>
        <v>920</v>
      </c>
      <c r="AQ12" s="68"/>
      <c r="AR12" s="68"/>
      <c r="AS12" s="68"/>
      <c r="AT12" s="68"/>
      <c r="AU12" s="68"/>
      <c r="AV12" s="68">
        <v>253</v>
      </c>
      <c r="AW12" s="68"/>
      <c r="AX12" s="68"/>
      <c r="AY12" s="68"/>
      <c r="AZ12" s="68"/>
      <c r="BA12" s="68"/>
      <c r="BB12" s="68">
        <v>790</v>
      </c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>
        <v>780</v>
      </c>
      <c r="BO12" s="68"/>
      <c r="BP12" s="68"/>
      <c r="BQ12" s="68"/>
      <c r="BR12" s="68">
        <v>253</v>
      </c>
      <c r="BS12" s="68"/>
      <c r="BT12" s="68"/>
      <c r="BU12" s="68"/>
      <c r="BV12" s="68"/>
      <c r="BW12" s="68"/>
      <c r="BX12" s="68">
        <v>1130</v>
      </c>
      <c r="BY12" s="68"/>
      <c r="BZ12" s="68"/>
      <c r="CA12" s="68"/>
      <c r="CB12" s="68">
        <v>780</v>
      </c>
      <c r="CC12" s="68"/>
      <c r="CD12" s="68"/>
      <c r="CE12" s="68">
        <v>253</v>
      </c>
      <c r="CF12" s="70"/>
      <c r="CG12" s="64">
        <v>0</v>
      </c>
      <c r="CH12" s="65">
        <v>0</v>
      </c>
      <c r="CI12" s="65">
        <v>0</v>
      </c>
      <c r="CJ12" s="65">
        <v>0</v>
      </c>
      <c r="CK12" s="65">
        <v>0</v>
      </c>
      <c r="CL12" s="65">
        <v>0</v>
      </c>
      <c r="CM12" s="310"/>
      <c r="CN12" s="299"/>
      <c r="CO12" s="299"/>
      <c r="CP12" s="299"/>
      <c r="CQ12" s="299"/>
      <c r="CR12" s="299"/>
      <c r="CS12" s="299"/>
      <c r="CT12" s="299"/>
      <c r="CU12" s="299"/>
      <c r="CV12" s="299"/>
      <c r="CW12" s="299"/>
      <c r="CX12" s="299"/>
      <c r="CY12" s="299"/>
      <c r="CZ12" s="299"/>
      <c r="DA12" s="299"/>
      <c r="DB12" s="299"/>
      <c r="DC12" s="299"/>
      <c r="DD12" s="299"/>
      <c r="DE12" s="299"/>
      <c r="DF12" s="299"/>
      <c r="DG12" s="299"/>
      <c r="DH12" s="299"/>
      <c r="DI12" s="299"/>
      <c r="DJ12" s="299"/>
      <c r="DK12" s="299"/>
      <c r="DL12" s="299"/>
      <c r="DM12" s="299"/>
      <c r="DN12" s="299"/>
      <c r="DO12" s="299"/>
      <c r="DP12" s="299"/>
      <c r="DQ12" s="299"/>
      <c r="DR12" s="299"/>
      <c r="DS12" s="299"/>
      <c r="DT12" s="299"/>
      <c r="DU12" s="299"/>
      <c r="DV12" s="299"/>
      <c r="DW12" s="299"/>
      <c r="DX12" s="299"/>
      <c r="DY12" s="5"/>
      <c r="DZ12" s="5"/>
      <c r="EA12" s="5"/>
      <c r="EB12" s="5"/>
      <c r="EC12" s="5"/>
      <c r="ED12" s="5"/>
      <c r="EE12" s="5"/>
      <c r="EF12" s="5"/>
      <c r="EG12" s="310"/>
      <c r="EH12" s="310"/>
      <c r="EI12" s="309"/>
      <c r="EJ12" s="309"/>
      <c r="EK12" s="309"/>
      <c r="EL12" s="309"/>
      <c r="EM12" s="309"/>
      <c r="EN12" s="309"/>
      <c r="EP12" s="310"/>
      <c r="EQ12" s="310"/>
      <c r="ER12" s="310"/>
      <c r="ES12" s="310"/>
      <c r="ET12" s="310"/>
      <c r="EU12" s="310"/>
      <c r="EV12" s="310"/>
      <c r="EW12" s="310"/>
      <c r="EX12" s="310"/>
      <c r="EY12" s="310"/>
      <c r="EZ12" s="310"/>
      <c r="FA12" s="310"/>
      <c r="FB12" s="310"/>
      <c r="FC12" s="310"/>
      <c r="FD12" s="310"/>
      <c r="FE12" s="310"/>
      <c r="FF12" s="310"/>
      <c r="FG12" s="310"/>
      <c r="FH12" s="310"/>
      <c r="FI12" s="310"/>
      <c r="FJ12" s="310"/>
      <c r="FK12" s="310"/>
      <c r="FL12" s="310"/>
      <c r="FM12" s="310"/>
      <c r="FN12" s="288"/>
      <c r="FO12" s="310"/>
      <c r="FP12" s="310"/>
      <c r="FQ12" s="288"/>
      <c r="FR12" s="298"/>
      <c r="FS12" s="298"/>
      <c r="FT12" s="298"/>
      <c r="FU12" s="298"/>
      <c r="FV12" s="298"/>
      <c r="FW12" s="298"/>
    </row>
    <row r="13" spans="1:180" s="286" customFormat="1" ht="15" customHeight="1" thickBot="1" x14ac:dyDescent="0.3">
      <c r="A13" s="290" t="s">
        <v>358</v>
      </c>
      <c r="B13" s="69" t="str">
        <f>VLOOKUP(D13,Riepilogo!$A$4:$F$3376,2,FALSE)</f>
        <v>VOLPI NICOLO'</v>
      </c>
      <c r="C13" s="50" t="str">
        <f>VLOOKUP(D13,Riepilogo!$A$4:$F$3376,3,FALSE)</f>
        <v>24/05/1999</v>
      </c>
      <c r="D13" s="69">
        <v>38570</v>
      </c>
      <c r="E13" s="69" t="str">
        <f>VLOOKUP(D13,Riepilogo!$A$4:$F$3376,5,FALSE)</f>
        <v>ITA</v>
      </c>
      <c r="F13" s="71" t="str">
        <f>VLOOKUP(D13,Riepilogo!$A$4:$F$3376,6,FALSE)</f>
        <v>BRESCIA SPORT PIU'</v>
      </c>
      <c r="G13" s="311">
        <f>SUM(LARGE(H13:CL13,{1,2,3,4,5,6}))</f>
        <v>5012</v>
      </c>
      <c r="H13" s="391"/>
      <c r="I13" s="68">
        <v>920</v>
      </c>
      <c r="J13" s="68"/>
      <c r="K13" s="68"/>
      <c r="L13" s="68"/>
      <c r="M13" s="68">
        <v>790</v>
      </c>
      <c r="N13" s="68"/>
      <c r="O13" s="68">
        <v>253</v>
      </c>
      <c r="P13" s="68"/>
      <c r="Q13" s="68"/>
      <c r="R13" s="68"/>
      <c r="S13" s="68">
        <v>300</v>
      </c>
      <c r="T13" s="68"/>
      <c r="U13" s="68"/>
      <c r="V13" s="68"/>
      <c r="W13" s="68"/>
      <c r="X13" s="68">
        <v>504</v>
      </c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>
        <v>642</v>
      </c>
      <c r="AM13" s="68"/>
      <c r="AN13" s="68">
        <v>960</v>
      </c>
      <c r="AO13" s="68"/>
      <c r="AP13" s="68">
        <v>504</v>
      </c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>
        <v>450</v>
      </c>
      <c r="BC13" s="68"/>
      <c r="BD13" s="68">
        <v>920</v>
      </c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>
        <v>504</v>
      </c>
      <c r="BU13" s="68"/>
      <c r="BV13" s="68"/>
      <c r="BW13" s="68"/>
      <c r="BX13" s="68"/>
      <c r="BY13" s="68">
        <v>780</v>
      </c>
      <c r="BZ13" s="68"/>
      <c r="CA13" s="68"/>
      <c r="CB13" s="68"/>
      <c r="CC13" s="68">
        <v>253</v>
      </c>
      <c r="CD13" s="68"/>
      <c r="CE13" s="68"/>
      <c r="CF13" s="70"/>
      <c r="CG13" s="64">
        <v>0</v>
      </c>
      <c r="CH13" s="65">
        <v>0</v>
      </c>
      <c r="CI13" s="65">
        <v>0</v>
      </c>
      <c r="CJ13" s="65">
        <v>0</v>
      </c>
      <c r="CK13" s="65">
        <v>0</v>
      </c>
      <c r="CL13" s="65">
        <v>0</v>
      </c>
      <c r="CM13" s="309"/>
      <c r="CN13" s="309"/>
      <c r="CO13" s="309"/>
      <c r="CP13" s="309"/>
      <c r="CQ13" s="309"/>
      <c r="CR13" s="309"/>
      <c r="CS13" s="309"/>
      <c r="CT13" s="309"/>
      <c r="CU13" s="309"/>
      <c r="CV13" s="309"/>
      <c r="CW13" s="309"/>
      <c r="CX13" s="309"/>
      <c r="CY13" s="309"/>
      <c r="CZ13" s="309"/>
      <c r="DA13" s="309"/>
      <c r="DB13" s="309"/>
      <c r="DC13" s="309"/>
      <c r="DD13" s="309"/>
      <c r="DE13" s="309"/>
      <c r="DF13" s="309"/>
      <c r="DG13" s="309"/>
      <c r="DH13" s="309"/>
      <c r="DI13" s="309"/>
      <c r="DJ13" s="309"/>
      <c r="DK13" s="309"/>
      <c r="DL13" s="309"/>
      <c r="DM13" s="309"/>
      <c r="DN13" s="309"/>
      <c r="DO13" s="309"/>
      <c r="DP13" s="309"/>
      <c r="DQ13" s="309"/>
      <c r="DR13" s="309"/>
      <c r="DS13" s="309"/>
      <c r="DT13" s="309"/>
      <c r="DU13" s="309"/>
      <c r="DV13" s="309"/>
      <c r="DW13" s="309"/>
      <c r="DX13" s="309"/>
      <c r="DY13" s="309"/>
      <c r="DZ13" s="309"/>
      <c r="EA13" s="309"/>
      <c r="EB13" s="309"/>
      <c r="EC13" s="309"/>
      <c r="ED13" s="309"/>
      <c r="EE13" s="309"/>
      <c r="EF13" s="309"/>
      <c r="EG13" s="309"/>
      <c r="EH13" s="309"/>
      <c r="EP13" s="309"/>
      <c r="EQ13" s="309"/>
      <c r="ER13" s="309"/>
      <c r="ES13" s="309"/>
      <c r="ET13" s="309"/>
      <c r="EU13" s="309"/>
      <c r="EV13" s="309"/>
      <c r="EW13" s="309"/>
      <c r="EX13" s="309"/>
      <c r="EY13" s="309"/>
      <c r="EZ13" s="309"/>
      <c r="FA13" s="309"/>
      <c r="FB13" s="309"/>
      <c r="FC13" s="309"/>
      <c r="FD13" s="309"/>
      <c r="FE13" s="309"/>
      <c r="FF13" s="309"/>
      <c r="FG13" s="309"/>
      <c r="FH13" s="309"/>
      <c r="FI13" s="309"/>
      <c r="FJ13" s="309"/>
      <c r="FK13" s="309"/>
      <c r="FL13" s="309"/>
      <c r="FM13" s="309"/>
      <c r="FN13" s="288"/>
      <c r="FO13" s="309"/>
      <c r="FP13" s="309"/>
      <c r="FQ13" s="47"/>
      <c r="FX13" s="310"/>
    </row>
    <row r="14" spans="1:180" s="286" customFormat="1" ht="15" customHeight="1" thickBot="1" x14ac:dyDescent="0.3">
      <c r="A14" s="290" t="s">
        <v>360</v>
      </c>
      <c r="B14" s="69" t="str">
        <f>VLOOKUP(D14,Riepilogo!$A$4:$F$3376,2,FALSE)</f>
        <v>ZHOU TONNI</v>
      </c>
      <c r="C14" s="50" t="str">
        <f>VLOOKUP(D14,Riepilogo!$A$4:$F$3376,3,FALSE)</f>
        <v>07/06/1999</v>
      </c>
      <c r="D14" s="69">
        <v>33183</v>
      </c>
      <c r="E14" s="69" t="str">
        <f>VLOOKUP(D14,Riepilogo!$A$4:$F$3376,5,FALSE)</f>
        <v>ITA</v>
      </c>
      <c r="F14" s="71" t="str">
        <f>VLOOKUP(D14,Riepilogo!$A$4:$F$3376,6,FALSE)</f>
        <v>ASV MALLES</v>
      </c>
      <c r="G14" s="311">
        <f>SUM(LARGE(H14:CL14,{1,2,3,4,5,6}))</f>
        <v>4810</v>
      </c>
      <c r="H14" s="391">
        <v>780</v>
      </c>
      <c r="I14" s="68"/>
      <c r="J14" s="68"/>
      <c r="K14" s="68"/>
      <c r="L14" s="68"/>
      <c r="M14" s="68"/>
      <c r="N14" s="68"/>
      <c r="O14" s="68"/>
      <c r="P14" s="68"/>
      <c r="Q14" s="68">
        <v>700</v>
      </c>
      <c r="R14" s="68"/>
      <c r="S14" s="68">
        <v>840</v>
      </c>
      <c r="T14" s="68"/>
      <c r="U14" s="68"/>
      <c r="V14" s="68"/>
      <c r="W14" s="68"/>
      <c r="X14" s="68">
        <v>920</v>
      </c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>
        <v>780</v>
      </c>
      <c r="BU14" s="68"/>
      <c r="BV14" s="68"/>
      <c r="BW14" s="68"/>
      <c r="BX14" s="68">
        <v>790</v>
      </c>
      <c r="BY14" s="68"/>
      <c r="BZ14" s="68"/>
      <c r="CA14" s="68"/>
      <c r="CB14" s="68"/>
      <c r="CC14" s="68"/>
      <c r="CD14" s="68"/>
      <c r="CE14" s="68"/>
      <c r="CF14" s="70"/>
      <c r="CG14" s="64">
        <v>0</v>
      </c>
      <c r="CH14" s="65">
        <v>0</v>
      </c>
      <c r="CI14" s="65">
        <v>0</v>
      </c>
      <c r="CJ14" s="65">
        <v>0</v>
      </c>
      <c r="CK14" s="65">
        <v>0</v>
      </c>
      <c r="CL14" s="65">
        <v>0</v>
      </c>
      <c r="CM14" s="310"/>
      <c r="CN14" s="310"/>
      <c r="CO14" s="310"/>
      <c r="CP14" s="310"/>
      <c r="CQ14" s="310"/>
      <c r="CR14" s="310"/>
      <c r="CS14" s="310"/>
      <c r="CT14" s="310"/>
      <c r="CU14" s="310"/>
      <c r="CV14" s="310"/>
      <c r="CW14" s="310"/>
      <c r="CX14" s="310"/>
      <c r="CY14" s="310"/>
      <c r="CZ14" s="310"/>
      <c r="DA14" s="310"/>
      <c r="DB14" s="310"/>
      <c r="DC14" s="310"/>
      <c r="DD14" s="310"/>
      <c r="DE14" s="310"/>
      <c r="DF14" s="310"/>
      <c r="DG14" s="310"/>
      <c r="DH14" s="310"/>
      <c r="DI14" s="310"/>
      <c r="DJ14" s="310"/>
      <c r="DK14" s="310"/>
      <c r="DL14" s="310"/>
      <c r="DM14" s="310"/>
      <c r="DN14" s="310"/>
      <c r="DO14" s="310"/>
      <c r="DP14" s="310"/>
      <c r="DQ14" s="310"/>
      <c r="DR14" s="310"/>
      <c r="DS14" s="310"/>
      <c r="DT14" s="310"/>
      <c r="DU14" s="310"/>
      <c r="DV14" s="310"/>
      <c r="DW14" s="310"/>
      <c r="DX14" s="310"/>
      <c r="DY14" s="45"/>
      <c r="DZ14" s="45"/>
      <c r="EA14" s="310"/>
      <c r="EB14" s="310"/>
      <c r="EC14" s="310"/>
      <c r="ED14" s="310"/>
      <c r="EE14" s="310"/>
      <c r="EF14" s="310"/>
      <c r="EG14" s="296"/>
      <c r="EH14" s="296"/>
      <c r="EP14" s="288"/>
      <c r="EQ14" s="288"/>
      <c r="ER14" s="288"/>
      <c r="ES14" s="288"/>
      <c r="ET14" s="288"/>
      <c r="EU14" s="288"/>
      <c r="EV14" s="288"/>
      <c r="EW14" s="288"/>
      <c r="EX14" s="288"/>
      <c r="EY14" s="288"/>
      <c r="EZ14" s="288"/>
      <c r="FA14" s="288"/>
      <c r="FB14" s="288"/>
      <c r="FC14" s="288"/>
      <c r="FD14" s="288"/>
      <c r="FE14" s="288"/>
      <c r="FF14" s="288"/>
      <c r="FG14" s="288"/>
      <c r="FH14" s="288"/>
      <c r="FI14" s="288"/>
      <c r="FJ14" s="288"/>
      <c r="FK14" s="288"/>
      <c r="FL14" s="288"/>
      <c r="FM14" s="288"/>
      <c r="FN14" s="45"/>
      <c r="FO14" s="288"/>
      <c r="FP14" s="288"/>
      <c r="FR14" s="309"/>
      <c r="FS14" s="309"/>
      <c r="FT14" s="309"/>
      <c r="FU14" s="309"/>
      <c r="FV14" s="309"/>
      <c r="FW14" s="309"/>
      <c r="FX14" s="288"/>
    </row>
    <row r="15" spans="1:180" s="286" customFormat="1" ht="15" customHeight="1" thickBot="1" x14ac:dyDescent="0.3">
      <c r="A15" s="290" t="s">
        <v>362</v>
      </c>
      <c r="B15" s="69" t="str">
        <f>VLOOKUP(D15,Riepilogo!$A$4:$F$3376,2,FALSE)</f>
        <v>VERTUA ALESSANDRO</v>
      </c>
      <c r="C15" s="50" t="str">
        <f>VLOOKUP(D15,Riepilogo!$A$4:$F$3376,3,FALSE)</f>
        <v>31/07/2002</v>
      </c>
      <c r="D15" s="69">
        <v>33416</v>
      </c>
      <c r="E15" s="69" t="str">
        <f>VLOOKUP(D15,Riepilogo!$A$4:$F$3376,5,FALSE)</f>
        <v>ITA</v>
      </c>
      <c r="F15" s="71" t="str">
        <f>VLOOKUP(D15,Riepilogo!$A$4:$F$3376,6,FALSE)</f>
        <v>GSA CHIARI</v>
      </c>
      <c r="G15" s="311">
        <f>SUM(LARGE(H15:CL15,{1,2,3,4,5,6}))</f>
        <v>4668</v>
      </c>
      <c r="H15" s="391"/>
      <c r="I15" s="68"/>
      <c r="J15" s="68"/>
      <c r="K15" s="68"/>
      <c r="L15" s="68"/>
      <c r="M15" s="68">
        <v>651</v>
      </c>
      <c r="N15" s="68"/>
      <c r="O15" s="68"/>
      <c r="P15" s="68"/>
      <c r="Q15" s="68">
        <v>167</v>
      </c>
      <c r="R15" s="68"/>
      <c r="S15" s="68">
        <v>480</v>
      </c>
      <c r="T15" s="68"/>
      <c r="U15" s="68"/>
      <c r="V15" s="68"/>
      <c r="W15" s="68"/>
      <c r="X15" s="68"/>
      <c r="Y15" s="68"/>
      <c r="Z15" s="68"/>
      <c r="AA15" s="68"/>
      <c r="AB15" s="68">
        <v>566</v>
      </c>
      <c r="AC15" s="68"/>
      <c r="AD15" s="68"/>
      <c r="AE15" s="68"/>
      <c r="AF15" s="68"/>
      <c r="AG15" s="68"/>
      <c r="AH15" s="68"/>
      <c r="AI15" s="68"/>
      <c r="AJ15" s="68"/>
      <c r="AK15" s="68"/>
      <c r="AL15" s="68">
        <v>810</v>
      </c>
      <c r="AM15" s="68"/>
      <c r="AN15" s="68"/>
      <c r="AO15" s="68"/>
      <c r="AP15" s="68">
        <v>810</v>
      </c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>
        <v>420</v>
      </c>
      <c r="BB15" s="68">
        <v>620</v>
      </c>
      <c r="BC15" s="68"/>
      <c r="BD15" s="68"/>
      <c r="BE15" s="68"/>
      <c r="BF15" s="68"/>
      <c r="BG15" s="68"/>
      <c r="BH15" s="68"/>
      <c r="BI15" s="68"/>
      <c r="BJ15" s="68">
        <v>825</v>
      </c>
      <c r="BK15" s="68"/>
      <c r="BL15" s="68"/>
      <c r="BM15" s="68"/>
      <c r="BN15" s="68"/>
      <c r="BO15" s="68"/>
      <c r="BP15" s="68"/>
      <c r="BQ15" s="68"/>
      <c r="BR15" s="68"/>
      <c r="BS15" s="68"/>
      <c r="BT15" s="68">
        <v>360</v>
      </c>
      <c r="BU15" s="68"/>
      <c r="BV15" s="68"/>
      <c r="BW15" s="68"/>
      <c r="BX15" s="68">
        <v>930</v>
      </c>
      <c r="BY15" s="68">
        <v>642</v>
      </c>
      <c r="BZ15" s="68"/>
      <c r="CA15" s="68"/>
      <c r="CB15" s="68"/>
      <c r="CC15" s="68"/>
      <c r="CD15" s="68"/>
      <c r="CE15" s="68"/>
      <c r="CF15" s="70"/>
      <c r="CG15" s="64">
        <v>0</v>
      </c>
      <c r="CH15" s="65">
        <v>0</v>
      </c>
      <c r="CI15" s="65">
        <v>0</v>
      </c>
      <c r="CJ15" s="65">
        <v>0</v>
      </c>
      <c r="CK15" s="65">
        <v>0</v>
      </c>
      <c r="CL15" s="65">
        <v>0</v>
      </c>
      <c r="CM15" s="309"/>
      <c r="CN15" s="309"/>
      <c r="CO15" s="309"/>
      <c r="CP15" s="309"/>
      <c r="CQ15" s="309"/>
      <c r="CR15" s="309"/>
      <c r="CS15" s="309"/>
      <c r="CT15" s="309"/>
      <c r="CU15" s="309"/>
      <c r="CV15" s="309"/>
      <c r="CW15" s="309"/>
      <c r="CX15" s="309"/>
      <c r="CY15" s="309"/>
      <c r="CZ15" s="309"/>
      <c r="DA15" s="309"/>
      <c r="DB15" s="309"/>
      <c r="DC15" s="309"/>
      <c r="DD15" s="309"/>
      <c r="DE15" s="309"/>
      <c r="DF15" s="309"/>
      <c r="DG15" s="309"/>
      <c r="DH15" s="309"/>
      <c r="DI15" s="309"/>
      <c r="DJ15" s="309"/>
      <c r="DK15" s="309"/>
      <c r="DL15" s="309"/>
      <c r="DM15" s="309"/>
      <c r="DN15" s="309"/>
      <c r="DO15" s="309"/>
      <c r="DP15" s="309"/>
      <c r="DQ15" s="309"/>
      <c r="DR15" s="309"/>
      <c r="DS15" s="309"/>
      <c r="DT15" s="309"/>
      <c r="DU15" s="309"/>
      <c r="DV15" s="309"/>
      <c r="DW15" s="309"/>
      <c r="DX15" s="309"/>
      <c r="DY15" s="309"/>
      <c r="DZ15" s="309"/>
      <c r="EA15" s="309"/>
      <c r="EB15" s="309"/>
      <c r="EC15" s="309"/>
      <c r="ED15" s="309"/>
      <c r="EE15" s="309"/>
      <c r="EF15" s="309"/>
      <c r="EG15" s="288"/>
      <c r="EH15" s="288"/>
      <c r="EI15" s="288"/>
      <c r="EJ15" s="288"/>
      <c r="EK15" s="288"/>
      <c r="EL15" s="288"/>
      <c r="EM15" s="288"/>
      <c r="EN15" s="288"/>
      <c r="EO15" s="296"/>
      <c r="EP15" s="298"/>
      <c r="EQ15" s="298"/>
      <c r="ER15" s="298"/>
      <c r="ES15" s="298"/>
      <c r="ET15" s="298"/>
      <c r="EU15" s="298"/>
      <c r="EV15" s="298"/>
      <c r="EW15" s="298"/>
      <c r="EX15" s="298"/>
      <c r="EY15" s="298"/>
      <c r="EZ15" s="298"/>
      <c r="FA15" s="298"/>
      <c r="FB15" s="298"/>
      <c r="FC15" s="298"/>
      <c r="FD15" s="298"/>
      <c r="FE15" s="298"/>
      <c r="FF15" s="298"/>
      <c r="FG15" s="298"/>
      <c r="FH15" s="298"/>
      <c r="FI15" s="298"/>
      <c r="FJ15" s="298"/>
      <c r="FK15" s="298"/>
      <c r="FL15" s="298"/>
      <c r="FM15" s="298"/>
      <c r="FN15" s="309"/>
      <c r="FO15" s="288"/>
      <c r="FP15" s="288"/>
      <c r="FR15" s="296"/>
      <c r="FS15" s="296"/>
      <c r="FT15" s="296"/>
      <c r="FU15" s="296"/>
      <c r="FV15" s="296"/>
      <c r="FW15" s="296"/>
      <c r="FX15" s="298"/>
    </row>
    <row r="16" spans="1:180" s="286" customFormat="1" ht="15" customHeight="1" thickBot="1" x14ac:dyDescent="0.3">
      <c r="A16" s="290" t="s">
        <v>363</v>
      </c>
      <c r="B16" s="69" t="str">
        <f>VLOOKUP(D16,Riepilogo!$A$4:$F$3376,2,FALSE)</f>
        <v>OSELE LUKAS</v>
      </c>
      <c r="C16" s="50" t="str">
        <f>VLOOKUP(D16,Riepilogo!$A$4:$F$3376,3,FALSE)</f>
        <v>30/09/1997</v>
      </c>
      <c r="D16" s="69">
        <v>11644</v>
      </c>
      <c r="E16" s="69" t="str">
        <f>VLOOKUP(D16,Riepilogo!$A$4:$F$3376,5,FALSE)</f>
        <v>ITA</v>
      </c>
      <c r="F16" s="71" t="str">
        <f>VLOOKUP(D16,Riepilogo!$A$4:$F$3376,6,FALSE)</f>
        <v>ASV MALLES</v>
      </c>
      <c r="G16" s="311">
        <f>SUM(LARGE(H16:CL16,{1,2,3,4,5,6}))</f>
        <v>4644</v>
      </c>
      <c r="H16" s="392"/>
      <c r="I16" s="66"/>
      <c r="J16" s="66"/>
      <c r="K16" s="66"/>
      <c r="L16" s="66"/>
      <c r="M16" s="66">
        <v>620</v>
      </c>
      <c r="N16" s="66"/>
      <c r="O16" s="66"/>
      <c r="P16" s="66"/>
      <c r="Q16" s="66">
        <v>385</v>
      </c>
      <c r="R16" s="66"/>
      <c r="S16" s="66">
        <v>660</v>
      </c>
      <c r="T16" s="66"/>
      <c r="U16" s="66"/>
      <c r="V16" s="66"/>
      <c r="W16" s="66"/>
      <c r="X16" s="66">
        <v>642</v>
      </c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>
        <v>1130</v>
      </c>
      <c r="AO16" s="66"/>
      <c r="AP16" s="66">
        <v>780</v>
      </c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>
        <v>450</v>
      </c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>
        <v>642</v>
      </c>
      <c r="BU16" s="66"/>
      <c r="BV16" s="66"/>
      <c r="BW16" s="66"/>
      <c r="BX16" s="66">
        <v>790</v>
      </c>
      <c r="BY16" s="66"/>
      <c r="BZ16" s="66"/>
      <c r="CA16" s="66"/>
      <c r="CB16" s="66"/>
      <c r="CC16" s="66"/>
      <c r="CD16" s="66"/>
      <c r="CE16" s="66"/>
      <c r="CF16" s="67"/>
      <c r="CG16" s="64">
        <v>0</v>
      </c>
      <c r="CH16" s="65">
        <v>0</v>
      </c>
      <c r="CI16" s="65">
        <v>0</v>
      </c>
      <c r="CJ16" s="65">
        <v>0</v>
      </c>
      <c r="CK16" s="65">
        <v>0</v>
      </c>
      <c r="CL16" s="65">
        <v>0</v>
      </c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288"/>
      <c r="EH16" s="288"/>
      <c r="EO16" s="15"/>
      <c r="EP16" s="309"/>
      <c r="EQ16" s="309"/>
      <c r="ER16" s="309"/>
      <c r="ES16" s="309"/>
      <c r="ET16" s="309"/>
      <c r="EU16" s="309"/>
      <c r="EV16" s="309"/>
      <c r="EW16" s="309"/>
      <c r="EX16" s="309"/>
      <c r="EY16" s="309"/>
      <c r="EZ16" s="309"/>
      <c r="FA16" s="309"/>
      <c r="FB16" s="309"/>
      <c r="FC16" s="309"/>
      <c r="FD16" s="309"/>
      <c r="FE16" s="309"/>
      <c r="FF16" s="309"/>
      <c r="FG16" s="309"/>
      <c r="FH16" s="309"/>
      <c r="FI16" s="309"/>
      <c r="FJ16" s="309"/>
      <c r="FK16" s="309"/>
      <c r="FL16" s="309"/>
      <c r="FM16" s="309"/>
      <c r="FN16" s="309"/>
      <c r="FR16" s="310"/>
      <c r="FS16" s="310"/>
      <c r="FT16" s="310"/>
      <c r="FU16" s="310"/>
      <c r="FV16" s="310"/>
      <c r="FW16" s="310"/>
      <c r="FX16" s="309"/>
    </row>
    <row r="17" spans="1:180" s="286" customFormat="1" ht="15" customHeight="1" thickBot="1" x14ac:dyDescent="0.3">
      <c r="A17" s="290" t="s">
        <v>365</v>
      </c>
      <c r="B17" s="69" t="str">
        <f>VLOOKUP(D17,Riepilogo!$A$4:$F$3376,2,FALSE)</f>
        <v>BAILETTI MARCO</v>
      </c>
      <c r="C17" s="50" t="str">
        <f>VLOOKUP(D17,Riepilogo!$A$4:$F$3376,3,FALSE)</f>
        <v>13/09/2001</v>
      </c>
      <c r="D17" s="69">
        <v>13273</v>
      </c>
      <c r="E17" s="69" t="str">
        <f>VLOOKUP(D17,Riepilogo!$A$4:$F$3376,5,FALSE)</f>
        <v>ITA</v>
      </c>
      <c r="F17" s="71" t="str">
        <f>VLOOKUP(D17,Riepilogo!$A$4:$F$3376,6,FALSE)</f>
        <v>BADMINTON SENIGALLIA</v>
      </c>
      <c r="G17" s="311">
        <f>SUM(LARGE(H17:CL17,{1,2,3,4,5,6}))</f>
        <v>4597</v>
      </c>
      <c r="H17" s="392">
        <v>810</v>
      </c>
      <c r="I17" s="66"/>
      <c r="J17" s="66"/>
      <c r="K17" s="66"/>
      <c r="L17" s="66"/>
      <c r="M17" s="66">
        <v>930</v>
      </c>
      <c r="N17" s="66"/>
      <c r="O17" s="66"/>
      <c r="P17" s="66"/>
      <c r="Q17" s="66">
        <v>700</v>
      </c>
      <c r="R17" s="66"/>
      <c r="S17" s="66">
        <v>120</v>
      </c>
      <c r="T17" s="66"/>
      <c r="U17" s="66"/>
      <c r="V17" s="66"/>
      <c r="W17" s="66"/>
      <c r="X17" s="66">
        <v>222</v>
      </c>
      <c r="Y17" s="66"/>
      <c r="Z17" s="66"/>
      <c r="AA17" s="66"/>
      <c r="AB17" s="66">
        <v>687</v>
      </c>
      <c r="AC17" s="66"/>
      <c r="AD17" s="66"/>
      <c r="AE17" s="66"/>
      <c r="AF17" s="66"/>
      <c r="AG17" s="66"/>
      <c r="AH17" s="66"/>
      <c r="AI17" s="66"/>
      <c r="AJ17" s="66"/>
      <c r="AK17" s="66"/>
      <c r="AL17" s="66">
        <v>360</v>
      </c>
      <c r="AM17" s="66"/>
      <c r="AN17" s="66"/>
      <c r="AO17" s="66"/>
      <c r="AP17" s="66">
        <v>360</v>
      </c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>
        <v>600</v>
      </c>
      <c r="BB17" s="66">
        <v>790</v>
      </c>
      <c r="BC17" s="66"/>
      <c r="BD17" s="66"/>
      <c r="BE17" s="66"/>
      <c r="BF17" s="66"/>
      <c r="BG17" s="66"/>
      <c r="BH17" s="66"/>
      <c r="BI17" s="66"/>
      <c r="BJ17" s="66">
        <v>680</v>
      </c>
      <c r="BK17" s="66"/>
      <c r="BL17" s="66"/>
      <c r="BM17" s="66"/>
      <c r="BN17" s="66"/>
      <c r="BO17" s="66"/>
      <c r="BP17" s="66"/>
      <c r="BQ17" s="66"/>
      <c r="BR17" s="66"/>
      <c r="BS17" s="66"/>
      <c r="BT17" s="66">
        <v>360</v>
      </c>
      <c r="BU17" s="66"/>
      <c r="BV17" s="66"/>
      <c r="BW17" s="66"/>
      <c r="BX17" s="66">
        <v>620</v>
      </c>
      <c r="BY17" s="66">
        <v>504</v>
      </c>
      <c r="BZ17" s="66"/>
      <c r="CA17" s="66"/>
      <c r="CB17" s="66"/>
      <c r="CC17" s="66"/>
      <c r="CD17" s="66"/>
      <c r="CE17" s="66"/>
      <c r="CF17" s="67"/>
      <c r="CG17" s="64">
        <v>0</v>
      </c>
      <c r="CH17" s="65">
        <v>0</v>
      </c>
      <c r="CI17" s="65">
        <v>0</v>
      </c>
      <c r="CJ17" s="65">
        <v>0</v>
      </c>
      <c r="CK17" s="65">
        <v>0</v>
      </c>
      <c r="CL17" s="65">
        <v>0</v>
      </c>
      <c r="CM17" s="309"/>
      <c r="CN17" s="309"/>
      <c r="CO17" s="309"/>
      <c r="CP17" s="309"/>
      <c r="CQ17" s="309"/>
      <c r="CR17" s="309"/>
      <c r="CS17" s="309"/>
      <c r="CT17" s="309"/>
      <c r="CU17" s="309"/>
      <c r="CV17" s="309"/>
      <c r="CW17" s="309"/>
      <c r="CX17" s="309"/>
      <c r="CY17" s="309"/>
      <c r="CZ17" s="309"/>
      <c r="DA17" s="309"/>
      <c r="DB17" s="309"/>
      <c r="DC17" s="309"/>
      <c r="DD17" s="309"/>
      <c r="DE17" s="309"/>
      <c r="DF17" s="309"/>
      <c r="DG17" s="309"/>
      <c r="DH17" s="309"/>
      <c r="DI17" s="309"/>
      <c r="DJ17" s="309"/>
      <c r="DK17" s="309"/>
      <c r="DL17" s="309"/>
      <c r="DM17" s="309"/>
      <c r="DN17" s="309"/>
      <c r="DO17" s="309"/>
      <c r="DP17" s="309"/>
      <c r="DQ17" s="309"/>
      <c r="DR17" s="309"/>
      <c r="DS17" s="309"/>
      <c r="DT17" s="309"/>
      <c r="DU17" s="309"/>
      <c r="DV17" s="309"/>
      <c r="DW17" s="309"/>
      <c r="DX17" s="309"/>
      <c r="DY17" s="309"/>
      <c r="DZ17" s="309"/>
      <c r="EA17" s="309"/>
      <c r="EB17" s="309"/>
      <c r="EC17" s="309"/>
      <c r="ED17" s="309"/>
      <c r="EE17" s="309"/>
      <c r="EF17" s="309"/>
      <c r="EG17" s="288"/>
      <c r="EH17" s="288"/>
      <c r="EO17" s="309"/>
      <c r="EP17" s="310"/>
      <c r="EQ17" s="310"/>
      <c r="ER17" s="310"/>
      <c r="ES17" s="310"/>
      <c r="ET17" s="310"/>
      <c r="EU17" s="310"/>
      <c r="EV17" s="310"/>
      <c r="EW17" s="310"/>
      <c r="EX17" s="310"/>
      <c r="EY17" s="310"/>
      <c r="EZ17" s="310"/>
      <c r="FA17" s="310"/>
      <c r="FB17" s="310"/>
      <c r="FC17" s="310"/>
      <c r="FD17" s="310"/>
      <c r="FE17" s="310"/>
      <c r="FF17" s="310"/>
      <c r="FG17" s="310"/>
      <c r="FH17" s="310"/>
      <c r="FI17" s="310"/>
      <c r="FJ17" s="310"/>
      <c r="FK17" s="310"/>
      <c r="FL17" s="310"/>
      <c r="FM17" s="310"/>
      <c r="FN17" s="45"/>
      <c r="FR17" s="309"/>
      <c r="FS17" s="309"/>
      <c r="FT17" s="309"/>
      <c r="FU17" s="309"/>
      <c r="FV17" s="309"/>
      <c r="FW17" s="309"/>
      <c r="FX17" s="310"/>
    </row>
    <row r="18" spans="1:180" s="286" customFormat="1" ht="15" customHeight="1" thickBot="1" x14ac:dyDescent="0.3">
      <c r="A18" s="290" t="s">
        <v>341</v>
      </c>
      <c r="B18" s="69" t="str">
        <f>VLOOKUP(D18,Riepilogo!$A$4:$F$3376,2,FALSE)</f>
        <v>CARLONE DANIELE</v>
      </c>
      <c r="C18" s="50" t="str">
        <f>VLOOKUP(D18,Riepilogo!$A$4:$F$3376,3,FALSE)</f>
        <v>22/09/1993</v>
      </c>
      <c r="D18" s="69">
        <v>10673</v>
      </c>
      <c r="E18" s="69" t="str">
        <f>VLOOKUP(D18,Riepilogo!$A$4:$F$3376,5,FALSE)</f>
        <v>ITA</v>
      </c>
      <c r="F18" s="71" t="str">
        <f>VLOOKUP(D18,Riepilogo!$A$4:$F$3376,6,FALSE)</f>
        <v>BRACCIANO BADMINTON</v>
      </c>
      <c r="G18" s="311">
        <f>SUM(LARGE(H18:CL18,{1,2,3,4,5,6}))</f>
        <v>4164</v>
      </c>
      <c r="H18" s="391"/>
      <c r="I18" s="68"/>
      <c r="J18" s="68"/>
      <c r="K18" s="68"/>
      <c r="L18" s="68"/>
      <c r="M18" s="68"/>
      <c r="N18" s="68"/>
      <c r="O18" s="68"/>
      <c r="P18" s="68"/>
      <c r="Q18" s="68">
        <v>700</v>
      </c>
      <c r="R18" s="68"/>
      <c r="S18" s="68">
        <v>120</v>
      </c>
      <c r="T18" s="68"/>
      <c r="U18" s="68"/>
      <c r="V18" s="68"/>
      <c r="W18" s="68"/>
      <c r="X18" s="68"/>
      <c r="Y18" s="68"/>
      <c r="Z18" s="68">
        <v>780</v>
      </c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>
        <v>620</v>
      </c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>
        <v>780</v>
      </c>
      <c r="BH18" s="68"/>
      <c r="BI18" s="68"/>
      <c r="BJ18" s="68"/>
      <c r="BK18" s="68">
        <v>780</v>
      </c>
      <c r="BL18" s="68"/>
      <c r="BM18" s="68"/>
      <c r="BN18" s="68"/>
      <c r="BO18" s="68"/>
      <c r="BP18" s="68">
        <v>102</v>
      </c>
      <c r="BQ18" s="68"/>
      <c r="BR18" s="68"/>
      <c r="BS18" s="68"/>
      <c r="BT18" s="68"/>
      <c r="BU18" s="68">
        <v>504</v>
      </c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70"/>
      <c r="CG18" s="64">
        <v>0</v>
      </c>
      <c r="CH18" s="65">
        <v>0</v>
      </c>
      <c r="CI18" s="65">
        <v>0</v>
      </c>
      <c r="CJ18" s="65">
        <v>0</v>
      </c>
      <c r="CK18" s="65">
        <v>0</v>
      </c>
      <c r="CL18" s="65">
        <v>0</v>
      </c>
      <c r="CN18" s="299"/>
      <c r="CO18" s="299"/>
      <c r="CP18" s="299"/>
      <c r="CQ18" s="299"/>
      <c r="CR18" s="299"/>
      <c r="CS18" s="299"/>
      <c r="CT18" s="299"/>
      <c r="CU18" s="299"/>
      <c r="CV18" s="299"/>
      <c r="CW18" s="299"/>
      <c r="CX18" s="299"/>
      <c r="CY18" s="299"/>
      <c r="CZ18" s="299"/>
      <c r="DA18" s="299"/>
      <c r="DB18" s="299"/>
      <c r="DC18" s="299"/>
      <c r="DD18" s="299"/>
      <c r="DE18" s="299"/>
      <c r="DF18" s="299"/>
      <c r="DG18" s="299"/>
      <c r="DH18" s="299"/>
      <c r="DI18" s="299"/>
      <c r="DJ18" s="299"/>
      <c r="DK18" s="299"/>
      <c r="DL18" s="299"/>
      <c r="DM18" s="299"/>
      <c r="DN18" s="299"/>
      <c r="DO18" s="299"/>
      <c r="DP18" s="299"/>
      <c r="DQ18" s="299"/>
      <c r="DR18" s="299"/>
      <c r="DS18" s="299"/>
      <c r="DT18" s="299"/>
      <c r="DU18" s="299"/>
      <c r="DV18" s="299"/>
      <c r="DW18" s="299"/>
      <c r="DX18" s="299"/>
      <c r="DY18" s="299"/>
      <c r="DZ18" s="299"/>
      <c r="EA18" s="299"/>
      <c r="EB18" s="299"/>
      <c r="EC18" s="299"/>
      <c r="ED18" s="299"/>
      <c r="EE18" s="299"/>
      <c r="EF18" s="299"/>
      <c r="EG18" s="299"/>
      <c r="EH18" s="299"/>
      <c r="EO18" s="310"/>
      <c r="EP18" s="45"/>
      <c r="EQ18" s="45"/>
      <c r="ER18" s="45"/>
      <c r="ES18" s="45"/>
      <c r="ET18" s="45"/>
      <c r="EU18" s="45"/>
      <c r="EV18" s="45"/>
      <c r="EW18" s="45"/>
      <c r="EX18" s="45"/>
      <c r="EY18" s="45"/>
      <c r="EZ18" s="45"/>
      <c r="FA18" s="45"/>
      <c r="FB18" s="45"/>
      <c r="FC18" s="45"/>
      <c r="FD18" s="45"/>
      <c r="FE18" s="45"/>
      <c r="FF18" s="45"/>
      <c r="FG18" s="45"/>
      <c r="FH18" s="45"/>
      <c r="FI18" s="45"/>
      <c r="FJ18" s="45"/>
      <c r="FK18" s="45"/>
      <c r="FL18" s="45"/>
      <c r="FM18" s="45"/>
      <c r="FN18" s="310"/>
      <c r="FO18" s="310"/>
      <c r="FP18" s="310"/>
      <c r="FQ18" s="310"/>
      <c r="FR18" s="310"/>
      <c r="FS18" s="310"/>
      <c r="FT18" s="310"/>
      <c r="FU18" s="310"/>
      <c r="FV18" s="310"/>
      <c r="FW18" s="310"/>
      <c r="FX18" s="296"/>
    </row>
    <row r="19" spans="1:180" s="122" customFormat="1" ht="15" customHeight="1" thickBot="1" x14ac:dyDescent="0.3">
      <c r="A19" s="290" t="s">
        <v>342</v>
      </c>
      <c r="B19" s="69" t="str">
        <f>VLOOKUP(D19,Riepilogo!$A$4:$F$3376,2,FALSE)</f>
        <v>FRANK MATTHIAS</v>
      </c>
      <c r="C19" s="50" t="str">
        <f>VLOOKUP(D19,Riepilogo!$A$4:$F$3376,3,FALSE)</f>
        <v>20/04/2003</v>
      </c>
      <c r="D19" s="69">
        <v>51221</v>
      </c>
      <c r="E19" s="69" t="str">
        <f>VLOOKUP(D19,Riepilogo!$A$4:$F$3376,5,FALSE)</f>
        <v>ITA</v>
      </c>
      <c r="F19" s="71" t="str">
        <f>VLOOKUP(D19,Riepilogo!$A$4:$F$3376,6,FALSE)</f>
        <v>ASV MALLES</v>
      </c>
      <c r="G19" s="311">
        <f>SUM(LARGE(H19:CL19,{1,2,3,4,5,6}))</f>
        <v>4129</v>
      </c>
      <c r="H19" s="391"/>
      <c r="I19" s="68"/>
      <c r="J19" s="68"/>
      <c r="K19" s="68"/>
      <c r="L19" s="68"/>
      <c r="M19" s="68">
        <v>681</v>
      </c>
      <c r="N19" s="68"/>
      <c r="O19" s="68"/>
      <c r="P19" s="68"/>
      <c r="Q19" s="68">
        <v>272</v>
      </c>
      <c r="R19" s="68"/>
      <c r="S19" s="68">
        <v>120</v>
      </c>
      <c r="T19" s="68"/>
      <c r="U19" s="68"/>
      <c r="V19" s="68"/>
      <c r="W19" s="68"/>
      <c r="X19" s="68"/>
      <c r="Y19" s="68"/>
      <c r="Z19" s="68"/>
      <c r="AA19" s="68"/>
      <c r="AB19" s="68">
        <v>700</v>
      </c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>
        <v>595</v>
      </c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>
        <v>500</v>
      </c>
      <c r="BB19" s="68">
        <v>815</v>
      </c>
      <c r="BC19" s="68"/>
      <c r="BD19" s="68"/>
      <c r="BE19" s="68"/>
      <c r="BF19" s="68"/>
      <c r="BG19" s="68"/>
      <c r="BH19" s="68"/>
      <c r="BI19" s="68"/>
      <c r="BJ19" s="68">
        <v>460</v>
      </c>
      <c r="BK19" s="68"/>
      <c r="BL19" s="68"/>
      <c r="BM19" s="68"/>
      <c r="BN19" s="68"/>
      <c r="BO19" s="68"/>
      <c r="BP19" s="68"/>
      <c r="BQ19" s="68"/>
      <c r="BR19" s="68"/>
      <c r="BS19" s="68"/>
      <c r="BT19" s="68">
        <v>687</v>
      </c>
      <c r="BU19" s="68"/>
      <c r="BV19" s="68"/>
      <c r="BW19" s="68"/>
      <c r="BX19" s="68">
        <v>651</v>
      </c>
      <c r="BY19" s="68"/>
      <c r="BZ19" s="68"/>
      <c r="CA19" s="68"/>
      <c r="CB19" s="68"/>
      <c r="CC19" s="68"/>
      <c r="CD19" s="68"/>
      <c r="CE19" s="68"/>
      <c r="CF19" s="70"/>
      <c r="CG19" s="64">
        <v>0</v>
      </c>
      <c r="CH19" s="65">
        <v>0</v>
      </c>
      <c r="CI19" s="65">
        <v>0</v>
      </c>
      <c r="CJ19" s="65">
        <v>0</v>
      </c>
      <c r="CK19" s="65">
        <v>0</v>
      </c>
      <c r="CL19" s="65">
        <v>0</v>
      </c>
      <c r="CM19" s="288"/>
      <c r="CN19" s="288"/>
      <c r="CO19" s="288"/>
      <c r="CP19" s="288"/>
      <c r="CQ19" s="288"/>
      <c r="CR19" s="288"/>
      <c r="CS19" s="288"/>
      <c r="CT19" s="288"/>
      <c r="CU19" s="288"/>
      <c r="CV19" s="288"/>
      <c r="CW19" s="288"/>
      <c r="CX19" s="288"/>
      <c r="CY19" s="288"/>
      <c r="CZ19" s="288"/>
      <c r="DA19" s="288"/>
      <c r="DB19" s="288"/>
      <c r="DC19" s="288"/>
      <c r="DD19" s="288"/>
      <c r="DE19" s="288"/>
      <c r="DF19" s="288"/>
      <c r="DG19" s="288"/>
      <c r="DH19" s="288"/>
      <c r="DI19" s="288"/>
      <c r="DJ19" s="288"/>
      <c r="DK19" s="288"/>
      <c r="DL19" s="288"/>
      <c r="DM19" s="288"/>
      <c r="DN19" s="288"/>
      <c r="DO19" s="288"/>
      <c r="DP19" s="288"/>
      <c r="DQ19" s="288"/>
      <c r="DR19" s="288"/>
      <c r="DS19" s="288"/>
      <c r="DT19" s="288"/>
      <c r="DU19" s="288"/>
      <c r="DV19" s="288"/>
      <c r="DW19" s="288"/>
      <c r="DX19" s="288"/>
      <c r="DY19" s="288"/>
      <c r="DZ19" s="288"/>
      <c r="EA19" s="288"/>
      <c r="EB19" s="288"/>
      <c r="EC19" s="288"/>
      <c r="ED19" s="288"/>
      <c r="EE19" s="288"/>
      <c r="EF19" s="288"/>
      <c r="EG19" s="288"/>
      <c r="EH19" s="288"/>
      <c r="EI19" s="234"/>
      <c r="EJ19" s="234"/>
      <c r="EK19" s="234"/>
      <c r="EL19" s="234"/>
      <c r="EM19" s="234"/>
      <c r="EN19" s="234"/>
      <c r="EO19" s="275"/>
      <c r="EP19" s="288"/>
      <c r="EQ19" s="288"/>
      <c r="ER19" s="288"/>
      <c r="ES19" s="288"/>
      <c r="ET19" s="288"/>
      <c r="EU19" s="288"/>
      <c r="EV19" s="288"/>
      <c r="EW19" s="288"/>
      <c r="EX19" s="288"/>
      <c r="EY19" s="288"/>
      <c r="EZ19" s="288"/>
      <c r="FA19" s="288"/>
      <c r="FB19" s="288"/>
      <c r="FC19" s="288"/>
      <c r="FD19" s="288"/>
      <c r="FE19" s="288"/>
      <c r="FF19" s="288"/>
      <c r="FG19" s="288"/>
      <c r="FH19" s="288"/>
      <c r="FI19" s="288"/>
      <c r="FJ19" s="288"/>
      <c r="FK19" s="288"/>
      <c r="FL19" s="288"/>
      <c r="FM19" s="288"/>
      <c r="FN19" s="255"/>
      <c r="FO19" s="288"/>
      <c r="FP19" s="288"/>
      <c r="FR19" s="310"/>
      <c r="FS19" s="310"/>
      <c r="FT19" s="310"/>
      <c r="FU19" s="310"/>
      <c r="FV19" s="310"/>
      <c r="FW19" s="310"/>
      <c r="FX19" s="182"/>
    </row>
    <row r="20" spans="1:180" s="145" customFormat="1" ht="15" customHeight="1" thickBot="1" x14ac:dyDescent="0.3">
      <c r="A20" s="290" t="s">
        <v>343</v>
      </c>
      <c r="B20" s="69" t="str">
        <f>VLOOKUP(D20,Riepilogo!$A$4:$F$3376,2,FALSE)</f>
        <v>STAN ALESSANDRO</v>
      </c>
      <c r="C20" s="50" t="str">
        <f>VLOOKUP(D20,Riepilogo!$A$4:$F$3376,3,FALSE)</f>
        <v>19/06/2003</v>
      </c>
      <c r="D20" s="69">
        <v>16427</v>
      </c>
      <c r="E20" s="69" t="str">
        <f>VLOOKUP(D20,Riepilogo!$A$4:$F$3376,5,FALSE)</f>
        <v>ITA</v>
      </c>
      <c r="F20" s="71" t="str">
        <f>VLOOKUP(D20,Riepilogo!$A$4:$F$3376,6,FALSE)</f>
        <v>BOCCARDO NOVI</v>
      </c>
      <c r="G20" s="311">
        <f>SUM(LARGE(H20:CL20,{1,2,3,4,5,6}))</f>
        <v>4115</v>
      </c>
      <c r="H20" s="391"/>
      <c r="I20" s="68"/>
      <c r="J20" s="68">
        <v>253</v>
      </c>
      <c r="K20" s="68"/>
      <c r="L20" s="68"/>
      <c r="M20" s="68">
        <v>815</v>
      </c>
      <c r="N20" s="68"/>
      <c r="O20" s="68"/>
      <c r="P20" s="68"/>
      <c r="Q20" s="68">
        <v>595</v>
      </c>
      <c r="R20" s="68"/>
      <c r="S20" s="68">
        <v>480</v>
      </c>
      <c r="T20" s="68"/>
      <c r="U20" s="68"/>
      <c r="V20" s="68"/>
      <c r="W20" s="68"/>
      <c r="X20" s="68">
        <v>360</v>
      </c>
      <c r="Y20" s="68"/>
      <c r="Z20" s="68"/>
      <c r="AA20" s="68"/>
      <c r="AB20" s="68">
        <v>810</v>
      </c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>
        <v>595</v>
      </c>
      <c r="AN20" s="68"/>
      <c r="AO20" s="68"/>
      <c r="AP20" s="68">
        <v>700</v>
      </c>
      <c r="AQ20" s="68"/>
      <c r="AR20" s="68"/>
      <c r="AS20" s="68"/>
      <c r="AT20" s="68"/>
      <c r="AU20" s="68"/>
      <c r="AV20" s="68"/>
      <c r="AW20" s="68">
        <v>205</v>
      </c>
      <c r="AX20" s="68"/>
      <c r="AY20" s="68"/>
      <c r="AZ20" s="68"/>
      <c r="BA20" s="68">
        <v>600</v>
      </c>
      <c r="BB20" s="68">
        <v>280</v>
      </c>
      <c r="BC20" s="68"/>
      <c r="BD20" s="68"/>
      <c r="BE20" s="68"/>
      <c r="BF20" s="68"/>
      <c r="BG20" s="68"/>
      <c r="BH20" s="68">
        <v>253</v>
      </c>
      <c r="BI20" s="68"/>
      <c r="BJ20" s="68">
        <v>585</v>
      </c>
      <c r="BK20" s="68"/>
      <c r="BL20" s="68"/>
      <c r="BM20" s="68"/>
      <c r="BN20" s="68"/>
      <c r="BO20" s="68"/>
      <c r="BP20" s="68"/>
      <c r="BQ20" s="68"/>
      <c r="BR20" s="68"/>
      <c r="BS20" s="68">
        <v>205</v>
      </c>
      <c r="BT20" s="68">
        <v>504</v>
      </c>
      <c r="BU20" s="68"/>
      <c r="BV20" s="68"/>
      <c r="BW20" s="68">
        <v>300</v>
      </c>
      <c r="BX20" s="68">
        <v>450</v>
      </c>
      <c r="BY20" s="68"/>
      <c r="BZ20" s="68"/>
      <c r="CA20" s="68"/>
      <c r="CB20" s="68"/>
      <c r="CC20" s="68"/>
      <c r="CD20" s="68"/>
      <c r="CE20" s="68"/>
      <c r="CF20" s="70"/>
      <c r="CG20" s="64">
        <v>0</v>
      </c>
      <c r="CH20" s="65">
        <v>0</v>
      </c>
      <c r="CI20" s="65">
        <v>0</v>
      </c>
      <c r="CJ20" s="65">
        <v>0</v>
      </c>
      <c r="CK20" s="65">
        <v>0</v>
      </c>
      <c r="CL20" s="65">
        <v>0</v>
      </c>
      <c r="CM20" s="181"/>
      <c r="CN20" s="275"/>
      <c r="CO20" s="275"/>
      <c r="CP20" s="275"/>
      <c r="CQ20" s="275"/>
      <c r="CR20" s="275"/>
      <c r="CS20" s="275"/>
      <c r="CT20" s="275"/>
      <c r="CU20" s="275"/>
      <c r="CV20" s="275"/>
      <c r="CW20" s="275"/>
      <c r="CX20" s="275"/>
      <c r="CY20" s="275"/>
      <c r="CZ20" s="275"/>
      <c r="DA20" s="275"/>
      <c r="DB20" s="275"/>
      <c r="DC20" s="275"/>
      <c r="DD20" s="275"/>
      <c r="DE20" s="275"/>
      <c r="DF20" s="275"/>
      <c r="DG20" s="275"/>
      <c r="DH20" s="275"/>
      <c r="DI20" s="275"/>
      <c r="DJ20" s="275"/>
      <c r="DK20" s="275"/>
      <c r="DL20" s="275"/>
      <c r="DM20" s="275"/>
      <c r="DN20" s="275"/>
      <c r="DO20" s="275"/>
      <c r="DP20" s="275"/>
      <c r="DQ20" s="275"/>
      <c r="DR20" s="275"/>
      <c r="DS20" s="275"/>
      <c r="DT20" s="275"/>
      <c r="DU20" s="275"/>
      <c r="DV20" s="275"/>
      <c r="DW20" s="275"/>
      <c r="DX20" s="275"/>
      <c r="DY20" s="275"/>
      <c r="DZ20" s="275"/>
      <c r="EA20" s="275"/>
      <c r="EB20" s="275"/>
      <c r="EC20" s="275"/>
      <c r="ED20" s="275"/>
      <c r="EE20" s="275"/>
      <c r="EF20" s="275"/>
      <c r="EG20" s="275"/>
      <c r="EH20" s="275"/>
      <c r="EI20" s="171"/>
      <c r="EJ20" s="171"/>
      <c r="EK20" s="171"/>
      <c r="EL20" s="171"/>
      <c r="EM20" s="171"/>
      <c r="EN20" s="171"/>
      <c r="EO20" s="288"/>
      <c r="EP20" s="298"/>
      <c r="EQ20" s="298"/>
      <c r="ER20" s="298"/>
      <c r="ES20" s="298"/>
      <c r="ET20" s="298"/>
      <c r="EU20" s="298"/>
      <c r="EV20" s="298"/>
      <c r="EW20" s="298"/>
      <c r="EX20" s="298"/>
      <c r="EY20" s="298"/>
      <c r="EZ20" s="298"/>
      <c r="FA20" s="298"/>
      <c r="FB20" s="298"/>
      <c r="FC20" s="298"/>
      <c r="FD20" s="298"/>
      <c r="FE20" s="298"/>
      <c r="FF20" s="298"/>
      <c r="FG20" s="298"/>
      <c r="FH20" s="298"/>
      <c r="FI20" s="298"/>
      <c r="FJ20" s="298"/>
      <c r="FK20" s="298"/>
      <c r="FL20" s="298"/>
      <c r="FM20" s="298"/>
      <c r="FN20" s="275"/>
      <c r="FO20" s="181"/>
      <c r="FP20" s="181"/>
      <c r="FQ20" s="182"/>
      <c r="FR20" s="309"/>
      <c r="FS20" s="309"/>
      <c r="FT20" s="309"/>
      <c r="FU20" s="309"/>
      <c r="FV20" s="309"/>
      <c r="FW20" s="309"/>
      <c r="FX20" s="298"/>
    </row>
    <row r="21" spans="1:180" s="145" customFormat="1" ht="15" customHeight="1" thickBot="1" x14ac:dyDescent="0.3">
      <c r="A21" s="290" t="s">
        <v>64</v>
      </c>
      <c r="B21" s="69" t="str">
        <f>VLOOKUP(D21,Riepilogo!$A$4:$F$3376,2,FALSE)</f>
        <v>MASSETTI MATTEO</v>
      </c>
      <c r="C21" s="50" t="str">
        <f>VLOOKUP(D21,Riepilogo!$A$4:$F$3376,3,FALSE)</f>
        <v>03/07/2002</v>
      </c>
      <c r="D21" s="69">
        <v>13917</v>
      </c>
      <c r="E21" s="69" t="str">
        <f>VLOOKUP(D21,Riepilogo!$A$4:$F$3376,5,FALSE)</f>
        <v>ITA</v>
      </c>
      <c r="F21" s="71" t="str">
        <f>VLOOKUP(D21,Riepilogo!$A$4:$F$3376,6,FALSE)</f>
        <v>GSA CHIARI</v>
      </c>
      <c r="G21" s="311">
        <f>SUM(LARGE(H21:CL21,{1,2,3,4,5,6}))</f>
        <v>4073</v>
      </c>
      <c r="H21" s="391">
        <v>642</v>
      </c>
      <c r="I21" s="68"/>
      <c r="J21" s="68"/>
      <c r="K21" s="68"/>
      <c r="L21" s="68"/>
      <c r="M21" s="68">
        <v>450</v>
      </c>
      <c r="N21" s="68"/>
      <c r="O21" s="68"/>
      <c r="P21" s="68"/>
      <c r="Q21" s="68">
        <v>595</v>
      </c>
      <c r="R21" s="68"/>
      <c r="S21" s="68">
        <v>660</v>
      </c>
      <c r="T21" s="68"/>
      <c r="U21" s="68"/>
      <c r="V21" s="68"/>
      <c r="W21" s="68"/>
      <c r="X21" s="68"/>
      <c r="Y21" s="68"/>
      <c r="Z21" s="68"/>
      <c r="AA21" s="68"/>
      <c r="AB21" s="68">
        <v>360</v>
      </c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>
        <v>420</v>
      </c>
      <c r="BB21" s="68">
        <v>930</v>
      </c>
      <c r="BC21" s="68"/>
      <c r="BD21" s="68"/>
      <c r="BE21" s="68"/>
      <c r="BF21" s="68"/>
      <c r="BG21" s="68"/>
      <c r="BH21" s="68"/>
      <c r="BI21" s="68"/>
      <c r="BJ21" s="68">
        <v>680</v>
      </c>
      <c r="BK21" s="68"/>
      <c r="BL21" s="68"/>
      <c r="BM21" s="68"/>
      <c r="BN21" s="68"/>
      <c r="BO21" s="68"/>
      <c r="BP21" s="68"/>
      <c r="BQ21" s="68"/>
      <c r="BR21" s="68">
        <v>253</v>
      </c>
      <c r="BS21" s="68"/>
      <c r="BT21" s="68">
        <v>566</v>
      </c>
      <c r="BU21" s="68"/>
      <c r="BV21" s="68"/>
      <c r="BW21" s="68"/>
      <c r="BX21" s="68"/>
      <c r="BY21" s="68"/>
      <c r="BZ21" s="68"/>
      <c r="CA21" s="68"/>
      <c r="CB21" s="68"/>
      <c r="CC21" s="68"/>
      <c r="CD21" s="68">
        <v>233</v>
      </c>
      <c r="CE21" s="68"/>
      <c r="CF21" s="70"/>
      <c r="CG21" s="64">
        <v>0</v>
      </c>
      <c r="CH21" s="65">
        <v>0</v>
      </c>
      <c r="CI21" s="65">
        <v>0</v>
      </c>
      <c r="CJ21" s="65">
        <v>0</v>
      </c>
      <c r="CK21" s="65">
        <v>0</v>
      </c>
      <c r="CL21" s="65">
        <v>0</v>
      </c>
      <c r="CM21" s="298"/>
      <c r="CN21" s="298"/>
      <c r="CO21" s="298"/>
      <c r="CP21" s="298"/>
      <c r="CQ21" s="298"/>
      <c r="CR21" s="298"/>
      <c r="CS21" s="298"/>
      <c r="CT21" s="298"/>
      <c r="CU21" s="298"/>
      <c r="CV21" s="298"/>
      <c r="CW21" s="298"/>
      <c r="CX21" s="298"/>
      <c r="CY21" s="298"/>
      <c r="CZ21" s="298"/>
      <c r="DA21" s="298"/>
      <c r="DB21" s="298"/>
      <c r="DC21" s="298"/>
      <c r="DD21" s="298"/>
      <c r="DE21" s="298"/>
      <c r="DF21" s="298"/>
      <c r="DG21" s="298"/>
      <c r="DH21" s="298"/>
      <c r="DI21" s="298"/>
      <c r="DJ21" s="298"/>
      <c r="DK21" s="298"/>
      <c r="DL21" s="298"/>
      <c r="DM21" s="298"/>
      <c r="DN21" s="298"/>
      <c r="DO21" s="298"/>
      <c r="DP21" s="298"/>
      <c r="DQ21" s="298"/>
      <c r="DR21" s="298"/>
      <c r="DS21" s="298"/>
      <c r="DT21" s="298"/>
      <c r="DU21" s="298"/>
      <c r="DV21" s="298"/>
      <c r="DW21" s="298"/>
      <c r="DX21" s="298"/>
      <c r="DY21" s="298"/>
      <c r="DZ21" s="298"/>
      <c r="EA21" s="298"/>
      <c r="EB21" s="298"/>
      <c r="EC21" s="298"/>
      <c r="ED21" s="298"/>
      <c r="EE21" s="298"/>
      <c r="EF21" s="298"/>
      <c r="EG21" s="275"/>
      <c r="EH21" s="275"/>
      <c r="EI21" s="298"/>
      <c r="EJ21" s="298"/>
      <c r="EK21" s="298"/>
      <c r="EL21" s="298"/>
      <c r="EM21" s="298"/>
      <c r="EN21" s="298"/>
      <c r="EO21" s="296"/>
      <c r="EP21" s="298"/>
      <c r="EQ21" s="298"/>
      <c r="ER21" s="298"/>
      <c r="ES21" s="298"/>
      <c r="ET21" s="298"/>
      <c r="EU21" s="298"/>
      <c r="EV21" s="298"/>
      <c r="EW21" s="298"/>
      <c r="EX21" s="298"/>
      <c r="EY21" s="298"/>
      <c r="EZ21" s="298"/>
      <c r="FA21" s="298"/>
      <c r="FB21" s="298"/>
      <c r="FC21" s="298"/>
      <c r="FD21" s="298"/>
      <c r="FE21" s="298"/>
      <c r="FF21" s="298"/>
      <c r="FG21" s="298"/>
      <c r="FH21" s="298"/>
      <c r="FI21" s="298"/>
      <c r="FJ21" s="298"/>
      <c r="FK21" s="298"/>
      <c r="FL21" s="298"/>
      <c r="FM21" s="298"/>
      <c r="FN21" s="171"/>
      <c r="FO21" s="298"/>
      <c r="FP21" s="298"/>
      <c r="FQ21" s="288"/>
      <c r="FR21" s="15"/>
      <c r="FS21" s="15"/>
      <c r="FT21" s="15"/>
      <c r="FU21" s="15"/>
      <c r="FV21" s="15"/>
      <c r="FW21" s="15"/>
      <c r="FX21" s="298"/>
    </row>
    <row r="22" spans="1:180" s="145" customFormat="1" ht="15" customHeight="1" thickBot="1" x14ac:dyDescent="0.3">
      <c r="A22" s="290" t="s">
        <v>130</v>
      </c>
      <c r="B22" s="69" t="str">
        <f>VLOOKUP(D22,Riepilogo!$A$4:$F$3376,2,FALSE)</f>
        <v>ZHOU LUCA</v>
      </c>
      <c r="C22" s="50" t="str">
        <f>VLOOKUP(D22,Riepilogo!$A$4:$F$3376,3,FALSE)</f>
        <v>08/07/2004</v>
      </c>
      <c r="D22" s="69">
        <v>33184</v>
      </c>
      <c r="E22" s="69" t="str">
        <f>VLOOKUP(D22,Riepilogo!$A$4:$F$3376,5,FALSE)</f>
        <v>ITA</v>
      </c>
      <c r="F22" s="71" t="str">
        <f>VLOOKUP(D22,Riepilogo!$A$4:$F$3376,6,FALSE)</f>
        <v>ASV MALLES</v>
      </c>
      <c r="G22" s="311">
        <f>SUM(LARGE(H22:CL22,{1,2,3,4,5,6}))</f>
        <v>4030</v>
      </c>
      <c r="H22" s="391"/>
      <c r="I22" s="68"/>
      <c r="J22" s="68"/>
      <c r="K22" s="68"/>
      <c r="L22" s="68"/>
      <c r="M22" s="68"/>
      <c r="N22" s="68"/>
      <c r="O22" s="68"/>
      <c r="P22" s="68"/>
      <c r="Q22" s="68">
        <v>385</v>
      </c>
      <c r="R22" s="68"/>
      <c r="S22" s="68">
        <v>300</v>
      </c>
      <c r="T22" s="68"/>
      <c r="U22" s="68"/>
      <c r="V22" s="68"/>
      <c r="W22" s="68"/>
      <c r="X22" s="68">
        <v>504</v>
      </c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>
        <v>595</v>
      </c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>
        <v>425</v>
      </c>
      <c r="BB22" s="68">
        <v>651</v>
      </c>
      <c r="BC22" s="68"/>
      <c r="BD22" s="68"/>
      <c r="BE22" s="68"/>
      <c r="BF22" s="68"/>
      <c r="BG22" s="68"/>
      <c r="BH22" s="68"/>
      <c r="BI22" s="68"/>
      <c r="BJ22" s="68">
        <v>850</v>
      </c>
      <c r="BK22" s="68"/>
      <c r="BL22" s="68"/>
      <c r="BM22" s="68"/>
      <c r="BN22" s="68"/>
      <c r="BO22" s="68"/>
      <c r="BP22" s="68"/>
      <c r="BQ22" s="68"/>
      <c r="BR22" s="68"/>
      <c r="BS22" s="68"/>
      <c r="BT22" s="68">
        <v>810</v>
      </c>
      <c r="BU22" s="68"/>
      <c r="BV22" s="68"/>
      <c r="BW22" s="68"/>
      <c r="BX22" s="68">
        <v>620</v>
      </c>
      <c r="BY22" s="68"/>
      <c r="BZ22" s="68"/>
      <c r="CA22" s="68"/>
      <c r="CB22" s="68"/>
      <c r="CC22" s="68"/>
      <c r="CD22" s="68">
        <v>233</v>
      </c>
      <c r="CE22" s="68"/>
      <c r="CF22" s="70"/>
      <c r="CG22" s="64">
        <v>0</v>
      </c>
      <c r="CH22" s="65">
        <v>0</v>
      </c>
      <c r="CI22" s="65">
        <v>0</v>
      </c>
      <c r="CJ22" s="65">
        <v>0</v>
      </c>
      <c r="CK22" s="65">
        <v>0</v>
      </c>
      <c r="CL22" s="65">
        <v>0</v>
      </c>
      <c r="CM22" s="234"/>
      <c r="CN22" s="318"/>
      <c r="CO22" s="318"/>
      <c r="CP22" s="318"/>
      <c r="CQ22" s="318"/>
      <c r="CR22" s="318"/>
      <c r="CS22" s="318"/>
      <c r="CT22" s="318"/>
      <c r="CU22" s="318"/>
      <c r="CV22" s="318"/>
      <c r="CW22" s="318"/>
      <c r="CX22" s="318"/>
      <c r="CY22" s="318"/>
      <c r="CZ22" s="318"/>
      <c r="DA22" s="318"/>
      <c r="DB22" s="318"/>
      <c r="DC22" s="318"/>
      <c r="DD22" s="318"/>
      <c r="DE22" s="318"/>
      <c r="DF22" s="318"/>
      <c r="DG22" s="318"/>
      <c r="DH22" s="318"/>
      <c r="DI22" s="318"/>
      <c r="DJ22" s="318"/>
      <c r="DK22" s="318"/>
      <c r="DL22" s="318"/>
      <c r="DM22" s="318"/>
      <c r="DN22" s="318"/>
      <c r="DO22" s="318"/>
      <c r="DP22" s="318"/>
      <c r="DQ22" s="318"/>
      <c r="DR22" s="318"/>
      <c r="DS22" s="318"/>
      <c r="DT22" s="318"/>
      <c r="DU22" s="318"/>
      <c r="DV22" s="318"/>
      <c r="DW22" s="318"/>
      <c r="DX22" s="318"/>
      <c r="DY22" s="318"/>
      <c r="DZ22" s="318"/>
      <c r="EA22" s="318"/>
      <c r="EB22" s="318"/>
      <c r="EC22" s="318"/>
      <c r="ED22" s="318"/>
      <c r="EE22" s="318"/>
      <c r="EF22" s="318"/>
      <c r="EG22" s="318"/>
      <c r="EH22" s="318"/>
      <c r="EI22" s="288"/>
      <c r="EJ22" s="288"/>
      <c r="EK22" s="288"/>
      <c r="EL22" s="288"/>
      <c r="EM22" s="288"/>
      <c r="EN22" s="288"/>
      <c r="EO22" s="309"/>
      <c r="EP22" s="309"/>
      <c r="EQ22" s="309"/>
      <c r="ER22" s="309"/>
      <c r="ES22" s="309"/>
      <c r="ET22" s="309"/>
      <c r="EU22" s="309"/>
      <c r="EV22" s="309"/>
      <c r="EW22" s="309"/>
      <c r="EX22" s="309"/>
      <c r="EY22" s="309"/>
      <c r="EZ22" s="309"/>
      <c r="FA22" s="309"/>
      <c r="FB22" s="309"/>
      <c r="FC22" s="309"/>
      <c r="FD22" s="309"/>
      <c r="FE22" s="309"/>
      <c r="FF22" s="309"/>
      <c r="FG22" s="309"/>
      <c r="FH22" s="309"/>
      <c r="FI22" s="309"/>
      <c r="FJ22" s="309"/>
      <c r="FK22" s="309"/>
      <c r="FL22" s="309"/>
      <c r="FM22" s="309"/>
      <c r="FN22" s="318"/>
      <c r="FO22" s="309"/>
      <c r="FP22" s="309"/>
      <c r="FQ22" s="309"/>
      <c r="FR22" s="319"/>
      <c r="FS22" s="319"/>
      <c r="FT22" s="319"/>
      <c r="FU22" s="319"/>
      <c r="FV22" s="319"/>
      <c r="FW22" s="319"/>
      <c r="FX22" s="298"/>
    </row>
    <row r="23" spans="1:180" s="145" customFormat="1" ht="15" customHeight="1" thickBot="1" x14ac:dyDescent="0.3">
      <c r="A23" s="290" t="s">
        <v>131</v>
      </c>
      <c r="B23" s="69" t="str">
        <f>VLOOKUP(D23,Riepilogo!$A$4:$F$3376,2,FALSE)</f>
        <v>SIGNORELLO GIUSEPPE</v>
      </c>
      <c r="C23" s="50" t="str">
        <f>VLOOKUP(D23,Riepilogo!$A$4:$F$3376,3,FALSE)</f>
        <v>10/09/2002</v>
      </c>
      <c r="D23" s="69">
        <v>42835</v>
      </c>
      <c r="E23" s="69" t="str">
        <f>VLOOKUP(D23,Riepilogo!$A$4:$F$3376,5,FALSE)</f>
        <v>ITA</v>
      </c>
      <c r="F23" s="71" t="str">
        <f>VLOOKUP(D23,Riepilogo!$A$4:$F$3376,6,FALSE)</f>
        <v>LE RACCHETTE</v>
      </c>
      <c r="G23" s="311">
        <f>SUM(LARGE(H23:CL23,{1,2,3,4,5,6}))</f>
        <v>3944</v>
      </c>
      <c r="H23" s="391"/>
      <c r="I23" s="68">
        <v>687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>
        <v>566</v>
      </c>
      <c r="U23" s="68"/>
      <c r="V23" s="68"/>
      <c r="W23" s="68"/>
      <c r="X23" s="68"/>
      <c r="Y23" s="68">
        <v>213</v>
      </c>
      <c r="Z23" s="68"/>
      <c r="AA23" s="68"/>
      <c r="AB23" s="68"/>
      <c r="AC23" s="68"/>
      <c r="AD23" s="68"/>
      <c r="AE23" s="68"/>
      <c r="AF23" s="68"/>
      <c r="AG23" s="68"/>
      <c r="AH23" s="68"/>
      <c r="AI23" s="68">
        <v>157</v>
      </c>
      <c r="AJ23" s="68"/>
      <c r="AK23" s="68"/>
      <c r="AL23" s="68"/>
      <c r="AM23" s="68"/>
      <c r="AN23" s="68">
        <v>651</v>
      </c>
      <c r="AO23" s="68"/>
      <c r="AP23" s="68"/>
      <c r="AQ23" s="68"/>
      <c r="AR23" s="68">
        <v>205</v>
      </c>
      <c r="AS23" s="68"/>
      <c r="AT23" s="68"/>
      <c r="AU23" s="68"/>
      <c r="AV23" s="68"/>
      <c r="AW23" s="68"/>
      <c r="AX23" s="68">
        <v>205</v>
      </c>
      <c r="AY23" s="68"/>
      <c r="AZ23" s="68"/>
      <c r="BA23" s="68">
        <v>420</v>
      </c>
      <c r="BB23" s="68"/>
      <c r="BC23" s="68"/>
      <c r="BD23" s="68">
        <v>810</v>
      </c>
      <c r="BE23" s="68"/>
      <c r="BF23" s="68"/>
      <c r="BG23" s="68"/>
      <c r="BH23" s="68"/>
      <c r="BI23" s="68"/>
      <c r="BJ23" s="68">
        <v>245</v>
      </c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>
        <v>810</v>
      </c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70"/>
      <c r="CG23" s="64">
        <v>0</v>
      </c>
      <c r="CH23" s="65">
        <v>0</v>
      </c>
      <c r="CI23" s="65">
        <v>0</v>
      </c>
      <c r="CJ23" s="65">
        <v>0</v>
      </c>
      <c r="CK23" s="65">
        <v>0</v>
      </c>
      <c r="CL23" s="65">
        <v>0</v>
      </c>
      <c r="CM23" s="302"/>
      <c r="CN23" s="296"/>
      <c r="CO23" s="296"/>
      <c r="CP23" s="296"/>
      <c r="CQ23" s="296"/>
      <c r="CR23" s="296"/>
      <c r="CS23" s="296"/>
      <c r="CT23" s="296"/>
      <c r="CU23" s="296"/>
      <c r="CV23" s="296"/>
      <c r="CW23" s="296"/>
      <c r="CX23" s="296"/>
      <c r="CY23" s="296"/>
      <c r="CZ23" s="296"/>
      <c r="DA23" s="296"/>
      <c r="DB23" s="296"/>
      <c r="DC23" s="296"/>
      <c r="DD23" s="296"/>
      <c r="DE23" s="296"/>
      <c r="DF23" s="296"/>
      <c r="DG23" s="296"/>
      <c r="DH23" s="296"/>
      <c r="DI23" s="296"/>
      <c r="DJ23" s="296"/>
      <c r="DK23" s="296"/>
      <c r="DL23" s="296"/>
      <c r="DM23" s="296"/>
      <c r="DN23" s="296"/>
      <c r="DO23" s="296"/>
      <c r="DP23" s="296"/>
      <c r="DQ23" s="296"/>
      <c r="DR23" s="296"/>
      <c r="DS23" s="296"/>
      <c r="DT23" s="296"/>
      <c r="DU23" s="296"/>
      <c r="DV23" s="296"/>
      <c r="DW23" s="296"/>
      <c r="DX23" s="296"/>
      <c r="DY23" s="296"/>
      <c r="DZ23" s="296"/>
      <c r="EA23" s="296"/>
      <c r="EB23" s="296"/>
      <c r="EC23" s="296"/>
      <c r="ED23" s="296"/>
      <c r="EE23" s="296"/>
      <c r="EF23" s="296"/>
      <c r="EG23" s="296"/>
      <c r="EH23" s="296"/>
      <c r="EI23" s="275"/>
      <c r="EJ23" s="275"/>
      <c r="EK23" s="275"/>
      <c r="EL23" s="275"/>
      <c r="EM23" s="275"/>
      <c r="EN23" s="275"/>
      <c r="EO23" s="302"/>
      <c r="EP23" s="296"/>
      <c r="EQ23" s="296"/>
      <c r="ER23" s="296"/>
      <c r="ES23" s="296"/>
      <c r="ET23" s="296"/>
      <c r="EU23" s="296"/>
      <c r="EV23" s="296"/>
      <c r="EW23" s="296"/>
      <c r="EX23" s="296"/>
      <c r="EY23" s="296"/>
      <c r="EZ23" s="296"/>
      <c r="FA23" s="296"/>
      <c r="FB23" s="296"/>
      <c r="FC23" s="296"/>
      <c r="FD23" s="296"/>
      <c r="FE23" s="296"/>
      <c r="FF23" s="296"/>
      <c r="FG23" s="296"/>
      <c r="FH23" s="296"/>
      <c r="FI23" s="296"/>
      <c r="FJ23" s="296"/>
      <c r="FK23" s="296"/>
      <c r="FL23" s="296"/>
      <c r="FM23" s="296"/>
      <c r="FN23" s="296"/>
      <c r="FO23" s="302"/>
      <c r="FP23" s="302"/>
      <c r="FQ23" s="296"/>
      <c r="FR23" s="318"/>
      <c r="FS23" s="318"/>
      <c r="FT23" s="318"/>
      <c r="FU23" s="318"/>
      <c r="FV23" s="318"/>
      <c r="FW23" s="318"/>
      <c r="FX23" s="182"/>
    </row>
    <row r="24" spans="1:180" s="96" customFormat="1" ht="15" customHeight="1" thickBot="1" x14ac:dyDescent="0.3">
      <c r="A24" s="290" t="s">
        <v>132</v>
      </c>
      <c r="B24" s="69" t="str">
        <f>VLOOKUP(D24,Riepilogo!$A$4:$F$3376,2,FALSE)</f>
        <v>PIERNO BIAGIO</v>
      </c>
      <c r="C24" s="50" t="str">
        <f>VLOOKUP(D24,Riepilogo!$A$4:$F$3376,3,FALSE)</f>
        <v>13/04/2004</v>
      </c>
      <c r="D24" s="69">
        <v>113500</v>
      </c>
      <c r="E24" s="69" t="str">
        <f>VLOOKUP(D24,Riepilogo!$A$4:$F$3376,5,FALSE)</f>
        <v>ITA</v>
      </c>
      <c r="F24" s="71" t="str">
        <f>VLOOKUP(D24,Riepilogo!$A$4:$F$3376,6,FALSE)</f>
        <v>BC CELESTE</v>
      </c>
      <c r="G24" s="311">
        <f>SUM(LARGE(H24:CL24,{1,2,3,4,5,6}))</f>
        <v>3905</v>
      </c>
      <c r="H24" s="392"/>
      <c r="I24" s="66">
        <v>385</v>
      </c>
      <c r="J24" s="66"/>
      <c r="K24" s="66"/>
      <c r="L24" s="66"/>
      <c r="M24" s="66"/>
      <c r="N24" s="66"/>
      <c r="O24" s="66"/>
      <c r="P24" s="66">
        <v>275</v>
      </c>
      <c r="Q24" s="66"/>
      <c r="R24" s="66"/>
      <c r="S24" s="66"/>
      <c r="T24" s="66"/>
      <c r="U24" s="66"/>
      <c r="V24" s="66"/>
      <c r="W24" s="66"/>
      <c r="X24" s="66"/>
      <c r="Y24" s="66"/>
      <c r="Z24" s="66">
        <v>810</v>
      </c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>
        <v>275</v>
      </c>
      <c r="AU24" s="66"/>
      <c r="AV24" s="66"/>
      <c r="AW24" s="66"/>
      <c r="AX24" s="66"/>
      <c r="AY24" s="66"/>
      <c r="AZ24" s="66"/>
      <c r="BA24" s="66">
        <v>600</v>
      </c>
      <c r="BB24" s="66">
        <v>316</v>
      </c>
      <c r="BC24" s="66"/>
      <c r="BD24" s="66"/>
      <c r="BE24" s="66"/>
      <c r="BF24" s="66"/>
      <c r="BG24" s="66">
        <v>810</v>
      </c>
      <c r="BH24" s="66"/>
      <c r="BI24" s="66"/>
      <c r="BJ24" s="66">
        <v>206</v>
      </c>
      <c r="BK24" s="66">
        <v>810</v>
      </c>
      <c r="BL24" s="66"/>
      <c r="BM24" s="66"/>
      <c r="BN24" s="66"/>
      <c r="BO24" s="66"/>
      <c r="BP24" s="66">
        <v>275</v>
      </c>
      <c r="BQ24" s="66"/>
      <c r="BR24" s="66"/>
      <c r="BS24" s="66"/>
      <c r="BT24" s="66"/>
      <c r="BU24" s="66"/>
      <c r="BV24" s="66">
        <v>275</v>
      </c>
      <c r="BW24" s="66"/>
      <c r="BX24" s="66"/>
      <c r="BY24" s="66">
        <v>490</v>
      </c>
      <c r="BZ24" s="66"/>
      <c r="CA24" s="66"/>
      <c r="CB24" s="66"/>
      <c r="CC24" s="66"/>
      <c r="CD24" s="66"/>
      <c r="CE24" s="66"/>
      <c r="CF24" s="67"/>
      <c r="CG24" s="64">
        <v>0</v>
      </c>
      <c r="CH24" s="65">
        <v>0</v>
      </c>
      <c r="CI24" s="65">
        <v>0</v>
      </c>
      <c r="CJ24" s="65">
        <v>0</v>
      </c>
      <c r="CK24" s="65">
        <v>0</v>
      </c>
      <c r="CL24" s="65">
        <v>0</v>
      </c>
      <c r="CM24" s="309"/>
      <c r="CN24" s="255"/>
      <c r="CO24" s="255"/>
      <c r="CP24" s="255"/>
      <c r="CQ24" s="255"/>
      <c r="CR24" s="255"/>
      <c r="CS24" s="255"/>
      <c r="CT24" s="255"/>
      <c r="CU24" s="255"/>
      <c r="CV24" s="255"/>
      <c r="CW24" s="255"/>
      <c r="CX24" s="255"/>
      <c r="CY24" s="255"/>
      <c r="CZ24" s="255"/>
      <c r="DA24" s="255"/>
      <c r="DB24" s="255"/>
      <c r="DC24" s="255"/>
      <c r="DD24" s="255"/>
      <c r="DE24" s="255"/>
      <c r="DF24" s="255"/>
      <c r="DG24" s="255"/>
      <c r="DH24" s="255"/>
      <c r="DI24" s="255"/>
      <c r="DJ24" s="255"/>
      <c r="DK24" s="255"/>
      <c r="DL24" s="255"/>
      <c r="DM24" s="255"/>
      <c r="DN24" s="255"/>
      <c r="DO24" s="255"/>
      <c r="DP24" s="255"/>
      <c r="DQ24" s="255"/>
      <c r="DR24" s="255"/>
      <c r="DS24" s="255"/>
      <c r="DT24" s="255"/>
      <c r="DU24" s="255"/>
      <c r="DV24" s="255"/>
      <c r="DW24" s="255"/>
      <c r="DX24" s="255"/>
      <c r="DY24" s="255"/>
      <c r="DZ24" s="255"/>
      <c r="EA24" s="255"/>
      <c r="EB24" s="255"/>
      <c r="EC24" s="255"/>
      <c r="ED24" s="255"/>
      <c r="EE24" s="255"/>
      <c r="EF24" s="255"/>
      <c r="EG24" s="288"/>
      <c r="EH24" s="288"/>
      <c r="EI24" s="319"/>
      <c r="EJ24" s="319"/>
      <c r="EK24" s="319"/>
      <c r="EL24" s="319"/>
      <c r="EM24" s="319"/>
      <c r="EN24" s="319"/>
      <c r="EO24" s="319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145"/>
      <c r="FO24" s="309"/>
      <c r="FP24" s="309"/>
      <c r="FQ24" s="298"/>
      <c r="FR24" s="15"/>
      <c r="FS24" s="15"/>
      <c r="FT24" s="15"/>
      <c r="FU24" s="15"/>
      <c r="FV24" s="15"/>
      <c r="FW24" s="15"/>
      <c r="FX24" s="298"/>
    </row>
    <row r="25" spans="1:180" s="96" customFormat="1" ht="15" customHeight="1" thickBot="1" x14ac:dyDescent="0.3">
      <c r="A25" s="290" t="s">
        <v>224</v>
      </c>
      <c r="B25" s="69" t="str">
        <f>VLOOKUP(D25,Riepilogo!$A$4:$F$3376,2,FALSE)</f>
        <v>SHAO LORENZO JIACHENG</v>
      </c>
      <c r="C25" s="50" t="str">
        <f>VLOOKUP(D25,Riepilogo!$A$4:$F$3376,3,FALSE)</f>
        <v>20/10/2001</v>
      </c>
      <c r="D25" s="69">
        <v>20258</v>
      </c>
      <c r="E25" s="69" t="str">
        <f>VLOOKUP(D25,Riepilogo!$A$4:$F$3376,5,FALSE)</f>
        <v>ITA</v>
      </c>
      <c r="F25" s="71" t="str">
        <f>VLOOKUP(D25,Riepilogo!$A$4:$F$3376,6,FALSE)</f>
        <v>BC MILANO</v>
      </c>
      <c r="G25" s="311">
        <f>SUM(LARGE(H25:CL25,{1,2,3,4,5,6}))</f>
        <v>3869</v>
      </c>
      <c r="H25" s="392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>
        <v>780</v>
      </c>
      <c r="Y25" s="66"/>
      <c r="Z25" s="66"/>
      <c r="AA25" s="66"/>
      <c r="AB25" s="66">
        <v>360</v>
      </c>
      <c r="AC25" s="66"/>
      <c r="AD25" s="66"/>
      <c r="AE25" s="66"/>
      <c r="AF25" s="66"/>
      <c r="AG25" s="66"/>
      <c r="AH25" s="66"/>
      <c r="AI25" s="66"/>
      <c r="AJ25" s="66"/>
      <c r="AK25" s="66"/>
      <c r="AL25" s="66">
        <v>504</v>
      </c>
      <c r="AM25" s="66"/>
      <c r="AN25" s="66"/>
      <c r="AO25" s="66"/>
      <c r="AP25" s="66">
        <v>504</v>
      </c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>
        <v>510</v>
      </c>
      <c r="BB25" s="66">
        <v>620</v>
      </c>
      <c r="BC25" s="66"/>
      <c r="BD25" s="66"/>
      <c r="BE25" s="66"/>
      <c r="BF25" s="66"/>
      <c r="BG25" s="66"/>
      <c r="BH25" s="66"/>
      <c r="BI25" s="66"/>
      <c r="BJ25" s="66">
        <v>535</v>
      </c>
      <c r="BK25" s="66"/>
      <c r="BL25" s="66"/>
      <c r="BM25" s="66"/>
      <c r="BN25" s="66"/>
      <c r="BO25" s="66"/>
      <c r="BP25" s="66"/>
      <c r="BQ25" s="66"/>
      <c r="BR25" s="66"/>
      <c r="BS25" s="66"/>
      <c r="BT25" s="66">
        <v>360</v>
      </c>
      <c r="BU25" s="66">
        <v>920</v>
      </c>
      <c r="BV25" s="66"/>
      <c r="BW25" s="66"/>
      <c r="BX25" s="66">
        <v>450</v>
      </c>
      <c r="BY25" s="66"/>
      <c r="BZ25" s="66"/>
      <c r="CA25" s="66"/>
      <c r="CB25" s="66"/>
      <c r="CC25" s="66"/>
      <c r="CD25" s="66"/>
      <c r="CE25" s="66"/>
      <c r="CF25" s="67"/>
      <c r="CG25" s="64">
        <v>0</v>
      </c>
      <c r="CH25" s="65">
        <v>0</v>
      </c>
      <c r="CI25" s="65">
        <v>0</v>
      </c>
      <c r="CJ25" s="65">
        <v>0</v>
      </c>
      <c r="CK25" s="65">
        <v>0</v>
      </c>
      <c r="CL25" s="65">
        <v>0</v>
      </c>
      <c r="CM25" s="310"/>
      <c r="CN25" s="310"/>
      <c r="CO25" s="310"/>
      <c r="CP25" s="310"/>
      <c r="CQ25" s="310"/>
      <c r="CR25" s="310"/>
      <c r="CS25" s="310"/>
      <c r="CT25" s="310"/>
      <c r="CU25" s="310"/>
      <c r="CV25" s="310"/>
      <c r="CW25" s="310"/>
      <c r="CX25" s="310"/>
      <c r="CY25" s="310"/>
      <c r="CZ25" s="310"/>
      <c r="DA25" s="310"/>
      <c r="DB25" s="310"/>
      <c r="DC25" s="310"/>
      <c r="DD25" s="310"/>
      <c r="DE25" s="310"/>
      <c r="DF25" s="310"/>
      <c r="DG25" s="310"/>
      <c r="DH25" s="310"/>
      <c r="DI25" s="310"/>
      <c r="DJ25" s="310"/>
      <c r="DK25" s="310"/>
      <c r="DL25" s="310"/>
      <c r="DM25" s="310"/>
      <c r="DN25" s="310"/>
      <c r="DO25" s="310"/>
      <c r="DP25" s="310"/>
      <c r="DQ25" s="310"/>
      <c r="DR25" s="310"/>
      <c r="DS25" s="310"/>
      <c r="DT25" s="310"/>
      <c r="DU25" s="310"/>
      <c r="DV25" s="310"/>
      <c r="DW25" s="310"/>
      <c r="DX25" s="310"/>
      <c r="DY25" s="310"/>
      <c r="DZ25" s="310"/>
      <c r="EA25" s="5"/>
      <c r="EB25" s="5"/>
      <c r="EC25" s="5"/>
      <c r="ED25" s="5"/>
      <c r="EE25" s="5"/>
      <c r="EF25" s="5"/>
      <c r="EG25" s="296"/>
      <c r="EH25" s="296"/>
      <c r="EI25" s="310"/>
      <c r="EJ25" s="310"/>
      <c r="EK25" s="310"/>
      <c r="EL25" s="310"/>
      <c r="EM25" s="310"/>
      <c r="EN25" s="310"/>
      <c r="EO25" s="288"/>
      <c r="EP25" s="310"/>
      <c r="EQ25" s="310"/>
      <c r="ER25" s="310"/>
      <c r="ES25" s="310"/>
      <c r="ET25" s="310"/>
      <c r="EU25" s="310"/>
      <c r="EV25" s="310"/>
      <c r="EW25" s="310"/>
      <c r="EX25" s="310"/>
      <c r="EY25" s="310"/>
      <c r="EZ25" s="310"/>
      <c r="FA25" s="310"/>
      <c r="FB25" s="310"/>
      <c r="FC25" s="310"/>
      <c r="FD25" s="310"/>
      <c r="FE25" s="310"/>
      <c r="FF25" s="310"/>
      <c r="FG25" s="310"/>
      <c r="FH25" s="310"/>
      <c r="FI25" s="310"/>
      <c r="FJ25" s="310"/>
      <c r="FK25" s="310"/>
      <c r="FL25" s="310"/>
      <c r="FM25" s="310"/>
      <c r="FN25" s="182"/>
      <c r="FO25" s="310"/>
      <c r="FP25" s="310"/>
      <c r="FQ25" s="298"/>
      <c r="FR25" s="303"/>
      <c r="FS25" s="303"/>
      <c r="FT25" s="303"/>
      <c r="FU25" s="303"/>
      <c r="FV25" s="303"/>
      <c r="FW25" s="303"/>
      <c r="FX25" s="15"/>
    </row>
    <row r="26" spans="1:180" s="96" customFormat="1" ht="15" customHeight="1" thickBot="1" x14ac:dyDescent="0.3">
      <c r="A26" s="290" t="s">
        <v>225</v>
      </c>
      <c r="B26" s="69" t="str">
        <f>VLOOKUP(D26,Riepilogo!$A$4:$F$3376,2,FALSE)</f>
        <v>STROBL KEVIN</v>
      </c>
      <c r="C26" s="50" t="str">
        <f>VLOOKUP(D26,Riepilogo!$A$4:$F$3376,3,FALSE)</f>
        <v>26/08/1997</v>
      </c>
      <c r="D26" s="69">
        <v>97740</v>
      </c>
      <c r="E26" s="69" t="str">
        <f>VLOOKUP(D26,Riepilogo!$A$4:$F$3376,5,FALSE)</f>
        <v>ITA</v>
      </c>
      <c r="F26" s="71" t="str">
        <f>VLOOKUP(D26,Riepilogo!$A$4:$F$3376,6,FALSE)</f>
        <v>CS AERONAUTICA MILITARE</v>
      </c>
      <c r="G26" s="311">
        <f>SUM(LARGE(H26:CL26,{1,2,3,4,5,6}))</f>
        <v>3806</v>
      </c>
      <c r="H26" s="392"/>
      <c r="I26" s="66"/>
      <c r="J26" s="66"/>
      <c r="K26" s="66"/>
      <c r="L26" s="66">
        <v>780</v>
      </c>
      <c r="M26" s="66"/>
      <c r="N26" s="66">
        <v>960</v>
      </c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>
        <v>780</v>
      </c>
      <c r="AF26" s="66"/>
      <c r="AG26" s="66"/>
      <c r="AH26" s="66"/>
      <c r="AI26" s="66"/>
      <c r="AJ26" s="66">
        <v>253</v>
      </c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>
        <v>253</v>
      </c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66"/>
      <c r="BN26" s="66"/>
      <c r="BO26" s="66"/>
      <c r="BP26" s="66"/>
      <c r="BQ26" s="66"/>
      <c r="BR26" s="66">
        <v>253</v>
      </c>
      <c r="BS26" s="66"/>
      <c r="BT26" s="66"/>
      <c r="BU26" s="66"/>
      <c r="BV26" s="66"/>
      <c r="BW26" s="66"/>
      <c r="BX26" s="66"/>
      <c r="BY26" s="66"/>
      <c r="BZ26" s="66"/>
      <c r="CA26" s="66"/>
      <c r="CB26" s="66">
        <v>780</v>
      </c>
      <c r="CC26" s="66"/>
      <c r="CD26" s="66"/>
      <c r="CE26" s="66">
        <v>253</v>
      </c>
      <c r="CF26" s="67"/>
      <c r="CG26" s="64">
        <v>0</v>
      </c>
      <c r="CH26" s="65">
        <v>0</v>
      </c>
      <c r="CI26" s="65">
        <v>0</v>
      </c>
      <c r="CJ26" s="65">
        <v>0</v>
      </c>
      <c r="CK26" s="65">
        <v>0</v>
      </c>
      <c r="CL26" s="65">
        <v>0</v>
      </c>
      <c r="CM26" s="296"/>
      <c r="CN26" s="288"/>
      <c r="CO26" s="288"/>
      <c r="CP26" s="288"/>
      <c r="CQ26" s="288"/>
      <c r="CR26" s="288"/>
      <c r="CS26" s="288"/>
      <c r="CT26" s="288"/>
      <c r="CU26" s="288"/>
      <c r="CV26" s="288"/>
      <c r="CW26" s="288"/>
      <c r="CX26" s="288"/>
      <c r="CY26" s="288"/>
      <c r="CZ26" s="288"/>
      <c r="DA26" s="288"/>
      <c r="DB26" s="288"/>
      <c r="DC26" s="288"/>
      <c r="DD26" s="288"/>
      <c r="DE26" s="288"/>
      <c r="DF26" s="288"/>
      <c r="DG26" s="288"/>
      <c r="DH26" s="288"/>
      <c r="DI26" s="288"/>
      <c r="DJ26" s="288"/>
      <c r="DK26" s="288"/>
      <c r="DL26" s="288"/>
      <c r="DM26" s="288"/>
      <c r="DN26" s="288"/>
      <c r="DO26" s="288"/>
      <c r="DP26" s="288"/>
      <c r="DQ26" s="288"/>
      <c r="DR26" s="288"/>
      <c r="DS26" s="288"/>
      <c r="DT26" s="288"/>
      <c r="DU26" s="288"/>
      <c r="DV26" s="288"/>
      <c r="DW26" s="288"/>
      <c r="DX26" s="288"/>
      <c r="DY26" s="288"/>
      <c r="DZ26" s="288"/>
      <c r="EA26" s="288"/>
      <c r="EB26" s="288"/>
      <c r="EC26" s="288"/>
      <c r="ED26" s="288"/>
      <c r="EE26" s="288"/>
      <c r="EF26" s="288"/>
      <c r="EG26" s="288"/>
      <c r="EH26" s="288"/>
      <c r="EI26" s="288"/>
      <c r="EJ26" s="288"/>
      <c r="EK26" s="288"/>
      <c r="EL26" s="288"/>
      <c r="EM26" s="288"/>
      <c r="EN26" s="288"/>
      <c r="EO26" s="296"/>
      <c r="EP26" s="309"/>
      <c r="EQ26" s="309"/>
      <c r="ER26" s="309"/>
      <c r="ES26" s="309"/>
      <c r="ET26" s="309"/>
      <c r="EU26" s="309"/>
      <c r="EV26" s="309"/>
      <c r="EW26" s="309"/>
      <c r="EX26" s="309"/>
      <c r="EY26" s="309"/>
      <c r="EZ26" s="309"/>
      <c r="FA26" s="309"/>
      <c r="FB26" s="309"/>
      <c r="FC26" s="309"/>
      <c r="FD26" s="309"/>
      <c r="FE26" s="309"/>
      <c r="FF26" s="309"/>
      <c r="FG26" s="309"/>
      <c r="FH26" s="309"/>
      <c r="FI26" s="309"/>
      <c r="FJ26" s="309"/>
      <c r="FK26" s="309"/>
      <c r="FL26" s="309"/>
      <c r="FM26" s="309"/>
      <c r="FN26" s="288"/>
      <c r="FO26" s="296"/>
      <c r="FP26" s="296"/>
      <c r="FQ26" s="319"/>
      <c r="FR26" s="298"/>
      <c r="FS26" s="298"/>
      <c r="FT26" s="298"/>
      <c r="FU26" s="298"/>
      <c r="FV26" s="298"/>
      <c r="FW26" s="298"/>
      <c r="FX26" s="309"/>
    </row>
    <row r="27" spans="1:180" s="96" customFormat="1" ht="15" customHeight="1" thickBot="1" x14ac:dyDescent="0.3">
      <c r="A27" s="290" t="s">
        <v>226</v>
      </c>
      <c r="B27" s="69" t="str">
        <f>VLOOKUP(D27,Riepilogo!$A$4:$F$3376,2,FALSE)</f>
        <v>MADDALONI ROSARIO</v>
      </c>
      <c r="C27" s="50" t="str">
        <f>VLOOKUP(D27,Riepilogo!$A$4:$F$3376,3,FALSE)</f>
        <v>02/08/1988</v>
      </c>
      <c r="D27" s="69">
        <v>33283</v>
      </c>
      <c r="E27" s="69" t="str">
        <f>VLOOKUP(D27,Riepilogo!$A$4:$F$3376,5,FALSE)</f>
        <v>ITA</v>
      </c>
      <c r="F27" s="71" t="str">
        <f>VLOOKUP(D27,Riepilogo!$A$4:$F$3376,6,FALSE)</f>
        <v>GS FIAMME ORO</v>
      </c>
      <c r="G27" s="311">
        <f>SUM(LARGE(H27:CL27,{1,2,3,4,5,6}))</f>
        <v>3788</v>
      </c>
      <c r="H27" s="392"/>
      <c r="I27" s="66"/>
      <c r="J27" s="66"/>
      <c r="K27" s="66"/>
      <c r="L27" s="66"/>
      <c r="M27" s="66"/>
      <c r="N27" s="66">
        <v>960</v>
      </c>
      <c r="O27" s="66"/>
      <c r="P27" s="66"/>
      <c r="Q27" s="66"/>
      <c r="R27" s="66">
        <v>595</v>
      </c>
      <c r="S27" s="66">
        <v>1200</v>
      </c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>
        <v>780</v>
      </c>
      <c r="AE27" s="66"/>
      <c r="AF27" s="66"/>
      <c r="AG27" s="66"/>
      <c r="AH27" s="66"/>
      <c r="AI27" s="66"/>
      <c r="AJ27" s="66">
        <v>253</v>
      </c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  <c r="BG27" s="66"/>
      <c r="BH27" s="66"/>
      <c r="BI27" s="66"/>
      <c r="BJ27" s="66"/>
      <c r="BK27" s="66"/>
      <c r="BL27" s="66"/>
      <c r="BM27" s="66"/>
      <c r="BN27" s="66"/>
      <c r="BO27" s="66"/>
      <c r="BP27" s="66"/>
      <c r="BQ27" s="66"/>
      <c r="BR27" s="66"/>
      <c r="BS27" s="66"/>
      <c r="BT27" s="66"/>
      <c r="BU27" s="66"/>
      <c r="BV27" s="66"/>
      <c r="BW27" s="66"/>
      <c r="BX27" s="66"/>
      <c r="BY27" s="66"/>
      <c r="BZ27" s="66"/>
      <c r="CA27" s="66"/>
      <c r="CB27" s="66"/>
      <c r="CC27" s="66"/>
      <c r="CD27" s="66"/>
      <c r="CE27" s="66"/>
      <c r="CF27" s="67"/>
      <c r="CG27" s="64">
        <v>0</v>
      </c>
      <c r="CH27" s="65">
        <v>0</v>
      </c>
      <c r="CI27" s="65">
        <v>0</v>
      </c>
      <c r="CJ27" s="65">
        <v>0</v>
      </c>
      <c r="CK27" s="65">
        <v>0</v>
      </c>
      <c r="CL27" s="65">
        <v>0</v>
      </c>
      <c r="CM27" s="275"/>
      <c r="CN27" s="319"/>
      <c r="CO27" s="319"/>
      <c r="CP27" s="319"/>
      <c r="CQ27" s="319"/>
      <c r="CR27" s="319"/>
      <c r="CS27" s="319"/>
      <c r="CT27" s="319"/>
      <c r="CU27" s="319"/>
      <c r="CV27" s="319"/>
      <c r="CW27" s="319"/>
      <c r="CX27" s="319"/>
      <c r="CY27" s="319"/>
      <c r="CZ27" s="319"/>
      <c r="DA27" s="319"/>
      <c r="DB27" s="319"/>
      <c r="DC27" s="319"/>
      <c r="DD27" s="319"/>
      <c r="DE27" s="319"/>
      <c r="DF27" s="319"/>
      <c r="DG27" s="319"/>
      <c r="DH27" s="319"/>
      <c r="DI27" s="319"/>
      <c r="DJ27" s="319"/>
      <c r="DK27" s="319"/>
      <c r="DL27" s="319"/>
      <c r="DM27" s="319"/>
      <c r="DN27" s="319"/>
      <c r="DO27" s="319"/>
      <c r="DP27" s="319"/>
      <c r="DQ27" s="319"/>
      <c r="DR27" s="319"/>
      <c r="DS27" s="319"/>
      <c r="DT27" s="319"/>
      <c r="DU27" s="319"/>
      <c r="DV27" s="319"/>
      <c r="DW27" s="319"/>
      <c r="DX27" s="319"/>
      <c r="DY27" s="319"/>
      <c r="DZ27" s="319"/>
      <c r="EA27" s="319"/>
      <c r="EB27" s="319"/>
      <c r="EC27" s="319"/>
      <c r="ED27" s="319"/>
      <c r="EE27" s="319"/>
      <c r="EF27" s="319"/>
      <c r="EG27" s="319"/>
      <c r="EH27" s="319"/>
      <c r="EI27" s="161"/>
      <c r="EJ27" s="161"/>
      <c r="EK27" s="161"/>
      <c r="EL27" s="161"/>
      <c r="EM27" s="161"/>
      <c r="EN27" s="161"/>
      <c r="EO27" s="234"/>
      <c r="EP27" s="288"/>
      <c r="EQ27" s="288"/>
      <c r="ER27" s="288"/>
      <c r="ES27" s="288"/>
      <c r="ET27" s="288"/>
      <c r="EU27" s="288"/>
      <c r="EV27" s="288"/>
      <c r="EW27" s="288"/>
      <c r="EX27" s="288"/>
      <c r="EY27" s="288"/>
      <c r="EZ27" s="288"/>
      <c r="FA27" s="288"/>
      <c r="FB27" s="288"/>
      <c r="FC27" s="288"/>
      <c r="FD27" s="288"/>
      <c r="FE27" s="288"/>
      <c r="FF27" s="288"/>
      <c r="FG27" s="288"/>
      <c r="FH27" s="288"/>
      <c r="FI27" s="288"/>
      <c r="FJ27" s="288"/>
      <c r="FK27" s="288"/>
      <c r="FL27" s="288"/>
      <c r="FM27" s="288"/>
      <c r="FN27" s="15"/>
      <c r="FO27" s="164"/>
      <c r="FP27" s="164"/>
      <c r="FQ27" s="296"/>
      <c r="FR27" s="318"/>
      <c r="FS27" s="318"/>
      <c r="FT27" s="318"/>
      <c r="FU27" s="318"/>
      <c r="FV27" s="318"/>
      <c r="FW27" s="318"/>
      <c r="FX27" s="288"/>
    </row>
    <row r="28" spans="1:180" s="96" customFormat="1" ht="15" customHeight="1" thickBot="1" x14ac:dyDescent="0.3">
      <c r="A28" s="290" t="s">
        <v>98</v>
      </c>
      <c r="B28" s="69" t="str">
        <f>VLOOKUP(D28,Riepilogo!$A$4:$F$3376,2,FALSE)</f>
        <v>FIORITO MARCANTONIO</v>
      </c>
      <c r="C28" s="50" t="str">
        <f>VLOOKUP(D28,Riepilogo!$A$4:$F$3376,3,FALSE)</f>
        <v>26/08/2003</v>
      </c>
      <c r="D28" s="69">
        <v>20572</v>
      </c>
      <c r="E28" s="69" t="str">
        <f>VLOOKUP(D28,Riepilogo!$A$4:$F$3376,5,FALSE)</f>
        <v>ITA</v>
      </c>
      <c r="F28" s="71" t="str">
        <f>VLOOKUP(D28,Riepilogo!$A$4:$F$3376,6,FALSE)</f>
        <v>LE RACCHETTE</v>
      </c>
      <c r="G28" s="311">
        <f>SUM(LARGE(H28:CL28,{1,2,3,4,5,6}))</f>
        <v>3782</v>
      </c>
      <c r="H28" s="391"/>
      <c r="I28" s="68">
        <v>810</v>
      </c>
      <c r="J28" s="68"/>
      <c r="K28" s="68"/>
      <c r="L28" s="68"/>
      <c r="M28" s="68"/>
      <c r="N28" s="68"/>
      <c r="O28" s="68"/>
      <c r="P28" s="68"/>
      <c r="Q28" s="68"/>
      <c r="R28" s="68"/>
      <c r="S28" s="68">
        <v>120</v>
      </c>
      <c r="T28" s="68">
        <v>780</v>
      </c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>
        <v>205</v>
      </c>
      <c r="AJ28" s="68"/>
      <c r="AK28" s="68"/>
      <c r="AL28" s="68"/>
      <c r="AM28" s="68"/>
      <c r="AN28" s="68">
        <v>790</v>
      </c>
      <c r="AO28" s="68"/>
      <c r="AP28" s="68"/>
      <c r="AQ28" s="68"/>
      <c r="AR28" s="68"/>
      <c r="AS28" s="68"/>
      <c r="AT28" s="68"/>
      <c r="AU28" s="68"/>
      <c r="AV28" s="68"/>
      <c r="AW28" s="68"/>
      <c r="AX28" s="68">
        <v>300</v>
      </c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>
        <v>460</v>
      </c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>
        <v>642</v>
      </c>
      <c r="BV28" s="68"/>
      <c r="BW28" s="68"/>
      <c r="BX28" s="68"/>
      <c r="BY28" s="68"/>
      <c r="BZ28" s="68"/>
      <c r="CA28" s="68"/>
      <c r="CB28" s="68"/>
      <c r="CC28" s="68"/>
      <c r="CD28" s="68"/>
      <c r="CE28" s="68"/>
      <c r="CF28" s="70"/>
      <c r="CG28" s="64">
        <v>0</v>
      </c>
      <c r="CH28" s="65">
        <v>0</v>
      </c>
      <c r="CI28" s="65">
        <v>0</v>
      </c>
      <c r="CJ28" s="65">
        <v>0</v>
      </c>
      <c r="CK28" s="65">
        <v>0</v>
      </c>
      <c r="CL28" s="65">
        <v>0</v>
      </c>
      <c r="CM28" s="275"/>
      <c r="CN28" s="302"/>
      <c r="CO28" s="302"/>
      <c r="CP28" s="302"/>
      <c r="CQ28" s="302"/>
      <c r="CR28" s="302"/>
      <c r="CS28" s="302"/>
      <c r="CT28" s="302"/>
      <c r="CU28" s="302"/>
      <c r="CV28" s="302"/>
      <c r="CW28" s="302"/>
      <c r="CX28" s="302"/>
      <c r="CY28" s="302"/>
      <c r="CZ28" s="302"/>
      <c r="DA28" s="302"/>
      <c r="DB28" s="302"/>
      <c r="DC28" s="302"/>
      <c r="DD28" s="302"/>
      <c r="DE28" s="302"/>
      <c r="DF28" s="302"/>
      <c r="DG28" s="302"/>
      <c r="DH28" s="302"/>
      <c r="DI28" s="302"/>
      <c r="DJ28" s="302"/>
      <c r="DK28" s="302"/>
      <c r="DL28" s="302"/>
      <c r="DM28" s="302"/>
      <c r="DN28" s="302"/>
      <c r="DO28" s="302"/>
      <c r="DP28" s="302"/>
      <c r="DQ28" s="302"/>
      <c r="DR28" s="302"/>
      <c r="DS28" s="302"/>
      <c r="DT28" s="302"/>
      <c r="DU28" s="302"/>
      <c r="DV28" s="302"/>
      <c r="DW28" s="302"/>
      <c r="DX28" s="302"/>
      <c r="DY28" s="302"/>
      <c r="DZ28" s="302"/>
      <c r="EA28" s="302"/>
      <c r="EB28" s="302"/>
      <c r="EC28" s="302"/>
      <c r="ED28" s="302"/>
      <c r="EE28" s="302"/>
      <c r="EF28" s="302"/>
      <c r="EG28" s="302"/>
      <c r="EH28" s="302"/>
      <c r="EI28" s="318"/>
      <c r="EJ28" s="318"/>
      <c r="EK28" s="318"/>
      <c r="EL28" s="318"/>
      <c r="EM28" s="318"/>
      <c r="EN28" s="318"/>
      <c r="EO28" s="318"/>
      <c r="EP28" s="318"/>
      <c r="EQ28" s="318"/>
      <c r="ER28" s="318"/>
      <c r="ES28" s="318"/>
      <c r="ET28" s="318"/>
      <c r="EU28" s="318"/>
      <c r="EV28" s="318"/>
      <c r="EW28" s="318"/>
      <c r="EX28" s="318"/>
      <c r="EY28" s="318"/>
      <c r="EZ28" s="318"/>
      <c r="FA28" s="318"/>
      <c r="FB28" s="318"/>
      <c r="FC28" s="318"/>
      <c r="FD28" s="318"/>
      <c r="FE28" s="318"/>
      <c r="FF28" s="318"/>
      <c r="FG28" s="318"/>
      <c r="FH28" s="318"/>
      <c r="FI28" s="318"/>
      <c r="FJ28" s="318"/>
      <c r="FK28" s="318"/>
      <c r="FL28" s="318"/>
      <c r="FM28" s="318"/>
      <c r="FN28" s="302"/>
      <c r="FO28" s="302"/>
      <c r="FP28" s="302"/>
      <c r="FQ28" s="302"/>
      <c r="FR28" s="318"/>
      <c r="FS28" s="318"/>
      <c r="FT28" s="318"/>
      <c r="FU28" s="318"/>
      <c r="FV28" s="318"/>
      <c r="FW28" s="318"/>
    </row>
    <row r="29" spans="1:180" s="96" customFormat="1" ht="15" customHeight="1" thickBot="1" x14ac:dyDescent="0.3">
      <c r="A29" s="290" t="s">
        <v>99</v>
      </c>
      <c r="B29" s="69" t="str">
        <f>VLOOKUP(D29,Riepilogo!$A$4:$F$3376,2,FALSE)</f>
        <v>BIAGIOLI RICCARDO</v>
      </c>
      <c r="C29" s="50" t="str">
        <f>VLOOKUP(D29,Riepilogo!$A$4:$F$3376,3,FALSE)</f>
        <v>07/08/2000</v>
      </c>
      <c r="D29" s="69">
        <v>68004</v>
      </c>
      <c r="E29" s="69" t="str">
        <f>VLOOKUP(D29,Riepilogo!$A$4:$F$3376,5,FALSE)</f>
        <v>ITA</v>
      </c>
      <c r="F29" s="71" t="str">
        <f>VLOOKUP(D29,Riepilogo!$A$4:$F$3376,6,FALSE)</f>
        <v>ASV MALLES</v>
      </c>
      <c r="G29" s="311">
        <f>SUM(LARGE(H29:CL29,{1,2,3,4,5,6}))</f>
        <v>3688</v>
      </c>
      <c r="H29" s="392">
        <v>642</v>
      </c>
      <c r="I29" s="66"/>
      <c r="J29" s="66"/>
      <c r="K29" s="66"/>
      <c r="L29" s="66"/>
      <c r="M29" s="66">
        <v>620</v>
      </c>
      <c r="N29" s="66"/>
      <c r="O29" s="66"/>
      <c r="P29" s="66"/>
      <c r="Q29" s="66">
        <v>490</v>
      </c>
      <c r="R29" s="66"/>
      <c r="S29" s="66">
        <v>480</v>
      </c>
      <c r="T29" s="66"/>
      <c r="U29" s="66"/>
      <c r="V29" s="66"/>
      <c r="W29" s="66"/>
      <c r="X29" s="66">
        <v>504</v>
      </c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>
        <v>642</v>
      </c>
      <c r="AM29" s="66"/>
      <c r="AN29" s="66">
        <v>790</v>
      </c>
      <c r="AO29" s="66"/>
      <c r="AP29" s="66">
        <v>222</v>
      </c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>
        <v>450</v>
      </c>
      <c r="BC29" s="66"/>
      <c r="BD29" s="66"/>
      <c r="BE29" s="66"/>
      <c r="BF29" s="66"/>
      <c r="BG29" s="66"/>
      <c r="BH29" s="66"/>
      <c r="BI29" s="66"/>
      <c r="BJ29" s="66"/>
      <c r="BK29" s="66"/>
      <c r="BL29" s="66"/>
      <c r="BM29" s="66"/>
      <c r="BN29" s="66"/>
      <c r="BO29" s="66"/>
      <c r="BP29" s="66"/>
      <c r="BQ29" s="66"/>
      <c r="BR29" s="66"/>
      <c r="BS29" s="66"/>
      <c r="BT29" s="66">
        <v>222</v>
      </c>
      <c r="BU29" s="66"/>
      <c r="BV29" s="66"/>
      <c r="BW29" s="66"/>
      <c r="BX29" s="66">
        <v>280</v>
      </c>
      <c r="BY29" s="66"/>
      <c r="BZ29" s="66"/>
      <c r="CA29" s="66"/>
      <c r="CB29" s="66"/>
      <c r="CC29" s="66"/>
      <c r="CD29" s="66"/>
      <c r="CE29" s="66"/>
      <c r="CF29" s="67"/>
      <c r="CG29" s="64">
        <v>0</v>
      </c>
      <c r="CH29" s="65">
        <v>0</v>
      </c>
      <c r="CI29" s="65">
        <v>0</v>
      </c>
      <c r="CJ29" s="65">
        <v>0</v>
      </c>
      <c r="CK29" s="65">
        <v>0</v>
      </c>
      <c r="CL29" s="65">
        <v>0</v>
      </c>
      <c r="CM29" s="164"/>
      <c r="CN29" s="310"/>
      <c r="CO29" s="310"/>
      <c r="CP29" s="310"/>
      <c r="CQ29" s="310"/>
      <c r="CR29" s="310"/>
      <c r="CS29" s="310"/>
      <c r="CT29" s="310"/>
      <c r="CU29" s="310"/>
      <c r="CV29" s="310"/>
      <c r="CW29" s="310"/>
      <c r="CX29" s="310"/>
      <c r="CY29" s="310"/>
      <c r="CZ29" s="310"/>
      <c r="DA29" s="310"/>
      <c r="DB29" s="310"/>
      <c r="DC29" s="310"/>
      <c r="DD29" s="310"/>
      <c r="DE29" s="310"/>
      <c r="DF29" s="310"/>
      <c r="DG29" s="310"/>
      <c r="DH29" s="310"/>
      <c r="DI29" s="310"/>
      <c r="DJ29" s="310"/>
      <c r="DK29" s="310"/>
      <c r="DL29" s="310"/>
      <c r="DM29" s="310"/>
      <c r="DN29" s="310"/>
      <c r="DO29" s="310"/>
      <c r="DP29" s="310"/>
      <c r="DQ29" s="310"/>
      <c r="DR29" s="310"/>
      <c r="DS29" s="310"/>
      <c r="DT29" s="310"/>
      <c r="DU29" s="310"/>
      <c r="DV29" s="310"/>
      <c r="DW29" s="310"/>
      <c r="DX29" s="310"/>
      <c r="DY29" s="310"/>
      <c r="DZ29" s="310"/>
      <c r="EA29" s="310"/>
      <c r="EB29" s="310"/>
      <c r="EC29" s="310"/>
      <c r="ED29" s="310"/>
      <c r="EE29" s="310"/>
      <c r="EF29" s="310"/>
      <c r="EG29" s="15"/>
      <c r="EH29" s="15"/>
      <c r="EI29" s="310"/>
      <c r="EJ29" s="310"/>
      <c r="EK29" s="310"/>
      <c r="EL29" s="310"/>
      <c r="EM29" s="310"/>
      <c r="EN29" s="310"/>
      <c r="EO29" s="288"/>
      <c r="EP29" s="288"/>
      <c r="EQ29" s="288"/>
      <c r="ER29" s="288"/>
      <c r="ES29" s="288"/>
      <c r="ET29" s="288"/>
      <c r="EU29" s="288"/>
      <c r="EV29" s="288"/>
      <c r="EW29" s="288"/>
      <c r="EX29" s="288"/>
      <c r="EY29" s="288"/>
      <c r="EZ29" s="288"/>
      <c r="FA29" s="288"/>
      <c r="FB29" s="288"/>
      <c r="FC29" s="288"/>
      <c r="FD29" s="288"/>
      <c r="FE29" s="288"/>
      <c r="FF29" s="288"/>
      <c r="FG29" s="288"/>
      <c r="FH29" s="288"/>
      <c r="FI29" s="288"/>
      <c r="FJ29" s="288"/>
      <c r="FK29" s="288"/>
      <c r="FL29" s="288"/>
      <c r="FM29" s="288"/>
      <c r="FN29" s="5"/>
      <c r="FO29" s="310"/>
      <c r="FP29" s="310"/>
      <c r="FQ29" s="310"/>
      <c r="FR29" s="15"/>
      <c r="FS29" s="15"/>
      <c r="FT29" s="15"/>
      <c r="FU29" s="15"/>
      <c r="FV29" s="15"/>
      <c r="FW29" s="15"/>
      <c r="FX29" s="234"/>
    </row>
    <row r="30" spans="1:180" s="96" customFormat="1" ht="15" customHeight="1" thickBot="1" x14ac:dyDescent="0.3">
      <c r="A30" s="290" t="s">
        <v>100</v>
      </c>
      <c r="B30" s="69" t="str">
        <f>VLOOKUP(D30,Riepilogo!$A$4:$F$3376,2,FALSE)</f>
        <v>DEMICHELI FEDERICO</v>
      </c>
      <c r="C30" s="50" t="str">
        <f>VLOOKUP(D30,Riepilogo!$A$4:$F$3376,3,FALSE)</f>
        <v>03/11/2001</v>
      </c>
      <c r="D30" s="69">
        <v>16964</v>
      </c>
      <c r="E30" s="69" t="str">
        <f>VLOOKUP(D30,Riepilogo!$A$4:$F$3376,5,FALSE)</f>
        <v>ITA</v>
      </c>
      <c r="F30" s="71" t="str">
        <f>VLOOKUP(D30,Riepilogo!$A$4:$F$3376,6,FALSE)</f>
        <v>BOCCARDO NOVI</v>
      </c>
      <c r="G30" s="311">
        <f>SUM(LARGE(H30:CL30,{1,2,3,4,5,6}))</f>
        <v>3656</v>
      </c>
      <c r="H30" s="391"/>
      <c r="I30" s="68"/>
      <c r="J30" s="68"/>
      <c r="K30" s="68"/>
      <c r="L30" s="68"/>
      <c r="M30" s="68">
        <v>651</v>
      </c>
      <c r="N30" s="68"/>
      <c r="O30" s="68"/>
      <c r="P30" s="68"/>
      <c r="Q30" s="68">
        <v>385</v>
      </c>
      <c r="R30" s="68"/>
      <c r="S30" s="68">
        <v>120</v>
      </c>
      <c r="T30" s="68"/>
      <c r="U30" s="68"/>
      <c r="V30" s="68"/>
      <c r="W30" s="68"/>
      <c r="X30" s="68"/>
      <c r="Y30" s="68"/>
      <c r="Z30" s="68"/>
      <c r="AA30" s="68"/>
      <c r="AB30" s="68">
        <v>566</v>
      </c>
      <c r="AC30" s="68"/>
      <c r="AD30" s="68"/>
      <c r="AE30" s="68"/>
      <c r="AF30" s="68"/>
      <c r="AG30" s="68"/>
      <c r="AH30" s="68"/>
      <c r="AI30" s="68"/>
      <c r="AJ30" s="68"/>
      <c r="AK30" s="68"/>
      <c r="AL30" s="68">
        <v>566</v>
      </c>
      <c r="AM30" s="68"/>
      <c r="AN30" s="68"/>
      <c r="AO30" s="68"/>
      <c r="AP30" s="68">
        <v>687</v>
      </c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>
        <v>420</v>
      </c>
      <c r="BB30" s="68">
        <v>651</v>
      </c>
      <c r="BC30" s="68"/>
      <c r="BD30" s="68"/>
      <c r="BE30" s="68"/>
      <c r="BF30" s="68"/>
      <c r="BG30" s="68"/>
      <c r="BH30" s="68"/>
      <c r="BI30" s="68"/>
      <c r="BJ30" s="68">
        <v>535</v>
      </c>
      <c r="BK30" s="68"/>
      <c r="BL30" s="68"/>
      <c r="BM30" s="68"/>
      <c r="BN30" s="68"/>
      <c r="BO30" s="68"/>
      <c r="BP30" s="68"/>
      <c r="BQ30" s="68"/>
      <c r="BR30" s="68"/>
      <c r="BS30" s="68"/>
      <c r="BT30" s="68">
        <v>222</v>
      </c>
      <c r="BU30" s="68"/>
      <c r="BV30" s="68"/>
      <c r="BW30" s="68"/>
      <c r="BX30" s="68">
        <v>280</v>
      </c>
      <c r="BY30" s="68"/>
      <c r="BZ30" s="68">
        <v>157</v>
      </c>
      <c r="CA30" s="68"/>
      <c r="CB30" s="68"/>
      <c r="CC30" s="68"/>
      <c r="CD30" s="68"/>
      <c r="CE30" s="68"/>
      <c r="CF30" s="70"/>
      <c r="CG30" s="64">
        <v>0</v>
      </c>
      <c r="CH30" s="65">
        <v>0</v>
      </c>
      <c r="CI30" s="65">
        <v>0</v>
      </c>
      <c r="CJ30" s="65">
        <v>0</v>
      </c>
      <c r="CK30" s="65">
        <v>0</v>
      </c>
      <c r="CL30" s="65">
        <v>0</v>
      </c>
      <c r="CM30" s="318"/>
      <c r="CN30" s="309"/>
      <c r="CO30" s="309"/>
      <c r="CP30" s="309"/>
      <c r="CQ30" s="309"/>
      <c r="CR30" s="309"/>
      <c r="CS30" s="309"/>
      <c r="CT30" s="309"/>
      <c r="CU30" s="309"/>
      <c r="CV30" s="309"/>
      <c r="CW30" s="309"/>
      <c r="CX30" s="309"/>
      <c r="CY30" s="309"/>
      <c r="CZ30" s="309"/>
      <c r="DA30" s="309"/>
      <c r="DB30" s="309"/>
      <c r="DC30" s="309"/>
      <c r="DD30" s="309"/>
      <c r="DE30" s="309"/>
      <c r="DF30" s="309"/>
      <c r="DG30" s="309"/>
      <c r="DH30" s="309"/>
      <c r="DI30" s="309"/>
      <c r="DJ30" s="309"/>
      <c r="DK30" s="309"/>
      <c r="DL30" s="309"/>
      <c r="DM30" s="309"/>
      <c r="DN30" s="309"/>
      <c r="DO30" s="309"/>
      <c r="DP30" s="309"/>
      <c r="DQ30" s="309"/>
      <c r="DR30" s="309"/>
      <c r="DS30" s="309"/>
      <c r="DT30" s="309"/>
      <c r="DU30" s="309"/>
      <c r="DV30" s="309"/>
      <c r="DW30" s="309"/>
      <c r="DX30" s="309"/>
      <c r="DY30" s="309"/>
      <c r="DZ30" s="309"/>
      <c r="EA30" s="309"/>
      <c r="EB30" s="309"/>
      <c r="EC30" s="309"/>
      <c r="ED30" s="309"/>
      <c r="EE30" s="309"/>
      <c r="EF30" s="309"/>
      <c r="EG30" s="309"/>
      <c r="EH30" s="309"/>
      <c r="EI30" s="309"/>
      <c r="EJ30" s="309"/>
      <c r="EK30" s="309"/>
      <c r="EL30" s="309"/>
      <c r="EM30" s="309"/>
      <c r="EN30" s="309"/>
      <c r="EO30" s="318"/>
      <c r="EP30" s="302"/>
      <c r="EQ30" s="302"/>
      <c r="ER30" s="302"/>
      <c r="ES30" s="302"/>
      <c r="ET30" s="302"/>
      <c r="EU30" s="302"/>
      <c r="EV30" s="302"/>
      <c r="EW30" s="302"/>
      <c r="EX30" s="302"/>
      <c r="EY30" s="302"/>
      <c r="EZ30" s="302"/>
      <c r="FA30" s="302"/>
      <c r="FB30" s="302"/>
      <c r="FC30" s="302"/>
      <c r="FD30" s="302"/>
      <c r="FE30" s="302"/>
      <c r="FF30" s="302"/>
      <c r="FG30" s="302"/>
      <c r="FH30" s="302"/>
      <c r="FI30" s="302"/>
      <c r="FJ30" s="302"/>
      <c r="FK30" s="302"/>
      <c r="FL30" s="302"/>
      <c r="FM30" s="302"/>
      <c r="FN30" s="309"/>
      <c r="FO30" s="318"/>
      <c r="FP30" s="318"/>
      <c r="FQ30" s="309"/>
      <c r="FR30" s="309"/>
      <c r="FS30" s="309"/>
      <c r="FT30" s="309"/>
      <c r="FU30" s="309"/>
      <c r="FV30" s="309"/>
      <c r="FW30" s="309"/>
      <c r="FX30" s="302"/>
    </row>
    <row r="31" spans="1:180" s="96" customFormat="1" ht="15" customHeight="1" thickBot="1" x14ac:dyDescent="0.3">
      <c r="A31" s="290" t="s">
        <v>101</v>
      </c>
      <c r="B31" s="69" t="str">
        <f>VLOOKUP(D31,Riepilogo!$A$4:$F$3376,2,FALSE)</f>
        <v>PICCININ SIMONE</v>
      </c>
      <c r="C31" s="50" t="str">
        <f>VLOOKUP(D31,Riepilogo!$A$4:$F$3376,3,FALSE)</f>
        <v>01/08/2006</v>
      </c>
      <c r="D31" s="69">
        <v>22351</v>
      </c>
      <c r="E31" s="69" t="str">
        <f>VLOOKUP(D31,Riepilogo!$A$4:$F$3376,5,FALSE)</f>
        <v>ITA</v>
      </c>
      <c r="F31" s="71" t="str">
        <f>VLOOKUP(D31,Riepilogo!$A$4:$F$3376,6,FALSE)</f>
        <v>JUNIOR MILANO</v>
      </c>
      <c r="G31" s="311">
        <f>SUM(LARGE(H31:CL31,{1,2,3,4,5,6}))</f>
        <v>3630</v>
      </c>
      <c r="H31" s="391"/>
      <c r="I31" s="68"/>
      <c r="J31" s="68"/>
      <c r="K31" s="68"/>
      <c r="L31" s="68"/>
      <c r="M31" s="68"/>
      <c r="N31" s="68"/>
      <c r="O31" s="68"/>
      <c r="P31" s="68"/>
      <c r="Q31" s="68">
        <v>167</v>
      </c>
      <c r="R31" s="68"/>
      <c r="S31" s="68">
        <v>120</v>
      </c>
      <c r="T31" s="68"/>
      <c r="U31" s="68"/>
      <c r="V31" s="68"/>
      <c r="W31" s="68"/>
      <c r="X31" s="68">
        <v>500</v>
      </c>
      <c r="Y31" s="68"/>
      <c r="Z31" s="68"/>
      <c r="AA31" s="68"/>
      <c r="AB31" s="68">
        <v>500</v>
      </c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>
        <v>425</v>
      </c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>
        <v>400</v>
      </c>
      <c r="BB31" s="68">
        <v>650</v>
      </c>
      <c r="BC31" s="68"/>
      <c r="BD31" s="68"/>
      <c r="BE31" s="68"/>
      <c r="BF31" s="68"/>
      <c r="BG31" s="68"/>
      <c r="BH31" s="68"/>
      <c r="BI31" s="68"/>
      <c r="BJ31" s="68">
        <v>700</v>
      </c>
      <c r="BK31" s="68"/>
      <c r="BL31" s="68"/>
      <c r="BM31" s="68"/>
      <c r="BN31" s="68"/>
      <c r="BO31" s="68">
        <v>425</v>
      </c>
      <c r="BP31" s="68"/>
      <c r="BQ31" s="68"/>
      <c r="BR31" s="68"/>
      <c r="BS31" s="68"/>
      <c r="BT31" s="68">
        <v>490</v>
      </c>
      <c r="BU31" s="68"/>
      <c r="BV31" s="68"/>
      <c r="BW31" s="68"/>
      <c r="BX31" s="68">
        <v>790</v>
      </c>
      <c r="BY31" s="68"/>
      <c r="BZ31" s="68"/>
      <c r="CA31" s="68"/>
      <c r="CB31" s="68">
        <v>425</v>
      </c>
      <c r="CC31" s="68"/>
      <c r="CD31" s="68"/>
      <c r="CE31" s="68"/>
      <c r="CF31" s="70"/>
      <c r="CG31" s="64">
        <v>0</v>
      </c>
      <c r="CH31" s="65">
        <v>0</v>
      </c>
      <c r="CI31" s="65">
        <v>0</v>
      </c>
      <c r="CJ31" s="65">
        <v>0</v>
      </c>
      <c r="CK31" s="65">
        <v>0</v>
      </c>
      <c r="CL31" s="65">
        <v>0</v>
      </c>
      <c r="CM31" s="318"/>
      <c r="CN31" s="318"/>
      <c r="CO31" s="318"/>
      <c r="CP31" s="318"/>
      <c r="CQ31" s="318"/>
      <c r="CR31" s="318"/>
      <c r="CS31" s="318"/>
      <c r="CT31" s="318"/>
      <c r="CU31" s="318"/>
      <c r="CV31" s="318"/>
      <c r="CW31" s="318"/>
      <c r="CX31" s="318"/>
      <c r="CY31" s="318"/>
      <c r="CZ31" s="318"/>
      <c r="DA31" s="318"/>
      <c r="DB31" s="318"/>
      <c r="DC31" s="318"/>
      <c r="DD31" s="318"/>
      <c r="DE31" s="318"/>
      <c r="DF31" s="318"/>
      <c r="DG31" s="318"/>
      <c r="DH31" s="318"/>
      <c r="DI31" s="318"/>
      <c r="DJ31" s="318"/>
      <c r="DK31" s="318"/>
      <c r="DL31" s="318"/>
      <c r="DM31" s="318"/>
      <c r="DN31" s="318"/>
      <c r="DO31" s="318"/>
      <c r="DP31" s="318"/>
      <c r="DQ31" s="318"/>
      <c r="DR31" s="318"/>
      <c r="DS31" s="318"/>
      <c r="DT31" s="318"/>
      <c r="DU31" s="318"/>
      <c r="DV31" s="318"/>
      <c r="DW31" s="318"/>
      <c r="DX31" s="318"/>
      <c r="DY31" s="318"/>
      <c r="DZ31" s="318"/>
      <c r="EA31" s="318"/>
      <c r="EB31" s="318"/>
      <c r="EC31" s="318"/>
      <c r="ED31" s="318"/>
      <c r="EE31" s="318"/>
      <c r="EF31" s="318"/>
      <c r="EG31" s="234"/>
      <c r="EH31" s="234"/>
      <c r="EI31" s="318"/>
      <c r="EJ31" s="318"/>
      <c r="EK31" s="318"/>
      <c r="EL31" s="318"/>
      <c r="EM31" s="318"/>
      <c r="EN31" s="318"/>
      <c r="EO31" s="318"/>
      <c r="EP31" s="255"/>
      <c r="EQ31" s="255"/>
      <c r="ER31" s="255"/>
      <c r="ES31" s="255"/>
      <c r="ET31" s="255"/>
      <c r="EU31" s="255"/>
      <c r="EV31" s="255"/>
      <c r="EW31" s="255"/>
      <c r="EX31" s="255"/>
      <c r="EY31" s="255"/>
      <c r="EZ31" s="255"/>
      <c r="FA31" s="255"/>
      <c r="FB31" s="255"/>
      <c r="FC31" s="255"/>
      <c r="FD31" s="255"/>
      <c r="FE31" s="255"/>
      <c r="FF31" s="255"/>
      <c r="FG31" s="255"/>
      <c r="FH31" s="255"/>
      <c r="FI31" s="255"/>
      <c r="FJ31" s="255"/>
      <c r="FK31" s="255"/>
      <c r="FL31" s="255"/>
      <c r="FM31" s="255"/>
      <c r="FN31" s="255"/>
      <c r="FO31" s="298"/>
      <c r="FP31" s="298"/>
      <c r="FQ31" s="161"/>
      <c r="FR31" s="318"/>
      <c r="FS31" s="318"/>
      <c r="FT31" s="318"/>
      <c r="FU31" s="318"/>
      <c r="FV31" s="318"/>
      <c r="FW31" s="318"/>
      <c r="FX31" s="319"/>
    </row>
    <row r="32" spans="1:180" s="96" customFormat="1" ht="15" customHeight="1" thickBot="1" x14ac:dyDescent="0.3">
      <c r="A32" s="290" t="s">
        <v>102</v>
      </c>
      <c r="B32" s="69" t="str">
        <f>VLOOKUP(D32,Riepilogo!$A$4:$F$3376,2,FALSE)</f>
        <v>SANTANGELO SALVATORE</v>
      </c>
      <c r="C32" s="50" t="str">
        <f>VLOOKUP(D32,Riepilogo!$A$4:$F$3376,3,FALSE)</f>
        <v>30/09/2001</v>
      </c>
      <c r="D32" s="69">
        <v>22278</v>
      </c>
      <c r="E32" s="69" t="str">
        <f>VLOOKUP(D32,Riepilogo!$A$4:$F$3376,5,FALSE)</f>
        <v>ITA</v>
      </c>
      <c r="F32" s="71" t="str">
        <f>VLOOKUP(D32,Riepilogo!$A$4:$F$3376,6,FALSE)</f>
        <v>PIUME D'ARGENTO</v>
      </c>
      <c r="G32" s="311">
        <f>SUM(LARGE(H32:CL32,{1,2,3,4,5,6}))</f>
        <v>3602</v>
      </c>
      <c r="H32" s="392"/>
      <c r="I32" s="66"/>
      <c r="J32" s="66"/>
      <c r="K32" s="66"/>
      <c r="L32" s="66"/>
      <c r="M32" s="66"/>
      <c r="N32" s="66"/>
      <c r="O32" s="66"/>
      <c r="P32" s="66"/>
      <c r="Q32" s="66">
        <v>595</v>
      </c>
      <c r="R32" s="66"/>
      <c r="S32" s="66">
        <v>300</v>
      </c>
      <c r="T32" s="66"/>
      <c r="U32" s="66"/>
      <c r="V32" s="66"/>
      <c r="W32" s="66"/>
      <c r="X32" s="66"/>
      <c r="Y32" s="66">
        <v>213</v>
      </c>
      <c r="Z32" s="66"/>
      <c r="AA32" s="66"/>
      <c r="AB32" s="66"/>
      <c r="AC32" s="66"/>
      <c r="AD32" s="66"/>
      <c r="AE32" s="66"/>
      <c r="AF32" s="66"/>
      <c r="AG32" s="66"/>
      <c r="AH32" s="66"/>
      <c r="AI32" s="66">
        <v>205</v>
      </c>
      <c r="AJ32" s="66"/>
      <c r="AK32" s="66"/>
      <c r="AL32" s="66"/>
      <c r="AM32" s="66"/>
      <c r="AN32" s="66">
        <v>930</v>
      </c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>
        <v>600</v>
      </c>
      <c r="BB32" s="66"/>
      <c r="BC32" s="66"/>
      <c r="BD32" s="66"/>
      <c r="BE32" s="66"/>
      <c r="BF32" s="66"/>
      <c r="BG32" s="66"/>
      <c r="BH32" s="66"/>
      <c r="BI32" s="66"/>
      <c r="BJ32" s="66">
        <v>535</v>
      </c>
      <c r="BK32" s="66"/>
      <c r="BL32" s="66"/>
      <c r="BM32" s="66"/>
      <c r="BN32" s="66"/>
      <c r="BO32" s="66"/>
      <c r="BP32" s="66"/>
      <c r="BQ32" s="66"/>
      <c r="BR32" s="66"/>
      <c r="BS32" s="66"/>
      <c r="BT32" s="66"/>
      <c r="BU32" s="66">
        <v>642</v>
      </c>
      <c r="BV32" s="66"/>
      <c r="BW32" s="66"/>
      <c r="BX32" s="66"/>
      <c r="BY32" s="66"/>
      <c r="BZ32" s="66"/>
      <c r="CA32" s="66"/>
      <c r="CB32" s="66"/>
      <c r="CC32" s="66"/>
      <c r="CD32" s="66"/>
      <c r="CE32" s="66"/>
      <c r="CF32" s="67"/>
      <c r="CG32" s="64">
        <v>0</v>
      </c>
      <c r="CH32" s="65">
        <v>0</v>
      </c>
      <c r="CI32" s="65">
        <v>0</v>
      </c>
      <c r="CJ32" s="65">
        <v>0</v>
      </c>
      <c r="CK32" s="65">
        <v>0</v>
      </c>
      <c r="CL32" s="65">
        <v>0</v>
      </c>
      <c r="CM32" s="288"/>
      <c r="CN32" s="234"/>
      <c r="CO32" s="234"/>
      <c r="CP32" s="234"/>
      <c r="CQ32" s="234"/>
      <c r="CR32" s="234"/>
      <c r="CS32" s="234"/>
      <c r="CT32" s="234"/>
      <c r="CU32" s="234"/>
      <c r="CV32" s="234"/>
      <c r="CW32" s="234"/>
      <c r="CX32" s="234"/>
      <c r="CY32" s="234"/>
      <c r="CZ32" s="234"/>
      <c r="DA32" s="234"/>
      <c r="DB32" s="234"/>
      <c r="DC32" s="234"/>
      <c r="DD32" s="234"/>
      <c r="DE32" s="234"/>
      <c r="DF32" s="234"/>
      <c r="DG32" s="234"/>
      <c r="DH32" s="234"/>
      <c r="DI32" s="234"/>
      <c r="DJ32" s="234"/>
      <c r="DK32" s="234"/>
      <c r="DL32" s="234"/>
      <c r="DM32" s="234"/>
      <c r="DN32" s="234"/>
      <c r="DO32" s="234"/>
      <c r="DP32" s="234"/>
      <c r="DQ32" s="234"/>
      <c r="DR32" s="234"/>
      <c r="DS32" s="234"/>
      <c r="DT32" s="234"/>
      <c r="DU32" s="234"/>
      <c r="DV32" s="234"/>
      <c r="DW32" s="234"/>
      <c r="DX32" s="234"/>
      <c r="DY32" s="234"/>
      <c r="DZ32" s="234"/>
      <c r="EA32" s="234"/>
      <c r="EB32" s="234"/>
      <c r="EC32" s="234"/>
      <c r="ED32" s="234"/>
      <c r="EE32" s="234"/>
      <c r="EF32" s="234"/>
      <c r="EG32" s="244"/>
      <c r="EH32" s="244"/>
      <c r="EI32" s="234"/>
      <c r="EJ32" s="234"/>
      <c r="EK32" s="234"/>
      <c r="EL32" s="234"/>
      <c r="EM32" s="234"/>
      <c r="EN32" s="234"/>
      <c r="EO32" s="288"/>
      <c r="EP32" s="319"/>
      <c r="EQ32" s="319"/>
      <c r="ER32" s="319"/>
      <c r="ES32" s="319"/>
      <c r="ET32" s="319"/>
      <c r="EU32" s="319"/>
      <c r="EV32" s="319"/>
      <c r="EW32" s="319"/>
      <c r="EX32" s="319"/>
      <c r="EY32" s="319"/>
      <c r="EZ32" s="319"/>
      <c r="FA32" s="319"/>
      <c r="FB32" s="319"/>
      <c r="FC32" s="319"/>
      <c r="FD32" s="319"/>
      <c r="FE32" s="319"/>
      <c r="FF32" s="319"/>
      <c r="FG32" s="319"/>
      <c r="FH32" s="319"/>
      <c r="FI32" s="319"/>
      <c r="FJ32" s="319"/>
      <c r="FK32" s="319"/>
      <c r="FL32" s="319"/>
      <c r="FM32" s="319"/>
      <c r="FN32" s="275"/>
      <c r="FO32" s="234"/>
      <c r="FP32" s="234"/>
      <c r="FQ32" s="298"/>
      <c r="FR32" s="302"/>
      <c r="FS32" s="302"/>
      <c r="FT32" s="302"/>
      <c r="FU32" s="302"/>
      <c r="FV32" s="302"/>
      <c r="FW32" s="302"/>
      <c r="FX32" s="319"/>
    </row>
    <row r="33" spans="1:180" s="96" customFormat="1" ht="15" customHeight="1" thickBot="1" x14ac:dyDescent="0.3">
      <c r="A33" s="290" t="s">
        <v>43</v>
      </c>
      <c r="B33" s="69" t="str">
        <f>VLOOKUP(D33,Riepilogo!$A$4:$F$3376,2,FALSE)</f>
        <v>CHINNICI ROSARIO</v>
      </c>
      <c r="C33" s="50" t="str">
        <f>VLOOKUP(D33,Riepilogo!$A$4:$F$3376,3,FALSE)</f>
        <v>11/09/2001</v>
      </c>
      <c r="D33" s="69">
        <v>23598</v>
      </c>
      <c r="E33" s="69" t="str">
        <f>VLOOKUP(D33,Riepilogo!$A$4:$F$3376,5,FALSE)</f>
        <v>ITA</v>
      </c>
      <c r="F33" s="71" t="str">
        <f>VLOOKUP(D33,Riepilogo!$A$4:$F$3376,6,FALSE)</f>
        <v>PIUME D'ARGENTO</v>
      </c>
      <c r="G33" s="311">
        <f>SUM(LARGE(H33:CL33,{1,2,3,4,5,6}))</f>
        <v>3508</v>
      </c>
      <c r="H33" s="392"/>
      <c r="I33" s="66"/>
      <c r="J33" s="66"/>
      <c r="K33" s="66"/>
      <c r="L33" s="66"/>
      <c r="M33" s="66"/>
      <c r="N33" s="66"/>
      <c r="O33" s="66"/>
      <c r="P33" s="66"/>
      <c r="Q33" s="66">
        <v>385</v>
      </c>
      <c r="R33" s="66"/>
      <c r="S33" s="66">
        <v>300</v>
      </c>
      <c r="T33" s="66">
        <v>810</v>
      </c>
      <c r="U33" s="66"/>
      <c r="V33" s="66"/>
      <c r="W33" s="66"/>
      <c r="X33" s="66"/>
      <c r="Y33" s="66">
        <v>175</v>
      </c>
      <c r="Z33" s="66"/>
      <c r="AA33" s="66">
        <v>253</v>
      </c>
      <c r="AB33" s="66"/>
      <c r="AC33" s="66"/>
      <c r="AD33" s="66"/>
      <c r="AE33" s="66"/>
      <c r="AF33" s="66"/>
      <c r="AG33" s="66"/>
      <c r="AH33" s="66"/>
      <c r="AI33" s="66">
        <v>253</v>
      </c>
      <c r="AJ33" s="66"/>
      <c r="AK33" s="66"/>
      <c r="AL33" s="66"/>
      <c r="AM33" s="66"/>
      <c r="AN33" s="66">
        <v>790</v>
      </c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>
        <v>510</v>
      </c>
      <c r="BB33" s="66"/>
      <c r="BC33" s="66"/>
      <c r="BD33" s="66">
        <v>504</v>
      </c>
      <c r="BE33" s="66"/>
      <c r="BF33" s="66"/>
      <c r="BG33" s="66"/>
      <c r="BH33" s="66"/>
      <c r="BI33" s="66"/>
      <c r="BJ33" s="66">
        <v>390</v>
      </c>
      <c r="BK33" s="66"/>
      <c r="BL33" s="66"/>
      <c r="BM33" s="66"/>
      <c r="BN33" s="66"/>
      <c r="BO33" s="66"/>
      <c r="BP33" s="66"/>
      <c r="BQ33" s="66"/>
      <c r="BR33" s="66"/>
      <c r="BS33" s="66"/>
      <c r="BT33" s="66"/>
      <c r="BU33" s="66">
        <v>504</v>
      </c>
      <c r="BV33" s="66"/>
      <c r="BW33" s="66"/>
      <c r="BX33" s="66"/>
      <c r="BY33" s="66"/>
      <c r="BZ33" s="66"/>
      <c r="CA33" s="66"/>
      <c r="CB33" s="66"/>
      <c r="CC33" s="66"/>
      <c r="CD33" s="66"/>
      <c r="CE33" s="66"/>
      <c r="CF33" s="67"/>
      <c r="CG33" s="64">
        <v>0</v>
      </c>
      <c r="CH33" s="65">
        <v>0</v>
      </c>
      <c r="CI33" s="65">
        <v>0</v>
      </c>
      <c r="CJ33" s="65">
        <v>0</v>
      </c>
      <c r="CK33" s="65">
        <v>0</v>
      </c>
      <c r="CL33" s="65">
        <v>0</v>
      </c>
      <c r="CM33" s="319"/>
      <c r="CN33" s="309"/>
      <c r="CO33" s="309"/>
      <c r="CP33" s="309"/>
      <c r="CQ33" s="309"/>
      <c r="CR33" s="309"/>
      <c r="CS33" s="309"/>
      <c r="CT33" s="309"/>
      <c r="CU33" s="309"/>
      <c r="CV33" s="309"/>
      <c r="CW33" s="309"/>
      <c r="CX33" s="309"/>
      <c r="CY33" s="309"/>
      <c r="CZ33" s="309"/>
      <c r="DA33" s="309"/>
      <c r="DB33" s="309"/>
      <c r="DC33" s="309"/>
      <c r="DD33" s="309"/>
      <c r="DE33" s="309"/>
      <c r="DF33" s="309"/>
      <c r="DG33" s="309"/>
      <c r="DH33" s="309"/>
      <c r="DI33" s="309"/>
      <c r="DJ33" s="309"/>
      <c r="DK33" s="309"/>
      <c r="DL33" s="309"/>
      <c r="DM33" s="309"/>
      <c r="DN33" s="309"/>
      <c r="DO33" s="309"/>
      <c r="DP33" s="309"/>
      <c r="DQ33" s="309"/>
      <c r="DR33" s="309"/>
      <c r="DS33" s="309"/>
      <c r="DT33" s="309"/>
      <c r="DU33" s="309"/>
      <c r="DV33" s="309"/>
      <c r="DW33" s="309"/>
      <c r="DX33" s="309"/>
      <c r="DY33" s="309"/>
      <c r="DZ33" s="309"/>
      <c r="EA33" s="309"/>
      <c r="EB33" s="309"/>
      <c r="EC33" s="309"/>
      <c r="ED33" s="309"/>
      <c r="EE33" s="309"/>
      <c r="EF33" s="309"/>
      <c r="EG33" s="296"/>
      <c r="EH33" s="296"/>
      <c r="EI33" s="309"/>
      <c r="EJ33" s="309"/>
      <c r="EK33" s="309"/>
      <c r="EL33" s="309"/>
      <c r="EM33" s="309"/>
      <c r="EN33" s="309"/>
      <c r="EO33" s="319"/>
      <c r="EP33" s="309"/>
      <c r="EQ33" s="309"/>
      <c r="ER33" s="309"/>
      <c r="ES33" s="309"/>
      <c r="ET33" s="309"/>
      <c r="EU33" s="309"/>
      <c r="EV33" s="309"/>
      <c r="EW33" s="309"/>
      <c r="EX33" s="309"/>
      <c r="EY33" s="309"/>
      <c r="EZ33" s="309"/>
      <c r="FA33" s="309"/>
      <c r="FB33" s="309"/>
      <c r="FC33" s="309"/>
      <c r="FD33" s="309"/>
      <c r="FE33" s="309"/>
      <c r="FF33" s="309"/>
      <c r="FG33" s="309"/>
      <c r="FH33" s="309"/>
      <c r="FI33" s="309"/>
      <c r="FJ33" s="309"/>
      <c r="FK33" s="309"/>
      <c r="FL33" s="309"/>
      <c r="FM33" s="309"/>
      <c r="FN33" s="296"/>
      <c r="FO33" s="319"/>
      <c r="FP33" s="319"/>
      <c r="FQ33" s="302"/>
      <c r="FR33" s="309"/>
      <c r="FS33" s="309"/>
      <c r="FT33" s="309"/>
      <c r="FU33" s="309"/>
      <c r="FV33" s="309"/>
      <c r="FW33" s="309"/>
      <c r="FX33" s="318"/>
    </row>
    <row r="34" spans="1:180" s="110" customFormat="1" ht="15" customHeight="1" thickBot="1" x14ac:dyDescent="0.3">
      <c r="A34" s="290" t="s">
        <v>0</v>
      </c>
      <c r="B34" s="69" t="str">
        <f>VLOOKUP(D34,Riepilogo!$A$4:$F$3376,2,FALSE)</f>
        <v>GRECO GIOVANNI</v>
      </c>
      <c r="C34" s="50" t="str">
        <f>VLOOKUP(D34,Riepilogo!$A$4:$F$3376,3,FALSE)</f>
        <v>11/04/1990</v>
      </c>
      <c r="D34" s="69">
        <v>33282</v>
      </c>
      <c r="E34" s="69" t="str">
        <f>VLOOKUP(D34,Riepilogo!$A$4:$F$3376,5,FALSE)</f>
        <v>ITA</v>
      </c>
      <c r="F34" s="71" t="str">
        <f>VLOOKUP(D34,Riepilogo!$A$4:$F$3376,6,FALSE)</f>
        <v>GS FIAMME ORO</v>
      </c>
      <c r="G34" s="311">
        <f>SUM(LARGE(H34:CL34,{1,2,3,4,5,6}))</f>
        <v>3506</v>
      </c>
      <c r="H34" s="392"/>
      <c r="I34" s="66"/>
      <c r="J34" s="66"/>
      <c r="K34" s="66"/>
      <c r="L34" s="66"/>
      <c r="M34" s="66"/>
      <c r="N34" s="66">
        <v>960</v>
      </c>
      <c r="O34" s="66"/>
      <c r="P34" s="66"/>
      <c r="Q34" s="66"/>
      <c r="R34" s="66"/>
      <c r="S34" s="66">
        <v>480</v>
      </c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>
        <v>780</v>
      </c>
      <c r="AF34" s="66"/>
      <c r="AG34" s="66"/>
      <c r="AH34" s="66"/>
      <c r="AI34" s="66"/>
      <c r="AJ34" s="66">
        <v>253</v>
      </c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>
        <v>253</v>
      </c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66"/>
      <c r="BN34" s="66"/>
      <c r="BO34" s="66"/>
      <c r="BP34" s="66"/>
      <c r="BQ34" s="66"/>
      <c r="BR34" s="66">
        <v>253</v>
      </c>
      <c r="BS34" s="66"/>
      <c r="BT34" s="66"/>
      <c r="BU34" s="66"/>
      <c r="BV34" s="66"/>
      <c r="BW34" s="66"/>
      <c r="BX34" s="66"/>
      <c r="BY34" s="66"/>
      <c r="BZ34" s="66"/>
      <c r="CA34" s="66"/>
      <c r="CB34" s="66">
        <v>780</v>
      </c>
      <c r="CC34" s="66"/>
      <c r="CD34" s="66"/>
      <c r="CE34" s="66">
        <v>253</v>
      </c>
      <c r="CF34" s="67"/>
      <c r="CG34" s="64">
        <v>0</v>
      </c>
      <c r="CH34" s="65">
        <v>0</v>
      </c>
      <c r="CI34" s="65">
        <v>0</v>
      </c>
      <c r="CJ34" s="65">
        <v>0</v>
      </c>
      <c r="CK34" s="65">
        <v>0</v>
      </c>
      <c r="CL34" s="65">
        <v>0</v>
      </c>
      <c r="CM34" s="319"/>
      <c r="CN34" s="319"/>
      <c r="CO34" s="319"/>
      <c r="CP34" s="319"/>
      <c r="CQ34" s="319"/>
      <c r="CR34" s="319"/>
      <c r="CS34" s="319"/>
      <c r="CT34" s="319"/>
      <c r="CU34" s="319"/>
      <c r="CV34" s="319"/>
      <c r="CW34" s="319"/>
      <c r="CX34" s="319"/>
      <c r="CY34" s="319"/>
      <c r="CZ34" s="319"/>
      <c r="DA34" s="319"/>
      <c r="DB34" s="319"/>
      <c r="DC34" s="319"/>
      <c r="DD34" s="319"/>
      <c r="DE34" s="319"/>
      <c r="DF34" s="319"/>
      <c r="DG34" s="319"/>
      <c r="DH34" s="319"/>
      <c r="DI34" s="319"/>
      <c r="DJ34" s="319"/>
      <c r="DK34" s="319"/>
      <c r="DL34" s="319"/>
      <c r="DM34" s="319"/>
      <c r="DN34" s="319"/>
      <c r="DO34" s="319"/>
      <c r="DP34" s="319"/>
      <c r="DQ34" s="319"/>
      <c r="DR34" s="319"/>
      <c r="DS34" s="319"/>
      <c r="DT34" s="319"/>
      <c r="DU34" s="319"/>
      <c r="DV34" s="319"/>
      <c r="DW34" s="319"/>
      <c r="DX34" s="319"/>
      <c r="DY34" s="319"/>
      <c r="DZ34" s="319"/>
      <c r="EA34" s="319"/>
      <c r="EB34" s="319"/>
      <c r="EC34" s="319"/>
      <c r="ED34" s="319"/>
      <c r="EE34" s="319"/>
      <c r="EF34" s="319"/>
      <c r="EG34" s="319"/>
      <c r="EH34" s="319"/>
      <c r="EI34" s="319"/>
      <c r="EJ34" s="319"/>
      <c r="EK34" s="319"/>
      <c r="EL34" s="319"/>
      <c r="EM34" s="319"/>
      <c r="EN34" s="319"/>
      <c r="EO34" s="234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296"/>
      <c r="FO34" s="255"/>
      <c r="FP34" s="255"/>
      <c r="FQ34" s="255"/>
      <c r="FR34" s="302"/>
      <c r="FS34" s="302"/>
      <c r="FT34" s="302"/>
      <c r="FU34" s="302"/>
      <c r="FV34" s="302"/>
      <c r="FW34" s="302"/>
      <c r="FX34" s="318"/>
    </row>
    <row r="35" spans="1:180" s="96" customFormat="1" ht="15" customHeight="1" thickBot="1" x14ac:dyDescent="0.3">
      <c r="A35" s="290" t="s">
        <v>109</v>
      </c>
      <c r="B35" s="69" t="str">
        <f>VLOOKUP(D35,Riepilogo!$A$4:$F$3376,2,FALSE)</f>
        <v>GOZZINI ALESSANDRO</v>
      </c>
      <c r="C35" s="50" t="str">
        <f>VLOOKUP(D35,Riepilogo!$A$4:$F$3376,3,FALSE)</f>
        <v>09/03/2004</v>
      </c>
      <c r="D35" s="69">
        <v>14745</v>
      </c>
      <c r="E35" s="69" t="str">
        <f>VLOOKUP(D35,Riepilogo!$A$4:$F$3376,5,FALSE)</f>
        <v>ITA</v>
      </c>
      <c r="F35" s="71" t="str">
        <f>VLOOKUP(D35,Riepilogo!$A$4:$F$3376,6,FALSE)</f>
        <v>GSA CHIARI</v>
      </c>
      <c r="G35" s="311">
        <f>SUM(LARGE(H35:CL35,{1,2,3,4,5,6}))</f>
        <v>3431</v>
      </c>
      <c r="H35" s="391"/>
      <c r="I35" s="68"/>
      <c r="J35" s="68"/>
      <c r="K35" s="68"/>
      <c r="L35" s="68"/>
      <c r="M35" s="68">
        <v>450</v>
      </c>
      <c r="N35" s="68"/>
      <c r="O35" s="68"/>
      <c r="P35" s="68"/>
      <c r="Q35" s="68">
        <v>385</v>
      </c>
      <c r="R35" s="68"/>
      <c r="S35" s="68">
        <v>480</v>
      </c>
      <c r="T35" s="68"/>
      <c r="U35" s="68"/>
      <c r="V35" s="68"/>
      <c r="W35" s="68"/>
      <c r="X35" s="68">
        <v>504</v>
      </c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>
        <v>595</v>
      </c>
      <c r="AN35" s="68"/>
      <c r="AO35" s="68"/>
      <c r="AP35" s="68">
        <v>642</v>
      </c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>
        <v>500</v>
      </c>
      <c r="BB35" s="68">
        <v>450</v>
      </c>
      <c r="BC35" s="68"/>
      <c r="BD35" s="68"/>
      <c r="BE35" s="68"/>
      <c r="BF35" s="68"/>
      <c r="BG35" s="68"/>
      <c r="BH35" s="68"/>
      <c r="BI35" s="68"/>
      <c r="BJ35" s="68">
        <v>710</v>
      </c>
      <c r="BK35" s="68"/>
      <c r="BL35" s="68"/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8">
        <v>450</v>
      </c>
      <c r="BY35" s="68"/>
      <c r="BZ35" s="68"/>
      <c r="CA35" s="68"/>
      <c r="CB35" s="68"/>
      <c r="CC35" s="68"/>
      <c r="CD35" s="68">
        <v>233</v>
      </c>
      <c r="CE35" s="68"/>
      <c r="CF35" s="70"/>
      <c r="CG35" s="64">
        <v>0</v>
      </c>
      <c r="CH35" s="65">
        <v>0</v>
      </c>
      <c r="CI35" s="65">
        <v>0</v>
      </c>
      <c r="CJ35" s="65">
        <v>0</v>
      </c>
      <c r="CK35" s="65">
        <v>0</v>
      </c>
      <c r="CL35" s="65">
        <v>0</v>
      </c>
      <c r="CM35" s="318"/>
      <c r="CN35" s="318"/>
      <c r="CO35" s="318"/>
      <c r="CP35" s="318"/>
      <c r="CQ35" s="318"/>
      <c r="CR35" s="318"/>
      <c r="CS35" s="318"/>
      <c r="CT35" s="318"/>
      <c r="CU35" s="318"/>
      <c r="CV35" s="318"/>
      <c r="CW35" s="318"/>
      <c r="CX35" s="318"/>
      <c r="CY35" s="318"/>
      <c r="CZ35" s="318"/>
      <c r="DA35" s="318"/>
      <c r="DB35" s="318"/>
      <c r="DC35" s="318"/>
      <c r="DD35" s="318"/>
      <c r="DE35" s="318"/>
      <c r="DF35" s="318"/>
      <c r="DG35" s="318"/>
      <c r="DH35" s="318"/>
      <c r="DI35" s="318"/>
      <c r="DJ35" s="318"/>
      <c r="DK35" s="318"/>
      <c r="DL35" s="318"/>
      <c r="DM35" s="318"/>
      <c r="DN35" s="318"/>
      <c r="DO35" s="318"/>
      <c r="DP35" s="318"/>
      <c r="DQ35" s="318"/>
      <c r="DR35" s="318"/>
      <c r="DS35" s="318"/>
      <c r="DT35" s="318"/>
      <c r="DU35" s="318"/>
      <c r="DV35" s="318"/>
      <c r="DW35" s="318"/>
      <c r="DX35" s="318"/>
      <c r="DY35" s="318"/>
      <c r="DZ35" s="318"/>
      <c r="EA35" s="318"/>
      <c r="EB35" s="318"/>
      <c r="EC35" s="318"/>
      <c r="ED35" s="318"/>
      <c r="EE35" s="318"/>
      <c r="EF35" s="318"/>
      <c r="EG35" s="302"/>
      <c r="EH35" s="302"/>
      <c r="EI35" s="296"/>
      <c r="EJ35" s="296"/>
      <c r="EK35" s="296"/>
      <c r="EL35" s="296"/>
      <c r="EM35" s="296"/>
      <c r="EN35" s="296"/>
      <c r="EO35" s="318"/>
      <c r="EP35" s="302"/>
      <c r="EQ35" s="302"/>
      <c r="ER35" s="302"/>
      <c r="ES35" s="302"/>
      <c r="ET35" s="302"/>
      <c r="EU35" s="302"/>
      <c r="EV35" s="302"/>
      <c r="EW35" s="302"/>
      <c r="EX35" s="302"/>
      <c r="EY35" s="302"/>
      <c r="EZ35" s="302"/>
      <c r="FA35" s="302"/>
      <c r="FB35" s="302"/>
      <c r="FC35" s="302"/>
      <c r="FD35" s="302"/>
      <c r="FE35" s="302"/>
      <c r="FF35" s="302"/>
      <c r="FG35" s="302"/>
      <c r="FH35" s="302"/>
      <c r="FI35" s="302"/>
      <c r="FJ35" s="302"/>
      <c r="FK35" s="302"/>
      <c r="FL35" s="302"/>
      <c r="FM35" s="302"/>
      <c r="FN35" s="318"/>
      <c r="FO35" s="318"/>
      <c r="FP35" s="318"/>
      <c r="FQ35" s="318"/>
      <c r="FR35" s="15"/>
      <c r="FS35" s="15"/>
      <c r="FT35" s="15"/>
      <c r="FU35" s="15"/>
      <c r="FV35" s="15"/>
      <c r="FW35" s="15"/>
      <c r="FX35" s="298"/>
    </row>
    <row r="36" spans="1:180" s="302" customFormat="1" ht="15" customHeight="1" thickBot="1" x14ac:dyDescent="0.3">
      <c r="A36" s="290" t="s">
        <v>110</v>
      </c>
      <c r="B36" s="69" t="str">
        <f>VLOOKUP(D36,Riepilogo!$A$4:$F$3376,2,FALSE)</f>
        <v>IZZO LUIGI</v>
      </c>
      <c r="C36" s="50" t="str">
        <f>VLOOKUP(D36,Riepilogo!$A$4:$F$3376,3,FALSE)</f>
        <v>28/07/1975</v>
      </c>
      <c r="D36" s="69">
        <v>33402</v>
      </c>
      <c r="E36" s="69" t="str">
        <f>VLOOKUP(D36,Riepilogo!$A$4:$F$3376,5,FALSE)</f>
        <v>ITA</v>
      </c>
      <c r="F36" s="71" t="str">
        <f>VLOOKUP(D36,Riepilogo!$A$4:$F$3376,6,FALSE)</f>
        <v>PIUME D'ARGENTO</v>
      </c>
      <c r="G36" s="311">
        <f>SUM(LARGE(H36:CL36,{1,2,3,4,5,6}))</f>
        <v>3429</v>
      </c>
      <c r="H36" s="392"/>
      <c r="I36" s="66">
        <v>642</v>
      </c>
      <c r="J36" s="66"/>
      <c r="K36" s="66"/>
      <c r="L36" s="66"/>
      <c r="M36" s="66"/>
      <c r="N36" s="66"/>
      <c r="O36" s="66"/>
      <c r="P36" s="66"/>
      <c r="Q36" s="66">
        <v>385</v>
      </c>
      <c r="R36" s="66"/>
      <c r="S36" s="66"/>
      <c r="T36" s="66"/>
      <c r="U36" s="66"/>
      <c r="V36" s="66"/>
      <c r="W36" s="66"/>
      <c r="X36" s="66"/>
      <c r="Y36" s="66">
        <v>250</v>
      </c>
      <c r="Z36" s="66"/>
      <c r="AA36" s="66">
        <v>300</v>
      </c>
      <c r="AB36" s="66"/>
      <c r="AC36" s="66"/>
      <c r="AD36" s="66"/>
      <c r="AE36" s="66"/>
      <c r="AF36" s="66"/>
      <c r="AG36" s="66"/>
      <c r="AH36" s="66"/>
      <c r="AI36" s="66">
        <v>300</v>
      </c>
      <c r="AJ36" s="66"/>
      <c r="AK36" s="66"/>
      <c r="AL36" s="66"/>
      <c r="AM36" s="66"/>
      <c r="AN36" s="66">
        <v>620</v>
      </c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>
        <v>642</v>
      </c>
      <c r="BE36" s="66"/>
      <c r="BF36" s="66"/>
      <c r="BG36" s="66"/>
      <c r="BH36" s="66"/>
      <c r="BI36" s="66"/>
      <c r="BJ36" s="66"/>
      <c r="BK36" s="66"/>
      <c r="BL36" s="66"/>
      <c r="BM36" s="66"/>
      <c r="BN36" s="66"/>
      <c r="BO36" s="66"/>
      <c r="BP36" s="66"/>
      <c r="BQ36" s="66"/>
      <c r="BR36" s="66"/>
      <c r="BS36" s="66"/>
      <c r="BT36" s="66"/>
      <c r="BU36" s="66">
        <v>780</v>
      </c>
      <c r="BV36" s="66"/>
      <c r="BW36" s="66"/>
      <c r="BX36" s="66"/>
      <c r="BY36" s="66">
        <v>360</v>
      </c>
      <c r="BZ36" s="66"/>
      <c r="CA36" s="66"/>
      <c r="CB36" s="66"/>
      <c r="CC36" s="66"/>
      <c r="CD36" s="66"/>
      <c r="CE36" s="66"/>
      <c r="CF36" s="67"/>
      <c r="CG36" s="64">
        <v>0</v>
      </c>
      <c r="CH36" s="65">
        <v>0</v>
      </c>
      <c r="CI36" s="65">
        <v>0</v>
      </c>
      <c r="CJ36" s="65">
        <v>0</v>
      </c>
      <c r="CK36" s="65">
        <v>0</v>
      </c>
      <c r="CL36" s="65">
        <v>0</v>
      </c>
      <c r="EI36" s="15"/>
      <c r="EJ36" s="15"/>
      <c r="EK36" s="15"/>
      <c r="EL36" s="15"/>
      <c r="EM36" s="15"/>
      <c r="EN36" s="15"/>
      <c r="EP36" s="319"/>
      <c r="EQ36" s="319"/>
      <c r="ER36" s="319"/>
      <c r="ES36" s="319"/>
      <c r="ET36" s="319"/>
      <c r="EU36" s="319"/>
      <c r="EV36" s="319"/>
      <c r="EW36" s="319"/>
      <c r="EX36" s="319"/>
      <c r="EY36" s="319"/>
      <c r="EZ36" s="319"/>
      <c r="FA36" s="319"/>
      <c r="FB36" s="319"/>
      <c r="FC36" s="319"/>
      <c r="FD36" s="319"/>
      <c r="FE36" s="319"/>
      <c r="FF36" s="319"/>
      <c r="FG36" s="319"/>
      <c r="FH36" s="319"/>
      <c r="FI36" s="319"/>
      <c r="FJ36" s="319"/>
      <c r="FK36" s="319"/>
      <c r="FL36" s="319"/>
      <c r="FM36" s="319"/>
      <c r="FQ36" s="309"/>
      <c r="FX36" s="318"/>
    </row>
    <row r="37" spans="1:180" s="96" customFormat="1" ht="15" customHeight="1" thickBot="1" x14ac:dyDescent="0.3">
      <c r="A37" s="290" t="s">
        <v>1072</v>
      </c>
      <c r="B37" s="69" t="str">
        <f>VLOOKUP(D37,Riepilogo!$A$4:$F$3376,2,FALSE)</f>
        <v>MOTTA FRANCESCO</v>
      </c>
      <c r="C37" s="50" t="str">
        <f>VLOOKUP(D37,Riepilogo!$A$4:$F$3376,3,FALSE)</f>
        <v>01/07/2002</v>
      </c>
      <c r="D37" s="69">
        <v>26535</v>
      </c>
      <c r="E37" s="69" t="str">
        <f>VLOOKUP(D37,Riepilogo!$A$4:$F$3376,5,FALSE)</f>
        <v>ITA</v>
      </c>
      <c r="F37" s="71" t="str">
        <f>VLOOKUP(D37,Riepilogo!$A$4:$F$3376,6,FALSE)</f>
        <v>BOCCARDO NOVI</v>
      </c>
      <c r="G37" s="311">
        <f>SUM(LARGE(H37:CL37,{1,2,3,4,5,6}))</f>
        <v>3397</v>
      </c>
      <c r="H37" s="391"/>
      <c r="I37" s="68"/>
      <c r="J37" s="68">
        <v>205</v>
      </c>
      <c r="K37" s="68"/>
      <c r="L37" s="68"/>
      <c r="M37" s="68">
        <v>513</v>
      </c>
      <c r="N37" s="68"/>
      <c r="O37" s="68"/>
      <c r="P37" s="68"/>
      <c r="Q37" s="68">
        <v>385</v>
      </c>
      <c r="R37" s="68"/>
      <c r="S37" s="68">
        <v>300</v>
      </c>
      <c r="T37" s="68"/>
      <c r="U37" s="68"/>
      <c r="V37" s="68"/>
      <c r="W37" s="68"/>
      <c r="X37" s="68">
        <v>222</v>
      </c>
      <c r="Y37" s="68"/>
      <c r="Z37" s="68"/>
      <c r="AA37" s="68"/>
      <c r="AB37" s="68">
        <v>444</v>
      </c>
      <c r="AC37" s="68"/>
      <c r="AD37" s="68"/>
      <c r="AE37" s="68"/>
      <c r="AF37" s="68"/>
      <c r="AG37" s="68"/>
      <c r="AH37" s="68"/>
      <c r="AI37" s="68"/>
      <c r="AJ37" s="68"/>
      <c r="AK37" s="68"/>
      <c r="AL37" s="68">
        <v>566</v>
      </c>
      <c r="AM37" s="68"/>
      <c r="AN37" s="68"/>
      <c r="AO37" s="68"/>
      <c r="AP37" s="68">
        <v>566</v>
      </c>
      <c r="AQ37" s="68"/>
      <c r="AR37" s="68"/>
      <c r="AS37" s="68"/>
      <c r="AT37" s="68"/>
      <c r="AU37" s="68"/>
      <c r="AV37" s="68"/>
      <c r="AW37" s="68">
        <v>157</v>
      </c>
      <c r="AX37" s="68"/>
      <c r="AY37" s="68"/>
      <c r="AZ37" s="68"/>
      <c r="BA37" s="68">
        <v>420</v>
      </c>
      <c r="BB37" s="68">
        <v>513</v>
      </c>
      <c r="BC37" s="68"/>
      <c r="BD37" s="68"/>
      <c r="BE37" s="68">
        <v>253</v>
      </c>
      <c r="BF37" s="68"/>
      <c r="BG37" s="68"/>
      <c r="BH37" s="68"/>
      <c r="BI37" s="68"/>
      <c r="BJ37" s="68">
        <v>535</v>
      </c>
      <c r="BK37" s="68"/>
      <c r="BL37" s="68"/>
      <c r="BM37" s="68"/>
      <c r="BN37" s="68"/>
      <c r="BO37" s="68"/>
      <c r="BP37" s="68"/>
      <c r="BQ37" s="68"/>
      <c r="BR37" s="68"/>
      <c r="BS37" s="68"/>
      <c r="BT37" s="68">
        <v>566</v>
      </c>
      <c r="BU37" s="68"/>
      <c r="BV37" s="68"/>
      <c r="BW37" s="68">
        <v>157</v>
      </c>
      <c r="BX37" s="68">
        <v>651</v>
      </c>
      <c r="BY37" s="68"/>
      <c r="BZ37" s="68"/>
      <c r="CA37" s="68"/>
      <c r="CB37" s="68"/>
      <c r="CC37" s="68"/>
      <c r="CD37" s="68"/>
      <c r="CE37" s="68"/>
      <c r="CF37" s="70"/>
      <c r="CG37" s="64">
        <v>0</v>
      </c>
      <c r="CH37" s="65">
        <v>0</v>
      </c>
      <c r="CI37" s="65">
        <v>0</v>
      </c>
      <c r="CJ37" s="65">
        <v>0</v>
      </c>
      <c r="CK37" s="65">
        <v>0</v>
      </c>
      <c r="CL37" s="65">
        <v>0</v>
      </c>
      <c r="CM37" s="288"/>
      <c r="CN37" s="302"/>
      <c r="CO37" s="302"/>
      <c r="CP37" s="302"/>
      <c r="CQ37" s="302"/>
      <c r="CR37" s="302"/>
      <c r="CS37" s="302"/>
      <c r="CT37" s="302"/>
      <c r="CU37" s="302"/>
      <c r="CV37" s="302"/>
      <c r="CW37" s="302"/>
      <c r="CX37" s="302"/>
      <c r="CY37" s="302"/>
      <c r="CZ37" s="302"/>
      <c r="DA37" s="302"/>
      <c r="DB37" s="302"/>
      <c r="DC37" s="302"/>
      <c r="DD37" s="302"/>
      <c r="DE37" s="302"/>
      <c r="DF37" s="302"/>
      <c r="DG37" s="302"/>
      <c r="DH37" s="302"/>
      <c r="DI37" s="302"/>
      <c r="DJ37" s="302"/>
      <c r="DK37" s="302"/>
      <c r="DL37" s="302"/>
      <c r="DM37" s="302"/>
      <c r="DN37" s="302"/>
      <c r="DO37" s="302"/>
      <c r="DP37" s="302"/>
      <c r="DQ37" s="302"/>
      <c r="DR37" s="302"/>
      <c r="DS37" s="302"/>
      <c r="DT37" s="302"/>
      <c r="DU37" s="302"/>
      <c r="DV37" s="302"/>
      <c r="DW37" s="302"/>
      <c r="DX37" s="302"/>
      <c r="DY37" s="302"/>
      <c r="DZ37" s="302"/>
      <c r="EA37" s="302"/>
      <c r="EB37" s="302"/>
      <c r="EC37" s="302"/>
      <c r="ED37" s="302"/>
      <c r="EE37" s="302"/>
      <c r="EF37" s="302"/>
      <c r="EG37" s="288"/>
      <c r="EH37" s="288"/>
      <c r="EI37" s="288"/>
      <c r="EJ37" s="288"/>
      <c r="EK37" s="288"/>
      <c r="EL37" s="288"/>
      <c r="EM37" s="288"/>
      <c r="EN37" s="288"/>
      <c r="EO37" s="288"/>
      <c r="EP37" s="288"/>
      <c r="EQ37" s="288"/>
      <c r="ER37" s="288"/>
      <c r="ES37" s="288"/>
      <c r="ET37" s="288"/>
      <c r="EU37" s="288"/>
      <c r="EV37" s="288"/>
      <c r="EW37" s="288"/>
      <c r="EX37" s="288"/>
      <c r="EY37" s="288"/>
      <c r="EZ37" s="288"/>
      <c r="FA37" s="288"/>
      <c r="FB37" s="288"/>
      <c r="FC37" s="288"/>
      <c r="FD37" s="288"/>
      <c r="FE37" s="288"/>
      <c r="FF37" s="288"/>
      <c r="FG37" s="288"/>
      <c r="FH37" s="288"/>
      <c r="FI37" s="288"/>
      <c r="FJ37" s="288"/>
      <c r="FK37" s="288"/>
      <c r="FL37" s="288"/>
      <c r="FM37" s="288"/>
      <c r="FN37" s="302"/>
      <c r="FO37" s="255"/>
      <c r="FP37" s="255"/>
      <c r="FQ37" s="164"/>
      <c r="FR37" s="318"/>
      <c r="FS37" s="318"/>
      <c r="FT37" s="318"/>
      <c r="FU37" s="318"/>
      <c r="FV37" s="318"/>
      <c r="FW37" s="318"/>
      <c r="FX37" s="303"/>
    </row>
    <row r="38" spans="1:180" s="96" customFormat="1" ht="15" customHeight="1" thickBot="1" x14ac:dyDescent="0.3">
      <c r="A38" s="290" t="s">
        <v>111</v>
      </c>
      <c r="B38" s="69" t="str">
        <f>VLOOKUP(D38,Riepilogo!$A$4:$F$3376,2,FALSE)</f>
        <v>SCELFO ROSARIO LORENZO</v>
      </c>
      <c r="C38" s="50" t="str">
        <f>VLOOKUP(D38,Riepilogo!$A$4:$F$3376,3,FALSE)</f>
        <v>07/10/2004</v>
      </c>
      <c r="D38" s="69">
        <v>31985</v>
      </c>
      <c r="E38" s="69" t="str">
        <f>VLOOKUP(D38,Riepilogo!$A$4:$F$3376,5,FALSE)</f>
        <v>ITA</v>
      </c>
      <c r="F38" s="71" t="str">
        <f>VLOOKUP(D38,Riepilogo!$A$4:$F$3376,6,FALSE)</f>
        <v>LE RACCHETTE</v>
      </c>
      <c r="G38" s="311">
        <f>SUM(LARGE(H38:CL38,{1,2,3,4,5,6}))</f>
        <v>3391</v>
      </c>
      <c r="H38" s="391"/>
      <c r="I38" s="68">
        <v>700</v>
      </c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>
        <v>700</v>
      </c>
      <c r="U38" s="68"/>
      <c r="V38" s="68"/>
      <c r="W38" s="68"/>
      <c r="X38" s="68"/>
      <c r="Y38" s="68">
        <v>170</v>
      </c>
      <c r="Z38" s="68"/>
      <c r="AA38" s="68"/>
      <c r="AB38" s="68"/>
      <c r="AC38" s="68"/>
      <c r="AD38" s="68"/>
      <c r="AE38" s="68"/>
      <c r="AF38" s="68"/>
      <c r="AG38" s="68"/>
      <c r="AH38" s="68"/>
      <c r="AI38" s="68">
        <v>250</v>
      </c>
      <c r="AJ38" s="68"/>
      <c r="AK38" s="68"/>
      <c r="AL38" s="68"/>
      <c r="AM38" s="68"/>
      <c r="AN38" s="68">
        <v>815</v>
      </c>
      <c r="AO38" s="68"/>
      <c r="AP38" s="68"/>
      <c r="AQ38" s="68"/>
      <c r="AR38" s="68">
        <v>250</v>
      </c>
      <c r="AS38" s="68"/>
      <c r="AT38" s="68"/>
      <c r="AU38" s="68"/>
      <c r="AV38" s="68"/>
      <c r="AW38" s="68"/>
      <c r="AX38" s="68">
        <v>175</v>
      </c>
      <c r="AY38" s="68"/>
      <c r="AZ38" s="68"/>
      <c r="BA38" s="68"/>
      <c r="BB38" s="68"/>
      <c r="BC38" s="68"/>
      <c r="BD38" s="68">
        <v>595</v>
      </c>
      <c r="BE38" s="68"/>
      <c r="BF38" s="68"/>
      <c r="BG38" s="68"/>
      <c r="BH38" s="68"/>
      <c r="BI38" s="68"/>
      <c r="BJ38" s="68">
        <v>331</v>
      </c>
      <c r="BK38" s="68"/>
      <c r="BL38" s="68"/>
      <c r="BM38" s="68"/>
      <c r="BN38" s="68"/>
      <c r="BO38" s="68"/>
      <c r="BP38" s="68"/>
      <c r="BQ38" s="68"/>
      <c r="BR38" s="68"/>
      <c r="BS38" s="68"/>
      <c r="BT38" s="68"/>
      <c r="BU38" s="68"/>
      <c r="BV38" s="68"/>
      <c r="BW38" s="68"/>
      <c r="BX38" s="68"/>
      <c r="BY38" s="68"/>
      <c r="BZ38" s="68"/>
      <c r="CA38" s="68"/>
      <c r="CB38" s="68"/>
      <c r="CC38" s="68"/>
      <c r="CD38" s="68"/>
      <c r="CE38" s="68"/>
      <c r="CF38" s="70"/>
      <c r="CG38" s="64">
        <v>0</v>
      </c>
      <c r="CH38" s="65">
        <v>0</v>
      </c>
      <c r="CI38" s="65">
        <v>0</v>
      </c>
      <c r="CJ38" s="65">
        <v>0</v>
      </c>
      <c r="CK38" s="65">
        <v>0</v>
      </c>
      <c r="CL38" s="65">
        <v>0</v>
      </c>
      <c r="CM38" s="296"/>
      <c r="CN38" s="309"/>
      <c r="CO38" s="309"/>
      <c r="CP38" s="309"/>
      <c r="CQ38" s="309"/>
      <c r="CR38" s="309"/>
      <c r="CS38" s="309"/>
      <c r="CT38" s="309"/>
      <c r="CU38" s="309"/>
      <c r="CV38" s="309"/>
      <c r="CW38" s="309"/>
      <c r="CX38" s="309"/>
      <c r="CY38" s="309"/>
      <c r="CZ38" s="309"/>
      <c r="DA38" s="309"/>
      <c r="DB38" s="309"/>
      <c r="DC38" s="309"/>
      <c r="DD38" s="309"/>
      <c r="DE38" s="309"/>
      <c r="DF38" s="309"/>
      <c r="DG38" s="309"/>
      <c r="DH38" s="309"/>
      <c r="DI38" s="309"/>
      <c r="DJ38" s="309"/>
      <c r="DK38" s="309"/>
      <c r="DL38" s="309"/>
      <c r="DM38" s="309"/>
      <c r="DN38" s="309"/>
      <c r="DO38" s="309"/>
      <c r="DP38" s="309"/>
      <c r="DQ38" s="309"/>
      <c r="DR38" s="309"/>
      <c r="DS38" s="309"/>
      <c r="DT38" s="309"/>
      <c r="DU38" s="309"/>
      <c r="DV38" s="309"/>
      <c r="DW38" s="309"/>
      <c r="DX38" s="309"/>
      <c r="DY38" s="309"/>
      <c r="DZ38" s="309"/>
      <c r="EA38" s="309"/>
      <c r="EB38" s="309"/>
      <c r="EC38" s="309"/>
      <c r="ED38" s="309"/>
      <c r="EE38" s="309"/>
      <c r="EF38" s="309"/>
      <c r="EG38" s="234"/>
      <c r="EH38" s="234"/>
      <c r="EI38" s="296"/>
      <c r="EJ38" s="296"/>
      <c r="EK38" s="296"/>
      <c r="EL38" s="296"/>
      <c r="EM38" s="296"/>
      <c r="EN38" s="296"/>
      <c r="EO38" s="302"/>
      <c r="EP38" s="296"/>
      <c r="EQ38" s="296"/>
      <c r="ER38" s="296"/>
      <c r="ES38" s="296"/>
      <c r="ET38" s="296"/>
      <c r="EU38" s="296"/>
      <c r="EV38" s="296"/>
      <c r="EW38" s="296"/>
      <c r="EX38" s="296"/>
      <c r="EY38" s="296"/>
      <c r="EZ38" s="296"/>
      <c r="FA38" s="296"/>
      <c r="FB38" s="296"/>
      <c r="FC38" s="296"/>
      <c r="FD38" s="296"/>
      <c r="FE38" s="296"/>
      <c r="FF38" s="296"/>
      <c r="FG38" s="296"/>
      <c r="FH38" s="296"/>
      <c r="FI38" s="296"/>
      <c r="FJ38" s="296"/>
      <c r="FK38" s="296"/>
      <c r="FL38" s="296"/>
      <c r="FM38" s="296"/>
      <c r="FN38" s="309"/>
      <c r="FO38" s="296"/>
      <c r="FP38" s="296"/>
      <c r="FQ38" s="255"/>
      <c r="FR38" s="45"/>
      <c r="FS38" s="45"/>
      <c r="FT38" s="45"/>
      <c r="FU38" s="45"/>
      <c r="FV38" s="45"/>
      <c r="FW38" s="45"/>
      <c r="FX38" s="319"/>
    </row>
    <row r="39" spans="1:180" s="96" customFormat="1" ht="15" customHeight="1" thickBot="1" x14ac:dyDescent="0.3">
      <c r="A39" s="290" t="s">
        <v>85</v>
      </c>
      <c r="B39" s="69" t="str">
        <f>VLOOKUP(D39,Riepilogo!$A$4:$F$3376,2,FALSE)</f>
        <v>SAGLIMBENE EMMANUELE</v>
      </c>
      <c r="C39" s="50" t="str">
        <f>VLOOKUP(D39,Riepilogo!$A$4:$F$3376,3,FALSE)</f>
        <v>04/09/2003</v>
      </c>
      <c r="D39" s="69">
        <v>42836</v>
      </c>
      <c r="E39" s="69" t="str">
        <f>VLOOKUP(D39,Riepilogo!$A$4:$F$3376,5,FALSE)</f>
        <v>ITA</v>
      </c>
      <c r="F39" s="71" t="str">
        <f>VLOOKUP(D39,Riepilogo!$A$4:$F$3376,6,FALSE)</f>
        <v>LE SAETTE</v>
      </c>
      <c r="G39" s="311">
        <f>SUM(LARGE(H39:CL39,{1,2,3,4,5,6}))</f>
        <v>3387</v>
      </c>
      <c r="H39" s="391"/>
      <c r="I39" s="68">
        <v>490</v>
      </c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>
        <v>490</v>
      </c>
      <c r="U39" s="68"/>
      <c r="V39" s="68"/>
      <c r="W39" s="68"/>
      <c r="X39" s="68"/>
      <c r="Y39" s="68">
        <v>117</v>
      </c>
      <c r="Z39" s="68"/>
      <c r="AA39" s="68"/>
      <c r="AB39" s="68"/>
      <c r="AC39" s="68"/>
      <c r="AD39" s="68"/>
      <c r="AE39" s="68"/>
      <c r="AF39" s="68"/>
      <c r="AG39" s="68"/>
      <c r="AH39" s="68"/>
      <c r="AI39" s="68">
        <v>175</v>
      </c>
      <c r="AJ39" s="68"/>
      <c r="AK39" s="68"/>
      <c r="AL39" s="68"/>
      <c r="AM39" s="68"/>
      <c r="AN39" s="68">
        <v>681</v>
      </c>
      <c r="AO39" s="68"/>
      <c r="AP39" s="68"/>
      <c r="AQ39" s="68"/>
      <c r="AR39" s="68"/>
      <c r="AS39" s="68"/>
      <c r="AT39" s="68"/>
      <c r="AU39" s="68"/>
      <c r="AV39" s="68"/>
      <c r="AW39" s="68"/>
      <c r="AX39" s="68">
        <v>213</v>
      </c>
      <c r="AY39" s="68"/>
      <c r="AZ39" s="68"/>
      <c r="BA39" s="68"/>
      <c r="BB39" s="68"/>
      <c r="BC39" s="68"/>
      <c r="BD39" s="68">
        <v>700</v>
      </c>
      <c r="BE39" s="68"/>
      <c r="BF39" s="68"/>
      <c r="BG39" s="68"/>
      <c r="BH39" s="68"/>
      <c r="BI39" s="68"/>
      <c r="BJ39" s="68">
        <v>460</v>
      </c>
      <c r="BK39" s="68"/>
      <c r="BL39" s="68"/>
      <c r="BM39" s="68"/>
      <c r="BN39" s="68"/>
      <c r="BO39" s="68"/>
      <c r="BP39" s="68"/>
      <c r="BQ39" s="68"/>
      <c r="BR39" s="68"/>
      <c r="BS39" s="68"/>
      <c r="BT39" s="68"/>
      <c r="BU39" s="68">
        <v>566</v>
      </c>
      <c r="BV39" s="68"/>
      <c r="BW39" s="68"/>
      <c r="BX39" s="68"/>
      <c r="BY39" s="68"/>
      <c r="BZ39" s="68"/>
      <c r="CA39" s="68"/>
      <c r="CB39" s="68"/>
      <c r="CC39" s="68"/>
      <c r="CD39" s="68"/>
      <c r="CE39" s="68"/>
      <c r="CF39" s="70"/>
      <c r="CG39" s="64">
        <v>0</v>
      </c>
      <c r="CH39" s="65">
        <v>0</v>
      </c>
      <c r="CI39" s="65">
        <v>0</v>
      </c>
      <c r="CJ39" s="65">
        <v>0</v>
      </c>
      <c r="CK39" s="65">
        <v>0</v>
      </c>
      <c r="CL39" s="65">
        <v>0</v>
      </c>
      <c r="CM39" s="302"/>
      <c r="CN39" s="302"/>
      <c r="CO39" s="302"/>
      <c r="CP39" s="302"/>
      <c r="CQ39" s="302"/>
      <c r="CR39" s="302"/>
      <c r="CS39" s="302"/>
      <c r="CT39" s="302"/>
      <c r="CU39" s="302"/>
      <c r="CV39" s="302"/>
      <c r="CW39" s="302"/>
      <c r="CX39" s="302"/>
      <c r="CY39" s="302"/>
      <c r="CZ39" s="302"/>
      <c r="DA39" s="302"/>
      <c r="DB39" s="302"/>
      <c r="DC39" s="302"/>
      <c r="DD39" s="302"/>
      <c r="DE39" s="302"/>
      <c r="DF39" s="302"/>
      <c r="DG39" s="302"/>
      <c r="DH39" s="302"/>
      <c r="DI39" s="302"/>
      <c r="DJ39" s="302"/>
      <c r="DK39" s="302"/>
      <c r="DL39" s="302"/>
      <c r="DM39" s="302"/>
      <c r="DN39" s="302"/>
      <c r="DO39" s="302"/>
      <c r="DP39" s="302"/>
      <c r="DQ39" s="302"/>
      <c r="DR39" s="302"/>
      <c r="DS39" s="302"/>
      <c r="DT39" s="302"/>
      <c r="DU39" s="302"/>
      <c r="DV39" s="302"/>
      <c r="DW39" s="302"/>
      <c r="DX39" s="302"/>
      <c r="DY39" s="302"/>
      <c r="DZ39" s="302"/>
      <c r="EA39" s="302"/>
      <c r="EB39" s="302"/>
      <c r="EC39" s="302"/>
      <c r="ED39" s="302"/>
      <c r="EE39" s="302"/>
      <c r="EF39" s="302"/>
      <c r="EG39" s="302"/>
      <c r="EH39" s="302"/>
      <c r="EI39" s="318"/>
      <c r="EJ39" s="318"/>
      <c r="EK39" s="318"/>
      <c r="EL39" s="318"/>
      <c r="EM39" s="318"/>
      <c r="EN39" s="318"/>
      <c r="EO39" s="309"/>
      <c r="EP39" s="318"/>
      <c r="EQ39" s="318"/>
      <c r="ER39" s="318"/>
      <c r="ES39" s="318"/>
      <c r="ET39" s="318"/>
      <c r="EU39" s="318"/>
      <c r="EV39" s="318"/>
      <c r="EW39" s="318"/>
      <c r="EX39" s="318"/>
      <c r="EY39" s="318"/>
      <c r="EZ39" s="318"/>
      <c r="FA39" s="318"/>
      <c r="FB39" s="318"/>
      <c r="FC39" s="318"/>
      <c r="FD39" s="318"/>
      <c r="FE39" s="318"/>
      <c r="FF39" s="318"/>
      <c r="FG39" s="318"/>
      <c r="FH39" s="318"/>
      <c r="FI39" s="318"/>
      <c r="FJ39" s="318"/>
      <c r="FK39" s="318"/>
      <c r="FL39" s="318"/>
      <c r="FM39" s="318"/>
      <c r="FN39" s="255"/>
      <c r="FO39" s="275"/>
      <c r="FP39" s="275"/>
      <c r="FQ39" s="288"/>
      <c r="FR39" s="319"/>
      <c r="FS39" s="319"/>
      <c r="FT39" s="319"/>
      <c r="FU39" s="319"/>
      <c r="FV39" s="319"/>
      <c r="FW39" s="319"/>
      <c r="FX39" s="298"/>
    </row>
    <row r="40" spans="1:180" s="96" customFormat="1" ht="15" customHeight="1" thickBot="1" x14ac:dyDescent="0.3">
      <c r="A40" s="290" t="s">
        <v>112</v>
      </c>
      <c r="B40" s="69" t="str">
        <f>VLOOKUP(D40,Riepilogo!$A$4:$F$3376,2,FALSE)</f>
        <v>FRANCESCHINO ANDREA</v>
      </c>
      <c r="C40" s="50" t="str">
        <f>VLOOKUP(D40,Riepilogo!$A$4:$F$3376,3,FALSE)</f>
        <v>09/06/1992</v>
      </c>
      <c r="D40" s="69">
        <v>10462</v>
      </c>
      <c r="E40" s="69" t="str">
        <f>VLOOKUP(D40,Riepilogo!$A$4:$F$3376,5,FALSE)</f>
        <v>ITA</v>
      </c>
      <c r="F40" s="71" t="str">
        <f>VLOOKUP(D40,Riepilogo!$A$4:$F$3376,6,FALSE)</f>
        <v>GYMNASE</v>
      </c>
      <c r="G40" s="311">
        <f>SUM(LARGE(H40:CL40,{1,2,3,4,5,6}))</f>
        <v>3358</v>
      </c>
      <c r="H40" s="392"/>
      <c r="I40" s="66"/>
      <c r="J40" s="66"/>
      <c r="K40" s="66"/>
      <c r="L40" s="66"/>
      <c r="M40" s="66"/>
      <c r="N40" s="66"/>
      <c r="O40" s="66"/>
      <c r="P40" s="66"/>
      <c r="Q40" s="66">
        <v>700</v>
      </c>
      <c r="R40" s="66"/>
      <c r="S40" s="66"/>
      <c r="T40" s="66">
        <v>642</v>
      </c>
      <c r="U40" s="66"/>
      <c r="V40" s="66"/>
      <c r="W40" s="66"/>
      <c r="X40" s="66"/>
      <c r="Y40" s="66">
        <v>250</v>
      </c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>
        <v>620</v>
      </c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>
        <v>642</v>
      </c>
      <c r="BE40" s="66"/>
      <c r="BF40" s="66"/>
      <c r="BG40" s="66"/>
      <c r="BH40" s="66"/>
      <c r="BI40" s="66"/>
      <c r="BJ40" s="66"/>
      <c r="BK40" s="66"/>
      <c r="BL40" s="66"/>
      <c r="BM40" s="66"/>
      <c r="BN40" s="66"/>
      <c r="BO40" s="66"/>
      <c r="BP40" s="66"/>
      <c r="BQ40" s="66"/>
      <c r="BR40" s="66"/>
      <c r="BS40" s="66"/>
      <c r="BT40" s="66"/>
      <c r="BU40" s="66">
        <v>504</v>
      </c>
      <c r="BV40" s="66"/>
      <c r="BW40" s="66"/>
      <c r="BX40" s="66"/>
      <c r="BY40" s="66"/>
      <c r="BZ40" s="66"/>
      <c r="CA40" s="66"/>
      <c r="CB40" s="66"/>
      <c r="CC40" s="66"/>
      <c r="CD40" s="66"/>
      <c r="CE40" s="66"/>
      <c r="CF40" s="67"/>
      <c r="CG40" s="64">
        <v>0</v>
      </c>
      <c r="CH40" s="65">
        <v>0</v>
      </c>
      <c r="CI40" s="65">
        <v>0</v>
      </c>
      <c r="CJ40" s="65">
        <v>0</v>
      </c>
      <c r="CK40" s="65">
        <v>0</v>
      </c>
      <c r="CL40" s="65">
        <v>0</v>
      </c>
      <c r="CM40" s="319"/>
      <c r="CN40" s="319"/>
      <c r="CO40" s="319"/>
      <c r="CP40" s="319"/>
      <c r="CQ40" s="319"/>
      <c r="CR40" s="319"/>
      <c r="CS40" s="319"/>
      <c r="CT40" s="319"/>
      <c r="CU40" s="319"/>
      <c r="CV40" s="319"/>
      <c r="CW40" s="319"/>
      <c r="CX40" s="319"/>
      <c r="CY40" s="319"/>
      <c r="CZ40" s="319"/>
      <c r="DA40" s="319"/>
      <c r="DB40" s="319"/>
      <c r="DC40" s="319"/>
      <c r="DD40" s="319"/>
      <c r="DE40" s="319"/>
      <c r="DF40" s="319"/>
      <c r="DG40" s="319"/>
      <c r="DH40" s="319"/>
      <c r="DI40" s="319"/>
      <c r="DJ40" s="319"/>
      <c r="DK40" s="319"/>
      <c r="DL40" s="319"/>
      <c r="DM40" s="319"/>
      <c r="DN40" s="319"/>
      <c r="DO40" s="319"/>
      <c r="DP40" s="319"/>
      <c r="DQ40" s="319"/>
      <c r="DR40" s="319"/>
      <c r="DS40" s="319"/>
      <c r="DT40" s="319"/>
      <c r="DU40" s="319"/>
      <c r="DV40" s="319"/>
      <c r="DW40" s="319"/>
      <c r="DX40" s="319"/>
      <c r="DY40" s="319"/>
      <c r="DZ40" s="319"/>
      <c r="EA40" s="319"/>
      <c r="EB40" s="319"/>
      <c r="EC40" s="319"/>
      <c r="ED40" s="319"/>
      <c r="EE40" s="319"/>
      <c r="EF40" s="319"/>
      <c r="EG40" s="309"/>
      <c r="EH40" s="309"/>
      <c r="EI40" s="309"/>
      <c r="EJ40" s="309"/>
      <c r="EK40" s="309"/>
      <c r="EL40" s="309"/>
      <c r="EM40" s="309"/>
      <c r="EN40" s="309"/>
      <c r="EO40" s="319"/>
      <c r="EP40" s="309"/>
      <c r="EQ40" s="309"/>
      <c r="ER40" s="309"/>
      <c r="ES40" s="309"/>
      <c r="ET40" s="309"/>
      <c r="EU40" s="309"/>
      <c r="EV40" s="309"/>
      <c r="EW40" s="309"/>
      <c r="EX40" s="309"/>
      <c r="EY40" s="309"/>
      <c r="EZ40" s="309"/>
      <c r="FA40" s="309"/>
      <c r="FB40" s="309"/>
      <c r="FC40" s="309"/>
      <c r="FD40" s="309"/>
      <c r="FE40" s="309"/>
      <c r="FF40" s="309"/>
      <c r="FG40" s="309"/>
      <c r="FH40" s="309"/>
      <c r="FI40" s="309"/>
      <c r="FJ40" s="309"/>
      <c r="FK40" s="309"/>
      <c r="FL40" s="309"/>
      <c r="FM40" s="309"/>
      <c r="FN40" s="319"/>
      <c r="FO40" s="319"/>
      <c r="FP40" s="319"/>
      <c r="FQ40" s="310"/>
      <c r="FR40" s="296"/>
      <c r="FS40" s="296"/>
      <c r="FT40" s="296"/>
      <c r="FU40" s="296"/>
      <c r="FV40" s="296"/>
      <c r="FW40" s="296"/>
      <c r="FX40" s="318"/>
    </row>
    <row r="41" spans="1:180" s="96" customFormat="1" ht="15" customHeight="1" thickBot="1" x14ac:dyDescent="0.3">
      <c r="A41" s="290" t="s">
        <v>234</v>
      </c>
      <c r="B41" s="69" t="str">
        <f>VLOOKUP(D41,Riepilogo!$A$4:$F$3376,2,FALSE)</f>
        <v>DANTI MARCO</v>
      </c>
      <c r="C41" s="50" t="str">
        <f>VLOOKUP(D41,Riepilogo!$A$4:$F$3376,3,FALSE)</f>
        <v>01/11/2006</v>
      </c>
      <c r="D41" s="69">
        <v>36980</v>
      </c>
      <c r="E41" s="69" t="str">
        <f>VLOOKUP(D41,Riepilogo!$A$4:$F$3376,5,FALSE)</f>
        <v>ITA</v>
      </c>
      <c r="F41" s="71" t="str">
        <f>VLOOKUP(D41,Riepilogo!$A$4:$F$3376,6,FALSE)</f>
        <v>ASV UBERETSCH</v>
      </c>
      <c r="G41" s="311">
        <f>SUM(LARGE(H41:CL41,{1,2,3,4,5,6}))</f>
        <v>3357</v>
      </c>
      <c r="H41" s="391"/>
      <c r="I41" s="68"/>
      <c r="J41" s="68"/>
      <c r="K41" s="68"/>
      <c r="L41" s="68"/>
      <c r="M41" s="68">
        <v>650</v>
      </c>
      <c r="N41" s="68"/>
      <c r="O41" s="68"/>
      <c r="P41" s="68"/>
      <c r="Q41" s="68">
        <v>272</v>
      </c>
      <c r="R41" s="68"/>
      <c r="S41" s="68">
        <v>120</v>
      </c>
      <c r="T41" s="68"/>
      <c r="U41" s="68"/>
      <c r="V41" s="68"/>
      <c r="W41" s="68"/>
      <c r="X41" s="68">
        <v>425</v>
      </c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>
        <v>425</v>
      </c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>
        <v>400</v>
      </c>
      <c r="BB41" s="68">
        <v>552</v>
      </c>
      <c r="BC41" s="68"/>
      <c r="BD41" s="68"/>
      <c r="BE41" s="68"/>
      <c r="BF41" s="68"/>
      <c r="BG41" s="68"/>
      <c r="BH41" s="68"/>
      <c r="BI41" s="68"/>
      <c r="BJ41" s="68">
        <v>490</v>
      </c>
      <c r="BK41" s="68"/>
      <c r="BL41" s="68"/>
      <c r="BM41" s="68"/>
      <c r="BN41" s="68"/>
      <c r="BO41" s="68">
        <v>425</v>
      </c>
      <c r="BP41" s="68"/>
      <c r="BQ41" s="68"/>
      <c r="BR41" s="68"/>
      <c r="BS41" s="68"/>
      <c r="BT41" s="68">
        <v>272</v>
      </c>
      <c r="BU41" s="68"/>
      <c r="BV41" s="68"/>
      <c r="BW41" s="68"/>
      <c r="BX41" s="68">
        <v>815</v>
      </c>
      <c r="BY41" s="68"/>
      <c r="BZ41" s="68"/>
      <c r="CA41" s="68"/>
      <c r="CB41" s="68">
        <v>425</v>
      </c>
      <c r="CC41" s="68"/>
      <c r="CD41" s="68"/>
      <c r="CE41" s="68"/>
      <c r="CF41" s="70"/>
      <c r="CG41" s="64">
        <v>0</v>
      </c>
      <c r="CH41" s="65">
        <v>0</v>
      </c>
      <c r="CI41" s="65">
        <v>0</v>
      </c>
      <c r="CJ41" s="65">
        <v>0</v>
      </c>
      <c r="CK41" s="65">
        <v>0</v>
      </c>
      <c r="CL41" s="65">
        <v>0</v>
      </c>
      <c r="CM41" s="161"/>
      <c r="CN41" s="318"/>
      <c r="CO41" s="318"/>
      <c r="CP41" s="318"/>
      <c r="CQ41" s="318"/>
      <c r="CR41" s="318"/>
      <c r="CS41" s="318"/>
      <c r="CT41" s="318"/>
      <c r="CU41" s="318"/>
      <c r="CV41" s="318"/>
      <c r="CW41" s="318"/>
      <c r="CX41" s="318"/>
      <c r="CY41" s="318"/>
      <c r="CZ41" s="318"/>
      <c r="DA41" s="318"/>
      <c r="DB41" s="318"/>
      <c r="DC41" s="318"/>
      <c r="DD41" s="318"/>
      <c r="DE41" s="318"/>
      <c r="DF41" s="318"/>
      <c r="DG41" s="318"/>
      <c r="DH41" s="318"/>
      <c r="DI41" s="318"/>
      <c r="DJ41" s="318"/>
      <c r="DK41" s="318"/>
      <c r="DL41" s="318"/>
      <c r="DM41" s="318"/>
      <c r="DN41" s="318"/>
      <c r="DO41" s="318"/>
      <c r="DP41" s="318"/>
      <c r="DQ41" s="318"/>
      <c r="DR41" s="318"/>
      <c r="DS41" s="318"/>
      <c r="DT41" s="318"/>
      <c r="DU41" s="318"/>
      <c r="DV41" s="318"/>
      <c r="DW41" s="318"/>
      <c r="DX41" s="318"/>
      <c r="DY41" s="318"/>
      <c r="DZ41" s="318"/>
      <c r="EA41" s="318"/>
      <c r="EB41" s="318"/>
      <c r="EC41" s="318"/>
      <c r="ED41" s="318"/>
      <c r="EE41" s="318"/>
      <c r="EF41" s="318"/>
      <c r="EG41" s="255"/>
      <c r="EH41" s="255"/>
      <c r="EI41" s="255"/>
      <c r="EJ41" s="255"/>
      <c r="EK41" s="255"/>
      <c r="EL41" s="255"/>
      <c r="EM41" s="255"/>
      <c r="EN41" s="255"/>
      <c r="EO41" s="255"/>
      <c r="EP41" s="244"/>
      <c r="EQ41" s="244"/>
      <c r="ER41" s="244"/>
      <c r="ES41" s="244"/>
      <c r="ET41" s="244"/>
      <c r="EU41" s="244"/>
      <c r="EV41" s="244"/>
      <c r="EW41" s="244"/>
      <c r="EX41" s="244"/>
      <c r="EY41" s="244"/>
      <c r="EZ41" s="244"/>
      <c r="FA41" s="244"/>
      <c r="FB41" s="244"/>
      <c r="FC41" s="244"/>
      <c r="FD41" s="244"/>
      <c r="FE41" s="244"/>
      <c r="FF41" s="244"/>
      <c r="FG41" s="244"/>
      <c r="FH41" s="244"/>
      <c r="FI41" s="244"/>
      <c r="FJ41" s="244"/>
      <c r="FK41" s="244"/>
      <c r="FL41" s="244"/>
      <c r="FM41" s="244"/>
      <c r="FN41" s="318"/>
      <c r="FO41" s="255"/>
      <c r="FP41" s="255"/>
      <c r="FQ41" s="319"/>
      <c r="FR41" s="288"/>
      <c r="FS41" s="288"/>
      <c r="FT41" s="288"/>
      <c r="FU41" s="288"/>
      <c r="FV41" s="288"/>
      <c r="FW41" s="288"/>
      <c r="FX41" s="319"/>
    </row>
    <row r="42" spans="1:180" s="96" customFormat="1" ht="15" customHeight="1" thickBot="1" x14ac:dyDescent="0.3">
      <c r="A42" s="290" t="s">
        <v>235</v>
      </c>
      <c r="B42" s="69" t="str">
        <f>VLOOKUP(D42,Riepilogo!$A$4:$F$3376,2,FALSE)</f>
        <v>MONDAVIO MARCO</v>
      </c>
      <c r="C42" s="50" t="str">
        <f>VLOOKUP(D42,Riepilogo!$A$4:$F$3376,3,FALSE)</f>
        <v>14/07/1984</v>
      </c>
      <c r="D42" s="69">
        <v>33147</v>
      </c>
      <c r="E42" s="69" t="str">
        <f>VLOOKUP(D42,Riepilogo!$A$4:$F$3376,5,FALSE)</f>
        <v>ITA</v>
      </c>
      <c r="F42" s="71" t="str">
        <f>VLOOKUP(D42,Riepilogo!$A$4:$F$3376,6,FALSE)</f>
        <v>SSV BOZEN</v>
      </c>
      <c r="G42" s="311">
        <f>SUM(LARGE(H42:CL42,{1,2,3,4,5,6}))</f>
        <v>3356</v>
      </c>
      <c r="H42" s="392"/>
      <c r="I42" s="66"/>
      <c r="J42" s="66"/>
      <c r="K42" s="66"/>
      <c r="L42" s="66"/>
      <c r="M42" s="66">
        <v>450</v>
      </c>
      <c r="N42" s="66"/>
      <c r="O42" s="66"/>
      <c r="P42" s="66"/>
      <c r="Q42" s="66">
        <v>490</v>
      </c>
      <c r="R42" s="66"/>
      <c r="S42" s="66">
        <v>480</v>
      </c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>
        <v>504</v>
      </c>
      <c r="AQ42" s="66"/>
      <c r="AR42" s="66"/>
      <c r="AS42" s="66"/>
      <c r="AT42" s="66"/>
      <c r="AU42" s="66"/>
      <c r="AV42" s="66"/>
      <c r="AW42" s="66"/>
      <c r="AX42" s="66"/>
      <c r="AY42" s="66"/>
      <c r="AZ42" s="66"/>
      <c r="BA42" s="66"/>
      <c r="BB42" s="66">
        <v>620</v>
      </c>
      <c r="BC42" s="66"/>
      <c r="BD42" s="66"/>
      <c r="BE42" s="66"/>
      <c r="BF42" s="66"/>
      <c r="BG42" s="66"/>
      <c r="BH42" s="66"/>
      <c r="BI42" s="66"/>
      <c r="BJ42" s="66"/>
      <c r="BK42" s="66"/>
      <c r="BL42" s="66"/>
      <c r="BM42" s="66"/>
      <c r="BN42" s="66"/>
      <c r="BO42" s="66"/>
      <c r="BP42" s="66"/>
      <c r="BQ42" s="66"/>
      <c r="BR42" s="66"/>
      <c r="BS42" s="66"/>
      <c r="BT42" s="66">
        <v>642</v>
      </c>
      <c r="BU42" s="66"/>
      <c r="BV42" s="66"/>
      <c r="BW42" s="66"/>
      <c r="BX42" s="66">
        <v>620</v>
      </c>
      <c r="BY42" s="66"/>
      <c r="BZ42" s="66"/>
      <c r="CA42" s="66"/>
      <c r="CB42" s="66"/>
      <c r="CC42" s="66"/>
      <c r="CD42" s="66"/>
      <c r="CE42" s="66"/>
      <c r="CF42" s="67"/>
      <c r="CG42" s="64">
        <v>0</v>
      </c>
      <c r="CH42" s="65">
        <v>0</v>
      </c>
      <c r="CI42" s="65">
        <v>0</v>
      </c>
      <c r="CJ42" s="65">
        <v>0</v>
      </c>
      <c r="CK42" s="65">
        <v>0</v>
      </c>
      <c r="CL42" s="65">
        <v>0</v>
      </c>
      <c r="CM42" s="275"/>
      <c r="CN42" s="319"/>
      <c r="CO42" s="319"/>
      <c r="CP42" s="319"/>
      <c r="CQ42" s="319"/>
      <c r="CR42" s="319"/>
      <c r="CS42" s="319"/>
      <c r="CT42" s="319"/>
      <c r="CU42" s="319"/>
      <c r="CV42" s="319"/>
      <c r="CW42" s="319"/>
      <c r="CX42" s="319"/>
      <c r="CY42" s="319"/>
      <c r="CZ42" s="319"/>
      <c r="DA42" s="319"/>
      <c r="DB42" s="319"/>
      <c r="DC42" s="319"/>
      <c r="DD42" s="319"/>
      <c r="DE42" s="319"/>
      <c r="DF42" s="319"/>
      <c r="DG42" s="319"/>
      <c r="DH42" s="319"/>
      <c r="DI42" s="319"/>
      <c r="DJ42" s="319"/>
      <c r="DK42" s="319"/>
      <c r="DL42" s="319"/>
      <c r="DM42" s="319"/>
      <c r="DN42" s="319"/>
      <c r="DO42" s="319"/>
      <c r="DP42" s="319"/>
      <c r="DQ42" s="319"/>
      <c r="DR42" s="319"/>
      <c r="DS42" s="319"/>
      <c r="DT42" s="319"/>
      <c r="DU42" s="319"/>
      <c r="DV42" s="319"/>
      <c r="DW42" s="319"/>
      <c r="DX42" s="319"/>
      <c r="DY42" s="319"/>
      <c r="DZ42" s="319"/>
      <c r="EA42" s="319"/>
      <c r="EB42" s="319"/>
      <c r="EC42" s="319"/>
      <c r="ED42" s="319"/>
      <c r="EE42" s="319"/>
      <c r="EF42" s="319"/>
      <c r="EG42" s="164"/>
      <c r="EH42" s="164"/>
      <c r="EI42" s="275"/>
      <c r="EJ42" s="275"/>
      <c r="EK42" s="275"/>
      <c r="EL42" s="275"/>
      <c r="EM42" s="275"/>
      <c r="EN42" s="275"/>
      <c r="EO42" s="275"/>
      <c r="EP42" s="275"/>
      <c r="EQ42" s="275"/>
      <c r="ER42" s="275"/>
      <c r="ES42" s="275"/>
      <c r="ET42" s="275"/>
      <c r="EU42" s="275"/>
      <c r="EV42" s="275"/>
      <c r="EW42" s="275"/>
      <c r="EX42" s="275"/>
      <c r="EY42" s="275"/>
      <c r="EZ42" s="275"/>
      <c r="FA42" s="275"/>
      <c r="FB42" s="275"/>
      <c r="FC42" s="275"/>
      <c r="FD42" s="275"/>
      <c r="FE42" s="275"/>
      <c r="FF42" s="275"/>
      <c r="FG42" s="275"/>
      <c r="FH42" s="275"/>
      <c r="FI42" s="275"/>
      <c r="FJ42" s="275"/>
      <c r="FK42" s="275"/>
      <c r="FL42" s="275"/>
      <c r="FM42" s="275"/>
      <c r="FN42" s="15"/>
      <c r="FO42" s="275"/>
      <c r="FP42" s="275"/>
      <c r="FQ42" s="288"/>
      <c r="FR42" s="302"/>
      <c r="FS42" s="302"/>
      <c r="FT42" s="302"/>
      <c r="FU42" s="302"/>
      <c r="FV42" s="302"/>
      <c r="FW42" s="302"/>
      <c r="FX42" s="318"/>
    </row>
    <row r="43" spans="1:180" s="42" customFormat="1" ht="15" customHeight="1" thickBot="1" x14ac:dyDescent="0.3">
      <c r="A43" s="290" t="s">
        <v>1073</v>
      </c>
      <c r="B43" s="69" t="str">
        <f>VLOOKUP(D43,Riepilogo!$A$4:$F$3376,2,FALSE)</f>
        <v>VALLONE FRANCESCO</v>
      </c>
      <c r="C43" s="50" t="str">
        <f>VLOOKUP(D43,Riepilogo!$A$4:$F$3376,3,FALSE)</f>
        <v>16/11/2002</v>
      </c>
      <c r="D43" s="69">
        <v>103882</v>
      </c>
      <c r="E43" s="69" t="str">
        <f>VLOOKUP(D43,Riepilogo!$A$4:$F$3376,5,FALSE)</f>
        <v>ITA</v>
      </c>
      <c r="F43" s="71" t="str">
        <f>VLOOKUP(D43,Riepilogo!$A$4:$F$3376,6,FALSE)</f>
        <v>SS LAZIO</v>
      </c>
      <c r="G43" s="311">
        <f>SUM(LARGE(H43:CL43,{1,2,3,4,5,6}))</f>
        <v>3338</v>
      </c>
      <c r="H43" s="391">
        <v>687</v>
      </c>
      <c r="I43" s="68"/>
      <c r="J43" s="68"/>
      <c r="K43" s="68"/>
      <c r="L43" s="68"/>
      <c r="M43" s="68"/>
      <c r="N43" s="68"/>
      <c r="O43" s="68"/>
      <c r="P43" s="68">
        <v>147</v>
      </c>
      <c r="Q43" s="68">
        <v>385</v>
      </c>
      <c r="R43" s="68"/>
      <c r="S43" s="68">
        <v>120</v>
      </c>
      <c r="T43" s="68"/>
      <c r="U43" s="68"/>
      <c r="V43" s="68"/>
      <c r="W43" s="68"/>
      <c r="X43" s="68"/>
      <c r="Y43" s="68"/>
      <c r="Z43" s="68">
        <v>687</v>
      </c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>
        <v>444</v>
      </c>
      <c r="AM43" s="68"/>
      <c r="AN43" s="68"/>
      <c r="AO43" s="68"/>
      <c r="AP43" s="68">
        <v>444</v>
      </c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>
        <v>510</v>
      </c>
      <c r="BB43" s="68">
        <v>371</v>
      </c>
      <c r="BC43" s="68"/>
      <c r="BD43" s="68"/>
      <c r="BE43" s="68"/>
      <c r="BF43" s="68"/>
      <c r="BG43" s="68"/>
      <c r="BH43" s="68"/>
      <c r="BI43" s="68"/>
      <c r="BJ43" s="68">
        <v>245</v>
      </c>
      <c r="BK43" s="68"/>
      <c r="BL43" s="68"/>
      <c r="BM43" s="68"/>
      <c r="BN43" s="68"/>
      <c r="BO43" s="68"/>
      <c r="BP43" s="68">
        <v>147</v>
      </c>
      <c r="BQ43" s="68"/>
      <c r="BR43" s="68"/>
      <c r="BS43" s="68"/>
      <c r="BT43" s="68"/>
      <c r="BU43" s="68"/>
      <c r="BV43" s="68"/>
      <c r="BW43" s="68"/>
      <c r="BX43" s="68"/>
      <c r="BY43" s="68">
        <v>566</v>
      </c>
      <c r="BZ43" s="68"/>
      <c r="CA43" s="68"/>
      <c r="CB43" s="68"/>
      <c r="CC43" s="68"/>
      <c r="CD43" s="68"/>
      <c r="CE43" s="68"/>
      <c r="CF43" s="70"/>
      <c r="CG43" s="64">
        <v>0</v>
      </c>
      <c r="CH43" s="65">
        <v>0</v>
      </c>
      <c r="CI43" s="65">
        <v>0</v>
      </c>
      <c r="CJ43" s="65">
        <v>0</v>
      </c>
      <c r="CK43" s="65">
        <v>0</v>
      </c>
      <c r="CL43" s="65">
        <v>0</v>
      </c>
      <c r="CM43" s="255"/>
      <c r="CN43" s="288"/>
      <c r="CO43" s="288"/>
      <c r="CP43" s="288"/>
      <c r="CQ43" s="288"/>
      <c r="CR43" s="288"/>
      <c r="CS43" s="288"/>
      <c r="CT43" s="288"/>
      <c r="CU43" s="288"/>
      <c r="CV43" s="288"/>
      <c r="CW43" s="288"/>
      <c r="CX43" s="288"/>
      <c r="CY43" s="288"/>
      <c r="CZ43" s="288"/>
      <c r="DA43" s="288"/>
      <c r="DB43" s="288"/>
      <c r="DC43" s="288"/>
      <c r="DD43" s="288"/>
      <c r="DE43" s="288"/>
      <c r="DF43" s="288"/>
      <c r="DG43" s="288"/>
      <c r="DH43" s="288"/>
      <c r="DI43" s="288"/>
      <c r="DJ43" s="288"/>
      <c r="DK43" s="288"/>
      <c r="DL43" s="288"/>
      <c r="DM43" s="288"/>
      <c r="DN43" s="288"/>
      <c r="DO43" s="288"/>
      <c r="DP43" s="288"/>
      <c r="DQ43" s="288"/>
      <c r="DR43" s="288"/>
      <c r="DS43" s="288"/>
      <c r="DT43" s="288"/>
      <c r="DU43" s="288"/>
      <c r="DV43" s="288"/>
      <c r="DW43" s="288"/>
      <c r="DX43" s="288"/>
      <c r="DY43" s="288"/>
      <c r="DZ43" s="288"/>
      <c r="EA43" s="288"/>
      <c r="EB43" s="288"/>
      <c r="EC43" s="288"/>
      <c r="ED43" s="288"/>
      <c r="EE43" s="288"/>
      <c r="EF43" s="288"/>
      <c r="EG43" s="288"/>
      <c r="EH43" s="288"/>
      <c r="EI43" s="255"/>
      <c r="EJ43" s="255"/>
      <c r="EK43" s="255"/>
      <c r="EL43" s="255"/>
      <c r="EM43" s="255"/>
      <c r="EN43" s="255"/>
      <c r="EO43" s="288"/>
      <c r="EP43" s="288"/>
      <c r="EQ43" s="288"/>
      <c r="ER43" s="288"/>
      <c r="ES43" s="288"/>
      <c r="ET43" s="288"/>
      <c r="EU43" s="288"/>
      <c r="EV43" s="288"/>
      <c r="EW43" s="288"/>
      <c r="EX43" s="288"/>
      <c r="EY43" s="288"/>
      <c r="EZ43" s="288"/>
      <c r="FA43" s="288"/>
      <c r="FB43" s="288"/>
      <c r="FC43" s="288"/>
      <c r="FD43" s="288"/>
      <c r="FE43" s="288"/>
      <c r="FF43" s="288"/>
      <c r="FG43" s="288"/>
      <c r="FH43" s="288"/>
      <c r="FI43" s="288"/>
      <c r="FJ43" s="288"/>
      <c r="FK43" s="288"/>
      <c r="FL43" s="288"/>
      <c r="FM43" s="288"/>
      <c r="FN43" s="288"/>
      <c r="FO43" s="288"/>
      <c r="FP43" s="288"/>
      <c r="FQ43" s="318"/>
      <c r="FR43" s="309"/>
      <c r="FS43" s="309"/>
      <c r="FT43" s="309"/>
      <c r="FU43" s="309"/>
      <c r="FV43" s="309"/>
      <c r="FW43" s="309"/>
      <c r="FX43" s="319"/>
    </row>
    <row r="44" spans="1:180" ht="15" customHeight="1" thickBot="1" x14ac:dyDescent="0.3">
      <c r="A44" s="290" t="s">
        <v>236</v>
      </c>
      <c r="B44" s="69" t="str">
        <f>VLOOKUP(D44,Riepilogo!$A$4:$F$3376,2,FALSE)</f>
        <v>IATRINO FRANCESCO MARIA</v>
      </c>
      <c r="C44" s="50" t="str">
        <f>VLOOKUP(D44,Riepilogo!$A$4:$F$3376,3,FALSE)</f>
        <v>25/01/2002</v>
      </c>
      <c r="D44" s="69">
        <v>65877</v>
      </c>
      <c r="E44" s="69" t="str">
        <f>VLOOKUP(D44,Riepilogo!$A$4:$F$3376,5,FALSE)</f>
        <v>ITA</v>
      </c>
      <c r="F44" s="71" t="str">
        <f>VLOOKUP(D44,Riepilogo!$A$4:$F$3376,6,FALSE)</f>
        <v>SS LAZIO</v>
      </c>
      <c r="G44" s="311">
        <f>SUM(LARGE(H44:CL44,{1,2,3,4,5,6}))</f>
        <v>3248</v>
      </c>
      <c r="H44" s="391">
        <v>566</v>
      </c>
      <c r="I44" s="68"/>
      <c r="J44" s="68"/>
      <c r="K44" s="68"/>
      <c r="L44" s="68"/>
      <c r="M44" s="68"/>
      <c r="N44" s="68"/>
      <c r="O44" s="68"/>
      <c r="P44" s="68"/>
      <c r="Q44" s="68">
        <v>385</v>
      </c>
      <c r="R44" s="68"/>
      <c r="S44" s="68">
        <v>120</v>
      </c>
      <c r="T44" s="68"/>
      <c r="U44" s="68"/>
      <c r="V44" s="68"/>
      <c r="W44" s="68"/>
      <c r="X44" s="68"/>
      <c r="Y44" s="68"/>
      <c r="Z44" s="68">
        <v>566</v>
      </c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>
        <v>444</v>
      </c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>
        <v>600</v>
      </c>
      <c r="BB44" s="68">
        <v>371</v>
      </c>
      <c r="BC44" s="68"/>
      <c r="BD44" s="68"/>
      <c r="BE44" s="68"/>
      <c r="BF44" s="68"/>
      <c r="BG44" s="68"/>
      <c r="BH44" s="68"/>
      <c r="BI44" s="68"/>
      <c r="BJ44" s="68">
        <v>245</v>
      </c>
      <c r="BK44" s="68"/>
      <c r="BL44" s="68"/>
      <c r="BM44" s="68"/>
      <c r="BN44" s="68"/>
      <c r="BO44" s="68"/>
      <c r="BP44" s="68">
        <v>190</v>
      </c>
      <c r="BQ44" s="68"/>
      <c r="BR44" s="68"/>
      <c r="BS44" s="68"/>
      <c r="BT44" s="68"/>
      <c r="BU44" s="68"/>
      <c r="BV44" s="68"/>
      <c r="BW44" s="68"/>
      <c r="BX44" s="68"/>
      <c r="BY44" s="68">
        <v>687</v>
      </c>
      <c r="BZ44" s="68"/>
      <c r="CA44" s="68"/>
      <c r="CB44" s="68"/>
      <c r="CC44" s="68"/>
      <c r="CD44" s="68"/>
      <c r="CE44" s="68"/>
      <c r="CF44" s="70"/>
      <c r="CG44" s="64">
        <v>0</v>
      </c>
      <c r="CH44" s="65">
        <v>0</v>
      </c>
      <c r="CI44" s="65">
        <v>0</v>
      </c>
      <c r="CJ44" s="65">
        <v>0</v>
      </c>
      <c r="CK44" s="65">
        <v>0</v>
      </c>
      <c r="CL44" s="65">
        <v>0</v>
      </c>
      <c r="CM44" s="302"/>
      <c r="CN44" s="302"/>
      <c r="CO44" s="302"/>
      <c r="CP44" s="302"/>
      <c r="CQ44" s="302"/>
      <c r="CR44" s="302"/>
      <c r="CS44" s="302"/>
      <c r="CT44" s="302"/>
      <c r="CU44" s="302"/>
      <c r="CV44" s="302"/>
      <c r="CW44" s="302"/>
      <c r="CX44" s="302"/>
      <c r="CY44" s="302"/>
      <c r="CZ44" s="302"/>
      <c r="DA44" s="302"/>
      <c r="DB44" s="302"/>
      <c r="DC44" s="302"/>
      <c r="DD44" s="302"/>
      <c r="DE44" s="302"/>
      <c r="DF44" s="302"/>
      <c r="DG44" s="302"/>
      <c r="DH44" s="302"/>
      <c r="DI44" s="302"/>
      <c r="DJ44" s="302"/>
      <c r="DK44" s="302"/>
      <c r="DL44" s="302"/>
      <c r="DM44" s="302"/>
      <c r="DN44" s="302"/>
      <c r="DO44" s="302"/>
      <c r="DP44" s="302"/>
      <c r="DQ44" s="302"/>
      <c r="DR44" s="302"/>
      <c r="DS44" s="302"/>
      <c r="DT44" s="302"/>
      <c r="DU44" s="302"/>
      <c r="DV44" s="302"/>
      <c r="DW44" s="302"/>
      <c r="DX44" s="302"/>
      <c r="DY44" s="302"/>
      <c r="DZ44" s="302"/>
      <c r="EA44" s="302"/>
      <c r="EB44" s="302"/>
      <c r="EC44" s="302"/>
      <c r="ED44" s="302"/>
      <c r="EE44" s="302"/>
      <c r="EF44" s="302"/>
      <c r="EG44" s="288"/>
      <c r="EH44" s="288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02"/>
      <c r="EU44" s="302"/>
      <c r="EV44" s="302"/>
      <c r="EW44" s="302"/>
      <c r="EX44" s="302"/>
      <c r="EY44" s="302"/>
      <c r="EZ44" s="302"/>
      <c r="FA44" s="302"/>
      <c r="FB44" s="302"/>
      <c r="FC44" s="302"/>
      <c r="FD44" s="302"/>
      <c r="FE44" s="302"/>
      <c r="FF44" s="302"/>
      <c r="FG44" s="302"/>
      <c r="FH44" s="302"/>
      <c r="FI44" s="302"/>
      <c r="FJ44" s="302"/>
      <c r="FK44" s="302"/>
      <c r="FL44" s="302"/>
      <c r="FM44" s="302"/>
      <c r="FN44" s="302"/>
      <c r="FO44" s="302"/>
      <c r="FP44" s="302"/>
      <c r="FQ44" s="309"/>
      <c r="FR44" s="318"/>
      <c r="FS44" s="318"/>
      <c r="FT44" s="318"/>
      <c r="FU44" s="318"/>
      <c r="FV44" s="318"/>
      <c r="FW44" s="318"/>
      <c r="FX44" s="318"/>
    </row>
    <row r="45" spans="1:180" ht="15" customHeight="1" thickBot="1" x14ac:dyDescent="0.3">
      <c r="A45" s="290" t="s">
        <v>237</v>
      </c>
      <c r="B45" s="69" t="str">
        <f>VLOOKUP(D45,Riepilogo!$A$4:$F$3376,2,FALSE)</f>
        <v>BELLAZZI LUCA TOBIAS</v>
      </c>
      <c r="C45" s="50" t="str">
        <f>VLOOKUP(D45,Riepilogo!$A$4:$F$3376,3,FALSE)</f>
        <v>25/04/2005</v>
      </c>
      <c r="D45" s="69">
        <v>22224</v>
      </c>
      <c r="E45" s="69" t="str">
        <f>VLOOKUP(D45,Riepilogo!$A$4:$F$3376,5,FALSE)</f>
        <v>ITA</v>
      </c>
      <c r="F45" s="71" t="str">
        <f>VLOOKUP(D45,Riepilogo!$A$4:$F$3376,6,FALSE)</f>
        <v>JUNIOR MILANO</v>
      </c>
      <c r="G45" s="311">
        <f>SUM(LARGE(H45:CL45,{1,2,3,4,5,6}))</f>
        <v>3183</v>
      </c>
      <c r="H45" s="391"/>
      <c r="I45" s="68"/>
      <c r="J45" s="68"/>
      <c r="K45" s="68"/>
      <c r="L45" s="68"/>
      <c r="M45" s="68">
        <v>552</v>
      </c>
      <c r="N45" s="68"/>
      <c r="O45" s="68"/>
      <c r="P45" s="68"/>
      <c r="Q45" s="68">
        <v>167</v>
      </c>
      <c r="R45" s="68"/>
      <c r="S45" s="68">
        <v>120</v>
      </c>
      <c r="T45" s="68"/>
      <c r="U45" s="68"/>
      <c r="V45" s="68"/>
      <c r="W45" s="68"/>
      <c r="X45" s="68">
        <v>350</v>
      </c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>
        <v>350</v>
      </c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>
        <v>340</v>
      </c>
      <c r="BB45" s="68">
        <v>455</v>
      </c>
      <c r="BC45" s="68"/>
      <c r="BD45" s="68"/>
      <c r="BE45" s="68"/>
      <c r="BF45" s="68"/>
      <c r="BG45" s="68"/>
      <c r="BH45" s="68"/>
      <c r="BI45" s="68"/>
      <c r="BJ45" s="68">
        <v>595</v>
      </c>
      <c r="BK45" s="68"/>
      <c r="BL45" s="68"/>
      <c r="BM45" s="68"/>
      <c r="BN45" s="68"/>
      <c r="BO45" s="68">
        <v>425</v>
      </c>
      <c r="BP45" s="68"/>
      <c r="BQ45" s="68"/>
      <c r="BR45" s="68"/>
      <c r="BS45" s="68"/>
      <c r="BT45" s="68">
        <v>595</v>
      </c>
      <c r="BU45" s="68"/>
      <c r="BV45" s="68"/>
      <c r="BW45" s="68"/>
      <c r="BX45" s="68">
        <v>561</v>
      </c>
      <c r="BY45" s="68"/>
      <c r="BZ45" s="68"/>
      <c r="CA45" s="68"/>
      <c r="CB45" s="68"/>
      <c r="CC45" s="68"/>
      <c r="CD45" s="68"/>
      <c r="CE45" s="68"/>
      <c r="CF45" s="70"/>
      <c r="CG45" s="64">
        <v>0</v>
      </c>
      <c r="CH45" s="65">
        <v>0</v>
      </c>
      <c r="CI45" s="65">
        <v>0</v>
      </c>
      <c r="CJ45" s="65">
        <v>0</v>
      </c>
      <c r="CK45" s="65">
        <v>0</v>
      </c>
      <c r="CL45" s="65">
        <v>0</v>
      </c>
      <c r="CM45" s="309"/>
      <c r="CN45" s="309"/>
      <c r="CO45" s="309"/>
      <c r="CP45" s="309"/>
      <c r="CQ45" s="309"/>
      <c r="CR45" s="309"/>
      <c r="CS45" s="309"/>
      <c r="CT45" s="309"/>
      <c r="CU45" s="309"/>
      <c r="CV45" s="309"/>
      <c r="CW45" s="309"/>
      <c r="CX45" s="309"/>
      <c r="CY45" s="309"/>
      <c r="CZ45" s="309"/>
      <c r="DA45" s="309"/>
      <c r="DB45" s="309"/>
      <c r="DC45" s="309"/>
      <c r="DD45" s="309"/>
      <c r="DE45" s="309"/>
      <c r="DF45" s="309"/>
      <c r="DG45" s="309"/>
      <c r="DH45" s="309"/>
      <c r="DI45" s="309"/>
      <c r="DJ45" s="309"/>
      <c r="DK45" s="309"/>
      <c r="DL45" s="309"/>
      <c r="DM45" s="309"/>
      <c r="DN45" s="309"/>
      <c r="DO45" s="309"/>
      <c r="DP45" s="309"/>
      <c r="DQ45" s="309"/>
      <c r="DR45" s="309"/>
      <c r="DS45" s="309"/>
      <c r="DT45" s="309"/>
      <c r="DU45" s="309"/>
      <c r="DV45" s="309"/>
      <c r="DW45" s="309"/>
      <c r="DX45" s="309"/>
      <c r="DY45" s="309"/>
      <c r="DZ45" s="309"/>
      <c r="EA45" s="309"/>
      <c r="EB45" s="309"/>
      <c r="EC45" s="309"/>
      <c r="ED45" s="309"/>
      <c r="EE45" s="309"/>
      <c r="EF45" s="309"/>
      <c r="EG45" s="245"/>
      <c r="EH45" s="245"/>
      <c r="EI45" s="309"/>
      <c r="EJ45" s="309"/>
      <c r="EK45" s="309"/>
      <c r="EL45" s="309"/>
      <c r="EM45" s="309"/>
      <c r="EN45" s="309"/>
      <c r="EO45" s="309"/>
      <c r="EP45" s="309"/>
      <c r="EQ45" s="309"/>
      <c r="ER45" s="309"/>
      <c r="ES45" s="309"/>
      <c r="ET45" s="309"/>
      <c r="EU45" s="309"/>
      <c r="EV45" s="309"/>
      <c r="EW45" s="309"/>
      <c r="EX45" s="309"/>
      <c r="EY45" s="309"/>
      <c r="EZ45" s="309"/>
      <c r="FA45" s="309"/>
      <c r="FB45" s="309"/>
      <c r="FC45" s="309"/>
      <c r="FD45" s="309"/>
      <c r="FE45" s="309"/>
      <c r="FF45" s="309"/>
      <c r="FG45" s="309"/>
      <c r="FH45" s="309"/>
      <c r="FI45" s="309"/>
      <c r="FJ45" s="309"/>
      <c r="FK45" s="309"/>
      <c r="FL45" s="309"/>
      <c r="FM45" s="309"/>
      <c r="FN45" s="309"/>
      <c r="FO45" s="309"/>
      <c r="FP45" s="309"/>
      <c r="FQ45" s="302"/>
      <c r="FR45" s="319"/>
      <c r="FS45" s="319"/>
      <c r="FT45" s="319"/>
      <c r="FU45" s="319"/>
      <c r="FV45" s="319"/>
      <c r="FW45" s="319"/>
      <c r="FX45" s="319"/>
    </row>
    <row r="46" spans="1:180" ht="15" customHeight="1" thickBot="1" x14ac:dyDescent="0.3">
      <c r="A46" s="290" t="s">
        <v>238</v>
      </c>
      <c r="B46" s="69" t="str">
        <f>VLOOKUP(D46,Riepilogo!$A$4:$F$3376,2,FALSE)</f>
        <v>TREZZA MATTIA</v>
      </c>
      <c r="C46" s="50" t="str">
        <f>VLOOKUP(D46,Riepilogo!$A$4:$F$3376,3,FALSE)</f>
        <v>24/05/2004</v>
      </c>
      <c r="D46" s="69">
        <v>49146</v>
      </c>
      <c r="E46" s="69" t="str">
        <f>VLOOKUP(D46,Riepilogo!$A$4:$F$3376,5,FALSE)</f>
        <v>ITA</v>
      </c>
      <c r="F46" s="71" t="str">
        <f>VLOOKUP(D46,Riepilogo!$A$4:$F$3376,6,FALSE)</f>
        <v>BOCCARDO NOVI</v>
      </c>
      <c r="G46" s="311">
        <f>SUM(LARGE(H46:CL46,{1,2,3,4,5,6}))</f>
        <v>3168</v>
      </c>
      <c r="H46" s="391"/>
      <c r="I46" s="68"/>
      <c r="J46" s="68">
        <v>102</v>
      </c>
      <c r="K46" s="68"/>
      <c r="L46" s="68"/>
      <c r="M46" s="68">
        <v>441</v>
      </c>
      <c r="N46" s="68"/>
      <c r="O46" s="68"/>
      <c r="P46" s="68"/>
      <c r="Q46" s="68">
        <v>385</v>
      </c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>
        <v>490</v>
      </c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>
        <v>167</v>
      </c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>
        <v>330</v>
      </c>
      <c r="BB46" s="68">
        <v>681</v>
      </c>
      <c r="BC46" s="68"/>
      <c r="BD46" s="68"/>
      <c r="BE46" s="68">
        <v>205</v>
      </c>
      <c r="BF46" s="68"/>
      <c r="BG46" s="68"/>
      <c r="BH46" s="68"/>
      <c r="BI46" s="68"/>
      <c r="BJ46" s="68">
        <v>331</v>
      </c>
      <c r="BK46" s="68"/>
      <c r="BL46" s="68"/>
      <c r="BM46" s="68"/>
      <c r="BN46" s="68"/>
      <c r="BO46" s="68"/>
      <c r="BP46" s="68"/>
      <c r="BQ46" s="68"/>
      <c r="BR46" s="68"/>
      <c r="BS46" s="68"/>
      <c r="BT46" s="68">
        <v>490</v>
      </c>
      <c r="BU46" s="68"/>
      <c r="BV46" s="68"/>
      <c r="BW46" s="68"/>
      <c r="BX46" s="68">
        <v>681</v>
      </c>
      <c r="BY46" s="68"/>
      <c r="BZ46" s="68">
        <v>205</v>
      </c>
      <c r="CA46" s="68"/>
      <c r="CB46" s="68"/>
      <c r="CC46" s="68"/>
      <c r="CD46" s="68"/>
      <c r="CE46" s="68"/>
      <c r="CF46" s="70"/>
      <c r="CG46" s="64">
        <v>0</v>
      </c>
      <c r="CH46" s="65">
        <v>0</v>
      </c>
      <c r="CI46" s="65">
        <v>0</v>
      </c>
      <c r="CJ46" s="65">
        <v>0</v>
      </c>
      <c r="CK46" s="65">
        <v>0</v>
      </c>
      <c r="CL46" s="65">
        <v>0</v>
      </c>
      <c r="CM46" s="318"/>
      <c r="CN46" s="181"/>
      <c r="CO46" s="181"/>
      <c r="CP46" s="181"/>
      <c r="CQ46" s="181"/>
      <c r="CR46" s="181"/>
      <c r="CS46" s="181"/>
      <c r="CT46" s="181"/>
      <c r="CU46" s="181"/>
      <c r="CV46" s="181"/>
      <c r="CW46" s="181"/>
      <c r="CX46" s="181"/>
      <c r="CY46" s="181"/>
      <c r="CZ46" s="181"/>
      <c r="DA46" s="181"/>
      <c r="DB46" s="181"/>
      <c r="DC46" s="181"/>
      <c r="DD46" s="181"/>
      <c r="DE46" s="181"/>
      <c r="DF46" s="181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1"/>
      <c r="DS46" s="181"/>
      <c r="DT46" s="181"/>
      <c r="DU46" s="181"/>
      <c r="DV46" s="181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318"/>
      <c r="EH46" s="318"/>
      <c r="EI46" s="318"/>
      <c r="EJ46" s="318"/>
      <c r="EK46" s="318"/>
      <c r="EL46" s="318"/>
      <c r="EM46" s="318"/>
      <c r="EN46" s="318"/>
      <c r="EO46" s="302"/>
      <c r="EP46" s="318"/>
      <c r="EQ46" s="318"/>
      <c r="ER46" s="318"/>
      <c r="ES46" s="318"/>
      <c r="ET46" s="318"/>
      <c r="EU46" s="318"/>
      <c r="EV46" s="318"/>
      <c r="EW46" s="318"/>
      <c r="EX46" s="318"/>
      <c r="EY46" s="318"/>
      <c r="EZ46" s="318"/>
      <c r="FA46" s="318"/>
      <c r="FB46" s="318"/>
      <c r="FC46" s="318"/>
      <c r="FD46" s="318"/>
      <c r="FE46" s="318"/>
      <c r="FF46" s="318"/>
      <c r="FG46" s="318"/>
      <c r="FH46" s="318"/>
      <c r="FI46" s="318"/>
      <c r="FJ46" s="318"/>
      <c r="FK46" s="318"/>
      <c r="FL46" s="318"/>
      <c r="FM46" s="318"/>
      <c r="FN46" s="288"/>
      <c r="FO46" s="244"/>
      <c r="FP46" s="244"/>
      <c r="FQ46" s="309"/>
      <c r="FR46" s="318"/>
      <c r="FS46" s="318"/>
      <c r="FT46" s="318"/>
      <c r="FU46" s="318"/>
      <c r="FV46" s="318"/>
      <c r="FW46" s="318"/>
      <c r="FX46" s="318"/>
    </row>
    <row r="47" spans="1:180" s="124" customFormat="1" ht="15" customHeight="1" thickBot="1" x14ac:dyDescent="0.3">
      <c r="A47" s="290" t="s">
        <v>239</v>
      </c>
      <c r="B47" s="69" t="str">
        <f>VLOOKUP(D47,Riepilogo!$A$4:$F$3376,2,FALSE)</f>
        <v>SILBERNAGL MATTHIAS</v>
      </c>
      <c r="C47" s="50" t="str">
        <f>VLOOKUP(D47,Riepilogo!$A$4:$F$3376,3,FALSE)</f>
        <v>30/01/2004</v>
      </c>
      <c r="D47" s="69">
        <v>88867</v>
      </c>
      <c r="E47" s="69" t="str">
        <f>VLOOKUP(D47,Riepilogo!$A$4:$F$3376,5,FALSE)</f>
        <v>ITA</v>
      </c>
      <c r="F47" s="71" t="str">
        <f>VLOOKUP(D47,Riepilogo!$A$4:$F$3376,6,FALSE)</f>
        <v>SSV BOZEN</v>
      </c>
      <c r="G47" s="311">
        <f>SUM(LARGE(H47:CL47,{1,2,3,4,5,6}))</f>
        <v>3157</v>
      </c>
      <c r="H47" s="392"/>
      <c r="I47" s="66"/>
      <c r="J47" s="66"/>
      <c r="K47" s="66"/>
      <c r="L47" s="66"/>
      <c r="M47" s="66">
        <v>316</v>
      </c>
      <c r="N47" s="66"/>
      <c r="O47" s="66"/>
      <c r="P47" s="66"/>
      <c r="Q47" s="66">
        <v>167</v>
      </c>
      <c r="R47" s="66"/>
      <c r="S47" s="66"/>
      <c r="T47" s="66"/>
      <c r="U47" s="66"/>
      <c r="V47" s="66"/>
      <c r="W47" s="66"/>
      <c r="X47" s="66">
        <v>490</v>
      </c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>
        <v>700</v>
      </c>
      <c r="AM47" s="66"/>
      <c r="AN47" s="66"/>
      <c r="AO47" s="66"/>
      <c r="AP47" s="66">
        <v>385</v>
      </c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>
        <v>350</v>
      </c>
      <c r="BB47" s="66">
        <v>441</v>
      </c>
      <c r="BC47" s="66"/>
      <c r="BD47" s="66"/>
      <c r="BE47" s="66"/>
      <c r="BF47" s="66"/>
      <c r="BG47" s="66"/>
      <c r="BH47" s="66"/>
      <c r="BI47" s="66"/>
      <c r="BJ47" s="66">
        <v>206</v>
      </c>
      <c r="BK47" s="66"/>
      <c r="BL47" s="66"/>
      <c r="BM47" s="66"/>
      <c r="BN47" s="66"/>
      <c r="BO47" s="66"/>
      <c r="BP47" s="66"/>
      <c r="BQ47" s="66"/>
      <c r="BR47" s="66"/>
      <c r="BS47" s="66"/>
      <c r="BT47" s="66">
        <v>385</v>
      </c>
      <c r="BU47" s="66">
        <v>700</v>
      </c>
      <c r="BV47" s="66"/>
      <c r="BW47" s="66"/>
      <c r="BX47" s="66">
        <v>441</v>
      </c>
      <c r="BY47" s="66"/>
      <c r="BZ47" s="66"/>
      <c r="CA47" s="66"/>
      <c r="CB47" s="66"/>
      <c r="CC47" s="66"/>
      <c r="CD47" s="66"/>
      <c r="CE47" s="66"/>
      <c r="CF47" s="67"/>
      <c r="CG47" s="64">
        <v>0</v>
      </c>
      <c r="CH47" s="65">
        <v>0</v>
      </c>
      <c r="CI47" s="65">
        <v>0</v>
      </c>
      <c r="CJ47" s="65">
        <v>0</v>
      </c>
      <c r="CK47" s="65">
        <v>0</v>
      </c>
      <c r="CL47" s="65">
        <v>0</v>
      </c>
      <c r="CM47" s="45"/>
      <c r="CN47" s="296"/>
      <c r="CO47" s="296"/>
      <c r="CP47" s="296"/>
      <c r="CQ47" s="296"/>
      <c r="CR47" s="296"/>
      <c r="CS47" s="296"/>
      <c r="CT47" s="296"/>
      <c r="CU47" s="296"/>
      <c r="CV47" s="296"/>
      <c r="CW47" s="296"/>
      <c r="CX47" s="296"/>
      <c r="CY47" s="296"/>
      <c r="CZ47" s="296"/>
      <c r="DA47" s="296"/>
      <c r="DB47" s="296"/>
      <c r="DC47" s="296"/>
      <c r="DD47" s="296"/>
      <c r="DE47" s="296"/>
      <c r="DF47" s="296"/>
      <c r="DG47" s="296"/>
      <c r="DH47" s="296"/>
      <c r="DI47" s="296"/>
      <c r="DJ47" s="296"/>
      <c r="DK47" s="296"/>
      <c r="DL47" s="296"/>
      <c r="DM47" s="296"/>
      <c r="DN47" s="296"/>
      <c r="DO47" s="296"/>
      <c r="DP47" s="296"/>
      <c r="DQ47" s="296"/>
      <c r="DR47" s="296"/>
      <c r="DS47" s="296"/>
      <c r="DT47" s="296"/>
      <c r="DU47" s="296"/>
      <c r="DV47" s="296"/>
      <c r="DW47" s="296"/>
      <c r="DX47" s="296"/>
      <c r="DY47" s="296"/>
      <c r="DZ47" s="296"/>
      <c r="EA47" s="296"/>
      <c r="EB47" s="296"/>
      <c r="EC47" s="296"/>
      <c r="ED47" s="296"/>
      <c r="EE47" s="296"/>
      <c r="EF47" s="296"/>
      <c r="EG47" s="319"/>
      <c r="EH47" s="319"/>
      <c r="EI47" s="319"/>
      <c r="EJ47" s="319"/>
      <c r="EK47" s="319"/>
      <c r="EL47" s="319"/>
      <c r="EM47" s="319"/>
      <c r="EN47" s="319"/>
      <c r="EO47" s="309"/>
      <c r="EP47" s="319"/>
      <c r="EQ47" s="319"/>
      <c r="ER47" s="319"/>
      <c r="ES47" s="319"/>
      <c r="ET47" s="319"/>
      <c r="EU47" s="319"/>
      <c r="EV47" s="319"/>
      <c r="EW47" s="319"/>
      <c r="EX47" s="319"/>
      <c r="EY47" s="319"/>
      <c r="EZ47" s="319"/>
      <c r="FA47" s="319"/>
      <c r="FB47" s="319"/>
      <c r="FC47" s="319"/>
      <c r="FD47" s="319"/>
      <c r="FE47" s="319"/>
      <c r="FF47" s="319"/>
      <c r="FG47" s="319"/>
      <c r="FH47" s="319"/>
      <c r="FI47" s="319"/>
      <c r="FJ47" s="319"/>
      <c r="FK47" s="319"/>
      <c r="FL47" s="319"/>
      <c r="FM47" s="319"/>
      <c r="FN47" s="296"/>
      <c r="FO47" s="296"/>
      <c r="FP47" s="296"/>
      <c r="FQ47" s="318"/>
      <c r="FR47" s="319"/>
      <c r="FS47" s="319"/>
      <c r="FT47" s="319"/>
      <c r="FU47" s="319"/>
      <c r="FV47" s="319"/>
      <c r="FW47" s="319"/>
      <c r="FX47" s="319"/>
    </row>
    <row r="48" spans="1:180" ht="15" customHeight="1" thickBot="1" x14ac:dyDescent="0.3">
      <c r="A48" s="290" t="s">
        <v>240</v>
      </c>
      <c r="B48" s="69" t="str">
        <f>VLOOKUP(D48,Riepilogo!$A$4:$F$3376,2,FALSE)</f>
        <v>SCALVINI DIEGO</v>
      </c>
      <c r="C48" s="50" t="str">
        <f>VLOOKUP(D48,Riepilogo!$A$4:$F$3376,3,FALSE)</f>
        <v>12/07/1998</v>
      </c>
      <c r="D48" s="69">
        <v>15168</v>
      </c>
      <c r="E48" s="69" t="str">
        <f>VLOOKUP(D48,Riepilogo!$A$4:$F$3376,5,FALSE)</f>
        <v>ITA</v>
      </c>
      <c r="F48" s="71" t="str">
        <f>VLOOKUP(D48,Riepilogo!$A$4:$F$3376,6,FALSE)</f>
        <v>GSA CHIARI</v>
      </c>
      <c r="G48" s="311">
        <f>SUM(LARGE(H48:CL48,{1,2,3,4,5,6}))</f>
        <v>3127</v>
      </c>
      <c r="H48" s="392">
        <v>504</v>
      </c>
      <c r="I48" s="66"/>
      <c r="J48" s="66"/>
      <c r="K48" s="66"/>
      <c r="L48" s="66"/>
      <c r="M48" s="66">
        <v>450</v>
      </c>
      <c r="N48" s="66"/>
      <c r="O48" s="66"/>
      <c r="P48" s="66"/>
      <c r="Q48" s="66">
        <v>385</v>
      </c>
      <c r="R48" s="66"/>
      <c r="S48" s="66">
        <v>300</v>
      </c>
      <c r="T48" s="66"/>
      <c r="U48" s="66"/>
      <c r="V48" s="66"/>
      <c r="W48" s="66"/>
      <c r="X48" s="66"/>
      <c r="Y48" s="66"/>
      <c r="Z48" s="66"/>
      <c r="AA48" s="66"/>
      <c r="AB48" s="66">
        <v>642</v>
      </c>
      <c r="AC48" s="66"/>
      <c r="AD48" s="66"/>
      <c r="AE48" s="66"/>
      <c r="AF48" s="66"/>
      <c r="AG48" s="66"/>
      <c r="AH48" s="66"/>
      <c r="AI48" s="66"/>
      <c r="AJ48" s="66"/>
      <c r="AK48" s="66"/>
      <c r="AL48" s="66">
        <v>504</v>
      </c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>
        <v>280</v>
      </c>
      <c r="BC48" s="66"/>
      <c r="BD48" s="66"/>
      <c r="BE48" s="66"/>
      <c r="BF48" s="66"/>
      <c r="BG48" s="66"/>
      <c r="BH48" s="66"/>
      <c r="BI48" s="66"/>
      <c r="BJ48" s="66"/>
      <c r="BK48" s="66"/>
      <c r="BL48" s="66"/>
      <c r="BM48" s="66"/>
      <c r="BN48" s="66"/>
      <c r="BO48" s="66"/>
      <c r="BP48" s="66"/>
      <c r="BQ48" s="66"/>
      <c r="BR48" s="66"/>
      <c r="BS48" s="66"/>
      <c r="BT48" s="66">
        <v>360</v>
      </c>
      <c r="BU48" s="66"/>
      <c r="BV48" s="66"/>
      <c r="BW48" s="66"/>
      <c r="BX48" s="66">
        <v>280</v>
      </c>
      <c r="BY48" s="66">
        <v>642</v>
      </c>
      <c r="BZ48" s="66"/>
      <c r="CA48" s="66"/>
      <c r="CB48" s="66"/>
      <c r="CC48" s="66"/>
      <c r="CD48" s="66"/>
      <c r="CE48" s="66"/>
      <c r="CF48" s="67"/>
      <c r="CG48" s="64">
        <v>0</v>
      </c>
      <c r="CH48" s="65">
        <v>0</v>
      </c>
      <c r="CI48" s="65">
        <v>0</v>
      </c>
      <c r="CJ48" s="65">
        <v>0</v>
      </c>
      <c r="CK48" s="65">
        <v>0</v>
      </c>
      <c r="CL48" s="65">
        <v>0</v>
      </c>
      <c r="CM48" s="309"/>
      <c r="CN48" s="181"/>
      <c r="CO48" s="181"/>
      <c r="CP48" s="181"/>
      <c r="CQ48" s="181"/>
      <c r="CR48" s="181"/>
      <c r="CS48" s="181"/>
      <c r="CT48" s="181"/>
      <c r="CU48" s="181"/>
      <c r="CV48" s="181"/>
      <c r="CW48" s="181"/>
      <c r="CX48" s="181"/>
      <c r="CY48" s="181"/>
      <c r="CZ48" s="181"/>
      <c r="DA48" s="181"/>
      <c r="DB48" s="181"/>
      <c r="DC48" s="181"/>
      <c r="DD48" s="181"/>
      <c r="DE48" s="181"/>
      <c r="DF48" s="181"/>
      <c r="DG48" s="181"/>
      <c r="DH48" s="181"/>
      <c r="DI48" s="181"/>
      <c r="DJ48" s="181"/>
      <c r="DK48" s="181"/>
      <c r="DL48" s="181"/>
      <c r="DM48" s="181"/>
      <c r="DN48" s="181"/>
      <c r="DO48" s="181"/>
      <c r="DP48" s="181"/>
      <c r="DQ48" s="181"/>
      <c r="DR48" s="181"/>
      <c r="DS48" s="181"/>
      <c r="DT48" s="181"/>
      <c r="DU48" s="181"/>
      <c r="DV48" s="181"/>
      <c r="DW48" s="181"/>
      <c r="DX48" s="181"/>
      <c r="DY48" s="181"/>
      <c r="DZ48" s="181"/>
      <c r="EA48" s="181"/>
      <c r="EB48" s="181"/>
      <c r="EC48" s="181"/>
      <c r="ED48" s="181"/>
      <c r="EE48" s="181"/>
      <c r="EF48" s="181"/>
      <c r="EG48" s="319"/>
      <c r="EH48" s="319"/>
      <c r="EI48" s="15"/>
      <c r="EJ48" s="15"/>
      <c r="EK48" s="15"/>
      <c r="EL48" s="15"/>
      <c r="EM48" s="15"/>
      <c r="EN48" s="15"/>
      <c r="EO48" s="15"/>
      <c r="EP48" s="309"/>
      <c r="EQ48" s="309"/>
      <c r="ER48" s="309"/>
      <c r="ES48" s="309"/>
      <c r="ET48" s="309"/>
      <c r="EU48" s="309"/>
      <c r="EV48" s="309"/>
      <c r="EW48" s="309"/>
      <c r="EX48" s="309"/>
      <c r="EY48" s="309"/>
      <c r="EZ48" s="309"/>
      <c r="FA48" s="309"/>
      <c r="FB48" s="309"/>
      <c r="FC48" s="309"/>
      <c r="FD48" s="309"/>
      <c r="FE48" s="309"/>
      <c r="FF48" s="309"/>
      <c r="FG48" s="309"/>
      <c r="FH48" s="309"/>
      <c r="FI48" s="309"/>
      <c r="FJ48" s="309"/>
      <c r="FK48" s="309"/>
      <c r="FL48" s="309"/>
      <c r="FM48" s="309"/>
      <c r="FN48" s="164"/>
      <c r="FO48" s="15"/>
      <c r="FP48" s="15"/>
      <c r="FQ48" s="288"/>
      <c r="FR48" s="309"/>
      <c r="FS48" s="309"/>
      <c r="FT48" s="309"/>
      <c r="FU48" s="309"/>
      <c r="FV48" s="309"/>
      <c r="FW48" s="309"/>
      <c r="FX48" s="309"/>
    </row>
    <row r="49" spans="1:180" s="111" customFormat="1" ht="15" customHeight="1" thickBot="1" x14ac:dyDescent="0.3">
      <c r="A49" s="290" t="s">
        <v>1074</v>
      </c>
      <c r="B49" s="69" t="str">
        <f>VLOOKUP(D49,Riepilogo!$A$4:$F$3376,2,FALSE)</f>
        <v>DI PALMA ANDREA</v>
      </c>
      <c r="C49" s="50" t="str">
        <f>VLOOKUP(D49,Riepilogo!$A$4:$F$3376,3,FALSE)</f>
        <v>14/11/2003</v>
      </c>
      <c r="D49" s="69">
        <v>113501</v>
      </c>
      <c r="E49" s="69" t="str">
        <f>VLOOKUP(D49,Riepilogo!$A$4:$F$3376,5,FALSE)</f>
        <v>ITA</v>
      </c>
      <c r="F49" s="71" t="str">
        <f>VLOOKUP(D49,Riepilogo!$A$4:$F$3376,6,FALSE)</f>
        <v>BC CELESTE</v>
      </c>
      <c r="G49" s="311">
        <f>SUM(LARGE(H49:CL49,{1,2,3,4,5,6}))</f>
        <v>3089</v>
      </c>
      <c r="H49" s="391"/>
      <c r="I49" s="68"/>
      <c r="J49" s="68"/>
      <c r="K49" s="68"/>
      <c r="L49" s="68"/>
      <c r="M49" s="68"/>
      <c r="N49" s="68"/>
      <c r="O49" s="68"/>
      <c r="P49" s="68">
        <v>233</v>
      </c>
      <c r="Q49" s="68"/>
      <c r="R49" s="68"/>
      <c r="S49" s="68"/>
      <c r="T49" s="68"/>
      <c r="U49" s="68"/>
      <c r="V49" s="68"/>
      <c r="W49" s="68"/>
      <c r="X49" s="68"/>
      <c r="Y49" s="68">
        <v>213</v>
      </c>
      <c r="Z49" s="68">
        <v>444</v>
      </c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>
        <v>190</v>
      </c>
      <c r="AU49" s="68"/>
      <c r="AV49" s="68"/>
      <c r="AW49" s="68"/>
      <c r="AX49" s="68"/>
      <c r="AY49" s="68"/>
      <c r="AZ49" s="68"/>
      <c r="BA49" s="68">
        <v>510</v>
      </c>
      <c r="BB49" s="68">
        <v>316</v>
      </c>
      <c r="BC49" s="68"/>
      <c r="BD49" s="68"/>
      <c r="BE49" s="68"/>
      <c r="BF49" s="68"/>
      <c r="BG49" s="68">
        <v>566</v>
      </c>
      <c r="BH49" s="68"/>
      <c r="BI49" s="68"/>
      <c r="BJ49" s="68">
        <v>206</v>
      </c>
      <c r="BK49" s="68">
        <v>687</v>
      </c>
      <c r="BL49" s="68"/>
      <c r="BM49" s="68"/>
      <c r="BN49" s="68"/>
      <c r="BO49" s="68"/>
      <c r="BP49" s="68">
        <v>147</v>
      </c>
      <c r="BQ49" s="68"/>
      <c r="BR49" s="68"/>
      <c r="BS49" s="68"/>
      <c r="BT49" s="68"/>
      <c r="BU49" s="68"/>
      <c r="BV49" s="68">
        <v>233</v>
      </c>
      <c r="BW49" s="68"/>
      <c r="BX49" s="68"/>
      <c r="BY49" s="68">
        <v>566</v>
      </c>
      <c r="BZ49" s="68"/>
      <c r="CA49" s="68"/>
      <c r="CB49" s="68"/>
      <c r="CC49" s="68"/>
      <c r="CD49" s="68"/>
      <c r="CE49" s="68"/>
      <c r="CF49" s="70"/>
      <c r="CG49" s="64">
        <v>0</v>
      </c>
      <c r="CH49" s="65">
        <v>0</v>
      </c>
      <c r="CI49" s="65">
        <v>0</v>
      </c>
      <c r="CJ49" s="65">
        <v>0</v>
      </c>
      <c r="CK49" s="65">
        <v>0</v>
      </c>
      <c r="CL49" s="65">
        <v>0</v>
      </c>
      <c r="CM49" s="318"/>
      <c r="CN49" s="318"/>
      <c r="CO49" s="318"/>
      <c r="CP49" s="318"/>
      <c r="CQ49" s="318"/>
      <c r="CR49" s="318"/>
      <c r="CS49" s="318"/>
      <c r="CT49" s="318"/>
      <c r="CU49" s="318"/>
      <c r="CV49" s="318"/>
      <c r="CW49" s="318"/>
      <c r="CX49" s="318"/>
      <c r="CY49" s="318"/>
      <c r="CZ49" s="318"/>
      <c r="DA49" s="318"/>
      <c r="DB49" s="318"/>
      <c r="DC49" s="318"/>
      <c r="DD49" s="318"/>
      <c r="DE49" s="318"/>
      <c r="DF49" s="318"/>
      <c r="DG49" s="318"/>
      <c r="DH49" s="318"/>
      <c r="DI49" s="318"/>
      <c r="DJ49" s="318"/>
      <c r="DK49" s="318"/>
      <c r="DL49" s="318"/>
      <c r="DM49" s="318"/>
      <c r="DN49" s="318"/>
      <c r="DO49" s="318"/>
      <c r="DP49" s="318"/>
      <c r="DQ49" s="318"/>
      <c r="DR49" s="318"/>
      <c r="DS49" s="318"/>
      <c r="DT49" s="318"/>
      <c r="DU49" s="318"/>
      <c r="DV49" s="318"/>
      <c r="DW49" s="318"/>
      <c r="DX49" s="318"/>
      <c r="DY49" s="318"/>
      <c r="DZ49" s="318"/>
      <c r="EA49" s="318"/>
      <c r="EB49" s="318"/>
      <c r="EC49" s="318"/>
      <c r="ED49" s="318"/>
      <c r="EE49" s="318"/>
      <c r="EF49" s="318"/>
      <c r="EG49" s="318"/>
      <c r="EH49" s="318"/>
      <c r="EI49" s="318"/>
      <c r="EJ49" s="318"/>
      <c r="EK49" s="318"/>
      <c r="EL49" s="318"/>
      <c r="EM49" s="318"/>
      <c r="EN49" s="318"/>
      <c r="EO49" s="318"/>
      <c r="EP49" s="318"/>
      <c r="EQ49" s="318"/>
      <c r="ER49" s="318"/>
      <c r="ES49" s="318"/>
      <c r="ET49" s="318"/>
      <c r="EU49" s="318"/>
      <c r="EV49" s="318"/>
      <c r="EW49" s="318"/>
      <c r="EX49" s="318"/>
      <c r="EY49" s="318"/>
      <c r="EZ49" s="318"/>
      <c r="FA49" s="318"/>
      <c r="FB49" s="318"/>
      <c r="FC49" s="318"/>
      <c r="FD49" s="318"/>
      <c r="FE49" s="318"/>
      <c r="FF49" s="318"/>
      <c r="FG49" s="318"/>
      <c r="FH49" s="318"/>
      <c r="FI49" s="318"/>
      <c r="FJ49" s="318"/>
      <c r="FK49" s="318"/>
      <c r="FL49" s="318"/>
      <c r="FM49" s="318"/>
      <c r="FN49" s="318"/>
      <c r="FO49" s="318"/>
      <c r="FP49" s="318"/>
      <c r="FQ49" s="309"/>
      <c r="FR49" s="255"/>
      <c r="FS49" s="255"/>
      <c r="FT49" s="255"/>
      <c r="FU49" s="255"/>
      <c r="FV49" s="255"/>
      <c r="FW49" s="255"/>
      <c r="FX49" s="255"/>
    </row>
    <row r="50" spans="1:180" s="273" customFormat="1" ht="15" customHeight="1" thickBot="1" x14ac:dyDescent="0.3">
      <c r="A50" s="290" t="s">
        <v>241</v>
      </c>
      <c r="B50" s="69" t="str">
        <f>VLOOKUP(D50,Riepilogo!$A$4:$F$3376,2,FALSE)</f>
        <v>PIRCHER LUKAS</v>
      </c>
      <c r="C50" s="50" t="str">
        <f>VLOOKUP(D50,Riepilogo!$A$4:$F$3376,3,FALSE)</f>
        <v>10/07/2003</v>
      </c>
      <c r="D50" s="69">
        <v>26090</v>
      </c>
      <c r="E50" s="69" t="str">
        <f>VLOOKUP(D50,Riepilogo!$A$4:$F$3376,5,FALSE)</f>
        <v>ITA</v>
      </c>
      <c r="F50" s="71" t="str">
        <f>VLOOKUP(D50,Riepilogo!$A$4:$F$3376,6,FALSE)</f>
        <v>ASV UBERETSCH</v>
      </c>
      <c r="G50" s="311">
        <f>SUM(LARGE(H50:CL50,{1,2,3,4,5,6}))</f>
        <v>3075</v>
      </c>
      <c r="H50" s="391"/>
      <c r="I50" s="68"/>
      <c r="J50" s="68"/>
      <c r="K50" s="68"/>
      <c r="L50" s="68"/>
      <c r="M50" s="68">
        <v>561</v>
      </c>
      <c r="N50" s="68"/>
      <c r="O50" s="68"/>
      <c r="P50" s="68"/>
      <c r="Q50" s="68">
        <v>385</v>
      </c>
      <c r="R50" s="68"/>
      <c r="S50" s="68">
        <v>120</v>
      </c>
      <c r="T50" s="68"/>
      <c r="U50" s="68"/>
      <c r="V50" s="68"/>
      <c r="W50" s="68"/>
      <c r="X50" s="68">
        <v>490</v>
      </c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>
        <v>490</v>
      </c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>
        <v>561</v>
      </c>
      <c r="BC50" s="68"/>
      <c r="BD50" s="68"/>
      <c r="BE50" s="68"/>
      <c r="BF50" s="68"/>
      <c r="BG50" s="68"/>
      <c r="BH50" s="68"/>
      <c r="BI50" s="68"/>
      <c r="BJ50" s="68">
        <v>460</v>
      </c>
      <c r="BK50" s="68"/>
      <c r="BL50" s="68"/>
      <c r="BM50" s="68"/>
      <c r="BN50" s="68"/>
      <c r="BO50" s="68"/>
      <c r="BP50" s="68"/>
      <c r="BQ50" s="68"/>
      <c r="BR50" s="68"/>
      <c r="BS50" s="68"/>
      <c r="BT50" s="68">
        <v>444</v>
      </c>
      <c r="BU50" s="68"/>
      <c r="BV50" s="68"/>
      <c r="BW50" s="68"/>
      <c r="BX50" s="68">
        <v>513</v>
      </c>
      <c r="BY50" s="68"/>
      <c r="BZ50" s="68"/>
      <c r="CA50" s="68"/>
      <c r="CB50" s="68"/>
      <c r="CC50" s="68"/>
      <c r="CD50" s="68"/>
      <c r="CE50" s="68"/>
      <c r="CF50" s="70"/>
      <c r="CG50" s="64">
        <v>0</v>
      </c>
      <c r="CH50" s="65">
        <v>0</v>
      </c>
      <c r="CI50" s="65">
        <v>0</v>
      </c>
      <c r="CJ50" s="65">
        <v>0</v>
      </c>
      <c r="CK50" s="65">
        <v>0</v>
      </c>
      <c r="CL50" s="65">
        <v>0</v>
      </c>
      <c r="CM50" s="309"/>
      <c r="CN50" s="309"/>
      <c r="CO50" s="309"/>
      <c r="CP50" s="309"/>
      <c r="CQ50" s="309"/>
      <c r="CR50" s="309"/>
      <c r="CS50" s="309"/>
      <c r="CT50" s="309"/>
      <c r="CU50" s="309"/>
      <c r="CV50" s="309"/>
      <c r="CW50" s="309"/>
      <c r="CX50" s="309"/>
      <c r="CY50" s="309"/>
      <c r="CZ50" s="309"/>
      <c r="DA50" s="309"/>
      <c r="DB50" s="309"/>
      <c r="DC50" s="309"/>
      <c r="DD50" s="309"/>
      <c r="DE50" s="309"/>
      <c r="DF50" s="309"/>
      <c r="DG50" s="309"/>
      <c r="DH50" s="309"/>
      <c r="DI50" s="309"/>
      <c r="DJ50" s="309"/>
      <c r="DK50" s="309"/>
      <c r="DL50" s="309"/>
      <c r="DM50" s="309"/>
      <c r="DN50" s="309"/>
      <c r="DO50" s="309"/>
      <c r="DP50" s="309"/>
      <c r="DQ50" s="309"/>
      <c r="DR50" s="309"/>
      <c r="DS50" s="309"/>
      <c r="DT50" s="309"/>
      <c r="DU50" s="309"/>
      <c r="DV50" s="309"/>
      <c r="DW50" s="309"/>
      <c r="DX50" s="309"/>
      <c r="DY50" s="309"/>
      <c r="DZ50" s="309"/>
      <c r="EA50" s="309"/>
      <c r="EB50" s="309"/>
      <c r="EC50" s="309"/>
      <c r="ED50" s="309"/>
      <c r="EE50" s="309"/>
      <c r="EF50" s="309"/>
      <c r="EG50" s="309"/>
      <c r="EH50" s="309"/>
      <c r="EI50" s="309"/>
      <c r="EJ50" s="309"/>
      <c r="EK50" s="309"/>
      <c r="EL50" s="309"/>
      <c r="EM50" s="309"/>
      <c r="EN50" s="309"/>
      <c r="EO50" s="298"/>
      <c r="EP50" s="298"/>
      <c r="EQ50" s="298"/>
      <c r="ER50" s="298"/>
      <c r="ES50" s="298"/>
      <c r="ET50" s="298"/>
      <c r="EU50" s="298"/>
      <c r="EV50" s="298"/>
      <c r="EW50" s="298"/>
      <c r="EX50" s="298"/>
      <c r="EY50" s="298"/>
      <c r="EZ50" s="298"/>
      <c r="FA50" s="298"/>
      <c r="FB50" s="298"/>
      <c r="FC50" s="298"/>
      <c r="FD50" s="298"/>
      <c r="FE50" s="298"/>
      <c r="FF50" s="298"/>
      <c r="FG50" s="298"/>
      <c r="FH50" s="298"/>
      <c r="FI50" s="298"/>
      <c r="FJ50" s="298"/>
      <c r="FK50" s="298"/>
      <c r="FL50" s="298"/>
      <c r="FM50" s="298"/>
      <c r="FO50" s="298"/>
      <c r="FP50" s="298"/>
      <c r="FQ50" s="15"/>
      <c r="FR50" s="296"/>
      <c r="FS50" s="296"/>
      <c r="FT50" s="296"/>
      <c r="FU50" s="296"/>
      <c r="FV50" s="296"/>
      <c r="FW50" s="296"/>
      <c r="FX50" s="318"/>
    </row>
    <row r="51" spans="1:180" s="111" customFormat="1" ht="15" customHeight="1" thickBot="1" x14ac:dyDescent="0.3">
      <c r="A51" s="290" t="s">
        <v>778</v>
      </c>
      <c r="B51" s="69" t="str">
        <f>VLOOKUP(D51,Riepilogo!$A$4:$F$3376,2,FALSE)</f>
        <v>GAO ALESSIO</v>
      </c>
      <c r="C51" s="50" t="str">
        <f>VLOOKUP(D51,Riepilogo!$A$4:$F$3376,3,FALSE)</f>
        <v>11/09/2003</v>
      </c>
      <c r="D51" s="69">
        <v>65324</v>
      </c>
      <c r="E51" s="69" t="str">
        <f>VLOOKUP(D51,Riepilogo!$A$4:$F$3376,5,FALSE)</f>
        <v>CHN</v>
      </c>
      <c r="F51" s="71" t="str">
        <f>VLOOKUP(D51,Riepilogo!$A$4:$F$3376,6,FALSE)</f>
        <v>LE SAETTE</v>
      </c>
      <c r="G51" s="311">
        <f>SUM(LARGE(H51:CL51,{1,2,3,4,5,6}))</f>
        <v>3073</v>
      </c>
      <c r="H51" s="391"/>
      <c r="I51" s="68">
        <v>490</v>
      </c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>
        <v>595</v>
      </c>
      <c r="U51" s="68"/>
      <c r="V51" s="68"/>
      <c r="W51" s="68"/>
      <c r="X51" s="68"/>
      <c r="Y51" s="68">
        <v>92</v>
      </c>
      <c r="Z51" s="68"/>
      <c r="AA51" s="68"/>
      <c r="AB51" s="68"/>
      <c r="AC51" s="68"/>
      <c r="AD51" s="68"/>
      <c r="AE51" s="68"/>
      <c r="AF51" s="68"/>
      <c r="AG51" s="68"/>
      <c r="AH51" s="68"/>
      <c r="AI51" s="68">
        <v>92</v>
      </c>
      <c r="AJ51" s="68"/>
      <c r="AK51" s="68"/>
      <c r="AL51" s="68"/>
      <c r="AM51" s="68"/>
      <c r="AN51" s="68">
        <v>561</v>
      </c>
      <c r="AO51" s="68"/>
      <c r="AP51" s="68"/>
      <c r="AQ51" s="68"/>
      <c r="AR51" s="68"/>
      <c r="AS51" s="68"/>
      <c r="AT51" s="68"/>
      <c r="AU51" s="68"/>
      <c r="AV51" s="68"/>
      <c r="AW51" s="68"/>
      <c r="AX51" s="68">
        <v>250</v>
      </c>
      <c r="AY51" s="68"/>
      <c r="AZ51" s="68"/>
      <c r="BA51" s="68"/>
      <c r="BB51" s="68"/>
      <c r="BC51" s="68"/>
      <c r="BD51" s="68">
        <v>490</v>
      </c>
      <c r="BE51" s="68"/>
      <c r="BF51" s="68"/>
      <c r="BG51" s="68"/>
      <c r="BH51" s="68"/>
      <c r="BI51" s="68"/>
      <c r="BJ51" s="68">
        <v>206</v>
      </c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>
        <v>687</v>
      </c>
      <c r="BV51" s="68"/>
      <c r="BW51" s="68"/>
      <c r="BX51" s="68"/>
      <c r="BY51" s="68"/>
      <c r="BZ51" s="68"/>
      <c r="CA51" s="68"/>
      <c r="CB51" s="68"/>
      <c r="CC51" s="68"/>
      <c r="CD51" s="68"/>
      <c r="CE51" s="68"/>
      <c r="CF51" s="70"/>
      <c r="CG51" s="64">
        <v>0</v>
      </c>
      <c r="CH51" s="65">
        <v>0</v>
      </c>
      <c r="CI51" s="65">
        <v>0</v>
      </c>
      <c r="CJ51" s="65">
        <v>0</v>
      </c>
      <c r="CK51" s="65">
        <v>0</v>
      </c>
      <c r="CL51" s="65">
        <v>0</v>
      </c>
      <c r="CM51" s="318"/>
      <c r="CN51" s="318"/>
      <c r="CO51" s="318"/>
      <c r="CP51" s="318"/>
      <c r="CQ51" s="318"/>
      <c r="CR51" s="318"/>
      <c r="CS51" s="318"/>
      <c r="CT51" s="318"/>
      <c r="CU51" s="318"/>
      <c r="CV51" s="318"/>
      <c r="CW51" s="318"/>
      <c r="CX51" s="318"/>
      <c r="CY51" s="318"/>
      <c r="CZ51" s="318"/>
      <c r="DA51" s="318"/>
      <c r="DB51" s="318"/>
      <c r="DC51" s="318"/>
      <c r="DD51" s="318"/>
      <c r="DE51" s="318"/>
      <c r="DF51" s="318"/>
      <c r="DG51" s="318"/>
      <c r="DH51" s="318"/>
      <c r="DI51" s="318"/>
      <c r="DJ51" s="318"/>
      <c r="DK51" s="318"/>
      <c r="DL51" s="318"/>
      <c r="DM51" s="318"/>
      <c r="DN51" s="318"/>
      <c r="DO51" s="318"/>
      <c r="DP51" s="318"/>
      <c r="DQ51" s="318"/>
      <c r="DR51" s="318"/>
      <c r="DS51" s="318"/>
      <c r="DT51" s="318"/>
      <c r="DU51" s="318"/>
      <c r="DV51" s="318"/>
      <c r="DW51" s="318"/>
      <c r="DX51" s="318"/>
      <c r="DY51" s="318"/>
      <c r="DZ51" s="318"/>
      <c r="EA51" s="318"/>
      <c r="EB51" s="318"/>
      <c r="EC51" s="318"/>
      <c r="ED51" s="318"/>
      <c r="EE51" s="318"/>
      <c r="EF51" s="318"/>
      <c r="EG51" s="318"/>
      <c r="EH51" s="318"/>
      <c r="EI51" s="318"/>
      <c r="EJ51" s="318"/>
      <c r="EK51" s="318"/>
      <c r="EL51" s="318"/>
      <c r="EM51" s="318"/>
      <c r="EN51" s="318"/>
      <c r="EO51" s="296"/>
      <c r="EP51" s="296"/>
      <c r="EQ51" s="296"/>
      <c r="ER51" s="296"/>
      <c r="ES51" s="296"/>
      <c r="ET51" s="296"/>
      <c r="EU51" s="296"/>
      <c r="EV51" s="296"/>
      <c r="EW51" s="296"/>
      <c r="EX51" s="296"/>
      <c r="EY51" s="296"/>
      <c r="EZ51" s="296"/>
      <c r="FA51" s="296"/>
      <c r="FB51" s="296"/>
      <c r="FC51" s="296"/>
      <c r="FD51" s="296"/>
      <c r="FE51" s="296"/>
      <c r="FF51" s="296"/>
      <c r="FG51" s="296"/>
      <c r="FH51" s="296"/>
      <c r="FI51" s="296"/>
      <c r="FJ51" s="296"/>
      <c r="FK51" s="296"/>
      <c r="FL51" s="296"/>
      <c r="FM51" s="296"/>
      <c r="FN51" s="288"/>
      <c r="FO51" s="275"/>
      <c r="FP51" s="275"/>
      <c r="FQ51" s="309"/>
      <c r="FR51" s="296"/>
      <c r="FS51" s="296"/>
      <c r="FT51" s="296"/>
      <c r="FU51" s="296"/>
      <c r="FV51" s="296"/>
      <c r="FW51" s="296"/>
      <c r="FX51" s="318"/>
    </row>
    <row r="52" spans="1:180" s="111" customFormat="1" ht="15" customHeight="1" thickBot="1" x14ac:dyDescent="0.3">
      <c r="A52" s="290" t="s">
        <v>1075</v>
      </c>
      <c r="B52" s="69" t="str">
        <f>VLOOKUP(D52,Riepilogo!$A$4:$F$3376,2,FALSE)</f>
        <v>LAUDANI ANTONIO</v>
      </c>
      <c r="C52" s="50" t="str">
        <f>VLOOKUP(D52,Riepilogo!$A$4:$F$3376,3,FALSE)</f>
        <v>23/08/1990</v>
      </c>
      <c r="D52" s="69">
        <v>22173</v>
      </c>
      <c r="E52" s="69" t="str">
        <f>VLOOKUP(D52,Riepilogo!$A$4:$F$3376,5,FALSE)</f>
        <v>ITA</v>
      </c>
      <c r="F52" s="71" t="str">
        <f>VLOOKUP(D52,Riepilogo!$A$4:$F$3376,6,FALSE)</f>
        <v>BRACCIANO BADMINTON</v>
      </c>
      <c r="G52" s="311">
        <f>SUM(LARGE(H52:CL52,{1,2,3,4,5,6}))</f>
        <v>3055</v>
      </c>
      <c r="H52" s="392">
        <v>360</v>
      </c>
      <c r="I52" s="66"/>
      <c r="J52" s="66"/>
      <c r="K52" s="66"/>
      <c r="L52" s="66"/>
      <c r="M52" s="66"/>
      <c r="N52" s="66"/>
      <c r="O52" s="66"/>
      <c r="P52" s="66"/>
      <c r="Q52" s="66">
        <v>595</v>
      </c>
      <c r="R52" s="66"/>
      <c r="S52" s="66">
        <v>120</v>
      </c>
      <c r="T52" s="66">
        <v>504</v>
      </c>
      <c r="U52" s="66"/>
      <c r="V52" s="66"/>
      <c r="W52" s="66"/>
      <c r="X52" s="66"/>
      <c r="Y52" s="66"/>
      <c r="Z52" s="66">
        <v>642</v>
      </c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66">
        <v>450</v>
      </c>
      <c r="AO52" s="66"/>
      <c r="AP52" s="66">
        <v>360</v>
      </c>
      <c r="AQ52" s="66"/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6">
        <v>504</v>
      </c>
      <c r="BE52" s="66"/>
      <c r="BF52" s="66"/>
      <c r="BG52" s="66"/>
      <c r="BH52" s="66"/>
      <c r="BI52" s="66"/>
      <c r="BJ52" s="66"/>
      <c r="BK52" s="66"/>
      <c r="BL52" s="66"/>
      <c r="BM52" s="66"/>
      <c r="BN52" s="66"/>
      <c r="BO52" s="66"/>
      <c r="BP52" s="66">
        <v>300</v>
      </c>
      <c r="BQ52" s="66"/>
      <c r="BR52" s="66"/>
      <c r="BS52" s="66"/>
      <c r="BT52" s="66"/>
      <c r="BU52" s="66">
        <v>360</v>
      </c>
      <c r="BV52" s="66"/>
      <c r="BW52" s="66"/>
      <c r="BX52" s="66"/>
      <c r="BY52" s="66"/>
      <c r="BZ52" s="66"/>
      <c r="CA52" s="66"/>
      <c r="CB52" s="66"/>
      <c r="CC52" s="66"/>
      <c r="CD52" s="66"/>
      <c r="CE52" s="66"/>
      <c r="CF52" s="67"/>
      <c r="CG52" s="64">
        <v>0</v>
      </c>
      <c r="CH52" s="65">
        <v>0</v>
      </c>
      <c r="CI52" s="65">
        <v>0</v>
      </c>
      <c r="CJ52" s="65">
        <v>0</v>
      </c>
      <c r="CK52" s="65">
        <v>0</v>
      </c>
      <c r="CL52" s="65">
        <v>0</v>
      </c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319"/>
      <c r="EH52" s="319"/>
      <c r="EI52" s="319"/>
      <c r="EJ52" s="319"/>
      <c r="EK52" s="319"/>
      <c r="EL52" s="319"/>
      <c r="EM52" s="319"/>
      <c r="EN52" s="319"/>
      <c r="EO52" s="319"/>
      <c r="EP52" s="319"/>
      <c r="EQ52" s="319"/>
      <c r="ER52" s="319"/>
      <c r="ES52" s="319"/>
      <c r="ET52" s="319"/>
      <c r="EU52" s="319"/>
      <c r="EV52" s="319"/>
      <c r="EW52" s="319"/>
      <c r="EX52" s="319"/>
      <c r="EY52" s="319"/>
      <c r="EZ52" s="319"/>
      <c r="FA52" s="319"/>
      <c r="FB52" s="319"/>
      <c r="FC52" s="319"/>
      <c r="FD52" s="319"/>
      <c r="FE52" s="319"/>
      <c r="FF52" s="319"/>
      <c r="FG52" s="319"/>
      <c r="FH52" s="319"/>
      <c r="FI52" s="319"/>
      <c r="FJ52" s="319"/>
      <c r="FK52" s="319"/>
      <c r="FL52" s="319"/>
      <c r="FM52" s="319"/>
      <c r="FN52" s="15"/>
      <c r="FO52" s="319"/>
      <c r="FP52" s="319"/>
      <c r="FQ52" s="296"/>
      <c r="FR52" s="298"/>
      <c r="FS52" s="298"/>
      <c r="FT52" s="298"/>
      <c r="FU52" s="298"/>
      <c r="FV52" s="298"/>
      <c r="FW52" s="298"/>
      <c r="FX52" s="275"/>
    </row>
    <row r="53" spans="1:180" s="111" customFormat="1" ht="15" customHeight="1" thickBot="1" x14ac:dyDescent="0.3">
      <c r="A53" s="290" t="s">
        <v>242</v>
      </c>
      <c r="B53" s="69" t="str">
        <f>VLOOKUP(D53,Riepilogo!$A$4:$F$3376,2,FALSE)</f>
        <v>RICCARDI SIMON</v>
      </c>
      <c r="C53" s="50" t="str">
        <f>VLOOKUP(D53,Riepilogo!$A$4:$F$3376,3,FALSE)</f>
        <v>14/04/2004</v>
      </c>
      <c r="D53" s="69">
        <v>43395</v>
      </c>
      <c r="E53" s="69" t="str">
        <f>VLOOKUP(D53,Riepilogo!$A$4:$F$3376,5,FALSE)</f>
        <v>ITA</v>
      </c>
      <c r="F53" s="71" t="str">
        <f>VLOOKUP(D53,Riepilogo!$A$4:$F$3376,6,FALSE)</f>
        <v>SSV BOZEN</v>
      </c>
      <c r="G53" s="311">
        <f>SUM(LARGE(H53:CL53,{1,2,3,4,5,6}))</f>
        <v>3052</v>
      </c>
      <c r="H53" s="392"/>
      <c r="I53" s="66"/>
      <c r="J53" s="66"/>
      <c r="K53" s="66"/>
      <c r="L53" s="66"/>
      <c r="M53" s="66">
        <v>441</v>
      </c>
      <c r="N53" s="66"/>
      <c r="O53" s="66"/>
      <c r="P53" s="66"/>
      <c r="Q53" s="66">
        <v>167</v>
      </c>
      <c r="R53" s="66"/>
      <c r="S53" s="66"/>
      <c r="T53" s="66"/>
      <c r="U53" s="66"/>
      <c r="V53" s="66"/>
      <c r="W53" s="66"/>
      <c r="X53" s="66">
        <v>272</v>
      </c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>
        <v>490</v>
      </c>
      <c r="AM53" s="66"/>
      <c r="AN53" s="66"/>
      <c r="AO53" s="66"/>
      <c r="AP53" s="66">
        <v>272</v>
      </c>
      <c r="AQ53" s="66"/>
      <c r="AR53" s="66"/>
      <c r="AS53" s="66"/>
      <c r="AT53" s="66"/>
      <c r="AU53" s="66"/>
      <c r="AV53" s="66"/>
      <c r="AW53" s="66"/>
      <c r="AX53" s="66"/>
      <c r="AY53" s="66"/>
      <c r="AZ53" s="66"/>
      <c r="BA53" s="66">
        <v>275</v>
      </c>
      <c r="BB53" s="66">
        <v>441</v>
      </c>
      <c r="BC53" s="66"/>
      <c r="BD53" s="66"/>
      <c r="BE53" s="66"/>
      <c r="BF53" s="66"/>
      <c r="BG53" s="66"/>
      <c r="BH53" s="66"/>
      <c r="BI53" s="66"/>
      <c r="BJ53" s="66">
        <v>331</v>
      </c>
      <c r="BK53" s="66"/>
      <c r="BL53" s="66"/>
      <c r="BM53" s="66"/>
      <c r="BN53" s="66"/>
      <c r="BO53" s="66"/>
      <c r="BP53" s="66"/>
      <c r="BQ53" s="66"/>
      <c r="BR53" s="66"/>
      <c r="BS53" s="66"/>
      <c r="BT53" s="66">
        <v>385</v>
      </c>
      <c r="BU53" s="66">
        <v>595</v>
      </c>
      <c r="BV53" s="66"/>
      <c r="BW53" s="66"/>
      <c r="BX53" s="66">
        <v>316</v>
      </c>
      <c r="BY53" s="66">
        <v>700</v>
      </c>
      <c r="BZ53" s="66"/>
      <c r="CA53" s="66"/>
      <c r="CB53" s="66"/>
      <c r="CC53" s="66"/>
      <c r="CD53" s="66"/>
      <c r="CE53" s="66"/>
      <c r="CF53" s="67"/>
      <c r="CG53" s="64">
        <v>0</v>
      </c>
      <c r="CH53" s="65">
        <v>0</v>
      </c>
      <c r="CI53" s="65">
        <v>0</v>
      </c>
      <c r="CJ53" s="65">
        <v>0</v>
      </c>
      <c r="CK53" s="65">
        <v>0</v>
      </c>
      <c r="CL53" s="65">
        <v>0</v>
      </c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319"/>
      <c r="EH53" s="319"/>
      <c r="EI53" s="46"/>
      <c r="EJ53" s="46"/>
      <c r="EK53" s="46"/>
      <c r="EL53" s="46"/>
      <c r="EM53" s="46"/>
      <c r="EN53" s="319"/>
      <c r="EO53" s="319"/>
      <c r="EP53" s="319"/>
      <c r="EQ53" s="319"/>
      <c r="ER53" s="5"/>
      <c r="ES53" s="5"/>
      <c r="ET53" s="5"/>
      <c r="EU53" s="5"/>
      <c r="EV53" s="5"/>
      <c r="EW53" s="319"/>
      <c r="EX53" s="319"/>
      <c r="EY53" s="319"/>
      <c r="EZ53" s="319"/>
      <c r="FA53" s="319"/>
      <c r="FB53" s="319"/>
      <c r="FC53" s="319"/>
      <c r="FD53" s="319"/>
      <c r="FE53" s="319"/>
      <c r="FF53" s="319"/>
      <c r="FG53" s="319"/>
      <c r="FH53" s="319"/>
      <c r="FI53" s="319"/>
      <c r="FJ53" s="319"/>
      <c r="FK53" s="319"/>
      <c r="FL53" s="319"/>
      <c r="FM53" s="319"/>
      <c r="FN53" s="245"/>
      <c r="FO53" s="319"/>
      <c r="FP53" s="319"/>
      <c r="FQ53" s="275"/>
      <c r="FR53" s="318"/>
      <c r="FS53" s="318"/>
      <c r="FT53" s="318"/>
      <c r="FU53" s="318"/>
      <c r="FV53" s="318"/>
      <c r="FW53" s="318"/>
      <c r="FX53" s="310"/>
    </row>
    <row r="54" spans="1:180" ht="15" customHeight="1" thickBot="1" x14ac:dyDescent="0.3">
      <c r="A54" s="290" t="s">
        <v>370</v>
      </c>
      <c r="B54" s="69" t="str">
        <f>VLOOKUP(D54,Riepilogo!$A$4:$F$3376,2,FALSE)</f>
        <v>BRUZZONE ALESSANDRO</v>
      </c>
      <c r="C54" s="50" t="str">
        <f>VLOOKUP(D54,Riepilogo!$A$4:$F$3376,3,FALSE)</f>
        <v>22/02/2002</v>
      </c>
      <c r="D54" s="69">
        <v>26085</v>
      </c>
      <c r="E54" s="69" t="str">
        <f>VLOOKUP(D54,Riepilogo!$A$4:$F$3376,5,FALSE)</f>
        <v>ITA</v>
      </c>
      <c r="F54" s="71" t="str">
        <f>VLOOKUP(D54,Riepilogo!$A$4:$F$3376,6,FALSE)</f>
        <v>BOCCARDO NOVI</v>
      </c>
      <c r="G54" s="311">
        <f>SUM(LARGE(H54:CL54,{1,2,3,4,5,6}))</f>
        <v>3046</v>
      </c>
      <c r="H54" s="391"/>
      <c r="I54" s="68"/>
      <c r="J54" s="68">
        <v>157</v>
      </c>
      <c r="K54" s="68"/>
      <c r="L54" s="68"/>
      <c r="M54" s="68">
        <v>790</v>
      </c>
      <c r="N54" s="68"/>
      <c r="O54" s="68"/>
      <c r="P54" s="68"/>
      <c r="Q54" s="68">
        <v>490</v>
      </c>
      <c r="R54" s="68"/>
      <c r="S54" s="68">
        <v>300</v>
      </c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>
        <v>566</v>
      </c>
      <c r="AQ54" s="68"/>
      <c r="AR54" s="68"/>
      <c r="AS54" s="68"/>
      <c r="AT54" s="68"/>
      <c r="AU54" s="68"/>
      <c r="AV54" s="68"/>
      <c r="AW54" s="68">
        <v>205</v>
      </c>
      <c r="AX54" s="68"/>
      <c r="AY54" s="68"/>
      <c r="AZ54" s="68"/>
      <c r="BA54" s="68">
        <v>510</v>
      </c>
      <c r="BB54" s="68"/>
      <c r="BC54" s="68"/>
      <c r="BD54" s="68"/>
      <c r="BE54" s="68"/>
      <c r="BF54" s="68"/>
      <c r="BG54" s="68"/>
      <c r="BH54" s="68"/>
      <c r="BI54" s="68"/>
      <c r="BJ54" s="68">
        <v>390</v>
      </c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>
        <v>253</v>
      </c>
      <c r="BX54" s="68"/>
      <c r="BY54" s="68"/>
      <c r="BZ54" s="68"/>
      <c r="CA54" s="68"/>
      <c r="CB54" s="68"/>
      <c r="CC54" s="68"/>
      <c r="CD54" s="68"/>
      <c r="CE54" s="68"/>
      <c r="CF54" s="70"/>
      <c r="CG54" s="64">
        <v>0</v>
      </c>
      <c r="CH54" s="65">
        <v>0</v>
      </c>
      <c r="CI54" s="65">
        <v>0</v>
      </c>
      <c r="CJ54" s="65">
        <v>0</v>
      </c>
      <c r="CK54" s="65">
        <v>0</v>
      </c>
      <c r="CL54" s="65">
        <v>0</v>
      </c>
      <c r="CM54" s="318"/>
      <c r="CN54" s="318"/>
      <c r="CO54" s="318"/>
      <c r="CP54" s="318"/>
      <c r="CQ54" s="318"/>
      <c r="CR54" s="318"/>
      <c r="CS54" s="318"/>
      <c r="CT54" s="318"/>
      <c r="CU54" s="318"/>
      <c r="CV54" s="318"/>
      <c r="CW54" s="318"/>
      <c r="CX54" s="318"/>
      <c r="CY54" s="318"/>
      <c r="CZ54" s="318"/>
      <c r="DA54" s="318"/>
      <c r="DB54" s="318"/>
      <c r="DC54" s="318"/>
      <c r="DD54" s="318"/>
      <c r="DE54" s="318"/>
      <c r="DF54" s="318"/>
      <c r="DG54" s="318"/>
      <c r="DH54" s="318"/>
      <c r="DI54" s="318"/>
      <c r="DJ54" s="318"/>
      <c r="DK54" s="318"/>
      <c r="DL54" s="318"/>
      <c r="DM54" s="318"/>
      <c r="DN54" s="318"/>
      <c r="DO54" s="318"/>
      <c r="DP54" s="318"/>
      <c r="DQ54" s="318"/>
      <c r="DR54" s="318"/>
      <c r="DS54" s="318"/>
      <c r="DT54" s="318"/>
      <c r="DU54" s="318"/>
      <c r="DV54" s="318"/>
      <c r="DW54" s="318"/>
      <c r="DX54" s="318"/>
      <c r="DY54" s="318"/>
      <c r="DZ54" s="318"/>
      <c r="EA54" s="318"/>
      <c r="EB54" s="318"/>
      <c r="EC54" s="318"/>
      <c r="ED54" s="318"/>
      <c r="EE54" s="318"/>
      <c r="EF54" s="318"/>
      <c r="EG54" s="296"/>
      <c r="EH54" s="296"/>
      <c r="EI54" s="296"/>
      <c r="EJ54" s="296"/>
      <c r="EK54" s="296"/>
      <c r="EL54" s="296"/>
      <c r="EM54" s="296"/>
      <c r="EN54" s="296"/>
      <c r="EO54" s="318"/>
      <c r="EP54" s="288"/>
      <c r="EQ54" s="288"/>
      <c r="ER54" s="288"/>
      <c r="ES54" s="288"/>
      <c r="ET54" s="288"/>
      <c r="EU54" s="288"/>
      <c r="EV54" s="288"/>
      <c r="EW54" s="288"/>
      <c r="EX54" s="288"/>
      <c r="EY54" s="288"/>
      <c r="EZ54" s="288"/>
      <c r="FA54" s="288"/>
      <c r="FB54" s="288"/>
      <c r="FC54" s="288"/>
      <c r="FD54" s="288"/>
      <c r="FE54" s="288"/>
      <c r="FF54" s="288"/>
      <c r="FG54" s="288"/>
      <c r="FH54" s="288"/>
      <c r="FI54" s="288"/>
      <c r="FJ54" s="288"/>
      <c r="FK54" s="288"/>
      <c r="FL54" s="288"/>
      <c r="FM54" s="288"/>
      <c r="FN54" s="161"/>
      <c r="FO54" s="127"/>
      <c r="FP54" s="127"/>
      <c r="FQ54" s="319"/>
      <c r="FR54" s="309"/>
      <c r="FS54" s="309"/>
      <c r="FT54" s="309"/>
      <c r="FU54" s="309"/>
      <c r="FV54" s="309"/>
      <c r="FW54" s="309"/>
      <c r="FX54" s="319"/>
    </row>
    <row r="55" spans="1:180" s="15" customFormat="1" ht="15" customHeight="1" thickBot="1" x14ac:dyDescent="0.3">
      <c r="A55" s="290" t="s">
        <v>28</v>
      </c>
      <c r="B55" s="69" t="str">
        <f>VLOOKUP(D55,Riepilogo!$A$4:$F$3376,2,FALSE)</f>
        <v>LA ROCCA ANTONIO</v>
      </c>
      <c r="C55" s="50" t="str">
        <f>VLOOKUP(D55,Riepilogo!$A$4:$F$3376,3,FALSE)</f>
        <v>19/08/1987</v>
      </c>
      <c r="D55" s="69">
        <v>11352</v>
      </c>
      <c r="E55" s="69" t="str">
        <f>VLOOKUP(D55,Riepilogo!$A$4:$F$3376,5,FALSE)</f>
        <v>ITA</v>
      </c>
      <c r="F55" s="71" t="str">
        <f>VLOOKUP(D55,Riepilogo!$A$4:$F$3376,6,FALSE)</f>
        <v>PICENTIA BC</v>
      </c>
      <c r="G55" s="311">
        <f>SUM(LARGE(H55:CL55,{1,2,3,4,5,6}))</f>
        <v>3035</v>
      </c>
      <c r="H55" s="392"/>
      <c r="I55" s="66"/>
      <c r="J55" s="66"/>
      <c r="K55" s="66"/>
      <c r="L55" s="66"/>
      <c r="M55" s="66"/>
      <c r="N55" s="66"/>
      <c r="O55" s="66"/>
      <c r="P55" s="66"/>
      <c r="Q55" s="66">
        <v>595</v>
      </c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6"/>
      <c r="AP55" s="66"/>
      <c r="AQ55" s="66"/>
      <c r="AR55" s="66"/>
      <c r="AS55" s="66"/>
      <c r="AT55" s="66">
        <v>300</v>
      </c>
      <c r="AU55" s="66"/>
      <c r="AV55" s="66"/>
      <c r="AW55" s="66"/>
      <c r="AX55" s="66"/>
      <c r="AY55" s="66"/>
      <c r="AZ55" s="66"/>
      <c r="BA55" s="66"/>
      <c r="BB55" s="66"/>
      <c r="BC55" s="66"/>
      <c r="BD55" s="66"/>
      <c r="BE55" s="66"/>
      <c r="BF55" s="66"/>
      <c r="BG55" s="66">
        <v>920</v>
      </c>
      <c r="BH55" s="66"/>
      <c r="BI55" s="66"/>
      <c r="BJ55" s="66"/>
      <c r="BK55" s="66">
        <v>920</v>
      </c>
      <c r="BL55" s="66"/>
      <c r="BM55" s="66"/>
      <c r="BN55" s="66"/>
      <c r="BO55" s="66"/>
      <c r="BP55" s="66"/>
      <c r="BQ55" s="66"/>
      <c r="BR55" s="66"/>
      <c r="BS55" s="66"/>
      <c r="BT55" s="66"/>
      <c r="BU55" s="66"/>
      <c r="BV55" s="66">
        <v>300</v>
      </c>
      <c r="BW55" s="66"/>
      <c r="BX55" s="66"/>
      <c r="BY55" s="66"/>
      <c r="BZ55" s="66"/>
      <c r="CA55" s="66"/>
      <c r="CB55" s="66"/>
      <c r="CC55" s="66"/>
      <c r="CD55" s="66"/>
      <c r="CE55" s="66"/>
      <c r="CF55" s="67"/>
      <c r="CG55" s="64">
        <v>0</v>
      </c>
      <c r="CH55" s="65">
        <v>0</v>
      </c>
      <c r="CI55" s="65">
        <v>0</v>
      </c>
      <c r="CJ55" s="65">
        <v>0</v>
      </c>
      <c r="CK55" s="65">
        <v>0</v>
      </c>
      <c r="CL55" s="65">
        <v>0</v>
      </c>
      <c r="CM55" s="319"/>
      <c r="CN55" s="319"/>
      <c r="CO55" s="319"/>
      <c r="CP55" s="319"/>
      <c r="CQ55" s="319"/>
      <c r="CR55" s="319"/>
      <c r="CS55" s="319"/>
      <c r="CT55" s="319"/>
      <c r="CU55" s="319"/>
      <c r="CV55" s="319"/>
      <c r="CW55" s="319"/>
      <c r="CX55" s="319"/>
      <c r="CY55" s="319"/>
      <c r="CZ55" s="319"/>
      <c r="DA55" s="319"/>
      <c r="DB55" s="319"/>
      <c r="DC55" s="319"/>
      <c r="DD55" s="319"/>
      <c r="DE55" s="319"/>
      <c r="DF55" s="319"/>
      <c r="DG55" s="319"/>
      <c r="DH55" s="319"/>
      <c r="DI55" s="319"/>
      <c r="DJ55" s="319"/>
      <c r="DK55" s="319"/>
      <c r="DL55" s="319"/>
      <c r="DM55" s="319"/>
      <c r="DN55" s="319"/>
      <c r="DO55" s="319"/>
      <c r="DP55" s="319"/>
      <c r="DQ55" s="319"/>
      <c r="DR55" s="319"/>
      <c r="DS55" s="319"/>
      <c r="DT55" s="319"/>
      <c r="DU55" s="319"/>
      <c r="DV55" s="319"/>
      <c r="DW55" s="319"/>
      <c r="DX55" s="319"/>
      <c r="DY55" s="319"/>
      <c r="DZ55" s="319"/>
      <c r="EA55" s="319"/>
      <c r="EB55" s="319"/>
      <c r="EC55" s="319"/>
      <c r="ED55" s="319"/>
      <c r="EE55" s="319"/>
      <c r="EF55" s="5"/>
      <c r="EG55" s="318"/>
      <c r="EH55" s="318"/>
      <c r="EI55" s="319"/>
      <c r="EJ55" s="319"/>
      <c r="EK55" s="319"/>
      <c r="EL55" s="319"/>
      <c r="EM55" s="319"/>
      <c r="EN55" s="319"/>
      <c r="EP55" s="318"/>
      <c r="EQ55" s="318"/>
      <c r="ER55" s="318"/>
      <c r="ES55" s="318"/>
      <c r="ET55" s="318"/>
      <c r="EU55" s="318"/>
      <c r="EV55" s="318"/>
      <c r="EW55" s="318"/>
      <c r="EX55" s="318"/>
      <c r="EY55" s="318"/>
      <c r="EZ55" s="318"/>
      <c r="FA55" s="318"/>
      <c r="FB55" s="318"/>
      <c r="FC55" s="318"/>
      <c r="FD55" s="318"/>
      <c r="FE55" s="318"/>
      <c r="FF55" s="318"/>
      <c r="FG55" s="318"/>
      <c r="FH55" s="318"/>
      <c r="FI55" s="318"/>
      <c r="FJ55" s="318"/>
      <c r="FK55" s="318"/>
      <c r="FL55" s="318"/>
      <c r="FM55" s="318"/>
      <c r="FN55" s="288"/>
      <c r="FO55" s="309"/>
      <c r="FP55" s="309"/>
      <c r="FQ55" s="296"/>
      <c r="FR55" s="45"/>
      <c r="FS55" s="45"/>
      <c r="FT55" s="45"/>
      <c r="FU55" s="45"/>
      <c r="FV55" s="45"/>
      <c r="FW55" s="45"/>
      <c r="FX55" s="296"/>
    </row>
    <row r="56" spans="1:180" ht="15" customHeight="1" thickBot="1" x14ac:dyDescent="0.3">
      <c r="A56" s="290" t="s">
        <v>29</v>
      </c>
      <c r="B56" s="69" t="str">
        <f>VLOOKUP(D56,Riepilogo!$A$4:$F$3376,2,FALSE)</f>
        <v>PELLEGRINI MICHELE</v>
      </c>
      <c r="C56" s="50" t="str">
        <f>VLOOKUP(D56,Riepilogo!$A$4:$F$3376,3,FALSE)</f>
        <v>05/03/1995</v>
      </c>
      <c r="D56" s="69">
        <v>13444</v>
      </c>
      <c r="E56" s="69" t="str">
        <f>VLOOKUP(D56,Riepilogo!$A$4:$F$3376,5,FALSE)</f>
        <v>ITA</v>
      </c>
      <c r="F56" s="71" t="str">
        <f>VLOOKUP(D56,Riepilogo!$A$4:$F$3376,6,FALSE)</f>
        <v>TIGULLIO BC</v>
      </c>
      <c r="G56" s="311">
        <f>SUM(LARGE(H56:CL56,{1,2,3,4,5,6}))</f>
        <v>3022</v>
      </c>
      <c r="H56" s="392">
        <v>504</v>
      </c>
      <c r="I56" s="66"/>
      <c r="J56" s="66"/>
      <c r="K56" s="66"/>
      <c r="L56" s="66"/>
      <c r="M56" s="66"/>
      <c r="N56" s="66"/>
      <c r="O56" s="66"/>
      <c r="P56" s="66"/>
      <c r="Q56" s="66">
        <v>700</v>
      </c>
      <c r="R56" s="66"/>
      <c r="S56" s="66">
        <v>120</v>
      </c>
      <c r="T56" s="66"/>
      <c r="U56" s="66"/>
      <c r="V56" s="66"/>
      <c r="W56" s="66"/>
      <c r="X56" s="66"/>
      <c r="Y56" s="66"/>
      <c r="Z56" s="66"/>
      <c r="AA56" s="66"/>
      <c r="AB56" s="66">
        <v>504</v>
      </c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6"/>
      <c r="AP56" s="66">
        <v>360</v>
      </c>
      <c r="AQ56" s="66"/>
      <c r="AR56" s="66"/>
      <c r="AS56" s="66"/>
      <c r="AT56" s="66"/>
      <c r="AU56" s="66"/>
      <c r="AV56" s="66"/>
      <c r="AW56" s="66">
        <v>300</v>
      </c>
      <c r="AX56" s="66"/>
      <c r="AY56" s="66"/>
      <c r="AZ56" s="66"/>
      <c r="BA56" s="66"/>
      <c r="BB56" s="66">
        <v>450</v>
      </c>
      <c r="BC56" s="66"/>
      <c r="BD56" s="66"/>
      <c r="BE56" s="66"/>
      <c r="BF56" s="66"/>
      <c r="BG56" s="66"/>
      <c r="BH56" s="66"/>
      <c r="BI56" s="66"/>
      <c r="BJ56" s="66"/>
      <c r="BK56" s="66"/>
      <c r="BL56" s="66"/>
      <c r="BM56" s="66"/>
      <c r="BN56" s="66"/>
      <c r="BO56" s="66"/>
      <c r="BP56" s="66"/>
      <c r="BQ56" s="66"/>
      <c r="BR56" s="66"/>
      <c r="BS56" s="66"/>
      <c r="BT56" s="66">
        <v>360</v>
      </c>
      <c r="BU56" s="66"/>
      <c r="BV56" s="66"/>
      <c r="BW56" s="66"/>
      <c r="BX56" s="66">
        <v>280</v>
      </c>
      <c r="BY56" s="66">
        <v>504</v>
      </c>
      <c r="BZ56" s="66"/>
      <c r="CA56" s="66"/>
      <c r="CB56" s="66"/>
      <c r="CC56" s="66"/>
      <c r="CD56" s="66"/>
      <c r="CE56" s="66"/>
      <c r="CF56" s="67"/>
      <c r="CG56" s="64">
        <v>0</v>
      </c>
      <c r="CH56" s="65">
        <v>0</v>
      </c>
      <c r="CI56" s="65">
        <v>0</v>
      </c>
      <c r="CJ56" s="65">
        <v>0</v>
      </c>
      <c r="CK56" s="65">
        <v>0</v>
      </c>
      <c r="CL56" s="65">
        <v>0</v>
      </c>
      <c r="CM56" s="15"/>
      <c r="CN56" s="310"/>
      <c r="CO56" s="310"/>
      <c r="CP56" s="310"/>
      <c r="CQ56" s="310"/>
      <c r="CR56" s="310"/>
      <c r="CS56" s="310"/>
      <c r="CT56" s="310"/>
      <c r="CU56" s="310"/>
      <c r="CV56" s="310"/>
      <c r="CW56" s="310"/>
      <c r="CX56" s="310"/>
      <c r="CY56" s="310"/>
      <c r="CZ56" s="310"/>
      <c r="DA56" s="310"/>
      <c r="DB56" s="310"/>
      <c r="DC56" s="310"/>
      <c r="DD56" s="310"/>
      <c r="DE56" s="310"/>
      <c r="DF56" s="310"/>
      <c r="DG56" s="310"/>
      <c r="DH56" s="310"/>
      <c r="DI56" s="310"/>
      <c r="DJ56" s="310"/>
      <c r="DK56" s="310"/>
      <c r="DL56" s="310"/>
      <c r="DM56" s="310"/>
      <c r="DN56" s="310"/>
      <c r="DO56" s="310"/>
      <c r="DP56" s="310"/>
      <c r="DQ56" s="310"/>
      <c r="DR56" s="310"/>
      <c r="DS56" s="310"/>
      <c r="DT56" s="310"/>
      <c r="DU56" s="310"/>
      <c r="DV56" s="310"/>
      <c r="DW56" s="310"/>
      <c r="DX56" s="310"/>
      <c r="DY56" s="310"/>
      <c r="DZ56" s="310"/>
      <c r="EA56" s="310"/>
      <c r="EB56" s="310"/>
      <c r="EC56" s="310"/>
      <c r="ED56" s="310"/>
      <c r="EE56" s="310"/>
      <c r="EF56" s="310"/>
      <c r="EG56" s="310"/>
      <c r="EH56" s="310"/>
      <c r="EI56" s="5"/>
      <c r="EJ56" s="5"/>
      <c r="EK56" s="5"/>
      <c r="EL56" s="5"/>
      <c r="EM56" s="5"/>
      <c r="EN56" s="5"/>
      <c r="EO56" s="288"/>
      <c r="EP56" s="318"/>
      <c r="EQ56" s="318"/>
      <c r="ER56" s="318"/>
      <c r="ES56" s="318"/>
      <c r="ET56" s="318"/>
      <c r="EU56" s="318"/>
      <c r="EV56" s="318"/>
      <c r="EW56" s="318"/>
      <c r="EX56" s="318"/>
      <c r="EY56" s="318"/>
      <c r="EZ56" s="318"/>
      <c r="FA56" s="318"/>
      <c r="FB56" s="318"/>
      <c r="FC56" s="318"/>
      <c r="FD56" s="318"/>
      <c r="FE56" s="318"/>
      <c r="FF56" s="318"/>
      <c r="FG56" s="318"/>
      <c r="FH56" s="318"/>
      <c r="FI56" s="318"/>
      <c r="FJ56" s="318"/>
      <c r="FK56" s="318"/>
      <c r="FL56" s="318"/>
      <c r="FM56" s="318"/>
      <c r="FN56" s="275"/>
      <c r="FO56" s="309"/>
      <c r="FP56" s="309"/>
      <c r="FQ56" s="245"/>
      <c r="FR56" s="298"/>
      <c r="FS56" s="298"/>
      <c r="FT56" s="298"/>
      <c r="FU56" s="298"/>
      <c r="FV56" s="298"/>
      <c r="FW56" s="298"/>
      <c r="FX56" s="15"/>
    </row>
    <row r="57" spans="1:180" s="15" customFormat="1" ht="15" customHeight="1" thickBot="1" x14ac:dyDescent="0.3">
      <c r="A57" s="290" t="s">
        <v>1076</v>
      </c>
      <c r="B57" s="69" t="str">
        <f>VLOOKUP(D57,Riepilogo!$A$4:$F$3376,2,FALSE)</f>
        <v>SAMBATARO SALVATORE ALFIO</v>
      </c>
      <c r="C57" s="50" t="str">
        <f>VLOOKUP(D57,Riepilogo!$A$4:$F$3376,3,FALSE)</f>
        <v>21/12/2001</v>
      </c>
      <c r="D57" s="69">
        <v>24059</v>
      </c>
      <c r="E57" s="69" t="str">
        <f>VLOOKUP(D57,Riepilogo!$A$4:$F$3376,5,FALSE)</f>
        <v>ITA</v>
      </c>
      <c r="F57" s="71" t="str">
        <f>VLOOKUP(D57,Riepilogo!$A$4:$F$3376,6,FALSE)</f>
        <v>BC CATANIA</v>
      </c>
      <c r="G57" s="311">
        <f>SUM(LARGE(H57:CL57,{1,2,3,4,5,6}))</f>
        <v>2991</v>
      </c>
      <c r="H57" s="391"/>
      <c r="I57" s="68">
        <v>444</v>
      </c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>
        <v>687</v>
      </c>
      <c r="U57" s="68"/>
      <c r="V57" s="68"/>
      <c r="W57" s="68"/>
      <c r="X57" s="68"/>
      <c r="Y57" s="68">
        <v>175</v>
      </c>
      <c r="Z57" s="68"/>
      <c r="AA57" s="68"/>
      <c r="AB57" s="68"/>
      <c r="AC57" s="68"/>
      <c r="AD57" s="68"/>
      <c r="AE57" s="68"/>
      <c r="AF57" s="68"/>
      <c r="AG57" s="68"/>
      <c r="AH57" s="68"/>
      <c r="AI57" s="68">
        <v>65</v>
      </c>
      <c r="AJ57" s="68"/>
      <c r="AK57" s="68"/>
      <c r="AL57" s="68"/>
      <c r="AM57" s="68"/>
      <c r="AN57" s="68">
        <v>651</v>
      </c>
      <c r="AO57" s="68"/>
      <c r="AP57" s="68"/>
      <c r="AQ57" s="68"/>
      <c r="AR57" s="68"/>
      <c r="AS57" s="68"/>
      <c r="AT57" s="68"/>
      <c r="AU57" s="68"/>
      <c r="AV57" s="68"/>
      <c r="AW57" s="68"/>
      <c r="AX57" s="68">
        <v>253</v>
      </c>
      <c r="AY57" s="68"/>
      <c r="AZ57" s="68"/>
      <c r="BA57" s="68"/>
      <c r="BB57" s="68"/>
      <c r="BC57" s="68"/>
      <c r="BD57" s="68">
        <v>566</v>
      </c>
      <c r="BE57" s="68"/>
      <c r="BF57" s="68"/>
      <c r="BG57" s="68"/>
      <c r="BH57" s="68"/>
      <c r="BI57" s="68"/>
      <c r="BJ57" s="68">
        <v>390</v>
      </c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>
        <v>222</v>
      </c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70"/>
      <c r="CG57" s="64">
        <v>0</v>
      </c>
      <c r="CH57" s="65">
        <v>0</v>
      </c>
      <c r="CI57" s="65">
        <v>0</v>
      </c>
      <c r="CJ57" s="65">
        <v>0</v>
      </c>
      <c r="CK57" s="65">
        <v>0</v>
      </c>
      <c r="CL57" s="65">
        <v>0</v>
      </c>
      <c r="CM57" s="318"/>
      <c r="CN57" s="318"/>
      <c r="CO57" s="318"/>
      <c r="CP57" s="318"/>
      <c r="CQ57" s="318"/>
      <c r="CR57" s="318"/>
      <c r="CS57" s="318"/>
      <c r="CT57" s="318"/>
      <c r="CU57" s="318"/>
      <c r="CV57" s="318"/>
      <c r="CW57" s="318"/>
      <c r="CX57" s="318"/>
      <c r="CY57" s="318"/>
      <c r="CZ57" s="318"/>
      <c r="DA57" s="318"/>
      <c r="DB57" s="318"/>
      <c r="DC57" s="318"/>
      <c r="DD57" s="318"/>
      <c r="DE57" s="318"/>
      <c r="DF57" s="318"/>
      <c r="DG57" s="318"/>
      <c r="DH57" s="318"/>
      <c r="DI57" s="318"/>
      <c r="DJ57" s="318"/>
      <c r="DK57" s="318"/>
      <c r="DL57" s="318"/>
      <c r="DM57" s="318"/>
      <c r="DN57" s="318"/>
      <c r="DO57" s="318"/>
      <c r="DP57" s="318"/>
      <c r="DQ57" s="318"/>
      <c r="DR57" s="318"/>
      <c r="DS57" s="318"/>
      <c r="DT57" s="318"/>
      <c r="DU57" s="318"/>
      <c r="DV57" s="318"/>
      <c r="DW57" s="318"/>
      <c r="DX57" s="318"/>
      <c r="DY57" s="318"/>
      <c r="DZ57" s="318"/>
      <c r="EA57" s="318"/>
      <c r="EB57" s="318"/>
      <c r="EC57" s="318"/>
      <c r="ED57" s="318"/>
      <c r="EE57" s="318"/>
      <c r="EF57" s="318"/>
      <c r="EG57" s="255"/>
      <c r="EH57" s="255"/>
      <c r="EI57" s="318"/>
      <c r="EJ57" s="318"/>
      <c r="EK57" s="318"/>
      <c r="EL57" s="318"/>
      <c r="EM57" s="318"/>
      <c r="EN57" s="318"/>
      <c r="EO57" s="318"/>
      <c r="EP57" s="318"/>
      <c r="EQ57" s="318"/>
      <c r="ER57" s="318"/>
      <c r="ES57" s="318"/>
      <c r="ET57" s="318"/>
      <c r="EU57" s="318"/>
      <c r="EV57" s="318"/>
      <c r="EW57" s="318"/>
      <c r="EX57" s="318"/>
      <c r="EY57" s="318"/>
      <c r="EZ57" s="318"/>
      <c r="FA57" s="318"/>
      <c r="FB57" s="318"/>
      <c r="FC57" s="318"/>
      <c r="FD57" s="318"/>
      <c r="FE57" s="318"/>
      <c r="FF57" s="318"/>
      <c r="FG57" s="318"/>
      <c r="FH57" s="318"/>
      <c r="FI57" s="318"/>
      <c r="FJ57" s="318"/>
      <c r="FK57" s="318"/>
      <c r="FL57" s="318"/>
      <c r="FM57" s="318"/>
      <c r="FN57" s="318"/>
      <c r="FO57" s="318"/>
      <c r="FP57" s="318"/>
      <c r="FQ57" s="152"/>
      <c r="FR57" s="5"/>
      <c r="FS57" s="5"/>
      <c r="FT57" s="5"/>
      <c r="FU57" s="5"/>
      <c r="FV57" s="5"/>
      <c r="FW57" s="5"/>
      <c r="FX57" s="319"/>
    </row>
    <row r="58" spans="1:180" ht="15" customHeight="1" thickBot="1" x14ac:dyDescent="0.3">
      <c r="A58" s="290" t="s">
        <v>30</v>
      </c>
      <c r="B58" s="69" t="str">
        <f>VLOOKUP(D58,Riepilogo!$A$4:$F$3376,2,FALSE)</f>
        <v>ASLAM FAIZAN</v>
      </c>
      <c r="C58" s="50" t="str">
        <f>VLOOKUP(D58,Riepilogo!$A$4:$F$3376,3,FALSE)</f>
        <v>09/09/1987</v>
      </c>
      <c r="D58" s="69">
        <v>16457</v>
      </c>
      <c r="E58" s="69" t="str">
        <f>VLOOKUP(D58,Riepilogo!$A$4:$F$3376,5,FALSE)</f>
        <v>PAK</v>
      </c>
      <c r="F58" s="71" t="str">
        <f>VLOOKUP(D58,Riepilogo!$A$4:$F$3376,6,FALSE)</f>
        <v>ALBA SHUTTLE</v>
      </c>
      <c r="G58" s="311">
        <f>SUM(LARGE(H58:CL58,{1,2,3,4,5,6}))</f>
        <v>2988</v>
      </c>
      <c r="H58" s="392"/>
      <c r="I58" s="66"/>
      <c r="J58" s="66">
        <v>300</v>
      </c>
      <c r="K58" s="66"/>
      <c r="L58" s="66"/>
      <c r="M58" s="66"/>
      <c r="N58" s="66"/>
      <c r="O58" s="66">
        <v>300</v>
      </c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>
        <v>504</v>
      </c>
      <c r="AC58" s="66"/>
      <c r="AD58" s="66"/>
      <c r="AE58" s="66"/>
      <c r="AF58" s="66"/>
      <c r="AG58" s="66"/>
      <c r="AH58" s="66">
        <v>300</v>
      </c>
      <c r="AI58" s="66"/>
      <c r="AJ58" s="66"/>
      <c r="AK58" s="66"/>
      <c r="AL58" s="66">
        <v>780</v>
      </c>
      <c r="AM58" s="66"/>
      <c r="AN58" s="66"/>
      <c r="AO58" s="66"/>
      <c r="AP58" s="66">
        <v>222</v>
      </c>
      <c r="AQ58" s="66"/>
      <c r="AR58" s="66"/>
      <c r="AS58" s="66"/>
      <c r="AT58" s="66"/>
      <c r="AU58" s="66"/>
      <c r="AV58" s="66"/>
      <c r="AW58" s="66"/>
      <c r="AX58" s="66"/>
      <c r="AY58" s="66"/>
      <c r="AZ58" s="66"/>
      <c r="BA58" s="66"/>
      <c r="BB58" s="66">
        <v>450</v>
      </c>
      <c r="BC58" s="66"/>
      <c r="BD58" s="66"/>
      <c r="BE58" s="66">
        <v>300</v>
      </c>
      <c r="BF58" s="66"/>
      <c r="BG58" s="66"/>
      <c r="BH58" s="66">
        <v>205</v>
      </c>
      <c r="BI58" s="66"/>
      <c r="BJ58" s="66"/>
      <c r="BK58" s="66"/>
      <c r="BL58" s="66"/>
      <c r="BM58" s="66"/>
      <c r="BN58" s="66"/>
      <c r="BO58" s="66"/>
      <c r="BP58" s="66"/>
      <c r="BQ58" s="66"/>
      <c r="BR58" s="66"/>
      <c r="BS58" s="66">
        <v>300</v>
      </c>
      <c r="BT58" s="66">
        <v>504</v>
      </c>
      <c r="BU58" s="66"/>
      <c r="BV58" s="66"/>
      <c r="BW58" s="66"/>
      <c r="BX58" s="66">
        <v>450</v>
      </c>
      <c r="BY58" s="66"/>
      <c r="BZ58" s="66">
        <v>300</v>
      </c>
      <c r="CA58" s="66"/>
      <c r="CB58" s="66"/>
      <c r="CC58" s="66"/>
      <c r="CD58" s="66"/>
      <c r="CE58" s="66"/>
      <c r="CF58" s="67"/>
      <c r="CG58" s="64">
        <v>0</v>
      </c>
      <c r="CH58" s="65">
        <v>0</v>
      </c>
      <c r="CI58" s="65">
        <v>0</v>
      </c>
      <c r="CJ58" s="65">
        <v>0</v>
      </c>
      <c r="CK58" s="65">
        <v>0</v>
      </c>
      <c r="CL58" s="65">
        <v>0</v>
      </c>
      <c r="CM58" s="45"/>
      <c r="CN58" s="45"/>
      <c r="CO58" s="45"/>
      <c r="CP58" s="45"/>
      <c r="CQ58" s="45"/>
      <c r="CR58" s="45"/>
      <c r="CS58" s="45"/>
      <c r="CT58" s="45"/>
      <c r="CU58" s="45"/>
      <c r="CV58" s="45"/>
      <c r="CW58" s="45"/>
      <c r="CX58" s="45"/>
      <c r="CY58" s="45"/>
      <c r="CZ58" s="45"/>
      <c r="DA58" s="45"/>
      <c r="DB58" s="45"/>
      <c r="DC58" s="45"/>
      <c r="DD58" s="45"/>
      <c r="DE58" s="45"/>
      <c r="DF58" s="45"/>
      <c r="DG58" s="45"/>
      <c r="DH58" s="45"/>
      <c r="DI58" s="45"/>
      <c r="DJ58" s="45"/>
      <c r="DK58" s="45"/>
      <c r="DL58" s="45"/>
      <c r="DM58" s="45"/>
      <c r="DN58" s="45"/>
      <c r="DO58" s="45"/>
      <c r="DP58" s="45"/>
      <c r="DQ58" s="45"/>
      <c r="DR58" s="45"/>
      <c r="DS58" s="45"/>
      <c r="DT58" s="45"/>
      <c r="DU58" s="45"/>
      <c r="DV58" s="45"/>
      <c r="DW58" s="45"/>
      <c r="DX58" s="45"/>
      <c r="DY58" s="5"/>
      <c r="DZ58" s="5"/>
      <c r="EA58" s="5"/>
      <c r="EB58" s="5"/>
      <c r="EC58" s="5"/>
      <c r="ED58" s="5"/>
      <c r="EE58" s="5"/>
      <c r="EF58" s="319"/>
      <c r="EG58" s="288"/>
      <c r="EH58" s="288"/>
      <c r="EI58" s="309"/>
      <c r="EJ58" s="309"/>
      <c r="EK58" s="309"/>
      <c r="EL58" s="309"/>
      <c r="EM58" s="309"/>
      <c r="EN58" s="309"/>
      <c r="EO58" s="319"/>
      <c r="EP58" s="309"/>
      <c r="EQ58" s="309"/>
      <c r="ER58" s="309"/>
      <c r="ES58" s="309"/>
      <c r="ET58" s="309"/>
      <c r="EU58" s="309"/>
      <c r="EV58" s="309"/>
      <c r="EW58" s="309"/>
      <c r="EX58" s="309"/>
      <c r="EY58" s="309"/>
      <c r="EZ58" s="309"/>
      <c r="FA58" s="309"/>
      <c r="FB58" s="309"/>
      <c r="FC58" s="309"/>
      <c r="FD58" s="309"/>
      <c r="FE58" s="309"/>
      <c r="FF58" s="309"/>
      <c r="FG58" s="309"/>
      <c r="FH58" s="309"/>
      <c r="FI58" s="309"/>
      <c r="FJ58" s="309"/>
      <c r="FK58" s="309"/>
      <c r="FL58" s="309"/>
      <c r="FM58" s="309"/>
      <c r="FN58" s="288"/>
      <c r="FO58" s="296"/>
      <c r="FP58" s="296"/>
      <c r="FQ58" s="255"/>
      <c r="FR58" s="318"/>
      <c r="FS58" s="318"/>
      <c r="FT58" s="318"/>
      <c r="FU58" s="318"/>
      <c r="FV58" s="318"/>
      <c r="FW58" s="318"/>
      <c r="FX58" s="288"/>
    </row>
    <row r="59" spans="1:180" ht="15" customHeight="1" thickBot="1" x14ac:dyDescent="0.3">
      <c r="A59" s="290" t="s">
        <v>371</v>
      </c>
      <c r="B59" s="69" t="str">
        <f>VLOOKUP(D59,Riepilogo!$A$4:$F$3376,2,FALSE)</f>
        <v>DI MARCO CARLO ALBERTO</v>
      </c>
      <c r="C59" s="50" t="str">
        <f>VLOOKUP(D59,Riepilogo!$A$4:$F$3376,3,FALSE)</f>
        <v>05/10/1973</v>
      </c>
      <c r="D59" s="69">
        <v>10090</v>
      </c>
      <c r="E59" s="69" t="str">
        <f>VLOOKUP(D59,Riepilogo!$A$4:$F$3376,5,FALSE)</f>
        <v>ITA</v>
      </c>
      <c r="F59" s="71" t="str">
        <f>VLOOKUP(D59,Riepilogo!$A$4:$F$3376,6,FALSE)</f>
        <v>THE STARS ACCADEMIA</v>
      </c>
      <c r="G59" s="311">
        <f>SUM(LARGE(H59:CL59,{1,2,3,4,5,6}))</f>
        <v>2970</v>
      </c>
      <c r="H59" s="391"/>
      <c r="I59" s="68">
        <v>780</v>
      </c>
      <c r="J59" s="68"/>
      <c r="K59" s="68"/>
      <c r="L59" s="68"/>
      <c r="M59" s="68"/>
      <c r="N59" s="68"/>
      <c r="O59" s="68"/>
      <c r="P59" s="68"/>
      <c r="Q59" s="68">
        <v>490</v>
      </c>
      <c r="R59" s="68"/>
      <c r="S59" s="68">
        <v>120</v>
      </c>
      <c r="T59" s="68">
        <v>360</v>
      </c>
      <c r="U59" s="68"/>
      <c r="V59" s="68"/>
      <c r="W59" s="68"/>
      <c r="X59" s="68"/>
      <c r="Y59" s="68"/>
      <c r="Z59" s="68"/>
      <c r="AA59" s="68">
        <v>205</v>
      </c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>
        <v>620</v>
      </c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>
        <v>360</v>
      </c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>
        <v>360</v>
      </c>
      <c r="BV59" s="68"/>
      <c r="BW59" s="68"/>
      <c r="BX59" s="68"/>
      <c r="BY59" s="68">
        <v>360</v>
      </c>
      <c r="BZ59" s="68"/>
      <c r="CA59" s="68"/>
      <c r="CB59" s="68"/>
      <c r="CC59" s="68"/>
      <c r="CD59" s="68"/>
      <c r="CE59" s="68"/>
      <c r="CF59" s="70"/>
      <c r="CG59" s="64">
        <v>0</v>
      </c>
      <c r="CH59" s="65">
        <v>0</v>
      </c>
      <c r="CI59" s="65">
        <v>0</v>
      </c>
      <c r="CJ59" s="65">
        <v>0</v>
      </c>
      <c r="CK59" s="65">
        <v>0</v>
      </c>
      <c r="CL59" s="65">
        <v>0</v>
      </c>
      <c r="CM59" s="319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  <c r="DV59" s="15"/>
      <c r="DW59" s="15"/>
      <c r="DX59" s="15"/>
      <c r="DY59" s="15"/>
      <c r="DZ59" s="15"/>
      <c r="EA59" s="15"/>
      <c r="EB59" s="15"/>
      <c r="EC59" s="15"/>
      <c r="ED59" s="15"/>
      <c r="EE59" s="15"/>
      <c r="EF59" s="15"/>
      <c r="EG59" s="288"/>
      <c r="EH59" s="288"/>
      <c r="EI59" s="319"/>
      <c r="EJ59" s="319"/>
      <c r="EK59" s="319"/>
      <c r="EL59" s="319"/>
      <c r="EM59" s="319"/>
      <c r="EN59" s="319"/>
      <c r="EO59" s="45"/>
      <c r="EP59" s="319"/>
      <c r="EQ59" s="319"/>
      <c r="ER59" s="319"/>
      <c r="ES59" s="319"/>
      <c r="ET59" s="319"/>
      <c r="EU59" s="319"/>
      <c r="EV59" s="319"/>
      <c r="EW59" s="319"/>
      <c r="EX59" s="319"/>
      <c r="EY59" s="319"/>
      <c r="EZ59" s="319"/>
      <c r="FA59" s="319"/>
      <c r="FB59" s="319"/>
      <c r="FC59" s="319"/>
      <c r="FD59" s="319"/>
      <c r="FE59" s="319"/>
      <c r="FF59" s="319"/>
      <c r="FG59" s="319"/>
      <c r="FH59" s="319"/>
      <c r="FI59" s="319"/>
      <c r="FJ59" s="319"/>
      <c r="FK59" s="319"/>
      <c r="FL59" s="319"/>
      <c r="FM59" s="319"/>
      <c r="FN59" s="319"/>
      <c r="FO59" s="319"/>
      <c r="FP59" s="319"/>
      <c r="FQ59" s="309"/>
      <c r="FR59" s="319"/>
      <c r="FS59" s="319"/>
      <c r="FT59" s="319"/>
      <c r="FU59" s="319"/>
      <c r="FV59" s="319"/>
      <c r="FW59" s="319"/>
      <c r="FX59" s="244"/>
    </row>
    <row r="60" spans="1:180" ht="15" customHeight="1" thickBot="1" x14ac:dyDescent="0.3">
      <c r="A60" s="290" t="s">
        <v>292</v>
      </c>
      <c r="B60" s="69" t="str">
        <f>VLOOKUP(D60,Riepilogo!$A$4:$F$3376,2,FALSE)</f>
        <v>BIANCHI THOMAS</v>
      </c>
      <c r="C60" s="50" t="str">
        <f>VLOOKUP(D60,Riepilogo!$A$4:$F$3376,3,FALSE)</f>
        <v>21/06/2004</v>
      </c>
      <c r="D60" s="69">
        <v>23399</v>
      </c>
      <c r="E60" s="69" t="str">
        <f>VLOOKUP(D60,Riepilogo!$A$4:$F$3376,5,FALSE)</f>
        <v>ITA</v>
      </c>
      <c r="F60" s="71" t="str">
        <f>VLOOKUP(D60,Riepilogo!$A$4:$F$3376,6,FALSE)</f>
        <v>GENOVA BC</v>
      </c>
      <c r="G60" s="311">
        <f>SUM(LARGE(H60:CL60,{1,2,3,4,5,6}))</f>
        <v>2962</v>
      </c>
      <c r="H60" s="391"/>
      <c r="I60" s="68"/>
      <c r="J60" s="68">
        <v>275</v>
      </c>
      <c r="K60" s="68"/>
      <c r="L60" s="68"/>
      <c r="M60" s="68">
        <v>316</v>
      </c>
      <c r="N60" s="68"/>
      <c r="O60" s="68"/>
      <c r="P60" s="68"/>
      <c r="Q60" s="68">
        <v>595</v>
      </c>
      <c r="R60" s="68"/>
      <c r="S60" s="68"/>
      <c r="T60" s="68"/>
      <c r="U60" s="68"/>
      <c r="V60" s="68"/>
      <c r="W60" s="68"/>
      <c r="X60" s="68">
        <v>167</v>
      </c>
      <c r="Y60" s="68"/>
      <c r="Z60" s="68"/>
      <c r="AA60" s="68"/>
      <c r="AB60" s="68">
        <v>385</v>
      </c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>
        <v>490</v>
      </c>
      <c r="AQ60" s="68"/>
      <c r="AR60" s="68"/>
      <c r="AS60" s="68"/>
      <c r="AT60" s="68"/>
      <c r="AU60" s="68"/>
      <c r="AV60" s="68"/>
      <c r="AW60" s="68">
        <v>275</v>
      </c>
      <c r="AX60" s="68"/>
      <c r="AY60" s="68"/>
      <c r="AZ60" s="68"/>
      <c r="BA60" s="68">
        <v>600</v>
      </c>
      <c r="BB60" s="68">
        <v>316</v>
      </c>
      <c r="BC60" s="68"/>
      <c r="BD60" s="68"/>
      <c r="BE60" s="68"/>
      <c r="BF60" s="68"/>
      <c r="BG60" s="68"/>
      <c r="BH60" s="68">
        <v>205</v>
      </c>
      <c r="BI60" s="68"/>
      <c r="BJ60" s="68">
        <v>331</v>
      </c>
      <c r="BK60" s="68"/>
      <c r="BL60" s="68"/>
      <c r="BM60" s="68"/>
      <c r="BN60" s="68"/>
      <c r="BO60" s="68"/>
      <c r="BP60" s="68"/>
      <c r="BQ60" s="68"/>
      <c r="BR60" s="68"/>
      <c r="BS60" s="68"/>
      <c r="BT60" s="68">
        <v>272</v>
      </c>
      <c r="BU60" s="68"/>
      <c r="BV60" s="68"/>
      <c r="BW60" s="68">
        <v>157</v>
      </c>
      <c r="BX60" s="68">
        <v>561</v>
      </c>
      <c r="BY60" s="68"/>
      <c r="BZ60" s="68">
        <v>205</v>
      </c>
      <c r="CA60" s="68"/>
      <c r="CB60" s="68"/>
      <c r="CC60" s="68"/>
      <c r="CD60" s="68"/>
      <c r="CE60" s="68"/>
      <c r="CF60" s="70"/>
      <c r="CG60" s="64">
        <v>0</v>
      </c>
      <c r="CH60" s="65">
        <v>0</v>
      </c>
      <c r="CI60" s="65">
        <v>0</v>
      </c>
      <c r="CJ60" s="65">
        <v>0</v>
      </c>
      <c r="CK60" s="65">
        <v>0</v>
      </c>
      <c r="CL60" s="65">
        <v>0</v>
      </c>
      <c r="CM60" s="288"/>
      <c r="CN60" s="288"/>
      <c r="CO60" s="288"/>
      <c r="CP60" s="288"/>
      <c r="CQ60" s="288"/>
      <c r="CR60" s="288"/>
      <c r="CS60" s="288"/>
      <c r="CT60" s="288"/>
      <c r="CU60" s="288"/>
      <c r="CV60" s="288"/>
      <c r="CW60" s="288"/>
      <c r="CX60" s="288"/>
      <c r="CY60" s="288"/>
      <c r="CZ60" s="288"/>
      <c r="DA60" s="288"/>
      <c r="DB60" s="288"/>
      <c r="DC60" s="288"/>
      <c r="DD60" s="288"/>
      <c r="DE60" s="288"/>
      <c r="DF60" s="288"/>
      <c r="DG60" s="288"/>
      <c r="DH60" s="288"/>
      <c r="DI60" s="288"/>
      <c r="DJ60" s="288"/>
      <c r="DK60" s="288"/>
      <c r="DL60" s="288"/>
      <c r="DM60" s="288"/>
      <c r="DN60" s="288"/>
      <c r="DO60" s="288"/>
      <c r="DP60" s="288"/>
      <c r="DQ60" s="288"/>
      <c r="DR60" s="288"/>
      <c r="DS60" s="288"/>
      <c r="DT60" s="288"/>
      <c r="DU60" s="288"/>
      <c r="DV60" s="288"/>
      <c r="DW60" s="288"/>
      <c r="DX60" s="288"/>
      <c r="DY60" s="288"/>
      <c r="DZ60" s="288"/>
      <c r="EA60" s="288"/>
      <c r="EB60" s="288"/>
      <c r="EC60" s="288"/>
      <c r="ED60" s="288"/>
      <c r="EE60" s="288"/>
      <c r="EF60" s="288"/>
      <c r="EG60" s="288"/>
      <c r="EH60" s="288"/>
      <c r="EI60" s="288"/>
      <c r="EJ60" s="288"/>
      <c r="EK60" s="288"/>
      <c r="EL60" s="288"/>
      <c r="EM60" s="288"/>
      <c r="EN60" s="288"/>
      <c r="EO60" s="275"/>
      <c r="EP60" s="275"/>
      <c r="EQ60" s="275"/>
      <c r="ER60" s="275"/>
      <c r="ES60" s="275"/>
      <c r="ET60" s="275"/>
      <c r="EU60" s="275"/>
      <c r="EV60" s="275"/>
      <c r="EW60" s="275"/>
      <c r="EX60" s="275"/>
      <c r="EY60" s="275"/>
      <c r="EZ60" s="275"/>
      <c r="FA60" s="275"/>
      <c r="FB60" s="275"/>
      <c r="FC60" s="275"/>
      <c r="FD60" s="275"/>
      <c r="FE60" s="275"/>
      <c r="FF60" s="275"/>
      <c r="FG60" s="275"/>
      <c r="FH60" s="275"/>
      <c r="FI60" s="275"/>
      <c r="FJ60" s="275"/>
      <c r="FK60" s="275"/>
      <c r="FL60" s="275"/>
      <c r="FM60" s="275"/>
      <c r="FN60" s="288"/>
      <c r="FO60" s="245"/>
      <c r="FP60" s="245"/>
      <c r="FQ60" s="296"/>
      <c r="FR60" s="310"/>
      <c r="FS60" s="310"/>
      <c r="FT60" s="310"/>
      <c r="FU60" s="310"/>
      <c r="FV60" s="310"/>
      <c r="FW60" s="310"/>
      <c r="FX60" s="288"/>
    </row>
    <row r="61" spans="1:180" s="262" customFormat="1" ht="15" customHeight="1" thickBot="1" x14ac:dyDescent="0.3">
      <c r="A61" s="290" t="s">
        <v>372</v>
      </c>
      <c r="B61" s="69" t="str">
        <f>VLOOKUP(D61,Riepilogo!$A$4:$F$3376,2,FALSE)</f>
        <v>CHIZZALI MARTIN</v>
      </c>
      <c r="C61" s="50" t="str">
        <f>VLOOKUP(D61,Riepilogo!$A$4:$F$3376,3,FALSE)</f>
        <v>13/01/2003</v>
      </c>
      <c r="D61" s="69">
        <v>24603</v>
      </c>
      <c r="E61" s="69" t="str">
        <f>VLOOKUP(D61,Riepilogo!$A$4:$F$3376,5,FALSE)</f>
        <v>ITA</v>
      </c>
      <c r="F61" s="71" t="str">
        <f>VLOOKUP(D61,Riepilogo!$A$4:$F$3376,6,FALSE)</f>
        <v>ASV UBERETSCH</v>
      </c>
      <c r="G61" s="311">
        <f>SUM(LARGE(H61:CL61,{1,2,3,4,5,6}))</f>
        <v>2952</v>
      </c>
      <c r="H61" s="391"/>
      <c r="I61" s="68"/>
      <c r="J61" s="68"/>
      <c r="K61" s="68"/>
      <c r="L61" s="68"/>
      <c r="M61" s="68">
        <v>561</v>
      </c>
      <c r="N61" s="68"/>
      <c r="O61" s="68"/>
      <c r="P61" s="68"/>
      <c r="Q61" s="68">
        <v>272</v>
      </c>
      <c r="R61" s="68"/>
      <c r="S61" s="68">
        <v>120</v>
      </c>
      <c r="T61" s="68"/>
      <c r="U61" s="68"/>
      <c r="V61" s="68"/>
      <c r="W61" s="68"/>
      <c r="X61" s="68">
        <v>700</v>
      </c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>
        <v>385</v>
      </c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>
        <v>350</v>
      </c>
      <c r="BB61" s="68">
        <v>316</v>
      </c>
      <c r="BC61" s="68"/>
      <c r="BD61" s="68"/>
      <c r="BE61" s="68"/>
      <c r="BF61" s="68"/>
      <c r="BG61" s="68"/>
      <c r="BH61" s="68"/>
      <c r="BI61" s="68"/>
      <c r="BJ61" s="68">
        <v>585</v>
      </c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>
        <v>371</v>
      </c>
      <c r="BY61" s="68"/>
      <c r="BZ61" s="68"/>
      <c r="CA61" s="68"/>
      <c r="CB61" s="68"/>
      <c r="CC61" s="68"/>
      <c r="CD61" s="68"/>
      <c r="CE61" s="68"/>
      <c r="CF61" s="70"/>
      <c r="CG61" s="64">
        <v>0</v>
      </c>
      <c r="CH61" s="65">
        <v>0</v>
      </c>
      <c r="CI61" s="65">
        <v>0</v>
      </c>
      <c r="CJ61" s="65">
        <v>0</v>
      </c>
      <c r="CK61" s="65">
        <v>0</v>
      </c>
      <c r="CL61" s="65">
        <v>0</v>
      </c>
      <c r="CM61" s="288"/>
      <c r="CN61" s="288"/>
      <c r="CO61" s="288"/>
      <c r="CP61" s="288"/>
      <c r="CQ61" s="288"/>
      <c r="CR61" s="288"/>
      <c r="CS61" s="288"/>
      <c r="CT61" s="288"/>
      <c r="CU61" s="288"/>
      <c r="CV61" s="288"/>
      <c r="CW61" s="288"/>
      <c r="CX61" s="288"/>
      <c r="CY61" s="288"/>
      <c r="CZ61" s="288"/>
      <c r="DA61" s="288"/>
      <c r="DB61" s="288"/>
      <c r="DC61" s="288"/>
      <c r="DD61" s="288"/>
      <c r="DE61" s="288"/>
      <c r="DF61" s="288"/>
      <c r="DG61" s="288"/>
      <c r="DH61" s="288"/>
      <c r="DI61" s="288"/>
      <c r="DJ61" s="288"/>
      <c r="DK61" s="288"/>
      <c r="DL61" s="288"/>
      <c r="DM61" s="288"/>
      <c r="DN61" s="288"/>
      <c r="DO61" s="288"/>
      <c r="DP61" s="288"/>
      <c r="DQ61" s="288"/>
      <c r="DR61" s="288"/>
      <c r="DS61" s="288"/>
      <c r="DT61" s="288"/>
      <c r="DU61" s="288"/>
      <c r="DV61" s="288"/>
      <c r="DW61" s="288"/>
      <c r="DX61" s="288"/>
      <c r="DY61" s="288"/>
      <c r="DZ61" s="288"/>
      <c r="EA61" s="288"/>
      <c r="EB61" s="288"/>
      <c r="EC61" s="288"/>
      <c r="ED61" s="288"/>
      <c r="EE61" s="288"/>
      <c r="EF61" s="288"/>
      <c r="EG61" s="318"/>
      <c r="EH61" s="318"/>
      <c r="EI61" s="318"/>
      <c r="EJ61" s="318"/>
      <c r="EK61" s="318"/>
      <c r="EL61" s="318"/>
      <c r="EM61" s="318"/>
      <c r="EN61" s="318"/>
      <c r="EO61" s="318"/>
      <c r="EP61" s="288"/>
      <c r="EQ61" s="288"/>
      <c r="ER61" s="288"/>
      <c r="ES61" s="288"/>
      <c r="ET61" s="288"/>
      <c r="EU61" s="288"/>
      <c r="EV61" s="288"/>
      <c r="EW61" s="288"/>
      <c r="EX61" s="288"/>
      <c r="EY61" s="288"/>
      <c r="EZ61" s="288"/>
      <c r="FA61" s="288"/>
      <c r="FB61" s="288"/>
      <c r="FC61" s="288"/>
      <c r="FD61" s="288"/>
      <c r="FE61" s="288"/>
      <c r="FF61" s="288"/>
      <c r="FG61" s="288"/>
      <c r="FH61" s="288"/>
      <c r="FI61" s="288"/>
      <c r="FJ61" s="288"/>
      <c r="FK61" s="288"/>
      <c r="FL61" s="288"/>
      <c r="FM61" s="288"/>
      <c r="FN61" s="288"/>
      <c r="FO61" s="318"/>
      <c r="FP61" s="318"/>
      <c r="FR61" s="309"/>
      <c r="FS61" s="309"/>
      <c r="FT61" s="309"/>
      <c r="FU61" s="309"/>
      <c r="FV61" s="309"/>
      <c r="FW61" s="309"/>
    </row>
    <row r="62" spans="1:180" s="42" customFormat="1" ht="15" customHeight="1" thickBot="1" x14ac:dyDescent="0.3">
      <c r="A62" s="290" t="s">
        <v>1077</v>
      </c>
      <c r="B62" s="69" t="str">
        <f>VLOOKUP(D62,Riepilogo!$A$4:$F$3376,2,FALSE)</f>
        <v>GROTTI MASSIMO</v>
      </c>
      <c r="C62" s="50" t="str">
        <f>VLOOKUP(D62,Riepilogo!$A$4:$F$3376,3,FALSE)</f>
        <v>12/01/2007</v>
      </c>
      <c r="D62" s="69">
        <v>141389</v>
      </c>
      <c r="E62" s="69" t="str">
        <f>VLOOKUP(D62,Riepilogo!$A$4:$F$3376,5,FALSE)</f>
        <v>ITA</v>
      </c>
      <c r="F62" s="71" t="str">
        <f>VLOOKUP(D62,Riepilogo!$A$4:$F$3376,6,FALSE)</f>
        <v>MODENA BADMINTON</v>
      </c>
      <c r="G62" s="311">
        <f>SUM(LARGE(H62:CL62,{1,2,3,4,5,6}))</f>
        <v>2866</v>
      </c>
      <c r="H62" s="391"/>
      <c r="I62" s="68"/>
      <c r="J62" s="68"/>
      <c r="K62" s="68"/>
      <c r="L62" s="68"/>
      <c r="M62" s="68"/>
      <c r="N62" s="68"/>
      <c r="O62" s="68">
        <v>170</v>
      </c>
      <c r="P62" s="68"/>
      <c r="Q62" s="68">
        <v>700</v>
      </c>
      <c r="R62" s="68"/>
      <c r="S62" s="68"/>
      <c r="T62" s="68"/>
      <c r="U62" s="68"/>
      <c r="V62" s="68"/>
      <c r="W62" s="68"/>
      <c r="X62" s="68">
        <v>340</v>
      </c>
      <c r="Y62" s="68"/>
      <c r="Z62" s="68"/>
      <c r="AA62" s="68"/>
      <c r="AB62" s="68"/>
      <c r="AC62" s="68"/>
      <c r="AD62" s="68"/>
      <c r="AE62" s="68"/>
      <c r="AF62" s="68">
        <v>340</v>
      </c>
      <c r="AG62" s="68"/>
      <c r="AH62" s="68"/>
      <c r="AI62" s="68"/>
      <c r="AJ62" s="68"/>
      <c r="AK62" s="68"/>
      <c r="AL62" s="68">
        <v>350</v>
      </c>
      <c r="AM62" s="68"/>
      <c r="AN62" s="68"/>
      <c r="AO62" s="68"/>
      <c r="AP62" s="68"/>
      <c r="AQ62" s="68"/>
      <c r="AR62" s="68"/>
      <c r="AS62" s="68">
        <v>175</v>
      </c>
      <c r="AT62" s="68"/>
      <c r="AU62" s="68"/>
      <c r="AV62" s="68"/>
      <c r="AW62" s="68"/>
      <c r="AX62" s="68"/>
      <c r="AY62" s="68"/>
      <c r="AZ62" s="68"/>
      <c r="BA62" s="68">
        <v>510</v>
      </c>
      <c r="BB62" s="68">
        <v>404</v>
      </c>
      <c r="BC62" s="68"/>
      <c r="BD62" s="68"/>
      <c r="BE62" s="68"/>
      <c r="BF62" s="68"/>
      <c r="BG62" s="68"/>
      <c r="BH62" s="68"/>
      <c r="BI62" s="68"/>
      <c r="BJ62" s="68">
        <v>350</v>
      </c>
      <c r="BK62" s="68"/>
      <c r="BL62" s="68"/>
      <c r="BM62" s="68"/>
      <c r="BN62" s="68"/>
      <c r="BO62" s="68"/>
      <c r="BP62" s="68"/>
      <c r="BQ62" s="68"/>
      <c r="BR62" s="68"/>
      <c r="BS62" s="68"/>
      <c r="BT62" s="68">
        <v>192</v>
      </c>
      <c r="BU62" s="68"/>
      <c r="BV62" s="68"/>
      <c r="BW62" s="68"/>
      <c r="BX62" s="68">
        <v>552</v>
      </c>
      <c r="BY62" s="68"/>
      <c r="BZ62" s="68">
        <v>177</v>
      </c>
      <c r="CA62" s="68"/>
      <c r="CB62" s="68"/>
      <c r="CC62" s="68"/>
      <c r="CD62" s="68"/>
      <c r="CE62" s="68"/>
      <c r="CF62" s="70"/>
      <c r="CG62" s="64">
        <v>0</v>
      </c>
      <c r="CH62" s="65">
        <v>0</v>
      </c>
      <c r="CI62" s="65">
        <v>0</v>
      </c>
      <c r="CJ62" s="65">
        <v>0</v>
      </c>
      <c r="CK62" s="65">
        <v>0</v>
      </c>
      <c r="CL62" s="65">
        <v>0</v>
      </c>
      <c r="CM62" s="275"/>
      <c r="CN62" s="245"/>
      <c r="CO62" s="245"/>
      <c r="CP62" s="245"/>
      <c r="CQ62" s="245"/>
      <c r="CR62" s="245"/>
      <c r="CS62" s="245"/>
      <c r="CT62" s="245"/>
      <c r="CU62" s="245"/>
      <c r="CV62" s="245"/>
      <c r="CW62" s="245"/>
      <c r="CX62" s="245"/>
      <c r="CY62" s="245"/>
      <c r="CZ62" s="245"/>
      <c r="DA62" s="245"/>
      <c r="DB62" s="245"/>
      <c r="DC62" s="245"/>
      <c r="DD62" s="245"/>
      <c r="DE62" s="245"/>
      <c r="DF62" s="245"/>
      <c r="DG62" s="245"/>
      <c r="DH62" s="245"/>
      <c r="DI62" s="245"/>
      <c r="DJ62" s="245"/>
      <c r="DK62" s="245"/>
      <c r="DL62" s="245"/>
      <c r="DM62" s="245"/>
      <c r="DN62" s="245"/>
      <c r="DO62" s="245"/>
      <c r="DP62" s="245"/>
      <c r="DQ62" s="245"/>
      <c r="DR62" s="245"/>
      <c r="DS62" s="245"/>
      <c r="DT62" s="245"/>
      <c r="DU62" s="245"/>
      <c r="DV62" s="245"/>
      <c r="DW62" s="245"/>
      <c r="DX62" s="245"/>
      <c r="DY62" s="245"/>
      <c r="DZ62" s="245"/>
      <c r="EA62" s="245"/>
      <c r="EB62" s="245"/>
      <c r="EC62" s="245"/>
      <c r="ED62" s="245"/>
      <c r="EE62" s="245"/>
      <c r="EF62" s="245"/>
      <c r="EG62" s="275"/>
      <c r="EH62" s="275"/>
      <c r="EI62" s="288"/>
      <c r="EJ62" s="288"/>
      <c r="EK62" s="288"/>
      <c r="EL62" s="288"/>
      <c r="EM62" s="288"/>
      <c r="EN62" s="288"/>
      <c r="EO62" s="318"/>
      <c r="EP62" s="318"/>
      <c r="EQ62" s="318"/>
      <c r="ER62" s="318"/>
      <c r="ES62" s="318"/>
      <c r="ET62" s="318"/>
      <c r="EU62" s="318"/>
      <c r="EV62" s="318"/>
      <c r="EW62" s="318"/>
      <c r="EX62" s="318"/>
      <c r="EY62" s="318"/>
      <c r="EZ62" s="318"/>
      <c r="FA62" s="318"/>
      <c r="FB62" s="318"/>
      <c r="FC62" s="318"/>
      <c r="FD62" s="318"/>
      <c r="FE62" s="318"/>
      <c r="FF62" s="318"/>
      <c r="FG62" s="318"/>
      <c r="FH62" s="318"/>
      <c r="FI62" s="318"/>
      <c r="FJ62" s="318"/>
      <c r="FK62" s="318"/>
      <c r="FL62" s="318"/>
      <c r="FM62" s="318"/>
      <c r="FN62" s="318"/>
      <c r="FO62" s="245"/>
      <c r="FP62" s="245"/>
      <c r="FQ62" s="161"/>
      <c r="FR62" s="299"/>
      <c r="FS62" s="299"/>
      <c r="FT62" s="299"/>
      <c r="FU62" s="299"/>
      <c r="FV62" s="299"/>
      <c r="FW62" s="299"/>
      <c r="FX62" s="309"/>
    </row>
    <row r="63" spans="1:180" s="42" customFormat="1" ht="15" customHeight="1" thickBot="1" x14ac:dyDescent="0.3">
      <c r="A63" s="290" t="s">
        <v>188</v>
      </c>
      <c r="B63" s="69" t="str">
        <f>VLOOKUP(D63,Riepilogo!$A$4:$F$3376,2,FALSE)</f>
        <v>CALDERARO VINCENZO MARIA</v>
      </c>
      <c r="C63" s="50" t="str">
        <f>VLOOKUP(D63,Riepilogo!$A$4:$F$3376,3,FALSE)</f>
        <v>05/09/2005</v>
      </c>
      <c r="D63" s="69">
        <v>31509</v>
      </c>
      <c r="E63" s="69" t="str">
        <f>VLOOKUP(D63,Riepilogo!$A$4:$F$3376,5,FALSE)</f>
        <v>ITA</v>
      </c>
      <c r="F63" s="71" t="str">
        <f>VLOOKUP(D63,Riepilogo!$A$4:$F$3376,6,FALSE)</f>
        <v>CASTEL DI IUDICA</v>
      </c>
      <c r="G63" s="311">
        <f>SUM(LARGE(H63:CL63,{1,2,3,4,5,6}))</f>
        <v>2865</v>
      </c>
      <c r="H63" s="391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>
        <v>500</v>
      </c>
      <c r="U63" s="68"/>
      <c r="V63" s="68"/>
      <c r="W63" s="68"/>
      <c r="X63" s="68"/>
      <c r="Y63" s="68">
        <v>142</v>
      </c>
      <c r="Z63" s="68"/>
      <c r="AA63" s="68"/>
      <c r="AB63" s="68"/>
      <c r="AC63" s="68"/>
      <c r="AD63" s="68"/>
      <c r="AE63" s="68"/>
      <c r="AF63" s="68"/>
      <c r="AG63" s="68"/>
      <c r="AH63" s="68"/>
      <c r="AI63" s="68">
        <v>76</v>
      </c>
      <c r="AJ63" s="68"/>
      <c r="AK63" s="68"/>
      <c r="AL63" s="68"/>
      <c r="AM63" s="68"/>
      <c r="AN63" s="68">
        <v>650</v>
      </c>
      <c r="AO63" s="68"/>
      <c r="AP63" s="68"/>
      <c r="AQ63" s="68"/>
      <c r="AR63" s="68"/>
      <c r="AS63" s="68"/>
      <c r="AT63" s="68"/>
      <c r="AU63" s="68"/>
      <c r="AV63" s="68"/>
      <c r="AW63" s="68"/>
      <c r="AX63" s="68">
        <v>177</v>
      </c>
      <c r="AY63" s="68"/>
      <c r="AZ63" s="68"/>
      <c r="BA63" s="68"/>
      <c r="BB63" s="68"/>
      <c r="BC63" s="68"/>
      <c r="BD63" s="68">
        <v>350</v>
      </c>
      <c r="BE63" s="68"/>
      <c r="BF63" s="68"/>
      <c r="BG63" s="68"/>
      <c r="BH63" s="68"/>
      <c r="BI63" s="68"/>
      <c r="BJ63" s="68">
        <v>490</v>
      </c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>
        <v>385</v>
      </c>
      <c r="BV63" s="68"/>
      <c r="BW63" s="68"/>
      <c r="BX63" s="68"/>
      <c r="BY63" s="68">
        <v>490</v>
      </c>
      <c r="BZ63" s="68"/>
      <c r="CA63" s="68"/>
      <c r="CB63" s="68"/>
      <c r="CC63" s="68"/>
      <c r="CD63" s="68"/>
      <c r="CE63" s="68"/>
      <c r="CF63" s="70"/>
      <c r="CG63" s="64">
        <v>0</v>
      </c>
      <c r="CH63" s="65">
        <v>0</v>
      </c>
      <c r="CI63" s="65">
        <v>0</v>
      </c>
      <c r="CJ63" s="65">
        <v>0</v>
      </c>
      <c r="CK63" s="65">
        <v>0</v>
      </c>
      <c r="CL63" s="65">
        <v>0</v>
      </c>
      <c r="CM63" s="302"/>
      <c r="CN63" s="302"/>
      <c r="CO63" s="302"/>
      <c r="CP63" s="302"/>
      <c r="CQ63" s="302"/>
      <c r="CR63" s="302"/>
      <c r="CS63" s="302"/>
      <c r="CT63" s="302"/>
      <c r="CU63" s="302"/>
      <c r="CV63" s="302"/>
      <c r="CW63" s="302"/>
      <c r="CX63" s="302"/>
      <c r="CY63" s="302"/>
      <c r="CZ63" s="302"/>
      <c r="DA63" s="302"/>
      <c r="DB63" s="302"/>
      <c r="DC63" s="302"/>
      <c r="DD63" s="302"/>
      <c r="DE63" s="302"/>
      <c r="DF63" s="302"/>
      <c r="DG63" s="302"/>
      <c r="DH63" s="302"/>
      <c r="DI63" s="302"/>
      <c r="DJ63" s="302"/>
      <c r="DK63" s="302"/>
      <c r="DL63" s="302"/>
      <c r="DM63" s="302"/>
      <c r="DN63" s="302"/>
      <c r="DO63" s="302"/>
      <c r="DP63" s="302"/>
      <c r="DQ63" s="302"/>
      <c r="DR63" s="302"/>
      <c r="DS63" s="302"/>
      <c r="DT63" s="302"/>
      <c r="DU63" s="302"/>
      <c r="DV63" s="302"/>
      <c r="DW63" s="302"/>
      <c r="DX63" s="302"/>
      <c r="DY63" s="302"/>
      <c r="DZ63" s="302"/>
      <c r="EA63" s="302"/>
      <c r="EB63" s="302"/>
      <c r="EC63" s="302"/>
      <c r="ED63" s="302"/>
      <c r="EE63" s="302"/>
      <c r="EF63" s="302"/>
      <c r="EG63" s="298"/>
      <c r="EH63" s="298"/>
      <c r="EI63" s="302"/>
      <c r="EJ63" s="302"/>
      <c r="EK63" s="302"/>
      <c r="EL63" s="302"/>
      <c r="EM63" s="302"/>
      <c r="EN63" s="302"/>
      <c r="EO63" s="302"/>
      <c r="EP63" s="244"/>
      <c r="EQ63" s="244"/>
      <c r="ER63" s="244"/>
      <c r="ES63" s="244"/>
      <c r="ET63" s="244"/>
      <c r="EU63" s="244"/>
      <c r="EV63" s="244"/>
      <c r="EW63" s="244"/>
      <c r="EX63" s="244"/>
      <c r="EY63" s="244"/>
      <c r="EZ63" s="244"/>
      <c r="FA63" s="244"/>
      <c r="FB63" s="244"/>
      <c r="FC63" s="244"/>
      <c r="FD63" s="244"/>
      <c r="FE63" s="244"/>
      <c r="FF63" s="244"/>
      <c r="FG63" s="244"/>
      <c r="FH63" s="244"/>
      <c r="FI63" s="244"/>
      <c r="FJ63" s="244"/>
      <c r="FK63" s="244"/>
      <c r="FL63" s="244"/>
      <c r="FM63" s="244"/>
      <c r="FN63" s="298"/>
      <c r="FO63" s="244"/>
      <c r="FP63" s="244"/>
      <c r="FQ63" s="319"/>
      <c r="FR63" s="302"/>
      <c r="FS63" s="302"/>
      <c r="FT63" s="302"/>
      <c r="FU63" s="302"/>
      <c r="FV63" s="302"/>
      <c r="FW63" s="302"/>
      <c r="FX63" s="296"/>
    </row>
    <row r="64" spans="1:180" ht="15" customHeight="1" thickBot="1" x14ac:dyDescent="0.3">
      <c r="A64" s="290" t="s">
        <v>189</v>
      </c>
      <c r="B64" s="69" t="str">
        <f>VLOOKUP(D64,Riepilogo!$A$4:$F$3376,2,FALSE)</f>
        <v>GALATI MATTEO</v>
      </c>
      <c r="C64" s="50" t="str">
        <f>VLOOKUP(D64,Riepilogo!$A$4:$F$3376,3,FALSE)</f>
        <v>02/03/2005</v>
      </c>
      <c r="D64" s="69">
        <v>66456</v>
      </c>
      <c r="E64" s="69" t="str">
        <f>VLOOKUP(D64,Riepilogo!$A$4:$F$3376,5,FALSE)</f>
        <v>ITA</v>
      </c>
      <c r="F64" s="71" t="str">
        <f>VLOOKUP(D64,Riepilogo!$A$4:$F$3376,6,FALSE)</f>
        <v>PIUME D'ARGENTO</v>
      </c>
      <c r="G64" s="311">
        <f>SUM(LARGE(H64:CL64,{1,2,3,4,5,6}))</f>
        <v>2862</v>
      </c>
      <c r="H64" s="391"/>
      <c r="I64" s="68"/>
      <c r="J64" s="68"/>
      <c r="K64" s="68"/>
      <c r="L64" s="68"/>
      <c r="M64" s="68"/>
      <c r="N64" s="68"/>
      <c r="O64" s="68"/>
      <c r="P64" s="68"/>
      <c r="Q64" s="68">
        <v>272</v>
      </c>
      <c r="R64" s="68"/>
      <c r="S64" s="68"/>
      <c r="T64" s="68">
        <v>275</v>
      </c>
      <c r="U64" s="68"/>
      <c r="V64" s="68"/>
      <c r="W64" s="68"/>
      <c r="X64" s="68"/>
      <c r="Y64" s="68">
        <v>170</v>
      </c>
      <c r="Z64" s="68"/>
      <c r="AA64" s="68">
        <v>250</v>
      </c>
      <c r="AB64" s="68"/>
      <c r="AC64" s="68"/>
      <c r="AD64" s="68"/>
      <c r="AE64" s="68"/>
      <c r="AF64" s="68"/>
      <c r="AG64" s="68"/>
      <c r="AH64" s="68"/>
      <c r="AI64" s="68">
        <v>210</v>
      </c>
      <c r="AJ64" s="68"/>
      <c r="AK64" s="68"/>
      <c r="AL64" s="68"/>
      <c r="AM64" s="68"/>
      <c r="AN64" s="68">
        <v>552</v>
      </c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>
        <v>340</v>
      </c>
      <c r="BB64" s="68"/>
      <c r="BC64" s="68"/>
      <c r="BD64" s="68">
        <v>500</v>
      </c>
      <c r="BE64" s="68"/>
      <c r="BF64" s="68"/>
      <c r="BG64" s="68"/>
      <c r="BH64" s="68"/>
      <c r="BI64" s="68"/>
      <c r="BJ64" s="68">
        <v>385</v>
      </c>
      <c r="BK64" s="68"/>
      <c r="BL64" s="68"/>
      <c r="BM64" s="68"/>
      <c r="BN64" s="68"/>
      <c r="BO64" s="68"/>
      <c r="BP64" s="68"/>
      <c r="BQ64" s="68"/>
      <c r="BR64" s="68"/>
      <c r="BS64" s="68"/>
      <c r="BT64" s="68"/>
      <c r="BU64" s="68">
        <v>490</v>
      </c>
      <c r="BV64" s="68"/>
      <c r="BW64" s="68"/>
      <c r="BX64" s="68"/>
      <c r="BY64" s="68">
        <v>595</v>
      </c>
      <c r="BZ64" s="68"/>
      <c r="CA64" s="68"/>
      <c r="CB64" s="68"/>
      <c r="CC64" s="68"/>
      <c r="CD64" s="68"/>
      <c r="CE64" s="68"/>
      <c r="CF64" s="70"/>
      <c r="CG64" s="64">
        <v>0</v>
      </c>
      <c r="CH64" s="65">
        <v>0</v>
      </c>
      <c r="CI64" s="65">
        <v>0</v>
      </c>
      <c r="CJ64" s="65">
        <v>0</v>
      </c>
      <c r="CK64" s="65">
        <v>0</v>
      </c>
      <c r="CL64" s="65">
        <v>0</v>
      </c>
      <c r="CM64" s="171"/>
      <c r="CN64" s="147"/>
      <c r="CO64" s="147"/>
      <c r="CP64" s="147"/>
      <c r="CQ64" s="147"/>
      <c r="CR64" s="147"/>
      <c r="CS64" s="147"/>
      <c r="CT64" s="147"/>
      <c r="CU64" s="147"/>
      <c r="CV64" s="147"/>
      <c r="CW64" s="147"/>
      <c r="CX64" s="147"/>
      <c r="CY64" s="147"/>
      <c r="CZ64" s="147"/>
      <c r="DA64" s="147"/>
      <c r="DB64" s="147"/>
      <c r="DC64" s="147"/>
      <c r="DD64" s="147"/>
      <c r="DE64" s="147"/>
      <c r="DF64" s="147"/>
      <c r="DG64" s="147"/>
      <c r="DH64" s="147"/>
      <c r="DI64" s="147"/>
      <c r="DJ64" s="147"/>
      <c r="DK64" s="147"/>
      <c r="DL64" s="147"/>
      <c r="DM64" s="147"/>
      <c r="DN64" s="147"/>
      <c r="DO64" s="147"/>
      <c r="DP64" s="147"/>
      <c r="DQ64" s="147"/>
      <c r="DR64" s="147"/>
      <c r="DS64" s="147"/>
      <c r="DT64" s="147"/>
      <c r="DU64" s="147"/>
      <c r="DV64" s="147"/>
      <c r="DW64" s="147"/>
      <c r="DX64" s="147"/>
      <c r="DY64" s="147"/>
      <c r="DZ64" s="147"/>
      <c r="EA64" s="147"/>
      <c r="EB64" s="147"/>
      <c r="EC64" s="147"/>
      <c r="ED64" s="147"/>
      <c r="EE64" s="147"/>
      <c r="EF64" s="147"/>
      <c r="EG64" s="234"/>
      <c r="EH64" s="234"/>
      <c r="EI64" s="255"/>
      <c r="EJ64" s="255"/>
      <c r="EK64" s="255"/>
      <c r="EL64" s="255"/>
      <c r="EM64" s="255"/>
      <c r="EN64" s="255"/>
      <c r="EO64" s="255"/>
      <c r="EP64" s="255"/>
      <c r="EQ64" s="255"/>
      <c r="ER64" s="255"/>
      <c r="ES64" s="255"/>
      <c r="ET64" s="255"/>
      <c r="EU64" s="255"/>
      <c r="EV64" s="255"/>
      <c r="EW64" s="255"/>
      <c r="EX64" s="255"/>
      <c r="EY64" s="255"/>
      <c r="EZ64" s="255"/>
      <c r="FA64" s="255"/>
      <c r="FB64" s="255"/>
      <c r="FC64" s="255"/>
      <c r="FD64" s="255"/>
      <c r="FE64" s="255"/>
      <c r="FF64" s="255"/>
      <c r="FG64" s="255"/>
      <c r="FH64" s="255"/>
      <c r="FI64" s="255"/>
      <c r="FJ64" s="255"/>
      <c r="FK64" s="255"/>
      <c r="FL64" s="255"/>
      <c r="FM64" s="255"/>
      <c r="FN64" s="234"/>
      <c r="FO64" s="234"/>
      <c r="FP64" s="234"/>
      <c r="FQ64" s="234"/>
      <c r="FR64" s="298"/>
      <c r="FS64" s="298"/>
      <c r="FT64" s="298"/>
      <c r="FU64" s="298"/>
      <c r="FV64" s="298"/>
      <c r="FW64" s="298"/>
      <c r="FX64" s="296"/>
    </row>
    <row r="65" spans="1:180" s="307" customFormat="1" ht="15" customHeight="1" thickBot="1" x14ac:dyDescent="0.3">
      <c r="A65" s="290" t="s">
        <v>306</v>
      </c>
      <c r="B65" s="69" t="str">
        <f>VLOOKUP(D65,Riepilogo!$A$4:$F$3376,2,FALSE)</f>
        <v>LA ROCCA ROBERTO</v>
      </c>
      <c r="C65" s="50" t="str">
        <f>VLOOKUP(D65,Riepilogo!$A$4:$F$3376,3,FALSE)</f>
        <v>07/08/1990</v>
      </c>
      <c r="D65" s="69">
        <v>11891</v>
      </c>
      <c r="E65" s="69" t="str">
        <f>VLOOKUP(D65,Riepilogo!$A$4:$F$3376,5,FALSE)</f>
        <v>ITA</v>
      </c>
      <c r="F65" s="71" t="str">
        <f>VLOOKUP(D65,Riepilogo!$A$4:$F$3376,6,FALSE)</f>
        <v>PIUME D'ARGENTO</v>
      </c>
      <c r="G65" s="311">
        <f>SUM(LARGE(H65:CL65,{1,2,3,4,5,6}))</f>
        <v>2806</v>
      </c>
      <c r="H65" s="392"/>
      <c r="I65" s="66">
        <v>642</v>
      </c>
      <c r="J65" s="66"/>
      <c r="K65" s="66"/>
      <c r="L65" s="66"/>
      <c r="M65" s="66"/>
      <c r="N65" s="66"/>
      <c r="O65" s="66"/>
      <c r="P65" s="66"/>
      <c r="Q65" s="66">
        <v>490</v>
      </c>
      <c r="R65" s="66"/>
      <c r="S65" s="66">
        <v>120</v>
      </c>
      <c r="T65" s="66">
        <v>504</v>
      </c>
      <c r="U65" s="66"/>
      <c r="V65" s="66"/>
      <c r="W65" s="66"/>
      <c r="X65" s="66"/>
      <c r="Y65" s="66">
        <v>137</v>
      </c>
      <c r="Z65" s="66"/>
      <c r="AA65" s="66">
        <v>205</v>
      </c>
      <c r="AB65" s="66"/>
      <c r="AC65" s="66"/>
      <c r="AD65" s="66"/>
      <c r="AE65" s="66"/>
      <c r="AF65" s="66"/>
      <c r="AG65" s="66"/>
      <c r="AH65" s="66"/>
      <c r="AI65" s="66">
        <v>157</v>
      </c>
      <c r="AJ65" s="66"/>
      <c r="AK65" s="66"/>
      <c r="AL65" s="66"/>
      <c r="AM65" s="66"/>
      <c r="AN65" s="66">
        <v>450</v>
      </c>
      <c r="AO65" s="66"/>
      <c r="AP65" s="66"/>
      <c r="AQ65" s="66"/>
      <c r="AR65" s="66"/>
      <c r="AS65" s="66"/>
      <c r="AT65" s="66"/>
      <c r="AU65" s="66"/>
      <c r="AV65" s="66"/>
      <c r="AW65" s="66"/>
      <c r="AX65" s="66"/>
      <c r="AY65" s="66"/>
      <c r="AZ65" s="66"/>
      <c r="BA65" s="66"/>
      <c r="BB65" s="66"/>
      <c r="BC65" s="66"/>
      <c r="BD65" s="66">
        <v>360</v>
      </c>
      <c r="BE65" s="66"/>
      <c r="BF65" s="66"/>
      <c r="BG65" s="66"/>
      <c r="BH65" s="66"/>
      <c r="BI65" s="66"/>
      <c r="BJ65" s="66"/>
      <c r="BK65" s="66"/>
      <c r="BL65" s="66"/>
      <c r="BM65" s="66"/>
      <c r="BN65" s="66"/>
      <c r="BO65" s="66"/>
      <c r="BP65" s="66"/>
      <c r="BQ65" s="66"/>
      <c r="BR65" s="66"/>
      <c r="BS65" s="66"/>
      <c r="BT65" s="66"/>
      <c r="BU65" s="66">
        <v>360</v>
      </c>
      <c r="BV65" s="66"/>
      <c r="BW65" s="66"/>
      <c r="BX65" s="66"/>
      <c r="BY65" s="66">
        <v>360</v>
      </c>
      <c r="BZ65" s="66"/>
      <c r="CA65" s="66"/>
      <c r="CB65" s="66"/>
      <c r="CC65" s="66"/>
      <c r="CD65" s="66"/>
      <c r="CE65" s="66"/>
      <c r="CF65" s="67"/>
      <c r="CG65" s="64">
        <v>0</v>
      </c>
      <c r="CH65" s="65">
        <v>0</v>
      </c>
      <c r="CI65" s="65">
        <v>0</v>
      </c>
      <c r="CJ65" s="65">
        <v>0</v>
      </c>
      <c r="CK65" s="65">
        <v>0</v>
      </c>
      <c r="CL65" s="65">
        <v>0</v>
      </c>
      <c r="EO65" s="319"/>
      <c r="EP65" s="15"/>
      <c r="EQ65" s="15"/>
      <c r="ER65" s="15"/>
      <c r="ES65" s="15"/>
      <c r="ET65" s="15"/>
      <c r="EU65" s="15"/>
      <c r="EV65" s="15"/>
      <c r="EW65" s="15"/>
      <c r="EX65" s="15"/>
      <c r="EY65" s="15"/>
      <c r="EZ65" s="15"/>
      <c r="FA65" s="15"/>
      <c r="FB65" s="15"/>
      <c r="FC65" s="15"/>
      <c r="FD65" s="15"/>
      <c r="FE65" s="15"/>
      <c r="FF65" s="15"/>
      <c r="FG65" s="15"/>
      <c r="FH65" s="15"/>
      <c r="FI65" s="15"/>
      <c r="FJ65" s="15"/>
      <c r="FK65" s="15"/>
      <c r="FL65" s="15"/>
      <c r="FM65" s="15"/>
      <c r="FN65" s="319"/>
      <c r="FR65" s="319"/>
      <c r="FS65" s="319"/>
      <c r="FT65" s="319"/>
      <c r="FU65" s="319"/>
      <c r="FV65" s="319"/>
      <c r="FW65" s="319"/>
    </row>
    <row r="66" spans="1:180" ht="15" customHeight="1" thickBot="1" x14ac:dyDescent="0.3">
      <c r="A66" s="290" t="s">
        <v>1078</v>
      </c>
      <c r="B66" s="69" t="str">
        <f>VLOOKUP(D66,Riepilogo!$A$4:$F$3376,2,FALSE)</f>
        <v>CALANNA NICOLÒ FABRIZIO</v>
      </c>
      <c r="C66" s="50" t="str">
        <f>VLOOKUP(D66,Riepilogo!$A$4:$F$3376,3,FALSE)</f>
        <v>08/05/2003</v>
      </c>
      <c r="D66" s="69">
        <v>53612</v>
      </c>
      <c r="E66" s="69" t="str">
        <f>VLOOKUP(D66,Riepilogo!$A$4:$F$3376,5,FALSE)</f>
        <v>ITA</v>
      </c>
      <c r="F66" s="71" t="str">
        <f>VLOOKUP(D66,Riepilogo!$A$4:$F$3376,6,FALSE)</f>
        <v>LE SAETTE</v>
      </c>
      <c r="G66" s="311">
        <f>SUM(LARGE(H66:CL66,{1,2,3,4,5,6}))</f>
        <v>2783</v>
      </c>
      <c r="H66" s="391"/>
      <c r="I66" s="68">
        <v>595</v>
      </c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>
        <v>490</v>
      </c>
      <c r="U66" s="68"/>
      <c r="V66" s="68"/>
      <c r="W66" s="68"/>
      <c r="X66" s="68"/>
      <c r="Y66" s="68">
        <v>117</v>
      </c>
      <c r="Z66" s="68"/>
      <c r="AA66" s="68"/>
      <c r="AB66" s="68"/>
      <c r="AC66" s="68"/>
      <c r="AD66" s="68"/>
      <c r="AE66" s="68"/>
      <c r="AF66" s="68"/>
      <c r="AG66" s="68"/>
      <c r="AH66" s="68"/>
      <c r="AI66" s="68">
        <v>213</v>
      </c>
      <c r="AJ66" s="68"/>
      <c r="AK66" s="68"/>
      <c r="AL66" s="68"/>
      <c r="AM66" s="68"/>
      <c r="AN66" s="68">
        <v>561</v>
      </c>
      <c r="AO66" s="68"/>
      <c r="AP66" s="68"/>
      <c r="AQ66" s="68"/>
      <c r="AR66" s="68"/>
      <c r="AS66" s="68"/>
      <c r="AT66" s="68"/>
      <c r="AU66" s="68"/>
      <c r="AV66" s="68"/>
      <c r="AW66" s="68"/>
      <c r="AX66" s="68">
        <v>175</v>
      </c>
      <c r="AY66" s="68"/>
      <c r="AZ66" s="68"/>
      <c r="BA66" s="68"/>
      <c r="BB66" s="68"/>
      <c r="BC66" s="68"/>
      <c r="BD66" s="68">
        <v>490</v>
      </c>
      <c r="BE66" s="68"/>
      <c r="BF66" s="68"/>
      <c r="BG66" s="68"/>
      <c r="BH66" s="68"/>
      <c r="BI66" s="68"/>
      <c r="BJ66" s="68">
        <v>331</v>
      </c>
      <c r="BK66" s="68"/>
      <c r="BL66" s="68"/>
      <c r="BM66" s="68"/>
      <c r="BN66" s="68"/>
      <c r="BO66" s="68"/>
      <c r="BP66" s="68"/>
      <c r="BQ66" s="68"/>
      <c r="BR66" s="68"/>
      <c r="BS66" s="68"/>
      <c r="BT66" s="68"/>
      <c r="BU66" s="68">
        <v>316</v>
      </c>
      <c r="BV66" s="68"/>
      <c r="BW66" s="68"/>
      <c r="BX66" s="68"/>
      <c r="BY66" s="68"/>
      <c r="BZ66" s="68"/>
      <c r="CA66" s="68"/>
      <c r="CB66" s="68"/>
      <c r="CC66" s="68"/>
      <c r="CD66" s="68"/>
      <c r="CE66" s="68"/>
      <c r="CF66" s="70"/>
      <c r="CG66" s="64">
        <v>0</v>
      </c>
      <c r="CH66" s="65">
        <v>0</v>
      </c>
      <c r="CI66" s="65">
        <v>0</v>
      </c>
      <c r="CJ66" s="65">
        <v>0</v>
      </c>
      <c r="CK66" s="65">
        <v>0</v>
      </c>
      <c r="CL66" s="65">
        <v>0</v>
      </c>
      <c r="CM66" s="181"/>
      <c r="CN66" s="288"/>
      <c r="CO66" s="288"/>
      <c r="CP66" s="288"/>
      <c r="CQ66" s="288"/>
      <c r="CR66" s="288"/>
      <c r="CS66" s="288"/>
      <c r="CT66" s="288"/>
      <c r="CU66" s="288"/>
      <c r="CV66" s="288"/>
      <c r="CW66" s="288"/>
      <c r="CX66" s="288"/>
      <c r="CY66" s="288"/>
      <c r="CZ66" s="288"/>
      <c r="DA66" s="288"/>
      <c r="DB66" s="288"/>
      <c r="DC66" s="288"/>
      <c r="DD66" s="288"/>
      <c r="DE66" s="288"/>
      <c r="DF66" s="288"/>
      <c r="DG66" s="288"/>
      <c r="DH66" s="288"/>
      <c r="DI66" s="288"/>
      <c r="DJ66" s="288"/>
      <c r="DK66" s="288"/>
      <c r="DL66" s="288"/>
      <c r="DM66" s="288"/>
      <c r="DN66" s="288"/>
      <c r="DO66" s="288"/>
      <c r="DP66" s="288"/>
      <c r="DQ66" s="288"/>
      <c r="DR66" s="288"/>
      <c r="DS66" s="288"/>
      <c r="DT66" s="288"/>
      <c r="DU66" s="288"/>
      <c r="DV66" s="288"/>
      <c r="DW66" s="288"/>
      <c r="DX66" s="288"/>
      <c r="DY66" s="288"/>
      <c r="DZ66" s="288"/>
      <c r="EA66" s="288"/>
      <c r="EB66" s="288"/>
      <c r="EC66" s="288"/>
      <c r="ED66" s="288"/>
      <c r="EE66" s="288"/>
      <c r="EF66" s="288"/>
      <c r="EG66" s="234"/>
      <c r="EH66" s="234"/>
      <c r="EI66" s="146"/>
      <c r="EJ66" s="146"/>
      <c r="EK66" s="146"/>
      <c r="EL66" s="146"/>
      <c r="EM66" s="146"/>
      <c r="EN66" s="146"/>
      <c r="EO66" s="288"/>
      <c r="EP66" s="234"/>
      <c r="EQ66" s="234"/>
      <c r="ER66" s="234"/>
      <c r="ES66" s="234"/>
      <c r="ET66" s="234"/>
      <c r="EU66" s="234"/>
      <c r="EV66" s="234"/>
      <c r="EW66" s="234"/>
      <c r="EX66" s="234"/>
      <c r="EY66" s="234"/>
      <c r="EZ66" s="234"/>
      <c r="FA66" s="234"/>
      <c r="FB66" s="234"/>
      <c r="FC66" s="234"/>
      <c r="FD66" s="234"/>
      <c r="FE66" s="234"/>
      <c r="FF66" s="234"/>
      <c r="FG66" s="234"/>
      <c r="FH66" s="234"/>
      <c r="FI66" s="234"/>
      <c r="FJ66" s="234"/>
      <c r="FK66" s="234"/>
      <c r="FL66" s="234"/>
      <c r="FM66" s="234"/>
      <c r="FN66" s="288"/>
      <c r="FO66" s="318"/>
      <c r="FP66" s="318"/>
      <c r="FQ66" s="318"/>
      <c r="FR66" s="309"/>
      <c r="FS66" s="309"/>
      <c r="FT66" s="309"/>
      <c r="FU66" s="309"/>
      <c r="FV66" s="309"/>
      <c r="FW66" s="309"/>
      <c r="FX66" s="318"/>
    </row>
    <row r="67" spans="1:180" ht="15" customHeight="1" thickBot="1" x14ac:dyDescent="0.3">
      <c r="A67" s="290" t="s">
        <v>1079</v>
      </c>
      <c r="B67" s="69" t="str">
        <f>VLOOKUP(D67,Riepilogo!$A$4:$F$3376,2,FALSE)</f>
        <v>SOTGIU IVAN</v>
      </c>
      <c r="C67" s="50" t="str">
        <f>VLOOKUP(D67,Riepilogo!$A$4:$F$3376,3,FALSE)</f>
        <v>25/09/1994</v>
      </c>
      <c r="D67" s="69">
        <v>26023</v>
      </c>
      <c r="E67" s="69" t="str">
        <f>VLOOKUP(D67,Riepilogo!$A$4:$F$3376,5,FALSE)</f>
        <v>ITA</v>
      </c>
      <c r="F67" s="71" t="str">
        <f>VLOOKUP(D67,Riepilogo!$A$4:$F$3376,6,FALSE)</f>
        <v>GS FIAMME ORO</v>
      </c>
      <c r="G67" s="311">
        <f>SUM(LARGE(H67:CL67,{1,2,3,4,5,6}))</f>
        <v>2782</v>
      </c>
      <c r="H67" s="392">
        <v>360</v>
      </c>
      <c r="I67" s="66"/>
      <c r="J67" s="66"/>
      <c r="K67" s="66"/>
      <c r="L67" s="66"/>
      <c r="M67" s="66"/>
      <c r="N67" s="66"/>
      <c r="O67" s="66"/>
      <c r="P67" s="66"/>
      <c r="Q67" s="66">
        <v>700</v>
      </c>
      <c r="R67" s="66"/>
      <c r="S67" s="66">
        <v>480</v>
      </c>
      <c r="T67" s="66"/>
      <c r="U67" s="66"/>
      <c r="V67" s="66">
        <v>300</v>
      </c>
      <c r="W67" s="66"/>
      <c r="X67" s="66"/>
      <c r="Y67" s="66"/>
      <c r="Z67" s="66">
        <v>642</v>
      </c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66"/>
      <c r="AO67" s="66"/>
      <c r="AP67" s="66"/>
      <c r="AQ67" s="66"/>
      <c r="AR67" s="66"/>
      <c r="AS67" s="66"/>
      <c r="AT67" s="66"/>
      <c r="AU67" s="66">
        <v>300</v>
      </c>
      <c r="AV67" s="66"/>
      <c r="AW67" s="66"/>
      <c r="AX67" s="66"/>
      <c r="AY67" s="66"/>
      <c r="AZ67" s="66"/>
      <c r="BA67" s="66"/>
      <c r="BB67" s="66"/>
      <c r="BC67" s="66"/>
      <c r="BD67" s="66"/>
      <c r="BE67" s="66"/>
      <c r="BF67" s="66"/>
      <c r="BG67" s="66"/>
      <c r="BH67" s="66"/>
      <c r="BI67" s="66"/>
      <c r="BJ67" s="66"/>
      <c r="BK67" s="66"/>
      <c r="BL67" s="66"/>
      <c r="BM67" s="66">
        <v>300</v>
      </c>
      <c r="BN67" s="66"/>
      <c r="BO67" s="66"/>
      <c r="BP67" s="66"/>
      <c r="BQ67" s="66"/>
      <c r="BR67" s="66"/>
      <c r="BS67" s="66"/>
      <c r="BT67" s="66"/>
      <c r="BU67" s="66"/>
      <c r="BV67" s="66"/>
      <c r="BW67" s="66"/>
      <c r="BX67" s="66"/>
      <c r="BY67" s="66"/>
      <c r="BZ67" s="66"/>
      <c r="CA67" s="66"/>
      <c r="CB67" s="66"/>
      <c r="CC67" s="66"/>
      <c r="CD67" s="66"/>
      <c r="CE67" s="66"/>
      <c r="CF67" s="67"/>
      <c r="CG67" s="64">
        <v>0</v>
      </c>
      <c r="CH67" s="65">
        <v>0</v>
      </c>
      <c r="CI67" s="65">
        <v>0</v>
      </c>
      <c r="CJ67" s="65">
        <v>0</v>
      </c>
      <c r="CK67" s="65">
        <v>0</v>
      </c>
      <c r="CL67" s="65">
        <v>0</v>
      </c>
      <c r="CM67" s="318"/>
      <c r="CN67" s="318"/>
      <c r="CO67" s="318"/>
      <c r="CP67" s="318"/>
      <c r="CQ67" s="318"/>
      <c r="CR67" s="318"/>
      <c r="CS67" s="318"/>
      <c r="CT67" s="318"/>
      <c r="CU67" s="318"/>
      <c r="CV67" s="318"/>
      <c r="CW67" s="318"/>
      <c r="CX67" s="318"/>
      <c r="CY67" s="318"/>
      <c r="CZ67" s="318"/>
      <c r="DA67" s="318"/>
      <c r="DB67" s="318"/>
      <c r="DC67" s="318"/>
      <c r="DD67" s="318"/>
      <c r="DE67" s="318"/>
      <c r="DF67" s="318"/>
      <c r="DG67" s="318"/>
      <c r="DH67" s="318"/>
      <c r="DI67" s="318"/>
      <c r="DJ67" s="318"/>
      <c r="DK67" s="318"/>
      <c r="DL67" s="318"/>
      <c r="DM67" s="318"/>
      <c r="DN67" s="318"/>
      <c r="DO67" s="318"/>
      <c r="DP67" s="318"/>
      <c r="DQ67" s="318"/>
      <c r="DR67" s="318"/>
      <c r="DS67" s="318"/>
      <c r="DT67" s="318"/>
      <c r="DU67" s="318"/>
      <c r="DV67" s="318"/>
      <c r="DW67" s="318"/>
      <c r="DX67" s="318"/>
      <c r="DY67" s="318"/>
      <c r="DZ67" s="318"/>
      <c r="EA67" s="318"/>
      <c r="EB67" s="318"/>
      <c r="EC67" s="318"/>
      <c r="ED67" s="318"/>
      <c r="EE67" s="318"/>
      <c r="EF67" s="318"/>
      <c r="EG67" s="310"/>
      <c r="EH67" s="310"/>
      <c r="EI67" s="318"/>
      <c r="EJ67" s="318"/>
      <c r="EK67" s="318"/>
      <c r="EL67" s="318"/>
      <c r="EM67" s="318"/>
      <c r="EN67" s="318"/>
      <c r="EO67" s="310"/>
      <c r="EP67" s="310"/>
      <c r="EQ67" s="310"/>
      <c r="ER67" s="319"/>
      <c r="ES67" s="319"/>
      <c r="ET67" s="319"/>
      <c r="EU67" s="319"/>
      <c r="EV67" s="319"/>
      <c r="EW67" s="310"/>
      <c r="EX67" s="310"/>
      <c r="EY67" s="310"/>
      <c r="EZ67" s="310"/>
      <c r="FA67" s="310"/>
      <c r="FB67" s="310"/>
      <c r="FC67" s="310"/>
      <c r="FD67" s="310"/>
      <c r="FE67" s="310"/>
      <c r="FF67" s="310"/>
      <c r="FG67" s="310"/>
      <c r="FH67" s="310"/>
      <c r="FI67" s="310"/>
      <c r="FJ67" s="310"/>
      <c r="FK67" s="310"/>
      <c r="FL67" s="310"/>
      <c r="FM67" s="310"/>
      <c r="FN67" s="288"/>
      <c r="FO67" s="318"/>
      <c r="FP67" s="318"/>
      <c r="FQ67" s="288"/>
      <c r="FR67" s="15"/>
      <c r="FS67" s="15"/>
      <c r="FT67" s="15"/>
      <c r="FU67" s="15"/>
      <c r="FV67" s="15"/>
      <c r="FW67" s="15"/>
      <c r="FX67" s="318"/>
    </row>
    <row r="68" spans="1:180" s="15" customFormat="1" ht="15" customHeight="1" thickBot="1" x14ac:dyDescent="0.3">
      <c r="A68" s="290" t="s">
        <v>1080</v>
      </c>
      <c r="B68" s="69" t="str">
        <f>VLOOKUP(D68,Riepilogo!$A$4:$F$3376,2,FALSE)</f>
        <v>PIEMONTE ETTORE ROSARIO</v>
      </c>
      <c r="C68" s="50" t="str">
        <f>VLOOKUP(D68,Riepilogo!$A$4:$F$3376,3,FALSE)</f>
        <v>05/11/2002</v>
      </c>
      <c r="D68" s="69">
        <v>20576</v>
      </c>
      <c r="E68" s="69" t="str">
        <f>VLOOKUP(D68,Riepilogo!$A$4:$F$3376,5,FALSE)</f>
        <v>ITA</v>
      </c>
      <c r="F68" s="71" t="str">
        <f>VLOOKUP(D68,Riepilogo!$A$4:$F$3376,6,FALSE)</f>
        <v>CASTEL DI IUDICA</v>
      </c>
      <c r="G68" s="311">
        <f>SUM(LARGE(H68:CL68,{1,2,3,4,5,6}))</f>
        <v>2684</v>
      </c>
      <c r="H68" s="391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>
        <v>444</v>
      </c>
      <c r="U68" s="68"/>
      <c r="V68" s="68"/>
      <c r="W68" s="68"/>
      <c r="X68" s="68"/>
      <c r="Y68" s="68">
        <v>92</v>
      </c>
      <c r="Z68" s="68"/>
      <c r="AA68" s="68"/>
      <c r="AB68" s="68"/>
      <c r="AC68" s="68"/>
      <c r="AD68" s="68"/>
      <c r="AE68" s="68"/>
      <c r="AF68" s="68"/>
      <c r="AG68" s="68"/>
      <c r="AH68" s="68"/>
      <c r="AI68" s="68">
        <v>102</v>
      </c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>
        <v>157</v>
      </c>
      <c r="AY68" s="68"/>
      <c r="AZ68" s="68"/>
      <c r="BA68" s="68">
        <v>420</v>
      </c>
      <c r="BB68" s="68"/>
      <c r="BC68" s="68"/>
      <c r="BD68" s="68">
        <v>687</v>
      </c>
      <c r="BE68" s="68"/>
      <c r="BF68" s="68"/>
      <c r="BG68" s="68"/>
      <c r="BH68" s="68"/>
      <c r="BI68" s="68"/>
      <c r="BJ68" s="68">
        <v>245</v>
      </c>
      <c r="BK68" s="68"/>
      <c r="BL68" s="68"/>
      <c r="BM68" s="68"/>
      <c r="BN68" s="68"/>
      <c r="BO68" s="68"/>
      <c r="BP68" s="68"/>
      <c r="BQ68" s="68"/>
      <c r="BR68" s="68"/>
      <c r="BS68" s="68"/>
      <c r="BT68" s="68"/>
      <c r="BU68" s="68">
        <v>444</v>
      </c>
      <c r="BV68" s="68"/>
      <c r="BW68" s="68"/>
      <c r="BX68" s="68"/>
      <c r="BY68" s="68">
        <v>444</v>
      </c>
      <c r="BZ68" s="68"/>
      <c r="CA68" s="68"/>
      <c r="CB68" s="68"/>
      <c r="CC68" s="68"/>
      <c r="CD68" s="68"/>
      <c r="CE68" s="68"/>
      <c r="CF68" s="70"/>
      <c r="CG68" s="64">
        <v>0</v>
      </c>
      <c r="CH68" s="65">
        <v>0</v>
      </c>
      <c r="CI68" s="65">
        <v>0</v>
      </c>
      <c r="CJ68" s="65">
        <v>0</v>
      </c>
      <c r="CK68" s="65">
        <v>0</v>
      </c>
      <c r="CL68" s="65">
        <v>0</v>
      </c>
      <c r="CM68" s="275"/>
      <c r="CN68" s="275"/>
      <c r="CO68" s="275"/>
      <c r="CP68" s="275"/>
      <c r="CQ68" s="275"/>
      <c r="CR68" s="275"/>
      <c r="CS68" s="275"/>
      <c r="CT68" s="275"/>
      <c r="CU68" s="275"/>
      <c r="CV68" s="275"/>
      <c r="CW68" s="275"/>
      <c r="CX68" s="275"/>
      <c r="CY68" s="275"/>
      <c r="CZ68" s="275"/>
      <c r="DA68" s="275"/>
      <c r="DB68" s="275"/>
      <c r="DC68" s="275"/>
      <c r="DD68" s="275"/>
      <c r="DE68" s="275"/>
      <c r="DF68" s="275"/>
      <c r="DG68" s="275"/>
      <c r="DH68" s="275"/>
      <c r="DI68" s="275"/>
      <c r="DJ68" s="275"/>
      <c r="DK68" s="275"/>
      <c r="DL68" s="275"/>
      <c r="DM68" s="275"/>
      <c r="DN68" s="275"/>
      <c r="DO68" s="275"/>
      <c r="DP68" s="275"/>
      <c r="DQ68" s="275"/>
      <c r="DR68" s="275"/>
      <c r="DS68" s="275"/>
      <c r="DT68" s="275"/>
      <c r="DU68" s="275"/>
      <c r="DV68" s="275"/>
      <c r="DW68" s="275"/>
      <c r="DX68" s="275"/>
      <c r="DY68" s="275"/>
      <c r="DZ68" s="275"/>
      <c r="EA68" s="275"/>
      <c r="EB68" s="275"/>
      <c r="EC68" s="275"/>
      <c r="ED68" s="275"/>
      <c r="EE68" s="275"/>
      <c r="EF68" s="275"/>
      <c r="EG68" s="288"/>
      <c r="EH68" s="288"/>
      <c r="EI68" s="181"/>
      <c r="EJ68" s="181"/>
      <c r="EK68" s="181"/>
      <c r="EL68" s="181"/>
      <c r="EM68" s="181"/>
      <c r="EN68" s="181"/>
      <c r="EO68" s="275"/>
      <c r="EP68" s="147"/>
      <c r="EQ68" s="147"/>
      <c r="ER68" s="147"/>
      <c r="ES68" s="147"/>
      <c r="ET68" s="147"/>
      <c r="EU68" s="147"/>
      <c r="EV68" s="147"/>
      <c r="EW68" s="147"/>
      <c r="EX68" s="147"/>
      <c r="EY68" s="147"/>
      <c r="EZ68" s="147"/>
      <c r="FA68" s="147"/>
      <c r="FB68" s="147"/>
      <c r="FC68" s="147"/>
      <c r="FD68" s="147"/>
      <c r="FE68" s="147"/>
      <c r="FF68" s="147"/>
      <c r="FG68" s="147"/>
      <c r="FH68" s="147"/>
      <c r="FI68" s="147"/>
      <c r="FJ68" s="147"/>
      <c r="FK68" s="147"/>
      <c r="FL68" s="147"/>
      <c r="FM68" s="147"/>
      <c r="FN68" s="288"/>
      <c r="FO68" s="275"/>
      <c r="FP68" s="275"/>
      <c r="FQ68" s="275"/>
      <c r="FR68" s="171"/>
      <c r="FS68" s="171"/>
      <c r="FT68" s="171"/>
      <c r="FU68" s="171"/>
      <c r="FV68" s="171"/>
      <c r="FW68" s="171"/>
      <c r="FX68" s="288"/>
    </row>
    <row r="69" spans="1:180" ht="15" customHeight="1" thickBot="1" x14ac:dyDescent="0.3">
      <c r="A69" s="290" t="s">
        <v>779</v>
      </c>
      <c r="B69" s="69" t="str">
        <f>VLOOKUP(D69,Riepilogo!$A$4:$F$3376,2,FALSE)</f>
        <v>GENNARO ALESSIO</v>
      </c>
      <c r="C69" s="50" t="str">
        <f>VLOOKUP(D69,Riepilogo!$A$4:$F$3376,3,FALSE)</f>
        <v>31/01/2002</v>
      </c>
      <c r="D69" s="69">
        <v>141956</v>
      </c>
      <c r="E69" s="69" t="str">
        <f>VLOOKUP(D69,Riepilogo!$A$4:$F$3376,5,FALSE)</f>
        <v>ITA</v>
      </c>
      <c r="F69" s="71" t="str">
        <f>VLOOKUP(D69,Riepilogo!$A$4:$F$3376,6,FALSE)</f>
        <v>BADMINTON MESSINA</v>
      </c>
      <c r="G69" s="311">
        <f>SUM(LARGE(H69:CL69,{1,2,3,4,5,6}))</f>
        <v>2672</v>
      </c>
      <c r="H69" s="391"/>
      <c r="I69" s="68">
        <v>566</v>
      </c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>
        <v>444</v>
      </c>
      <c r="U69" s="68"/>
      <c r="V69" s="68"/>
      <c r="W69" s="68"/>
      <c r="X69" s="68"/>
      <c r="Y69" s="68">
        <v>175</v>
      </c>
      <c r="Z69" s="68"/>
      <c r="AA69" s="68">
        <v>102</v>
      </c>
      <c r="AB69" s="68"/>
      <c r="AC69" s="68"/>
      <c r="AD69" s="68"/>
      <c r="AE69" s="68"/>
      <c r="AF69" s="68"/>
      <c r="AG69" s="68"/>
      <c r="AH69" s="68"/>
      <c r="AI69" s="68"/>
      <c r="AJ69" s="68"/>
      <c r="AK69" s="68"/>
      <c r="AL69" s="68"/>
      <c r="AM69" s="68"/>
      <c r="AN69" s="68">
        <v>513</v>
      </c>
      <c r="AO69" s="68"/>
      <c r="AP69" s="68"/>
      <c r="AQ69" s="68"/>
      <c r="AR69" s="68">
        <v>205</v>
      </c>
      <c r="AS69" s="68"/>
      <c r="AT69" s="68"/>
      <c r="AU69" s="68"/>
      <c r="AV69" s="68"/>
      <c r="AW69" s="68"/>
      <c r="AX69" s="68"/>
      <c r="AY69" s="68"/>
      <c r="AZ69" s="68"/>
      <c r="BA69" s="68">
        <v>330</v>
      </c>
      <c r="BB69" s="68"/>
      <c r="BC69" s="68"/>
      <c r="BD69" s="68">
        <v>566</v>
      </c>
      <c r="BE69" s="68"/>
      <c r="BF69" s="68"/>
      <c r="BG69" s="68"/>
      <c r="BH69" s="68"/>
      <c r="BI69" s="68"/>
      <c r="BJ69" s="68">
        <v>245</v>
      </c>
      <c r="BK69" s="68"/>
      <c r="BL69" s="68"/>
      <c r="BM69" s="68"/>
      <c r="BN69" s="68"/>
      <c r="BO69" s="68"/>
      <c r="BP69" s="68"/>
      <c r="BQ69" s="68"/>
      <c r="BR69" s="68"/>
      <c r="BS69" s="68"/>
      <c r="BT69" s="68"/>
      <c r="BU69" s="68"/>
      <c r="BV69" s="68"/>
      <c r="BW69" s="68"/>
      <c r="BX69" s="68"/>
      <c r="BY69" s="68"/>
      <c r="BZ69" s="68"/>
      <c r="CA69" s="68">
        <v>253</v>
      </c>
      <c r="CB69" s="68"/>
      <c r="CC69" s="68"/>
      <c r="CD69" s="68"/>
      <c r="CE69" s="68"/>
      <c r="CF69" s="70"/>
      <c r="CG69" s="64">
        <v>0</v>
      </c>
      <c r="CH69" s="65">
        <v>0</v>
      </c>
      <c r="CI69" s="65">
        <v>0</v>
      </c>
      <c r="CJ69" s="65">
        <v>0</v>
      </c>
      <c r="CK69" s="65">
        <v>0</v>
      </c>
      <c r="CL69" s="65">
        <v>0</v>
      </c>
      <c r="CM69" s="275"/>
      <c r="CN69" s="275"/>
      <c r="CO69" s="275"/>
      <c r="CP69" s="275"/>
      <c r="CQ69" s="275"/>
      <c r="CR69" s="275"/>
      <c r="CS69" s="275"/>
      <c r="CT69" s="275"/>
      <c r="CU69" s="275"/>
      <c r="CV69" s="275"/>
      <c r="CW69" s="275"/>
      <c r="CX69" s="275"/>
      <c r="CY69" s="275"/>
      <c r="CZ69" s="275"/>
      <c r="DA69" s="275"/>
      <c r="DB69" s="275"/>
      <c r="DC69" s="275"/>
      <c r="DD69" s="275"/>
      <c r="DE69" s="275"/>
      <c r="DF69" s="275"/>
      <c r="DG69" s="275"/>
      <c r="DH69" s="275"/>
      <c r="DI69" s="275"/>
      <c r="DJ69" s="275"/>
      <c r="DK69" s="275"/>
      <c r="DL69" s="275"/>
      <c r="DM69" s="275"/>
      <c r="DN69" s="275"/>
      <c r="DO69" s="275"/>
      <c r="DP69" s="275"/>
      <c r="DQ69" s="275"/>
      <c r="DR69" s="275"/>
      <c r="DS69" s="275"/>
      <c r="DT69" s="275"/>
      <c r="DU69" s="275"/>
      <c r="DV69" s="275"/>
      <c r="DW69" s="275"/>
      <c r="DX69" s="275"/>
      <c r="DY69" s="275"/>
      <c r="DZ69" s="275"/>
      <c r="EA69" s="275"/>
      <c r="EB69" s="275"/>
      <c r="EC69" s="275"/>
      <c r="ED69" s="275"/>
      <c r="EE69" s="275"/>
      <c r="EF69" s="275"/>
      <c r="EG69" s="255"/>
      <c r="EH69" s="255"/>
      <c r="EI69" s="255"/>
      <c r="EJ69" s="255"/>
      <c r="EK69" s="255"/>
      <c r="EL69" s="255"/>
      <c r="EM69" s="255"/>
      <c r="EN69" s="255"/>
      <c r="EO69" s="275"/>
      <c r="EP69" s="255"/>
      <c r="EQ69" s="255"/>
      <c r="ER69" s="255"/>
      <c r="ES69" s="255"/>
      <c r="ET69" s="255"/>
      <c r="EU69" s="255"/>
      <c r="EV69" s="255"/>
      <c r="EW69" s="255"/>
      <c r="EX69" s="255"/>
      <c r="EY69" s="255"/>
      <c r="EZ69" s="255"/>
      <c r="FA69" s="255"/>
      <c r="FB69" s="255"/>
      <c r="FC69" s="255"/>
      <c r="FD69" s="255"/>
      <c r="FE69" s="255"/>
      <c r="FF69" s="255"/>
      <c r="FG69" s="255"/>
      <c r="FH69" s="255"/>
      <c r="FI69" s="255"/>
      <c r="FJ69" s="255"/>
      <c r="FK69" s="255"/>
      <c r="FL69" s="255"/>
      <c r="FM69" s="255"/>
      <c r="FN69" s="182"/>
      <c r="FO69" s="234"/>
      <c r="FP69" s="234"/>
      <c r="FQ69" s="318"/>
      <c r="FR69" s="288"/>
      <c r="FS69" s="288"/>
      <c r="FT69" s="288"/>
      <c r="FU69" s="288"/>
      <c r="FV69" s="288"/>
      <c r="FW69" s="288"/>
      <c r="FX69" s="298"/>
    </row>
    <row r="70" spans="1:180" ht="15" customHeight="1" thickBot="1" x14ac:dyDescent="0.3">
      <c r="A70" s="290" t="s">
        <v>1081</v>
      </c>
      <c r="B70" s="69" t="str">
        <f>VLOOKUP(D70,Riepilogo!$A$4:$F$3376,2,FALSE)</f>
        <v>BURATTI FELIX</v>
      </c>
      <c r="C70" s="50" t="str">
        <f>VLOOKUP(D70,Riepilogo!$A$4:$F$3376,3,FALSE)</f>
        <v>23/03/2003</v>
      </c>
      <c r="D70" s="69">
        <v>26089</v>
      </c>
      <c r="E70" s="69" t="str">
        <f>VLOOKUP(D70,Riepilogo!$A$4:$F$3376,5,FALSE)</f>
        <v>ITA</v>
      </c>
      <c r="F70" s="71" t="str">
        <f>VLOOKUP(D70,Riepilogo!$A$4:$F$3376,6,FALSE)</f>
        <v>ASV UBERETSCH</v>
      </c>
      <c r="G70" s="311">
        <f>SUM(LARGE(H70:CL70,{1,2,3,4,5,6}))</f>
        <v>2650</v>
      </c>
      <c r="H70" s="391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>
        <v>272</v>
      </c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8"/>
      <c r="AL70" s="68">
        <v>595</v>
      </c>
      <c r="AM70" s="68"/>
      <c r="AN70" s="68"/>
      <c r="AO70" s="68"/>
      <c r="AP70" s="68">
        <v>385</v>
      </c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>
        <v>192</v>
      </c>
      <c r="BB70" s="68">
        <v>441</v>
      </c>
      <c r="BC70" s="68"/>
      <c r="BD70" s="68"/>
      <c r="BE70" s="68"/>
      <c r="BF70" s="68"/>
      <c r="BG70" s="68"/>
      <c r="BH70" s="68"/>
      <c r="BI70" s="68"/>
      <c r="BJ70" s="68">
        <v>206</v>
      </c>
      <c r="BK70" s="68"/>
      <c r="BL70" s="68"/>
      <c r="BM70" s="68"/>
      <c r="BN70" s="68"/>
      <c r="BO70" s="68"/>
      <c r="BP70" s="68"/>
      <c r="BQ70" s="68"/>
      <c r="BR70" s="68"/>
      <c r="BS70" s="68"/>
      <c r="BT70" s="68">
        <v>444</v>
      </c>
      <c r="BU70" s="68"/>
      <c r="BV70" s="68"/>
      <c r="BW70" s="68"/>
      <c r="BX70" s="68">
        <v>513</v>
      </c>
      <c r="BY70" s="68"/>
      <c r="BZ70" s="68"/>
      <c r="CA70" s="68"/>
      <c r="CB70" s="68"/>
      <c r="CC70" s="68"/>
      <c r="CD70" s="68"/>
      <c r="CE70" s="68"/>
      <c r="CF70" s="70"/>
      <c r="CG70" s="64">
        <v>0</v>
      </c>
      <c r="CH70" s="65">
        <v>0</v>
      </c>
      <c r="CI70" s="65">
        <v>0</v>
      </c>
      <c r="CJ70" s="65">
        <v>0</v>
      </c>
      <c r="CK70" s="65">
        <v>0</v>
      </c>
      <c r="CL70" s="65">
        <v>0</v>
      </c>
      <c r="CM70" s="234"/>
      <c r="CN70" s="244"/>
      <c r="CO70" s="244"/>
      <c r="CP70" s="244"/>
      <c r="CQ70" s="244"/>
      <c r="CR70" s="244"/>
      <c r="CS70" s="244"/>
      <c r="CT70" s="244"/>
      <c r="CU70" s="244"/>
      <c r="CV70" s="244"/>
      <c r="CW70" s="244"/>
      <c r="CX70" s="244"/>
      <c r="CY70" s="244"/>
      <c r="CZ70" s="244"/>
      <c r="DA70" s="244"/>
      <c r="DB70" s="244"/>
      <c r="DC70" s="244"/>
      <c r="DD70" s="244"/>
      <c r="DE70" s="244"/>
      <c r="DF70" s="244"/>
      <c r="DG70" s="244"/>
      <c r="DH70" s="244"/>
      <c r="DI70" s="244"/>
      <c r="DJ70" s="244"/>
      <c r="DK70" s="244"/>
      <c r="DL70" s="244"/>
      <c r="DM70" s="244"/>
      <c r="DN70" s="244"/>
      <c r="DO70" s="244"/>
      <c r="DP70" s="244"/>
      <c r="DQ70" s="244"/>
      <c r="DR70" s="244"/>
      <c r="DS70" s="244"/>
      <c r="DT70" s="244"/>
      <c r="DU70" s="244"/>
      <c r="DV70" s="244"/>
      <c r="DW70" s="244"/>
      <c r="DX70" s="244"/>
      <c r="DY70" s="244"/>
      <c r="DZ70" s="244"/>
      <c r="EA70" s="244"/>
      <c r="EB70" s="244"/>
      <c r="EC70" s="244"/>
      <c r="ED70" s="244"/>
      <c r="EE70" s="244"/>
      <c r="EF70" s="244"/>
      <c r="EG70" s="234"/>
      <c r="EH70" s="234"/>
      <c r="EI70" s="234"/>
      <c r="EJ70" s="234"/>
      <c r="EK70" s="234"/>
      <c r="EL70" s="234"/>
      <c r="EM70" s="234"/>
      <c r="EN70" s="234"/>
      <c r="EO70" s="244"/>
      <c r="EP70" s="234"/>
      <c r="EQ70" s="234"/>
      <c r="ER70" s="234"/>
      <c r="ES70" s="234"/>
      <c r="ET70" s="234"/>
      <c r="EU70" s="234"/>
      <c r="EV70" s="234"/>
      <c r="EW70" s="234"/>
      <c r="EX70" s="234"/>
      <c r="EY70" s="234"/>
      <c r="EZ70" s="234"/>
      <c r="FA70" s="234"/>
      <c r="FB70" s="234"/>
      <c r="FC70" s="234"/>
      <c r="FD70" s="234"/>
      <c r="FE70" s="234"/>
      <c r="FF70" s="234"/>
      <c r="FG70" s="234"/>
      <c r="FH70" s="234"/>
      <c r="FI70" s="234"/>
      <c r="FJ70" s="234"/>
      <c r="FK70" s="234"/>
      <c r="FL70" s="234"/>
      <c r="FM70" s="234"/>
      <c r="FN70" s="244"/>
      <c r="FO70" s="181"/>
      <c r="FP70" s="181"/>
      <c r="FQ70" s="319"/>
      <c r="FR70" s="309"/>
      <c r="FS70" s="309"/>
      <c r="FT70" s="309"/>
      <c r="FU70" s="309"/>
      <c r="FV70" s="309"/>
      <c r="FW70" s="309"/>
      <c r="FX70" s="318"/>
    </row>
    <row r="71" spans="1:180" ht="15" customHeight="1" thickBot="1" x14ac:dyDescent="0.3">
      <c r="A71" s="290" t="s">
        <v>55</v>
      </c>
      <c r="B71" s="69" t="str">
        <f>VLOOKUP(D71,Riepilogo!$A$4:$F$3376,2,FALSE)</f>
        <v>FERNANDO WARNAKULASURIYA DILIP SAMPATH</v>
      </c>
      <c r="C71" s="50" t="str">
        <f>VLOOKUP(D71,Riepilogo!$A$4:$F$3376,3,FALSE)</f>
        <v>14/05/1989</v>
      </c>
      <c r="D71" s="69">
        <v>30721</v>
      </c>
      <c r="E71" s="69" t="str">
        <f>VLOOKUP(D71,Riepilogo!$A$4:$F$3376,5,FALSE)</f>
        <v>SRI</v>
      </c>
      <c r="F71" s="71" t="str">
        <f>VLOOKUP(D71,Riepilogo!$A$4:$F$3376,6,FALSE)</f>
        <v>BADMINTON MESSINA</v>
      </c>
      <c r="G71" s="311">
        <f>SUM(LARGE(H71:CL71,{1,2,3,4,5,6}))</f>
        <v>2622</v>
      </c>
      <c r="H71" s="392"/>
      <c r="I71" s="66">
        <v>504</v>
      </c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>
        <v>360</v>
      </c>
      <c r="U71" s="66"/>
      <c r="V71" s="66"/>
      <c r="W71" s="66"/>
      <c r="X71" s="66"/>
      <c r="Y71" s="66">
        <v>175</v>
      </c>
      <c r="Z71" s="66"/>
      <c r="AA71" s="66">
        <v>157</v>
      </c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>
        <v>450</v>
      </c>
      <c r="AO71" s="66"/>
      <c r="AP71" s="66"/>
      <c r="AQ71" s="66"/>
      <c r="AR71" s="66"/>
      <c r="AS71" s="66"/>
      <c r="AT71" s="66"/>
      <c r="AU71" s="66"/>
      <c r="AV71" s="66"/>
      <c r="AW71" s="66"/>
      <c r="AX71" s="66"/>
      <c r="AY71" s="66"/>
      <c r="AZ71" s="66"/>
      <c r="BA71" s="66"/>
      <c r="BB71" s="66"/>
      <c r="BC71" s="66"/>
      <c r="BD71" s="66">
        <v>504</v>
      </c>
      <c r="BE71" s="66"/>
      <c r="BF71" s="66"/>
      <c r="BG71" s="66"/>
      <c r="BH71" s="66"/>
      <c r="BI71" s="66"/>
      <c r="BJ71" s="66"/>
      <c r="BK71" s="66"/>
      <c r="BL71" s="66"/>
      <c r="BM71" s="66"/>
      <c r="BN71" s="66"/>
      <c r="BO71" s="66"/>
      <c r="BP71" s="66"/>
      <c r="BQ71" s="66"/>
      <c r="BR71" s="66"/>
      <c r="BS71" s="66"/>
      <c r="BT71" s="66"/>
      <c r="BU71" s="66">
        <v>504</v>
      </c>
      <c r="BV71" s="66"/>
      <c r="BW71" s="66"/>
      <c r="BX71" s="66"/>
      <c r="BY71" s="66"/>
      <c r="BZ71" s="66"/>
      <c r="CA71" s="66">
        <v>300</v>
      </c>
      <c r="CB71" s="66"/>
      <c r="CC71" s="66"/>
      <c r="CD71" s="66"/>
      <c r="CE71" s="66"/>
      <c r="CF71" s="67"/>
      <c r="CG71" s="64">
        <v>0</v>
      </c>
      <c r="CH71" s="65">
        <v>0</v>
      </c>
      <c r="CI71" s="65">
        <v>0</v>
      </c>
      <c r="CJ71" s="65">
        <v>0</v>
      </c>
      <c r="CK71" s="65">
        <v>0</v>
      </c>
      <c r="CL71" s="65">
        <v>0</v>
      </c>
      <c r="CM71" s="319"/>
      <c r="CN71" s="319"/>
      <c r="CO71" s="319"/>
      <c r="CP71" s="319"/>
      <c r="CQ71" s="319"/>
      <c r="CR71" s="319"/>
      <c r="CS71" s="319"/>
      <c r="CT71" s="319"/>
      <c r="CU71" s="319"/>
      <c r="CV71" s="319"/>
      <c r="CW71" s="319"/>
      <c r="CX71" s="319"/>
      <c r="CY71" s="319"/>
      <c r="CZ71" s="319"/>
      <c r="DA71" s="319"/>
      <c r="DB71" s="319"/>
      <c r="DC71" s="319"/>
      <c r="DD71" s="319"/>
      <c r="DE71" s="319"/>
      <c r="DF71" s="319"/>
      <c r="DG71" s="319"/>
      <c r="DH71" s="319"/>
      <c r="DI71" s="319"/>
      <c r="DJ71" s="319"/>
      <c r="DK71" s="319"/>
      <c r="DL71" s="319"/>
      <c r="DM71" s="319"/>
      <c r="DN71" s="319"/>
      <c r="DO71" s="319"/>
      <c r="DP71" s="319"/>
      <c r="DQ71" s="319"/>
      <c r="DR71" s="319"/>
      <c r="DS71" s="319"/>
      <c r="DT71" s="319"/>
      <c r="DU71" s="319"/>
      <c r="DV71" s="319"/>
      <c r="DW71" s="319"/>
      <c r="DX71" s="319"/>
      <c r="DY71" s="319"/>
      <c r="DZ71" s="319"/>
      <c r="EA71" s="319"/>
      <c r="EB71" s="319"/>
      <c r="EC71" s="319"/>
      <c r="ED71" s="319"/>
      <c r="EE71" s="319"/>
      <c r="EF71" s="319"/>
      <c r="EG71" s="319"/>
      <c r="EH71" s="319"/>
      <c r="EI71" s="5"/>
      <c r="EJ71" s="5"/>
      <c r="EK71" s="5"/>
      <c r="EL71" s="5"/>
      <c r="EM71" s="5"/>
      <c r="EN71" s="5"/>
      <c r="EO71" s="319"/>
      <c r="EP71" s="319"/>
      <c r="EQ71" s="319"/>
      <c r="ER71" s="319"/>
      <c r="ES71" s="319"/>
      <c r="ET71" s="319"/>
      <c r="EU71" s="319"/>
      <c r="EV71" s="319"/>
      <c r="EW71" s="319"/>
      <c r="EX71" s="319"/>
      <c r="EY71" s="319"/>
      <c r="EZ71" s="319"/>
      <c r="FA71" s="319"/>
      <c r="FB71" s="319"/>
      <c r="FC71" s="319"/>
      <c r="FD71" s="319"/>
      <c r="FE71" s="319"/>
      <c r="FF71" s="319"/>
      <c r="FG71" s="319"/>
      <c r="FH71" s="319"/>
      <c r="FI71" s="319"/>
      <c r="FJ71" s="319"/>
      <c r="FK71" s="319"/>
      <c r="FL71" s="319"/>
      <c r="FM71" s="319"/>
      <c r="FN71" s="275"/>
      <c r="FO71" s="319"/>
      <c r="FP71" s="319"/>
      <c r="FQ71" s="275"/>
      <c r="FR71" s="319"/>
      <c r="FS71" s="319"/>
      <c r="FT71" s="319"/>
      <c r="FU71" s="319"/>
      <c r="FV71" s="319"/>
      <c r="FW71" s="319"/>
      <c r="FX71" s="319"/>
    </row>
    <row r="72" spans="1:180" ht="15" customHeight="1" thickBot="1" x14ac:dyDescent="0.3">
      <c r="A72" s="290" t="s">
        <v>1082</v>
      </c>
      <c r="B72" s="69" t="str">
        <f>VLOOKUP(D72,Riepilogo!$A$4:$F$3376,2,FALSE)</f>
        <v>PELLIZZARI LIAM ALEX</v>
      </c>
      <c r="C72" s="50" t="str">
        <f>VLOOKUP(D72,Riepilogo!$A$4:$F$3376,3,FALSE)</f>
        <v>02/10/2001</v>
      </c>
      <c r="D72" s="69">
        <v>12508</v>
      </c>
      <c r="E72" s="69" t="str">
        <f>VLOOKUP(D72,Riepilogo!$A$4:$F$3376,5,FALSE)</f>
        <v>ITA</v>
      </c>
      <c r="F72" s="71" t="str">
        <f>VLOOKUP(D72,Riepilogo!$A$4:$F$3376,6,FALSE)</f>
        <v>LARIO BC</v>
      </c>
      <c r="G72" s="311">
        <f>SUM(LARGE(H72:CL72,{1,2,3,4,5,6}))</f>
        <v>2607</v>
      </c>
      <c r="H72" s="391"/>
      <c r="I72" s="68"/>
      <c r="J72" s="68"/>
      <c r="K72" s="68"/>
      <c r="L72" s="68"/>
      <c r="M72" s="68"/>
      <c r="N72" s="68"/>
      <c r="O72" s="68"/>
      <c r="P72" s="68"/>
      <c r="Q72" s="68">
        <v>385</v>
      </c>
      <c r="R72" s="68"/>
      <c r="S72" s="68">
        <v>120</v>
      </c>
      <c r="T72" s="68"/>
      <c r="U72" s="68"/>
      <c r="V72" s="68"/>
      <c r="W72" s="68"/>
      <c r="X72" s="68">
        <v>360</v>
      </c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>
        <v>687</v>
      </c>
      <c r="AM72" s="68"/>
      <c r="AN72" s="68"/>
      <c r="AO72" s="68"/>
      <c r="AP72" s="68">
        <v>444</v>
      </c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>
        <v>330</v>
      </c>
      <c r="BB72" s="68">
        <v>371</v>
      </c>
      <c r="BC72" s="68"/>
      <c r="BD72" s="68"/>
      <c r="BE72" s="68"/>
      <c r="BF72" s="68"/>
      <c r="BG72" s="68"/>
      <c r="BH72" s="68"/>
      <c r="BI72" s="68"/>
      <c r="BJ72" s="68">
        <v>245</v>
      </c>
      <c r="BK72" s="68"/>
      <c r="BL72" s="68">
        <v>300</v>
      </c>
      <c r="BM72" s="68"/>
      <c r="BN72" s="68"/>
      <c r="BO72" s="68"/>
      <c r="BP72" s="68"/>
      <c r="BQ72" s="68"/>
      <c r="BR72" s="68"/>
      <c r="BS72" s="68"/>
      <c r="BT72" s="68">
        <v>360</v>
      </c>
      <c r="BU72" s="68"/>
      <c r="BV72" s="68"/>
      <c r="BW72" s="68"/>
      <c r="BX72" s="68">
        <v>280</v>
      </c>
      <c r="BY72" s="68"/>
      <c r="BZ72" s="68"/>
      <c r="CA72" s="68"/>
      <c r="CB72" s="68"/>
      <c r="CC72" s="68"/>
      <c r="CD72" s="68"/>
      <c r="CE72" s="68"/>
      <c r="CF72" s="70"/>
      <c r="CG72" s="64">
        <v>0</v>
      </c>
      <c r="CH72" s="65">
        <v>0</v>
      </c>
      <c r="CI72" s="65">
        <v>0</v>
      </c>
      <c r="CJ72" s="65">
        <v>0</v>
      </c>
      <c r="CK72" s="65">
        <v>0</v>
      </c>
      <c r="CL72" s="65">
        <v>0</v>
      </c>
      <c r="CM72" s="244"/>
      <c r="CN72" s="244"/>
      <c r="CO72" s="244"/>
      <c r="CP72" s="244"/>
      <c r="CQ72" s="244"/>
      <c r="CR72" s="244"/>
      <c r="CS72" s="244"/>
      <c r="CT72" s="244"/>
      <c r="CU72" s="244"/>
      <c r="CV72" s="244"/>
      <c r="CW72" s="244"/>
      <c r="CX72" s="244"/>
      <c r="CY72" s="244"/>
      <c r="CZ72" s="244"/>
      <c r="DA72" s="244"/>
      <c r="DB72" s="244"/>
      <c r="DC72" s="244"/>
      <c r="DD72" s="244"/>
      <c r="DE72" s="244"/>
      <c r="DF72" s="244"/>
      <c r="DG72" s="244"/>
      <c r="DH72" s="244"/>
      <c r="DI72" s="244"/>
      <c r="DJ72" s="244"/>
      <c r="DK72" s="244"/>
      <c r="DL72" s="244"/>
      <c r="DM72" s="244"/>
      <c r="DN72" s="244"/>
      <c r="DO72" s="244"/>
      <c r="DP72" s="244"/>
      <c r="DQ72" s="244"/>
      <c r="DR72" s="244"/>
      <c r="DS72" s="244"/>
      <c r="DT72" s="244"/>
      <c r="DU72" s="244"/>
      <c r="DV72" s="244"/>
      <c r="DW72" s="244"/>
      <c r="DX72" s="244"/>
      <c r="DY72" s="244"/>
      <c r="DZ72" s="244"/>
      <c r="EA72" s="244"/>
      <c r="EB72" s="244"/>
      <c r="EC72" s="244"/>
      <c r="ED72" s="244"/>
      <c r="EE72" s="244"/>
      <c r="EF72" s="244"/>
      <c r="EG72" s="255"/>
      <c r="EH72" s="255"/>
      <c r="EI72" s="255"/>
      <c r="EJ72" s="255"/>
      <c r="EK72" s="255"/>
      <c r="EL72" s="255"/>
      <c r="EM72" s="255"/>
      <c r="EN72" s="255"/>
      <c r="EO72" s="255"/>
      <c r="EP72" s="244"/>
      <c r="EQ72" s="244"/>
      <c r="ER72" s="244"/>
      <c r="ES72" s="244"/>
      <c r="ET72" s="244"/>
      <c r="EU72" s="244"/>
      <c r="EV72" s="244"/>
      <c r="EW72" s="244"/>
      <c r="EX72" s="244"/>
      <c r="EY72" s="244"/>
      <c r="EZ72" s="244"/>
      <c r="FA72" s="244"/>
      <c r="FB72" s="244"/>
      <c r="FC72" s="244"/>
      <c r="FD72" s="244"/>
      <c r="FE72" s="244"/>
      <c r="FF72" s="244"/>
      <c r="FG72" s="244"/>
      <c r="FH72" s="244"/>
      <c r="FI72" s="244"/>
      <c r="FJ72" s="244"/>
      <c r="FK72" s="244"/>
      <c r="FL72" s="244"/>
      <c r="FM72" s="244"/>
      <c r="FN72" s="255"/>
      <c r="FO72" s="255"/>
      <c r="FP72" s="255"/>
      <c r="FQ72" s="288"/>
      <c r="FR72" s="296"/>
      <c r="FS72" s="296"/>
      <c r="FT72" s="296"/>
      <c r="FU72" s="296"/>
      <c r="FV72" s="296"/>
      <c r="FW72" s="296"/>
      <c r="FX72" s="15"/>
    </row>
    <row r="73" spans="1:180" ht="15" customHeight="1" thickBot="1" x14ac:dyDescent="0.3">
      <c r="A73" s="290" t="s">
        <v>1083</v>
      </c>
      <c r="B73" s="69" t="str">
        <f>VLOOKUP(D73,Riepilogo!$A$4:$F$3376,2,FALSE)</f>
        <v>GURSCHLER JAN</v>
      </c>
      <c r="C73" s="50" t="str">
        <f>VLOOKUP(D73,Riepilogo!$A$4:$F$3376,3,FALSE)</f>
        <v>17/05/2004</v>
      </c>
      <c r="D73" s="69">
        <v>66499</v>
      </c>
      <c r="E73" s="69" t="str">
        <f>VLOOKUP(D73,Riepilogo!$A$4:$F$3376,5,FALSE)</f>
        <v>ITA</v>
      </c>
      <c r="F73" s="71" t="str">
        <f>VLOOKUP(D73,Riepilogo!$A$4:$F$3376,6,FALSE)</f>
        <v>ASV MALLES</v>
      </c>
      <c r="G73" s="311">
        <f>SUM(LARGE(H73:CL73,{1,2,3,4,5,6}))</f>
        <v>2598</v>
      </c>
      <c r="H73" s="391"/>
      <c r="I73" s="68"/>
      <c r="J73" s="68"/>
      <c r="K73" s="68"/>
      <c r="L73" s="68"/>
      <c r="M73" s="68">
        <v>441</v>
      </c>
      <c r="N73" s="68"/>
      <c r="O73" s="68"/>
      <c r="P73" s="68"/>
      <c r="Q73" s="68">
        <v>272</v>
      </c>
      <c r="R73" s="68"/>
      <c r="S73" s="68">
        <v>120</v>
      </c>
      <c r="T73" s="68"/>
      <c r="U73" s="68"/>
      <c r="V73" s="68"/>
      <c r="W73" s="68"/>
      <c r="X73" s="68">
        <v>385</v>
      </c>
      <c r="Y73" s="68"/>
      <c r="Z73" s="68"/>
      <c r="AA73" s="68"/>
      <c r="AB73" s="68">
        <v>385</v>
      </c>
      <c r="AC73" s="68"/>
      <c r="AD73" s="68"/>
      <c r="AE73" s="68"/>
      <c r="AF73" s="68"/>
      <c r="AG73" s="68"/>
      <c r="AH73" s="68"/>
      <c r="AI73" s="68"/>
      <c r="AJ73" s="68"/>
      <c r="AK73" s="68"/>
      <c r="AL73" s="68"/>
      <c r="AM73" s="68"/>
      <c r="AN73" s="68"/>
      <c r="AO73" s="68"/>
      <c r="AP73" s="68">
        <v>385</v>
      </c>
      <c r="AQ73" s="68"/>
      <c r="AR73" s="68"/>
      <c r="AS73" s="68"/>
      <c r="AT73" s="68"/>
      <c r="AU73" s="68"/>
      <c r="AV73" s="68"/>
      <c r="AW73" s="68"/>
      <c r="AX73" s="68"/>
      <c r="AY73" s="68"/>
      <c r="AZ73" s="68"/>
      <c r="BA73" s="68">
        <v>275</v>
      </c>
      <c r="BB73" s="68">
        <v>561</v>
      </c>
      <c r="BC73" s="68"/>
      <c r="BD73" s="68"/>
      <c r="BE73" s="68"/>
      <c r="BF73" s="68"/>
      <c r="BG73" s="68"/>
      <c r="BH73" s="68"/>
      <c r="BI73" s="68"/>
      <c r="BJ73" s="68">
        <v>206</v>
      </c>
      <c r="BK73" s="68"/>
      <c r="BL73" s="68"/>
      <c r="BM73" s="68"/>
      <c r="BN73" s="68"/>
      <c r="BO73" s="68"/>
      <c r="BP73" s="68"/>
      <c r="BQ73" s="68"/>
      <c r="BR73" s="68"/>
      <c r="BS73" s="68"/>
      <c r="BT73" s="68">
        <v>272</v>
      </c>
      <c r="BU73" s="68"/>
      <c r="BV73" s="68"/>
      <c r="BW73" s="68"/>
      <c r="BX73" s="68">
        <v>441</v>
      </c>
      <c r="BY73" s="68"/>
      <c r="BZ73" s="68"/>
      <c r="CA73" s="68"/>
      <c r="CB73" s="68"/>
      <c r="CC73" s="68"/>
      <c r="CD73" s="68"/>
      <c r="CE73" s="68"/>
      <c r="CF73" s="70"/>
      <c r="CG73" s="64">
        <v>0</v>
      </c>
      <c r="CH73" s="65">
        <v>0</v>
      </c>
      <c r="CI73" s="65">
        <v>0</v>
      </c>
      <c r="CJ73" s="65">
        <v>0</v>
      </c>
      <c r="CK73" s="65">
        <v>0</v>
      </c>
      <c r="CL73" s="65">
        <v>0</v>
      </c>
      <c r="CM73" s="296"/>
      <c r="CN73" s="296"/>
      <c r="CO73" s="296"/>
      <c r="CP73" s="296"/>
      <c r="CQ73" s="296"/>
      <c r="CR73" s="296"/>
      <c r="CS73" s="296"/>
      <c r="CT73" s="296"/>
      <c r="CU73" s="296"/>
      <c r="CV73" s="296"/>
      <c r="CW73" s="296"/>
      <c r="CX73" s="296"/>
      <c r="CY73" s="296"/>
      <c r="CZ73" s="296"/>
      <c r="DA73" s="296"/>
      <c r="DB73" s="296"/>
      <c r="DC73" s="296"/>
      <c r="DD73" s="296"/>
      <c r="DE73" s="296"/>
      <c r="DF73" s="296"/>
      <c r="DG73" s="296"/>
      <c r="DH73" s="296"/>
      <c r="DI73" s="296"/>
      <c r="DJ73" s="296"/>
      <c r="DK73" s="296"/>
      <c r="DL73" s="296"/>
      <c r="DM73" s="296"/>
      <c r="DN73" s="296"/>
      <c r="DO73" s="296"/>
      <c r="DP73" s="296"/>
      <c r="DQ73" s="296"/>
      <c r="DR73" s="296"/>
      <c r="DS73" s="296"/>
      <c r="DT73" s="296"/>
      <c r="DU73" s="296"/>
      <c r="DV73" s="296"/>
      <c r="DW73" s="296"/>
      <c r="DX73" s="296"/>
      <c r="DY73" s="296"/>
      <c r="DZ73" s="296"/>
      <c r="EA73" s="296"/>
      <c r="EB73" s="296"/>
      <c r="EC73" s="296"/>
      <c r="ED73" s="296"/>
      <c r="EE73" s="296"/>
      <c r="EF73" s="296"/>
      <c r="EG73" s="245"/>
      <c r="EH73" s="245"/>
      <c r="EI73" s="245"/>
      <c r="EJ73" s="245"/>
      <c r="EK73" s="245"/>
      <c r="EL73" s="245"/>
      <c r="EM73" s="245"/>
      <c r="EN73" s="245"/>
      <c r="EO73" s="296"/>
      <c r="EP73" s="181"/>
      <c r="EQ73" s="181"/>
      <c r="ER73" s="181"/>
      <c r="ES73" s="181"/>
      <c r="ET73" s="181"/>
      <c r="EU73" s="181"/>
      <c r="EV73" s="181"/>
      <c r="EW73" s="181"/>
      <c r="EX73" s="181"/>
      <c r="EY73" s="181"/>
      <c r="EZ73" s="181"/>
      <c r="FA73" s="181"/>
      <c r="FB73" s="181"/>
      <c r="FC73" s="181"/>
      <c r="FD73" s="181"/>
      <c r="FE73" s="181"/>
      <c r="FF73" s="181"/>
      <c r="FG73" s="181"/>
      <c r="FH73" s="181"/>
      <c r="FI73" s="181"/>
      <c r="FJ73" s="181"/>
      <c r="FK73" s="181"/>
      <c r="FL73" s="181"/>
      <c r="FM73" s="181"/>
      <c r="FN73" s="245"/>
      <c r="FO73" s="245"/>
      <c r="FP73" s="245"/>
      <c r="FQ73" s="275"/>
      <c r="FR73" s="318"/>
      <c r="FS73" s="318"/>
      <c r="FT73" s="318"/>
      <c r="FU73" s="318"/>
      <c r="FV73" s="318"/>
      <c r="FW73" s="318"/>
      <c r="FX73" s="318"/>
    </row>
    <row r="74" spans="1:180" s="42" customFormat="1" ht="15" customHeight="1" thickBot="1" x14ac:dyDescent="0.3">
      <c r="A74" s="290" t="s">
        <v>780</v>
      </c>
      <c r="B74" s="69" t="str">
        <f>VLOOKUP(D74,Riepilogo!$A$4:$F$3376,2,FALSE)</f>
        <v>FELLIN RUBEN</v>
      </c>
      <c r="C74" s="50" t="str">
        <f>VLOOKUP(D74,Riepilogo!$A$4:$F$3376,3,FALSE)</f>
        <v>07/04/2007</v>
      </c>
      <c r="D74" s="69">
        <v>141445</v>
      </c>
      <c r="E74" s="69" t="str">
        <f>VLOOKUP(D74,Riepilogo!$A$4:$F$3376,5,FALSE)</f>
        <v>ITA</v>
      </c>
      <c r="F74" s="71" t="str">
        <f>VLOOKUP(D74,Riepilogo!$A$4:$F$3376,6,FALSE)</f>
        <v>SPORT PROMOTION</v>
      </c>
      <c r="G74" s="311">
        <f>SUM(LARGE(H74:CL74,{1,2,3,4,5,6}))</f>
        <v>2575</v>
      </c>
      <c r="H74" s="391"/>
      <c r="I74" s="68">
        <v>425</v>
      </c>
      <c r="J74" s="68"/>
      <c r="K74" s="68"/>
      <c r="L74" s="68"/>
      <c r="M74" s="68">
        <v>335</v>
      </c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>
        <v>290</v>
      </c>
      <c r="Y74" s="68"/>
      <c r="Z74" s="68"/>
      <c r="AA74" s="68"/>
      <c r="AB74" s="68"/>
      <c r="AC74" s="68"/>
      <c r="AD74" s="68"/>
      <c r="AE74" s="68"/>
      <c r="AF74" s="68"/>
      <c r="AG74" s="68"/>
      <c r="AH74" s="68"/>
      <c r="AI74" s="68"/>
      <c r="AJ74" s="68"/>
      <c r="AK74" s="68"/>
      <c r="AL74" s="68">
        <v>192</v>
      </c>
      <c r="AM74" s="68"/>
      <c r="AN74" s="68"/>
      <c r="AO74" s="68"/>
      <c r="AP74" s="68">
        <v>400</v>
      </c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>
        <v>255</v>
      </c>
      <c r="BB74" s="68">
        <v>475</v>
      </c>
      <c r="BC74" s="68"/>
      <c r="BD74" s="68"/>
      <c r="BE74" s="68"/>
      <c r="BF74" s="68"/>
      <c r="BG74" s="68"/>
      <c r="BH74" s="68"/>
      <c r="BI74" s="68"/>
      <c r="BJ74" s="68">
        <v>425</v>
      </c>
      <c r="BK74" s="68"/>
      <c r="BL74" s="68"/>
      <c r="BM74" s="68"/>
      <c r="BN74" s="68"/>
      <c r="BO74" s="68"/>
      <c r="BP74" s="68"/>
      <c r="BQ74" s="68"/>
      <c r="BR74" s="68"/>
      <c r="BS74" s="68"/>
      <c r="BT74" s="68">
        <v>425</v>
      </c>
      <c r="BU74" s="68">
        <v>425</v>
      </c>
      <c r="BV74" s="68"/>
      <c r="BW74" s="68"/>
      <c r="BX74" s="68">
        <v>357</v>
      </c>
      <c r="BY74" s="68"/>
      <c r="BZ74" s="68"/>
      <c r="CA74" s="68"/>
      <c r="CB74" s="68"/>
      <c r="CC74" s="68"/>
      <c r="CD74" s="68"/>
      <c r="CE74" s="68"/>
      <c r="CF74" s="70"/>
      <c r="CG74" s="64">
        <v>0</v>
      </c>
      <c r="CH74" s="65">
        <v>0</v>
      </c>
      <c r="CI74" s="65">
        <v>0</v>
      </c>
      <c r="CJ74" s="65">
        <v>0</v>
      </c>
      <c r="CK74" s="65">
        <v>0</v>
      </c>
      <c r="CL74" s="65">
        <v>0</v>
      </c>
      <c r="CM74" s="309"/>
      <c r="CN74" s="309"/>
      <c r="CO74" s="309"/>
      <c r="CP74" s="309"/>
      <c r="CQ74" s="309"/>
      <c r="CR74" s="309"/>
      <c r="CS74" s="309"/>
      <c r="CT74" s="309"/>
      <c r="CU74" s="309"/>
      <c r="CV74" s="309"/>
      <c r="CW74" s="309"/>
      <c r="CX74" s="309"/>
      <c r="CY74" s="309"/>
      <c r="CZ74" s="309"/>
      <c r="DA74" s="309"/>
      <c r="DB74" s="309"/>
      <c r="DC74" s="309"/>
      <c r="DD74" s="309"/>
      <c r="DE74" s="309"/>
      <c r="DF74" s="309"/>
      <c r="DG74" s="309"/>
      <c r="DH74" s="309"/>
      <c r="DI74" s="309"/>
      <c r="DJ74" s="309"/>
      <c r="DK74" s="309"/>
      <c r="DL74" s="309"/>
      <c r="DM74" s="309"/>
      <c r="DN74" s="309"/>
      <c r="DO74" s="309"/>
      <c r="DP74" s="309"/>
      <c r="DQ74" s="309"/>
      <c r="DR74" s="309"/>
      <c r="DS74" s="309"/>
      <c r="DT74" s="309"/>
      <c r="DU74" s="309"/>
      <c r="DV74" s="309"/>
      <c r="DW74" s="309"/>
      <c r="DX74" s="309"/>
      <c r="DY74" s="309"/>
      <c r="DZ74" s="309"/>
      <c r="EA74" s="309"/>
      <c r="EB74" s="309"/>
      <c r="EC74" s="309"/>
      <c r="ED74" s="309"/>
      <c r="EE74" s="309"/>
      <c r="EF74" s="309"/>
      <c r="EG74" s="309"/>
      <c r="EH74" s="309"/>
      <c r="EI74" s="309"/>
      <c r="EJ74" s="309"/>
      <c r="EK74" s="309"/>
      <c r="EL74" s="309"/>
      <c r="EM74" s="309"/>
      <c r="EN74" s="309"/>
      <c r="EO74" s="309"/>
      <c r="EP74" s="309"/>
      <c r="EQ74" s="309"/>
      <c r="ER74" s="309"/>
      <c r="ES74" s="309"/>
      <c r="ET74" s="309"/>
      <c r="EU74" s="309"/>
      <c r="EV74" s="309"/>
      <c r="EW74" s="309"/>
      <c r="EX74" s="309"/>
      <c r="EY74" s="309"/>
      <c r="EZ74" s="309"/>
      <c r="FA74" s="309"/>
      <c r="FB74" s="309"/>
      <c r="FC74" s="309"/>
      <c r="FD74" s="309"/>
      <c r="FE74" s="309"/>
      <c r="FF74" s="309"/>
      <c r="FG74" s="309"/>
      <c r="FH74" s="309"/>
      <c r="FI74" s="309"/>
      <c r="FJ74" s="309"/>
      <c r="FK74" s="309"/>
      <c r="FL74" s="309"/>
      <c r="FM74" s="309"/>
      <c r="FN74" s="234"/>
      <c r="FO74" s="309"/>
      <c r="FP74" s="309"/>
      <c r="FQ74" s="318"/>
      <c r="FR74" s="244"/>
      <c r="FS74" s="244"/>
      <c r="FT74" s="244"/>
      <c r="FU74" s="244"/>
      <c r="FV74" s="244"/>
      <c r="FW74" s="244"/>
      <c r="FX74" s="309"/>
    </row>
    <row r="75" spans="1:180" ht="15" customHeight="1" thickBot="1" x14ac:dyDescent="0.3">
      <c r="A75" s="290" t="s">
        <v>1084</v>
      </c>
      <c r="B75" s="69" t="str">
        <f>VLOOKUP(D75,Riepilogo!$A$4:$F$3376,2,FALSE)</f>
        <v>SEGATO MICHELE</v>
      </c>
      <c r="C75" s="50" t="str">
        <f>VLOOKUP(D75,Riepilogo!$A$4:$F$3376,3,FALSE)</f>
        <v>20/07/2002</v>
      </c>
      <c r="D75" s="69">
        <v>66787</v>
      </c>
      <c r="E75" s="69" t="str">
        <f>VLOOKUP(D75,Riepilogo!$A$4:$F$3376,5,FALSE)</f>
        <v>ITA</v>
      </c>
      <c r="F75" s="71" t="str">
        <f>VLOOKUP(D75,Riepilogo!$A$4:$F$3376,6,FALSE)</f>
        <v>GSA CHIARI</v>
      </c>
      <c r="G75" s="311">
        <f>SUM(LARGE(H75:CL75,{1,2,3,4,5,6}))</f>
        <v>2571</v>
      </c>
      <c r="H75" s="391"/>
      <c r="I75" s="68"/>
      <c r="J75" s="68"/>
      <c r="K75" s="68">
        <v>157</v>
      </c>
      <c r="L75" s="68"/>
      <c r="M75" s="68"/>
      <c r="N75" s="68"/>
      <c r="O75" s="68"/>
      <c r="P75" s="68"/>
      <c r="Q75" s="68">
        <v>595</v>
      </c>
      <c r="R75" s="68"/>
      <c r="S75" s="68">
        <v>120</v>
      </c>
      <c r="T75" s="68"/>
      <c r="U75" s="68"/>
      <c r="V75" s="68"/>
      <c r="W75" s="68">
        <v>157</v>
      </c>
      <c r="X75" s="68"/>
      <c r="Y75" s="68"/>
      <c r="Z75" s="68"/>
      <c r="AA75" s="68"/>
      <c r="AB75" s="68"/>
      <c r="AC75" s="68"/>
      <c r="AD75" s="68"/>
      <c r="AE75" s="68"/>
      <c r="AF75" s="68"/>
      <c r="AG75" s="68"/>
      <c r="AH75" s="68"/>
      <c r="AI75" s="68"/>
      <c r="AJ75" s="68"/>
      <c r="AK75" s="68"/>
      <c r="AL75" s="68"/>
      <c r="AM75" s="68"/>
      <c r="AN75" s="68"/>
      <c r="AO75" s="68"/>
      <c r="AP75" s="68">
        <v>444</v>
      </c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>
        <v>330</v>
      </c>
      <c r="BB75" s="68">
        <v>513</v>
      </c>
      <c r="BC75" s="68"/>
      <c r="BD75" s="68"/>
      <c r="BE75" s="68"/>
      <c r="BF75" s="68"/>
      <c r="BG75" s="68"/>
      <c r="BH75" s="68"/>
      <c r="BI75" s="68"/>
      <c r="BJ75" s="68">
        <v>245</v>
      </c>
      <c r="BK75" s="68"/>
      <c r="BL75" s="68"/>
      <c r="BM75" s="68"/>
      <c r="BN75" s="68"/>
      <c r="BO75" s="68"/>
      <c r="BP75" s="68"/>
      <c r="BQ75" s="68"/>
      <c r="BR75" s="68"/>
      <c r="BS75" s="68"/>
      <c r="BT75" s="68">
        <v>444</v>
      </c>
      <c r="BU75" s="68"/>
      <c r="BV75" s="68"/>
      <c r="BW75" s="68"/>
      <c r="BX75" s="68"/>
      <c r="BY75" s="68"/>
      <c r="BZ75" s="68"/>
      <c r="CA75" s="68"/>
      <c r="CB75" s="68"/>
      <c r="CC75" s="68"/>
      <c r="CD75" s="68"/>
      <c r="CE75" s="68"/>
      <c r="CF75" s="70"/>
      <c r="CG75" s="64">
        <v>0</v>
      </c>
      <c r="CH75" s="65">
        <v>0</v>
      </c>
      <c r="CI75" s="65">
        <v>0</v>
      </c>
      <c r="CJ75" s="65">
        <v>0</v>
      </c>
      <c r="CK75" s="65">
        <v>0</v>
      </c>
      <c r="CL75" s="65">
        <v>0</v>
      </c>
      <c r="CM75" s="309"/>
      <c r="CN75" s="309"/>
      <c r="CO75" s="309"/>
      <c r="CP75" s="309"/>
      <c r="CQ75" s="309"/>
      <c r="CR75" s="309"/>
      <c r="CS75" s="309"/>
      <c r="CT75" s="309"/>
      <c r="CU75" s="309"/>
      <c r="CV75" s="309"/>
      <c r="CW75" s="309"/>
      <c r="CX75" s="309"/>
      <c r="CY75" s="309"/>
      <c r="CZ75" s="309"/>
      <c r="DA75" s="309"/>
      <c r="DB75" s="309"/>
      <c r="DC75" s="309"/>
      <c r="DD75" s="309"/>
      <c r="DE75" s="309"/>
      <c r="DF75" s="309"/>
      <c r="DG75" s="309"/>
      <c r="DH75" s="309"/>
      <c r="DI75" s="309"/>
      <c r="DJ75" s="309"/>
      <c r="DK75" s="309"/>
      <c r="DL75" s="309"/>
      <c r="DM75" s="309"/>
      <c r="DN75" s="309"/>
      <c r="DO75" s="309"/>
      <c r="DP75" s="309"/>
      <c r="DQ75" s="309"/>
      <c r="DR75" s="309"/>
      <c r="DS75" s="309"/>
      <c r="DT75" s="309"/>
      <c r="DU75" s="309"/>
      <c r="DV75" s="309"/>
      <c r="DW75" s="309"/>
      <c r="DX75" s="309"/>
      <c r="DY75" s="309"/>
      <c r="DZ75" s="309"/>
      <c r="EA75" s="309"/>
      <c r="EB75" s="309"/>
      <c r="EC75" s="309"/>
      <c r="ED75" s="309"/>
      <c r="EE75" s="309"/>
      <c r="EF75" s="309"/>
      <c r="EG75" s="309"/>
      <c r="EH75" s="309"/>
      <c r="EI75" s="309"/>
      <c r="EJ75" s="309"/>
      <c r="EK75" s="309"/>
      <c r="EL75" s="309"/>
      <c r="EM75" s="309"/>
      <c r="EN75" s="309"/>
      <c r="EO75" s="309"/>
      <c r="EP75" s="309"/>
      <c r="EQ75" s="309"/>
      <c r="ER75" s="309"/>
      <c r="ES75" s="309"/>
      <c r="ET75" s="309"/>
      <c r="EU75" s="309"/>
      <c r="EV75" s="309"/>
      <c r="EW75" s="309"/>
      <c r="EX75" s="309"/>
      <c r="EY75" s="309"/>
      <c r="EZ75" s="309"/>
      <c r="FA75" s="309"/>
      <c r="FB75" s="309"/>
      <c r="FC75" s="309"/>
      <c r="FD75" s="309"/>
      <c r="FE75" s="309"/>
      <c r="FF75" s="309"/>
      <c r="FG75" s="309"/>
      <c r="FH75" s="309"/>
      <c r="FI75" s="309"/>
      <c r="FJ75" s="309"/>
      <c r="FK75" s="309"/>
      <c r="FL75" s="309"/>
      <c r="FM75" s="309"/>
      <c r="FN75" s="234"/>
      <c r="FO75" s="234"/>
      <c r="FP75" s="234"/>
      <c r="FQ75" s="296"/>
      <c r="FR75" s="5"/>
      <c r="FS75" s="5"/>
      <c r="FT75" s="5"/>
      <c r="FU75" s="5"/>
      <c r="FV75" s="5"/>
      <c r="FW75" s="5"/>
      <c r="FX75" s="319"/>
    </row>
    <row r="76" spans="1:180" s="15" customFormat="1" ht="15" customHeight="1" thickBot="1" x14ac:dyDescent="0.3">
      <c r="A76" s="290" t="s">
        <v>1085</v>
      </c>
      <c r="B76" s="69" t="str">
        <f>VLOOKUP(D76,Riepilogo!$A$4:$F$3376,2,FALSE)</f>
        <v>BUCARI MICHELE</v>
      </c>
      <c r="C76" s="50" t="str">
        <f>VLOOKUP(D76,Riepilogo!$A$4:$F$3376,3,FALSE)</f>
        <v>31/07/2005</v>
      </c>
      <c r="D76" s="69">
        <v>173670</v>
      </c>
      <c r="E76" s="69" t="str">
        <f>VLOOKUP(D76,Riepilogo!$A$4:$F$3376,5,FALSE)</f>
        <v>ITA</v>
      </c>
      <c r="F76" s="71" t="str">
        <f>VLOOKUP(D76,Riepilogo!$A$4:$F$3376,6,FALSE)</f>
        <v>BADMINTON SENIGALLIA</v>
      </c>
      <c r="G76" s="311">
        <f>SUM(LARGE(H76:CL76,{1,2,3,4,5,6}))</f>
        <v>2551</v>
      </c>
      <c r="H76" s="391">
        <v>500</v>
      </c>
      <c r="I76" s="68"/>
      <c r="J76" s="68"/>
      <c r="K76" s="68"/>
      <c r="L76" s="68"/>
      <c r="M76" s="68"/>
      <c r="N76" s="68"/>
      <c r="O76" s="68">
        <v>210</v>
      </c>
      <c r="P76" s="68"/>
      <c r="Q76" s="68">
        <v>490</v>
      </c>
      <c r="R76" s="68"/>
      <c r="S76" s="68"/>
      <c r="T76" s="68"/>
      <c r="U76" s="68"/>
      <c r="V76" s="68"/>
      <c r="W76" s="68"/>
      <c r="X76" s="68"/>
      <c r="Y76" s="68">
        <v>213</v>
      </c>
      <c r="Z76" s="68"/>
      <c r="AA76" s="68"/>
      <c r="AB76" s="68">
        <v>350</v>
      </c>
      <c r="AC76" s="68"/>
      <c r="AD76" s="68"/>
      <c r="AE76" s="68"/>
      <c r="AF76" s="68"/>
      <c r="AG76" s="68"/>
      <c r="AH76" s="68"/>
      <c r="AI76" s="68"/>
      <c r="AJ76" s="68"/>
      <c r="AK76" s="68"/>
      <c r="AL76" s="68">
        <v>275</v>
      </c>
      <c r="AM76" s="68"/>
      <c r="AN76" s="68"/>
      <c r="AO76" s="68"/>
      <c r="AP76" s="68"/>
      <c r="AQ76" s="68"/>
      <c r="AR76" s="68"/>
      <c r="AS76" s="68"/>
      <c r="AT76" s="68"/>
      <c r="AU76" s="68"/>
      <c r="AV76" s="68"/>
      <c r="AW76" s="68"/>
      <c r="AX76" s="68"/>
      <c r="AY76" s="68">
        <v>137</v>
      </c>
      <c r="AZ76" s="68"/>
      <c r="BA76" s="68">
        <v>510</v>
      </c>
      <c r="BB76" s="68"/>
      <c r="BC76" s="68"/>
      <c r="BD76" s="68"/>
      <c r="BE76" s="68"/>
      <c r="BF76" s="68"/>
      <c r="BG76" s="68"/>
      <c r="BH76" s="68"/>
      <c r="BI76" s="68"/>
      <c r="BJ76" s="68">
        <v>385</v>
      </c>
      <c r="BK76" s="68"/>
      <c r="BL76" s="68"/>
      <c r="BM76" s="68"/>
      <c r="BN76" s="68"/>
      <c r="BO76" s="68"/>
      <c r="BP76" s="68"/>
      <c r="BQ76" s="68"/>
      <c r="BR76" s="68"/>
      <c r="BS76" s="68"/>
      <c r="BT76" s="68"/>
      <c r="BU76" s="68"/>
      <c r="BV76" s="68"/>
      <c r="BW76" s="68"/>
      <c r="BX76" s="68">
        <v>316</v>
      </c>
      <c r="BY76" s="68"/>
      <c r="BZ76" s="68"/>
      <c r="CA76" s="68"/>
      <c r="CB76" s="68"/>
      <c r="CC76" s="68"/>
      <c r="CD76" s="68"/>
      <c r="CE76" s="68"/>
      <c r="CF76" s="70"/>
      <c r="CG76" s="64">
        <v>0</v>
      </c>
      <c r="CH76" s="65">
        <v>0</v>
      </c>
      <c r="CI76" s="65">
        <v>0</v>
      </c>
      <c r="CJ76" s="65">
        <v>0</v>
      </c>
      <c r="CK76" s="65">
        <v>0</v>
      </c>
      <c r="CL76" s="65">
        <v>0</v>
      </c>
      <c r="CM76" s="288"/>
      <c r="CN76" s="288"/>
      <c r="CO76" s="288"/>
      <c r="CP76" s="288"/>
      <c r="CQ76" s="288"/>
      <c r="CR76" s="288"/>
      <c r="CS76" s="288"/>
      <c r="CT76" s="288"/>
      <c r="CU76" s="288"/>
      <c r="CV76" s="288"/>
      <c r="CW76" s="288"/>
      <c r="CX76" s="288"/>
      <c r="CY76" s="288"/>
      <c r="CZ76" s="288"/>
      <c r="DA76" s="288"/>
      <c r="DB76" s="288"/>
      <c r="DC76" s="288"/>
      <c r="DD76" s="288"/>
      <c r="DE76" s="288"/>
      <c r="DF76" s="288"/>
      <c r="DG76" s="288"/>
      <c r="DH76" s="288"/>
      <c r="DI76" s="288"/>
      <c r="DJ76" s="288"/>
      <c r="DK76" s="288"/>
      <c r="DL76" s="288"/>
      <c r="DM76" s="288"/>
      <c r="DN76" s="288"/>
      <c r="DO76" s="288"/>
      <c r="DP76" s="288"/>
      <c r="DQ76" s="288"/>
      <c r="DR76" s="288"/>
      <c r="DS76" s="288"/>
      <c r="DT76" s="288"/>
      <c r="DU76" s="288"/>
      <c r="DV76" s="288"/>
      <c r="DW76" s="288"/>
      <c r="DX76" s="288"/>
      <c r="DY76" s="288"/>
      <c r="DZ76" s="288"/>
      <c r="EA76" s="288"/>
      <c r="EB76" s="288"/>
      <c r="EC76" s="288"/>
      <c r="ED76" s="288"/>
      <c r="EE76" s="288"/>
      <c r="EF76" s="288"/>
      <c r="EG76" s="288"/>
      <c r="EH76" s="288"/>
      <c r="EI76" s="288"/>
      <c r="EJ76" s="288"/>
      <c r="EK76" s="288"/>
      <c r="EL76" s="288"/>
      <c r="EM76" s="288"/>
      <c r="EN76" s="288"/>
      <c r="EO76" s="288"/>
      <c r="EP76" s="288"/>
      <c r="EQ76" s="288"/>
      <c r="ER76" s="288"/>
      <c r="ES76" s="288"/>
      <c r="ET76" s="288"/>
      <c r="EU76" s="288"/>
      <c r="EV76" s="288"/>
      <c r="EW76" s="288"/>
      <c r="EX76" s="288"/>
      <c r="EY76" s="288"/>
      <c r="EZ76" s="288"/>
      <c r="FA76" s="288"/>
      <c r="FB76" s="288"/>
      <c r="FC76" s="288"/>
      <c r="FD76" s="288"/>
      <c r="FE76" s="288"/>
      <c r="FF76" s="288"/>
      <c r="FG76" s="288"/>
      <c r="FH76" s="288"/>
      <c r="FI76" s="288"/>
      <c r="FJ76" s="288"/>
      <c r="FK76" s="288"/>
      <c r="FL76" s="288"/>
      <c r="FM76" s="288"/>
      <c r="FN76" s="244"/>
      <c r="FO76" s="244"/>
      <c r="FP76" s="244"/>
      <c r="FQ76" s="244"/>
      <c r="FR76" s="309"/>
      <c r="FS76" s="309"/>
      <c r="FT76" s="309"/>
      <c r="FU76" s="309"/>
      <c r="FV76" s="309"/>
      <c r="FW76" s="309"/>
      <c r="FX76" s="318"/>
    </row>
    <row r="77" spans="1:180" ht="15" customHeight="1" thickBot="1" x14ac:dyDescent="0.3">
      <c r="A77" s="290" t="s">
        <v>696</v>
      </c>
      <c r="B77" s="69" t="str">
        <f>VLOOKUP(D77,Riepilogo!$A$4:$F$3376,2,FALSE)</f>
        <v>SUARDI MATTEO</v>
      </c>
      <c r="C77" s="50" t="str">
        <f>VLOOKUP(D77,Riepilogo!$A$4:$F$3376,3,FALSE)</f>
        <v>18/11/1997</v>
      </c>
      <c r="D77" s="69">
        <v>13321</v>
      </c>
      <c r="E77" s="69" t="str">
        <f>VLOOKUP(D77,Riepilogo!$A$4:$F$3376,5,FALSE)</f>
        <v>ITA</v>
      </c>
      <c r="F77" s="71" t="str">
        <f>VLOOKUP(D77,Riepilogo!$A$4:$F$3376,6,FALSE)</f>
        <v>BC VOGHERA</v>
      </c>
      <c r="G77" s="311">
        <f>SUM(LARGE(H77:CL77,{1,2,3,4,5,6}))</f>
        <v>2548</v>
      </c>
      <c r="H77" s="392"/>
      <c r="I77" s="66"/>
      <c r="J77" s="66"/>
      <c r="K77" s="66"/>
      <c r="L77" s="66"/>
      <c r="M77" s="66"/>
      <c r="N77" s="66"/>
      <c r="O77" s="66"/>
      <c r="P77" s="66"/>
      <c r="Q77" s="66">
        <v>490</v>
      </c>
      <c r="R77" s="66"/>
      <c r="S77" s="66">
        <v>300</v>
      </c>
      <c r="T77" s="66"/>
      <c r="U77" s="66"/>
      <c r="V77" s="66"/>
      <c r="W77" s="66"/>
      <c r="X77" s="66"/>
      <c r="Y77" s="66"/>
      <c r="Z77" s="66"/>
      <c r="AA77" s="66"/>
      <c r="AB77" s="66">
        <v>504</v>
      </c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>
        <v>222</v>
      </c>
      <c r="AQ77" s="66"/>
      <c r="AR77" s="66"/>
      <c r="AS77" s="66"/>
      <c r="AT77" s="66"/>
      <c r="AU77" s="66"/>
      <c r="AV77" s="66"/>
      <c r="AW77" s="66">
        <v>253</v>
      </c>
      <c r="AX77" s="66"/>
      <c r="AY77" s="66"/>
      <c r="AZ77" s="66"/>
      <c r="BA77" s="66"/>
      <c r="BB77" s="66">
        <v>280</v>
      </c>
      <c r="BC77" s="66"/>
      <c r="BD77" s="66"/>
      <c r="BE77" s="66"/>
      <c r="BF77" s="66"/>
      <c r="BG77" s="66"/>
      <c r="BH77" s="66">
        <v>300</v>
      </c>
      <c r="BI77" s="66"/>
      <c r="BJ77" s="66"/>
      <c r="BK77" s="66"/>
      <c r="BL77" s="66"/>
      <c r="BM77" s="66"/>
      <c r="BN77" s="66"/>
      <c r="BO77" s="66"/>
      <c r="BP77" s="66"/>
      <c r="BQ77" s="66"/>
      <c r="BR77" s="66"/>
      <c r="BS77" s="66">
        <v>253</v>
      </c>
      <c r="BT77" s="66">
        <v>504</v>
      </c>
      <c r="BU77" s="66"/>
      <c r="BV77" s="66"/>
      <c r="BW77" s="66"/>
      <c r="BX77" s="66">
        <v>450</v>
      </c>
      <c r="BY77" s="66"/>
      <c r="BZ77" s="66"/>
      <c r="CA77" s="66"/>
      <c r="CB77" s="66"/>
      <c r="CC77" s="66"/>
      <c r="CD77" s="66"/>
      <c r="CE77" s="66"/>
      <c r="CF77" s="67"/>
      <c r="CG77" s="64">
        <v>0</v>
      </c>
      <c r="CH77" s="65">
        <v>0</v>
      </c>
      <c r="CI77" s="65">
        <v>0</v>
      </c>
      <c r="CJ77" s="65">
        <v>0</v>
      </c>
      <c r="CK77" s="65">
        <v>0</v>
      </c>
      <c r="CL77" s="65">
        <v>0</v>
      </c>
      <c r="CM77" s="296"/>
      <c r="CN77" s="296"/>
      <c r="CO77" s="296"/>
      <c r="CP77" s="296"/>
      <c r="CQ77" s="296"/>
      <c r="CR77" s="296"/>
      <c r="CS77" s="296"/>
      <c r="CT77" s="296"/>
      <c r="CU77" s="296"/>
      <c r="CV77" s="296"/>
      <c r="CW77" s="296"/>
      <c r="CX77" s="296"/>
      <c r="CY77" s="296"/>
      <c r="CZ77" s="296"/>
      <c r="DA77" s="296"/>
      <c r="DB77" s="296"/>
      <c r="DC77" s="296"/>
      <c r="DD77" s="296"/>
      <c r="DE77" s="296"/>
      <c r="DF77" s="296"/>
      <c r="DG77" s="296"/>
      <c r="DH77" s="296"/>
      <c r="DI77" s="296"/>
      <c r="DJ77" s="296"/>
      <c r="DK77" s="296"/>
      <c r="DL77" s="296"/>
      <c r="DM77" s="296"/>
      <c r="DN77" s="296"/>
      <c r="DO77" s="296"/>
      <c r="DP77" s="296"/>
      <c r="DQ77" s="296"/>
      <c r="DR77" s="296"/>
      <c r="DS77" s="296"/>
      <c r="DT77" s="296"/>
      <c r="DU77" s="296"/>
      <c r="DV77" s="296"/>
      <c r="DW77" s="296"/>
      <c r="DX77" s="296"/>
      <c r="DY77" s="296"/>
      <c r="DZ77" s="296"/>
      <c r="EA77" s="296"/>
      <c r="EB77" s="296"/>
      <c r="EC77" s="296"/>
      <c r="ED77" s="296"/>
      <c r="EE77" s="296"/>
      <c r="EF77" s="296"/>
      <c r="EG77" s="296"/>
      <c r="EH77" s="296"/>
      <c r="EI77" s="296"/>
      <c r="EJ77" s="296"/>
      <c r="EK77" s="296"/>
      <c r="EL77" s="296"/>
      <c r="EM77" s="296"/>
      <c r="EN77" s="296"/>
      <c r="EO77" s="296"/>
      <c r="EP77" s="296"/>
      <c r="EQ77" s="296"/>
      <c r="ER77" s="296"/>
      <c r="ES77" s="296"/>
      <c r="ET77" s="296"/>
      <c r="EU77" s="296"/>
      <c r="EV77" s="296"/>
      <c r="EW77" s="296"/>
      <c r="EX77" s="296"/>
      <c r="EY77" s="296"/>
      <c r="EZ77" s="296"/>
      <c r="FA77" s="296"/>
      <c r="FB77" s="296"/>
      <c r="FC77" s="296"/>
      <c r="FD77" s="296"/>
      <c r="FE77" s="296"/>
      <c r="FF77" s="296"/>
      <c r="FG77" s="296"/>
      <c r="FH77" s="296"/>
      <c r="FI77" s="296"/>
      <c r="FJ77" s="296"/>
      <c r="FK77" s="296"/>
      <c r="FL77" s="296"/>
      <c r="FM77" s="296"/>
      <c r="FN77" s="288"/>
      <c r="FO77" s="5"/>
      <c r="FP77" s="5"/>
      <c r="FQ77" s="319"/>
      <c r="FR77" s="288"/>
      <c r="FS77" s="288"/>
      <c r="FT77" s="288"/>
      <c r="FU77" s="288"/>
      <c r="FV77" s="288"/>
      <c r="FW77" s="288"/>
      <c r="FX77" s="45"/>
    </row>
    <row r="78" spans="1:180" ht="15" customHeight="1" thickBot="1" x14ac:dyDescent="0.3">
      <c r="A78" s="290" t="s">
        <v>1086</v>
      </c>
      <c r="B78" s="69" t="str">
        <f>VLOOKUP(D78,Riepilogo!$A$4:$F$3376,2,FALSE)</f>
        <v>RAVELLI RICCARDO SAVERIO</v>
      </c>
      <c r="C78" s="50" t="str">
        <f>VLOOKUP(D78,Riepilogo!$A$4:$F$3376,3,FALSE)</f>
        <v>22/02/2004</v>
      </c>
      <c r="D78" s="69">
        <v>66773</v>
      </c>
      <c r="E78" s="69" t="str">
        <f>VLOOKUP(D78,Riepilogo!$A$4:$F$3376,5,FALSE)</f>
        <v>ITA</v>
      </c>
      <c r="F78" s="71" t="str">
        <f>VLOOKUP(D78,Riepilogo!$A$4:$F$3376,6,FALSE)</f>
        <v>GSA CHIARI</v>
      </c>
      <c r="G78" s="311">
        <f>SUM(LARGE(H78:CL78,{1,2,3,4,5,6}))</f>
        <v>2523</v>
      </c>
      <c r="H78" s="391"/>
      <c r="I78" s="68"/>
      <c r="J78" s="68"/>
      <c r="K78" s="68"/>
      <c r="L78" s="68"/>
      <c r="M78" s="68">
        <v>316</v>
      </c>
      <c r="N78" s="68"/>
      <c r="O78" s="68"/>
      <c r="P78" s="68"/>
      <c r="Q78" s="68">
        <v>272</v>
      </c>
      <c r="R78" s="68"/>
      <c r="S78" s="68"/>
      <c r="T78" s="68"/>
      <c r="U78" s="68"/>
      <c r="V78" s="68"/>
      <c r="W78" s="68"/>
      <c r="X78" s="68">
        <v>595</v>
      </c>
      <c r="Y78" s="68"/>
      <c r="Z78" s="68"/>
      <c r="AA78" s="68"/>
      <c r="AB78" s="68">
        <v>490</v>
      </c>
      <c r="AC78" s="68"/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  <c r="AP78" s="68">
        <v>272</v>
      </c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>
        <v>350</v>
      </c>
      <c r="BB78" s="68">
        <v>316</v>
      </c>
      <c r="BC78" s="68"/>
      <c r="BD78" s="68"/>
      <c r="BE78" s="68"/>
      <c r="BF78" s="68"/>
      <c r="BG78" s="68"/>
      <c r="BH78" s="68"/>
      <c r="BI78" s="68"/>
      <c r="BJ78" s="68">
        <v>331</v>
      </c>
      <c r="BK78" s="68"/>
      <c r="BL78" s="68"/>
      <c r="BM78" s="68"/>
      <c r="BN78" s="68"/>
      <c r="BO78" s="68"/>
      <c r="BP78" s="68"/>
      <c r="BQ78" s="68"/>
      <c r="BR78" s="68"/>
      <c r="BS78" s="68"/>
      <c r="BT78" s="68">
        <v>272</v>
      </c>
      <c r="BU78" s="68"/>
      <c r="BV78" s="68"/>
      <c r="BW78" s="68"/>
      <c r="BX78" s="68">
        <v>441</v>
      </c>
      <c r="BY78" s="68"/>
      <c r="BZ78" s="68"/>
      <c r="CA78" s="68"/>
      <c r="CB78" s="68"/>
      <c r="CC78" s="68"/>
      <c r="CD78" s="68"/>
      <c r="CE78" s="68"/>
      <c r="CF78" s="70"/>
      <c r="CG78" s="64">
        <v>0</v>
      </c>
      <c r="CH78" s="65">
        <v>0</v>
      </c>
      <c r="CI78" s="65">
        <v>0</v>
      </c>
      <c r="CJ78" s="65">
        <v>0</v>
      </c>
      <c r="CK78" s="65">
        <v>0</v>
      </c>
      <c r="CL78" s="65">
        <v>0</v>
      </c>
      <c r="CM78" s="296"/>
      <c r="CN78" s="318"/>
      <c r="CO78" s="318"/>
      <c r="CP78" s="318"/>
      <c r="CQ78" s="318"/>
      <c r="CR78" s="318"/>
      <c r="CS78" s="318"/>
      <c r="CT78" s="318"/>
      <c r="CU78" s="318"/>
      <c r="CV78" s="318"/>
      <c r="CW78" s="318"/>
      <c r="CX78" s="318"/>
      <c r="CY78" s="318"/>
      <c r="CZ78" s="318"/>
      <c r="DA78" s="318"/>
      <c r="DB78" s="318"/>
      <c r="DC78" s="318"/>
      <c r="DD78" s="318"/>
      <c r="DE78" s="318"/>
      <c r="DF78" s="318"/>
      <c r="DG78" s="318"/>
      <c r="DH78" s="318"/>
      <c r="DI78" s="318"/>
      <c r="DJ78" s="318"/>
      <c r="DK78" s="318"/>
      <c r="DL78" s="318"/>
      <c r="DM78" s="318"/>
      <c r="DN78" s="318"/>
      <c r="DO78" s="318"/>
      <c r="DP78" s="318"/>
      <c r="DQ78" s="318"/>
      <c r="DR78" s="318"/>
      <c r="DS78" s="318"/>
      <c r="DT78" s="318"/>
      <c r="DU78" s="318"/>
      <c r="DV78" s="318"/>
      <c r="DW78" s="318"/>
      <c r="DX78" s="318"/>
      <c r="DY78" s="318"/>
      <c r="DZ78" s="318"/>
      <c r="EA78" s="318"/>
      <c r="EB78" s="318"/>
      <c r="EC78" s="318"/>
      <c r="ED78" s="318"/>
      <c r="EE78" s="318"/>
      <c r="EF78" s="318"/>
      <c r="EG78" s="296"/>
      <c r="EH78" s="296"/>
      <c r="EI78" s="296"/>
      <c r="EJ78" s="296"/>
      <c r="EK78" s="296"/>
      <c r="EL78" s="296"/>
      <c r="EM78" s="296"/>
      <c r="EN78" s="296"/>
      <c r="EO78" s="296"/>
      <c r="EP78" s="296"/>
      <c r="EQ78" s="296"/>
      <c r="ER78" s="296"/>
      <c r="ES78" s="296"/>
      <c r="ET78" s="296"/>
      <c r="EU78" s="296"/>
      <c r="EV78" s="296"/>
      <c r="EW78" s="296"/>
      <c r="EX78" s="296"/>
      <c r="EY78" s="296"/>
      <c r="EZ78" s="296"/>
      <c r="FA78" s="296"/>
      <c r="FB78" s="296"/>
      <c r="FC78" s="296"/>
      <c r="FD78" s="296"/>
      <c r="FE78" s="296"/>
      <c r="FF78" s="296"/>
      <c r="FG78" s="296"/>
      <c r="FH78" s="296"/>
      <c r="FI78" s="296"/>
      <c r="FJ78" s="296"/>
      <c r="FK78" s="296"/>
      <c r="FL78" s="296"/>
      <c r="FM78" s="296"/>
      <c r="FN78" s="234"/>
      <c r="FO78" s="288"/>
      <c r="FP78" s="288"/>
      <c r="FQ78" s="288"/>
      <c r="FR78" s="296"/>
      <c r="FS78" s="296"/>
      <c r="FT78" s="296"/>
      <c r="FU78" s="296"/>
      <c r="FV78" s="296"/>
      <c r="FW78" s="296"/>
      <c r="FX78" s="310"/>
    </row>
    <row r="79" spans="1:180" s="228" customFormat="1" ht="15" customHeight="1" thickBot="1" x14ac:dyDescent="0.3">
      <c r="A79" s="290" t="s">
        <v>1087</v>
      </c>
      <c r="B79" s="69" t="str">
        <f>VLOOKUP(D79,Riepilogo!$A$4:$F$3376,2,FALSE)</f>
        <v>OBERMEIER MARK</v>
      </c>
      <c r="C79" s="50">
        <f>VLOOKUP(D79,Riepilogo!$A$4:$F$3376,3,FALSE)</f>
        <v>38463</v>
      </c>
      <c r="D79" s="69">
        <v>206807</v>
      </c>
      <c r="E79" s="69" t="str">
        <f>VLOOKUP(D79,Riepilogo!$A$4:$F$3376,5,FALSE)</f>
        <v>ITA</v>
      </c>
      <c r="F79" s="71" t="str">
        <f>VLOOKUP(D79,Riepilogo!$A$4:$F$3376,6,FALSE)</f>
        <v>SSV BOZEN</v>
      </c>
      <c r="G79" s="311">
        <f>SUM(LARGE(H79:CL79,{1,2,3,4,5,6}))</f>
        <v>2510</v>
      </c>
      <c r="H79" s="391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  <c r="AF79" s="68"/>
      <c r="AG79" s="68"/>
      <c r="AH79" s="68"/>
      <c r="AI79" s="68"/>
      <c r="AJ79" s="68"/>
      <c r="AK79" s="68"/>
      <c r="AL79" s="68">
        <v>500</v>
      </c>
      <c r="AM79" s="68"/>
      <c r="AN79" s="68"/>
      <c r="AO79" s="68"/>
      <c r="AP79" s="68">
        <v>500</v>
      </c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  <c r="BF79" s="68"/>
      <c r="BG79" s="68"/>
      <c r="BH79" s="68"/>
      <c r="BI79" s="68"/>
      <c r="BJ79" s="68"/>
      <c r="BK79" s="68"/>
      <c r="BL79" s="68"/>
      <c r="BM79" s="68"/>
      <c r="BN79" s="68"/>
      <c r="BO79" s="68"/>
      <c r="BP79" s="68"/>
      <c r="BQ79" s="68"/>
      <c r="BR79" s="68"/>
      <c r="BS79" s="68"/>
      <c r="BT79" s="68">
        <v>700</v>
      </c>
      <c r="BU79" s="68"/>
      <c r="BV79" s="68"/>
      <c r="BW79" s="68"/>
      <c r="BX79" s="68"/>
      <c r="BY79" s="68">
        <v>810</v>
      </c>
      <c r="BZ79" s="68"/>
      <c r="CA79" s="68"/>
      <c r="CB79" s="68"/>
      <c r="CC79" s="68"/>
      <c r="CD79" s="68"/>
      <c r="CE79" s="68"/>
      <c r="CF79" s="70"/>
      <c r="CG79" s="64">
        <v>0</v>
      </c>
      <c r="CH79" s="65">
        <v>0</v>
      </c>
      <c r="CI79" s="65">
        <v>0</v>
      </c>
      <c r="CJ79" s="65">
        <v>0</v>
      </c>
      <c r="CK79" s="65">
        <v>0</v>
      </c>
      <c r="CL79" s="65">
        <v>0</v>
      </c>
      <c r="CM79" s="318"/>
      <c r="CN79" s="318"/>
      <c r="CO79" s="318"/>
      <c r="CP79" s="318"/>
      <c r="CQ79" s="318"/>
      <c r="CR79" s="318"/>
      <c r="CS79" s="318"/>
      <c r="CT79" s="318"/>
      <c r="CU79" s="318"/>
      <c r="CV79" s="318"/>
      <c r="CW79" s="318"/>
      <c r="CX79" s="318"/>
      <c r="CY79" s="318"/>
      <c r="CZ79" s="318"/>
      <c r="DA79" s="318"/>
      <c r="DB79" s="318"/>
      <c r="DC79" s="318"/>
      <c r="DD79" s="318"/>
      <c r="DE79" s="318"/>
      <c r="DF79" s="318"/>
      <c r="DG79" s="318"/>
      <c r="DH79" s="318"/>
      <c r="DI79" s="318"/>
      <c r="DJ79" s="318"/>
      <c r="DK79" s="318"/>
      <c r="DL79" s="318"/>
      <c r="DM79" s="318"/>
      <c r="DN79" s="318"/>
      <c r="DO79" s="318"/>
      <c r="DP79" s="318"/>
      <c r="DQ79" s="318"/>
      <c r="DR79" s="318"/>
      <c r="DS79" s="318"/>
      <c r="DT79" s="318"/>
      <c r="DU79" s="318"/>
      <c r="DV79" s="318"/>
      <c r="DW79" s="318"/>
      <c r="DX79" s="318"/>
      <c r="DY79" s="318"/>
      <c r="DZ79" s="318"/>
      <c r="EA79" s="318"/>
      <c r="EB79" s="318"/>
      <c r="EC79" s="318"/>
      <c r="ED79" s="318"/>
      <c r="EE79" s="318"/>
      <c r="EF79" s="318"/>
      <c r="EG79" s="318"/>
      <c r="EH79" s="318"/>
      <c r="EI79" s="318"/>
      <c r="EJ79" s="318"/>
      <c r="EK79" s="318"/>
      <c r="EL79" s="318"/>
      <c r="EM79" s="318"/>
      <c r="EN79" s="318"/>
      <c r="EO79" s="318"/>
      <c r="EP79" s="318"/>
      <c r="EQ79" s="318"/>
      <c r="ER79" s="318"/>
      <c r="ES79" s="318"/>
      <c r="ET79" s="318"/>
      <c r="EU79" s="318"/>
      <c r="EV79" s="318"/>
      <c r="EW79" s="318"/>
      <c r="EX79" s="318"/>
      <c r="EY79" s="318"/>
      <c r="EZ79" s="318"/>
      <c r="FA79" s="318"/>
      <c r="FB79" s="318"/>
      <c r="FC79" s="318"/>
      <c r="FD79" s="318"/>
      <c r="FE79" s="318"/>
      <c r="FF79" s="318"/>
      <c r="FG79" s="318"/>
      <c r="FH79" s="318"/>
      <c r="FI79" s="318"/>
      <c r="FJ79" s="318"/>
      <c r="FK79" s="318"/>
      <c r="FL79" s="318"/>
      <c r="FM79" s="318"/>
      <c r="FN79" s="288"/>
      <c r="FO79" s="318"/>
      <c r="FP79" s="318"/>
      <c r="FQ79" s="288"/>
      <c r="FR79" s="318"/>
      <c r="FS79" s="318"/>
      <c r="FT79" s="318"/>
      <c r="FU79" s="318"/>
      <c r="FV79" s="318"/>
      <c r="FW79" s="318"/>
      <c r="FX79" s="318"/>
    </row>
    <row r="80" spans="1:180" s="228" customFormat="1" ht="15" customHeight="1" thickBot="1" x14ac:dyDescent="0.3">
      <c r="A80" s="290" t="s">
        <v>781</v>
      </c>
      <c r="B80" s="69" t="str">
        <f>VLOOKUP(D80,Riepilogo!$A$4:$F$3376,2,FALSE)</f>
        <v>MONACHELLA GIUSEPPE</v>
      </c>
      <c r="C80" s="50" t="str">
        <f>VLOOKUP(D80,Riepilogo!$A$4:$F$3376,3,FALSE)</f>
        <v>25/08/2007</v>
      </c>
      <c r="D80" s="69">
        <v>42677</v>
      </c>
      <c r="E80" s="69" t="str">
        <f>VLOOKUP(D80,Riepilogo!$A$4:$F$3376,5,FALSE)</f>
        <v>ITA</v>
      </c>
      <c r="F80" s="71" t="str">
        <f>VLOOKUP(D80,Riepilogo!$A$4:$F$3376,6,FALSE)</f>
        <v>CASTEL DI IUDICA</v>
      </c>
      <c r="G80" s="311">
        <f>SUM(LARGE(H80:CL80,{1,2,3,4,5,6}))</f>
        <v>2475</v>
      </c>
      <c r="H80" s="391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>
        <v>350</v>
      </c>
      <c r="U80" s="68"/>
      <c r="V80" s="68"/>
      <c r="W80" s="68"/>
      <c r="X80" s="68"/>
      <c r="Y80" s="68">
        <v>92</v>
      </c>
      <c r="Z80" s="68"/>
      <c r="AA80" s="68"/>
      <c r="AB80" s="68"/>
      <c r="AC80" s="68"/>
      <c r="AD80" s="68"/>
      <c r="AE80" s="68"/>
      <c r="AF80" s="68"/>
      <c r="AG80" s="68"/>
      <c r="AH80" s="68"/>
      <c r="AI80" s="68">
        <v>170</v>
      </c>
      <c r="AJ80" s="68"/>
      <c r="AK80" s="68"/>
      <c r="AL80" s="68"/>
      <c r="AM80" s="68"/>
      <c r="AN80" s="68">
        <v>475</v>
      </c>
      <c r="AO80" s="68"/>
      <c r="AP80" s="68"/>
      <c r="AQ80" s="68"/>
      <c r="AR80" s="68"/>
      <c r="AS80" s="68"/>
      <c r="AT80" s="68"/>
      <c r="AU80" s="68"/>
      <c r="AV80" s="68"/>
      <c r="AW80" s="68"/>
      <c r="AX80" s="68">
        <v>146</v>
      </c>
      <c r="AY80" s="68"/>
      <c r="AZ80" s="68"/>
      <c r="BA80" s="68">
        <v>300</v>
      </c>
      <c r="BB80" s="68"/>
      <c r="BC80" s="68"/>
      <c r="BD80" s="68">
        <v>350</v>
      </c>
      <c r="BE80" s="68"/>
      <c r="BF80" s="68"/>
      <c r="BG80" s="68"/>
      <c r="BH80" s="68"/>
      <c r="BI80" s="68"/>
      <c r="BJ80" s="68">
        <v>275</v>
      </c>
      <c r="BK80" s="68"/>
      <c r="BL80" s="68"/>
      <c r="BM80" s="68"/>
      <c r="BN80" s="68"/>
      <c r="BO80" s="68"/>
      <c r="BP80" s="68"/>
      <c r="BQ80" s="68"/>
      <c r="BR80" s="68"/>
      <c r="BS80" s="68"/>
      <c r="BT80" s="68"/>
      <c r="BU80" s="68">
        <v>500</v>
      </c>
      <c r="BV80" s="68"/>
      <c r="BW80" s="68"/>
      <c r="BX80" s="68"/>
      <c r="BY80" s="68">
        <v>500</v>
      </c>
      <c r="BZ80" s="68"/>
      <c r="CA80" s="68"/>
      <c r="CB80" s="68"/>
      <c r="CC80" s="68"/>
      <c r="CD80" s="68"/>
      <c r="CE80" s="68"/>
      <c r="CF80" s="70"/>
      <c r="CG80" s="64">
        <v>0</v>
      </c>
      <c r="CH80" s="65">
        <v>0</v>
      </c>
      <c r="CI80" s="65">
        <v>0</v>
      </c>
      <c r="CJ80" s="65">
        <v>0</v>
      </c>
      <c r="CK80" s="65">
        <v>0</v>
      </c>
      <c r="CL80" s="65">
        <v>0</v>
      </c>
      <c r="CM80" s="234"/>
      <c r="CN80" s="234"/>
      <c r="CO80" s="234"/>
      <c r="CP80" s="234"/>
      <c r="CQ80" s="234"/>
      <c r="CR80" s="234"/>
      <c r="CS80" s="234"/>
      <c r="CT80" s="234"/>
      <c r="CU80" s="234"/>
      <c r="CV80" s="234"/>
      <c r="CW80" s="234"/>
      <c r="CX80" s="234"/>
      <c r="CY80" s="234"/>
      <c r="CZ80" s="234"/>
      <c r="DA80" s="234"/>
      <c r="DB80" s="234"/>
      <c r="DC80" s="234"/>
      <c r="DD80" s="234"/>
      <c r="DE80" s="234"/>
      <c r="DF80" s="234"/>
      <c r="DG80" s="234"/>
      <c r="DH80" s="234"/>
      <c r="DI80" s="234"/>
      <c r="DJ80" s="234"/>
      <c r="DK80" s="234"/>
      <c r="DL80" s="234"/>
      <c r="DM80" s="234"/>
      <c r="DN80" s="234"/>
      <c r="DO80" s="234"/>
      <c r="DP80" s="234"/>
      <c r="DQ80" s="234"/>
      <c r="DR80" s="234"/>
      <c r="DS80" s="234"/>
      <c r="DT80" s="234"/>
      <c r="DU80" s="234"/>
      <c r="DV80" s="234"/>
      <c r="DW80" s="234"/>
      <c r="DX80" s="234"/>
      <c r="DY80" s="234"/>
      <c r="DZ80" s="234"/>
      <c r="EA80" s="234"/>
      <c r="EB80" s="234"/>
      <c r="EC80" s="234"/>
      <c r="ED80" s="234"/>
      <c r="EE80" s="234"/>
      <c r="EF80" s="234"/>
      <c r="EG80" s="234"/>
      <c r="EH80" s="234"/>
      <c r="EI80" s="298"/>
      <c r="EJ80" s="298"/>
      <c r="EK80" s="298"/>
      <c r="EL80" s="298"/>
      <c r="EM80" s="298"/>
      <c r="EN80" s="298"/>
      <c r="EO80" s="309"/>
      <c r="EP80" s="298"/>
      <c r="EQ80" s="298"/>
      <c r="ER80" s="298"/>
      <c r="ES80" s="298"/>
      <c r="ET80" s="298"/>
      <c r="EU80" s="298"/>
      <c r="EV80" s="298"/>
      <c r="EW80" s="298"/>
      <c r="EX80" s="298"/>
      <c r="EY80" s="298"/>
      <c r="EZ80" s="298"/>
      <c r="FA80" s="298"/>
      <c r="FB80" s="298"/>
      <c r="FC80" s="298"/>
      <c r="FD80" s="298"/>
      <c r="FE80" s="298"/>
      <c r="FF80" s="298"/>
      <c r="FG80" s="298"/>
      <c r="FH80" s="298"/>
      <c r="FI80" s="298"/>
      <c r="FJ80" s="298"/>
      <c r="FK80" s="298"/>
      <c r="FL80" s="298"/>
      <c r="FM80" s="298"/>
      <c r="FN80" s="234"/>
      <c r="FO80" s="234"/>
      <c r="FP80" s="234"/>
      <c r="FQ80" s="245"/>
      <c r="FR80" s="309"/>
      <c r="FS80" s="309"/>
      <c r="FT80" s="309"/>
      <c r="FU80" s="309"/>
      <c r="FV80" s="309"/>
      <c r="FW80" s="309"/>
      <c r="FX80" s="288"/>
    </row>
    <row r="81" spans="1:180" s="42" customFormat="1" ht="15" customHeight="1" thickBot="1" x14ac:dyDescent="0.3">
      <c r="A81" s="290" t="s">
        <v>782</v>
      </c>
      <c r="B81" s="69" t="str">
        <f>VLOOKUP(D81,Riepilogo!$A$4:$F$3376,2,FALSE)</f>
        <v>PERNA EMMANUEL</v>
      </c>
      <c r="C81" s="50" t="str">
        <f>VLOOKUP(D81,Riepilogo!$A$4:$F$3376,3,FALSE)</f>
        <v>04/05/2005</v>
      </c>
      <c r="D81" s="69">
        <v>28902</v>
      </c>
      <c r="E81" s="69" t="str">
        <f>VLOOKUP(D81,Riepilogo!$A$4:$F$3376,5,FALSE)</f>
        <v>ITA</v>
      </c>
      <c r="F81" s="71" t="str">
        <f>VLOOKUP(D81,Riepilogo!$A$4:$F$3376,6,FALSE)</f>
        <v>CASTEL DI IUDICA</v>
      </c>
      <c r="G81" s="311">
        <f>SUM(LARGE(H81:CL81,{1,2,3,4,5,6}))</f>
        <v>2475</v>
      </c>
      <c r="H81" s="391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>
        <v>425</v>
      </c>
      <c r="U81" s="68"/>
      <c r="V81" s="68"/>
      <c r="W81" s="68"/>
      <c r="X81" s="68"/>
      <c r="Y81" s="68">
        <v>60</v>
      </c>
      <c r="Z81" s="68"/>
      <c r="AA81" s="68"/>
      <c r="AB81" s="68"/>
      <c r="AC81" s="68"/>
      <c r="AD81" s="68"/>
      <c r="AE81" s="68"/>
      <c r="AF81" s="68"/>
      <c r="AG81" s="68"/>
      <c r="AH81" s="68"/>
      <c r="AI81" s="68">
        <v>177</v>
      </c>
      <c r="AJ81" s="68"/>
      <c r="AK81" s="68"/>
      <c r="AL81" s="68"/>
      <c r="AM81" s="68"/>
      <c r="AN81" s="68">
        <v>455</v>
      </c>
      <c r="AO81" s="68"/>
      <c r="AP81" s="68"/>
      <c r="AQ81" s="68"/>
      <c r="AR81" s="68"/>
      <c r="AS81" s="68"/>
      <c r="AT81" s="68"/>
      <c r="AU81" s="68"/>
      <c r="AV81" s="68"/>
      <c r="AW81" s="68"/>
      <c r="AX81" s="68">
        <v>210</v>
      </c>
      <c r="AY81" s="68"/>
      <c r="AZ81" s="68"/>
      <c r="BA81" s="68">
        <v>400</v>
      </c>
      <c r="BB81" s="68"/>
      <c r="BC81" s="68"/>
      <c r="BD81" s="68">
        <v>425</v>
      </c>
      <c r="BE81" s="68"/>
      <c r="BF81" s="68"/>
      <c r="BG81" s="68"/>
      <c r="BH81" s="68"/>
      <c r="BI81" s="68"/>
      <c r="BJ81" s="68">
        <v>385</v>
      </c>
      <c r="BK81" s="68"/>
      <c r="BL81" s="68"/>
      <c r="BM81" s="68"/>
      <c r="BN81" s="68"/>
      <c r="BO81" s="68"/>
      <c r="BP81" s="68"/>
      <c r="BQ81" s="68"/>
      <c r="BR81" s="68"/>
      <c r="BS81" s="68"/>
      <c r="BT81" s="68"/>
      <c r="BU81" s="68">
        <v>385</v>
      </c>
      <c r="BV81" s="68"/>
      <c r="BW81" s="68"/>
      <c r="BX81" s="68"/>
      <c r="BY81" s="68">
        <v>385</v>
      </c>
      <c r="BZ81" s="68"/>
      <c r="CA81" s="68"/>
      <c r="CB81" s="68"/>
      <c r="CC81" s="68"/>
      <c r="CD81" s="68"/>
      <c r="CE81" s="68"/>
      <c r="CF81" s="70"/>
      <c r="CG81" s="64">
        <v>0</v>
      </c>
      <c r="CH81" s="65">
        <v>0</v>
      </c>
      <c r="CI81" s="65">
        <v>0</v>
      </c>
      <c r="CJ81" s="65">
        <v>0</v>
      </c>
      <c r="CK81" s="65">
        <v>0</v>
      </c>
      <c r="CL81" s="65">
        <v>0</v>
      </c>
      <c r="CM81" s="298"/>
      <c r="CN81" s="288"/>
      <c r="CO81" s="288"/>
      <c r="CP81" s="288"/>
      <c r="CQ81" s="288"/>
      <c r="CR81" s="288"/>
      <c r="CS81" s="288"/>
      <c r="CT81" s="288"/>
      <c r="CU81" s="288"/>
      <c r="CV81" s="288"/>
      <c r="CW81" s="288"/>
      <c r="CX81" s="288"/>
      <c r="CY81" s="288"/>
      <c r="CZ81" s="288"/>
      <c r="DA81" s="288"/>
      <c r="DB81" s="288"/>
      <c r="DC81" s="288"/>
      <c r="DD81" s="288"/>
      <c r="DE81" s="288"/>
      <c r="DF81" s="288"/>
      <c r="DG81" s="288"/>
      <c r="DH81" s="288"/>
      <c r="DI81" s="288"/>
      <c r="DJ81" s="288"/>
      <c r="DK81" s="288"/>
      <c r="DL81" s="288"/>
      <c r="DM81" s="288"/>
      <c r="DN81" s="288"/>
      <c r="DO81" s="288"/>
      <c r="DP81" s="288"/>
      <c r="DQ81" s="288"/>
      <c r="DR81" s="288"/>
      <c r="DS81" s="288"/>
      <c r="DT81" s="288"/>
      <c r="DU81" s="288"/>
      <c r="DV81" s="288"/>
      <c r="DW81" s="288"/>
      <c r="DX81" s="288"/>
      <c r="DY81" s="288"/>
      <c r="DZ81" s="288"/>
      <c r="EA81" s="288"/>
      <c r="EB81" s="288"/>
      <c r="EC81" s="288"/>
      <c r="ED81" s="288"/>
      <c r="EE81" s="288"/>
      <c r="EF81" s="288"/>
      <c r="EG81" s="298"/>
      <c r="EH81" s="298"/>
      <c r="EI81" s="298"/>
      <c r="EJ81" s="298"/>
      <c r="EK81" s="298"/>
      <c r="EL81" s="298"/>
      <c r="EM81" s="298"/>
      <c r="EN81" s="298"/>
      <c r="EO81" s="288"/>
      <c r="EP81" s="298"/>
      <c r="EQ81" s="298"/>
      <c r="ER81" s="298"/>
      <c r="ES81" s="298"/>
      <c r="ET81" s="298"/>
      <c r="EU81" s="298"/>
      <c r="EV81" s="298"/>
      <c r="EW81" s="298"/>
      <c r="EX81" s="298"/>
      <c r="EY81" s="298"/>
      <c r="EZ81" s="298"/>
      <c r="FA81" s="298"/>
      <c r="FB81" s="298"/>
      <c r="FC81" s="298"/>
      <c r="FD81" s="298"/>
      <c r="FE81" s="298"/>
      <c r="FF81" s="298"/>
      <c r="FG81" s="298"/>
      <c r="FH81" s="298"/>
      <c r="FI81" s="298"/>
      <c r="FJ81" s="298"/>
      <c r="FK81" s="298"/>
      <c r="FL81" s="298"/>
      <c r="FM81" s="298"/>
      <c r="FN81" s="288"/>
      <c r="FO81" s="288"/>
      <c r="FP81" s="288"/>
      <c r="FQ81" s="245"/>
      <c r="FR81" s="298"/>
      <c r="FS81" s="298"/>
      <c r="FT81" s="298"/>
      <c r="FU81" s="298"/>
      <c r="FV81" s="298"/>
      <c r="FW81" s="298"/>
      <c r="FX81" s="298"/>
    </row>
    <row r="82" spans="1:180" ht="15" customHeight="1" thickBot="1" x14ac:dyDescent="0.3">
      <c r="A82" s="290" t="s">
        <v>1088</v>
      </c>
      <c r="B82" s="69" t="str">
        <f>VLOOKUP(D82,Riepilogo!$A$4:$F$3376,2,FALSE)</f>
        <v>LOMBARDI AGOSTINO</v>
      </c>
      <c r="C82" s="50" t="str">
        <f>VLOOKUP(D82,Riepilogo!$A$4:$F$3376,3,FALSE)</f>
        <v>22/05/2005</v>
      </c>
      <c r="D82" s="69">
        <v>141980</v>
      </c>
      <c r="E82" s="69" t="str">
        <f>VLOOKUP(D82,Riepilogo!$A$4:$F$3376,5,FALSE)</f>
        <v>ITA</v>
      </c>
      <c r="F82" s="71" t="str">
        <f>VLOOKUP(D82,Riepilogo!$A$4:$F$3376,6,FALSE)</f>
        <v>BC CELESTE</v>
      </c>
      <c r="G82" s="311">
        <f>SUM(LARGE(H82:CL82,{1,2,3,4,5,6}))</f>
        <v>2473</v>
      </c>
      <c r="H82" s="392"/>
      <c r="I82" s="66">
        <v>192</v>
      </c>
      <c r="J82" s="66"/>
      <c r="K82" s="66"/>
      <c r="L82" s="66"/>
      <c r="M82" s="66"/>
      <c r="N82" s="66"/>
      <c r="O82" s="66"/>
      <c r="P82" s="66">
        <v>177</v>
      </c>
      <c r="Q82" s="66"/>
      <c r="R82" s="66"/>
      <c r="S82" s="66"/>
      <c r="T82" s="66"/>
      <c r="U82" s="66"/>
      <c r="V82" s="66"/>
      <c r="W82" s="66"/>
      <c r="X82" s="66"/>
      <c r="Y82" s="66">
        <v>170</v>
      </c>
      <c r="Z82" s="66">
        <v>350</v>
      </c>
      <c r="AA82" s="66"/>
      <c r="AB82" s="66"/>
      <c r="AC82" s="66"/>
      <c r="AD82" s="66"/>
      <c r="AE82" s="66"/>
      <c r="AF82" s="66"/>
      <c r="AG82" s="66"/>
      <c r="AH82" s="66"/>
      <c r="AI82" s="66"/>
      <c r="AJ82" s="66"/>
      <c r="AK82" s="66"/>
      <c r="AL82" s="66"/>
      <c r="AM82" s="66"/>
      <c r="AN82" s="66"/>
      <c r="AO82" s="66"/>
      <c r="AP82" s="66"/>
      <c r="AQ82" s="66"/>
      <c r="AR82" s="66"/>
      <c r="AS82" s="66"/>
      <c r="AT82" s="66">
        <v>147</v>
      </c>
      <c r="AU82" s="66"/>
      <c r="AV82" s="66"/>
      <c r="AW82" s="66"/>
      <c r="AX82" s="66"/>
      <c r="AY82" s="66"/>
      <c r="AZ82" s="66"/>
      <c r="BA82" s="66">
        <v>400</v>
      </c>
      <c r="BB82" s="66">
        <v>252</v>
      </c>
      <c r="BC82" s="66"/>
      <c r="BD82" s="66"/>
      <c r="BE82" s="66"/>
      <c r="BF82" s="66"/>
      <c r="BG82" s="66">
        <v>500</v>
      </c>
      <c r="BH82" s="66"/>
      <c r="BI82" s="66"/>
      <c r="BJ82" s="66">
        <v>272</v>
      </c>
      <c r="BK82" s="66">
        <v>566</v>
      </c>
      <c r="BL82" s="66"/>
      <c r="BM82" s="66"/>
      <c r="BN82" s="66"/>
      <c r="BO82" s="66"/>
      <c r="BP82" s="66">
        <v>210</v>
      </c>
      <c r="BQ82" s="66"/>
      <c r="BR82" s="66"/>
      <c r="BS82" s="66"/>
      <c r="BT82" s="66"/>
      <c r="BU82" s="66"/>
      <c r="BV82" s="66">
        <v>190</v>
      </c>
      <c r="BW82" s="66"/>
      <c r="BX82" s="66"/>
      <c r="BY82" s="66">
        <v>385</v>
      </c>
      <c r="BZ82" s="66"/>
      <c r="CA82" s="66"/>
      <c r="CB82" s="66"/>
      <c r="CC82" s="66"/>
      <c r="CD82" s="66"/>
      <c r="CE82" s="66"/>
      <c r="CF82" s="67"/>
      <c r="CG82" s="64">
        <v>0</v>
      </c>
      <c r="CH82" s="65">
        <v>0</v>
      </c>
      <c r="CI82" s="65">
        <v>0</v>
      </c>
      <c r="CJ82" s="65">
        <v>0</v>
      </c>
      <c r="CK82" s="65">
        <v>0</v>
      </c>
      <c r="CL82" s="65">
        <v>0</v>
      </c>
      <c r="CM82" s="288"/>
      <c r="CN82" s="288"/>
      <c r="CO82" s="288"/>
      <c r="CP82" s="288"/>
      <c r="CQ82" s="288"/>
      <c r="CR82" s="288"/>
      <c r="CS82" s="288"/>
      <c r="CT82" s="288"/>
      <c r="CU82" s="288"/>
      <c r="CV82" s="288"/>
      <c r="CW82" s="288"/>
      <c r="CX82" s="288"/>
      <c r="CY82" s="288"/>
      <c r="CZ82" s="288"/>
      <c r="DA82" s="288"/>
      <c r="DB82" s="288"/>
      <c r="DC82" s="288"/>
      <c r="DD82" s="288"/>
      <c r="DE82" s="288"/>
      <c r="DF82" s="288"/>
      <c r="DG82" s="288"/>
      <c r="DH82" s="288"/>
      <c r="DI82" s="288"/>
      <c r="DJ82" s="288"/>
      <c r="DK82" s="288"/>
      <c r="DL82" s="288"/>
      <c r="DM82" s="288"/>
      <c r="DN82" s="288"/>
      <c r="DO82" s="288"/>
      <c r="DP82" s="288"/>
      <c r="DQ82" s="288"/>
      <c r="DR82" s="288"/>
      <c r="DS82" s="288"/>
      <c r="DT82" s="288"/>
      <c r="DU82" s="288"/>
      <c r="DV82" s="288"/>
      <c r="DW82" s="288"/>
      <c r="DX82" s="288"/>
      <c r="DY82" s="288"/>
      <c r="DZ82" s="288"/>
      <c r="EA82" s="288"/>
      <c r="EB82" s="288"/>
      <c r="EC82" s="288"/>
      <c r="ED82" s="288"/>
      <c r="EE82" s="288"/>
      <c r="EF82" s="288"/>
      <c r="EG82" s="244"/>
      <c r="EH82" s="244"/>
      <c r="EI82" s="319"/>
      <c r="EJ82" s="319"/>
      <c r="EK82" s="319"/>
      <c r="EL82" s="319"/>
      <c r="EM82" s="319"/>
      <c r="EN82" s="319"/>
      <c r="EO82" s="319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288"/>
      <c r="FO82" s="288"/>
      <c r="FP82" s="288"/>
      <c r="FQ82" s="302"/>
      <c r="FR82" s="318"/>
      <c r="FS82" s="318"/>
      <c r="FT82" s="318"/>
      <c r="FU82" s="318"/>
      <c r="FV82" s="318"/>
      <c r="FW82" s="318"/>
      <c r="FX82" s="234"/>
    </row>
    <row r="83" spans="1:180" ht="15" customHeight="1" thickBot="1" x14ac:dyDescent="0.3">
      <c r="A83" s="290" t="s">
        <v>783</v>
      </c>
      <c r="B83" s="69" t="str">
        <f>VLOOKUP(D83,Riepilogo!$A$4:$F$3376,2,FALSE)</f>
        <v>SPITALER DAVID</v>
      </c>
      <c r="C83" s="50" t="str">
        <f>VLOOKUP(D83,Riepilogo!$A$4:$F$3376,3,FALSE)</f>
        <v>31/01/2006</v>
      </c>
      <c r="D83" s="69">
        <v>24601</v>
      </c>
      <c r="E83" s="69" t="str">
        <f>VLOOKUP(D83,Riepilogo!$A$4:$F$3376,5,FALSE)</f>
        <v>ITA</v>
      </c>
      <c r="F83" s="71" t="str">
        <f>VLOOKUP(D83,Riepilogo!$A$4:$F$3376,6,FALSE)</f>
        <v>ASV UBERETSCH</v>
      </c>
      <c r="G83" s="311">
        <f>SUM(LARGE(H83:CL83,{1,2,3,4,5,6}))</f>
        <v>2465</v>
      </c>
      <c r="H83" s="391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>
        <v>275</v>
      </c>
      <c r="Y83" s="68"/>
      <c r="Z83" s="68"/>
      <c r="AA83" s="68"/>
      <c r="AB83" s="68"/>
      <c r="AC83" s="68"/>
      <c r="AD83" s="68"/>
      <c r="AE83" s="68"/>
      <c r="AF83" s="68"/>
      <c r="AG83" s="68"/>
      <c r="AH83" s="68"/>
      <c r="AI83" s="68"/>
      <c r="AJ83" s="68"/>
      <c r="AK83" s="68"/>
      <c r="AL83" s="68">
        <v>350</v>
      </c>
      <c r="AM83" s="68"/>
      <c r="AN83" s="68"/>
      <c r="AO83" s="68"/>
      <c r="AP83" s="68">
        <v>350</v>
      </c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>
        <v>340</v>
      </c>
      <c r="BB83" s="68">
        <v>252</v>
      </c>
      <c r="BC83" s="68"/>
      <c r="BD83" s="68"/>
      <c r="BE83" s="68"/>
      <c r="BF83" s="68"/>
      <c r="BG83" s="68"/>
      <c r="BH83" s="68"/>
      <c r="BI83" s="68"/>
      <c r="BJ83" s="68">
        <v>272</v>
      </c>
      <c r="BK83" s="68"/>
      <c r="BL83" s="68"/>
      <c r="BM83" s="68"/>
      <c r="BN83" s="68"/>
      <c r="BO83" s="68"/>
      <c r="BP83" s="68"/>
      <c r="BQ83" s="68"/>
      <c r="BR83" s="68"/>
      <c r="BS83" s="68"/>
      <c r="BT83" s="68">
        <v>500</v>
      </c>
      <c r="BU83" s="68"/>
      <c r="BV83" s="68"/>
      <c r="BW83" s="68"/>
      <c r="BX83" s="68">
        <v>650</v>
      </c>
      <c r="BY83" s="68"/>
      <c r="BZ83" s="68"/>
      <c r="CA83" s="68"/>
      <c r="CB83" s="68"/>
      <c r="CC83" s="68"/>
      <c r="CD83" s="68"/>
      <c r="CE83" s="68"/>
      <c r="CF83" s="70"/>
      <c r="CG83" s="64">
        <v>0</v>
      </c>
      <c r="CH83" s="65">
        <v>0</v>
      </c>
      <c r="CI83" s="65">
        <v>0</v>
      </c>
      <c r="CJ83" s="65">
        <v>0</v>
      </c>
      <c r="CK83" s="65">
        <v>0</v>
      </c>
      <c r="CL83" s="65">
        <v>0</v>
      </c>
      <c r="CM83" s="255"/>
      <c r="CN83" s="302"/>
      <c r="CO83" s="302"/>
      <c r="CP83" s="302"/>
      <c r="CQ83" s="302"/>
      <c r="CR83" s="302"/>
      <c r="CS83" s="302"/>
      <c r="CT83" s="302"/>
      <c r="CU83" s="302"/>
      <c r="CV83" s="302"/>
      <c r="CW83" s="302"/>
      <c r="CX83" s="302"/>
      <c r="CY83" s="302"/>
      <c r="CZ83" s="302"/>
      <c r="DA83" s="302"/>
      <c r="DB83" s="302"/>
      <c r="DC83" s="302"/>
      <c r="DD83" s="302"/>
      <c r="DE83" s="302"/>
      <c r="DF83" s="302"/>
      <c r="DG83" s="302"/>
      <c r="DH83" s="302"/>
      <c r="DI83" s="302"/>
      <c r="DJ83" s="302"/>
      <c r="DK83" s="302"/>
      <c r="DL83" s="302"/>
      <c r="DM83" s="302"/>
      <c r="DN83" s="302"/>
      <c r="DO83" s="302"/>
      <c r="DP83" s="302"/>
      <c r="DQ83" s="302"/>
      <c r="DR83" s="302"/>
      <c r="DS83" s="302"/>
      <c r="DT83" s="302"/>
      <c r="DU83" s="302"/>
      <c r="DV83" s="302"/>
      <c r="DW83" s="302"/>
      <c r="DX83" s="302"/>
      <c r="DY83" s="302"/>
      <c r="DZ83" s="302"/>
      <c r="EA83" s="302"/>
      <c r="EB83" s="302"/>
      <c r="EC83" s="302"/>
      <c r="ED83" s="302"/>
      <c r="EE83" s="302"/>
      <c r="EF83" s="302"/>
      <c r="EG83" s="288"/>
      <c r="EH83" s="288"/>
      <c r="EI83" s="164"/>
      <c r="EJ83" s="164"/>
      <c r="EK83" s="164"/>
      <c r="EL83" s="164"/>
      <c r="EM83" s="164"/>
      <c r="EN83" s="164"/>
      <c r="EO83" s="296"/>
      <c r="EP83" s="288"/>
      <c r="EQ83" s="288"/>
      <c r="ER83" s="288"/>
      <c r="ES83" s="288"/>
      <c r="ET83" s="288"/>
      <c r="EU83" s="288"/>
      <c r="EV83" s="288"/>
      <c r="EW83" s="288"/>
      <c r="EX83" s="288"/>
      <c r="EY83" s="288"/>
      <c r="EZ83" s="288"/>
      <c r="FA83" s="288"/>
      <c r="FB83" s="288"/>
      <c r="FC83" s="288"/>
      <c r="FD83" s="288"/>
      <c r="FE83" s="288"/>
      <c r="FF83" s="288"/>
      <c r="FG83" s="288"/>
      <c r="FH83" s="288"/>
      <c r="FI83" s="288"/>
      <c r="FJ83" s="288"/>
      <c r="FK83" s="288"/>
      <c r="FL83" s="288"/>
      <c r="FM83" s="288"/>
      <c r="FN83" s="146"/>
      <c r="FO83" s="234"/>
      <c r="FP83" s="234"/>
      <c r="FQ83" s="318"/>
      <c r="FR83" s="296"/>
      <c r="FS83" s="296"/>
      <c r="FT83" s="296"/>
      <c r="FU83" s="296"/>
      <c r="FV83" s="296"/>
      <c r="FW83" s="296"/>
      <c r="FX83" s="302"/>
    </row>
    <row r="84" spans="1:180" s="42" customFormat="1" ht="15" customHeight="1" thickBot="1" x14ac:dyDescent="0.3">
      <c r="A84" s="290" t="s">
        <v>1089</v>
      </c>
      <c r="B84" s="69" t="str">
        <f>VLOOKUP(D84,Riepilogo!$A$4:$F$3376,2,FALSE)</f>
        <v>FLORIAN THOMAS</v>
      </c>
      <c r="C84" s="50" t="str">
        <f>VLOOKUP(D84,Riepilogo!$A$4:$F$3376,3,FALSE)</f>
        <v>16/07/2002</v>
      </c>
      <c r="D84" s="69">
        <v>24604</v>
      </c>
      <c r="E84" s="69" t="str">
        <f>VLOOKUP(D84,Riepilogo!$A$4:$F$3376,5,FALSE)</f>
        <v>ITA</v>
      </c>
      <c r="F84" s="71" t="str">
        <f>VLOOKUP(D84,Riepilogo!$A$4:$F$3376,6,FALSE)</f>
        <v>ASV UBERETSCH</v>
      </c>
      <c r="G84" s="311">
        <f>SUM(LARGE(H84:CL84,{1,2,3,4,5,6}))</f>
        <v>2459</v>
      </c>
      <c r="H84" s="391"/>
      <c r="I84" s="68"/>
      <c r="J84" s="68"/>
      <c r="K84" s="68"/>
      <c r="L84" s="68"/>
      <c r="M84" s="68">
        <v>371</v>
      </c>
      <c r="N84" s="68"/>
      <c r="O84" s="68"/>
      <c r="P84" s="68"/>
      <c r="Q84" s="68">
        <v>167</v>
      </c>
      <c r="R84" s="68"/>
      <c r="S84" s="68">
        <v>120</v>
      </c>
      <c r="T84" s="68"/>
      <c r="U84" s="68"/>
      <c r="V84" s="68"/>
      <c r="W84" s="68"/>
      <c r="X84" s="68">
        <v>222</v>
      </c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>
        <v>444</v>
      </c>
      <c r="AM84" s="68"/>
      <c r="AN84" s="68"/>
      <c r="AO84" s="68"/>
      <c r="AP84" s="68">
        <v>316</v>
      </c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>
        <v>513</v>
      </c>
      <c r="BC84" s="68"/>
      <c r="BD84" s="68"/>
      <c r="BE84" s="68"/>
      <c r="BF84" s="68"/>
      <c r="BG84" s="68"/>
      <c r="BH84" s="68"/>
      <c r="BI84" s="68"/>
      <c r="BJ84" s="68">
        <v>245</v>
      </c>
      <c r="BK84" s="68"/>
      <c r="BL84" s="68"/>
      <c r="BM84" s="68"/>
      <c r="BN84" s="68"/>
      <c r="BO84" s="68"/>
      <c r="BP84" s="68"/>
      <c r="BQ84" s="68"/>
      <c r="BR84" s="68"/>
      <c r="BS84" s="68"/>
      <c r="BT84" s="68">
        <v>444</v>
      </c>
      <c r="BU84" s="68"/>
      <c r="BV84" s="68"/>
      <c r="BW84" s="68"/>
      <c r="BX84" s="68">
        <v>371</v>
      </c>
      <c r="BY84" s="68"/>
      <c r="BZ84" s="68"/>
      <c r="CA84" s="68"/>
      <c r="CB84" s="68"/>
      <c r="CC84" s="68"/>
      <c r="CD84" s="68"/>
      <c r="CE84" s="68"/>
      <c r="CF84" s="70"/>
      <c r="CG84" s="64">
        <v>0</v>
      </c>
      <c r="CH84" s="65">
        <v>0</v>
      </c>
      <c r="CI84" s="65">
        <v>0</v>
      </c>
      <c r="CJ84" s="65">
        <v>0</v>
      </c>
      <c r="CK84" s="65">
        <v>0</v>
      </c>
      <c r="CL84" s="65">
        <v>0</v>
      </c>
      <c r="CM84" s="288"/>
      <c r="CN84" s="309"/>
      <c r="CO84" s="309"/>
      <c r="CP84" s="309"/>
      <c r="CQ84" s="309"/>
      <c r="CR84" s="309"/>
      <c r="CS84" s="309"/>
      <c r="CT84" s="309"/>
      <c r="CU84" s="309"/>
      <c r="CV84" s="309"/>
      <c r="CW84" s="309"/>
      <c r="CX84" s="309"/>
      <c r="CY84" s="309"/>
      <c r="CZ84" s="309"/>
      <c r="DA84" s="309"/>
      <c r="DB84" s="309"/>
      <c r="DC84" s="309"/>
      <c r="DD84" s="309"/>
      <c r="DE84" s="309"/>
      <c r="DF84" s="309"/>
      <c r="DG84" s="309"/>
      <c r="DH84" s="309"/>
      <c r="DI84" s="309"/>
      <c r="DJ84" s="309"/>
      <c r="DK84" s="309"/>
      <c r="DL84" s="309"/>
      <c r="DM84" s="309"/>
      <c r="DN84" s="309"/>
      <c r="DO84" s="309"/>
      <c r="DP84" s="309"/>
      <c r="DQ84" s="309"/>
      <c r="DR84" s="309"/>
      <c r="DS84" s="309"/>
      <c r="DT84" s="309"/>
      <c r="DU84" s="309"/>
      <c r="DV84" s="309"/>
      <c r="DW84" s="309"/>
      <c r="DX84" s="309"/>
      <c r="DY84" s="309"/>
      <c r="DZ84" s="309"/>
      <c r="EA84" s="309"/>
      <c r="EB84" s="309"/>
      <c r="EC84" s="309"/>
      <c r="ED84" s="309"/>
      <c r="EE84" s="309"/>
      <c r="EF84" s="309"/>
      <c r="EG84" s="121"/>
      <c r="EH84" s="121"/>
      <c r="EI84" s="288"/>
      <c r="EJ84" s="288"/>
      <c r="EK84" s="288"/>
      <c r="EL84" s="288"/>
      <c r="EM84" s="288"/>
      <c r="EN84" s="288"/>
      <c r="EO84" s="288"/>
      <c r="EP84" s="161"/>
      <c r="EQ84" s="161"/>
      <c r="ER84" s="161"/>
      <c r="ES84" s="161"/>
      <c r="ET84" s="161"/>
      <c r="EU84" s="161"/>
      <c r="EV84" s="161"/>
      <c r="EW84" s="161"/>
      <c r="EX84" s="161"/>
      <c r="EY84" s="161"/>
      <c r="EZ84" s="161"/>
      <c r="FA84" s="161"/>
      <c r="FB84" s="161"/>
      <c r="FC84" s="161"/>
      <c r="FD84" s="161"/>
      <c r="FE84" s="161"/>
      <c r="FF84" s="161"/>
      <c r="FG84" s="161"/>
      <c r="FH84" s="161"/>
      <c r="FI84" s="161"/>
      <c r="FJ84" s="161"/>
      <c r="FK84" s="161"/>
      <c r="FL84" s="161"/>
      <c r="FM84" s="161"/>
      <c r="FN84" s="161"/>
      <c r="FO84" s="164"/>
      <c r="FP84" s="164"/>
      <c r="FQ84" s="298"/>
      <c r="FR84" s="319"/>
      <c r="FS84" s="319"/>
      <c r="FT84" s="319"/>
      <c r="FU84" s="319"/>
      <c r="FV84" s="319"/>
      <c r="FW84" s="319"/>
      <c r="FX84" s="309"/>
    </row>
    <row r="85" spans="1:180" ht="15" customHeight="1" thickBot="1" x14ac:dyDescent="0.3">
      <c r="A85" s="290" t="s">
        <v>1090</v>
      </c>
      <c r="B85" s="69" t="str">
        <f>VLOOKUP(D85,Riepilogo!$A$4:$F$3376,2,FALSE)</f>
        <v>BIANCHI ALEX</v>
      </c>
      <c r="C85" s="50" t="str">
        <f>VLOOKUP(D85,Riepilogo!$A$4:$F$3376,3,FALSE)</f>
        <v>17/10/2007</v>
      </c>
      <c r="D85" s="69">
        <v>24673</v>
      </c>
      <c r="E85" s="69" t="str">
        <f>VLOOKUP(D85,Riepilogo!$A$4:$F$3376,5,FALSE)</f>
        <v>ITA</v>
      </c>
      <c r="F85" s="71" t="str">
        <f>VLOOKUP(D85,Riepilogo!$A$4:$F$3376,6,FALSE)</f>
        <v>GENOVA BC</v>
      </c>
      <c r="G85" s="311">
        <f>SUM(LARGE(H85:CL85,{1,2,3,4,5,6}))</f>
        <v>2441</v>
      </c>
      <c r="H85" s="391"/>
      <c r="I85" s="68"/>
      <c r="J85" s="68">
        <v>170</v>
      </c>
      <c r="K85" s="68"/>
      <c r="L85" s="68"/>
      <c r="M85" s="68">
        <v>404</v>
      </c>
      <c r="N85" s="68"/>
      <c r="O85" s="68"/>
      <c r="P85" s="68"/>
      <c r="Q85" s="68">
        <v>490</v>
      </c>
      <c r="R85" s="68"/>
      <c r="S85" s="68"/>
      <c r="T85" s="68"/>
      <c r="U85" s="68"/>
      <c r="V85" s="68"/>
      <c r="W85" s="68"/>
      <c r="X85" s="68">
        <v>290</v>
      </c>
      <c r="Y85" s="68"/>
      <c r="Z85" s="68"/>
      <c r="AA85" s="68"/>
      <c r="AB85" s="68">
        <v>340</v>
      </c>
      <c r="AC85" s="68"/>
      <c r="AD85" s="68"/>
      <c r="AE85" s="68"/>
      <c r="AF85" s="68">
        <v>340</v>
      </c>
      <c r="AG85" s="68"/>
      <c r="AH85" s="68"/>
      <c r="AI85" s="68"/>
      <c r="AJ85" s="68"/>
      <c r="AK85" s="68"/>
      <c r="AL85" s="68"/>
      <c r="AM85" s="68"/>
      <c r="AN85" s="68"/>
      <c r="AO85" s="68"/>
      <c r="AP85" s="68"/>
      <c r="AQ85" s="68"/>
      <c r="AR85" s="68"/>
      <c r="AS85" s="68"/>
      <c r="AT85" s="68"/>
      <c r="AU85" s="68"/>
      <c r="AV85" s="68"/>
      <c r="AW85" s="68">
        <v>210</v>
      </c>
      <c r="AX85" s="68"/>
      <c r="AY85" s="68"/>
      <c r="AZ85" s="68"/>
      <c r="BA85" s="68">
        <v>500</v>
      </c>
      <c r="BB85" s="68">
        <v>335</v>
      </c>
      <c r="BC85" s="68"/>
      <c r="BD85" s="68"/>
      <c r="BE85" s="68">
        <v>146</v>
      </c>
      <c r="BF85" s="68"/>
      <c r="BG85" s="68"/>
      <c r="BH85" s="68">
        <v>177</v>
      </c>
      <c r="BI85" s="68"/>
      <c r="BJ85" s="68">
        <v>350</v>
      </c>
      <c r="BK85" s="68"/>
      <c r="BL85" s="68"/>
      <c r="BM85" s="68"/>
      <c r="BN85" s="68"/>
      <c r="BO85" s="68"/>
      <c r="BP85" s="68"/>
      <c r="BQ85" s="68"/>
      <c r="BR85" s="68"/>
      <c r="BS85" s="68"/>
      <c r="BT85" s="68">
        <v>117</v>
      </c>
      <c r="BU85" s="68"/>
      <c r="BV85" s="68"/>
      <c r="BW85" s="68">
        <v>146</v>
      </c>
      <c r="BX85" s="68">
        <v>357</v>
      </c>
      <c r="BY85" s="68"/>
      <c r="BZ85" s="68"/>
      <c r="CA85" s="68"/>
      <c r="CB85" s="68"/>
      <c r="CC85" s="68"/>
      <c r="CD85" s="68"/>
      <c r="CE85" s="68"/>
      <c r="CF85" s="70"/>
      <c r="CG85" s="64">
        <v>0</v>
      </c>
      <c r="CH85" s="65">
        <v>0</v>
      </c>
      <c r="CI85" s="65">
        <v>0</v>
      </c>
      <c r="CJ85" s="65">
        <v>0</v>
      </c>
      <c r="CK85" s="65">
        <v>0</v>
      </c>
      <c r="CL85" s="65">
        <v>0</v>
      </c>
      <c r="CM85" s="255"/>
      <c r="CN85" s="255"/>
      <c r="CO85" s="255"/>
      <c r="CP85" s="255"/>
      <c r="CQ85" s="255"/>
      <c r="CR85" s="255"/>
      <c r="CS85" s="255"/>
      <c r="CT85" s="255"/>
      <c r="CU85" s="255"/>
      <c r="CV85" s="255"/>
      <c r="CW85" s="255"/>
      <c r="CX85" s="255"/>
      <c r="CY85" s="255"/>
      <c r="CZ85" s="255"/>
      <c r="DA85" s="255"/>
      <c r="DB85" s="255"/>
      <c r="DC85" s="255"/>
      <c r="DD85" s="255"/>
      <c r="DE85" s="255"/>
      <c r="DF85" s="255"/>
      <c r="DG85" s="255"/>
      <c r="DH85" s="255"/>
      <c r="DI85" s="255"/>
      <c r="DJ85" s="255"/>
      <c r="DK85" s="255"/>
      <c r="DL85" s="255"/>
      <c r="DM85" s="255"/>
      <c r="DN85" s="255"/>
      <c r="DO85" s="255"/>
      <c r="DP85" s="255"/>
      <c r="DQ85" s="255"/>
      <c r="DR85" s="255"/>
      <c r="DS85" s="255"/>
      <c r="DT85" s="255"/>
      <c r="DU85" s="255"/>
      <c r="DV85" s="255"/>
      <c r="DW85" s="255"/>
      <c r="DX85" s="255"/>
      <c r="DY85" s="255"/>
      <c r="DZ85" s="255"/>
      <c r="EA85" s="255"/>
      <c r="EB85" s="255"/>
      <c r="EC85" s="255"/>
      <c r="ED85" s="255"/>
      <c r="EE85" s="255"/>
      <c r="EF85" s="255"/>
      <c r="EG85" s="255"/>
      <c r="EH85" s="255"/>
      <c r="EI85" s="255"/>
      <c r="EJ85" s="255"/>
      <c r="EK85" s="255"/>
      <c r="EL85" s="255"/>
      <c r="EM85" s="255"/>
      <c r="EN85" s="255"/>
      <c r="EO85" s="288"/>
      <c r="EP85" s="121"/>
      <c r="EQ85" s="121"/>
      <c r="ER85" s="121"/>
      <c r="ES85" s="121"/>
      <c r="ET85" s="121"/>
      <c r="EU85" s="121"/>
      <c r="EV85" s="121"/>
      <c r="EW85" s="121"/>
      <c r="EX85" s="121"/>
      <c r="EY85" s="121"/>
      <c r="EZ85" s="121"/>
      <c r="FA85" s="121"/>
      <c r="FB85" s="121"/>
      <c r="FC85" s="121"/>
      <c r="FD85" s="121"/>
      <c r="FE85" s="121"/>
      <c r="FF85" s="121"/>
      <c r="FG85" s="121"/>
      <c r="FH85" s="121"/>
      <c r="FI85" s="121"/>
      <c r="FJ85" s="121"/>
      <c r="FK85" s="121"/>
      <c r="FL85" s="121"/>
      <c r="FM85" s="121"/>
      <c r="FN85" s="255"/>
      <c r="FO85" s="255"/>
      <c r="FP85" s="255"/>
      <c r="FQ85" s="319"/>
      <c r="FR85" s="318"/>
      <c r="FS85" s="318"/>
      <c r="FT85" s="318"/>
      <c r="FU85" s="318"/>
      <c r="FV85" s="318"/>
      <c r="FW85" s="318"/>
      <c r="FX85" s="309"/>
    </row>
    <row r="86" spans="1:180" s="148" customFormat="1" ht="15" customHeight="1" thickBot="1" x14ac:dyDescent="0.3">
      <c r="A86" s="290" t="s">
        <v>1091</v>
      </c>
      <c r="B86" s="69" t="str">
        <f>VLOOKUP(D86,Riepilogo!$A$4:$F$3376,2,FALSE)</f>
        <v>TARABUSI FILIPPO</v>
      </c>
      <c r="C86" s="50" t="str">
        <f>VLOOKUP(D86,Riepilogo!$A$4:$F$3376,3,FALSE)</f>
        <v>10/01/2006</v>
      </c>
      <c r="D86" s="69">
        <v>39180</v>
      </c>
      <c r="E86" s="69" t="str">
        <f>VLOOKUP(D86,Riepilogo!$A$4:$F$3376,5,FALSE)</f>
        <v>ITA</v>
      </c>
      <c r="F86" s="71" t="str">
        <f>VLOOKUP(D86,Riepilogo!$A$4:$F$3376,6,FALSE)</f>
        <v>MODENA BADMINTON</v>
      </c>
      <c r="G86" s="311">
        <f>SUM(LARGE(H86:CL86,{1,2,3,4,5,6}))</f>
        <v>2426</v>
      </c>
      <c r="H86" s="391"/>
      <c r="I86" s="68"/>
      <c r="J86" s="68"/>
      <c r="K86" s="68"/>
      <c r="L86" s="68"/>
      <c r="M86" s="68"/>
      <c r="N86" s="68"/>
      <c r="O86" s="68"/>
      <c r="P86" s="68"/>
      <c r="Q86" s="68">
        <v>595</v>
      </c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  <c r="AD86" s="68"/>
      <c r="AE86" s="68"/>
      <c r="AF86" s="68"/>
      <c r="AG86" s="68"/>
      <c r="AH86" s="68"/>
      <c r="AI86" s="68"/>
      <c r="AJ86" s="68"/>
      <c r="AK86" s="68"/>
      <c r="AL86" s="68">
        <v>117</v>
      </c>
      <c r="AM86" s="68"/>
      <c r="AN86" s="68"/>
      <c r="AO86" s="68"/>
      <c r="AP86" s="68"/>
      <c r="AQ86" s="68"/>
      <c r="AR86" s="68"/>
      <c r="AS86" s="68">
        <v>137</v>
      </c>
      <c r="AT86" s="68"/>
      <c r="AU86" s="68"/>
      <c r="AV86" s="68"/>
      <c r="AW86" s="68"/>
      <c r="AX86" s="68"/>
      <c r="AY86" s="68"/>
      <c r="AZ86" s="68"/>
      <c r="BA86" s="68">
        <v>600</v>
      </c>
      <c r="BB86" s="68">
        <v>357</v>
      </c>
      <c r="BC86" s="68"/>
      <c r="BD86" s="68"/>
      <c r="BE86" s="68"/>
      <c r="BF86" s="68"/>
      <c r="BG86" s="68"/>
      <c r="BH86" s="68"/>
      <c r="BI86" s="68"/>
      <c r="BJ86" s="68">
        <v>272</v>
      </c>
      <c r="BK86" s="68"/>
      <c r="BL86" s="68"/>
      <c r="BM86" s="68"/>
      <c r="BN86" s="68"/>
      <c r="BO86" s="68"/>
      <c r="BP86" s="68"/>
      <c r="BQ86" s="68"/>
      <c r="BR86" s="68"/>
      <c r="BS86" s="68"/>
      <c r="BT86" s="68"/>
      <c r="BU86" s="68">
        <v>350</v>
      </c>
      <c r="BV86" s="68"/>
      <c r="BW86" s="68"/>
      <c r="BX86" s="68">
        <v>252</v>
      </c>
      <c r="BY86" s="68"/>
      <c r="BZ86" s="68">
        <v>210</v>
      </c>
      <c r="CA86" s="68"/>
      <c r="CB86" s="68"/>
      <c r="CC86" s="68"/>
      <c r="CD86" s="68"/>
      <c r="CE86" s="68"/>
      <c r="CF86" s="70"/>
      <c r="CG86" s="64">
        <v>0</v>
      </c>
      <c r="CH86" s="65">
        <v>0</v>
      </c>
      <c r="CI86" s="65">
        <v>0</v>
      </c>
      <c r="CJ86" s="65">
        <v>0</v>
      </c>
      <c r="CK86" s="65">
        <v>0</v>
      </c>
      <c r="CL86" s="65">
        <v>0</v>
      </c>
      <c r="CM86" s="244"/>
      <c r="CN86" s="244"/>
      <c r="CO86" s="244"/>
      <c r="CP86" s="244"/>
      <c r="CQ86" s="244"/>
      <c r="CR86" s="244"/>
      <c r="CS86" s="244"/>
      <c r="CT86" s="244"/>
      <c r="CU86" s="244"/>
      <c r="CV86" s="244"/>
      <c r="CW86" s="244"/>
      <c r="CX86" s="244"/>
      <c r="CY86" s="244"/>
      <c r="CZ86" s="244"/>
      <c r="DA86" s="244"/>
      <c r="DB86" s="244"/>
      <c r="DC86" s="244"/>
      <c r="DD86" s="244"/>
      <c r="DE86" s="244"/>
      <c r="DF86" s="244"/>
      <c r="DG86" s="244"/>
      <c r="DH86" s="244"/>
      <c r="DI86" s="244"/>
      <c r="DJ86" s="244"/>
      <c r="DK86" s="244"/>
      <c r="DL86" s="244"/>
      <c r="DM86" s="244"/>
      <c r="DN86" s="244"/>
      <c r="DO86" s="244"/>
      <c r="DP86" s="244"/>
      <c r="DQ86" s="244"/>
      <c r="DR86" s="244"/>
      <c r="DS86" s="244"/>
      <c r="DT86" s="244"/>
      <c r="DU86" s="244"/>
      <c r="DV86" s="244"/>
      <c r="DW86" s="244"/>
      <c r="DX86" s="244"/>
      <c r="DY86" s="244"/>
      <c r="DZ86" s="244"/>
      <c r="EA86" s="244"/>
      <c r="EB86" s="244"/>
      <c r="EC86" s="244"/>
      <c r="ED86" s="244"/>
      <c r="EE86" s="244"/>
      <c r="EF86" s="244"/>
      <c r="EG86" s="234"/>
      <c r="EH86" s="234"/>
      <c r="EI86" s="234"/>
      <c r="EJ86" s="234"/>
      <c r="EK86" s="234"/>
      <c r="EL86" s="234"/>
      <c r="EM86" s="234"/>
      <c r="EN86" s="234"/>
      <c r="EO86" s="255"/>
      <c r="EP86" s="234"/>
      <c r="EQ86" s="234"/>
      <c r="ER86" s="234"/>
      <c r="ES86" s="234"/>
      <c r="ET86" s="234"/>
      <c r="EU86" s="234"/>
      <c r="EV86" s="234"/>
      <c r="EW86" s="234"/>
      <c r="EX86" s="234"/>
      <c r="EY86" s="234"/>
      <c r="EZ86" s="234"/>
      <c r="FA86" s="234"/>
      <c r="FB86" s="234"/>
      <c r="FC86" s="234"/>
      <c r="FD86" s="234"/>
      <c r="FE86" s="234"/>
      <c r="FF86" s="234"/>
      <c r="FG86" s="234"/>
      <c r="FH86" s="234"/>
      <c r="FI86" s="234"/>
      <c r="FJ86" s="234"/>
      <c r="FK86" s="234"/>
      <c r="FL86" s="234"/>
      <c r="FM86" s="234"/>
      <c r="FN86" s="182"/>
      <c r="FO86" s="302"/>
      <c r="FP86" s="302"/>
      <c r="FQ86" s="309"/>
      <c r="FR86" s="298"/>
      <c r="FS86" s="298"/>
      <c r="FT86" s="298"/>
      <c r="FU86" s="298"/>
      <c r="FV86" s="298"/>
      <c r="FW86" s="298"/>
      <c r="FX86" s="302"/>
    </row>
    <row r="87" spans="1:180" s="148" customFormat="1" ht="15" customHeight="1" thickBot="1" x14ac:dyDescent="0.3">
      <c r="A87" s="290" t="s">
        <v>1092</v>
      </c>
      <c r="B87" s="69" t="str">
        <f>VLOOKUP(D87,Riepilogo!$A$4:$F$3376,2,FALSE)</f>
        <v>BARTHELEMY MARCO</v>
      </c>
      <c r="C87" s="50" t="str">
        <f>VLOOKUP(D87,Riepilogo!$A$4:$F$3376,3,FALSE)</f>
        <v>31/05/2003</v>
      </c>
      <c r="D87" s="69">
        <v>43273</v>
      </c>
      <c r="E87" s="69" t="str">
        <f>VLOOKUP(D87,Riepilogo!$A$4:$F$3376,5,FALSE)</f>
        <v>ITA</v>
      </c>
      <c r="F87" s="71" t="str">
        <f>VLOOKUP(D87,Riepilogo!$A$4:$F$3376,6,FALSE)</f>
        <v>JUNIOR MILANO</v>
      </c>
      <c r="G87" s="311">
        <f>SUM(LARGE(H87:CL87,{1,2,3,4,5,6}))</f>
        <v>2421</v>
      </c>
      <c r="H87" s="391"/>
      <c r="I87" s="68"/>
      <c r="J87" s="68"/>
      <c r="K87" s="68"/>
      <c r="L87" s="68"/>
      <c r="M87" s="68"/>
      <c r="N87" s="68"/>
      <c r="O87" s="68"/>
      <c r="P87" s="68"/>
      <c r="Q87" s="68">
        <v>272</v>
      </c>
      <c r="R87" s="68"/>
      <c r="S87" s="68">
        <v>120</v>
      </c>
      <c r="T87" s="68"/>
      <c r="U87" s="68"/>
      <c r="V87" s="68"/>
      <c r="W87" s="68"/>
      <c r="X87" s="68">
        <v>272</v>
      </c>
      <c r="Y87" s="68"/>
      <c r="Z87" s="68"/>
      <c r="AA87" s="68"/>
      <c r="AB87" s="68">
        <v>385</v>
      </c>
      <c r="AC87" s="68"/>
      <c r="AD87" s="68"/>
      <c r="AE87" s="68"/>
      <c r="AF87" s="68"/>
      <c r="AG87" s="68"/>
      <c r="AH87" s="68"/>
      <c r="AI87" s="68"/>
      <c r="AJ87" s="68"/>
      <c r="AK87" s="68"/>
      <c r="AL87" s="68">
        <v>385</v>
      </c>
      <c r="AM87" s="68"/>
      <c r="AN87" s="68"/>
      <c r="AO87" s="68"/>
      <c r="AP87" s="68">
        <v>167</v>
      </c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>
        <v>425</v>
      </c>
      <c r="BB87" s="68">
        <v>441</v>
      </c>
      <c r="BC87" s="68"/>
      <c r="BD87" s="68"/>
      <c r="BE87" s="68"/>
      <c r="BF87" s="68"/>
      <c r="BG87" s="68"/>
      <c r="BH87" s="68"/>
      <c r="BI87" s="68"/>
      <c r="BJ87" s="68">
        <v>206</v>
      </c>
      <c r="BK87" s="68"/>
      <c r="BL87" s="68"/>
      <c r="BM87" s="68"/>
      <c r="BN87" s="68"/>
      <c r="BO87" s="68"/>
      <c r="BP87" s="68"/>
      <c r="BQ87" s="68"/>
      <c r="BR87" s="68"/>
      <c r="BS87" s="68"/>
      <c r="BT87" s="68">
        <v>194</v>
      </c>
      <c r="BU87" s="68"/>
      <c r="BV87" s="68"/>
      <c r="BW87" s="68"/>
      <c r="BX87" s="68">
        <v>513</v>
      </c>
      <c r="BY87" s="68"/>
      <c r="BZ87" s="68"/>
      <c r="CA87" s="68"/>
      <c r="CB87" s="68"/>
      <c r="CC87" s="68"/>
      <c r="CD87" s="68"/>
      <c r="CE87" s="68"/>
      <c r="CF87" s="70"/>
      <c r="CG87" s="64">
        <v>0</v>
      </c>
      <c r="CH87" s="65">
        <v>0</v>
      </c>
      <c r="CI87" s="65">
        <v>0</v>
      </c>
      <c r="CJ87" s="65">
        <v>0</v>
      </c>
      <c r="CK87" s="65">
        <v>0</v>
      </c>
      <c r="CL87" s="65">
        <v>0</v>
      </c>
      <c r="CM87" s="296"/>
      <c r="CN87" s="296"/>
      <c r="CO87" s="296"/>
      <c r="CP87" s="296"/>
      <c r="CQ87" s="296"/>
      <c r="CR87" s="296"/>
      <c r="CS87" s="296"/>
      <c r="CT87" s="296"/>
      <c r="CU87" s="296"/>
      <c r="CV87" s="296"/>
      <c r="CW87" s="296"/>
      <c r="CX87" s="296"/>
      <c r="CY87" s="296"/>
      <c r="CZ87" s="296"/>
      <c r="DA87" s="296"/>
      <c r="DB87" s="296"/>
      <c r="DC87" s="296"/>
      <c r="DD87" s="296"/>
      <c r="DE87" s="296"/>
      <c r="DF87" s="296"/>
      <c r="DG87" s="296"/>
      <c r="DH87" s="296"/>
      <c r="DI87" s="296"/>
      <c r="DJ87" s="296"/>
      <c r="DK87" s="296"/>
      <c r="DL87" s="296"/>
      <c r="DM87" s="296"/>
      <c r="DN87" s="296"/>
      <c r="DO87" s="296"/>
      <c r="DP87" s="296"/>
      <c r="DQ87" s="296"/>
      <c r="DR87" s="296"/>
      <c r="DS87" s="296"/>
      <c r="DT87" s="296"/>
      <c r="DU87" s="296"/>
      <c r="DV87" s="296"/>
      <c r="DW87" s="296"/>
      <c r="DX87" s="296"/>
      <c r="DY87" s="296"/>
      <c r="DZ87" s="296"/>
      <c r="EA87" s="296"/>
      <c r="EB87" s="296"/>
      <c r="EC87" s="296"/>
      <c r="ED87" s="296"/>
      <c r="EE87" s="296"/>
      <c r="EF87" s="296"/>
      <c r="EG87" s="255"/>
      <c r="EH87" s="255"/>
      <c r="EI87" s="302"/>
      <c r="EJ87" s="302"/>
      <c r="EK87" s="302"/>
      <c r="EL87" s="302"/>
      <c r="EM87" s="302"/>
      <c r="EN87" s="302"/>
      <c r="EO87" s="302"/>
      <c r="EP87" s="302"/>
      <c r="EQ87" s="302"/>
      <c r="ER87" s="302"/>
      <c r="ES87" s="302"/>
      <c r="ET87" s="302"/>
      <c r="EU87" s="302"/>
      <c r="EV87" s="302"/>
      <c r="EW87" s="302"/>
      <c r="EX87" s="302"/>
      <c r="EY87" s="302"/>
      <c r="EZ87" s="302"/>
      <c r="FA87" s="302"/>
      <c r="FB87" s="302"/>
      <c r="FC87" s="302"/>
      <c r="FD87" s="302"/>
      <c r="FE87" s="302"/>
      <c r="FF87" s="302"/>
      <c r="FG87" s="302"/>
      <c r="FH87" s="302"/>
      <c r="FI87" s="302"/>
      <c r="FJ87" s="302"/>
      <c r="FK87" s="302"/>
      <c r="FL87" s="302"/>
      <c r="FM87" s="302"/>
      <c r="FN87" s="245"/>
      <c r="FO87" s="309"/>
      <c r="FP87" s="309"/>
      <c r="FQ87" s="309"/>
      <c r="FR87" s="319"/>
      <c r="FS87" s="319"/>
      <c r="FT87" s="319"/>
      <c r="FU87" s="319"/>
      <c r="FV87" s="319"/>
      <c r="FW87" s="319"/>
      <c r="FX87" s="309"/>
    </row>
    <row r="88" spans="1:180" ht="15" customHeight="1" thickBot="1" x14ac:dyDescent="0.3">
      <c r="A88" s="290" t="s">
        <v>1093</v>
      </c>
      <c r="B88" s="69" t="str">
        <f>VLOOKUP(D88,Riepilogo!$A$4:$F$3376,2,FALSE)</f>
        <v>SCAFURI MANUEL</v>
      </c>
      <c r="C88" s="50" t="str">
        <f>VLOOKUP(D88,Riepilogo!$A$4:$F$3376,3,FALSE)</f>
        <v>05/07/1996</v>
      </c>
      <c r="D88" s="69">
        <v>9023</v>
      </c>
      <c r="E88" s="69" t="str">
        <f>VLOOKUP(D88,Riepilogo!$A$4:$F$3376,5,FALSE)</f>
        <v>ITA</v>
      </c>
      <c r="F88" s="71" t="str">
        <f>VLOOKUP(D88,Riepilogo!$A$4:$F$3376,6,FALSE)</f>
        <v>BOCCARDO NOVI</v>
      </c>
      <c r="G88" s="311">
        <f>SUM(LARGE(H88:CL88,{1,2,3,4,5,6}))</f>
        <v>2409</v>
      </c>
      <c r="H88" s="392"/>
      <c r="I88" s="66"/>
      <c r="J88" s="66">
        <v>205</v>
      </c>
      <c r="K88" s="66"/>
      <c r="L88" s="66"/>
      <c r="M88" s="66"/>
      <c r="N88" s="66"/>
      <c r="O88" s="66"/>
      <c r="P88" s="66"/>
      <c r="Q88" s="66">
        <v>700</v>
      </c>
      <c r="R88" s="66"/>
      <c r="S88" s="66">
        <v>120</v>
      </c>
      <c r="T88" s="66"/>
      <c r="U88" s="66"/>
      <c r="V88" s="66"/>
      <c r="W88" s="66"/>
      <c r="X88" s="66"/>
      <c r="Y88" s="66"/>
      <c r="Z88" s="66"/>
      <c r="AA88" s="66"/>
      <c r="AB88" s="66">
        <v>642</v>
      </c>
      <c r="AC88" s="66"/>
      <c r="AD88" s="66"/>
      <c r="AE88" s="66"/>
      <c r="AF88" s="66"/>
      <c r="AG88" s="66"/>
      <c r="AH88" s="66"/>
      <c r="AI88" s="66"/>
      <c r="AJ88" s="66"/>
      <c r="AK88" s="66"/>
      <c r="AL88" s="66"/>
      <c r="AM88" s="66"/>
      <c r="AN88" s="66"/>
      <c r="AO88" s="66"/>
      <c r="AP88" s="66">
        <v>222</v>
      </c>
      <c r="AQ88" s="66"/>
      <c r="AR88" s="66"/>
      <c r="AS88" s="66"/>
      <c r="AT88" s="66"/>
      <c r="AU88" s="66"/>
      <c r="AV88" s="66"/>
      <c r="AW88" s="66"/>
      <c r="AX88" s="66"/>
      <c r="AY88" s="66"/>
      <c r="AZ88" s="66"/>
      <c r="BA88" s="66"/>
      <c r="BB88" s="66">
        <v>280</v>
      </c>
      <c r="BC88" s="66"/>
      <c r="BD88" s="66"/>
      <c r="BE88" s="66"/>
      <c r="BF88" s="66"/>
      <c r="BG88" s="66"/>
      <c r="BH88" s="66"/>
      <c r="BI88" s="66"/>
      <c r="BJ88" s="66"/>
      <c r="BK88" s="66"/>
      <c r="BL88" s="66"/>
      <c r="BM88" s="66"/>
      <c r="BN88" s="66"/>
      <c r="BO88" s="66"/>
      <c r="BP88" s="66"/>
      <c r="BQ88" s="66"/>
      <c r="BR88" s="66"/>
      <c r="BS88" s="66"/>
      <c r="BT88" s="66">
        <v>360</v>
      </c>
      <c r="BU88" s="66"/>
      <c r="BV88" s="66"/>
      <c r="BW88" s="66"/>
      <c r="BX88" s="66"/>
      <c r="BY88" s="66"/>
      <c r="BZ88" s="66"/>
      <c r="CA88" s="66"/>
      <c r="CB88" s="66"/>
      <c r="CC88" s="66"/>
      <c r="CD88" s="66"/>
      <c r="CE88" s="66"/>
      <c r="CF88" s="67"/>
      <c r="CG88" s="64">
        <v>0</v>
      </c>
      <c r="CH88" s="65">
        <v>0</v>
      </c>
      <c r="CI88" s="65">
        <v>0</v>
      </c>
      <c r="CJ88" s="65">
        <v>0</v>
      </c>
      <c r="CK88" s="65">
        <v>0</v>
      </c>
      <c r="CL88" s="65">
        <v>0</v>
      </c>
      <c r="CM88" s="288"/>
      <c r="CN88" s="319"/>
      <c r="CO88" s="319"/>
      <c r="CP88" s="319"/>
      <c r="CQ88" s="319"/>
      <c r="CR88" s="319"/>
      <c r="CS88" s="319"/>
      <c r="CT88" s="319"/>
      <c r="CU88" s="319"/>
      <c r="CV88" s="319"/>
      <c r="CW88" s="319"/>
      <c r="CX88" s="319"/>
      <c r="CY88" s="319"/>
      <c r="CZ88" s="319"/>
      <c r="DA88" s="319"/>
      <c r="DB88" s="319"/>
      <c r="DC88" s="319"/>
      <c r="DD88" s="319"/>
      <c r="DE88" s="319"/>
      <c r="DF88" s="319"/>
      <c r="DG88" s="319"/>
      <c r="DH88" s="319"/>
      <c r="DI88" s="319"/>
      <c r="DJ88" s="319"/>
      <c r="DK88" s="319"/>
      <c r="DL88" s="319"/>
      <c r="DM88" s="319"/>
      <c r="DN88" s="319"/>
      <c r="DO88" s="319"/>
      <c r="DP88" s="319"/>
      <c r="DQ88" s="319"/>
      <c r="DR88" s="319"/>
      <c r="DS88" s="319"/>
      <c r="DT88" s="319"/>
      <c r="DU88" s="319"/>
      <c r="DV88" s="319"/>
      <c r="DW88" s="319"/>
      <c r="DX88" s="319"/>
      <c r="DY88" s="319"/>
      <c r="DZ88" s="319"/>
      <c r="EA88" s="319"/>
      <c r="EB88" s="319"/>
      <c r="EC88" s="319"/>
      <c r="ED88" s="319"/>
      <c r="EE88" s="319"/>
      <c r="EF88" s="319"/>
      <c r="EG88" s="296"/>
      <c r="EH88" s="296"/>
      <c r="EI88" s="309"/>
      <c r="EJ88" s="309"/>
      <c r="EK88" s="309"/>
      <c r="EL88" s="309"/>
      <c r="EM88" s="309"/>
      <c r="EN88" s="309"/>
      <c r="EO88" s="309"/>
      <c r="EP88" s="309"/>
      <c r="EQ88" s="309"/>
      <c r="ER88" s="309"/>
      <c r="ES88" s="309"/>
      <c r="ET88" s="309"/>
      <c r="EU88" s="309"/>
      <c r="EV88" s="309"/>
      <c r="EW88" s="309"/>
      <c r="EX88" s="309"/>
      <c r="EY88" s="309"/>
      <c r="EZ88" s="309"/>
      <c r="FA88" s="309"/>
      <c r="FB88" s="309"/>
      <c r="FC88" s="309"/>
      <c r="FD88" s="309"/>
      <c r="FE88" s="309"/>
      <c r="FF88" s="309"/>
      <c r="FG88" s="309"/>
      <c r="FH88" s="309"/>
      <c r="FI88" s="309"/>
      <c r="FJ88" s="309"/>
      <c r="FK88" s="309"/>
      <c r="FL88" s="309"/>
      <c r="FM88" s="309"/>
      <c r="FN88" s="296"/>
      <c r="FO88" s="296"/>
      <c r="FP88" s="296"/>
      <c r="FQ88" s="296"/>
      <c r="FR88" s="318"/>
      <c r="FS88" s="318"/>
      <c r="FT88" s="318"/>
      <c r="FU88" s="318"/>
      <c r="FV88" s="318"/>
      <c r="FW88" s="318"/>
      <c r="FX88" s="319"/>
    </row>
    <row r="89" spans="1:180" s="42" customFormat="1" ht="15" customHeight="1" thickBot="1" x14ac:dyDescent="0.3">
      <c r="A89" s="290" t="s">
        <v>1094</v>
      </c>
      <c r="B89" s="69" t="str">
        <f>VLOOKUP(D89,Riepilogo!$A$4:$F$3376,2,FALSE)</f>
        <v>LEMBO FRANCESCO</v>
      </c>
      <c r="C89" s="50" t="str">
        <f>VLOOKUP(D89,Riepilogo!$A$4:$F$3376,3,FALSE)</f>
        <v>06/03/2002</v>
      </c>
      <c r="D89" s="69">
        <v>53605</v>
      </c>
      <c r="E89" s="69" t="str">
        <f>VLOOKUP(D89,Riepilogo!$A$4:$F$3376,5,FALSE)</f>
        <v>ITA</v>
      </c>
      <c r="F89" s="71" t="str">
        <f>VLOOKUP(D89,Riepilogo!$A$4:$F$3376,6,FALSE)</f>
        <v>BRACCIANO BADMINTON</v>
      </c>
      <c r="G89" s="311">
        <f>SUM(LARGE(H89:CL89,{1,2,3,4,5,6}))</f>
        <v>2395</v>
      </c>
      <c r="H89" s="391"/>
      <c r="I89" s="68"/>
      <c r="J89" s="68"/>
      <c r="K89" s="68"/>
      <c r="L89" s="68"/>
      <c r="M89" s="68"/>
      <c r="N89" s="68"/>
      <c r="O89" s="68"/>
      <c r="P89" s="68"/>
      <c r="Q89" s="68">
        <v>167</v>
      </c>
      <c r="R89" s="68"/>
      <c r="S89" s="68"/>
      <c r="T89" s="68"/>
      <c r="U89" s="68"/>
      <c r="V89" s="68"/>
      <c r="W89" s="68"/>
      <c r="X89" s="68"/>
      <c r="Y89" s="68"/>
      <c r="Z89" s="68">
        <v>444</v>
      </c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>
        <v>330</v>
      </c>
      <c r="BB89" s="68"/>
      <c r="BC89" s="68"/>
      <c r="BD89" s="68"/>
      <c r="BE89" s="68"/>
      <c r="BF89" s="68"/>
      <c r="BG89" s="68">
        <v>566</v>
      </c>
      <c r="BH89" s="68"/>
      <c r="BI89" s="68"/>
      <c r="BJ89" s="68"/>
      <c r="BK89" s="68">
        <v>444</v>
      </c>
      <c r="BL89" s="68"/>
      <c r="BM89" s="68"/>
      <c r="BN89" s="68"/>
      <c r="BO89" s="68"/>
      <c r="BP89" s="68">
        <v>147</v>
      </c>
      <c r="BQ89" s="68"/>
      <c r="BR89" s="68"/>
      <c r="BS89" s="68"/>
      <c r="BT89" s="68"/>
      <c r="BU89" s="68"/>
      <c r="BV89" s="68"/>
      <c r="BW89" s="68"/>
      <c r="BX89" s="68"/>
      <c r="BY89" s="68">
        <v>444</v>
      </c>
      <c r="BZ89" s="68"/>
      <c r="CA89" s="68"/>
      <c r="CB89" s="68"/>
      <c r="CC89" s="68"/>
      <c r="CD89" s="68"/>
      <c r="CE89" s="68"/>
      <c r="CF89" s="70"/>
      <c r="CG89" s="64">
        <v>0</v>
      </c>
      <c r="CH89" s="65">
        <v>0</v>
      </c>
      <c r="CI89" s="65">
        <v>0</v>
      </c>
      <c r="CJ89" s="65">
        <v>0</v>
      </c>
      <c r="CK89" s="65">
        <v>0</v>
      </c>
      <c r="CL89" s="65">
        <v>0</v>
      </c>
      <c r="CM89" s="288"/>
      <c r="CN89" s="288"/>
      <c r="CO89" s="288"/>
      <c r="CP89" s="288"/>
      <c r="CQ89" s="288"/>
      <c r="CR89" s="288"/>
      <c r="CS89" s="288"/>
      <c r="CT89" s="288"/>
      <c r="CU89" s="288"/>
      <c r="CV89" s="288"/>
      <c r="CW89" s="288"/>
      <c r="CX89" s="288"/>
      <c r="CY89" s="288"/>
      <c r="CZ89" s="288"/>
      <c r="DA89" s="288"/>
      <c r="DB89" s="288"/>
      <c r="DC89" s="288"/>
      <c r="DD89" s="288"/>
      <c r="DE89" s="288"/>
      <c r="DF89" s="288"/>
      <c r="DG89" s="288"/>
      <c r="DH89" s="288"/>
      <c r="DI89" s="288"/>
      <c r="DJ89" s="288"/>
      <c r="DK89" s="288"/>
      <c r="DL89" s="288"/>
      <c r="DM89" s="288"/>
      <c r="DN89" s="288"/>
      <c r="DO89" s="288"/>
      <c r="DP89" s="288"/>
      <c r="DQ89" s="288"/>
      <c r="DR89" s="288"/>
      <c r="DS89" s="288"/>
      <c r="DT89" s="288"/>
      <c r="DU89" s="288"/>
      <c r="DV89" s="288"/>
      <c r="DW89" s="288"/>
      <c r="DX89" s="288"/>
      <c r="DY89" s="288"/>
      <c r="DZ89" s="288"/>
      <c r="EA89" s="288"/>
      <c r="EB89" s="288"/>
      <c r="EC89" s="288"/>
      <c r="ED89" s="288"/>
      <c r="EE89" s="288"/>
      <c r="EF89" s="288"/>
      <c r="EG89" s="288"/>
      <c r="EH89" s="288"/>
      <c r="EI89" s="318"/>
      <c r="EJ89" s="318"/>
      <c r="EK89" s="318"/>
      <c r="EL89" s="318"/>
      <c r="EM89" s="318"/>
      <c r="EN89" s="318"/>
      <c r="EO89" s="318"/>
      <c r="EP89" s="318"/>
      <c r="EQ89" s="318"/>
      <c r="ER89" s="318"/>
      <c r="ES89" s="318"/>
      <c r="ET89" s="318"/>
      <c r="EU89" s="318"/>
      <c r="EV89" s="318"/>
      <c r="EW89" s="318"/>
      <c r="EX89" s="318"/>
      <c r="EY89" s="318"/>
      <c r="EZ89" s="318"/>
      <c r="FA89" s="318"/>
      <c r="FB89" s="318"/>
      <c r="FC89" s="318"/>
      <c r="FD89" s="318"/>
      <c r="FE89" s="318"/>
      <c r="FF89" s="318"/>
      <c r="FG89" s="318"/>
      <c r="FH89" s="318"/>
      <c r="FI89" s="318"/>
      <c r="FJ89" s="318"/>
      <c r="FK89" s="318"/>
      <c r="FL89" s="318"/>
      <c r="FM89" s="318"/>
      <c r="FN89" s="106"/>
      <c r="FO89" s="288"/>
      <c r="FP89" s="288"/>
      <c r="FQ89" s="319"/>
      <c r="FR89" s="296"/>
      <c r="FS89" s="296"/>
      <c r="FT89" s="296"/>
      <c r="FU89" s="296"/>
      <c r="FV89" s="296"/>
      <c r="FW89" s="296"/>
      <c r="FX89" s="296"/>
    </row>
    <row r="90" spans="1:180" ht="15" customHeight="1" thickBot="1" x14ac:dyDescent="0.3">
      <c r="A90" s="290" t="s">
        <v>1095</v>
      </c>
      <c r="B90" s="69" t="str">
        <f>VLOOKUP(D90,Riepilogo!$A$4:$F$3376,2,FALSE)</f>
        <v>FOCO GIUSEPPE</v>
      </c>
      <c r="C90" s="50" t="str">
        <f>VLOOKUP(D90,Riepilogo!$A$4:$F$3376,3,FALSE)</f>
        <v>22/12/2000</v>
      </c>
      <c r="D90" s="69">
        <v>16225</v>
      </c>
      <c r="E90" s="69" t="str">
        <f>VLOOKUP(D90,Riepilogo!$A$4:$F$3376,5,FALSE)</f>
        <v>ITA</v>
      </c>
      <c r="F90" s="71" t="str">
        <f>VLOOKUP(D90,Riepilogo!$A$4:$F$3376,6,FALSE)</f>
        <v>BOCCARDO NOVI</v>
      </c>
      <c r="G90" s="311">
        <f>SUM(LARGE(H90:CL90,{1,2,3,4,5,6}))</f>
        <v>2384</v>
      </c>
      <c r="H90" s="392"/>
      <c r="I90" s="66"/>
      <c r="J90" s="66"/>
      <c r="K90" s="66"/>
      <c r="L90" s="66"/>
      <c r="M90" s="66">
        <v>280</v>
      </c>
      <c r="N90" s="66"/>
      <c r="O90" s="66"/>
      <c r="P90" s="66"/>
      <c r="Q90" s="66">
        <v>490</v>
      </c>
      <c r="R90" s="66"/>
      <c r="S90" s="66">
        <v>300</v>
      </c>
      <c r="T90" s="66"/>
      <c r="U90" s="66"/>
      <c r="V90" s="66"/>
      <c r="W90" s="66"/>
      <c r="X90" s="66"/>
      <c r="Y90" s="66"/>
      <c r="Z90" s="66"/>
      <c r="AA90" s="66"/>
      <c r="AB90" s="66"/>
      <c r="AC90" s="66"/>
      <c r="AD90" s="66"/>
      <c r="AE90" s="66"/>
      <c r="AF90" s="66"/>
      <c r="AG90" s="66"/>
      <c r="AH90" s="66">
        <v>253</v>
      </c>
      <c r="AI90" s="66"/>
      <c r="AJ90" s="66"/>
      <c r="AK90" s="66"/>
      <c r="AL90" s="66">
        <v>504</v>
      </c>
      <c r="AM90" s="66"/>
      <c r="AN90" s="66"/>
      <c r="AO90" s="66"/>
      <c r="AP90" s="66">
        <v>360</v>
      </c>
      <c r="AQ90" s="66"/>
      <c r="AR90" s="66"/>
      <c r="AS90" s="66"/>
      <c r="AT90" s="66"/>
      <c r="AU90" s="66"/>
      <c r="AV90" s="66"/>
      <c r="AW90" s="66"/>
      <c r="AX90" s="66"/>
      <c r="AY90" s="66"/>
      <c r="AZ90" s="66"/>
      <c r="BA90" s="66"/>
      <c r="BB90" s="66">
        <v>280</v>
      </c>
      <c r="BC90" s="66"/>
      <c r="BD90" s="66"/>
      <c r="BE90" s="66">
        <v>205</v>
      </c>
      <c r="BF90" s="66"/>
      <c r="BG90" s="66"/>
      <c r="BH90" s="66"/>
      <c r="BI90" s="66"/>
      <c r="BJ90" s="66"/>
      <c r="BK90" s="66"/>
      <c r="BL90" s="66"/>
      <c r="BM90" s="66"/>
      <c r="BN90" s="66"/>
      <c r="BO90" s="66"/>
      <c r="BP90" s="66"/>
      <c r="BQ90" s="66"/>
      <c r="BR90" s="66"/>
      <c r="BS90" s="66"/>
      <c r="BT90" s="66">
        <v>222</v>
      </c>
      <c r="BU90" s="66"/>
      <c r="BV90" s="66"/>
      <c r="BW90" s="66">
        <v>205</v>
      </c>
      <c r="BX90" s="66">
        <v>450</v>
      </c>
      <c r="BY90" s="66"/>
      <c r="BZ90" s="66"/>
      <c r="CA90" s="66"/>
      <c r="CB90" s="66"/>
      <c r="CC90" s="66"/>
      <c r="CD90" s="66"/>
      <c r="CE90" s="66"/>
      <c r="CF90" s="67"/>
      <c r="CG90" s="64">
        <v>0</v>
      </c>
      <c r="CH90" s="65">
        <v>0</v>
      </c>
      <c r="CI90" s="65">
        <v>0</v>
      </c>
      <c r="CJ90" s="65">
        <v>0</v>
      </c>
      <c r="CK90" s="65">
        <v>0</v>
      </c>
      <c r="CL90" s="65">
        <v>0</v>
      </c>
      <c r="CM90" s="234"/>
      <c r="CN90" s="234"/>
      <c r="CO90" s="234"/>
      <c r="CP90" s="234"/>
      <c r="CQ90" s="234"/>
      <c r="CR90" s="234"/>
      <c r="CS90" s="234"/>
      <c r="CT90" s="234"/>
      <c r="CU90" s="234"/>
      <c r="CV90" s="234"/>
      <c r="CW90" s="234"/>
      <c r="CX90" s="234"/>
      <c r="CY90" s="234"/>
      <c r="CZ90" s="234"/>
      <c r="DA90" s="234"/>
      <c r="DB90" s="234"/>
      <c r="DC90" s="234"/>
      <c r="DD90" s="234"/>
      <c r="DE90" s="234"/>
      <c r="DF90" s="234"/>
      <c r="DG90" s="234"/>
      <c r="DH90" s="234"/>
      <c r="DI90" s="234"/>
      <c r="DJ90" s="234"/>
      <c r="DK90" s="234"/>
      <c r="DL90" s="234"/>
      <c r="DM90" s="234"/>
      <c r="DN90" s="234"/>
      <c r="DO90" s="234"/>
      <c r="DP90" s="234"/>
      <c r="DQ90" s="234"/>
      <c r="DR90" s="234"/>
      <c r="DS90" s="234"/>
      <c r="DT90" s="234"/>
      <c r="DU90" s="234"/>
      <c r="DV90" s="234"/>
      <c r="DW90" s="234"/>
      <c r="DX90" s="234"/>
      <c r="DY90" s="234"/>
      <c r="DZ90" s="234"/>
      <c r="EA90" s="234"/>
      <c r="EB90" s="234"/>
      <c r="EC90" s="234"/>
      <c r="ED90" s="234"/>
      <c r="EE90" s="234"/>
      <c r="EF90" s="234"/>
      <c r="EG90" s="288"/>
      <c r="EH90" s="288"/>
      <c r="EI90" s="288"/>
      <c r="EJ90" s="288"/>
      <c r="EK90" s="288"/>
      <c r="EL90" s="288"/>
      <c r="EM90" s="288"/>
      <c r="EN90" s="288"/>
      <c r="EO90" s="288"/>
      <c r="EP90" s="244"/>
      <c r="EQ90" s="244"/>
      <c r="ER90" s="244"/>
      <c r="ES90" s="244"/>
      <c r="ET90" s="244"/>
      <c r="EU90" s="244"/>
      <c r="EV90" s="244"/>
      <c r="EW90" s="244"/>
      <c r="EX90" s="244"/>
      <c r="EY90" s="244"/>
      <c r="EZ90" s="244"/>
      <c r="FA90" s="244"/>
      <c r="FB90" s="244"/>
      <c r="FC90" s="244"/>
      <c r="FD90" s="244"/>
      <c r="FE90" s="244"/>
      <c r="FF90" s="244"/>
      <c r="FG90" s="244"/>
      <c r="FH90" s="244"/>
      <c r="FI90" s="244"/>
      <c r="FJ90" s="244"/>
      <c r="FK90" s="244"/>
      <c r="FL90" s="244"/>
      <c r="FM90" s="244"/>
      <c r="FN90" s="288"/>
      <c r="FO90" s="288"/>
      <c r="FP90" s="288"/>
      <c r="FQ90" s="288"/>
      <c r="FR90" s="318"/>
      <c r="FS90" s="318"/>
      <c r="FT90" s="318"/>
      <c r="FU90" s="318"/>
      <c r="FV90" s="318"/>
      <c r="FW90" s="318"/>
      <c r="FX90" s="309"/>
    </row>
    <row r="91" spans="1:180" ht="15" customHeight="1" thickBot="1" x14ac:dyDescent="0.3">
      <c r="A91" s="290" t="s">
        <v>844</v>
      </c>
      <c r="B91" s="69" t="str">
        <f>VLOOKUP(D91,Riepilogo!$A$4:$F$3376,2,FALSE)</f>
        <v>BERNARDI JACOPO</v>
      </c>
      <c r="C91" s="50" t="str">
        <f>VLOOKUP(D91,Riepilogo!$A$4:$F$3376,3,FALSE)</f>
        <v>29/08/2004</v>
      </c>
      <c r="D91" s="69">
        <v>89150</v>
      </c>
      <c r="E91" s="69" t="str">
        <f>VLOOKUP(D91,Riepilogo!$A$4:$F$3376,5,FALSE)</f>
        <v>ITA</v>
      </c>
      <c r="F91" s="71" t="str">
        <f>VLOOKUP(D91,Riepilogo!$A$4:$F$3376,6,FALSE)</f>
        <v>ASV MALLES</v>
      </c>
      <c r="G91" s="311">
        <f>SUM(LARGE(H91:CL91,{1,2,3,4,5,6}))</f>
        <v>2368</v>
      </c>
      <c r="H91" s="391"/>
      <c r="I91" s="68"/>
      <c r="J91" s="68"/>
      <c r="K91" s="68"/>
      <c r="L91" s="68"/>
      <c r="M91" s="68">
        <v>441</v>
      </c>
      <c r="N91" s="68"/>
      <c r="O91" s="68"/>
      <c r="P91" s="68"/>
      <c r="Q91" s="68">
        <v>385</v>
      </c>
      <c r="R91" s="68"/>
      <c r="S91" s="68">
        <v>120</v>
      </c>
      <c r="T91" s="68"/>
      <c r="U91" s="68"/>
      <c r="V91" s="68"/>
      <c r="W91" s="68"/>
      <c r="X91" s="68"/>
      <c r="Y91" s="68"/>
      <c r="Z91" s="68"/>
      <c r="AA91" s="68"/>
      <c r="AB91" s="68">
        <v>385</v>
      </c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>
        <v>385</v>
      </c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>
        <v>275</v>
      </c>
      <c r="BB91" s="68">
        <v>316</v>
      </c>
      <c r="BC91" s="68"/>
      <c r="BD91" s="68"/>
      <c r="BE91" s="68"/>
      <c r="BF91" s="68"/>
      <c r="BG91" s="68"/>
      <c r="BH91" s="68"/>
      <c r="BI91" s="68"/>
      <c r="BJ91" s="68">
        <v>331</v>
      </c>
      <c r="BK91" s="68"/>
      <c r="BL91" s="68"/>
      <c r="BM91" s="68"/>
      <c r="BN91" s="68"/>
      <c r="BO91" s="68"/>
      <c r="BP91" s="68"/>
      <c r="BQ91" s="68"/>
      <c r="BR91" s="68"/>
      <c r="BS91" s="68"/>
      <c r="BT91" s="68">
        <v>272</v>
      </c>
      <c r="BU91" s="68"/>
      <c r="BV91" s="68"/>
      <c r="BW91" s="68"/>
      <c r="BX91" s="68">
        <v>441</v>
      </c>
      <c r="BY91" s="68"/>
      <c r="BZ91" s="68"/>
      <c r="CA91" s="68"/>
      <c r="CB91" s="68"/>
      <c r="CC91" s="68"/>
      <c r="CD91" s="68"/>
      <c r="CE91" s="68"/>
      <c r="CF91" s="70"/>
      <c r="CG91" s="64">
        <v>0</v>
      </c>
      <c r="CH91" s="65">
        <v>0</v>
      </c>
      <c r="CI91" s="65">
        <v>0</v>
      </c>
      <c r="CJ91" s="65">
        <v>0</v>
      </c>
      <c r="CK91" s="65">
        <v>0</v>
      </c>
      <c r="CL91" s="65">
        <v>0</v>
      </c>
      <c r="CM91" s="302"/>
      <c r="CN91" s="302"/>
      <c r="CO91" s="302"/>
      <c r="CP91" s="302"/>
      <c r="CQ91" s="302"/>
      <c r="CR91" s="302"/>
      <c r="CS91" s="302"/>
      <c r="CT91" s="302"/>
      <c r="CU91" s="302"/>
      <c r="CV91" s="302"/>
      <c r="CW91" s="302"/>
      <c r="CX91" s="302"/>
      <c r="CY91" s="302"/>
      <c r="CZ91" s="302"/>
      <c r="DA91" s="302"/>
      <c r="DB91" s="302"/>
      <c r="DC91" s="302"/>
      <c r="DD91" s="302"/>
      <c r="DE91" s="302"/>
      <c r="DF91" s="302"/>
      <c r="DG91" s="302"/>
      <c r="DH91" s="302"/>
      <c r="DI91" s="302"/>
      <c r="DJ91" s="302"/>
      <c r="DK91" s="302"/>
      <c r="DL91" s="302"/>
      <c r="DM91" s="302"/>
      <c r="DN91" s="302"/>
      <c r="DO91" s="302"/>
      <c r="DP91" s="302"/>
      <c r="DQ91" s="302"/>
      <c r="DR91" s="302"/>
      <c r="DS91" s="302"/>
      <c r="DT91" s="302"/>
      <c r="DU91" s="302"/>
      <c r="DV91" s="302"/>
      <c r="DW91" s="302"/>
      <c r="DX91" s="302"/>
      <c r="DY91" s="302"/>
      <c r="DZ91" s="302"/>
      <c r="EA91" s="302"/>
      <c r="EB91" s="302"/>
      <c r="EC91" s="302"/>
      <c r="ED91" s="302"/>
      <c r="EE91" s="302"/>
      <c r="EF91" s="302"/>
      <c r="EG91" s="275"/>
      <c r="EH91" s="275"/>
      <c r="EI91" s="318"/>
      <c r="EJ91" s="318"/>
      <c r="EK91" s="318"/>
      <c r="EL91" s="318"/>
      <c r="EM91" s="318"/>
      <c r="EN91" s="318"/>
      <c r="EO91" s="318"/>
      <c r="EP91" s="318"/>
      <c r="EQ91" s="318"/>
      <c r="ER91" s="318"/>
      <c r="ES91" s="318"/>
      <c r="ET91" s="318"/>
      <c r="EU91" s="318"/>
      <c r="EV91" s="318"/>
      <c r="EW91" s="318"/>
      <c r="EX91" s="318"/>
      <c r="EY91" s="318"/>
      <c r="EZ91" s="318"/>
      <c r="FA91" s="318"/>
      <c r="FB91" s="318"/>
      <c r="FC91" s="318"/>
      <c r="FD91" s="318"/>
      <c r="FE91" s="318"/>
      <c r="FF91" s="318"/>
      <c r="FG91" s="318"/>
      <c r="FH91" s="318"/>
      <c r="FI91" s="318"/>
      <c r="FJ91" s="318"/>
      <c r="FK91" s="318"/>
      <c r="FL91" s="318"/>
      <c r="FM91" s="318"/>
      <c r="FN91" s="234"/>
      <c r="FO91" s="255"/>
      <c r="FP91" s="255"/>
      <c r="FQ91" s="255"/>
      <c r="FR91" s="45"/>
      <c r="FS91" s="45"/>
      <c r="FT91" s="45"/>
      <c r="FU91" s="45"/>
      <c r="FV91" s="45"/>
      <c r="FW91" s="45"/>
      <c r="FX91" s="296"/>
    </row>
    <row r="92" spans="1:180" ht="15" customHeight="1" thickBot="1" x14ac:dyDescent="0.3">
      <c r="A92" s="290" t="s">
        <v>965</v>
      </c>
      <c r="B92" s="69" t="str">
        <f>VLOOKUP(D92,Riepilogo!$A$4:$F$3376,2,FALSE)</f>
        <v>DE LEON ZYVER JOHN</v>
      </c>
      <c r="C92" s="50" t="str">
        <f>VLOOKUP(D92,Riepilogo!$A$4:$F$3376,3,FALSE)</f>
        <v>08/05/2007</v>
      </c>
      <c r="D92" s="69">
        <v>30178</v>
      </c>
      <c r="E92" s="69" t="str">
        <f>VLOOKUP(D92,Riepilogo!$A$4:$F$3376,5,FALSE)</f>
        <v>PHI</v>
      </c>
      <c r="F92" s="71" t="str">
        <f>VLOOKUP(D92,Riepilogo!$A$4:$F$3376,6,FALSE)</f>
        <v>JUNIOR MILANO</v>
      </c>
      <c r="G92" s="311">
        <f>SUM(LARGE(H92:CL92,{1,2,3,4,5,6}))</f>
        <v>2361</v>
      </c>
      <c r="H92" s="391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>
        <v>350</v>
      </c>
      <c r="Y92" s="68"/>
      <c r="Z92" s="68"/>
      <c r="AA92" s="68"/>
      <c r="AB92" s="68">
        <v>400</v>
      </c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>
        <v>167</v>
      </c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>
        <v>300</v>
      </c>
      <c r="BB92" s="68">
        <v>455</v>
      </c>
      <c r="BC92" s="68"/>
      <c r="BD92" s="68"/>
      <c r="BE92" s="68"/>
      <c r="BF92" s="68"/>
      <c r="BG92" s="68"/>
      <c r="BH92" s="68"/>
      <c r="BI92" s="68"/>
      <c r="BJ92" s="68">
        <v>500</v>
      </c>
      <c r="BK92" s="68"/>
      <c r="BL92" s="68"/>
      <c r="BM92" s="68"/>
      <c r="BN92" s="68"/>
      <c r="BO92" s="68">
        <v>340</v>
      </c>
      <c r="BP92" s="68"/>
      <c r="BQ92" s="68"/>
      <c r="BR92" s="68"/>
      <c r="BS92" s="68"/>
      <c r="BT92" s="68">
        <v>272</v>
      </c>
      <c r="BU92" s="68"/>
      <c r="BV92" s="68"/>
      <c r="BW92" s="68"/>
      <c r="BX92" s="68">
        <v>316</v>
      </c>
      <c r="BY92" s="68"/>
      <c r="BZ92" s="68"/>
      <c r="CA92" s="68"/>
      <c r="CB92" s="68"/>
      <c r="CC92" s="68"/>
      <c r="CD92" s="68"/>
      <c r="CE92" s="68"/>
      <c r="CF92" s="70"/>
      <c r="CG92" s="64">
        <v>0</v>
      </c>
      <c r="CH92" s="65">
        <v>0</v>
      </c>
      <c r="CI92" s="65">
        <v>0</v>
      </c>
      <c r="CJ92" s="65">
        <v>0</v>
      </c>
      <c r="CK92" s="65">
        <v>0</v>
      </c>
      <c r="CL92" s="65">
        <v>0</v>
      </c>
      <c r="CM92" s="309"/>
      <c r="CN92" s="309"/>
      <c r="CO92" s="309"/>
      <c r="CP92" s="309"/>
      <c r="CQ92" s="309"/>
      <c r="CR92" s="309"/>
      <c r="CS92" s="309"/>
      <c r="CT92" s="309"/>
      <c r="CU92" s="309"/>
      <c r="CV92" s="309"/>
      <c r="CW92" s="309"/>
      <c r="CX92" s="309"/>
      <c r="CY92" s="309"/>
      <c r="CZ92" s="309"/>
      <c r="DA92" s="309"/>
      <c r="DB92" s="309"/>
      <c r="DC92" s="309"/>
      <c r="DD92" s="309"/>
      <c r="DE92" s="309"/>
      <c r="DF92" s="309"/>
      <c r="DG92" s="309"/>
      <c r="DH92" s="309"/>
      <c r="DI92" s="309"/>
      <c r="DJ92" s="309"/>
      <c r="DK92" s="309"/>
      <c r="DL92" s="309"/>
      <c r="DM92" s="309"/>
      <c r="DN92" s="309"/>
      <c r="DO92" s="309"/>
      <c r="DP92" s="309"/>
      <c r="DQ92" s="309"/>
      <c r="DR92" s="309"/>
      <c r="DS92" s="309"/>
      <c r="DT92" s="309"/>
      <c r="DU92" s="309"/>
      <c r="DV92" s="309"/>
      <c r="DW92" s="309"/>
      <c r="DX92" s="309"/>
      <c r="DY92" s="309"/>
      <c r="DZ92" s="309"/>
      <c r="EA92" s="309"/>
      <c r="EB92" s="309"/>
      <c r="EC92" s="309"/>
      <c r="ED92" s="309"/>
      <c r="EE92" s="309"/>
      <c r="EF92" s="309"/>
      <c r="EG92" s="296"/>
      <c r="EH92" s="296"/>
      <c r="EI92" s="288"/>
      <c r="EJ92" s="288"/>
      <c r="EK92" s="288"/>
      <c r="EL92" s="288"/>
      <c r="EM92" s="288"/>
      <c r="EN92" s="288"/>
      <c r="EO92" s="296"/>
      <c r="EP92" s="288"/>
      <c r="EQ92" s="288"/>
      <c r="ER92" s="288"/>
      <c r="ES92" s="288"/>
      <c r="ET92" s="288"/>
      <c r="EU92" s="288"/>
      <c r="EV92" s="288"/>
      <c r="EW92" s="288"/>
      <c r="EX92" s="288"/>
      <c r="EY92" s="288"/>
      <c r="EZ92" s="288"/>
      <c r="FA92" s="288"/>
      <c r="FB92" s="288"/>
      <c r="FC92" s="288"/>
      <c r="FD92" s="288"/>
      <c r="FE92" s="288"/>
      <c r="FF92" s="288"/>
      <c r="FG92" s="288"/>
      <c r="FH92" s="288"/>
      <c r="FI92" s="288"/>
      <c r="FJ92" s="288"/>
      <c r="FK92" s="288"/>
      <c r="FL92" s="288"/>
      <c r="FM92" s="288"/>
      <c r="FN92" s="288"/>
      <c r="FO92" s="318"/>
      <c r="FP92" s="318"/>
      <c r="FQ92" s="288"/>
      <c r="FR92" s="319"/>
      <c r="FS92" s="319"/>
      <c r="FT92" s="319"/>
      <c r="FU92" s="319"/>
      <c r="FV92" s="319"/>
      <c r="FW92" s="319"/>
      <c r="FX92" s="275"/>
    </row>
    <row r="93" spans="1:180" ht="15" customHeight="1" thickBot="1" x14ac:dyDescent="0.3">
      <c r="A93" s="290" t="s">
        <v>1096</v>
      </c>
      <c r="B93" s="69" t="str">
        <f>VLOOKUP(D93,Riepilogo!$A$4:$F$3376,2,FALSE)</f>
        <v>ISERNIA FERDINANDO</v>
      </c>
      <c r="C93" s="50" t="str">
        <f>VLOOKUP(D93,Riepilogo!$A$4:$F$3376,3,FALSE)</f>
        <v>17/09/1996</v>
      </c>
      <c r="D93" s="69">
        <v>102270</v>
      </c>
      <c r="E93" s="69" t="str">
        <f>VLOOKUP(D93,Riepilogo!$A$4:$F$3376,5,FALSE)</f>
        <v>ITA</v>
      </c>
      <c r="F93" s="71" t="str">
        <f>VLOOKUP(D93,Riepilogo!$A$4:$F$3376,6,FALSE)</f>
        <v>BC CELESTE</v>
      </c>
      <c r="G93" s="311">
        <f>SUM(LARGE(H93:CL93,{1,2,3,4,5,6}))</f>
        <v>2354</v>
      </c>
      <c r="H93" s="391"/>
      <c r="I93" s="68">
        <v>360</v>
      </c>
      <c r="J93" s="68"/>
      <c r="K93" s="68"/>
      <c r="L93" s="68"/>
      <c r="M93" s="68"/>
      <c r="N93" s="68"/>
      <c r="O93" s="68"/>
      <c r="P93" s="68">
        <v>157</v>
      </c>
      <c r="Q93" s="68">
        <v>490</v>
      </c>
      <c r="R93" s="68"/>
      <c r="S93" s="68"/>
      <c r="T93" s="68"/>
      <c r="U93" s="68"/>
      <c r="V93" s="68"/>
      <c r="W93" s="68"/>
      <c r="X93" s="68"/>
      <c r="Y93" s="68">
        <v>175</v>
      </c>
      <c r="Z93" s="68">
        <v>360</v>
      </c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>
        <v>205</v>
      </c>
      <c r="AU93" s="68"/>
      <c r="AV93" s="68"/>
      <c r="AW93" s="68"/>
      <c r="AX93" s="68"/>
      <c r="AY93" s="68"/>
      <c r="AZ93" s="68"/>
      <c r="BA93" s="68"/>
      <c r="BB93" s="68">
        <v>280</v>
      </c>
      <c r="BC93" s="68"/>
      <c r="BD93" s="68"/>
      <c r="BE93" s="68"/>
      <c r="BF93" s="68"/>
      <c r="BG93" s="68">
        <v>222</v>
      </c>
      <c r="BH93" s="68"/>
      <c r="BI93" s="68"/>
      <c r="BJ93" s="68"/>
      <c r="BK93" s="68">
        <v>504</v>
      </c>
      <c r="BL93" s="68"/>
      <c r="BM93" s="68"/>
      <c r="BN93" s="68"/>
      <c r="BO93" s="68"/>
      <c r="BP93" s="68">
        <v>205</v>
      </c>
      <c r="BQ93" s="68"/>
      <c r="BR93" s="68"/>
      <c r="BS93" s="68"/>
      <c r="BT93" s="68"/>
      <c r="BU93" s="68"/>
      <c r="BV93" s="68">
        <v>157</v>
      </c>
      <c r="BW93" s="68"/>
      <c r="BX93" s="68"/>
      <c r="BY93" s="68">
        <v>360</v>
      </c>
      <c r="BZ93" s="68"/>
      <c r="CA93" s="68"/>
      <c r="CB93" s="68"/>
      <c r="CC93" s="68"/>
      <c r="CD93" s="68"/>
      <c r="CE93" s="68"/>
      <c r="CF93" s="70"/>
      <c r="CG93" s="64">
        <v>0</v>
      </c>
      <c r="CH93" s="65">
        <v>0</v>
      </c>
      <c r="CI93" s="65">
        <v>0</v>
      </c>
      <c r="CJ93" s="65">
        <v>0</v>
      </c>
      <c r="CK93" s="65">
        <v>0</v>
      </c>
      <c r="CL93" s="65">
        <v>0</v>
      </c>
      <c r="CM93" s="319"/>
      <c r="CN93" s="319"/>
      <c r="CO93" s="319"/>
      <c r="CP93" s="319"/>
      <c r="CQ93" s="319"/>
      <c r="CR93" s="319"/>
      <c r="CS93" s="319"/>
      <c r="CT93" s="319"/>
      <c r="CU93" s="319"/>
      <c r="CV93" s="319"/>
      <c r="CW93" s="319"/>
      <c r="CX93" s="319"/>
      <c r="CY93" s="319"/>
      <c r="CZ93" s="319"/>
      <c r="DA93" s="319"/>
      <c r="DB93" s="319"/>
      <c r="DC93" s="319"/>
      <c r="DD93" s="319"/>
      <c r="DE93" s="319"/>
      <c r="DF93" s="319"/>
      <c r="DG93" s="319"/>
      <c r="DH93" s="319"/>
      <c r="DI93" s="319"/>
      <c r="DJ93" s="319"/>
      <c r="DK93" s="319"/>
      <c r="DL93" s="319"/>
      <c r="DM93" s="319"/>
      <c r="DN93" s="319"/>
      <c r="DO93" s="319"/>
      <c r="DP93" s="319"/>
      <c r="DQ93" s="319"/>
      <c r="DR93" s="319"/>
      <c r="DS93" s="319"/>
      <c r="DT93" s="319"/>
      <c r="DU93" s="319"/>
      <c r="DV93" s="319"/>
      <c r="DW93" s="319"/>
      <c r="DX93" s="319"/>
      <c r="DY93" s="319"/>
      <c r="DZ93" s="319"/>
      <c r="EA93" s="319"/>
      <c r="EB93" s="319"/>
      <c r="EC93" s="319"/>
      <c r="ED93" s="319"/>
      <c r="EE93" s="319"/>
      <c r="EF93" s="319"/>
      <c r="EG93" s="319"/>
      <c r="EH93" s="319"/>
      <c r="EI93" s="310"/>
      <c r="EJ93" s="310"/>
      <c r="EK93" s="310"/>
      <c r="EL93" s="310"/>
      <c r="EM93" s="310"/>
      <c r="EN93" s="310"/>
      <c r="EO93" s="318"/>
      <c r="EP93" s="318"/>
      <c r="EQ93" s="318"/>
      <c r="ER93" s="318"/>
      <c r="ES93" s="318"/>
      <c r="ET93" s="318"/>
      <c r="EU93" s="318"/>
      <c r="EV93" s="318"/>
      <c r="EW93" s="318"/>
      <c r="EX93" s="318"/>
      <c r="EY93" s="318"/>
      <c r="EZ93" s="318"/>
      <c r="FA93" s="318"/>
      <c r="FB93" s="318"/>
      <c r="FC93" s="318"/>
      <c r="FD93" s="318"/>
      <c r="FE93" s="318"/>
      <c r="FF93" s="318"/>
      <c r="FG93" s="318"/>
      <c r="FH93" s="318"/>
      <c r="FI93" s="318"/>
      <c r="FJ93" s="318"/>
      <c r="FK93" s="318"/>
      <c r="FL93" s="318"/>
      <c r="FM93" s="318"/>
      <c r="FN93" s="112"/>
      <c r="FO93" s="296"/>
      <c r="FP93" s="296"/>
      <c r="FQ93" s="15"/>
      <c r="FR93" s="318"/>
      <c r="FS93" s="318"/>
      <c r="FT93" s="318"/>
      <c r="FU93" s="318"/>
      <c r="FV93" s="318"/>
      <c r="FW93" s="318"/>
      <c r="FX93" s="15"/>
    </row>
    <row r="94" spans="1:180" s="42" customFormat="1" ht="15" customHeight="1" thickBot="1" x14ac:dyDescent="0.3">
      <c r="A94" s="290" t="s">
        <v>1097</v>
      </c>
      <c r="B94" s="69" t="str">
        <f>VLOOKUP(D94,Riepilogo!$A$4:$F$3376,2,FALSE)</f>
        <v>PUTORTI' DAVIDE</v>
      </c>
      <c r="C94" s="50" t="str">
        <f>VLOOKUP(D94,Riepilogo!$A$4:$F$3376,3,FALSE)</f>
        <v>29/10/2001</v>
      </c>
      <c r="D94" s="69">
        <v>23753</v>
      </c>
      <c r="E94" s="69" t="str">
        <f>VLOOKUP(D94,Riepilogo!$A$4:$F$3376,5,FALSE)</f>
        <v>ITA</v>
      </c>
      <c r="F94" s="71" t="str">
        <f>VLOOKUP(D94,Riepilogo!$A$4:$F$3376,6,FALSE)</f>
        <v>BC FILIPELLI</v>
      </c>
      <c r="G94" s="311">
        <f>SUM(LARGE(H94:CL94,{1,2,3,4,5,6}))</f>
        <v>2326</v>
      </c>
      <c r="H94" s="391"/>
      <c r="I94" s="68">
        <v>444</v>
      </c>
      <c r="J94" s="68"/>
      <c r="K94" s="68"/>
      <c r="L94" s="68"/>
      <c r="M94" s="68"/>
      <c r="N94" s="68"/>
      <c r="O94" s="68"/>
      <c r="P94" s="68"/>
      <c r="Q94" s="68">
        <v>700</v>
      </c>
      <c r="R94" s="68"/>
      <c r="S94" s="68"/>
      <c r="T94" s="68"/>
      <c r="U94" s="68">
        <v>300</v>
      </c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8"/>
      <c r="AL94" s="68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  <c r="BF94" s="68"/>
      <c r="BG94" s="68">
        <v>316</v>
      </c>
      <c r="BH94" s="68"/>
      <c r="BI94" s="68"/>
      <c r="BJ94" s="68"/>
      <c r="BK94" s="68">
        <v>566</v>
      </c>
      <c r="BL94" s="68"/>
      <c r="BM94" s="68"/>
      <c r="BN94" s="68"/>
      <c r="BO94" s="68"/>
      <c r="BP94" s="68"/>
      <c r="BQ94" s="68"/>
      <c r="BR94" s="68"/>
      <c r="BS94" s="68"/>
      <c r="BT94" s="68"/>
      <c r="BU94" s="68"/>
      <c r="BV94" s="68"/>
      <c r="BW94" s="68"/>
      <c r="BX94" s="68"/>
      <c r="BY94" s="68"/>
      <c r="BZ94" s="68"/>
      <c r="CA94" s="68"/>
      <c r="CB94" s="68"/>
      <c r="CC94" s="68"/>
      <c r="CD94" s="68"/>
      <c r="CE94" s="68"/>
      <c r="CF94" s="70"/>
      <c r="CG94" s="64">
        <v>0</v>
      </c>
      <c r="CH94" s="65">
        <v>0</v>
      </c>
      <c r="CI94" s="65">
        <v>0</v>
      </c>
      <c r="CJ94" s="65">
        <v>0</v>
      </c>
      <c r="CK94" s="65">
        <v>0</v>
      </c>
      <c r="CL94" s="65">
        <v>0</v>
      </c>
      <c r="CM94" s="255"/>
      <c r="CN94" s="255"/>
      <c r="CO94" s="255"/>
      <c r="CP94" s="255"/>
      <c r="CQ94" s="255"/>
      <c r="CR94" s="255"/>
      <c r="CS94" s="255"/>
      <c r="CT94" s="255"/>
      <c r="CU94" s="255"/>
      <c r="CV94" s="255"/>
      <c r="CW94" s="255"/>
      <c r="CX94" s="255"/>
      <c r="CY94" s="255"/>
      <c r="CZ94" s="255"/>
      <c r="DA94" s="255"/>
      <c r="DB94" s="255"/>
      <c r="DC94" s="255"/>
      <c r="DD94" s="255"/>
      <c r="DE94" s="255"/>
      <c r="DF94" s="255"/>
      <c r="DG94" s="255"/>
      <c r="DH94" s="255"/>
      <c r="DI94" s="255"/>
      <c r="DJ94" s="255"/>
      <c r="DK94" s="255"/>
      <c r="DL94" s="255"/>
      <c r="DM94" s="255"/>
      <c r="DN94" s="255"/>
      <c r="DO94" s="255"/>
      <c r="DP94" s="255"/>
      <c r="DQ94" s="255"/>
      <c r="DR94" s="255"/>
      <c r="DS94" s="255"/>
      <c r="DT94" s="255"/>
      <c r="DU94" s="255"/>
      <c r="DV94" s="255"/>
      <c r="DW94" s="255"/>
      <c r="DX94" s="255"/>
      <c r="DY94" s="255"/>
      <c r="DZ94" s="255"/>
      <c r="EA94" s="255"/>
      <c r="EB94" s="255"/>
      <c r="EC94" s="255"/>
      <c r="ED94" s="255"/>
      <c r="EE94" s="255"/>
      <c r="EF94" s="255"/>
      <c r="EG94" s="147"/>
      <c r="EH94" s="147"/>
      <c r="EI94" s="296"/>
      <c r="EJ94" s="296"/>
      <c r="EK94" s="296"/>
      <c r="EL94" s="296"/>
      <c r="EM94" s="296"/>
      <c r="EN94" s="296"/>
      <c r="EO94" s="296"/>
      <c r="EP94" s="296"/>
      <c r="EQ94" s="296"/>
      <c r="ER94" s="296"/>
      <c r="ES94" s="296"/>
      <c r="ET94" s="296"/>
      <c r="EU94" s="296"/>
      <c r="EV94" s="296"/>
      <c r="EW94" s="296"/>
      <c r="EX94" s="296"/>
      <c r="EY94" s="296"/>
      <c r="EZ94" s="296"/>
      <c r="FA94" s="296"/>
      <c r="FB94" s="296"/>
      <c r="FC94" s="296"/>
      <c r="FD94" s="296"/>
      <c r="FE94" s="296"/>
      <c r="FF94" s="296"/>
      <c r="FG94" s="296"/>
      <c r="FH94" s="296"/>
      <c r="FI94" s="296"/>
      <c r="FJ94" s="296"/>
      <c r="FK94" s="296"/>
      <c r="FL94" s="296"/>
      <c r="FM94" s="296"/>
      <c r="FN94" s="255"/>
      <c r="FO94" s="288"/>
      <c r="FP94" s="288"/>
      <c r="FQ94" s="288"/>
      <c r="FR94" s="309"/>
      <c r="FS94" s="309"/>
      <c r="FT94" s="309"/>
      <c r="FU94" s="309"/>
      <c r="FV94" s="309"/>
      <c r="FW94" s="309"/>
      <c r="FX94" s="319"/>
    </row>
    <row r="95" spans="1:180" ht="15" customHeight="1" thickBot="1" x14ac:dyDescent="0.3">
      <c r="A95" s="290" t="s">
        <v>966</v>
      </c>
      <c r="B95" s="69" t="str">
        <f>VLOOKUP(D95,Riepilogo!$A$4:$F$3376,2,FALSE)</f>
        <v>BAILETTI GIANMARCO</v>
      </c>
      <c r="C95" s="50" t="str">
        <f>VLOOKUP(D95,Riepilogo!$A$4:$F$3376,3,FALSE)</f>
        <v>03/05/1999</v>
      </c>
      <c r="D95" s="69">
        <v>66283</v>
      </c>
      <c r="E95" s="69" t="str">
        <f>VLOOKUP(D95,Riepilogo!$A$4:$F$3376,5,FALSE)</f>
        <v>ITA</v>
      </c>
      <c r="F95" s="71" t="str">
        <f>VLOOKUP(D95,Riepilogo!$A$4:$F$3376,6,FALSE)</f>
        <v>BC MILANO</v>
      </c>
      <c r="G95" s="311">
        <f>SUM(LARGE(H95:CL95,{1,2,3,4,5,6}))</f>
        <v>2319</v>
      </c>
      <c r="H95" s="392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6"/>
      <c r="X95" s="66"/>
      <c r="Y95" s="66"/>
      <c r="Z95" s="66"/>
      <c r="AA95" s="66"/>
      <c r="AB95" s="66"/>
      <c r="AC95" s="66"/>
      <c r="AD95" s="66"/>
      <c r="AE95" s="66"/>
      <c r="AF95" s="66"/>
      <c r="AG95" s="66"/>
      <c r="AH95" s="66"/>
      <c r="AI95" s="66"/>
      <c r="AJ95" s="66"/>
      <c r="AK95" s="66"/>
      <c r="AL95" s="66"/>
      <c r="AM95" s="66"/>
      <c r="AN95" s="66"/>
      <c r="AO95" s="66"/>
      <c r="AP95" s="66"/>
      <c r="AQ95" s="66">
        <v>780</v>
      </c>
      <c r="AR95" s="66"/>
      <c r="AS95" s="66"/>
      <c r="AT95" s="66"/>
      <c r="AU95" s="66"/>
      <c r="AV95" s="66">
        <v>253</v>
      </c>
      <c r="AW95" s="66"/>
      <c r="AX95" s="66"/>
      <c r="AY95" s="66"/>
      <c r="AZ95" s="66"/>
      <c r="BA95" s="66"/>
      <c r="BB95" s="66"/>
      <c r="BC95" s="66"/>
      <c r="BD95" s="66"/>
      <c r="BE95" s="66"/>
      <c r="BF95" s="66"/>
      <c r="BG95" s="66"/>
      <c r="BH95" s="66"/>
      <c r="BI95" s="66"/>
      <c r="BJ95" s="66"/>
      <c r="BK95" s="66"/>
      <c r="BL95" s="66"/>
      <c r="BM95" s="66"/>
      <c r="BN95" s="66"/>
      <c r="BO95" s="66"/>
      <c r="BP95" s="66"/>
      <c r="BQ95" s="66"/>
      <c r="BR95" s="66">
        <v>253</v>
      </c>
      <c r="BS95" s="66"/>
      <c r="BT95" s="66"/>
      <c r="BU95" s="66"/>
      <c r="BV95" s="66"/>
      <c r="BW95" s="66"/>
      <c r="BX95" s="66"/>
      <c r="BY95" s="66"/>
      <c r="BZ95" s="66"/>
      <c r="CA95" s="66"/>
      <c r="CB95" s="66">
        <v>780</v>
      </c>
      <c r="CC95" s="66"/>
      <c r="CD95" s="66"/>
      <c r="CE95" s="66">
        <v>253</v>
      </c>
      <c r="CF95" s="67"/>
      <c r="CG95" s="64">
        <v>0</v>
      </c>
      <c r="CH95" s="65">
        <v>0</v>
      </c>
      <c r="CI95" s="65">
        <v>0</v>
      </c>
      <c r="CJ95" s="65">
        <v>0</v>
      </c>
      <c r="CK95" s="65">
        <v>0</v>
      </c>
      <c r="CL95" s="65">
        <v>0</v>
      </c>
      <c r="CM95" s="319"/>
      <c r="CN95" s="319"/>
      <c r="CO95" s="319"/>
      <c r="CP95" s="319"/>
      <c r="CQ95" s="319"/>
      <c r="CR95" s="319"/>
      <c r="CS95" s="319"/>
      <c r="CT95" s="319"/>
      <c r="CU95" s="319"/>
      <c r="CV95" s="319"/>
      <c r="CW95" s="319"/>
      <c r="CX95" s="319"/>
      <c r="CY95" s="319"/>
      <c r="CZ95" s="319"/>
      <c r="DA95" s="319"/>
      <c r="DB95" s="319"/>
      <c r="DC95" s="319"/>
      <c r="DD95" s="319"/>
      <c r="DE95" s="319"/>
      <c r="DF95" s="319"/>
      <c r="DG95" s="319"/>
      <c r="DH95" s="319"/>
      <c r="DI95" s="319"/>
      <c r="DJ95" s="319"/>
      <c r="DK95" s="319"/>
      <c r="DL95" s="319"/>
      <c r="DM95" s="319"/>
      <c r="DN95" s="319"/>
      <c r="DO95" s="319"/>
      <c r="DP95" s="319"/>
      <c r="DQ95" s="319"/>
      <c r="DR95" s="319"/>
      <c r="DS95" s="319"/>
      <c r="DT95" s="319"/>
      <c r="DU95" s="319"/>
      <c r="DV95" s="319"/>
      <c r="DW95" s="319"/>
      <c r="DX95" s="319"/>
      <c r="DY95" s="319"/>
      <c r="DZ95" s="319"/>
      <c r="EA95" s="319"/>
      <c r="EB95" s="319"/>
      <c r="EC95" s="319"/>
      <c r="ED95" s="319"/>
      <c r="EE95" s="319"/>
      <c r="EF95" s="319"/>
      <c r="EG95" s="319"/>
      <c r="EH95" s="319"/>
      <c r="EI95" s="319"/>
      <c r="EJ95" s="319"/>
      <c r="EK95" s="319"/>
      <c r="EL95" s="46"/>
      <c r="EM95" s="46"/>
      <c r="EN95" s="46"/>
      <c r="EO95" s="46"/>
      <c r="EP95" s="46"/>
      <c r="EQ95" s="319"/>
      <c r="ER95" s="319"/>
      <c r="ES95" s="319"/>
      <c r="ET95" s="319"/>
      <c r="EU95" s="319"/>
      <c r="EV95" s="319"/>
      <c r="EW95" s="319"/>
      <c r="EX95" s="319"/>
      <c r="EY95" s="319"/>
      <c r="EZ95" s="319"/>
      <c r="FA95" s="319"/>
      <c r="FB95" s="319"/>
      <c r="FC95" s="319"/>
      <c r="FD95" s="319"/>
      <c r="FE95" s="319"/>
      <c r="FF95" s="319"/>
      <c r="FG95" s="319"/>
      <c r="FH95" s="319"/>
      <c r="FI95" s="319"/>
      <c r="FJ95" s="319"/>
      <c r="FK95" s="319"/>
      <c r="FL95" s="319"/>
      <c r="FM95" s="319"/>
      <c r="FN95" s="93"/>
      <c r="FO95" s="164"/>
      <c r="FP95" s="164"/>
      <c r="FQ95" s="255"/>
      <c r="FR95" s="319"/>
      <c r="FS95" s="319"/>
      <c r="FT95" s="319"/>
      <c r="FU95" s="319"/>
      <c r="FV95" s="319"/>
      <c r="FW95" s="319"/>
      <c r="FX95" s="245"/>
    </row>
    <row r="96" spans="1:180" s="42" customFormat="1" ht="15" customHeight="1" thickBot="1" x14ac:dyDescent="0.3">
      <c r="A96" s="290" t="s">
        <v>967</v>
      </c>
      <c r="B96" s="69" t="str">
        <f>VLOOKUP(D96,Riepilogo!$A$4:$F$3376,2,FALSE)</f>
        <v>SALUTT DAVID</v>
      </c>
      <c r="C96" s="50" t="str">
        <f>VLOOKUP(D96,Riepilogo!$A$4:$F$3376,3,FALSE)</f>
        <v>31/12/1998</v>
      </c>
      <c r="D96" s="69">
        <v>10130</v>
      </c>
      <c r="E96" s="69" t="str">
        <f>VLOOKUP(D96,Riepilogo!$A$4:$F$3376,5,FALSE)</f>
        <v>ITA</v>
      </c>
      <c r="F96" s="71" t="str">
        <f>VLOOKUP(D96,Riepilogo!$A$4:$F$3376,6,FALSE)</f>
        <v>SC MERAN</v>
      </c>
      <c r="G96" s="311">
        <f>SUM(LARGE(H96:CL96,{1,2,3,4,5,6}))</f>
        <v>2319</v>
      </c>
      <c r="H96" s="392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  <c r="Y96" s="66"/>
      <c r="Z96" s="66"/>
      <c r="AA96" s="66"/>
      <c r="AB96" s="66"/>
      <c r="AC96" s="66"/>
      <c r="AD96" s="66"/>
      <c r="AE96" s="66"/>
      <c r="AF96" s="66"/>
      <c r="AG96" s="66"/>
      <c r="AH96" s="66"/>
      <c r="AI96" s="66"/>
      <c r="AJ96" s="66"/>
      <c r="AK96" s="66"/>
      <c r="AL96" s="66"/>
      <c r="AM96" s="66"/>
      <c r="AN96" s="66"/>
      <c r="AO96" s="66"/>
      <c r="AP96" s="66"/>
      <c r="AQ96" s="66">
        <v>780</v>
      </c>
      <c r="AR96" s="66"/>
      <c r="AS96" s="66"/>
      <c r="AT96" s="66"/>
      <c r="AU96" s="66"/>
      <c r="AV96" s="66">
        <v>253</v>
      </c>
      <c r="AW96" s="66"/>
      <c r="AX96" s="66"/>
      <c r="AY96" s="66"/>
      <c r="AZ96" s="66"/>
      <c r="BA96" s="66"/>
      <c r="BB96" s="66"/>
      <c r="BC96" s="66"/>
      <c r="BD96" s="66"/>
      <c r="BE96" s="66"/>
      <c r="BF96" s="66"/>
      <c r="BG96" s="66"/>
      <c r="BH96" s="66"/>
      <c r="BI96" s="66"/>
      <c r="BJ96" s="66"/>
      <c r="BK96" s="66"/>
      <c r="BL96" s="66"/>
      <c r="BM96" s="66"/>
      <c r="BN96" s="66"/>
      <c r="BO96" s="66"/>
      <c r="BP96" s="66"/>
      <c r="BQ96" s="66"/>
      <c r="BR96" s="66">
        <v>253</v>
      </c>
      <c r="BS96" s="66"/>
      <c r="BT96" s="66"/>
      <c r="BU96" s="66"/>
      <c r="BV96" s="66"/>
      <c r="BW96" s="66"/>
      <c r="BX96" s="66"/>
      <c r="BY96" s="66"/>
      <c r="BZ96" s="66"/>
      <c r="CA96" s="66"/>
      <c r="CB96" s="66">
        <v>780</v>
      </c>
      <c r="CC96" s="66"/>
      <c r="CD96" s="66"/>
      <c r="CE96" s="66">
        <v>253</v>
      </c>
      <c r="CF96" s="67"/>
      <c r="CG96" s="64">
        <v>0</v>
      </c>
      <c r="CH96" s="65">
        <v>0</v>
      </c>
      <c r="CI96" s="65">
        <v>0</v>
      </c>
      <c r="CJ96" s="65">
        <v>0</v>
      </c>
      <c r="CK96" s="65">
        <v>0</v>
      </c>
      <c r="CL96" s="65">
        <v>0</v>
      </c>
      <c r="CM96" s="182"/>
      <c r="CN96" s="318"/>
      <c r="CO96" s="318"/>
      <c r="CP96" s="318"/>
      <c r="CQ96" s="318"/>
      <c r="CR96" s="318"/>
      <c r="CS96" s="318"/>
      <c r="CT96" s="318"/>
      <c r="CU96" s="318"/>
      <c r="CV96" s="318"/>
      <c r="CW96" s="318"/>
      <c r="CX96" s="318"/>
      <c r="CY96" s="318"/>
      <c r="CZ96" s="318"/>
      <c r="DA96" s="318"/>
      <c r="DB96" s="318"/>
      <c r="DC96" s="318"/>
      <c r="DD96" s="318"/>
      <c r="DE96" s="318"/>
      <c r="DF96" s="318"/>
      <c r="DG96" s="318"/>
      <c r="DH96" s="318"/>
      <c r="DI96" s="318"/>
      <c r="DJ96" s="318"/>
      <c r="DK96" s="318"/>
      <c r="DL96" s="318"/>
      <c r="DM96" s="318"/>
      <c r="DN96" s="318"/>
      <c r="DO96" s="318"/>
      <c r="DP96" s="318"/>
      <c r="DQ96" s="318"/>
      <c r="DR96" s="318"/>
      <c r="DS96" s="318"/>
      <c r="DT96" s="318"/>
      <c r="DU96" s="318"/>
      <c r="DV96" s="318"/>
      <c r="DW96" s="318"/>
      <c r="DX96" s="318"/>
      <c r="DY96" s="318"/>
      <c r="DZ96" s="318"/>
      <c r="EA96" s="318"/>
      <c r="EB96" s="318"/>
      <c r="EC96" s="318"/>
      <c r="ED96" s="318"/>
      <c r="EE96" s="318"/>
      <c r="EF96" s="318"/>
      <c r="EG96" s="302"/>
      <c r="EH96" s="302"/>
      <c r="EI96" s="302"/>
      <c r="EJ96" s="302"/>
      <c r="EK96" s="302"/>
      <c r="EL96" s="302"/>
      <c r="EM96" s="302"/>
      <c r="EN96" s="302"/>
      <c r="EO96" s="302"/>
      <c r="EP96" s="245"/>
      <c r="EQ96" s="245"/>
      <c r="ER96" s="245"/>
      <c r="ES96" s="245"/>
      <c r="ET96" s="245"/>
      <c r="EU96" s="245"/>
      <c r="EV96" s="245"/>
      <c r="EW96" s="245"/>
      <c r="EX96" s="245"/>
      <c r="EY96" s="245"/>
      <c r="EZ96" s="245"/>
      <c r="FA96" s="245"/>
      <c r="FB96" s="245"/>
      <c r="FC96" s="245"/>
      <c r="FD96" s="245"/>
      <c r="FE96" s="245"/>
      <c r="FF96" s="245"/>
      <c r="FG96" s="245"/>
      <c r="FH96" s="245"/>
      <c r="FI96" s="245"/>
      <c r="FJ96" s="245"/>
      <c r="FK96" s="245"/>
      <c r="FL96" s="245"/>
      <c r="FM96" s="245"/>
      <c r="FN96" s="302"/>
      <c r="FO96" s="302"/>
      <c r="FP96" s="302"/>
      <c r="FQ96" s="302"/>
      <c r="FR96" s="309"/>
      <c r="FS96" s="309"/>
      <c r="FT96" s="309"/>
      <c r="FU96" s="309"/>
      <c r="FV96" s="309"/>
      <c r="FW96" s="309"/>
      <c r="FX96" s="288"/>
    </row>
    <row r="97" spans="1:180" ht="15" customHeight="1" thickBot="1" x14ac:dyDescent="0.3">
      <c r="A97" s="290" t="s">
        <v>1098</v>
      </c>
      <c r="B97" s="69" t="str">
        <f>VLOOKUP(D97,Riepilogo!$A$4:$F$3376,2,FALSE)</f>
        <v>KOLLEMANN SIMON</v>
      </c>
      <c r="C97" s="50" t="str">
        <f>VLOOKUP(D97,Riepilogo!$A$4:$F$3376,3,FALSE)</f>
        <v>27/02/2000</v>
      </c>
      <c r="D97" s="69">
        <v>11698</v>
      </c>
      <c r="E97" s="69" t="str">
        <f>VLOOKUP(D97,Riepilogo!$A$4:$F$3376,5,FALSE)</f>
        <v>ITA</v>
      </c>
      <c r="F97" s="71" t="str">
        <f>VLOOKUP(D97,Riepilogo!$A$4:$F$3376,6,FALSE)</f>
        <v>ASV MALLES</v>
      </c>
      <c r="G97" s="311">
        <f>SUM(LARGE(H97:CL97,{1,2,3,4,5,6}))</f>
        <v>2299</v>
      </c>
      <c r="H97" s="392"/>
      <c r="I97" s="66"/>
      <c r="J97" s="66"/>
      <c r="K97" s="66"/>
      <c r="L97" s="66"/>
      <c r="M97" s="66">
        <v>620</v>
      </c>
      <c r="N97" s="66"/>
      <c r="O97" s="66"/>
      <c r="P97" s="66"/>
      <c r="Q97" s="66">
        <v>595</v>
      </c>
      <c r="R97" s="66"/>
      <c r="S97" s="66">
        <v>300</v>
      </c>
      <c r="T97" s="66"/>
      <c r="U97" s="66"/>
      <c r="V97" s="66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66"/>
      <c r="AI97" s="66"/>
      <c r="AJ97" s="66"/>
      <c r="AK97" s="66"/>
      <c r="AL97" s="66"/>
      <c r="AM97" s="66"/>
      <c r="AN97" s="66"/>
      <c r="AO97" s="66"/>
      <c r="AP97" s="66">
        <v>504</v>
      </c>
      <c r="AQ97" s="66"/>
      <c r="AR97" s="66"/>
      <c r="AS97" s="66"/>
      <c r="AT97" s="66"/>
      <c r="AU97" s="66"/>
      <c r="AV97" s="66"/>
      <c r="AW97" s="66"/>
      <c r="AX97" s="66"/>
      <c r="AY97" s="66"/>
      <c r="AZ97" s="66"/>
      <c r="BA97" s="66"/>
      <c r="BB97" s="66"/>
      <c r="BC97" s="66"/>
      <c r="BD97" s="66"/>
      <c r="BE97" s="66"/>
      <c r="BF97" s="66"/>
      <c r="BG97" s="66"/>
      <c r="BH97" s="66"/>
      <c r="BI97" s="66"/>
      <c r="BJ97" s="66"/>
      <c r="BK97" s="66"/>
      <c r="BL97" s="66"/>
      <c r="BM97" s="66"/>
      <c r="BN97" s="66"/>
      <c r="BO97" s="66"/>
      <c r="BP97" s="66"/>
      <c r="BQ97" s="66"/>
      <c r="BR97" s="66"/>
      <c r="BS97" s="66"/>
      <c r="BT97" s="66"/>
      <c r="BU97" s="66"/>
      <c r="BV97" s="66"/>
      <c r="BW97" s="66"/>
      <c r="BX97" s="66">
        <v>280</v>
      </c>
      <c r="BY97" s="66"/>
      <c r="BZ97" s="66"/>
      <c r="CA97" s="66"/>
      <c r="CB97" s="66"/>
      <c r="CC97" s="66"/>
      <c r="CD97" s="66"/>
      <c r="CE97" s="66"/>
      <c r="CF97" s="67"/>
      <c r="CG97" s="64">
        <v>0</v>
      </c>
      <c r="CH97" s="65">
        <v>0</v>
      </c>
      <c r="CI97" s="65">
        <v>0</v>
      </c>
      <c r="CJ97" s="65">
        <v>0</v>
      </c>
      <c r="CK97" s="65">
        <v>0</v>
      </c>
      <c r="CL97" s="65">
        <v>0</v>
      </c>
      <c r="CM97" s="255"/>
      <c r="CN97" s="245"/>
      <c r="CO97" s="245"/>
      <c r="CP97" s="245"/>
      <c r="CQ97" s="245"/>
      <c r="CR97" s="245"/>
      <c r="CS97" s="245"/>
      <c r="CT97" s="245"/>
      <c r="CU97" s="245"/>
      <c r="CV97" s="245"/>
      <c r="CW97" s="245"/>
      <c r="CX97" s="245"/>
      <c r="CY97" s="245"/>
      <c r="CZ97" s="245"/>
      <c r="DA97" s="245"/>
      <c r="DB97" s="245"/>
      <c r="DC97" s="245"/>
      <c r="DD97" s="245"/>
      <c r="DE97" s="245"/>
      <c r="DF97" s="245"/>
      <c r="DG97" s="245"/>
      <c r="DH97" s="245"/>
      <c r="DI97" s="245"/>
      <c r="DJ97" s="245"/>
      <c r="DK97" s="245"/>
      <c r="DL97" s="245"/>
      <c r="DM97" s="245"/>
      <c r="DN97" s="245"/>
      <c r="DO97" s="245"/>
      <c r="DP97" s="245"/>
      <c r="DQ97" s="245"/>
      <c r="DR97" s="245"/>
      <c r="DS97" s="245"/>
      <c r="DT97" s="245"/>
      <c r="DU97" s="245"/>
      <c r="DV97" s="245"/>
      <c r="DW97" s="245"/>
      <c r="DX97" s="245"/>
      <c r="DY97" s="245"/>
      <c r="DZ97" s="245"/>
      <c r="EA97" s="245"/>
      <c r="EB97" s="245"/>
      <c r="EC97" s="245"/>
      <c r="ED97" s="245"/>
      <c r="EE97" s="245"/>
      <c r="EF97" s="245"/>
      <c r="EG97" s="255"/>
      <c r="EH97" s="255"/>
      <c r="EI97" s="255"/>
      <c r="EJ97" s="255"/>
      <c r="EK97" s="255"/>
      <c r="EL97" s="255"/>
      <c r="EM97" s="255"/>
      <c r="EN97" s="255"/>
      <c r="EO97" s="255"/>
      <c r="EP97" s="255"/>
      <c r="EQ97" s="255"/>
      <c r="ER97" s="255"/>
      <c r="ES97" s="255"/>
      <c r="ET97" s="255"/>
      <c r="EU97" s="255"/>
      <c r="EV97" s="255"/>
      <c r="EW97" s="255"/>
      <c r="EX97" s="255"/>
      <c r="EY97" s="255"/>
      <c r="EZ97" s="255"/>
      <c r="FA97" s="255"/>
      <c r="FB97" s="255"/>
      <c r="FC97" s="255"/>
      <c r="FD97" s="255"/>
      <c r="FE97" s="255"/>
      <c r="FF97" s="255"/>
      <c r="FG97" s="255"/>
      <c r="FH97" s="255"/>
      <c r="FI97" s="255"/>
      <c r="FJ97" s="255"/>
      <c r="FK97" s="255"/>
      <c r="FL97" s="255"/>
      <c r="FM97" s="255"/>
      <c r="FN97" s="161"/>
      <c r="FO97" s="15"/>
      <c r="FP97" s="15"/>
      <c r="FQ97" s="298"/>
      <c r="FR97" s="309"/>
      <c r="FS97" s="309"/>
      <c r="FT97" s="309"/>
      <c r="FU97" s="309"/>
      <c r="FV97" s="309"/>
      <c r="FW97" s="309"/>
      <c r="FX97" s="302"/>
    </row>
    <row r="98" spans="1:180" ht="15" customHeight="1" thickBot="1" x14ac:dyDescent="0.3">
      <c r="A98" s="290" t="s">
        <v>1099</v>
      </c>
      <c r="B98" s="69" t="str">
        <f>VLOOKUP(D98,Riepilogo!$A$4:$F$3376,2,FALSE)</f>
        <v>PARRINELLO SALVATORE</v>
      </c>
      <c r="C98" s="50" t="str">
        <f>VLOOKUP(D98,Riepilogo!$A$4:$F$3376,3,FALSE)</f>
        <v>08/03/2002</v>
      </c>
      <c r="D98" s="69">
        <v>38542</v>
      </c>
      <c r="E98" s="69" t="str">
        <f>VLOOKUP(D98,Riepilogo!$A$4:$F$3376,5,FALSE)</f>
        <v>ITA</v>
      </c>
      <c r="F98" s="71" t="str">
        <f>VLOOKUP(D98,Riepilogo!$A$4:$F$3376,6,FALSE)</f>
        <v>CASTEL DI IUDICA</v>
      </c>
      <c r="G98" s="311">
        <f>SUM(LARGE(H98:CL98,{1,2,3,4,5,6}))</f>
        <v>2292</v>
      </c>
      <c r="H98" s="391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>
        <v>444</v>
      </c>
      <c r="U98" s="68"/>
      <c r="V98" s="68"/>
      <c r="W98" s="68"/>
      <c r="X98" s="68"/>
      <c r="Y98" s="68">
        <v>92</v>
      </c>
      <c r="Z98" s="68"/>
      <c r="AA98" s="68"/>
      <c r="AB98" s="68"/>
      <c r="AC98" s="68"/>
      <c r="AD98" s="68"/>
      <c r="AE98" s="68"/>
      <c r="AF98" s="68"/>
      <c r="AG98" s="68"/>
      <c r="AH98" s="68"/>
      <c r="AI98" s="68">
        <v>102</v>
      </c>
      <c r="AJ98" s="68"/>
      <c r="AK98" s="68"/>
      <c r="AL98" s="68"/>
      <c r="AM98" s="68"/>
      <c r="AN98" s="68">
        <v>513</v>
      </c>
      <c r="AO98" s="68"/>
      <c r="AP98" s="68"/>
      <c r="AQ98" s="68"/>
      <c r="AR98" s="68"/>
      <c r="AS98" s="68"/>
      <c r="AT98" s="68"/>
      <c r="AU98" s="68"/>
      <c r="AV98" s="68"/>
      <c r="AW98" s="68"/>
      <c r="AX98" s="68">
        <v>157</v>
      </c>
      <c r="AY98" s="68"/>
      <c r="AZ98" s="68"/>
      <c r="BA98" s="68">
        <v>330</v>
      </c>
      <c r="BB98" s="68"/>
      <c r="BC98" s="68"/>
      <c r="BD98" s="68">
        <v>444</v>
      </c>
      <c r="BE98" s="68"/>
      <c r="BF98" s="68"/>
      <c r="BG98" s="68"/>
      <c r="BH98" s="68"/>
      <c r="BI98" s="68"/>
      <c r="BJ98" s="68">
        <v>245</v>
      </c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>
        <v>316</v>
      </c>
      <c r="BV98" s="68"/>
      <c r="BW98" s="68"/>
      <c r="BX98" s="68"/>
      <c r="BY98" s="68"/>
      <c r="BZ98" s="68"/>
      <c r="CA98" s="68"/>
      <c r="CB98" s="68"/>
      <c r="CC98" s="68"/>
      <c r="CD98" s="68"/>
      <c r="CE98" s="68"/>
      <c r="CF98" s="70"/>
      <c r="CG98" s="64">
        <v>0</v>
      </c>
      <c r="CH98" s="65">
        <v>0</v>
      </c>
      <c r="CI98" s="65">
        <v>0</v>
      </c>
      <c r="CJ98" s="65">
        <v>0</v>
      </c>
      <c r="CK98" s="65">
        <v>0</v>
      </c>
      <c r="CL98" s="65">
        <v>0</v>
      </c>
      <c r="CM98" s="245"/>
      <c r="CN98" s="245"/>
      <c r="CO98" s="245"/>
      <c r="CP98" s="245"/>
      <c r="CQ98" s="245"/>
      <c r="CR98" s="245"/>
      <c r="CS98" s="245"/>
      <c r="CT98" s="245"/>
      <c r="CU98" s="245"/>
      <c r="CV98" s="245"/>
      <c r="CW98" s="245"/>
      <c r="CX98" s="245"/>
      <c r="CY98" s="245"/>
      <c r="CZ98" s="245"/>
      <c r="DA98" s="245"/>
      <c r="DB98" s="245"/>
      <c r="DC98" s="245"/>
      <c r="DD98" s="245"/>
      <c r="DE98" s="245"/>
      <c r="DF98" s="245"/>
      <c r="DG98" s="245"/>
      <c r="DH98" s="245"/>
      <c r="DI98" s="245"/>
      <c r="DJ98" s="245"/>
      <c r="DK98" s="245"/>
      <c r="DL98" s="245"/>
      <c r="DM98" s="245"/>
      <c r="DN98" s="245"/>
      <c r="DO98" s="245"/>
      <c r="DP98" s="245"/>
      <c r="DQ98" s="245"/>
      <c r="DR98" s="245"/>
      <c r="DS98" s="245"/>
      <c r="DT98" s="245"/>
      <c r="DU98" s="245"/>
      <c r="DV98" s="245"/>
      <c r="DW98" s="245"/>
      <c r="DX98" s="245"/>
      <c r="DY98" s="245"/>
      <c r="DZ98" s="245"/>
      <c r="EA98" s="245"/>
      <c r="EB98" s="245"/>
      <c r="EC98" s="245"/>
      <c r="ED98" s="245"/>
      <c r="EE98" s="245"/>
      <c r="EF98" s="245"/>
      <c r="EG98" s="309"/>
      <c r="EH98" s="309"/>
      <c r="EI98" s="309"/>
      <c r="EJ98" s="309"/>
      <c r="EK98" s="309"/>
      <c r="EL98" s="309"/>
      <c r="EM98" s="309"/>
      <c r="EN98" s="309"/>
      <c r="EO98" s="309"/>
      <c r="EP98" s="182"/>
      <c r="EQ98" s="182"/>
      <c r="ER98" s="182"/>
      <c r="ES98" s="182"/>
      <c r="ET98" s="182"/>
      <c r="EU98" s="182"/>
      <c r="EV98" s="182"/>
      <c r="EW98" s="182"/>
      <c r="EX98" s="182"/>
      <c r="EY98" s="182"/>
      <c r="EZ98" s="182"/>
      <c r="FA98" s="182"/>
      <c r="FB98" s="182"/>
      <c r="FC98" s="182"/>
      <c r="FD98" s="182"/>
      <c r="FE98" s="182"/>
      <c r="FF98" s="182"/>
      <c r="FG98" s="182"/>
      <c r="FH98" s="182"/>
      <c r="FI98" s="182"/>
      <c r="FJ98" s="182"/>
      <c r="FK98" s="182"/>
      <c r="FL98" s="182"/>
      <c r="FM98" s="182"/>
      <c r="FN98" s="309"/>
      <c r="FO98" s="309"/>
      <c r="FP98" s="309"/>
      <c r="FQ98" s="309"/>
      <c r="FR98" s="309"/>
      <c r="FS98" s="309"/>
      <c r="FT98" s="309"/>
      <c r="FU98" s="309"/>
      <c r="FV98" s="309"/>
      <c r="FW98" s="309"/>
      <c r="FX98" s="298"/>
    </row>
    <row r="99" spans="1:180" s="42" customFormat="1" ht="15" customHeight="1" thickBot="1" x14ac:dyDescent="0.3">
      <c r="A99" s="290" t="s">
        <v>1100</v>
      </c>
      <c r="B99" s="69" t="str">
        <f>VLOOKUP(D99,Riepilogo!$A$4:$F$3376,2,FALSE)</f>
        <v>MESSNER DAVID</v>
      </c>
      <c r="C99" s="50" t="str">
        <f>VLOOKUP(D99,Riepilogo!$A$4:$F$3376,3,FALSE)</f>
        <v>09/06/2006</v>
      </c>
      <c r="D99" s="69">
        <v>33123</v>
      </c>
      <c r="E99" s="69" t="str">
        <f>VLOOKUP(D99,Riepilogo!$A$4:$F$3376,5,FALSE)</f>
        <v>ITA</v>
      </c>
      <c r="F99" s="71" t="str">
        <f>VLOOKUP(D99,Riepilogo!$A$4:$F$3376,6,FALSE)</f>
        <v>ASV MALLES</v>
      </c>
      <c r="G99" s="311">
        <f>SUM(LARGE(H99:CL99,{1,2,3,4,5,6}))</f>
        <v>2285</v>
      </c>
      <c r="H99" s="391"/>
      <c r="I99" s="68"/>
      <c r="J99" s="68"/>
      <c r="K99" s="68"/>
      <c r="L99" s="68"/>
      <c r="M99" s="68">
        <v>455</v>
      </c>
      <c r="N99" s="68"/>
      <c r="O99" s="68"/>
      <c r="P99" s="68"/>
      <c r="Q99" s="68">
        <v>167</v>
      </c>
      <c r="R99" s="68"/>
      <c r="S99" s="68"/>
      <c r="T99" s="68"/>
      <c r="U99" s="68"/>
      <c r="V99" s="68"/>
      <c r="W99" s="68"/>
      <c r="X99" s="68">
        <v>275</v>
      </c>
      <c r="Y99" s="68"/>
      <c r="Z99" s="68"/>
      <c r="AA99" s="68"/>
      <c r="AB99" s="68">
        <v>425</v>
      </c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>
        <v>275</v>
      </c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>
        <v>290</v>
      </c>
      <c r="BB99" s="68">
        <v>252</v>
      </c>
      <c r="BC99" s="68"/>
      <c r="BD99" s="68"/>
      <c r="BE99" s="68"/>
      <c r="BF99" s="68"/>
      <c r="BG99" s="68"/>
      <c r="BH99" s="68"/>
      <c r="BI99" s="68"/>
      <c r="BJ99" s="68">
        <v>385</v>
      </c>
      <c r="BK99" s="68"/>
      <c r="BL99" s="68"/>
      <c r="BM99" s="68"/>
      <c r="BN99" s="68"/>
      <c r="BO99" s="68"/>
      <c r="BP99" s="68"/>
      <c r="BQ99" s="68"/>
      <c r="BR99" s="68"/>
      <c r="BS99" s="68"/>
      <c r="BT99" s="68">
        <v>275</v>
      </c>
      <c r="BU99" s="68"/>
      <c r="BV99" s="68"/>
      <c r="BW99" s="68"/>
      <c r="BX99" s="68">
        <v>455</v>
      </c>
      <c r="BY99" s="68"/>
      <c r="BZ99" s="68"/>
      <c r="CA99" s="68"/>
      <c r="CB99" s="68"/>
      <c r="CC99" s="68"/>
      <c r="CD99" s="68"/>
      <c r="CE99" s="68"/>
      <c r="CF99" s="70"/>
      <c r="CG99" s="64">
        <v>0</v>
      </c>
      <c r="CH99" s="65">
        <v>0</v>
      </c>
      <c r="CI99" s="65">
        <v>0</v>
      </c>
      <c r="CJ99" s="65">
        <v>0</v>
      </c>
      <c r="CK99" s="65">
        <v>0</v>
      </c>
      <c r="CL99" s="65">
        <v>0</v>
      </c>
      <c r="CM99" s="309"/>
      <c r="CN99" s="309"/>
      <c r="CO99" s="309"/>
      <c r="CP99" s="309"/>
      <c r="CQ99" s="309"/>
      <c r="CR99" s="309"/>
      <c r="CS99" s="309"/>
      <c r="CT99" s="309"/>
      <c r="CU99" s="309"/>
      <c r="CV99" s="309"/>
      <c r="CW99" s="309"/>
      <c r="CX99" s="309"/>
      <c r="CY99" s="309"/>
      <c r="CZ99" s="309"/>
      <c r="DA99" s="309"/>
      <c r="DB99" s="309"/>
      <c r="DC99" s="309"/>
      <c r="DD99" s="309"/>
      <c r="DE99" s="309"/>
      <c r="DF99" s="309"/>
      <c r="DG99" s="309"/>
      <c r="DH99" s="309"/>
      <c r="DI99" s="309"/>
      <c r="DJ99" s="309"/>
      <c r="DK99" s="309"/>
      <c r="DL99" s="309"/>
      <c r="DM99" s="309"/>
      <c r="DN99" s="309"/>
      <c r="DO99" s="309"/>
      <c r="DP99" s="309"/>
      <c r="DQ99" s="309"/>
      <c r="DR99" s="309"/>
      <c r="DS99" s="309"/>
      <c r="DT99" s="309"/>
      <c r="DU99" s="309"/>
      <c r="DV99" s="309"/>
      <c r="DW99" s="309"/>
      <c r="DX99" s="309"/>
      <c r="DY99" s="309"/>
      <c r="DZ99" s="309"/>
      <c r="EA99" s="309"/>
      <c r="EB99" s="309"/>
      <c r="EC99" s="309"/>
      <c r="ED99" s="309"/>
      <c r="EE99" s="309"/>
      <c r="EF99" s="309"/>
      <c r="EG99" s="309"/>
      <c r="EH99" s="309"/>
      <c r="EI99" s="309"/>
      <c r="EJ99" s="309"/>
      <c r="EK99" s="309"/>
      <c r="EL99" s="309"/>
      <c r="EM99" s="309"/>
      <c r="EN99" s="309"/>
      <c r="EO99" s="318"/>
      <c r="EP99" s="302"/>
      <c r="EQ99" s="302"/>
      <c r="ER99" s="302"/>
      <c r="ES99" s="302"/>
      <c r="ET99" s="302"/>
      <c r="EU99" s="302"/>
      <c r="EV99" s="302"/>
      <c r="EW99" s="302"/>
      <c r="EX99" s="302"/>
      <c r="EY99" s="302"/>
      <c r="EZ99" s="302"/>
      <c r="FA99" s="302"/>
      <c r="FB99" s="302"/>
      <c r="FC99" s="302"/>
      <c r="FD99" s="302"/>
      <c r="FE99" s="302"/>
      <c r="FF99" s="302"/>
      <c r="FG99" s="302"/>
      <c r="FH99" s="302"/>
      <c r="FI99" s="302"/>
      <c r="FJ99" s="302"/>
      <c r="FK99" s="302"/>
      <c r="FL99" s="302"/>
      <c r="FM99" s="302"/>
      <c r="FN99" s="234"/>
      <c r="FO99" s="302"/>
      <c r="FP99" s="302"/>
      <c r="FQ99" s="309"/>
      <c r="FR99" s="318"/>
      <c r="FS99" s="318"/>
      <c r="FT99" s="318"/>
      <c r="FU99" s="318"/>
      <c r="FV99" s="318"/>
      <c r="FW99" s="318"/>
      <c r="FX99" s="309"/>
    </row>
    <row r="100" spans="1:180" s="149" customFormat="1" ht="15" customHeight="1" thickBot="1" x14ac:dyDescent="0.3">
      <c r="A100" s="290" t="s">
        <v>1101</v>
      </c>
      <c r="B100" s="69" t="str">
        <f>VLOOKUP(D100,Riepilogo!$A$4:$F$3376,2,FALSE)</f>
        <v>NOBILE GIUSEPPE</v>
      </c>
      <c r="C100" s="50" t="str">
        <f>VLOOKUP(D100,Riepilogo!$A$4:$F$3376,3,FALSE)</f>
        <v>26/12/1987</v>
      </c>
      <c r="D100" s="68">
        <v>66504</v>
      </c>
      <c r="E100" s="69" t="str">
        <f>VLOOKUP(D100,Riepilogo!$A$4:$F$3376,5,FALSE)</f>
        <v>ITA</v>
      </c>
      <c r="F100" s="71" t="str">
        <f>VLOOKUP(D100,Riepilogo!$A$4:$F$3376,6,FALSE)</f>
        <v>SPACE BAD</v>
      </c>
      <c r="G100" s="311">
        <f>SUM(LARGE(H100:CL100,{1,2,3,4,5,6}))</f>
        <v>2273</v>
      </c>
      <c r="H100" s="392"/>
      <c r="I100" s="66">
        <v>504</v>
      </c>
      <c r="J100" s="66"/>
      <c r="K100" s="66"/>
      <c r="L100" s="66"/>
      <c r="M100" s="66"/>
      <c r="N100" s="66"/>
      <c r="O100" s="66"/>
      <c r="P100" s="66"/>
      <c r="Q100" s="66">
        <v>385</v>
      </c>
      <c r="R100" s="66"/>
      <c r="S100" s="66">
        <v>300</v>
      </c>
      <c r="T100" s="66"/>
      <c r="U100" s="66"/>
      <c r="V100" s="66"/>
      <c r="W100" s="66"/>
      <c r="X100" s="66"/>
      <c r="Y100" s="66"/>
      <c r="Z100" s="66"/>
      <c r="AA100" s="66"/>
      <c r="AB100" s="66">
        <v>222</v>
      </c>
      <c r="AC100" s="66"/>
      <c r="AD100" s="66"/>
      <c r="AE100" s="66"/>
      <c r="AF100" s="66"/>
      <c r="AG100" s="66"/>
      <c r="AH100" s="66"/>
      <c r="AI100" s="66"/>
      <c r="AJ100" s="66"/>
      <c r="AK100" s="66"/>
      <c r="AL100" s="66"/>
      <c r="AM100" s="66"/>
      <c r="AN100" s="66"/>
      <c r="AO100" s="66"/>
      <c r="AP100" s="66"/>
      <c r="AQ100" s="66"/>
      <c r="AR100" s="66"/>
      <c r="AS100" s="66"/>
      <c r="AT100" s="66"/>
      <c r="AU100" s="66"/>
      <c r="AV100" s="66"/>
      <c r="AW100" s="66"/>
      <c r="AX100" s="66"/>
      <c r="AY100" s="66">
        <v>300</v>
      </c>
      <c r="AZ100" s="66"/>
      <c r="BA100" s="66"/>
      <c r="BB100" s="66">
        <v>280</v>
      </c>
      <c r="BC100" s="66"/>
      <c r="BD100" s="66">
        <v>504</v>
      </c>
      <c r="BE100" s="66"/>
      <c r="BF100" s="66"/>
      <c r="BG100" s="66"/>
      <c r="BH100" s="66"/>
      <c r="BI100" s="66"/>
      <c r="BJ100" s="66"/>
      <c r="BK100" s="66"/>
      <c r="BL100" s="66"/>
      <c r="BM100" s="66"/>
      <c r="BN100" s="66"/>
      <c r="BO100" s="66"/>
      <c r="BP100" s="66"/>
      <c r="BQ100" s="66"/>
      <c r="BR100" s="66"/>
      <c r="BS100" s="66"/>
      <c r="BT100" s="66"/>
      <c r="BU100" s="66"/>
      <c r="BV100" s="66"/>
      <c r="BW100" s="66"/>
      <c r="BX100" s="66"/>
      <c r="BY100" s="66"/>
      <c r="BZ100" s="66"/>
      <c r="CA100" s="66"/>
      <c r="CB100" s="66"/>
      <c r="CC100" s="66"/>
      <c r="CD100" s="66"/>
      <c r="CE100" s="66"/>
      <c r="CF100" s="67"/>
      <c r="CG100" s="64">
        <v>0</v>
      </c>
      <c r="CH100" s="65">
        <v>0</v>
      </c>
      <c r="CI100" s="65">
        <v>0</v>
      </c>
      <c r="CJ100" s="65">
        <v>0</v>
      </c>
      <c r="CK100" s="65">
        <v>0</v>
      </c>
      <c r="CL100" s="65">
        <v>0</v>
      </c>
      <c r="CM100" s="318"/>
      <c r="CN100" s="318"/>
      <c r="CO100" s="318"/>
      <c r="CP100" s="318"/>
      <c r="CQ100" s="318"/>
      <c r="CR100" s="318"/>
      <c r="CS100" s="318"/>
      <c r="CT100" s="318"/>
      <c r="CU100" s="318"/>
      <c r="CV100" s="318"/>
      <c r="CW100" s="318"/>
      <c r="CX100" s="318"/>
      <c r="CY100" s="318"/>
      <c r="CZ100" s="318"/>
      <c r="DA100" s="318"/>
      <c r="DB100" s="318"/>
      <c r="DC100" s="318"/>
      <c r="DD100" s="318"/>
      <c r="DE100" s="318"/>
      <c r="DF100" s="318"/>
      <c r="DG100" s="318"/>
      <c r="DH100" s="318"/>
      <c r="DI100" s="318"/>
      <c r="DJ100" s="318"/>
      <c r="DK100" s="318"/>
      <c r="DL100" s="318"/>
      <c r="DM100" s="318"/>
      <c r="DN100" s="318"/>
      <c r="DO100" s="318"/>
      <c r="DP100" s="318"/>
      <c r="DQ100" s="318"/>
      <c r="DR100" s="318"/>
      <c r="DS100" s="318"/>
      <c r="DT100" s="318"/>
      <c r="DU100" s="318"/>
      <c r="DV100" s="318"/>
      <c r="DW100" s="318"/>
      <c r="DX100" s="318"/>
      <c r="DY100" s="318"/>
      <c r="DZ100" s="318"/>
      <c r="EA100" s="318"/>
      <c r="EB100" s="318"/>
      <c r="EC100" s="318"/>
      <c r="ED100" s="318"/>
      <c r="EE100" s="318"/>
      <c r="EF100" s="318"/>
      <c r="EG100" s="318"/>
      <c r="EH100" s="318"/>
      <c r="EI100" s="310"/>
      <c r="EJ100" s="310"/>
      <c r="EK100" s="310"/>
      <c r="EL100" s="310"/>
      <c r="EM100" s="310"/>
      <c r="EN100" s="310"/>
      <c r="EO100" s="319"/>
      <c r="EP100" s="319"/>
      <c r="EQ100" s="319"/>
      <c r="ER100" s="319"/>
      <c r="ES100" s="319"/>
      <c r="ET100" s="319"/>
      <c r="EU100" s="319"/>
      <c r="EV100" s="319"/>
      <c r="EW100" s="319"/>
      <c r="EX100" s="319"/>
      <c r="EY100" s="319"/>
      <c r="EZ100" s="319"/>
      <c r="FA100" s="319"/>
      <c r="FB100" s="319"/>
      <c r="FC100" s="319"/>
      <c r="FD100" s="319"/>
      <c r="FE100" s="319"/>
      <c r="FF100" s="319"/>
      <c r="FG100" s="319"/>
      <c r="FH100" s="319"/>
      <c r="FI100" s="319"/>
      <c r="FJ100" s="319"/>
      <c r="FK100" s="319"/>
      <c r="FL100" s="319"/>
      <c r="FM100" s="319"/>
      <c r="FN100" s="161"/>
      <c r="FO100" s="309"/>
      <c r="FP100" s="309"/>
      <c r="FQ100" s="318"/>
      <c r="FR100" s="298"/>
      <c r="FS100" s="298"/>
      <c r="FT100" s="298"/>
      <c r="FU100" s="298"/>
      <c r="FV100" s="298"/>
      <c r="FW100" s="298"/>
      <c r="FX100" s="318"/>
    </row>
    <row r="101" spans="1:180" s="42" customFormat="1" ht="15" customHeight="1" thickBot="1" x14ac:dyDescent="0.3">
      <c r="A101" s="290" t="s">
        <v>1102</v>
      </c>
      <c r="B101" s="69" t="str">
        <f>VLOOKUP(D101,Riepilogo!$A$4:$F$3376,2,FALSE)</f>
        <v>NAPPI EMANUELE</v>
      </c>
      <c r="C101" s="50" t="str">
        <f>VLOOKUP(D101,Riepilogo!$A$4:$F$3376,3,FALSE)</f>
        <v>10/08/2006</v>
      </c>
      <c r="D101" s="69">
        <v>141978</v>
      </c>
      <c r="E101" s="69" t="str">
        <f>VLOOKUP(D101,Riepilogo!$A$4:$F$3376,5,FALSE)</f>
        <v>ITA</v>
      </c>
      <c r="F101" s="71" t="str">
        <f>VLOOKUP(D101,Riepilogo!$A$4:$F$3376,6,FALSE)</f>
        <v>BC CELESTE</v>
      </c>
      <c r="G101" s="311">
        <f>SUM(LARGE(H101:CL101,{1,2,3,4,5,6}))</f>
        <v>2259</v>
      </c>
      <c r="H101" s="391"/>
      <c r="I101" s="68">
        <v>275</v>
      </c>
      <c r="J101" s="68"/>
      <c r="K101" s="68"/>
      <c r="L101" s="68"/>
      <c r="M101" s="68"/>
      <c r="N101" s="68"/>
      <c r="O101" s="68"/>
      <c r="P101" s="68">
        <v>146</v>
      </c>
      <c r="Q101" s="68"/>
      <c r="R101" s="68"/>
      <c r="S101" s="68"/>
      <c r="T101" s="68"/>
      <c r="U101" s="68"/>
      <c r="V101" s="68"/>
      <c r="W101" s="68"/>
      <c r="X101" s="68"/>
      <c r="Y101" s="68">
        <v>142</v>
      </c>
      <c r="Z101" s="68">
        <v>350</v>
      </c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>
        <v>147</v>
      </c>
      <c r="AU101" s="68"/>
      <c r="AV101" s="68"/>
      <c r="AW101" s="68"/>
      <c r="AX101" s="68"/>
      <c r="AY101" s="68"/>
      <c r="AZ101" s="68"/>
      <c r="BA101" s="68">
        <v>340</v>
      </c>
      <c r="BB101" s="68">
        <v>252</v>
      </c>
      <c r="BC101" s="68"/>
      <c r="BD101" s="68"/>
      <c r="BE101" s="68"/>
      <c r="BF101" s="68"/>
      <c r="BG101" s="68">
        <v>425</v>
      </c>
      <c r="BH101" s="68"/>
      <c r="BI101" s="68"/>
      <c r="BJ101" s="68">
        <v>272</v>
      </c>
      <c r="BK101" s="68">
        <v>444</v>
      </c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>
        <v>210</v>
      </c>
      <c r="BW101" s="68"/>
      <c r="BX101" s="68"/>
      <c r="BY101" s="68">
        <v>425</v>
      </c>
      <c r="BZ101" s="68"/>
      <c r="CA101" s="68"/>
      <c r="CB101" s="68"/>
      <c r="CC101" s="68"/>
      <c r="CD101" s="68"/>
      <c r="CE101" s="68"/>
      <c r="CF101" s="70"/>
      <c r="CG101" s="64">
        <v>0</v>
      </c>
      <c r="CH101" s="65">
        <v>0</v>
      </c>
      <c r="CI101" s="65">
        <v>0</v>
      </c>
      <c r="CJ101" s="65">
        <v>0</v>
      </c>
      <c r="CK101" s="65">
        <v>0</v>
      </c>
      <c r="CL101" s="65">
        <v>0</v>
      </c>
      <c r="CM101" s="234"/>
      <c r="CN101" s="234"/>
      <c r="CO101" s="234"/>
      <c r="CP101" s="234"/>
      <c r="CQ101" s="234"/>
      <c r="CR101" s="234"/>
      <c r="CS101" s="234"/>
      <c r="CT101" s="234"/>
      <c r="CU101" s="234"/>
      <c r="CV101" s="234"/>
      <c r="CW101" s="234"/>
      <c r="CX101" s="234"/>
      <c r="CY101" s="234"/>
      <c r="CZ101" s="234"/>
      <c r="DA101" s="234"/>
      <c r="DB101" s="234"/>
      <c r="DC101" s="234"/>
      <c r="DD101" s="234"/>
      <c r="DE101" s="234"/>
      <c r="DF101" s="234"/>
      <c r="DG101" s="234"/>
      <c r="DH101" s="234"/>
      <c r="DI101" s="234"/>
      <c r="DJ101" s="234"/>
      <c r="DK101" s="234"/>
      <c r="DL101" s="234"/>
      <c r="DM101" s="234"/>
      <c r="DN101" s="234"/>
      <c r="DO101" s="234"/>
      <c r="DP101" s="234"/>
      <c r="DQ101" s="234"/>
      <c r="DR101" s="234"/>
      <c r="DS101" s="234"/>
      <c r="DT101" s="234"/>
      <c r="DU101" s="234"/>
      <c r="DV101" s="234"/>
      <c r="DW101" s="234"/>
      <c r="DX101" s="234"/>
      <c r="DY101" s="234"/>
      <c r="DZ101" s="234"/>
      <c r="EA101" s="234"/>
      <c r="EB101" s="234"/>
      <c r="EC101" s="234"/>
      <c r="ED101" s="234"/>
      <c r="EE101" s="234"/>
      <c r="EF101" s="234"/>
      <c r="EG101" s="234"/>
      <c r="EH101" s="234"/>
      <c r="EI101" s="275"/>
      <c r="EJ101" s="275"/>
      <c r="EK101" s="275"/>
      <c r="EL101" s="275"/>
      <c r="EM101" s="275"/>
      <c r="EN101" s="275"/>
      <c r="EO101" s="275"/>
      <c r="EP101" s="275"/>
      <c r="EQ101" s="275"/>
      <c r="ER101" s="275"/>
      <c r="ES101" s="275"/>
      <c r="ET101" s="275"/>
      <c r="EU101" s="275"/>
      <c r="EV101" s="275"/>
      <c r="EW101" s="275"/>
      <c r="EX101" s="275"/>
      <c r="EY101" s="275"/>
      <c r="EZ101" s="275"/>
      <c r="FA101" s="275"/>
      <c r="FB101" s="275"/>
      <c r="FC101" s="275"/>
      <c r="FD101" s="275"/>
      <c r="FE101" s="275"/>
      <c r="FF101" s="275"/>
      <c r="FG101" s="275"/>
      <c r="FH101" s="275"/>
      <c r="FI101" s="275"/>
      <c r="FJ101" s="275"/>
      <c r="FK101" s="275"/>
      <c r="FL101" s="275"/>
      <c r="FM101" s="275"/>
      <c r="FN101" s="112"/>
      <c r="FO101" s="318"/>
      <c r="FP101" s="318"/>
      <c r="FQ101" s="296"/>
      <c r="FR101" s="309"/>
      <c r="FS101" s="309"/>
      <c r="FT101" s="309"/>
      <c r="FU101" s="309"/>
      <c r="FV101" s="309"/>
      <c r="FW101" s="309"/>
      <c r="FX101" s="309"/>
    </row>
    <row r="102" spans="1:180" s="149" customFormat="1" ht="15" customHeight="1" thickBot="1" x14ac:dyDescent="0.3">
      <c r="A102" s="290" t="s">
        <v>1103</v>
      </c>
      <c r="B102" s="69" t="str">
        <f>VLOOKUP(D102,Riepilogo!$A$4:$F$3376,2,FALSE)</f>
        <v>RUVOLO SIMONE</v>
      </c>
      <c r="C102" s="50" t="str">
        <f>VLOOKUP(D102,Riepilogo!$A$4:$F$3376,3,FALSE)</f>
        <v>19/11/1996</v>
      </c>
      <c r="D102" s="69">
        <v>21847</v>
      </c>
      <c r="E102" s="69" t="str">
        <f>VLOOKUP(D102,Riepilogo!$A$4:$F$3376,5,FALSE)</f>
        <v>ITA</v>
      </c>
      <c r="F102" s="71" t="str">
        <f>VLOOKUP(D102,Riepilogo!$A$4:$F$3376,6,FALSE)</f>
        <v>BADMINTON MILAZZO</v>
      </c>
      <c r="G102" s="311">
        <f>SUM(LARGE(H102:CL102,{1,2,3,4,5,6}))</f>
        <v>2253</v>
      </c>
      <c r="H102" s="392"/>
      <c r="I102" s="66">
        <v>504</v>
      </c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>
        <v>504</v>
      </c>
      <c r="U102" s="66"/>
      <c r="V102" s="66"/>
      <c r="W102" s="66"/>
      <c r="X102" s="66"/>
      <c r="Y102" s="66">
        <v>213</v>
      </c>
      <c r="Z102" s="66"/>
      <c r="AA102" s="66">
        <v>157</v>
      </c>
      <c r="AB102" s="66"/>
      <c r="AC102" s="66"/>
      <c r="AD102" s="66"/>
      <c r="AE102" s="66"/>
      <c r="AF102" s="66"/>
      <c r="AG102" s="66"/>
      <c r="AH102" s="66"/>
      <c r="AI102" s="66"/>
      <c r="AJ102" s="66"/>
      <c r="AK102" s="66"/>
      <c r="AL102" s="66"/>
      <c r="AM102" s="66"/>
      <c r="AN102" s="66">
        <v>450</v>
      </c>
      <c r="AO102" s="66"/>
      <c r="AP102" s="66"/>
      <c r="AQ102" s="66"/>
      <c r="AR102" s="66">
        <v>157</v>
      </c>
      <c r="AS102" s="66"/>
      <c r="AT102" s="66"/>
      <c r="AU102" s="66"/>
      <c r="AV102" s="66"/>
      <c r="AW102" s="66"/>
      <c r="AX102" s="66"/>
      <c r="AY102" s="66"/>
      <c r="AZ102" s="66"/>
      <c r="BA102" s="66"/>
      <c r="BB102" s="66"/>
      <c r="BC102" s="66"/>
      <c r="BD102" s="66">
        <v>360</v>
      </c>
      <c r="BE102" s="66"/>
      <c r="BF102" s="66"/>
      <c r="BG102" s="66"/>
      <c r="BH102" s="66"/>
      <c r="BI102" s="66"/>
      <c r="BJ102" s="66"/>
      <c r="BK102" s="66"/>
      <c r="BL102" s="66"/>
      <c r="BM102" s="66"/>
      <c r="BN102" s="66"/>
      <c r="BO102" s="66"/>
      <c r="BP102" s="66"/>
      <c r="BQ102" s="66"/>
      <c r="BR102" s="66"/>
      <c r="BS102" s="66"/>
      <c r="BT102" s="66"/>
      <c r="BU102" s="66">
        <v>222</v>
      </c>
      <c r="BV102" s="66"/>
      <c r="BW102" s="66"/>
      <c r="BX102" s="66"/>
      <c r="BY102" s="66"/>
      <c r="BZ102" s="66"/>
      <c r="CA102" s="66">
        <v>205</v>
      </c>
      <c r="CB102" s="66"/>
      <c r="CC102" s="66"/>
      <c r="CD102" s="66"/>
      <c r="CE102" s="66"/>
      <c r="CF102" s="67"/>
      <c r="CG102" s="64">
        <v>0</v>
      </c>
      <c r="CH102" s="65">
        <v>0</v>
      </c>
      <c r="CI102" s="65">
        <v>0</v>
      </c>
      <c r="CJ102" s="65">
        <v>0</v>
      </c>
      <c r="CK102" s="65">
        <v>0</v>
      </c>
      <c r="CL102" s="65">
        <v>0</v>
      </c>
      <c r="CM102" s="46"/>
      <c r="CN102" s="46"/>
      <c r="CO102" s="46"/>
      <c r="CP102" s="46"/>
      <c r="CQ102" s="46"/>
      <c r="CR102" s="46"/>
      <c r="CS102" s="46"/>
      <c r="CT102" s="46"/>
      <c r="CU102" s="46"/>
      <c r="CV102" s="46"/>
      <c r="CW102" s="46"/>
      <c r="CX102" s="46"/>
      <c r="CY102" s="46"/>
      <c r="CZ102" s="46"/>
      <c r="DA102" s="46"/>
      <c r="DB102" s="46"/>
      <c r="DC102" s="46"/>
      <c r="DD102" s="46"/>
      <c r="DE102" s="46"/>
      <c r="DF102" s="46"/>
      <c r="DG102" s="46"/>
      <c r="DH102" s="46"/>
      <c r="DI102" s="46"/>
      <c r="DJ102" s="46"/>
      <c r="DK102" s="46"/>
      <c r="DL102" s="46"/>
      <c r="DM102" s="46"/>
      <c r="DN102" s="46"/>
      <c r="DO102" s="46"/>
      <c r="DP102" s="46"/>
      <c r="DQ102" s="46"/>
      <c r="DR102" s="46"/>
      <c r="DS102" s="46"/>
      <c r="DT102" s="46"/>
      <c r="DU102" s="46"/>
      <c r="DV102" s="46"/>
      <c r="DW102" s="46"/>
      <c r="DX102" s="46"/>
      <c r="DY102" s="46"/>
      <c r="DZ102" s="46"/>
      <c r="EA102" s="46"/>
      <c r="EB102" s="46"/>
      <c r="EC102" s="46"/>
      <c r="ED102" s="46"/>
      <c r="EE102" s="46"/>
      <c r="EF102" s="46"/>
      <c r="EG102" s="46"/>
      <c r="EH102" s="46"/>
      <c r="EI102" s="319"/>
      <c r="EJ102" s="319"/>
      <c r="EK102" s="319"/>
      <c r="EL102" s="319"/>
      <c r="EM102" s="319"/>
      <c r="EN102" s="319"/>
      <c r="EO102" s="319"/>
      <c r="EP102" s="319"/>
      <c r="EQ102" s="319"/>
      <c r="ER102" s="46"/>
      <c r="ES102" s="46"/>
      <c r="ET102" s="46"/>
      <c r="EU102" s="46"/>
      <c r="EV102" s="46"/>
      <c r="EW102" s="319"/>
      <c r="EX102" s="319"/>
      <c r="EY102" s="319"/>
      <c r="EZ102" s="319"/>
      <c r="FA102" s="319"/>
      <c r="FB102" s="319"/>
      <c r="FC102" s="319"/>
      <c r="FD102" s="319"/>
      <c r="FE102" s="319"/>
      <c r="FF102" s="319"/>
      <c r="FG102" s="319"/>
      <c r="FH102" s="319"/>
      <c r="FI102" s="319"/>
      <c r="FJ102" s="319"/>
      <c r="FK102" s="319"/>
      <c r="FL102" s="319"/>
      <c r="FM102" s="319"/>
      <c r="FN102" s="244"/>
      <c r="FO102" s="234"/>
      <c r="FP102" s="234"/>
      <c r="FQ102" s="318"/>
      <c r="FR102" s="319"/>
      <c r="FS102" s="319"/>
      <c r="FT102" s="319"/>
      <c r="FU102" s="319"/>
      <c r="FV102" s="319"/>
      <c r="FW102" s="319"/>
      <c r="FX102" s="296"/>
    </row>
    <row r="103" spans="1:180" s="42" customFormat="1" ht="15" customHeight="1" thickBot="1" x14ac:dyDescent="0.3">
      <c r="A103" s="290" t="s">
        <v>1104</v>
      </c>
      <c r="B103" s="69" t="str">
        <f>VLOOKUP(D103,Riepilogo!$A$4:$F$3376,2,FALSE)</f>
        <v>DEMUNI THEJAN</v>
      </c>
      <c r="C103" s="50" t="str">
        <f>VLOOKUP(D103,Riepilogo!$A$4:$F$3376,3,FALSE)</f>
        <v>17/05/2004</v>
      </c>
      <c r="D103" s="69">
        <v>105265</v>
      </c>
      <c r="E103" s="69" t="str">
        <f>VLOOKUP(D103,Riepilogo!$A$4:$F$3376,5,FALSE)</f>
        <v>SRI</v>
      </c>
      <c r="F103" s="71" t="str">
        <f>VLOOKUP(D103,Riepilogo!$A$4:$F$3376,6,FALSE)</f>
        <v>BADMINTON MESSINA</v>
      </c>
      <c r="G103" s="311">
        <f>SUM(LARGE(H103:CL103,{1,2,3,4,5,6}))</f>
        <v>2231</v>
      </c>
      <c r="H103" s="391"/>
      <c r="I103" s="68">
        <v>385</v>
      </c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>
        <v>385</v>
      </c>
      <c r="U103" s="68"/>
      <c r="V103" s="68"/>
      <c r="W103" s="68"/>
      <c r="X103" s="68"/>
      <c r="Y103" s="68">
        <v>170</v>
      </c>
      <c r="Z103" s="68"/>
      <c r="AA103" s="68">
        <v>175</v>
      </c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>
        <v>441</v>
      </c>
      <c r="AO103" s="68"/>
      <c r="AP103" s="68"/>
      <c r="AQ103" s="68"/>
      <c r="AR103" s="68">
        <v>137</v>
      </c>
      <c r="AS103" s="68"/>
      <c r="AT103" s="68"/>
      <c r="AU103" s="68"/>
      <c r="AV103" s="68"/>
      <c r="AW103" s="68"/>
      <c r="AX103" s="68"/>
      <c r="AY103" s="68"/>
      <c r="AZ103" s="68"/>
      <c r="BA103" s="68">
        <v>232</v>
      </c>
      <c r="BB103" s="68"/>
      <c r="BC103" s="68"/>
      <c r="BD103" s="68">
        <v>385</v>
      </c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>
        <v>385</v>
      </c>
      <c r="BV103" s="68"/>
      <c r="BW103" s="68"/>
      <c r="BX103" s="68"/>
      <c r="BY103" s="68"/>
      <c r="BZ103" s="68"/>
      <c r="CA103" s="68">
        <v>250</v>
      </c>
      <c r="CB103" s="68"/>
      <c r="CC103" s="68"/>
      <c r="CD103" s="68"/>
      <c r="CE103" s="68"/>
      <c r="CF103" s="70"/>
      <c r="CG103" s="64">
        <v>0</v>
      </c>
      <c r="CH103" s="65">
        <v>0</v>
      </c>
      <c r="CI103" s="65">
        <v>0</v>
      </c>
      <c r="CJ103" s="65">
        <v>0</v>
      </c>
      <c r="CK103" s="65">
        <v>0</v>
      </c>
      <c r="CL103" s="65">
        <v>0</v>
      </c>
      <c r="CM103" s="288"/>
      <c r="CN103" s="234"/>
      <c r="CO103" s="234"/>
      <c r="CP103" s="234"/>
      <c r="CQ103" s="234"/>
      <c r="CR103" s="234"/>
      <c r="CS103" s="234"/>
      <c r="CT103" s="234"/>
      <c r="CU103" s="234"/>
      <c r="CV103" s="234"/>
      <c r="CW103" s="234"/>
      <c r="CX103" s="234"/>
      <c r="CY103" s="234"/>
      <c r="CZ103" s="234"/>
      <c r="DA103" s="234"/>
      <c r="DB103" s="234"/>
      <c r="DC103" s="234"/>
      <c r="DD103" s="234"/>
      <c r="DE103" s="234"/>
      <c r="DF103" s="234"/>
      <c r="DG103" s="234"/>
      <c r="DH103" s="234"/>
      <c r="DI103" s="234"/>
      <c r="DJ103" s="234"/>
      <c r="DK103" s="234"/>
      <c r="DL103" s="234"/>
      <c r="DM103" s="234"/>
      <c r="DN103" s="234"/>
      <c r="DO103" s="234"/>
      <c r="DP103" s="234"/>
      <c r="DQ103" s="234"/>
      <c r="DR103" s="234"/>
      <c r="DS103" s="234"/>
      <c r="DT103" s="234"/>
      <c r="DU103" s="234"/>
      <c r="DV103" s="234"/>
      <c r="DW103" s="234"/>
      <c r="DX103" s="234"/>
      <c r="DY103" s="234"/>
      <c r="DZ103" s="234"/>
      <c r="EA103" s="234"/>
      <c r="EB103" s="234"/>
      <c r="EC103" s="234"/>
      <c r="ED103" s="234"/>
      <c r="EE103" s="234"/>
      <c r="EF103" s="234"/>
      <c r="EG103" s="234"/>
      <c r="EH103" s="234"/>
      <c r="EI103" s="296"/>
      <c r="EJ103" s="296"/>
      <c r="EK103" s="296"/>
      <c r="EL103" s="296"/>
      <c r="EM103" s="296"/>
      <c r="EN103" s="296"/>
      <c r="EO103" s="296"/>
      <c r="EP103" s="296"/>
      <c r="EQ103" s="296"/>
      <c r="ER103" s="296"/>
      <c r="ES103" s="296"/>
      <c r="ET103" s="296"/>
      <c r="EU103" s="296"/>
      <c r="EV103" s="296"/>
      <c r="EW103" s="296"/>
      <c r="EX103" s="296"/>
      <c r="EY103" s="296"/>
      <c r="EZ103" s="296"/>
      <c r="FA103" s="296"/>
      <c r="FB103" s="296"/>
      <c r="FC103" s="296"/>
      <c r="FD103" s="296"/>
      <c r="FE103" s="296"/>
      <c r="FF103" s="296"/>
      <c r="FG103" s="296"/>
      <c r="FH103" s="296"/>
      <c r="FI103" s="296"/>
      <c r="FJ103" s="296"/>
      <c r="FK103" s="296"/>
      <c r="FL103" s="296"/>
      <c r="FM103" s="296"/>
      <c r="FN103" s="147"/>
      <c r="FO103" s="181"/>
      <c r="FP103" s="181"/>
      <c r="FQ103" s="244"/>
      <c r="FR103" s="164"/>
      <c r="FS103" s="164"/>
      <c r="FT103" s="164"/>
      <c r="FU103" s="164"/>
      <c r="FV103" s="164"/>
      <c r="FW103" s="164"/>
      <c r="FX103" s="255"/>
    </row>
    <row r="104" spans="1:180" s="42" customFormat="1" ht="15" customHeight="1" thickBot="1" x14ac:dyDescent="0.3">
      <c r="A104" s="290" t="s">
        <v>968</v>
      </c>
      <c r="B104" s="69" t="str">
        <f>VLOOKUP(D104,Riepilogo!$A$4:$F$3376,2,FALSE)</f>
        <v>NAPOLITANO ENNIO GENNARO</v>
      </c>
      <c r="C104" s="50" t="str">
        <f>VLOOKUP(D104,Riepilogo!$A$4:$F$3376,3,FALSE)</f>
        <v>28/01/1983</v>
      </c>
      <c r="D104" s="69">
        <v>34590</v>
      </c>
      <c r="E104" s="69" t="str">
        <f>VLOOKUP(D104,Riepilogo!$A$4:$F$3376,5,FALSE)</f>
        <v>ITA</v>
      </c>
      <c r="F104" s="71" t="str">
        <f>VLOOKUP(D104,Riepilogo!$A$4:$F$3376,6,FALSE)</f>
        <v>BC CELESTE</v>
      </c>
      <c r="G104" s="311">
        <f>SUM(LARGE(H104:CL104,{1,2,3,4,5,6}))</f>
        <v>2208</v>
      </c>
      <c r="H104" s="392"/>
      <c r="I104" s="66">
        <v>360</v>
      </c>
      <c r="J104" s="66"/>
      <c r="K104" s="66"/>
      <c r="L104" s="66"/>
      <c r="M104" s="66"/>
      <c r="N104" s="66"/>
      <c r="O104" s="66"/>
      <c r="P104" s="66">
        <v>157</v>
      </c>
      <c r="Q104" s="66">
        <v>385</v>
      </c>
      <c r="R104" s="66"/>
      <c r="S104" s="66"/>
      <c r="T104" s="66"/>
      <c r="U104" s="66"/>
      <c r="V104" s="66"/>
      <c r="W104" s="66"/>
      <c r="X104" s="66"/>
      <c r="Y104" s="66">
        <v>250</v>
      </c>
      <c r="Z104" s="66">
        <v>504</v>
      </c>
      <c r="AA104" s="66"/>
      <c r="AB104" s="66"/>
      <c r="AC104" s="66"/>
      <c r="AD104" s="66"/>
      <c r="AE104" s="66"/>
      <c r="AF104" s="66"/>
      <c r="AG104" s="66"/>
      <c r="AH104" s="66"/>
      <c r="AI104" s="66"/>
      <c r="AJ104" s="66"/>
      <c r="AK104" s="66"/>
      <c r="AL104" s="66"/>
      <c r="AM104" s="66"/>
      <c r="AN104" s="66"/>
      <c r="AO104" s="66"/>
      <c r="AP104" s="66"/>
      <c r="AQ104" s="66"/>
      <c r="AR104" s="66"/>
      <c r="AS104" s="66"/>
      <c r="AT104" s="66">
        <v>205</v>
      </c>
      <c r="AU104" s="66"/>
      <c r="AV104" s="66"/>
      <c r="AW104" s="66"/>
      <c r="AX104" s="66"/>
      <c r="AY104" s="66"/>
      <c r="AZ104" s="66"/>
      <c r="BA104" s="66"/>
      <c r="BB104" s="66"/>
      <c r="BC104" s="66"/>
      <c r="BD104" s="66"/>
      <c r="BE104" s="66"/>
      <c r="BF104" s="66"/>
      <c r="BG104" s="66"/>
      <c r="BH104" s="66"/>
      <c r="BI104" s="66"/>
      <c r="BJ104" s="66"/>
      <c r="BK104" s="66">
        <v>504</v>
      </c>
      <c r="BL104" s="66"/>
      <c r="BM104" s="66"/>
      <c r="BN104" s="66"/>
      <c r="BO104" s="66"/>
      <c r="BP104" s="66">
        <v>157</v>
      </c>
      <c r="BQ104" s="66"/>
      <c r="BR104" s="66"/>
      <c r="BS104" s="66"/>
      <c r="BT104" s="66"/>
      <c r="BU104" s="66"/>
      <c r="BV104" s="66">
        <v>157</v>
      </c>
      <c r="BW104" s="66"/>
      <c r="BX104" s="66"/>
      <c r="BY104" s="66"/>
      <c r="BZ104" s="66"/>
      <c r="CA104" s="66"/>
      <c r="CB104" s="66"/>
      <c r="CC104" s="66"/>
      <c r="CD104" s="66"/>
      <c r="CE104" s="66"/>
      <c r="CF104" s="67"/>
      <c r="CG104" s="64">
        <v>0</v>
      </c>
      <c r="CH104" s="65">
        <v>0</v>
      </c>
      <c r="CI104" s="65">
        <v>0</v>
      </c>
      <c r="CJ104" s="65">
        <v>0</v>
      </c>
      <c r="CK104" s="65">
        <v>0</v>
      </c>
      <c r="CL104" s="65">
        <v>0</v>
      </c>
      <c r="CM104" s="309"/>
      <c r="CN104" s="309"/>
      <c r="CO104" s="309"/>
      <c r="CP104" s="309"/>
      <c r="CQ104" s="309"/>
      <c r="CR104" s="309"/>
      <c r="CS104" s="309"/>
      <c r="CT104" s="309"/>
      <c r="CU104" s="309"/>
      <c r="CV104" s="309"/>
      <c r="CW104" s="309"/>
      <c r="CX104" s="309"/>
      <c r="CY104" s="309"/>
      <c r="CZ104" s="309"/>
      <c r="DA104" s="309"/>
      <c r="DB104" s="309"/>
      <c r="DC104" s="309"/>
      <c r="DD104" s="309"/>
      <c r="DE104" s="309"/>
      <c r="DF104" s="309"/>
      <c r="DG104" s="309"/>
      <c r="DH104" s="309"/>
      <c r="DI104" s="309"/>
      <c r="DJ104" s="309"/>
      <c r="DK104" s="309"/>
      <c r="DL104" s="309"/>
      <c r="DM104" s="309"/>
      <c r="DN104" s="309"/>
      <c r="DO104" s="309"/>
      <c r="DP104" s="309"/>
      <c r="DQ104" s="309"/>
      <c r="DR104" s="309"/>
      <c r="DS104" s="309"/>
      <c r="DT104" s="309"/>
      <c r="DU104" s="309"/>
      <c r="DV104" s="309"/>
      <c r="DW104" s="309"/>
      <c r="DX104" s="309"/>
      <c r="DY104" s="309"/>
      <c r="DZ104" s="309"/>
      <c r="EA104" s="309"/>
      <c r="EB104" s="309"/>
      <c r="EC104" s="309"/>
      <c r="ED104" s="309"/>
      <c r="EE104" s="309"/>
      <c r="EF104" s="309"/>
      <c r="EG104" s="309"/>
      <c r="EH104" s="309"/>
      <c r="EI104" s="309"/>
      <c r="EJ104" s="309"/>
      <c r="EK104" s="309"/>
      <c r="EL104" s="309"/>
      <c r="EM104" s="309"/>
      <c r="EN104" s="309"/>
      <c r="EO104" s="309"/>
      <c r="EP104" s="309"/>
      <c r="EQ104" s="309"/>
      <c r="ER104" s="309"/>
      <c r="ES104" s="309"/>
      <c r="ET104" s="309"/>
      <c r="EU104" s="309"/>
      <c r="EV104" s="309"/>
      <c r="EW104" s="309"/>
      <c r="EX104" s="309"/>
      <c r="EY104" s="309"/>
      <c r="EZ104" s="309"/>
      <c r="FA104" s="309"/>
      <c r="FB104" s="309"/>
      <c r="FC104" s="309"/>
      <c r="FD104" s="309"/>
      <c r="FE104" s="309"/>
      <c r="FF104" s="309"/>
      <c r="FG104" s="309"/>
      <c r="FH104" s="309"/>
      <c r="FI104" s="309"/>
      <c r="FJ104" s="309"/>
      <c r="FK104" s="309"/>
      <c r="FL104" s="309"/>
      <c r="FM104" s="309"/>
      <c r="FN104" s="181"/>
      <c r="FO104" s="45"/>
      <c r="FP104" s="45"/>
      <c r="FQ104" s="318"/>
      <c r="FR104" s="309"/>
      <c r="FS104" s="309"/>
      <c r="FT104" s="309"/>
      <c r="FU104" s="309"/>
      <c r="FV104" s="309"/>
      <c r="FW104" s="309"/>
      <c r="FX104" s="309"/>
    </row>
    <row r="105" spans="1:180" s="45" customFormat="1" ht="15" customHeight="1" thickBot="1" x14ac:dyDescent="0.3">
      <c r="A105" s="290" t="s">
        <v>969</v>
      </c>
      <c r="B105" s="69" t="str">
        <f>VLOOKUP(D105,Riepilogo!$A$4:$F$3376,2,FALSE)</f>
        <v>MANFRINETTI MARCO</v>
      </c>
      <c r="C105" s="50" t="str">
        <f>VLOOKUP(D105,Riepilogo!$A$4:$F$3376,3,FALSE)</f>
        <v>28/01/2004</v>
      </c>
      <c r="D105" s="69">
        <v>16137</v>
      </c>
      <c r="E105" s="69" t="str">
        <f>VLOOKUP(D105,Riepilogo!$A$4:$F$3376,5,FALSE)</f>
        <v>ITA</v>
      </c>
      <c r="F105" s="71" t="str">
        <f>VLOOKUP(D105,Riepilogo!$A$4:$F$3376,6,FALSE)</f>
        <v>ACQUI BADMINTON</v>
      </c>
      <c r="G105" s="311">
        <f>SUM(LARGE(H105:CL105,{1,2,3,4,5,6}))</f>
        <v>2200</v>
      </c>
      <c r="H105" s="391"/>
      <c r="I105" s="68"/>
      <c r="J105" s="68">
        <v>102</v>
      </c>
      <c r="K105" s="68"/>
      <c r="L105" s="68"/>
      <c r="M105" s="68"/>
      <c r="N105" s="68"/>
      <c r="O105" s="68"/>
      <c r="P105" s="68"/>
      <c r="Q105" s="68">
        <v>272</v>
      </c>
      <c r="R105" s="68"/>
      <c r="S105" s="68">
        <v>120</v>
      </c>
      <c r="T105" s="68"/>
      <c r="U105" s="68"/>
      <c r="V105" s="68"/>
      <c r="W105" s="68"/>
      <c r="X105" s="68"/>
      <c r="Y105" s="68"/>
      <c r="Z105" s="68"/>
      <c r="AA105" s="68"/>
      <c r="AB105" s="68">
        <v>595</v>
      </c>
      <c r="AC105" s="68"/>
      <c r="AD105" s="68"/>
      <c r="AE105" s="68"/>
      <c r="AF105" s="68"/>
      <c r="AG105" s="68"/>
      <c r="AH105" s="68">
        <v>157</v>
      </c>
      <c r="AI105" s="68"/>
      <c r="AJ105" s="68"/>
      <c r="AK105" s="68"/>
      <c r="AL105" s="68"/>
      <c r="AM105" s="68"/>
      <c r="AN105" s="68"/>
      <c r="AO105" s="68"/>
      <c r="AP105" s="68">
        <v>316</v>
      </c>
      <c r="AQ105" s="68"/>
      <c r="AR105" s="68"/>
      <c r="AS105" s="68"/>
      <c r="AT105" s="68"/>
      <c r="AU105" s="68"/>
      <c r="AV105" s="68"/>
      <c r="AW105" s="68">
        <v>157</v>
      </c>
      <c r="AX105" s="68"/>
      <c r="AY105" s="68"/>
      <c r="AZ105" s="68"/>
      <c r="BA105" s="68"/>
      <c r="BB105" s="68">
        <v>316</v>
      </c>
      <c r="BC105" s="68"/>
      <c r="BD105" s="68"/>
      <c r="BE105" s="68"/>
      <c r="BF105" s="68"/>
      <c r="BG105" s="68"/>
      <c r="BH105" s="68">
        <v>157</v>
      </c>
      <c r="BI105" s="68"/>
      <c r="BJ105" s="68">
        <v>206</v>
      </c>
      <c r="BK105" s="68"/>
      <c r="BL105" s="68"/>
      <c r="BM105" s="68"/>
      <c r="BN105" s="68"/>
      <c r="BO105" s="68"/>
      <c r="BP105" s="68"/>
      <c r="BQ105" s="68"/>
      <c r="BR105" s="68"/>
      <c r="BS105" s="68">
        <v>157</v>
      </c>
      <c r="BT105" s="68">
        <v>385</v>
      </c>
      <c r="BU105" s="68"/>
      <c r="BV105" s="68"/>
      <c r="BW105" s="68">
        <v>205</v>
      </c>
      <c r="BX105" s="68">
        <v>316</v>
      </c>
      <c r="BY105" s="68"/>
      <c r="BZ105" s="68"/>
      <c r="CA105" s="68"/>
      <c r="CB105" s="68"/>
      <c r="CC105" s="68"/>
      <c r="CD105" s="68"/>
      <c r="CE105" s="68"/>
      <c r="CF105" s="70"/>
      <c r="CG105" s="64">
        <v>0</v>
      </c>
      <c r="CH105" s="65">
        <v>0</v>
      </c>
      <c r="CI105" s="65">
        <v>0</v>
      </c>
      <c r="CJ105" s="65">
        <v>0</v>
      </c>
      <c r="CK105" s="65">
        <v>0</v>
      </c>
      <c r="CL105" s="65">
        <v>0</v>
      </c>
      <c r="CM105" s="296"/>
      <c r="CN105" s="255"/>
      <c r="CO105" s="255"/>
      <c r="CP105" s="255"/>
      <c r="CQ105" s="255"/>
      <c r="CR105" s="255"/>
      <c r="CS105" s="255"/>
      <c r="CT105" s="255"/>
      <c r="CU105" s="255"/>
      <c r="CV105" s="255"/>
      <c r="CW105" s="255"/>
      <c r="CX105" s="255"/>
      <c r="CY105" s="255"/>
      <c r="CZ105" s="255"/>
      <c r="DA105" s="255"/>
      <c r="DB105" s="255"/>
      <c r="DC105" s="255"/>
      <c r="DD105" s="255"/>
      <c r="DE105" s="255"/>
      <c r="DF105" s="255"/>
      <c r="DG105" s="255"/>
      <c r="DH105" s="255"/>
      <c r="DI105" s="318"/>
      <c r="DJ105" s="318"/>
      <c r="DK105" s="318"/>
      <c r="DL105" s="318"/>
      <c r="DM105" s="318"/>
      <c r="DN105" s="318"/>
      <c r="DO105" s="318"/>
      <c r="DP105" s="318"/>
      <c r="DQ105" s="318"/>
      <c r="DR105" s="318"/>
      <c r="DS105" s="318"/>
      <c r="DT105" s="318"/>
      <c r="DU105" s="318"/>
      <c r="DV105" s="318"/>
      <c r="DW105" s="318"/>
      <c r="DX105" s="318"/>
      <c r="DY105" s="318"/>
      <c r="DZ105" s="318"/>
      <c r="EA105" s="318"/>
      <c r="EB105" s="318"/>
      <c r="EC105" s="318"/>
      <c r="ED105" s="318"/>
      <c r="EE105" s="318"/>
      <c r="EF105" s="318"/>
      <c r="EG105" s="318"/>
      <c r="EH105" s="318"/>
      <c r="EI105" s="318"/>
      <c r="EJ105" s="318"/>
      <c r="EK105" s="318"/>
      <c r="EL105" s="318"/>
      <c r="EM105" s="318"/>
      <c r="EN105" s="318"/>
      <c r="EO105" s="244"/>
      <c r="EP105" s="288"/>
      <c r="EQ105" s="288"/>
      <c r="ER105" s="288"/>
      <c r="ES105" s="288"/>
      <c r="ET105" s="288"/>
      <c r="EU105" s="288"/>
      <c r="EV105" s="288"/>
      <c r="EW105" s="288"/>
      <c r="EX105" s="288"/>
      <c r="EY105" s="288"/>
      <c r="EZ105" s="288"/>
      <c r="FA105" s="288"/>
      <c r="FB105" s="288"/>
      <c r="FC105" s="288"/>
      <c r="FD105" s="288"/>
      <c r="FE105" s="288"/>
      <c r="FF105" s="288"/>
      <c r="FG105" s="288"/>
      <c r="FH105" s="288"/>
      <c r="FI105" s="288"/>
      <c r="FJ105" s="288"/>
      <c r="FK105" s="288"/>
      <c r="FL105" s="288"/>
      <c r="FM105" s="288"/>
      <c r="FN105" s="181"/>
      <c r="FO105" s="296"/>
      <c r="FP105" s="296"/>
      <c r="FQ105" s="15"/>
      <c r="FR105" s="288"/>
      <c r="FS105" s="288"/>
      <c r="FT105" s="288"/>
      <c r="FU105" s="288"/>
      <c r="FV105" s="288"/>
      <c r="FW105" s="288"/>
      <c r="FX105" s="318"/>
    </row>
    <row r="106" spans="1:180" ht="15" customHeight="1" thickBot="1" x14ac:dyDescent="0.3">
      <c r="A106" s="290" t="s">
        <v>1105</v>
      </c>
      <c r="B106" s="69" t="str">
        <f>VLOOKUP(D106,Riepilogo!$A$4:$F$3376,2,FALSE)</f>
        <v>IZZO DAVIDE</v>
      </c>
      <c r="C106" s="50" t="str">
        <f>VLOOKUP(D106,Riepilogo!$A$4:$F$3376,3,FALSE)</f>
        <v>10/08/2008</v>
      </c>
      <c r="D106" s="69">
        <v>143311</v>
      </c>
      <c r="E106" s="69" t="str">
        <f>VLOOKUP(D106,Riepilogo!$A$4:$F$3376,5,FALSE)</f>
        <v>ITA</v>
      </c>
      <c r="F106" s="71" t="str">
        <f>VLOOKUP(D106,Riepilogo!$A$4:$F$3376,6,FALSE)</f>
        <v>PIUME D'ARGENTO</v>
      </c>
      <c r="G106" s="311">
        <f>SUM(LARGE(H106:CL106,{1,2,3,4,5,6}))</f>
        <v>2179</v>
      </c>
      <c r="H106" s="391"/>
      <c r="I106" s="68">
        <v>275</v>
      </c>
      <c r="J106" s="68"/>
      <c r="K106" s="68"/>
      <c r="L106" s="68"/>
      <c r="M106" s="68"/>
      <c r="N106" s="68"/>
      <c r="O106" s="68"/>
      <c r="P106" s="68"/>
      <c r="Q106" s="68">
        <v>272</v>
      </c>
      <c r="R106" s="68"/>
      <c r="S106" s="68"/>
      <c r="T106" s="68">
        <v>400</v>
      </c>
      <c r="U106" s="68"/>
      <c r="V106" s="68"/>
      <c r="W106" s="68"/>
      <c r="X106" s="68"/>
      <c r="Y106" s="68">
        <v>142</v>
      </c>
      <c r="Z106" s="68"/>
      <c r="AA106" s="68">
        <v>213</v>
      </c>
      <c r="AB106" s="68"/>
      <c r="AC106" s="68"/>
      <c r="AD106" s="68"/>
      <c r="AE106" s="68"/>
      <c r="AF106" s="68"/>
      <c r="AG106" s="68"/>
      <c r="AH106" s="68"/>
      <c r="AI106" s="68">
        <v>142</v>
      </c>
      <c r="AJ106" s="68"/>
      <c r="AK106" s="68"/>
      <c r="AL106" s="68"/>
      <c r="AM106" s="68"/>
      <c r="AN106" s="68">
        <v>404</v>
      </c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>
        <v>255</v>
      </c>
      <c r="BB106" s="68"/>
      <c r="BC106" s="68"/>
      <c r="BD106" s="68">
        <v>400</v>
      </c>
      <c r="BE106" s="68"/>
      <c r="BF106" s="68"/>
      <c r="BG106" s="68"/>
      <c r="BH106" s="68"/>
      <c r="BI106" s="68"/>
      <c r="BJ106" s="68">
        <v>275</v>
      </c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>
        <v>350</v>
      </c>
      <c r="BV106" s="68"/>
      <c r="BW106" s="68"/>
      <c r="BX106" s="68"/>
      <c r="BY106" s="68">
        <v>350</v>
      </c>
      <c r="BZ106" s="68"/>
      <c r="CA106" s="68"/>
      <c r="CB106" s="68"/>
      <c r="CC106" s="68"/>
      <c r="CD106" s="68"/>
      <c r="CE106" s="68"/>
      <c r="CF106" s="70"/>
      <c r="CG106" s="64">
        <v>0</v>
      </c>
      <c r="CH106" s="65">
        <v>0</v>
      </c>
      <c r="CI106" s="65">
        <v>0</v>
      </c>
      <c r="CJ106" s="65">
        <v>0</v>
      </c>
      <c r="CK106" s="65">
        <v>0</v>
      </c>
      <c r="CL106" s="65">
        <v>0</v>
      </c>
      <c r="CM106" s="296"/>
      <c r="CN106" s="296"/>
      <c r="CO106" s="296"/>
      <c r="CP106" s="296"/>
      <c r="CQ106" s="296"/>
      <c r="CR106" s="296"/>
      <c r="CS106" s="296"/>
      <c r="CT106" s="296"/>
      <c r="CU106" s="296"/>
      <c r="CV106" s="296"/>
      <c r="CW106" s="296"/>
      <c r="CX106" s="296"/>
      <c r="CY106" s="296"/>
      <c r="CZ106" s="296"/>
      <c r="DA106" s="296"/>
      <c r="DB106" s="296"/>
      <c r="DC106" s="296"/>
      <c r="DD106" s="296"/>
      <c r="DE106" s="296"/>
      <c r="DF106" s="296"/>
      <c r="DG106" s="296"/>
      <c r="DH106" s="296"/>
      <c r="DI106" s="309"/>
      <c r="DJ106" s="309"/>
      <c r="DK106" s="309"/>
      <c r="DL106" s="309"/>
      <c r="DM106" s="309"/>
      <c r="DN106" s="309"/>
      <c r="DO106" s="309"/>
      <c r="DP106" s="309"/>
      <c r="DQ106" s="309"/>
      <c r="DR106" s="309"/>
      <c r="DS106" s="309"/>
      <c r="DT106" s="309"/>
      <c r="DU106" s="309"/>
      <c r="DV106" s="309"/>
      <c r="DW106" s="309"/>
      <c r="DX106" s="309"/>
      <c r="DY106" s="309"/>
      <c r="DZ106" s="309"/>
      <c r="EA106" s="309"/>
      <c r="EB106" s="309"/>
      <c r="EC106" s="309"/>
      <c r="ED106" s="309"/>
      <c r="EE106" s="309"/>
      <c r="EF106" s="309"/>
      <c r="EG106" s="309"/>
      <c r="EH106" s="309"/>
      <c r="EI106" s="309"/>
      <c r="EJ106" s="309"/>
      <c r="EK106" s="309"/>
      <c r="EL106" s="309"/>
      <c r="EM106" s="309"/>
      <c r="EN106" s="309"/>
      <c r="EO106" s="296"/>
      <c r="EP106" s="296"/>
      <c r="EQ106" s="296"/>
      <c r="ER106" s="296"/>
      <c r="ES106" s="296"/>
      <c r="ET106" s="296"/>
      <c r="EU106" s="296"/>
      <c r="EV106" s="296"/>
      <c r="EW106" s="296"/>
      <c r="EX106" s="296"/>
      <c r="EY106" s="296"/>
      <c r="EZ106" s="296"/>
      <c r="FA106" s="296"/>
      <c r="FB106" s="296"/>
      <c r="FC106" s="296"/>
      <c r="FD106" s="296"/>
      <c r="FE106" s="296"/>
      <c r="FF106" s="296"/>
      <c r="FG106" s="296"/>
      <c r="FH106" s="296"/>
      <c r="FI106" s="296"/>
      <c r="FJ106" s="296"/>
      <c r="FK106" s="296"/>
      <c r="FL106" s="296"/>
      <c r="FM106" s="296"/>
      <c r="FN106" s="296"/>
      <c r="FO106" s="296"/>
      <c r="FP106" s="296"/>
      <c r="FQ106" s="302"/>
      <c r="FR106" s="319"/>
      <c r="FS106" s="319"/>
      <c r="FT106" s="319"/>
      <c r="FU106" s="319"/>
      <c r="FV106" s="319"/>
      <c r="FW106" s="319"/>
      <c r="FX106" s="309"/>
    </row>
    <row r="107" spans="1:180" ht="15" customHeight="1" thickBot="1" x14ac:dyDescent="0.3">
      <c r="A107" s="290" t="s">
        <v>970</v>
      </c>
      <c r="B107" s="69" t="str">
        <f>VLOOKUP(D107,Riepilogo!$A$4:$F$3376,2,FALSE)</f>
        <v>CAPONIO ALESSANDRO</v>
      </c>
      <c r="C107" s="50" t="str">
        <f>VLOOKUP(D107,Riepilogo!$A$4:$F$3376,3,FALSE)</f>
        <v>29/12/2001</v>
      </c>
      <c r="D107" s="69">
        <v>10289</v>
      </c>
      <c r="E107" s="69" t="str">
        <f>VLOOKUP(D107,Riepilogo!$A$4:$F$3376,5,FALSE)</f>
        <v>ITA</v>
      </c>
      <c r="F107" s="71" t="str">
        <f>VLOOKUP(D107,Riepilogo!$A$4:$F$3376,6,FALSE)</f>
        <v>SPORT EXPERIENCE</v>
      </c>
      <c r="G107" s="311">
        <f>SUM(LARGE(H107:CL107,{1,2,3,4,5,6}))</f>
        <v>2147</v>
      </c>
      <c r="H107" s="391"/>
      <c r="I107" s="68">
        <v>566</v>
      </c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  <c r="BF107" s="68"/>
      <c r="BG107" s="68">
        <v>687</v>
      </c>
      <c r="BH107" s="68"/>
      <c r="BI107" s="68"/>
      <c r="BJ107" s="68">
        <v>390</v>
      </c>
      <c r="BK107" s="68"/>
      <c r="BL107" s="68"/>
      <c r="BM107" s="68"/>
      <c r="BN107" s="68"/>
      <c r="BO107" s="68"/>
      <c r="BP107" s="68"/>
      <c r="BQ107" s="68"/>
      <c r="BR107" s="68"/>
      <c r="BS107" s="68"/>
      <c r="BT107" s="68"/>
      <c r="BU107" s="68"/>
      <c r="BV107" s="68"/>
      <c r="BW107" s="68"/>
      <c r="BX107" s="68"/>
      <c r="BY107" s="68">
        <v>504</v>
      </c>
      <c r="BZ107" s="68"/>
      <c r="CA107" s="68"/>
      <c r="CB107" s="68"/>
      <c r="CC107" s="68"/>
      <c r="CD107" s="68"/>
      <c r="CE107" s="68"/>
      <c r="CF107" s="70"/>
      <c r="CG107" s="64">
        <v>0</v>
      </c>
      <c r="CH107" s="65">
        <v>0</v>
      </c>
      <c r="CI107" s="65">
        <v>0</v>
      </c>
      <c r="CJ107" s="65">
        <v>0</v>
      </c>
      <c r="CK107" s="65">
        <v>0</v>
      </c>
      <c r="CL107" s="65">
        <v>0</v>
      </c>
      <c r="CM107" s="234"/>
      <c r="CN107" s="275"/>
      <c r="CO107" s="275"/>
      <c r="CP107" s="275"/>
      <c r="CQ107" s="275"/>
      <c r="CR107" s="275"/>
      <c r="CS107" s="275"/>
      <c r="CT107" s="275"/>
      <c r="CU107" s="275"/>
      <c r="CV107" s="275"/>
      <c r="CW107" s="275"/>
      <c r="CX107" s="275"/>
      <c r="CY107" s="275"/>
      <c r="CZ107" s="275"/>
      <c r="DA107" s="275"/>
      <c r="DB107" s="275"/>
      <c r="DC107" s="275"/>
      <c r="DD107" s="275"/>
      <c r="DE107" s="275"/>
      <c r="DF107" s="275"/>
      <c r="DG107" s="275"/>
      <c r="DH107" s="275"/>
      <c r="DI107" s="296"/>
      <c r="DJ107" s="296"/>
      <c r="DK107" s="296"/>
      <c r="DL107" s="296"/>
      <c r="DM107" s="296"/>
      <c r="DN107" s="296"/>
      <c r="DO107" s="296"/>
      <c r="DP107" s="296"/>
      <c r="DQ107" s="296"/>
      <c r="DR107" s="296"/>
      <c r="DS107" s="296"/>
      <c r="DT107" s="296"/>
      <c r="DU107" s="296"/>
      <c r="DV107" s="296"/>
      <c r="DW107" s="296"/>
      <c r="DX107" s="296"/>
      <c r="DY107" s="296"/>
      <c r="DZ107" s="296"/>
      <c r="EA107" s="296"/>
      <c r="EB107" s="296"/>
      <c r="EC107" s="296"/>
      <c r="ED107" s="296"/>
      <c r="EE107" s="296"/>
      <c r="EF107" s="296"/>
      <c r="EG107" s="296"/>
      <c r="EH107" s="296"/>
      <c r="EI107" s="296"/>
      <c r="EJ107" s="296"/>
      <c r="EK107" s="296"/>
      <c r="EL107" s="296"/>
      <c r="EM107" s="296"/>
      <c r="EN107" s="296"/>
      <c r="EO107" s="288"/>
      <c r="EP107" s="234"/>
      <c r="EQ107" s="234"/>
      <c r="ER107" s="234"/>
      <c r="ES107" s="234"/>
      <c r="ET107" s="234"/>
      <c r="EU107" s="234"/>
      <c r="EV107" s="234"/>
      <c r="EW107" s="234"/>
      <c r="EX107" s="234"/>
      <c r="EY107" s="234"/>
      <c r="EZ107" s="234"/>
      <c r="FA107" s="234"/>
      <c r="FB107" s="234"/>
      <c r="FC107" s="234"/>
      <c r="FD107" s="234"/>
      <c r="FE107" s="234"/>
      <c r="FF107" s="234"/>
      <c r="FG107" s="234"/>
      <c r="FH107" s="234"/>
      <c r="FI107" s="234"/>
      <c r="FJ107" s="234"/>
      <c r="FK107" s="234"/>
      <c r="FL107" s="234"/>
      <c r="FM107" s="234"/>
      <c r="FN107" s="95"/>
      <c r="FO107" s="171"/>
      <c r="FP107" s="171"/>
      <c r="FQ107" s="296"/>
      <c r="FR107" s="310"/>
      <c r="FS107" s="310"/>
      <c r="FT107" s="310"/>
      <c r="FU107" s="310"/>
      <c r="FV107" s="310"/>
      <c r="FW107" s="310"/>
      <c r="FX107" s="318"/>
    </row>
    <row r="108" spans="1:180" ht="15" customHeight="1" thickBot="1" x14ac:dyDescent="0.3">
      <c r="A108" s="290" t="s">
        <v>971</v>
      </c>
      <c r="B108" s="69" t="str">
        <f>VLOOKUP(D108,Riepilogo!$A$4:$F$3376,2,FALSE)</f>
        <v>PIRCHER MANUEL</v>
      </c>
      <c r="C108" s="50" t="str">
        <f>VLOOKUP(D108,Riepilogo!$A$4:$F$3376,3,FALSE)</f>
        <v>13/10/2007</v>
      </c>
      <c r="D108" s="69">
        <v>76610</v>
      </c>
      <c r="E108" s="69" t="str">
        <f>VLOOKUP(D108,Riepilogo!$A$4:$F$3376,5,FALSE)</f>
        <v>ITA</v>
      </c>
      <c r="F108" s="71" t="str">
        <f>VLOOKUP(D108,Riepilogo!$A$4:$F$3376,6,FALSE)</f>
        <v>ASV UBERETSCH</v>
      </c>
      <c r="G108" s="311">
        <f>SUM(LARGE(H108:CL108,{1,2,3,4,5,6}))</f>
        <v>2142</v>
      </c>
      <c r="H108" s="391"/>
      <c r="I108" s="68"/>
      <c r="J108" s="68"/>
      <c r="K108" s="68"/>
      <c r="L108" s="68"/>
      <c r="M108" s="68">
        <v>475</v>
      </c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>
        <v>400</v>
      </c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>
        <v>275</v>
      </c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>
        <v>300</v>
      </c>
      <c r="BB108" s="68">
        <v>335</v>
      </c>
      <c r="BC108" s="68"/>
      <c r="BD108" s="68"/>
      <c r="BE108" s="68"/>
      <c r="BF108" s="68"/>
      <c r="BG108" s="68"/>
      <c r="BH108" s="68"/>
      <c r="BI108" s="68"/>
      <c r="BJ108" s="68">
        <v>275</v>
      </c>
      <c r="BK108" s="68"/>
      <c r="BL108" s="68"/>
      <c r="BM108" s="68"/>
      <c r="BN108" s="68"/>
      <c r="BO108" s="68"/>
      <c r="BP108" s="68"/>
      <c r="BQ108" s="68"/>
      <c r="BR108" s="68"/>
      <c r="BS108" s="68"/>
      <c r="BT108" s="68">
        <v>275</v>
      </c>
      <c r="BU108" s="68"/>
      <c r="BV108" s="68"/>
      <c r="BW108" s="68"/>
      <c r="BX108" s="68">
        <v>357</v>
      </c>
      <c r="BY108" s="68"/>
      <c r="BZ108" s="68"/>
      <c r="CA108" s="68"/>
      <c r="CB108" s="68"/>
      <c r="CC108" s="68"/>
      <c r="CD108" s="68"/>
      <c r="CE108" s="68"/>
      <c r="CF108" s="70"/>
      <c r="CG108" s="64">
        <v>0</v>
      </c>
      <c r="CH108" s="65">
        <v>0</v>
      </c>
      <c r="CI108" s="65">
        <v>0</v>
      </c>
      <c r="CJ108" s="65">
        <v>0</v>
      </c>
      <c r="CK108" s="65">
        <v>0</v>
      </c>
      <c r="CL108" s="65">
        <v>0</v>
      </c>
      <c r="CM108" s="318"/>
      <c r="CN108" s="318"/>
      <c r="CO108" s="318"/>
      <c r="CP108" s="318"/>
      <c r="CQ108" s="318"/>
      <c r="CR108" s="318"/>
      <c r="CS108" s="318"/>
      <c r="CT108" s="318"/>
      <c r="CU108" s="318"/>
      <c r="CV108" s="318"/>
      <c r="CW108" s="318"/>
      <c r="CX108" s="318"/>
      <c r="CY108" s="318"/>
      <c r="CZ108" s="318"/>
      <c r="DA108" s="318"/>
      <c r="DB108" s="318"/>
      <c r="DC108" s="318"/>
      <c r="DD108" s="318"/>
      <c r="DE108" s="318"/>
      <c r="DF108" s="318"/>
      <c r="DG108" s="318"/>
      <c r="DH108" s="318"/>
      <c r="DI108" s="318"/>
      <c r="DJ108" s="318"/>
      <c r="DK108" s="318"/>
      <c r="DL108" s="318"/>
      <c r="DM108" s="318"/>
      <c r="DN108" s="318"/>
      <c r="DO108" s="318"/>
      <c r="DP108" s="318"/>
      <c r="DQ108" s="318"/>
      <c r="DR108" s="318"/>
      <c r="DS108" s="318"/>
      <c r="DT108" s="318"/>
      <c r="DU108" s="318"/>
      <c r="DV108" s="318"/>
      <c r="DW108" s="318"/>
      <c r="DX108" s="318"/>
      <c r="DY108" s="318"/>
      <c r="DZ108" s="318"/>
      <c r="EA108" s="318"/>
      <c r="EB108" s="318"/>
      <c r="EC108" s="318"/>
      <c r="ED108" s="318"/>
      <c r="EE108" s="318"/>
      <c r="EF108" s="318"/>
      <c r="EG108" s="318"/>
      <c r="EH108" s="318"/>
      <c r="EI108" s="161"/>
      <c r="EJ108" s="161"/>
      <c r="EK108" s="161"/>
      <c r="EL108" s="161"/>
      <c r="EM108" s="161"/>
      <c r="EN108" s="161"/>
      <c r="EO108" s="318"/>
      <c r="EP108" s="302"/>
      <c r="EQ108" s="302"/>
      <c r="ER108" s="302"/>
      <c r="ES108" s="302"/>
      <c r="ET108" s="302"/>
      <c r="EU108" s="302"/>
      <c r="EV108" s="302"/>
      <c r="EW108" s="302"/>
      <c r="EX108" s="302"/>
      <c r="EY108" s="302"/>
      <c r="EZ108" s="302"/>
      <c r="FA108" s="302"/>
      <c r="FB108" s="302"/>
      <c r="FC108" s="302"/>
      <c r="FD108" s="302"/>
      <c r="FE108" s="302"/>
      <c r="FF108" s="302"/>
      <c r="FG108" s="302"/>
      <c r="FH108" s="302"/>
      <c r="FI108" s="302"/>
      <c r="FJ108" s="302"/>
      <c r="FK108" s="302"/>
      <c r="FL108" s="302"/>
      <c r="FM108" s="302"/>
      <c r="FN108" s="255"/>
      <c r="FO108" s="302"/>
      <c r="FP108" s="302"/>
      <c r="FQ108" s="302"/>
      <c r="FR108" s="296"/>
      <c r="FS108" s="296"/>
      <c r="FT108" s="296"/>
      <c r="FU108" s="296"/>
      <c r="FV108" s="296"/>
      <c r="FW108" s="296"/>
      <c r="FX108" s="302"/>
    </row>
    <row r="109" spans="1:180" s="179" customFormat="1" ht="15" customHeight="1" thickBot="1" x14ac:dyDescent="0.3">
      <c r="A109" s="290" t="s">
        <v>972</v>
      </c>
      <c r="B109" s="69" t="str">
        <f>VLOOKUP(D109,Riepilogo!$A$4:$F$3376,2,FALSE)</f>
        <v>SALADINO GIULIO</v>
      </c>
      <c r="C109" s="50" t="str">
        <f>VLOOKUP(D109,Riepilogo!$A$4:$F$3376,3,FALSE)</f>
        <v>23/04/2003</v>
      </c>
      <c r="D109" s="69">
        <v>50076</v>
      </c>
      <c r="E109" s="69" t="str">
        <f>VLOOKUP(D109,Riepilogo!$A$4:$F$3376,5,FALSE)</f>
        <v>ITA</v>
      </c>
      <c r="F109" s="71" t="str">
        <f>VLOOKUP(D109,Riepilogo!$A$4:$F$3376,6,FALSE)</f>
        <v>LE SAETTE</v>
      </c>
      <c r="G109" s="311">
        <f>SUM(LARGE(H109:CL109,{1,2,3,4,5,6}))</f>
        <v>2133</v>
      </c>
      <c r="H109" s="391"/>
      <c r="I109" s="68">
        <v>385</v>
      </c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>
        <v>385</v>
      </c>
      <c r="U109" s="68"/>
      <c r="V109" s="68"/>
      <c r="W109" s="68"/>
      <c r="X109" s="68"/>
      <c r="Y109" s="68">
        <v>60</v>
      </c>
      <c r="Z109" s="68"/>
      <c r="AA109" s="68"/>
      <c r="AB109" s="68"/>
      <c r="AC109" s="68"/>
      <c r="AD109" s="68"/>
      <c r="AE109" s="68"/>
      <c r="AF109" s="68"/>
      <c r="AG109" s="68"/>
      <c r="AH109" s="68"/>
      <c r="AI109" s="68">
        <v>175</v>
      </c>
      <c r="AJ109" s="68"/>
      <c r="AK109" s="68"/>
      <c r="AL109" s="68"/>
      <c r="AM109" s="68"/>
      <c r="AN109" s="68">
        <v>441</v>
      </c>
      <c r="AO109" s="68"/>
      <c r="AP109" s="68"/>
      <c r="AQ109" s="68"/>
      <c r="AR109" s="68"/>
      <c r="AS109" s="68"/>
      <c r="AT109" s="68"/>
      <c r="AU109" s="68"/>
      <c r="AV109" s="68"/>
      <c r="AW109" s="68"/>
      <c r="AX109" s="68">
        <v>92</v>
      </c>
      <c r="AY109" s="68"/>
      <c r="AZ109" s="68"/>
      <c r="BA109" s="68"/>
      <c r="BB109" s="68"/>
      <c r="BC109" s="68"/>
      <c r="BD109" s="68">
        <v>272</v>
      </c>
      <c r="BE109" s="68"/>
      <c r="BF109" s="68"/>
      <c r="BG109" s="68"/>
      <c r="BH109" s="68"/>
      <c r="BI109" s="68"/>
      <c r="BJ109" s="68">
        <v>206</v>
      </c>
      <c r="BK109" s="68"/>
      <c r="BL109" s="68"/>
      <c r="BM109" s="68"/>
      <c r="BN109" s="68"/>
      <c r="BO109" s="68"/>
      <c r="BP109" s="68"/>
      <c r="BQ109" s="68"/>
      <c r="BR109" s="68"/>
      <c r="BS109" s="68"/>
      <c r="BT109" s="68"/>
      <c r="BU109" s="68">
        <v>444</v>
      </c>
      <c r="BV109" s="68"/>
      <c r="BW109" s="68"/>
      <c r="BX109" s="68"/>
      <c r="BY109" s="68"/>
      <c r="BZ109" s="68"/>
      <c r="CA109" s="68"/>
      <c r="CB109" s="68"/>
      <c r="CC109" s="68"/>
      <c r="CD109" s="68"/>
      <c r="CE109" s="68"/>
      <c r="CF109" s="70"/>
      <c r="CG109" s="64">
        <v>0</v>
      </c>
      <c r="CH109" s="65">
        <v>0</v>
      </c>
      <c r="CI109" s="65">
        <v>0</v>
      </c>
      <c r="CJ109" s="65">
        <v>0</v>
      </c>
      <c r="CK109" s="65">
        <v>0</v>
      </c>
      <c r="CL109" s="65">
        <v>0</v>
      </c>
      <c r="CM109" s="181"/>
      <c r="CN109" s="255"/>
      <c r="CO109" s="255"/>
      <c r="CP109" s="255"/>
      <c r="CQ109" s="255"/>
      <c r="CR109" s="255"/>
      <c r="CS109" s="255"/>
      <c r="CT109" s="255"/>
      <c r="CU109" s="255"/>
      <c r="CV109" s="255"/>
      <c r="CW109" s="255"/>
      <c r="CX109" s="255"/>
      <c r="CY109" s="255"/>
      <c r="CZ109" s="255"/>
      <c r="DA109" s="255"/>
      <c r="DB109" s="255"/>
      <c r="DC109" s="255"/>
      <c r="DD109" s="255"/>
      <c r="DE109" s="255"/>
      <c r="DF109" s="255"/>
      <c r="DG109" s="255"/>
      <c r="DH109" s="255"/>
      <c r="DI109" s="255"/>
      <c r="DJ109" s="255"/>
      <c r="DK109" s="255"/>
      <c r="DL109" s="255"/>
      <c r="DM109" s="255"/>
      <c r="DN109" s="255"/>
      <c r="DO109" s="255"/>
      <c r="DP109" s="255"/>
      <c r="DQ109" s="255"/>
      <c r="DR109" s="255"/>
      <c r="DS109" s="255"/>
      <c r="DT109" s="255"/>
      <c r="DU109" s="255"/>
      <c r="DV109" s="255"/>
      <c r="DW109" s="255"/>
      <c r="DX109" s="255"/>
      <c r="DY109" s="255"/>
      <c r="DZ109" s="255"/>
      <c r="EA109" s="255"/>
      <c r="EB109" s="255"/>
      <c r="EC109" s="255"/>
      <c r="ED109" s="255"/>
      <c r="EE109" s="255"/>
      <c r="EF109" s="255"/>
      <c r="EI109" s="275"/>
      <c r="EJ109" s="275"/>
      <c r="EK109" s="275"/>
      <c r="EL109" s="275"/>
      <c r="EM109" s="275"/>
      <c r="EN109" s="275"/>
      <c r="EO109" s="255"/>
      <c r="EP109" s="181"/>
      <c r="EQ109" s="181"/>
      <c r="ER109" s="181"/>
      <c r="ES109" s="181"/>
      <c r="ET109" s="181"/>
      <c r="EU109" s="181"/>
      <c r="EV109" s="181"/>
      <c r="EW109" s="181"/>
      <c r="EX109" s="181"/>
      <c r="EY109" s="181"/>
      <c r="EZ109" s="181"/>
      <c r="FA109" s="181"/>
      <c r="FB109" s="181"/>
      <c r="FC109" s="181"/>
      <c r="FD109" s="181"/>
      <c r="FE109" s="181"/>
      <c r="FF109" s="181"/>
      <c r="FG109" s="181"/>
      <c r="FH109" s="181"/>
      <c r="FI109" s="181"/>
      <c r="FJ109" s="181"/>
      <c r="FK109" s="181"/>
      <c r="FL109" s="181"/>
      <c r="FM109" s="181"/>
      <c r="FN109" s="255"/>
      <c r="FO109" s="275"/>
      <c r="FP109" s="275"/>
      <c r="FQ109" s="288"/>
      <c r="FR109" s="319"/>
      <c r="FS109" s="319"/>
      <c r="FT109" s="319"/>
      <c r="FU109" s="319"/>
      <c r="FV109" s="319"/>
      <c r="FW109" s="319"/>
      <c r="FX109" s="319"/>
    </row>
    <row r="110" spans="1:180" s="179" customFormat="1" ht="15" customHeight="1" thickBot="1" x14ac:dyDescent="0.3">
      <c r="A110" s="290" t="s">
        <v>973</v>
      </c>
      <c r="B110" s="69" t="str">
        <f>VLOOKUP(D110,Riepilogo!$A$4:$F$3376,2,FALSE)</f>
        <v>DE STEFANI MATHIAS</v>
      </c>
      <c r="C110" s="50" t="str">
        <f>VLOOKUP(D110,Riepilogo!$A$4:$F$3376,3,FALSE)</f>
        <v>29/06/2004</v>
      </c>
      <c r="D110" s="69">
        <v>15972</v>
      </c>
      <c r="E110" s="69" t="str">
        <f>VLOOKUP(D110,Riepilogo!$A$4:$F$3376,5,FALSE)</f>
        <v>ITA</v>
      </c>
      <c r="F110" s="71" t="str">
        <f>VLOOKUP(D110,Riepilogo!$A$4:$F$3376,6,FALSE)</f>
        <v>ASV MALLES</v>
      </c>
      <c r="G110" s="311">
        <f>SUM(LARGE(H110:CL110,{1,2,3,4,5,6}))</f>
        <v>2113</v>
      </c>
      <c r="H110" s="391"/>
      <c r="I110" s="68"/>
      <c r="J110" s="68"/>
      <c r="K110" s="68"/>
      <c r="L110" s="68"/>
      <c r="M110" s="68">
        <v>316</v>
      </c>
      <c r="N110" s="68"/>
      <c r="O110" s="68"/>
      <c r="P110" s="68"/>
      <c r="Q110" s="68">
        <v>272</v>
      </c>
      <c r="R110" s="68"/>
      <c r="S110" s="68">
        <v>120</v>
      </c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  <c r="AN110" s="68"/>
      <c r="AO110" s="68"/>
      <c r="AP110" s="68">
        <v>490</v>
      </c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>
        <v>275</v>
      </c>
      <c r="BB110" s="68"/>
      <c r="BC110" s="68"/>
      <c r="BD110" s="68"/>
      <c r="BE110" s="68"/>
      <c r="BF110" s="68"/>
      <c r="BG110" s="68"/>
      <c r="BH110" s="68"/>
      <c r="BI110" s="68"/>
      <c r="BJ110" s="68">
        <v>331</v>
      </c>
      <c r="BK110" s="68"/>
      <c r="BL110" s="68"/>
      <c r="BM110" s="68"/>
      <c r="BN110" s="68"/>
      <c r="BO110" s="68"/>
      <c r="BP110" s="68"/>
      <c r="BQ110" s="68"/>
      <c r="BR110" s="68"/>
      <c r="BS110" s="68"/>
      <c r="BT110" s="68">
        <v>385</v>
      </c>
      <c r="BU110" s="68"/>
      <c r="BV110" s="68"/>
      <c r="BW110" s="68"/>
      <c r="BX110" s="68">
        <v>316</v>
      </c>
      <c r="BY110" s="68"/>
      <c r="BZ110" s="68"/>
      <c r="CA110" s="68"/>
      <c r="CB110" s="68"/>
      <c r="CC110" s="68"/>
      <c r="CD110" s="68"/>
      <c r="CE110" s="68"/>
      <c r="CF110" s="70"/>
      <c r="CG110" s="64">
        <v>0</v>
      </c>
      <c r="CH110" s="65">
        <v>0</v>
      </c>
      <c r="CI110" s="65">
        <v>0</v>
      </c>
      <c r="CJ110" s="65">
        <v>0</v>
      </c>
      <c r="CK110" s="65">
        <v>0</v>
      </c>
      <c r="CL110" s="65">
        <v>0</v>
      </c>
      <c r="CM110" s="275"/>
      <c r="CN110" s="275"/>
      <c r="CO110" s="275"/>
      <c r="CP110" s="275"/>
      <c r="CQ110" s="275"/>
      <c r="CR110" s="275"/>
      <c r="CS110" s="275"/>
      <c r="CT110" s="275"/>
      <c r="CU110" s="275"/>
      <c r="CV110" s="275"/>
      <c r="CW110" s="275"/>
      <c r="CX110" s="275"/>
      <c r="CY110" s="275"/>
      <c r="CZ110" s="275"/>
      <c r="DA110" s="275"/>
      <c r="DB110" s="275"/>
      <c r="DC110" s="275"/>
      <c r="DD110" s="275"/>
      <c r="DE110" s="275"/>
      <c r="DF110" s="275"/>
      <c r="DG110" s="275"/>
      <c r="DH110" s="275"/>
      <c r="DI110" s="288"/>
      <c r="DJ110" s="288"/>
      <c r="DK110" s="288"/>
      <c r="DL110" s="288"/>
      <c r="DM110" s="288"/>
      <c r="DN110" s="288"/>
      <c r="DO110" s="288"/>
      <c r="DP110" s="288"/>
      <c r="DQ110" s="288"/>
      <c r="DR110" s="288"/>
      <c r="DS110" s="288"/>
      <c r="DT110" s="288"/>
      <c r="DU110" s="288"/>
      <c r="DV110" s="288"/>
      <c r="DW110" s="288"/>
      <c r="DX110" s="288"/>
      <c r="DY110" s="288"/>
      <c r="DZ110" s="288"/>
      <c r="EA110" s="288"/>
      <c r="EB110" s="288"/>
      <c r="EC110" s="288"/>
      <c r="ED110" s="288"/>
      <c r="EE110" s="288"/>
      <c r="EF110" s="288"/>
      <c r="EG110" s="288"/>
      <c r="EH110" s="288"/>
      <c r="EI110" s="288"/>
      <c r="EJ110" s="288"/>
      <c r="EK110" s="288"/>
      <c r="EL110" s="288"/>
      <c r="EM110" s="288"/>
      <c r="EN110" s="288"/>
      <c r="EO110" s="275"/>
      <c r="EP110" s="275"/>
      <c r="EQ110" s="275"/>
      <c r="ER110" s="275"/>
      <c r="ES110" s="275"/>
      <c r="ET110" s="275"/>
      <c r="EU110" s="275"/>
      <c r="EV110" s="275"/>
      <c r="EW110" s="275"/>
      <c r="EX110" s="275"/>
      <c r="EY110" s="275"/>
      <c r="EZ110" s="275"/>
      <c r="FA110" s="275"/>
      <c r="FB110" s="275"/>
      <c r="FC110" s="275"/>
      <c r="FD110" s="275"/>
      <c r="FE110" s="275"/>
      <c r="FF110" s="275"/>
      <c r="FG110" s="275"/>
      <c r="FH110" s="275"/>
      <c r="FI110" s="275"/>
      <c r="FJ110" s="275"/>
      <c r="FK110" s="275"/>
      <c r="FL110" s="275"/>
      <c r="FM110" s="275"/>
      <c r="FO110" s="275"/>
      <c r="FP110" s="275"/>
      <c r="FR110" s="298"/>
      <c r="FS110" s="298"/>
      <c r="FT110" s="298"/>
      <c r="FU110" s="298"/>
      <c r="FV110" s="298"/>
      <c r="FW110" s="298"/>
      <c r="FX110" s="298"/>
    </row>
    <row r="111" spans="1:180" s="179" customFormat="1" ht="15" customHeight="1" thickBot="1" x14ac:dyDescent="0.3">
      <c r="A111" s="290" t="s">
        <v>1106</v>
      </c>
      <c r="B111" s="69" t="str">
        <f>VLOOKUP(D111,Riepilogo!$A$4:$F$3376,2,FALSE)</f>
        <v>WOJTOWICZ PIOTR DAWID</v>
      </c>
      <c r="C111" s="50" t="str">
        <f>VLOOKUP(D111,Riepilogo!$A$4:$F$3376,3,FALSE)</f>
        <v>22/06/1999</v>
      </c>
      <c r="D111" s="69">
        <v>12284</v>
      </c>
      <c r="E111" s="69" t="str">
        <f>VLOOKUP(D111,Riepilogo!$A$4:$F$3376,5,FALSE)</f>
        <v>POL</v>
      </c>
      <c r="F111" s="71" t="str">
        <f>VLOOKUP(D111,Riepilogo!$A$4:$F$3376,6,FALSE)</f>
        <v>SPORT ACADEMY</v>
      </c>
      <c r="G111" s="311">
        <f>SUM(LARGE(H111:CL111,{1,2,3,4,5,6}))</f>
        <v>2112</v>
      </c>
      <c r="H111" s="392">
        <v>360</v>
      </c>
      <c r="I111" s="66"/>
      <c r="J111" s="66"/>
      <c r="K111" s="66"/>
      <c r="L111" s="66"/>
      <c r="M111" s="66"/>
      <c r="N111" s="66"/>
      <c r="O111" s="66"/>
      <c r="P111" s="66">
        <v>300</v>
      </c>
      <c r="Q111" s="66"/>
      <c r="R111" s="66"/>
      <c r="S111" s="66"/>
      <c r="T111" s="66"/>
      <c r="U111" s="66"/>
      <c r="V111" s="66"/>
      <c r="W111" s="66"/>
      <c r="X111" s="66"/>
      <c r="Y111" s="66"/>
      <c r="Z111" s="66"/>
      <c r="AA111" s="66"/>
      <c r="AB111" s="66"/>
      <c r="AC111" s="66"/>
      <c r="AD111" s="66"/>
      <c r="AE111" s="66"/>
      <c r="AF111" s="66"/>
      <c r="AG111" s="66"/>
      <c r="AH111" s="66"/>
      <c r="AI111" s="66"/>
      <c r="AJ111" s="66"/>
      <c r="AK111" s="66"/>
      <c r="AL111" s="66"/>
      <c r="AM111" s="66"/>
      <c r="AN111" s="66"/>
      <c r="AO111" s="66"/>
      <c r="AP111" s="66"/>
      <c r="AQ111" s="66"/>
      <c r="AR111" s="66"/>
      <c r="AS111" s="66"/>
      <c r="AT111" s="66"/>
      <c r="AU111" s="66"/>
      <c r="AV111" s="66"/>
      <c r="AW111" s="66"/>
      <c r="AX111" s="66"/>
      <c r="AY111" s="66"/>
      <c r="AZ111" s="66"/>
      <c r="BA111" s="66"/>
      <c r="BB111" s="66"/>
      <c r="BC111" s="66"/>
      <c r="BD111" s="66"/>
      <c r="BE111" s="66"/>
      <c r="BF111" s="66"/>
      <c r="BG111" s="66">
        <v>504</v>
      </c>
      <c r="BH111" s="66"/>
      <c r="BI111" s="66"/>
      <c r="BJ111" s="66"/>
      <c r="BK111" s="66">
        <v>504</v>
      </c>
      <c r="BL111" s="66"/>
      <c r="BM111" s="66"/>
      <c r="BN111" s="66"/>
      <c r="BO111" s="66"/>
      <c r="BP111" s="66"/>
      <c r="BQ111" s="66"/>
      <c r="BR111" s="66"/>
      <c r="BS111" s="66"/>
      <c r="BT111" s="66"/>
      <c r="BU111" s="66">
        <v>222</v>
      </c>
      <c r="BV111" s="66"/>
      <c r="BW111" s="66"/>
      <c r="BX111" s="66"/>
      <c r="BY111" s="66">
        <v>222</v>
      </c>
      <c r="BZ111" s="66"/>
      <c r="CA111" s="66"/>
      <c r="CB111" s="66"/>
      <c r="CC111" s="66"/>
      <c r="CD111" s="66"/>
      <c r="CE111" s="66"/>
      <c r="CF111" s="67"/>
      <c r="CG111" s="64">
        <v>0</v>
      </c>
      <c r="CH111" s="65">
        <v>0</v>
      </c>
      <c r="CI111" s="65">
        <v>0</v>
      </c>
      <c r="CJ111" s="65">
        <v>0</v>
      </c>
      <c r="CK111" s="65">
        <v>0</v>
      </c>
      <c r="CL111" s="65">
        <v>0</v>
      </c>
      <c r="CM111" s="45"/>
      <c r="CN111" s="45"/>
      <c r="CO111" s="45"/>
      <c r="CP111" s="45"/>
      <c r="CQ111" s="45"/>
      <c r="CR111" s="45"/>
      <c r="CS111" s="45"/>
      <c r="CT111" s="45"/>
      <c r="CU111" s="45"/>
      <c r="CV111" s="45"/>
      <c r="CW111" s="45"/>
      <c r="CX111" s="45"/>
      <c r="CY111" s="45"/>
      <c r="CZ111" s="45"/>
      <c r="DA111" s="45"/>
      <c r="DB111" s="45"/>
      <c r="DC111" s="45"/>
      <c r="DD111" s="45"/>
      <c r="DE111" s="45"/>
      <c r="DF111" s="45"/>
      <c r="DG111" s="45"/>
      <c r="DH111" s="45"/>
      <c r="DI111" s="45"/>
      <c r="DJ111" s="45"/>
      <c r="DK111" s="45"/>
      <c r="DL111" s="45"/>
      <c r="DM111" s="45"/>
      <c r="DN111" s="45"/>
      <c r="DO111" s="45"/>
      <c r="DP111" s="45"/>
      <c r="DQ111" s="45"/>
      <c r="DR111" s="45"/>
      <c r="DS111" s="45"/>
      <c r="DT111" s="45"/>
      <c r="DU111" s="45"/>
      <c r="DV111" s="45"/>
      <c r="DW111" s="45"/>
      <c r="DX111" s="45"/>
      <c r="DY111" s="310"/>
      <c r="DZ111" s="310"/>
      <c r="EA111" s="310"/>
      <c r="EB111" s="310"/>
      <c r="EC111" s="310"/>
      <c r="ED111" s="310"/>
      <c r="EE111" s="310"/>
      <c r="EF111" s="310"/>
      <c r="EG111" s="296"/>
      <c r="EH111" s="296"/>
      <c r="EI111" s="296"/>
      <c r="EJ111" s="296"/>
      <c r="EK111" s="296"/>
      <c r="EL111" s="296"/>
      <c r="EM111" s="296"/>
      <c r="EN111" s="296"/>
      <c r="EO111" s="296"/>
      <c r="EP111" s="296"/>
      <c r="EQ111" s="296"/>
      <c r="ER111" s="296"/>
      <c r="ES111" s="296"/>
      <c r="ET111" s="296"/>
      <c r="EU111" s="296"/>
      <c r="EV111" s="296"/>
      <c r="EW111" s="296"/>
      <c r="EX111" s="296"/>
      <c r="EY111" s="296"/>
      <c r="EZ111" s="296"/>
      <c r="FA111" s="296"/>
      <c r="FB111" s="296"/>
      <c r="FC111" s="296"/>
      <c r="FD111" s="296"/>
      <c r="FE111" s="296"/>
      <c r="FF111" s="296"/>
      <c r="FG111" s="296"/>
      <c r="FH111" s="296"/>
      <c r="FI111" s="296"/>
      <c r="FJ111" s="296"/>
      <c r="FK111" s="296"/>
      <c r="FL111" s="296"/>
      <c r="FM111" s="296"/>
      <c r="FN111" s="310"/>
      <c r="FO111" s="255"/>
      <c r="FP111" s="255"/>
      <c r="FQ111" s="255"/>
      <c r="FR111" s="296"/>
      <c r="FS111" s="296"/>
      <c r="FT111" s="296"/>
      <c r="FU111" s="296"/>
      <c r="FV111" s="296"/>
      <c r="FW111" s="296"/>
      <c r="FX111" s="302"/>
    </row>
    <row r="112" spans="1:180" s="316" customFormat="1" ht="15" customHeight="1" thickBot="1" x14ac:dyDescent="0.3">
      <c r="A112" s="290" t="s">
        <v>1107</v>
      </c>
      <c r="B112" s="69" t="str">
        <f>VLOOKUP(D112,Riepilogo!$A$4:$F$3376,2,FALSE)</f>
        <v>MEI FRANCESCO</v>
      </c>
      <c r="C112" s="50" t="str">
        <f>VLOOKUP(D112,Riepilogo!$A$4:$F$3376,3,FALSE)</f>
        <v>28/06/2004</v>
      </c>
      <c r="D112" s="69">
        <v>124666</v>
      </c>
      <c r="E112" s="69" t="str">
        <f>VLOOKUP(D112,Riepilogo!$A$4:$F$3376,5,FALSE)</f>
        <v>ITA</v>
      </c>
      <c r="F112" s="71" t="str">
        <f>VLOOKUP(D112,Riepilogo!$A$4:$F$3376,6,FALSE)</f>
        <v>SS LAZIO</v>
      </c>
      <c r="G112" s="311">
        <f>SUM(LARGE(H112:CL112,{1,2,3,4,5,6}))</f>
        <v>2108</v>
      </c>
      <c r="H112" s="391">
        <v>444</v>
      </c>
      <c r="I112" s="68"/>
      <c r="J112" s="68"/>
      <c r="K112" s="68"/>
      <c r="L112" s="68"/>
      <c r="M112" s="68"/>
      <c r="N112" s="68"/>
      <c r="O112" s="68"/>
      <c r="P112" s="68">
        <v>97</v>
      </c>
      <c r="Q112" s="68">
        <v>272</v>
      </c>
      <c r="R112" s="68"/>
      <c r="S112" s="68"/>
      <c r="T112" s="68"/>
      <c r="U112" s="68"/>
      <c r="V112" s="68"/>
      <c r="W112" s="68"/>
      <c r="X112" s="68"/>
      <c r="Y112" s="68"/>
      <c r="Z112" s="68">
        <v>444</v>
      </c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8"/>
      <c r="AP112" s="68"/>
      <c r="AQ112" s="68"/>
      <c r="AR112" s="68"/>
      <c r="AS112" s="68"/>
      <c r="AT112" s="68">
        <v>233</v>
      </c>
      <c r="AU112" s="68"/>
      <c r="AV112" s="68"/>
      <c r="AW112" s="68"/>
      <c r="AX112" s="68"/>
      <c r="AY112" s="68"/>
      <c r="AZ112" s="68"/>
      <c r="BA112" s="68">
        <v>330</v>
      </c>
      <c r="BB112" s="68"/>
      <c r="BC112" s="68"/>
      <c r="BD112" s="68"/>
      <c r="BE112" s="68"/>
      <c r="BF112" s="68"/>
      <c r="BG112" s="68"/>
      <c r="BH112" s="68"/>
      <c r="BI112" s="68"/>
      <c r="BJ112" s="68">
        <v>206</v>
      </c>
      <c r="BK112" s="68"/>
      <c r="BL112" s="68"/>
      <c r="BM112" s="68"/>
      <c r="BN112" s="68"/>
      <c r="BO112" s="68"/>
      <c r="BP112" s="68">
        <v>190</v>
      </c>
      <c r="BQ112" s="68"/>
      <c r="BR112" s="68"/>
      <c r="BS112" s="68"/>
      <c r="BT112" s="68"/>
      <c r="BU112" s="68"/>
      <c r="BV112" s="68"/>
      <c r="BW112" s="68"/>
      <c r="BX112" s="68"/>
      <c r="BY112" s="68">
        <v>385</v>
      </c>
      <c r="BZ112" s="68"/>
      <c r="CA112" s="68"/>
      <c r="CB112" s="68"/>
      <c r="CC112" s="68"/>
      <c r="CD112" s="68"/>
      <c r="CE112" s="68"/>
      <c r="CF112" s="70"/>
      <c r="CG112" s="64">
        <v>0</v>
      </c>
      <c r="CH112" s="65">
        <v>0</v>
      </c>
      <c r="CI112" s="65">
        <v>0</v>
      </c>
      <c r="CJ112" s="65">
        <v>0</v>
      </c>
      <c r="CK112" s="65">
        <v>0</v>
      </c>
      <c r="CL112" s="65">
        <v>0</v>
      </c>
      <c r="CM112" s="318"/>
      <c r="CN112" s="318"/>
      <c r="CO112" s="318"/>
      <c r="CP112" s="318"/>
      <c r="CQ112" s="318"/>
      <c r="CR112" s="318"/>
      <c r="CS112" s="318"/>
      <c r="CT112" s="318"/>
      <c r="CU112" s="318"/>
      <c r="CV112" s="318"/>
      <c r="CW112" s="318"/>
      <c r="CX112" s="318"/>
      <c r="CY112" s="318"/>
      <c r="CZ112" s="318"/>
      <c r="DA112" s="318"/>
      <c r="DB112" s="318"/>
      <c r="DC112" s="318"/>
      <c r="DD112" s="318"/>
      <c r="DE112" s="318"/>
      <c r="DF112" s="318"/>
      <c r="DG112" s="318"/>
      <c r="DH112" s="318"/>
      <c r="DI112" s="318"/>
      <c r="DJ112" s="318"/>
      <c r="DK112" s="318"/>
      <c r="DL112" s="318"/>
      <c r="DM112" s="318"/>
      <c r="DN112" s="318"/>
      <c r="DO112" s="318"/>
      <c r="DP112" s="318"/>
      <c r="DQ112" s="318"/>
      <c r="DR112" s="318"/>
      <c r="DS112" s="318"/>
      <c r="DT112" s="318"/>
      <c r="DU112" s="318"/>
      <c r="DV112" s="318"/>
      <c r="DW112" s="318"/>
      <c r="DX112" s="318"/>
      <c r="DY112" s="318"/>
      <c r="DZ112" s="318"/>
      <c r="EA112" s="318"/>
      <c r="EB112" s="318"/>
      <c r="EC112" s="318"/>
      <c r="ED112" s="318"/>
      <c r="EE112" s="318"/>
      <c r="EF112" s="318"/>
      <c r="FN112" s="318"/>
    </row>
    <row r="113" spans="1:180" s="316" customFormat="1" ht="15" customHeight="1" thickBot="1" x14ac:dyDescent="0.3">
      <c r="A113" s="290" t="s">
        <v>1108</v>
      </c>
      <c r="B113" s="69" t="str">
        <f>VLOOKUP(D113,Riepilogo!$A$4:$F$3376,2,FALSE)</f>
        <v>AVIDANO FILIPPO LIVIO</v>
      </c>
      <c r="C113" s="50" t="str">
        <f>VLOOKUP(D113,Riepilogo!$A$4:$F$3376,3,FALSE)</f>
        <v>05/11/2002</v>
      </c>
      <c r="D113" s="69">
        <v>22718</v>
      </c>
      <c r="E113" s="69" t="str">
        <f>VLOOKUP(D113,Riepilogo!$A$4:$F$3376,5,FALSE)</f>
        <v>ITA</v>
      </c>
      <c r="F113" s="71" t="str">
        <f>VLOOKUP(D113,Riepilogo!$A$4:$F$3376,6,FALSE)</f>
        <v>ACQUI BADMINTON</v>
      </c>
      <c r="G113" s="311">
        <f>SUM(LARGE(H113:CL113,{1,2,3,4,5,6}))</f>
        <v>2107</v>
      </c>
      <c r="H113" s="391"/>
      <c r="I113" s="68"/>
      <c r="J113" s="68">
        <v>102</v>
      </c>
      <c r="K113" s="68"/>
      <c r="L113" s="68"/>
      <c r="M113" s="68"/>
      <c r="N113" s="68"/>
      <c r="O113" s="68"/>
      <c r="P113" s="68"/>
      <c r="Q113" s="68">
        <v>167</v>
      </c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>
        <v>194</v>
      </c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>
        <v>330</v>
      </c>
      <c r="BB113" s="68">
        <v>513</v>
      </c>
      <c r="BC113" s="68"/>
      <c r="BD113" s="68"/>
      <c r="BE113" s="68"/>
      <c r="BF113" s="68"/>
      <c r="BG113" s="68"/>
      <c r="BH113" s="68"/>
      <c r="BI113" s="68"/>
      <c r="BJ113" s="68">
        <v>390</v>
      </c>
      <c r="BK113" s="68"/>
      <c r="BL113" s="68"/>
      <c r="BM113" s="68"/>
      <c r="BN113" s="68"/>
      <c r="BO113" s="68"/>
      <c r="BP113" s="68"/>
      <c r="BQ113" s="68"/>
      <c r="BR113" s="68"/>
      <c r="BS113" s="68"/>
      <c r="BT113" s="68"/>
      <c r="BU113" s="68"/>
      <c r="BV113" s="68"/>
      <c r="BW113" s="68">
        <v>65</v>
      </c>
      <c r="BX113" s="68">
        <v>513</v>
      </c>
      <c r="BY113" s="68"/>
      <c r="BZ113" s="68"/>
      <c r="CA113" s="68"/>
      <c r="CB113" s="68"/>
      <c r="CC113" s="68"/>
      <c r="CD113" s="68"/>
      <c r="CE113" s="68"/>
      <c r="CF113" s="70"/>
      <c r="CG113" s="64">
        <v>0</v>
      </c>
      <c r="CH113" s="65">
        <v>0</v>
      </c>
      <c r="CI113" s="65">
        <v>0</v>
      </c>
      <c r="CJ113" s="65">
        <v>0</v>
      </c>
      <c r="CK113" s="65">
        <v>0</v>
      </c>
      <c r="CL113" s="65">
        <v>0</v>
      </c>
      <c r="CM113" s="318"/>
      <c r="CN113" s="318"/>
      <c r="CO113" s="318"/>
      <c r="CP113" s="318"/>
      <c r="CQ113" s="318"/>
      <c r="CR113" s="318"/>
      <c r="CS113" s="318"/>
      <c r="CT113" s="318"/>
      <c r="CU113" s="318"/>
      <c r="CV113" s="318"/>
      <c r="CW113" s="318"/>
      <c r="CX113" s="318"/>
      <c r="CY113" s="318"/>
      <c r="CZ113" s="318"/>
      <c r="DA113" s="318"/>
      <c r="DB113" s="318"/>
      <c r="DC113" s="318"/>
      <c r="DD113" s="318"/>
      <c r="DE113" s="318"/>
      <c r="DF113" s="318"/>
      <c r="DG113" s="318"/>
      <c r="DH113" s="318"/>
      <c r="DI113" s="318"/>
      <c r="DJ113" s="318"/>
      <c r="DK113" s="318"/>
      <c r="DL113" s="318"/>
      <c r="DM113" s="318"/>
      <c r="DN113" s="318"/>
      <c r="DO113" s="318"/>
      <c r="DP113" s="318"/>
      <c r="DQ113" s="318"/>
      <c r="DR113" s="318"/>
      <c r="DS113" s="318"/>
      <c r="DT113" s="318"/>
      <c r="DU113" s="318"/>
      <c r="DV113" s="318"/>
      <c r="DW113" s="318"/>
      <c r="DX113" s="318"/>
      <c r="DY113" s="318"/>
      <c r="DZ113" s="318"/>
      <c r="EA113" s="318"/>
      <c r="EB113" s="318"/>
      <c r="EC113" s="318"/>
      <c r="ED113" s="318"/>
      <c r="EE113" s="318"/>
      <c r="EF113" s="318"/>
      <c r="FN113" s="318"/>
      <c r="FR113" s="45"/>
      <c r="FS113" s="45"/>
      <c r="FT113" s="45"/>
      <c r="FU113" s="45"/>
      <c r="FV113" s="45"/>
      <c r="FW113" s="45"/>
    </row>
    <row r="114" spans="1:180" ht="15" customHeight="1" thickBot="1" x14ac:dyDescent="0.3">
      <c r="A114" s="290" t="s">
        <v>1109</v>
      </c>
      <c r="B114" s="69" t="str">
        <f>VLOOKUP(D114,Riepilogo!$A$4:$F$3376,2,FALSE)</f>
        <v>REMEDIANI EDOARDO</v>
      </c>
      <c r="C114" s="50" t="str">
        <f>VLOOKUP(D114,Riepilogo!$A$4:$F$3376,3,FALSE)</f>
        <v>26/12/2003</v>
      </c>
      <c r="D114" s="69">
        <v>65880</v>
      </c>
      <c r="E114" s="69" t="str">
        <f>VLOOKUP(D114,Riepilogo!$A$4:$F$3376,5,FALSE)</f>
        <v>ITA</v>
      </c>
      <c r="F114" s="71" t="str">
        <f>VLOOKUP(D114,Riepilogo!$A$4:$F$3376,6,FALSE)</f>
        <v>SS LAZIO</v>
      </c>
      <c r="G114" s="311">
        <f>SUM(LARGE(H114:CL114,{1,2,3,4,5,6}))</f>
        <v>2096</v>
      </c>
      <c r="H114" s="391">
        <v>316</v>
      </c>
      <c r="I114" s="68"/>
      <c r="J114" s="68"/>
      <c r="K114" s="68"/>
      <c r="L114" s="68"/>
      <c r="M114" s="68"/>
      <c r="N114" s="68"/>
      <c r="O114" s="68"/>
      <c r="P114" s="68"/>
      <c r="Q114" s="68">
        <v>272</v>
      </c>
      <c r="R114" s="68"/>
      <c r="S114" s="68"/>
      <c r="T114" s="68"/>
      <c r="U114" s="68"/>
      <c r="V114" s="68"/>
      <c r="W114" s="68"/>
      <c r="X114" s="68"/>
      <c r="Y114" s="68"/>
      <c r="Z114" s="68">
        <v>566</v>
      </c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>
        <v>167</v>
      </c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>
        <v>420</v>
      </c>
      <c r="BB114" s="68"/>
      <c r="BC114" s="68"/>
      <c r="BD114" s="68"/>
      <c r="BE114" s="68"/>
      <c r="BF114" s="68"/>
      <c r="BG114" s="68"/>
      <c r="BH114" s="68"/>
      <c r="BI114" s="68"/>
      <c r="BJ114" s="68">
        <v>206</v>
      </c>
      <c r="BK114" s="68"/>
      <c r="BL114" s="68"/>
      <c r="BM114" s="68"/>
      <c r="BN114" s="68"/>
      <c r="BO114" s="68"/>
      <c r="BP114" s="68">
        <v>147</v>
      </c>
      <c r="BQ114" s="68"/>
      <c r="BR114" s="68"/>
      <c r="BS114" s="68"/>
      <c r="BT114" s="68"/>
      <c r="BU114" s="68"/>
      <c r="BV114" s="68"/>
      <c r="BW114" s="68"/>
      <c r="BX114" s="68"/>
      <c r="BY114" s="68">
        <v>316</v>
      </c>
      <c r="BZ114" s="68"/>
      <c r="CA114" s="68"/>
      <c r="CB114" s="68"/>
      <c r="CC114" s="68"/>
      <c r="CD114" s="68"/>
      <c r="CE114" s="68"/>
      <c r="CF114" s="70"/>
      <c r="CG114" s="64">
        <v>0</v>
      </c>
      <c r="CH114" s="65">
        <v>0</v>
      </c>
      <c r="CI114" s="65">
        <v>0</v>
      </c>
      <c r="CJ114" s="65">
        <v>0</v>
      </c>
      <c r="CK114" s="65">
        <v>0</v>
      </c>
      <c r="CL114" s="65">
        <v>0</v>
      </c>
      <c r="CM114" s="288"/>
      <c r="CN114" s="275"/>
      <c r="CO114" s="275"/>
      <c r="CP114" s="275"/>
      <c r="CQ114" s="275"/>
      <c r="CR114" s="275"/>
      <c r="CS114" s="275"/>
      <c r="CT114" s="275"/>
      <c r="CU114" s="275"/>
      <c r="CV114" s="275"/>
      <c r="CW114" s="275"/>
      <c r="CX114" s="275"/>
      <c r="CY114" s="275"/>
      <c r="CZ114" s="275"/>
      <c r="DA114" s="275"/>
      <c r="DB114" s="275"/>
      <c r="DC114" s="275"/>
      <c r="DD114" s="275"/>
      <c r="DE114" s="275"/>
      <c r="DF114" s="275"/>
      <c r="DG114" s="275"/>
      <c r="DH114" s="275"/>
      <c r="DI114" s="275"/>
      <c r="DJ114" s="275"/>
      <c r="DK114" s="275"/>
      <c r="DL114" s="275"/>
      <c r="DM114" s="275"/>
      <c r="DN114" s="275"/>
      <c r="DO114" s="275"/>
      <c r="DP114" s="275"/>
      <c r="DQ114" s="275"/>
      <c r="DR114" s="275"/>
      <c r="DS114" s="275"/>
      <c r="DT114" s="275"/>
      <c r="DU114" s="275"/>
      <c r="DV114" s="275"/>
      <c r="DW114" s="275"/>
      <c r="DX114" s="275"/>
      <c r="DY114" s="275"/>
      <c r="DZ114" s="275"/>
      <c r="EA114" s="275"/>
      <c r="EB114" s="275"/>
      <c r="EC114" s="275"/>
      <c r="ED114" s="275"/>
      <c r="EE114" s="275"/>
      <c r="EF114" s="275"/>
      <c r="EG114" s="147"/>
      <c r="EH114" s="147"/>
      <c r="EI114" s="302"/>
      <c r="EJ114" s="302"/>
      <c r="EK114" s="302"/>
      <c r="EL114" s="302"/>
      <c r="EM114" s="302"/>
      <c r="EN114" s="302"/>
      <c r="EO114" s="302"/>
      <c r="EP114" s="302"/>
      <c r="EQ114" s="302"/>
      <c r="ER114" s="302"/>
      <c r="ES114" s="302"/>
      <c r="ET114" s="302"/>
      <c r="EU114" s="302"/>
      <c r="EV114" s="302"/>
      <c r="EW114" s="302"/>
      <c r="EX114" s="302"/>
      <c r="EY114" s="302"/>
      <c r="EZ114" s="302"/>
      <c r="FA114" s="302"/>
      <c r="FB114" s="302"/>
      <c r="FC114" s="302"/>
      <c r="FD114" s="302"/>
      <c r="FE114" s="302"/>
      <c r="FF114" s="302"/>
      <c r="FG114" s="302"/>
      <c r="FH114" s="302"/>
      <c r="FI114" s="302"/>
      <c r="FJ114" s="302"/>
      <c r="FK114" s="302"/>
      <c r="FL114" s="302"/>
      <c r="FM114" s="302"/>
      <c r="FN114" s="164"/>
      <c r="FO114" s="164"/>
      <c r="FP114" s="164"/>
      <c r="FQ114" s="309"/>
      <c r="FR114" s="318"/>
      <c r="FS114" s="318"/>
      <c r="FT114" s="318"/>
      <c r="FU114" s="318"/>
      <c r="FV114" s="318"/>
      <c r="FW114" s="318"/>
      <c r="FX114" s="147"/>
    </row>
    <row r="115" spans="1:180" ht="15" customHeight="1" thickBot="1" x14ac:dyDescent="0.3">
      <c r="A115" s="290" t="s">
        <v>1110</v>
      </c>
      <c r="B115" s="69" t="str">
        <f>VLOOKUP(D115,Riepilogo!$A$4:$F$3376,2,FALSE)</f>
        <v>MULDER ROY</v>
      </c>
      <c r="C115" s="50" t="str">
        <f>VLOOKUP(D115,Riepilogo!$A$4:$F$3376,3,FALSE)</f>
        <v>27/01/1996</v>
      </c>
      <c r="D115" s="69">
        <v>184100</v>
      </c>
      <c r="E115" s="69" t="str">
        <f>VLOOKUP(D115,Riepilogo!$A$4:$F$3376,5,FALSE)</f>
        <v>NED</v>
      </c>
      <c r="F115" s="71" t="str">
        <f>VLOOKUP(D115,Riepilogo!$A$4:$F$3376,6,FALSE)</f>
        <v>ASV MALLES</v>
      </c>
      <c r="G115" s="311">
        <f>SUM(LARGE(H115:CL115,{1,2,3,4,5,6}))</f>
        <v>2062</v>
      </c>
      <c r="H115" s="391"/>
      <c r="I115" s="68"/>
      <c r="J115" s="68"/>
      <c r="K115" s="68"/>
      <c r="L115" s="68"/>
      <c r="M115" s="68">
        <v>280</v>
      </c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>
        <v>642</v>
      </c>
      <c r="Y115" s="68"/>
      <c r="Z115" s="68"/>
      <c r="AA115" s="68"/>
      <c r="AB115" s="68">
        <v>780</v>
      </c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  <c r="BI115" s="68"/>
      <c r="BJ115" s="68"/>
      <c r="BK115" s="68"/>
      <c r="BL115" s="68"/>
      <c r="BM115" s="68"/>
      <c r="BN115" s="68"/>
      <c r="BO115" s="68"/>
      <c r="BP115" s="68"/>
      <c r="BQ115" s="68"/>
      <c r="BR115" s="68"/>
      <c r="BS115" s="68"/>
      <c r="BT115" s="68">
        <v>360</v>
      </c>
      <c r="BU115" s="68"/>
      <c r="BV115" s="68"/>
      <c r="BW115" s="68"/>
      <c r="BX115" s="68"/>
      <c r="BY115" s="68"/>
      <c r="BZ115" s="68"/>
      <c r="CA115" s="68"/>
      <c r="CB115" s="68"/>
      <c r="CC115" s="68"/>
      <c r="CD115" s="68"/>
      <c r="CE115" s="68"/>
      <c r="CF115" s="70"/>
      <c r="CG115" s="64">
        <v>0</v>
      </c>
      <c r="CH115" s="65">
        <v>0</v>
      </c>
      <c r="CI115" s="65">
        <v>0</v>
      </c>
      <c r="CJ115" s="65">
        <v>0</v>
      </c>
      <c r="CK115" s="65">
        <v>0</v>
      </c>
      <c r="CL115" s="65">
        <v>0</v>
      </c>
      <c r="CM115" s="288"/>
      <c r="CN115" s="319"/>
      <c r="CO115" s="319"/>
      <c r="CP115" s="319"/>
      <c r="CQ115" s="319"/>
      <c r="CR115" s="319"/>
      <c r="CS115" s="319"/>
      <c r="CT115" s="319"/>
      <c r="CU115" s="319"/>
      <c r="CV115" s="319"/>
      <c r="CW115" s="319"/>
      <c r="CX115" s="319"/>
      <c r="CY115" s="319"/>
      <c r="CZ115" s="319"/>
      <c r="DA115" s="319"/>
      <c r="DB115" s="319"/>
      <c r="DC115" s="319"/>
      <c r="DD115" s="319"/>
      <c r="DE115" s="319"/>
      <c r="DF115" s="319"/>
      <c r="DG115" s="319"/>
      <c r="DH115" s="319"/>
      <c r="DI115" s="319"/>
      <c r="DJ115" s="319"/>
      <c r="DK115" s="319"/>
      <c r="DL115" s="319"/>
      <c r="DM115" s="319"/>
      <c r="DN115" s="319"/>
      <c r="DO115" s="319"/>
      <c r="DP115" s="319"/>
      <c r="DQ115" s="319"/>
      <c r="DR115" s="319"/>
      <c r="DS115" s="319"/>
      <c r="DT115" s="319"/>
      <c r="DU115" s="319"/>
      <c r="DV115" s="319"/>
      <c r="DW115" s="319"/>
      <c r="DX115" s="319"/>
      <c r="DY115" s="319"/>
      <c r="DZ115" s="319"/>
      <c r="EA115" s="319"/>
      <c r="EB115" s="319"/>
      <c r="EC115" s="319"/>
      <c r="ED115" s="319"/>
      <c r="EE115" s="319"/>
      <c r="EF115" s="319"/>
      <c r="EG115" s="298"/>
      <c r="EH115" s="298"/>
      <c r="EI115" s="319"/>
      <c r="EJ115" s="319"/>
      <c r="EK115" s="319"/>
      <c r="EL115" s="319"/>
      <c r="EM115" s="319"/>
      <c r="EN115" s="319"/>
      <c r="EO115" s="288"/>
      <c r="EP115" s="288"/>
      <c r="EQ115" s="288"/>
      <c r="ER115" s="288"/>
      <c r="ES115" s="288"/>
      <c r="ET115" s="288"/>
      <c r="EU115" s="288"/>
      <c r="EV115" s="288"/>
      <c r="EW115" s="288"/>
      <c r="EX115" s="288"/>
      <c r="EY115" s="288"/>
      <c r="EZ115" s="288"/>
      <c r="FA115" s="288"/>
      <c r="FB115" s="288"/>
      <c r="FC115" s="288"/>
      <c r="FD115" s="288"/>
      <c r="FE115" s="288"/>
      <c r="FF115" s="288"/>
      <c r="FG115" s="288"/>
      <c r="FH115" s="288"/>
      <c r="FI115" s="288"/>
      <c r="FJ115" s="288"/>
      <c r="FK115" s="288"/>
      <c r="FL115" s="288"/>
      <c r="FM115" s="288"/>
      <c r="FN115" s="298"/>
      <c r="FO115" s="115"/>
      <c r="FP115" s="115"/>
      <c r="FQ115" s="182"/>
      <c r="FR115" s="318"/>
      <c r="FS115" s="318"/>
      <c r="FT115" s="318"/>
      <c r="FU115" s="318"/>
      <c r="FV115" s="318"/>
      <c r="FW115" s="318"/>
      <c r="FX115" s="309"/>
    </row>
    <row r="116" spans="1:180" ht="15" customHeight="1" thickBot="1" x14ac:dyDescent="0.3">
      <c r="A116" s="290" t="s">
        <v>1111</v>
      </c>
      <c r="B116" s="69" t="str">
        <f>VLOOKUP(D116,Riepilogo!$A$4:$F$3376,2,FALSE)</f>
        <v>BERARDI DANIELE</v>
      </c>
      <c r="C116" s="50" t="str">
        <f>VLOOKUP(D116,Riepilogo!$A$4:$F$3376,3,FALSE)</f>
        <v>31/10/2003</v>
      </c>
      <c r="D116" s="69">
        <v>43817</v>
      </c>
      <c r="E116" s="69" t="str">
        <f>VLOOKUP(D116,Riepilogo!$A$4:$F$3376,5,FALSE)</f>
        <v>ITA</v>
      </c>
      <c r="F116" s="71" t="str">
        <f>VLOOKUP(D116,Riepilogo!$A$4:$F$3376,6,FALSE)</f>
        <v>GSA CHIARI</v>
      </c>
      <c r="G116" s="311">
        <f>SUM(LARGE(H116:CL116,{1,2,3,4,5,6}))</f>
        <v>2040</v>
      </c>
      <c r="H116" s="391">
        <v>316</v>
      </c>
      <c r="I116" s="68"/>
      <c r="J116" s="68"/>
      <c r="K116" s="68"/>
      <c r="L116" s="68"/>
      <c r="M116" s="68"/>
      <c r="N116" s="68"/>
      <c r="O116" s="68"/>
      <c r="P116" s="68"/>
      <c r="Q116" s="68">
        <v>167</v>
      </c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>
        <v>272</v>
      </c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>
        <v>316</v>
      </c>
      <c r="AQ116" s="68"/>
      <c r="AR116" s="68"/>
      <c r="AS116" s="68">
        <v>137</v>
      </c>
      <c r="AT116" s="68"/>
      <c r="AU116" s="68"/>
      <c r="AV116" s="68"/>
      <c r="AW116" s="68"/>
      <c r="AX116" s="68"/>
      <c r="AY116" s="68">
        <v>137</v>
      </c>
      <c r="AZ116" s="68"/>
      <c r="BA116" s="68">
        <v>350</v>
      </c>
      <c r="BB116" s="68">
        <v>371</v>
      </c>
      <c r="BC116" s="68"/>
      <c r="BD116" s="68"/>
      <c r="BE116" s="68"/>
      <c r="BF116" s="68"/>
      <c r="BG116" s="68"/>
      <c r="BH116" s="68"/>
      <c r="BI116" s="68"/>
      <c r="BJ116" s="68">
        <v>206</v>
      </c>
      <c r="BK116" s="68"/>
      <c r="BL116" s="68"/>
      <c r="BM116" s="68"/>
      <c r="BN116" s="68"/>
      <c r="BO116" s="68"/>
      <c r="BP116" s="68"/>
      <c r="BQ116" s="68"/>
      <c r="BR116" s="68"/>
      <c r="BS116" s="68"/>
      <c r="BT116" s="68">
        <v>316</v>
      </c>
      <c r="BU116" s="68"/>
      <c r="BV116" s="68"/>
      <c r="BW116" s="68"/>
      <c r="BX116" s="68">
        <v>371</v>
      </c>
      <c r="BY116" s="68"/>
      <c r="BZ116" s="68"/>
      <c r="CA116" s="68"/>
      <c r="CB116" s="68"/>
      <c r="CC116" s="68"/>
      <c r="CD116" s="68"/>
      <c r="CE116" s="68"/>
      <c r="CF116" s="70"/>
      <c r="CG116" s="64">
        <v>0</v>
      </c>
      <c r="CH116" s="65">
        <v>0</v>
      </c>
      <c r="CI116" s="65">
        <v>0</v>
      </c>
      <c r="CJ116" s="65">
        <v>0</v>
      </c>
      <c r="CK116" s="65">
        <v>0</v>
      </c>
      <c r="CL116" s="65">
        <v>0</v>
      </c>
      <c r="CM116" s="288"/>
      <c r="CN116" s="318"/>
      <c r="CO116" s="318"/>
      <c r="CP116" s="318"/>
      <c r="CQ116" s="318"/>
      <c r="CR116" s="318"/>
      <c r="CS116" s="318"/>
      <c r="CT116" s="318"/>
      <c r="CU116" s="318"/>
      <c r="CV116" s="318"/>
      <c r="CW116" s="318"/>
      <c r="CX116" s="318"/>
      <c r="CY116" s="318"/>
      <c r="CZ116" s="318"/>
      <c r="DA116" s="318"/>
      <c r="DB116" s="318"/>
      <c r="DC116" s="318"/>
      <c r="DD116" s="318"/>
      <c r="DE116" s="318"/>
      <c r="DF116" s="318"/>
      <c r="DG116" s="318"/>
      <c r="DH116" s="318"/>
      <c r="DI116" s="318"/>
      <c r="DJ116" s="318"/>
      <c r="DK116" s="318"/>
      <c r="DL116" s="318"/>
      <c r="DM116" s="318"/>
      <c r="DN116" s="318"/>
      <c r="DO116" s="318"/>
      <c r="DP116" s="318"/>
      <c r="DQ116" s="318"/>
      <c r="DR116" s="318"/>
      <c r="DS116" s="318"/>
      <c r="DT116" s="318"/>
      <c r="DU116" s="318"/>
      <c r="DV116" s="318"/>
      <c r="DW116" s="318"/>
      <c r="DX116" s="318"/>
      <c r="DY116" s="318"/>
      <c r="DZ116" s="318"/>
      <c r="EA116" s="318"/>
      <c r="EB116" s="318"/>
      <c r="EC116" s="318"/>
      <c r="ED116" s="318"/>
      <c r="EE116" s="318"/>
      <c r="EF116" s="318"/>
      <c r="EG116" s="288"/>
      <c r="EH116" s="288"/>
      <c r="EI116" s="318"/>
      <c r="EJ116" s="318"/>
      <c r="EK116" s="318"/>
      <c r="EL116" s="318"/>
      <c r="EM116" s="318"/>
      <c r="EN116" s="318"/>
      <c r="EO116" s="288"/>
      <c r="EP116" s="309"/>
      <c r="EQ116" s="309"/>
      <c r="ER116" s="309"/>
      <c r="ES116" s="309"/>
      <c r="ET116" s="309"/>
      <c r="EU116" s="309"/>
      <c r="EV116" s="309"/>
      <c r="EW116" s="309"/>
      <c r="EX116" s="309"/>
      <c r="EY116" s="309"/>
      <c r="EZ116" s="309"/>
      <c r="FA116" s="309"/>
      <c r="FB116" s="309"/>
      <c r="FC116" s="309"/>
      <c r="FD116" s="309"/>
      <c r="FE116" s="309"/>
      <c r="FF116" s="309"/>
      <c r="FG116" s="309"/>
      <c r="FH116" s="309"/>
      <c r="FI116" s="309"/>
      <c r="FJ116" s="309"/>
      <c r="FK116" s="309"/>
      <c r="FL116" s="309"/>
      <c r="FM116" s="309"/>
      <c r="FN116" s="245"/>
      <c r="FO116" s="309"/>
      <c r="FP116" s="309"/>
      <c r="FQ116" s="309"/>
      <c r="FR116" s="5"/>
      <c r="FS116" s="5"/>
      <c r="FT116" s="5"/>
      <c r="FU116" s="5"/>
      <c r="FV116" s="5"/>
      <c r="FW116" s="5"/>
      <c r="FX116" s="45"/>
    </row>
    <row r="117" spans="1:180" s="148" customFormat="1" ht="15" customHeight="1" thickBot="1" x14ac:dyDescent="0.3">
      <c r="A117" s="290" t="s">
        <v>1112</v>
      </c>
      <c r="B117" s="69" t="str">
        <f>VLOOKUP(D117,Riepilogo!$A$4:$F$3376,2,FALSE)</f>
        <v>LICCIARDI MICHELE</v>
      </c>
      <c r="C117" s="50" t="str">
        <f>VLOOKUP(D117,Riepilogo!$A$4:$F$3376,3,FALSE)</f>
        <v>02/01/1988</v>
      </c>
      <c r="D117" s="69">
        <v>66403</v>
      </c>
      <c r="E117" s="69" t="str">
        <f>VLOOKUP(D117,Riepilogo!$A$4:$F$3376,5,FALSE)</f>
        <v>ITA</v>
      </c>
      <c r="F117" s="71" t="str">
        <f>VLOOKUP(D117,Riepilogo!$A$4:$F$3376,6,FALSE)</f>
        <v>ANNAPOLI</v>
      </c>
      <c r="G117" s="311">
        <f>SUM(LARGE(H117:CL117,{1,2,3,4,5,6}))</f>
        <v>2039</v>
      </c>
      <c r="H117" s="392"/>
      <c r="I117" s="66">
        <v>360</v>
      </c>
      <c r="J117" s="66"/>
      <c r="K117" s="66"/>
      <c r="L117" s="66"/>
      <c r="M117" s="66"/>
      <c r="N117" s="66"/>
      <c r="O117" s="66"/>
      <c r="P117" s="66">
        <v>205</v>
      </c>
      <c r="Q117" s="66"/>
      <c r="R117" s="66"/>
      <c r="S117" s="66"/>
      <c r="T117" s="66"/>
      <c r="U117" s="66"/>
      <c r="V117" s="66"/>
      <c r="W117" s="66"/>
      <c r="X117" s="66"/>
      <c r="Y117" s="66">
        <v>213</v>
      </c>
      <c r="Z117" s="66">
        <v>504</v>
      </c>
      <c r="AA117" s="66"/>
      <c r="AB117" s="66"/>
      <c r="AC117" s="66"/>
      <c r="AD117" s="66"/>
      <c r="AE117" s="66"/>
      <c r="AF117" s="66"/>
      <c r="AG117" s="66"/>
      <c r="AH117" s="66"/>
      <c r="AI117" s="66"/>
      <c r="AJ117" s="66"/>
      <c r="AK117" s="66"/>
      <c r="AL117" s="66"/>
      <c r="AM117" s="66"/>
      <c r="AN117" s="66"/>
      <c r="AO117" s="66"/>
      <c r="AP117" s="66"/>
      <c r="AQ117" s="66"/>
      <c r="AR117" s="66"/>
      <c r="AS117" s="66"/>
      <c r="AT117" s="66">
        <v>253</v>
      </c>
      <c r="AU117" s="66"/>
      <c r="AV117" s="66"/>
      <c r="AW117" s="66"/>
      <c r="AX117" s="66"/>
      <c r="AY117" s="66"/>
      <c r="AZ117" s="66"/>
      <c r="BA117" s="66"/>
      <c r="BB117" s="66"/>
      <c r="BC117" s="66"/>
      <c r="BD117" s="66"/>
      <c r="BE117" s="66"/>
      <c r="BF117" s="66"/>
      <c r="BG117" s="66">
        <v>504</v>
      </c>
      <c r="BH117" s="66"/>
      <c r="BI117" s="66"/>
      <c r="BJ117" s="66"/>
      <c r="BK117" s="66"/>
      <c r="BL117" s="66"/>
      <c r="BM117" s="66"/>
      <c r="BN117" s="66"/>
      <c r="BO117" s="66"/>
      <c r="BP117" s="66"/>
      <c r="BQ117" s="66"/>
      <c r="BR117" s="66"/>
      <c r="BS117" s="66"/>
      <c r="BT117" s="66"/>
      <c r="BU117" s="66"/>
      <c r="BV117" s="66">
        <v>205</v>
      </c>
      <c r="BW117" s="66"/>
      <c r="BX117" s="66"/>
      <c r="BY117" s="66"/>
      <c r="BZ117" s="66"/>
      <c r="CA117" s="66"/>
      <c r="CB117" s="66"/>
      <c r="CC117" s="66"/>
      <c r="CD117" s="66"/>
      <c r="CE117" s="66"/>
      <c r="CF117" s="67"/>
      <c r="CG117" s="64">
        <v>0</v>
      </c>
      <c r="CH117" s="65">
        <v>0</v>
      </c>
      <c r="CI117" s="65">
        <v>0</v>
      </c>
      <c r="CJ117" s="65">
        <v>0</v>
      </c>
      <c r="CK117" s="65">
        <v>0</v>
      </c>
      <c r="CL117" s="65">
        <v>0</v>
      </c>
      <c r="CM117" s="255"/>
      <c r="CN117" s="255"/>
      <c r="CO117" s="255"/>
      <c r="CP117" s="255"/>
      <c r="CQ117" s="255"/>
      <c r="CR117" s="255"/>
      <c r="CS117" s="255"/>
      <c r="CT117" s="255"/>
      <c r="CU117" s="255"/>
      <c r="CV117" s="255"/>
      <c r="CW117" s="255"/>
      <c r="CX117" s="255"/>
      <c r="CY117" s="255"/>
      <c r="CZ117" s="255"/>
      <c r="DA117" s="255"/>
      <c r="DB117" s="255"/>
      <c r="DC117" s="255"/>
      <c r="DD117" s="255"/>
      <c r="DE117" s="255"/>
      <c r="DF117" s="255"/>
      <c r="DG117" s="255"/>
      <c r="DH117" s="255"/>
      <c r="DI117" s="255"/>
      <c r="DJ117" s="255"/>
      <c r="DK117" s="255"/>
      <c r="DL117" s="255"/>
      <c r="DM117" s="255"/>
      <c r="DN117" s="255"/>
      <c r="DO117" s="255"/>
      <c r="DP117" s="255"/>
      <c r="DQ117" s="255"/>
      <c r="DR117" s="255"/>
      <c r="DS117" s="255"/>
      <c r="DT117" s="255"/>
      <c r="DU117" s="255"/>
      <c r="DV117" s="255"/>
      <c r="DW117" s="255"/>
      <c r="DX117" s="255"/>
      <c r="DY117" s="255"/>
      <c r="DZ117" s="255"/>
      <c r="EA117" s="255"/>
      <c r="EB117" s="255"/>
      <c r="EC117" s="255"/>
      <c r="ED117" s="255"/>
      <c r="EE117" s="255"/>
      <c r="EF117" s="255"/>
      <c r="EG117" s="244"/>
      <c r="EH117" s="244"/>
      <c r="EI117" s="288"/>
      <c r="EJ117" s="288"/>
      <c r="EK117" s="288"/>
      <c r="EL117" s="288"/>
      <c r="EM117" s="288"/>
      <c r="EN117" s="288"/>
      <c r="EO117" s="288"/>
      <c r="EP117" s="310"/>
      <c r="EQ117" s="310"/>
      <c r="ER117" s="310"/>
      <c r="ES117" s="310"/>
      <c r="ET117" s="310"/>
      <c r="EU117" s="310"/>
      <c r="EV117" s="310"/>
      <c r="EW117" s="310"/>
      <c r="EX117" s="310"/>
      <c r="EY117" s="310"/>
      <c r="EZ117" s="310"/>
      <c r="FA117" s="310"/>
      <c r="FB117" s="310"/>
      <c r="FC117" s="310"/>
      <c r="FD117" s="310"/>
      <c r="FE117" s="310"/>
      <c r="FF117" s="310"/>
      <c r="FG117" s="310"/>
      <c r="FH117" s="310"/>
      <c r="FI117" s="310"/>
      <c r="FJ117" s="310"/>
      <c r="FK117" s="310"/>
      <c r="FL117" s="310"/>
      <c r="FM117" s="310"/>
      <c r="FN117" s="245"/>
      <c r="FO117" s="310"/>
      <c r="FP117" s="310"/>
      <c r="FQ117" s="310"/>
      <c r="FR117" s="296"/>
      <c r="FS117" s="296"/>
      <c r="FT117" s="296"/>
      <c r="FU117" s="296"/>
      <c r="FV117" s="296"/>
      <c r="FW117" s="296"/>
      <c r="FX117" s="303"/>
    </row>
    <row r="118" spans="1:180" s="148" customFormat="1" ht="15" customHeight="1" thickBot="1" x14ac:dyDescent="0.3">
      <c r="A118" s="290" t="s">
        <v>1113</v>
      </c>
      <c r="B118" s="69" t="str">
        <f>VLOOKUP(D118,Riepilogo!$A$4:$F$3376,2,FALSE)</f>
        <v>RIZZINI GABRIELE</v>
      </c>
      <c r="C118" s="50" t="str">
        <f>VLOOKUP(D118,Riepilogo!$A$4:$F$3376,3,FALSE)</f>
        <v>14/11/2003</v>
      </c>
      <c r="D118" s="69">
        <v>51920</v>
      </c>
      <c r="E118" s="69" t="str">
        <f>VLOOKUP(D118,Riepilogo!$A$4:$F$3376,5,FALSE)</f>
        <v>ITA</v>
      </c>
      <c r="F118" s="71" t="str">
        <f>VLOOKUP(D118,Riepilogo!$A$4:$F$3376,6,FALSE)</f>
        <v>GSA CHIARI</v>
      </c>
      <c r="G118" s="311">
        <f>SUM(LARGE(H118:CL118,{1,2,3,4,5,6}))</f>
        <v>2038</v>
      </c>
      <c r="H118" s="391"/>
      <c r="I118" s="68"/>
      <c r="J118" s="68"/>
      <c r="K118" s="68"/>
      <c r="L118" s="68"/>
      <c r="M118" s="68">
        <v>316</v>
      </c>
      <c r="N118" s="68"/>
      <c r="O118" s="68"/>
      <c r="P118" s="68"/>
      <c r="Q118" s="68">
        <v>272</v>
      </c>
      <c r="R118" s="68"/>
      <c r="S118" s="68"/>
      <c r="T118" s="68"/>
      <c r="U118" s="68"/>
      <c r="V118" s="68"/>
      <c r="W118" s="68"/>
      <c r="X118" s="68">
        <v>272</v>
      </c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>
        <v>272</v>
      </c>
      <c r="AM118" s="68"/>
      <c r="AN118" s="68"/>
      <c r="AO118" s="68"/>
      <c r="AP118" s="68">
        <v>272</v>
      </c>
      <c r="AQ118" s="68"/>
      <c r="AR118" s="68"/>
      <c r="AS118" s="68">
        <v>250</v>
      </c>
      <c r="AT118" s="68"/>
      <c r="AU118" s="68"/>
      <c r="AV118" s="68"/>
      <c r="AW118" s="68"/>
      <c r="AX118" s="68"/>
      <c r="AY118" s="68">
        <v>250</v>
      </c>
      <c r="AZ118" s="68"/>
      <c r="BA118" s="68">
        <v>275</v>
      </c>
      <c r="BB118" s="68">
        <v>316</v>
      </c>
      <c r="BC118" s="68"/>
      <c r="BD118" s="68"/>
      <c r="BE118" s="68"/>
      <c r="BF118" s="68"/>
      <c r="BG118" s="68"/>
      <c r="BH118" s="68"/>
      <c r="BI118" s="68"/>
      <c r="BJ118" s="68">
        <v>206</v>
      </c>
      <c r="BK118" s="68"/>
      <c r="BL118" s="68"/>
      <c r="BM118" s="68"/>
      <c r="BN118" s="68"/>
      <c r="BO118" s="68"/>
      <c r="BP118" s="68"/>
      <c r="BQ118" s="68"/>
      <c r="BR118" s="68"/>
      <c r="BS118" s="68"/>
      <c r="BT118" s="68">
        <v>316</v>
      </c>
      <c r="BU118" s="68"/>
      <c r="BV118" s="68"/>
      <c r="BW118" s="68"/>
      <c r="BX118" s="68">
        <v>371</v>
      </c>
      <c r="BY118" s="68">
        <v>444</v>
      </c>
      <c r="BZ118" s="68"/>
      <c r="CA118" s="68"/>
      <c r="CB118" s="68"/>
      <c r="CC118" s="68"/>
      <c r="CD118" s="68"/>
      <c r="CE118" s="68"/>
      <c r="CF118" s="70"/>
      <c r="CG118" s="64">
        <v>0</v>
      </c>
      <c r="CH118" s="65">
        <v>0</v>
      </c>
      <c r="CI118" s="65">
        <v>0</v>
      </c>
      <c r="CJ118" s="65">
        <v>0</v>
      </c>
      <c r="CK118" s="65">
        <v>0</v>
      </c>
      <c r="CL118" s="65">
        <v>0</v>
      </c>
      <c r="CM118" s="296"/>
      <c r="CN118" s="302"/>
      <c r="CO118" s="302"/>
      <c r="CP118" s="302"/>
      <c r="CQ118" s="302"/>
      <c r="CR118" s="302"/>
      <c r="CS118" s="302"/>
      <c r="CT118" s="302"/>
      <c r="CU118" s="302"/>
      <c r="CV118" s="302"/>
      <c r="CW118" s="302"/>
      <c r="CX118" s="302"/>
      <c r="CY118" s="302"/>
      <c r="CZ118" s="302"/>
      <c r="DA118" s="302"/>
      <c r="DB118" s="302"/>
      <c r="DC118" s="302"/>
      <c r="DD118" s="302"/>
      <c r="DE118" s="302"/>
      <c r="DF118" s="302"/>
      <c r="DG118" s="302"/>
      <c r="DH118" s="302"/>
      <c r="DI118" s="302"/>
      <c r="DJ118" s="302"/>
      <c r="DK118" s="302"/>
      <c r="DL118" s="302"/>
      <c r="DM118" s="302"/>
      <c r="DN118" s="302"/>
      <c r="DO118" s="302"/>
      <c r="DP118" s="302"/>
      <c r="DQ118" s="302"/>
      <c r="DR118" s="302"/>
      <c r="DS118" s="302"/>
      <c r="DT118" s="302"/>
      <c r="DU118" s="302"/>
      <c r="DV118" s="302"/>
      <c r="DW118" s="302"/>
      <c r="DX118" s="302"/>
      <c r="DY118" s="302"/>
      <c r="DZ118" s="302"/>
      <c r="EA118" s="302"/>
      <c r="EB118" s="302"/>
      <c r="EC118" s="302"/>
      <c r="ED118" s="302"/>
      <c r="EE118" s="302"/>
      <c r="EF118" s="302"/>
      <c r="EG118" s="302"/>
      <c r="EH118" s="302"/>
      <c r="EI118" s="302"/>
      <c r="EJ118" s="302"/>
      <c r="EK118" s="302"/>
      <c r="EL118" s="302"/>
      <c r="EM118" s="302"/>
      <c r="EN118" s="302"/>
      <c r="EO118" s="234"/>
      <c r="FO118" s="161"/>
      <c r="FP118" s="161"/>
      <c r="FQ118" s="296"/>
      <c r="FR118" s="298"/>
      <c r="FS118" s="298"/>
      <c r="FT118" s="298"/>
      <c r="FU118" s="298"/>
      <c r="FV118" s="298"/>
      <c r="FW118" s="298"/>
      <c r="FX118" s="318"/>
    </row>
    <row r="119" spans="1:180" s="42" customFormat="1" ht="15" customHeight="1" thickBot="1" x14ac:dyDescent="0.3">
      <c r="A119" s="290" t="s">
        <v>1114</v>
      </c>
      <c r="B119" s="69" t="str">
        <f>VLOOKUP(D119,Riepilogo!$A$4:$F$3376,2,FALSE)</f>
        <v>ADIKARI MUDIYANSELAGE MALIK GUNARATNE</v>
      </c>
      <c r="C119" s="50" t="str">
        <f>VLOOKUP(D119,Riepilogo!$A$4:$F$3376,3,FALSE)</f>
        <v>11/05/1998</v>
      </c>
      <c r="D119" s="69">
        <v>42689</v>
      </c>
      <c r="E119" s="69" t="str">
        <f>VLOOKUP(D119,Riepilogo!$A$4:$F$3376,5,FALSE)</f>
        <v>ITA</v>
      </c>
      <c r="F119" s="71" t="str">
        <f>VLOOKUP(D119,Riepilogo!$A$4:$F$3376,6,FALSE)</f>
        <v>BADMINTON MILAZZO</v>
      </c>
      <c r="G119" s="311">
        <f>SUM(LARGE(H119:CL119,{1,2,3,4,5,6}))</f>
        <v>2033</v>
      </c>
      <c r="H119" s="391"/>
      <c r="I119" s="68">
        <v>360</v>
      </c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>
        <v>360</v>
      </c>
      <c r="U119" s="68"/>
      <c r="V119" s="68"/>
      <c r="W119" s="68"/>
      <c r="X119" s="68"/>
      <c r="Y119" s="68">
        <v>250</v>
      </c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>
        <v>450</v>
      </c>
      <c r="AO119" s="68"/>
      <c r="AP119" s="68"/>
      <c r="AQ119" s="68"/>
      <c r="AR119" s="68">
        <v>253</v>
      </c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>
        <v>360</v>
      </c>
      <c r="BE119" s="68"/>
      <c r="BF119" s="68"/>
      <c r="BG119" s="68"/>
      <c r="BH119" s="68"/>
      <c r="BI119" s="68"/>
      <c r="BJ119" s="68"/>
      <c r="BK119" s="68"/>
      <c r="BL119" s="68"/>
      <c r="BM119" s="68"/>
      <c r="BN119" s="68"/>
      <c r="BO119" s="68"/>
      <c r="BP119" s="68"/>
      <c r="BQ119" s="68"/>
      <c r="BR119" s="68"/>
      <c r="BS119" s="68"/>
      <c r="BT119" s="68"/>
      <c r="BU119" s="68">
        <v>88</v>
      </c>
      <c r="BV119" s="68"/>
      <c r="BW119" s="68"/>
      <c r="BX119" s="68"/>
      <c r="BY119" s="68"/>
      <c r="BZ119" s="68"/>
      <c r="CA119" s="68">
        <v>205</v>
      </c>
      <c r="CB119" s="68"/>
      <c r="CC119" s="68"/>
      <c r="CD119" s="68"/>
      <c r="CE119" s="68"/>
      <c r="CF119" s="70"/>
      <c r="CG119" s="64">
        <v>0</v>
      </c>
      <c r="CH119" s="65">
        <v>0</v>
      </c>
      <c r="CI119" s="65">
        <v>0</v>
      </c>
      <c r="CJ119" s="65">
        <v>0</v>
      </c>
      <c r="CK119" s="65">
        <v>0</v>
      </c>
      <c r="CL119" s="65">
        <v>0</v>
      </c>
      <c r="CM119" s="288"/>
      <c r="CN119" s="288"/>
      <c r="CO119" s="288"/>
      <c r="CP119" s="288"/>
      <c r="CQ119" s="288"/>
      <c r="CR119" s="288"/>
      <c r="CS119" s="288"/>
      <c r="CT119" s="288"/>
      <c r="CU119" s="288"/>
      <c r="CV119" s="288"/>
      <c r="CW119" s="288"/>
      <c r="CX119" s="288"/>
      <c r="CY119" s="288"/>
      <c r="CZ119" s="288"/>
      <c r="DA119" s="288"/>
      <c r="DB119" s="288"/>
      <c r="DC119" s="288"/>
      <c r="DD119" s="288"/>
      <c r="DE119" s="288"/>
      <c r="DF119" s="288"/>
      <c r="DG119" s="288"/>
      <c r="DH119" s="288"/>
      <c r="DI119" s="45"/>
      <c r="DJ119" s="45"/>
      <c r="DK119" s="45"/>
      <c r="DL119" s="45"/>
      <c r="DM119" s="45"/>
      <c r="DN119" s="45"/>
      <c r="DO119" s="45"/>
      <c r="DP119" s="45"/>
      <c r="DQ119" s="45"/>
      <c r="DR119" s="45"/>
      <c r="DS119" s="45"/>
      <c r="DT119" s="45"/>
      <c r="DU119" s="45"/>
      <c r="DV119" s="45"/>
      <c r="DW119" s="45"/>
      <c r="DX119" s="45"/>
      <c r="DY119" s="45"/>
      <c r="DZ119" s="45"/>
      <c r="EA119" s="45"/>
      <c r="EB119" s="45"/>
      <c r="EC119" s="45"/>
      <c r="ED119" s="45"/>
      <c r="EE119" s="45"/>
      <c r="EF119" s="45"/>
      <c r="EG119" s="45"/>
      <c r="EH119" s="45"/>
      <c r="EI119" s="45"/>
      <c r="EJ119" s="45"/>
      <c r="EK119" s="45"/>
      <c r="EL119" s="45"/>
      <c r="EM119" s="45"/>
      <c r="EN119" s="45"/>
      <c r="EO119" s="318"/>
      <c r="EP119" s="164"/>
      <c r="EQ119" s="164"/>
      <c r="ER119" s="164"/>
      <c r="ES119" s="164"/>
      <c r="ET119" s="164"/>
      <c r="EU119" s="164"/>
      <c r="EV119" s="164"/>
      <c r="EW119" s="164"/>
      <c r="EX119" s="164"/>
      <c r="EY119" s="164"/>
      <c r="EZ119" s="164"/>
      <c r="FA119" s="164"/>
      <c r="FB119" s="164"/>
      <c r="FC119" s="164"/>
      <c r="FD119" s="164"/>
      <c r="FE119" s="164"/>
      <c r="FF119" s="164"/>
      <c r="FG119" s="164"/>
      <c r="FH119" s="164"/>
      <c r="FI119" s="164"/>
      <c r="FJ119" s="164"/>
      <c r="FK119" s="164"/>
      <c r="FL119" s="164"/>
      <c r="FM119" s="164"/>
      <c r="FN119" s="318"/>
      <c r="FO119" s="318"/>
      <c r="FP119" s="318"/>
      <c r="FQ119" s="318"/>
      <c r="FR119" s="318"/>
      <c r="FS119" s="318"/>
      <c r="FT119" s="318"/>
      <c r="FU119" s="318"/>
      <c r="FV119" s="318"/>
      <c r="FW119" s="318"/>
      <c r="FX119" s="319"/>
    </row>
    <row r="120" spans="1:180" ht="15" customHeight="1" thickBot="1" x14ac:dyDescent="0.3">
      <c r="A120" s="290" t="s">
        <v>1115</v>
      </c>
      <c r="B120" s="69" t="str">
        <f>VLOOKUP(D120,Riepilogo!$A$4:$F$3376,2,FALSE)</f>
        <v>DI LENARDO ALESSIO</v>
      </c>
      <c r="C120" s="50" t="str">
        <f>VLOOKUP(D120,Riepilogo!$A$4:$F$3376,3,FALSE)</f>
        <v>19/03/1981</v>
      </c>
      <c r="D120" s="69">
        <v>11535</v>
      </c>
      <c r="E120" s="69" t="str">
        <f>VLOOKUP(D120,Riepilogo!$A$4:$F$3376,5,FALSE)</f>
        <v>ITA</v>
      </c>
      <c r="F120" s="71" t="str">
        <f>VLOOKUP(D120,Riepilogo!$A$4:$F$3376,6,FALSE)</f>
        <v>ACQUI BADMINTON</v>
      </c>
      <c r="G120" s="311">
        <f>SUM(LARGE(H120:CL120,{1,2,3,4,5,6}))</f>
        <v>2030</v>
      </c>
      <c r="H120" s="392"/>
      <c r="I120" s="66"/>
      <c r="J120" s="66"/>
      <c r="K120" s="66"/>
      <c r="L120" s="66"/>
      <c r="M120" s="66">
        <v>450</v>
      </c>
      <c r="N120" s="66"/>
      <c r="O120" s="66"/>
      <c r="P120" s="66"/>
      <c r="Q120" s="66"/>
      <c r="R120" s="66"/>
      <c r="S120" s="66">
        <v>300</v>
      </c>
      <c r="T120" s="66"/>
      <c r="U120" s="66"/>
      <c r="V120" s="66"/>
      <c r="W120" s="66"/>
      <c r="X120" s="66"/>
      <c r="Y120" s="66"/>
      <c r="Z120" s="66"/>
      <c r="AA120" s="66"/>
      <c r="AB120" s="66">
        <v>360</v>
      </c>
      <c r="AC120" s="66"/>
      <c r="AD120" s="66"/>
      <c r="AE120" s="66"/>
      <c r="AF120" s="66"/>
      <c r="AG120" s="66"/>
      <c r="AH120" s="66">
        <v>205</v>
      </c>
      <c r="AI120" s="66"/>
      <c r="AJ120" s="66"/>
      <c r="AK120" s="66"/>
      <c r="AL120" s="66"/>
      <c r="AM120" s="66"/>
      <c r="AN120" s="66"/>
      <c r="AO120" s="66"/>
      <c r="AP120" s="66">
        <v>360</v>
      </c>
      <c r="AQ120" s="66"/>
      <c r="AR120" s="66"/>
      <c r="AS120" s="66"/>
      <c r="AT120" s="66"/>
      <c r="AU120" s="66"/>
      <c r="AV120" s="66"/>
      <c r="AW120" s="66"/>
      <c r="AX120" s="66"/>
      <c r="AY120" s="66"/>
      <c r="AZ120" s="66"/>
      <c r="BA120" s="66"/>
      <c r="BB120" s="66">
        <v>280</v>
      </c>
      <c r="BC120" s="66"/>
      <c r="BD120" s="66"/>
      <c r="BE120" s="66"/>
      <c r="BF120" s="66"/>
      <c r="BG120" s="66"/>
      <c r="BH120" s="66"/>
      <c r="BI120" s="66"/>
      <c r="BJ120" s="66"/>
      <c r="BK120" s="66"/>
      <c r="BL120" s="66"/>
      <c r="BM120" s="66"/>
      <c r="BN120" s="66"/>
      <c r="BO120" s="66"/>
      <c r="BP120" s="66"/>
      <c r="BQ120" s="66"/>
      <c r="BR120" s="66"/>
      <c r="BS120" s="66"/>
      <c r="BT120" s="66"/>
      <c r="BU120" s="66"/>
      <c r="BV120" s="66"/>
      <c r="BW120" s="66">
        <v>102</v>
      </c>
      <c r="BX120" s="66">
        <v>280</v>
      </c>
      <c r="BY120" s="66"/>
      <c r="BZ120" s="66"/>
      <c r="CA120" s="66"/>
      <c r="CB120" s="66"/>
      <c r="CC120" s="66"/>
      <c r="CD120" s="66"/>
      <c r="CE120" s="66"/>
      <c r="CF120" s="67"/>
      <c r="CG120" s="64">
        <v>0</v>
      </c>
      <c r="CH120" s="65">
        <v>0</v>
      </c>
      <c r="CI120" s="65">
        <v>0</v>
      </c>
      <c r="CJ120" s="65">
        <v>0</v>
      </c>
      <c r="CK120" s="65">
        <v>0</v>
      </c>
      <c r="CL120" s="65">
        <v>0</v>
      </c>
      <c r="CM120" s="164"/>
      <c r="CN120" s="234"/>
      <c r="CO120" s="234"/>
      <c r="CP120" s="234"/>
      <c r="CQ120" s="234"/>
      <c r="CR120" s="234"/>
      <c r="CS120" s="234"/>
      <c r="CT120" s="234"/>
      <c r="CU120" s="234"/>
      <c r="CV120" s="234"/>
      <c r="CW120" s="234"/>
      <c r="CX120" s="234"/>
      <c r="CY120" s="234"/>
      <c r="CZ120" s="234"/>
      <c r="DA120" s="234"/>
      <c r="DB120" s="234"/>
      <c r="DC120" s="234"/>
      <c r="DD120" s="234"/>
      <c r="DE120" s="234"/>
      <c r="DF120" s="234"/>
      <c r="DG120" s="234"/>
      <c r="DH120" s="234"/>
      <c r="DI120" s="234"/>
      <c r="DJ120" s="234"/>
      <c r="DK120" s="234"/>
      <c r="DL120" s="234"/>
      <c r="DM120" s="234"/>
      <c r="DN120" s="234"/>
      <c r="DO120" s="234"/>
      <c r="DP120" s="234"/>
      <c r="DQ120" s="234"/>
      <c r="DR120" s="234"/>
      <c r="DS120" s="234"/>
      <c r="DT120" s="234"/>
      <c r="DU120" s="234"/>
      <c r="DV120" s="234"/>
      <c r="DW120" s="234"/>
      <c r="DX120" s="234"/>
      <c r="DY120" s="234"/>
      <c r="DZ120" s="234"/>
      <c r="EA120" s="234"/>
      <c r="EB120" s="234"/>
      <c r="EC120" s="234"/>
      <c r="ED120" s="234"/>
      <c r="EE120" s="234"/>
      <c r="EF120" s="234"/>
      <c r="EG120" s="15"/>
      <c r="EH120" s="15"/>
      <c r="EI120" s="319"/>
      <c r="EJ120" s="319"/>
      <c r="EK120" s="319"/>
      <c r="EL120" s="319"/>
      <c r="EM120" s="319"/>
      <c r="EN120" s="319"/>
      <c r="EO120" s="15"/>
      <c r="EP120" s="147"/>
      <c r="EQ120" s="147"/>
      <c r="ER120" s="147"/>
      <c r="ES120" s="147"/>
      <c r="ET120" s="147"/>
      <c r="EU120" s="147"/>
      <c r="EV120" s="147"/>
      <c r="EW120" s="147"/>
      <c r="EX120" s="147"/>
      <c r="EY120" s="147"/>
      <c r="EZ120" s="147"/>
      <c r="FA120" s="147"/>
      <c r="FB120" s="147"/>
      <c r="FC120" s="147"/>
      <c r="FD120" s="147"/>
      <c r="FE120" s="147"/>
      <c r="FF120" s="147"/>
      <c r="FG120" s="147"/>
      <c r="FH120" s="147"/>
      <c r="FI120" s="147"/>
      <c r="FJ120" s="147"/>
      <c r="FK120" s="147"/>
      <c r="FL120" s="147"/>
      <c r="FM120" s="147"/>
      <c r="FN120" s="319"/>
      <c r="FO120" s="319"/>
      <c r="FP120" s="319"/>
      <c r="FQ120" s="319"/>
      <c r="FR120" s="319"/>
      <c r="FS120" s="319"/>
      <c r="FT120" s="319"/>
      <c r="FU120" s="319"/>
      <c r="FV120" s="319"/>
      <c r="FW120" s="319"/>
      <c r="FX120" s="318"/>
    </row>
    <row r="121" spans="1:180" ht="15" customHeight="1" thickBot="1" x14ac:dyDescent="0.3">
      <c r="A121" s="290" t="s">
        <v>1116</v>
      </c>
      <c r="B121" s="69" t="str">
        <f>VLOOKUP(D121,Riepilogo!$A$4:$F$3376,2,FALSE)</f>
        <v>GIAMPAOLI FILIPPO</v>
      </c>
      <c r="C121" s="50" t="str">
        <f>VLOOKUP(D121,Riepilogo!$A$4:$F$3376,3,FALSE)</f>
        <v>08/07/2004</v>
      </c>
      <c r="D121" s="69">
        <v>173675</v>
      </c>
      <c r="E121" s="69" t="str">
        <f>VLOOKUP(D121,Riepilogo!$A$4:$F$3376,5,FALSE)</f>
        <v>ITA</v>
      </c>
      <c r="F121" s="71" t="str">
        <f>VLOOKUP(D121,Riepilogo!$A$4:$F$3376,6,FALSE)</f>
        <v>BADMINTON SENIGALLIA</v>
      </c>
      <c r="G121" s="311">
        <f>SUM(LARGE(H121:CL121,{1,2,3,4,5,6}))</f>
        <v>2019</v>
      </c>
      <c r="H121" s="391">
        <v>444</v>
      </c>
      <c r="I121" s="68"/>
      <c r="J121" s="68"/>
      <c r="K121" s="68"/>
      <c r="L121" s="68"/>
      <c r="M121" s="68"/>
      <c r="N121" s="68"/>
      <c r="O121" s="68"/>
      <c r="P121" s="68"/>
      <c r="Q121" s="68">
        <v>385</v>
      </c>
      <c r="R121" s="68"/>
      <c r="S121" s="68"/>
      <c r="T121" s="68"/>
      <c r="U121" s="68"/>
      <c r="V121" s="68"/>
      <c r="W121" s="68"/>
      <c r="X121" s="68"/>
      <c r="Y121" s="68">
        <v>250</v>
      </c>
      <c r="Z121" s="68"/>
      <c r="AA121" s="68"/>
      <c r="AB121" s="68">
        <v>272</v>
      </c>
      <c r="AC121" s="68"/>
      <c r="AD121" s="68"/>
      <c r="AE121" s="68"/>
      <c r="AF121" s="68"/>
      <c r="AG121" s="68"/>
      <c r="AH121" s="68"/>
      <c r="AI121" s="68"/>
      <c r="AJ121" s="68"/>
      <c r="AK121" s="68"/>
      <c r="AL121" s="68">
        <v>272</v>
      </c>
      <c r="AM121" s="68"/>
      <c r="AN121" s="68"/>
      <c r="AO121" s="68"/>
      <c r="AP121" s="68">
        <v>272</v>
      </c>
      <c r="AQ121" s="68"/>
      <c r="AR121" s="68"/>
      <c r="AS121" s="68"/>
      <c r="AT121" s="68"/>
      <c r="AU121" s="68"/>
      <c r="AV121" s="68"/>
      <c r="AW121" s="68"/>
      <c r="AX121" s="68"/>
      <c r="AY121" s="68">
        <v>92</v>
      </c>
      <c r="AZ121" s="68"/>
      <c r="BA121" s="68">
        <v>330</v>
      </c>
      <c r="BB121" s="68"/>
      <c r="BC121" s="68"/>
      <c r="BD121" s="68"/>
      <c r="BE121" s="68"/>
      <c r="BF121" s="68"/>
      <c r="BG121" s="68"/>
      <c r="BH121" s="68"/>
      <c r="BI121" s="68"/>
      <c r="BJ121" s="68">
        <v>206</v>
      </c>
      <c r="BK121" s="68"/>
      <c r="BL121" s="68"/>
      <c r="BM121" s="68"/>
      <c r="BN121" s="68"/>
      <c r="BO121" s="68"/>
      <c r="BP121" s="68"/>
      <c r="BQ121" s="68"/>
      <c r="BR121" s="68"/>
      <c r="BS121" s="68"/>
      <c r="BT121" s="68">
        <v>167</v>
      </c>
      <c r="BU121" s="68"/>
      <c r="BV121" s="68"/>
      <c r="BW121" s="68"/>
      <c r="BX121" s="68">
        <v>316</v>
      </c>
      <c r="BY121" s="68"/>
      <c r="BZ121" s="68"/>
      <c r="CA121" s="68"/>
      <c r="CB121" s="68"/>
      <c r="CC121" s="68"/>
      <c r="CD121" s="68"/>
      <c r="CE121" s="68"/>
      <c r="CF121" s="70"/>
      <c r="CG121" s="64">
        <v>0</v>
      </c>
      <c r="CH121" s="65">
        <v>0</v>
      </c>
      <c r="CI121" s="65">
        <v>0</v>
      </c>
      <c r="CJ121" s="65">
        <v>0</v>
      </c>
      <c r="CK121" s="65">
        <v>0</v>
      </c>
      <c r="CL121" s="65">
        <v>0</v>
      </c>
      <c r="CM121" s="147"/>
      <c r="CN121" s="309"/>
      <c r="CO121" s="309"/>
      <c r="CP121" s="309"/>
      <c r="CQ121" s="309"/>
      <c r="CR121" s="309"/>
      <c r="CS121" s="309"/>
      <c r="CT121" s="309"/>
      <c r="CU121" s="309"/>
      <c r="CV121" s="309"/>
      <c r="CW121" s="309"/>
      <c r="CX121" s="309"/>
      <c r="CY121" s="309"/>
      <c r="CZ121" s="309"/>
      <c r="DA121" s="309"/>
      <c r="DB121" s="309"/>
      <c r="DC121" s="309"/>
      <c r="DD121" s="309"/>
      <c r="DE121" s="309"/>
      <c r="DF121" s="309"/>
      <c r="DG121" s="309"/>
      <c r="DH121" s="309"/>
      <c r="DI121" s="309"/>
      <c r="DJ121" s="309"/>
      <c r="DK121" s="309"/>
      <c r="DL121" s="309"/>
      <c r="DM121" s="309"/>
      <c r="DN121" s="309"/>
      <c r="DO121" s="309"/>
      <c r="DP121" s="309"/>
      <c r="DQ121" s="309"/>
      <c r="DR121" s="309"/>
      <c r="DS121" s="309"/>
      <c r="DT121" s="309"/>
      <c r="DU121" s="309"/>
      <c r="DV121" s="309"/>
      <c r="DW121" s="309"/>
      <c r="DX121" s="309"/>
      <c r="DY121" s="309"/>
      <c r="DZ121" s="309"/>
      <c r="EA121" s="309"/>
      <c r="EB121" s="309"/>
      <c r="EC121" s="309"/>
      <c r="ED121" s="309"/>
      <c r="EE121" s="309"/>
      <c r="EF121" s="309"/>
      <c r="EG121" s="309"/>
      <c r="EH121" s="309"/>
      <c r="EI121" s="309"/>
      <c r="EJ121" s="309"/>
      <c r="EK121" s="309"/>
      <c r="EL121" s="309"/>
      <c r="EM121" s="309"/>
      <c r="EN121" s="309"/>
      <c r="EO121" s="147"/>
      <c r="EP121" s="296"/>
      <c r="EQ121" s="296"/>
      <c r="ER121" s="296"/>
      <c r="ES121" s="296"/>
      <c r="ET121" s="296"/>
      <c r="EU121" s="296"/>
      <c r="EV121" s="296"/>
      <c r="EW121" s="296"/>
      <c r="EX121" s="296"/>
      <c r="EY121" s="296"/>
      <c r="EZ121" s="296"/>
      <c r="FA121" s="296"/>
      <c r="FB121" s="296"/>
      <c r="FC121" s="296"/>
      <c r="FD121" s="296"/>
      <c r="FE121" s="296"/>
      <c r="FF121" s="296"/>
      <c r="FG121" s="296"/>
      <c r="FH121" s="296"/>
      <c r="FI121" s="296"/>
      <c r="FJ121" s="296"/>
      <c r="FK121" s="296"/>
      <c r="FL121" s="296"/>
      <c r="FM121" s="296"/>
      <c r="FN121" s="298"/>
      <c r="FO121" s="296"/>
      <c r="FP121" s="296"/>
      <c r="FQ121" s="296"/>
      <c r="FR121" s="302"/>
      <c r="FS121" s="302"/>
      <c r="FT121" s="302"/>
      <c r="FU121" s="302"/>
      <c r="FV121" s="302"/>
      <c r="FW121" s="302"/>
      <c r="FX121" s="296"/>
    </row>
    <row r="122" spans="1:180" ht="15" customHeight="1" thickBot="1" x14ac:dyDescent="0.3">
      <c r="A122" s="290" t="s">
        <v>1117</v>
      </c>
      <c r="B122" s="69" t="str">
        <f>VLOOKUP(D122,Riepilogo!$A$4:$F$3376,2,FALSE)</f>
        <v>CONTI LORENZO</v>
      </c>
      <c r="C122" s="50" t="str">
        <f>VLOOKUP(D122,Riepilogo!$A$4:$F$3376,3,FALSE)</f>
        <v>04/02/2002</v>
      </c>
      <c r="D122" s="69">
        <v>190827</v>
      </c>
      <c r="E122" s="69" t="str">
        <f>VLOOKUP(D122,Riepilogo!$A$4:$F$3376,5,FALSE)</f>
        <v>ITA</v>
      </c>
      <c r="F122" s="71" t="str">
        <f>VLOOKUP(D122,Riepilogo!$A$4:$F$3376,6,FALSE)</f>
        <v>SS LAZIO</v>
      </c>
      <c r="G122" s="311">
        <f>SUM(LARGE(H122:CL122,{1,2,3,4,5,6}))</f>
        <v>2011</v>
      </c>
      <c r="H122" s="391">
        <v>316</v>
      </c>
      <c r="I122" s="68"/>
      <c r="J122" s="68"/>
      <c r="K122" s="68"/>
      <c r="L122" s="68"/>
      <c r="M122" s="68"/>
      <c r="N122" s="68"/>
      <c r="O122" s="68"/>
      <c r="P122" s="68">
        <v>147</v>
      </c>
      <c r="Q122" s="68">
        <v>272</v>
      </c>
      <c r="R122" s="68"/>
      <c r="S122" s="68"/>
      <c r="T122" s="68"/>
      <c r="U122" s="68"/>
      <c r="V122" s="68"/>
      <c r="W122" s="68"/>
      <c r="X122" s="68"/>
      <c r="Y122" s="68"/>
      <c r="Z122" s="68">
        <v>316</v>
      </c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>
        <v>316</v>
      </c>
      <c r="AM122" s="68"/>
      <c r="AN122" s="68"/>
      <c r="AO122" s="68"/>
      <c r="AP122" s="68">
        <v>194</v>
      </c>
      <c r="AQ122" s="68"/>
      <c r="AR122" s="68"/>
      <c r="AS122" s="68"/>
      <c r="AT122" s="68">
        <v>190</v>
      </c>
      <c r="AU122" s="68"/>
      <c r="AV122" s="68"/>
      <c r="AW122" s="68"/>
      <c r="AX122" s="68"/>
      <c r="AY122" s="68"/>
      <c r="AZ122" s="68"/>
      <c r="BA122" s="68">
        <v>420</v>
      </c>
      <c r="BB122" s="68">
        <v>371</v>
      </c>
      <c r="BC122" s="68"/>
      <c r="BD122" s="68"/>
      <c r="BE122" s="68"/>
      <c r="BF122" s="68"/>
      <c r="BG122" s="68"/>
      <c r="BH122" s="68"/>
      <c r="BI122" s="68"/>
      <c r="BJ122" s="68">
        <v>245</v>
      </c>
      <c r="BK122" s="68"/>
      <c r="BL122" s="68"/>
      <c r="BM122" s="68"/>
      <c r="BN122" s="68"/>
      <c r="BO122" s="68"/>
      <c r="BP122" s="68">
        <v>233</v>
      </c>
      <c r="BQ122" s="68"/>
      <c r="BR122" s="68"/>
      <c r="BS122" s="68"/>
      <c r="BT122" s="68"/>
      <c r="BU122" s="68"/>
      <c r="BV122" s="68"/>
      <c r="BW122" s="68"/>
      <c r="BX122" s="68"/>
      <c r="BY122" s="68"/>
      <c r="BZ122" s="68"/>
      <c r="CA122" s="68"/>
      <c r="CB122" s="68"/>
      <c r="CC122" s="68"/>
      <c r="CD122" s="68"/>
      <c r="CE122" s="68"/>
      <c r="CF122" s="70"/>
      <c r="CG122" s="64">
        <v>0</v>
      </c>
      <c r="CH122" s="65">
        <v>0</v>
      </c>
      <c r="CI122" s="65">
        <v>0</v>
      </c>
      <c r="CJ122" s="65">
        <v>0</v>
      </c>
      <c r="CK122" s="65">
        <v>0</v>
      </c>
      <c r="CL122" s="65">
        <v>0</v>
      </c>
      <c r="CM122" s="146"/>
      <c r="CN122" s="318"/>
      <c r="CO122" s="318"/>
      <c r="CP122" s="318"/>
      <c r="CQ122" s="318"/>
      <c r="CR122" s="318"/>
      <c r="CS122" s="318"/>
      <c r="CT122" s="318"/>
      <c r="CU122" s="318"/>
      <c r="CV122" s="318"/>
      <c r="CW122" s="318"/>
      <c r="CX122" s="318"/>
      <c r="CY122" s="318"/>
      <c r="CZ122" s="318"/>
      <c r="DA122" s="318"/>
      <c r="DB122" s="318"/>
      <c r="DC122" s="318"/>
      <c r="DD122" s="318"/>
      <c r="DE122" s="318"/>
      <c r="DF122" s="318"/>
      <c r="DG122" s="318"/>
      <c r="DH122" s="318"/>
      <c r="DI122" s="318"/>
      <c r="DJ122" s="318"/>
      <c r="DK122" s="318"/>
      <c r="DL122" s="318"/>
      <c r="DM122" s="318"/>
      <c r="DN122" s="318"/>
      <c r="DO122" s="318"/>
      <c r="DP122" s="318"/>
      <c r="DQ122" s="318"/>
      <c r="DR122" s="318"/>
      <c r="DS122" s="318"/>
      <c r="DT122" s="318"/>
      <c r="DU122" s="318"/>
      <c r="DV122" s="318"/>
      <c r="DW122" s="318"/>
      <c r="DX122" s="318"/>
      <c r="DY122" s="318"/>
      <c r="DZ122" s="318"/>
      <c r="EA122" s="318"/>
      <c r="EB122" s="318"/>
      <c r="EC122" s="318"/>
      <c r="ED122" s="318"/>
      <c r="EE122" s="318"/>
      <c r="EF122" s="318"/>
      <c r="EG122" s="318"/>
      <c r="EH122" s="318"/>
      <c r="EI122" s="318"/>
      <c r="EJ122" s="318"/>
      <c r="EK122" s="318"/>
      <c r="EL122" s="318"/>
      <c r="EM122" s="318"/>
      <c r="EN122" s="318"/>
      <c r="EO122" s="245"/>
      <c r="EP122" s="245"/>
      <c r="EQ122" s="245"/>
      <c r="ER122" s="245"/>
      <c r="ES122" s="245"/>
      <c r="ET122" s="245"/>
      <c r="EU122" s="245"/>
      <c r="EV122" s="245"/>
      <c r="EW122" s="245"/>
      <c r="EX122" s="245"/>
      <c r="EY122" s="245"/>
      <c r="EZ122" s="245"/>
      <c r="FA122" s="245"/>
      <c r="FB122" s="245"/>
      <c r="FC122" s="245"/>
      <c r="FD122" s="245"/>
      <c r="FE122" s="245"/>
      <c r="FF122" s="245"/>
      <c r="FG122" s="245"/>
      <c r="FH122" s="245"/>
      <c r="FI122" s="245"/>
      <c r="FJ122" s="245"/>
      <c r="FK122" s="245"/>
      <c r="FL122" s="245"/>
      <c r="FM122" s="245"/>
      <c r="FN122" s="288"/>
      <c r="FO122" s="234"/>
      <c r="FP122" s="234"/>
      <c r="FQ122" s="152"/>
      <c r="FR122" s="234"/>
      <c r="FS122" s="234"/>
      <c r="FT122" s="234"/>
      <c r="FU122" s="234"/>
      <c r="FV122" s="234"/>
      <c r="FW122" s="234"/>
      <c r="FX122" s="319"/>
    </row>
    <row r="123" spans="1:180" s="42" customFormat="1" ht="15" customHeight="1" thickBot="1" x14ac:dyDescent="0.3">
      <c r="A123" s="290" t="s">
        <v>1118</v>
      </c>
      <c r="B123" s="69" t="str">
        <f>VLOOKUP(D123,Riepilogo!$A$4:$F$3376,2,FALSE)</f>
        <v>MILANI PAOLO</v>
      </c>
      <c r="C123" s="50" t="str">
        <f>VLOOKUP(D123,Riepilogo!$A$4:$F$3376,3,FALSE)</f>
        <v>18/09/1999</v>
      </c>
      <c r="D123" s="69">
        <v>24179</v>
      </c>
      <c r="E123" s="69" t="str">
        <f>VLOOKUP(D123,Riepilogo!$A$4:$F$3376,5,FALSE)</f>
        <v>ITA</v>
      </c>
      <c r="F123" s="71" t="str">
        <f>VLOOKUP(D123,Riepilogo!$A$4:$F$3376,6,FALSE)</f>
        <v>LARIO BC</v>
      </c>
      <c r="G123" s="311">
        <f>SUM(LARGE(H123:CL123,{1,2,3,4,5,6}))</f>
        <v>2002</v>
      </c>
      <c r="H123" s="392"/>
      <c r="I123" s="66"/>
      <c r="J123" s="66"/>
      <c r="K123" s="66"/>
      <c r="L123" s="66"/>
      <c r="M123" s="66">
        <v>450</v>
      </c>
      <c r="N123" s="66"/>
      <c r="O123" s="66">
        <v>157</v>
      </c>
      <c r="P123" s="66"/>
      <c r="Q123" s="66">
        <v>272</v>
      </c>
      <c r="R123" s="66"/>
      <c r="S123" s="66">
        <v>120</v>
      </c>
      <c r="T123" s="66"/>
      <c r="U123" s="66"/>
      <c r="V123" s="66"/>
      <c r="W123" s="66"/>
      <c r="X123" s="66">
        <v>360</v>
      </c>
      <c r="Y123" s="66"/>
      <c r="Z123" s="66"/>
      <c r="AA123" s="66"/>
      <c r="AB123" s="66">
        <v>360</v>
      </c>
      <c r="AC123" s="66"/>
      <c r="AD123" s="66"/>
      <c r="AE123" s="66"/>
      <c r="AF123" s="66"/>
      <c r="AG123" s="66"/>
      <c r="AH123" s="66"/>
      <c r="AI123" s="66"/>
      <c r="AJ123" s="66"/>
      <c r="AK123" s="66"/>
      <c r="AL123" s="66">
        <v>222</v>
      </c>
      <c r="AM123" s="66"/>
      <c r="AN123" s="66"/>
      <c r="AO123" s="66"/>
      <c r="AP123" s="66">
        <v>222</v>
      </c>
      <c r="AQ123" s="66"/>
      <c r="AR123" s="66"/>
      <c r="AS123" s="66">
        <v>157</v>
      </c>
      <c r="AT123" s="66"/>
      <c r="AU123" s="66"/>
      <c r="AV123" s="66"/>
      <c r="AW123" s="66"/>
      <c r="AX123" s="66"/>
      <c r="AY123" s="66">
        <v>157</v>
      </c>
      <c r="AZ123" s="66"/>
      <c r="BA123" s="66"/>
      <c r="BB123" s="66">
        <v>280</v>
      </c>
      <c r="BC123" s="66"/>
      <c r="BD123" s="66"/>
      <c r="BE123" s="66">
        <v>157</v>
      </c>
      <c r="BF123" s="66"/>
      <c r="BG123" s="66"/>
      <c r="BH123" s="66"/>
      <c r="BI123" s="66">
        <v>157</v>
      </c>
      <c r="BJ123" s="66"/>
      <c r="BK123" s="66"/>
      <c r="BL123" s="66"/>
      <c r="BM123" s="66"/>
      <c r="BN123" s="66"/>
      <c r="BO123" s="66"/>
      <c r="BP123" s="66"/>
      <c r="BQ123" s="66"/>
      <c r="BR123" s="66"/>
      <c r="BS123" s="66">
        <v>157</v>
      </c>
      <c r="BT123" s="66">
        <v>88</v>
      </c>
      <c r="BU123" s="66"/>
      <c r="BV123" s="66"/>
      <c r="BW123" s="66">
        <v>102</v>
      </c>
      <c r="BX123" s="66">
        <v>280</v>
      </c>
      <c r="BY123" s="66"/>
      <c r="BZ123" s="66">
        <v>102</v>
      </c>
      <c r="CA123" s="66"/>
      <c r="CB123" s="66"/>
      <c r="CC123" s="66">
        <v>157</v>
      </c>
      <c r="CD123" s="66"/>
      <c r="CE123" s="66"/>
      <c r="CF123" s="67"/>
      <c r="CG123" s="64">
        <v>0</v>
      </c>
      <c r="CH123" s="65">
        <v>0</v>
      </c>
      <c r="CI123" s="65">
        <v>0</v>
      </c>
      <c r="CJ123" s="65">
        <v>0</v>
      </c>
      <c r="CK123" s="65">
        <v>0</v>
      </c>
      <c r="CL123" s="65">
        <v>0</v>
      </c>
      <c r="CM123" s="245"/>
      <c r="CN123" s="319"/>
      <c r="CO123" s="319"/>
      <c r="CP123" s="319"/>
      <c r="CQ123" s="319"/>
      <c r="CR123" s="319"/>
      <c r="CS123" s="319"/>
      <c r="CT123" s="319"/>
      <c r="CU123" s="319"/>
      <c r="CV123" s="319"/>
      <c r="CW123" s="319"/>
      <c r="CX123" s="319"/>
      <c r="CY123" s="319"/>
      <c r="CZ123" s="319"/>
      <c r="DA123" s="319"/>
      <c r="DB123" s="319"/>
      <c r="DC123" s="319"/>
      <c r="DD123" s="319"/>
      <c r="DE123" s="319"/>
      <c r="DF123" s="319"/>
      <c r="DG123" s="319"/>
      <c r="DH123" s="319"/>
      <c r="DI123" s="319"/>
      <c r="DJ123" s="319"/>
      <c r="DK123" s="319"/>
      <c r="DL123" s="319"/>
      <c r="DM123" s="319"/>
      <c r="DN123" s="319"/>
      <c r="DO123" s="319"/>
      <c r="DP123" s="319"/>
      <c r="DQ123" s="319"/>
      <c r="DR123" s="319"/>
      <c r="DS123" s="319"/>
      <c r="DT123" s="319"/>
      <c r="DU123" s="319"/>
      <c r="DV123" s="319"/>
      <c r="DW123" s="319"/>
      <c r="DX123" s="319"/>
      <c r="DY123" s="319"/>
      <c r="DZ123" s="319"/>
      <c r="EA123" s="319"/>
      <c r="EB123" s="319"/>
      <c r="EC123" s="319"/>
      <c r="ED123" s="319"/>
      <c r="EE123" s="319"/>
      <c r="EF123" s="319"/>
      <c r="EG123" s="319"/>
      <c r="EH123" s="319"/>
      <c r="EI123" s="319"/>
      <c r="EJ123" s="319"/>
      <c r="EK123" s="319"/>
      <c r="EL123" s="319"/>
      <c r="EM123" s="319"/>
      <c r="EN123" s="319"/>
      <c r="EO123" s="318"/>
      <c r="EP123" s="56"/>
      <c r="EQ123" s="56"/>
      <c r="ER123" s="56"/>
      <c r="ES123" s="56"/>
      <c r="ET123" s="56"/>
      <c r="EU123" s="56"/>
      <c r="EV123" s="56"/>
      <c r="EW123" s="56"/>
      <c r="EX123" s="56"/>
      <c r="EY123" s="56"/>
      <c r="EZ123" s="56"/>
      <c r="FA123" s="56"/>
      <c r="FB123" s="56"/>
      <c r="FC123" s="56"/>
      <c r="FD123" s="56"/>
      <c r="FE123" s="56"/>
      <c r="FF123" s="56"/>
      <c r="FG123" s="56"/>
      <c r="FH123" s="56"/>
      <c r="FI123" s="56"/>
      <c r="FJ123" s="56"/>
      <c r="FK123" s="56"/>
      <c r="FL123" s="56"/>
      <c r="FM123" s="56"/>
      <c r="FN123" s="182"/>
      <c r="FO123" s="171"/>
      <c r="FP123" s="171"/>
      <c r="FQ123" s="275"/>
      <c r="FR123" s="318"/>
      <c r="FS123" s="318"/>
      <c r="FT123" s="318"/>
      <c r="FU123" s="318"/>
      <c r="FV123" s="318"/>
      <c r="FW123" s="318"/>
      <c r="FX123" s="302"/>
    </row>
    <row r="124" spans="1:180" s="45" customFormat="1" ht="15" customHeight="1" thickBot="1" x14ac:dyDescent="0.3">
      <c r="A124" s="290" t="s">
        <v>1119</v>
      </c>
      <c r="B124" s="69" t="str">
        <f>VLOOKUP(D124,Riepilogo!$A$4:$F$3376,2,FALSE)</f>
        <v>DI GIOVANNI NICOLA</v>
      </c>
      <c r="C124" s="50" t="str">
        <f>VLOOKUP(D124,Riepilogo!$A$4:$F$3376,3,FALSE)</f>
        <v>13/03/1996</v>
      </c>
      <c r="D124" s="69">
        <v>12548</v>
      </c>
      <c r="E124" s="69" t="str">
        <f>VLOOKUP(D124,Riepilogo!$A$4:$F$3376,5,FALSE)</f>
        <v>ITA</v>
      </c>
      <c r="F124" s="71" t="str">
        <f>VLOOKUP(D124,Riepilogo!$A$4:$F$3376,6,FALSE)</f>
        <v>LE RACCHETTE</v>
      </c>
      <c r="G124" s="311">
        <f>SUM(LARGE(H124:CL124,{1,2,3,4,5,6}))</f>
        <v>2000</v>
      </c>
      <c r="H124" s="393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>
        <v>300</v>
      </c>
      <c r="T124" s="69">
        <v>920</v>
      </c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>
        <v>780</v>
      </c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69"/>
      <c r="CB124" s="69"/>
      <c r="CC124" s="69"/>
      <c r="CD124" s="69"/>
      <c r="CE124" s="69"/>
      <c r="CF124" s="71"/>
      <c r="CG124" s="64">
        <v>0</v>
      </c>
      <c r="CH124" s="65">
        <v>0</v>
      </c>
      <c r="CI124" s="65">
        <v>0</v>
      </c>
      <c r="CJ124" s="65">
        <v>0</v>
      </c>
      <c r="CK124" s="65">
        <v>0</v>
      </c>
      <c r="CL124" s="65">
        <v>0</v>
      </c>
      <c r="CM124" s="275"/>
      <c r="CN124" s="275"/>
      <c r="CO124" s="275"/>
      <c r="CP124" s="275"/>
      <c r="CQ124" s="275"/>
      <c r="CR124" s="275"/>
      <c r="CS124" s="275"/>
      <c r="CT124" s="275"/>
      <c r="CU124" s="275"/>
      <c r="CV124" s="275"/>
      <c r="CW124" s="275"/>
      <c r="CX124" s="275"/>
      <c r="CY124" s="275"/>
      <c r="CZ124" s="275"/>
      <c r="DA124" s="275"/>
      <c r="DB124" s="275"/>
      <c r="DC124" s="275"/>
      <c r="DD124" s="275"/>
      <c r="DE124" s="275"/>
      <c r="DF124" s="275"/>
      <c r="DG124" s="275"/>
      <c r="DH124" s="275"/>
      <c r="DI124" s="275"/>
      <c r="DJ124" s="275"/>
      <c r="DK124" s="275"/>
      <c r="DL124" s="275"/>
      <c r="DM124" s="275"/>
      <c r="DN124" s="275"/>
      <c r="DO124" s="275"/>
      <c r="DP124" s="275"/>
      <c r="DQ124" s="275"/>
      <c r="DR124" s="275"/>
      <c r="DS124" s="275"/>
      <c r="DT124" s="275"/>
      <c r="DU124" s="275"/>
      <c r="DV124" s="275"/>
      <c r="DW124" s="275"/>
      <c r="DX124" s="275"/>
      <c r="DY124" s="275"/>
      <c r="DZ124" s="275"/>
      <c r="EA124" s="275"/>
      <c r="EB124" s="275"/>
      <c r="EC124" s="275"/>
      <c r="ED124" s="275"/>
      <c r="EE124" s="275"/>
      <c r="EF124" s="275"/>
      <c r="EG124" s="298"/>
      <c r="EH124" s="298"/>
      <c r="EI124" s="145"/>
      <c r="EJ124" s="145"/>
      <c r="EK124" s="145"/>
      <c r="EL124" s="145"/>
      <c r="EM124" s="145"/>
      <c r="EN124" s="145"/>
      <c r="EO124" s="319"/>
      <c r="EP124" s="244"/>
      <c r="EQ124" s="244"/>
      <c r="ER124" s="244"/>
      <c r="ES124" s="244"/>
      <c r="ET124" s="244"/>
      <c r="EU124" s="244"/>
      <c r="EV124" s="244"/>
      <c r="EW124" s="244"/>
      <c r="EX124" s="244"/>
      <c r="EY124" s="244"/>
      <c r="EZ124" s="244"/>
      <c r="FA124" s="244"/>
      <c r="FB124" s="244"/>
      <c r="FC124" s="244"/>
      <c r="FD124" s="244"/>
      <c r="FE124" s="244"/>
      <c r="FF124" s="244"/>
      <c r="FG124" s="244"/>
      <c r="FH124" s="244"/>
      <c r="FI124" s="244"/>
      <c r="FJ124" s="244"/>
      <c r="FK124" s="244"/>
      <c r="FL124" s="244"/>
      <c r="FM124" s="244"/>
      <c r="FN124" s="298"/>
      <c r="FO124" s="244"/>
      <c r="FP124" s="244"/>
      <c r="FQ124" s="318"/>
      <c r="FR124" s="319"/>
      <c r="FS124" s="319"/>
      <c r="FT124" s="319"/>
      <c r="FU124" s="319"/>
      <c r="FV124" s="319"/>
      <c r="FW124" s="319"/>
      <c r="FX124" s="296"/>
    </row>
    <row r="125" spans="1:180" s="42" customFormat="1" ht="15" customHeight="1" thickBot="1" x14ac:dyDescent="0.3">
      <c r="A125" s="290" t="s">
        <v>1120</v>
      </c>
      <c r="B125" s="69" t="str">
        <f>VLOOKUP(D125,Riepilogo!$A$4:$F$3376,2,FALSE)</f>
        <v>SALVINI ANDREA</v>
      </c>
      <c r="C125" s="50" t="str">
        <f>VLOOKUP(D125,Riepilogo!$A$4:$F$3376,3,FALSE)</f>
        <v>05/07/2002</v>
      </c>
      <c r="D125" s="69">
        <v>44076</v>
      </c>
      <c r="E125" s="69" t="str">
        <f>VLOOKUP(D125,Riepilogo!$A$4:$F$3376,5,FALSE)</f>
        <v>ITA</v>
      </c>
      <c r="F125" s="71" t="str">
        <f>VLOOKUP(D125,Riepilogo!$A$4:$F$3376,6,FALSE)</f>
        <v>BRESCIA SPORT PIU'</v>
      </c>
      <c r="G125" s="311">
        <f>SUM(LARGE(H125:CL125,{1,2,3,4,5,6}))</f>
        <v>1995</v>
      </c>
      <c r="H125" s="391"/>
      <c r="I125" s="68"/>
      <c r="J125" s="68"/>
      <c r="K125" s="68"/>
      <c r="L125" s="68"/>
      <c r="M125" s="68">
        <v>371</v>
      </c>
      <c r="N125" s="68"/>
      <c r="O125" s="68">
        <v>102</v>
      </c>
      <c r="P125" s="68"/>
      <c r="Q125" s="68"/>
      <c r="R125" s="68"/>
      <c r="S125" s="68"/>
      <c r="T125" s="68"/>
      <c r="U125" s="68"/>
      <c r="V125" s="68"/>
      <c r="W125" s="68"/>
      <c r="X125" s="68">
        <v>88</v>
      </c>
      <c r="Y125" s="68"/>
      <c r="Z125" s="68"/>
      <c r="AA125" s="68"/>
      <c r="AB125" s="68">
        <v>444</v>
      </c>
      <c r="AC125" s="68"/>
      <c r="AD125" s="68"/>
      <c r="AE125" s="68"/>
      <c r="AF125" s="68"/>
      <c r="AG125" s="68"/>
      <c r="AH125" s="68"/>
      <c r="AI125" s="68"/>
      <c r="AJ125" s="68"/>
      <c r="AK125" s="68"/>
      <c r="AL125" s="68">
        <v>316</v>
      </c>
      <c r="AM125" s="68"/>
      <c r="AN125" s="68"/>
      <c r="AO125" s="68"/>
      <c r="AP125" s="68">
        <v>316</v>
      </c>
      <c r="AQ125" s="68"/>
      <c r="AR125" s="68"/>
      <c r="AS125" s="68">
        <v>157</v>
      </c>
      <c r="AT125" s="68"/>
      <c r="AU125" s="68"/>
      <c r="AV125" s="68"/>
      <c r="AW125" s="68"/>
      <c r="AX125" s="68"/>
      <c r="AY125" s="68"/>
      <c r="AZ125" s="68"/>
      <c r="BA125" s="68">
        <v>232</v>
      </c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>
        <v>316</v>
      </c>
      <c r="BU125" s="68"/>
      <c r="BV125" s="68"/>
      <c r="BW125" s="68"/>
      <c r="BX125" s="68"/>
      <c r="BY125" s="68"/>
      <c r="BZ125" s="68"/>
      <c r="CA125" s="68"/>
      <c r="CB125" s="68"/>
      <c r="CC125" s="68"/>
      <c r="CD125" s="68"/>
      <c r="CE125" s="68"/>
      <c r="CF125" s="70"/>
      <c r="CG125" s="64">
        <v>0</v>
      </c>
      <c r="CH125" s="65">
        <v>0</v>
      </c>
      <c r="CI125" s="65">
        <v>0</v>
      </c>
      <c r="CJ125" s="65">
        <v>0</v>
      </c>
      <c r="CK125" s="65">
        <v>0</v>
      </c>
      <c r="CL125" s="65">
        <v>0</v>
      </c>
      <c r="CM125" s="255"/>
      <c r="CN125" s="255"/>
      <c r="CO125" s="255"/>
      <c r="CP125" s="255"/>
      <c r="CQ125" s="255"/>
      <c r="CR125" s="255"/>
      <c r="CS125" s="255"/>
      <c r="CT125" s="255"/>
      <c r="CU125" s="255"/>
      <c r="CV125" s="255"/>
      <c r="CW125" s="255"/>
      <c r="CX125" s="255"/>
      <c r="CY125" s="255"/>
      <c r="CZ125" s="255"/>
      <c r="DA125" s="255"/>
      <c r="DB125" s="255"/>
      <c r="DC125" s="255"/>
      <c r="DD125" s="255"/>
      <c r="DE125" s="255"/>
      <c r="DF125" s="255"/>
      <c r="DG125" s="255"/>
      <c r="DH125" s="255"/>
      <c r="DI125" s="255"/>
      <c r="DJ125" s="255"/>
      <c r="DK125" s="255"/>
      <c r="DL125" s="255"/>
      <c r="DM125" s="255"/>
      <c r="DN125" s="255"/>
      <c r="DO125" s="255"/>
      <c r="DP125" s="255"/>
      <c r="DQ125" s="255"/>
      <c r="DR125" s="255"/>
      <c r="DS125" s="255"/>
      <c r="DT125" s="255"/>
      <c r="DU125" s="255"/>
      <c r="DV125" s="255"/>
      <c r="DW125" s="255"/>
      <c r="DX125" s="255"/>
      <c r="DY125" s="255"/>
      <c r="DZ125" s="255"/>
      <c r="EA125" s="255"/>
      <c r="EB125" s="255"/>
      <c r="EC125" s="255"/>
      <c r="ED125" s="255"/>
      <c r="EE125" s="255"/>
      <c r="EF125" s="255"/>
      <c r="EG125" s="255"/>
      <c r="EH125" s="255"/>
      <c r="EI125" s="255"/>
      <c r="EJ125" s="255"/>
      <c r="EK125" s="255"/>
      <c r="EL125" s="255"/>
      <c r="EM125" s="255"/>
      <c r="EN125" s="255"/>
      <c r="EO125" s="161"/>
      <c r="EP125" s="112"/>
      <c r="EQ125" s="112"/>
      <c r="ER125" s="112"/>
      <c r="ES125" s="112"/>
      <c r="ET125" s="112"/>
      <c r="EU125" s="112"/>
      <c r="EV125" s="112"/>
      <c r="EW125" s="112"/>
      <c r="EX125" s="112"/>
      <c r="EY125" s="112"/>
      <c r="EZ125" s="112"/>
      <c r="FA125" s="112"/>
      <c r="FB125" s="112"/>
      <c r="FC125" s="112"/>
      <c r="FD125" s="112"/>
      <c r="FE125" s="112"/>
      <c r="FF125" s="112"/>
      <c r="FG125" s="112"/>
      <c r="FH125" s="112"/>
      <c r="FI125" s="112"/>
      <c r="FJ125" s="112"/>
      <c r="FK125" s="112"/>
      <c r="FL125" s="112"/>
      <c r="FM125" s="112"/>
      <c r="FN125" s="234"/>
      <c r="FO125" s="127"/>
      <c r="FP125" s="127"/>
      <c r="FQ125" s="319"/>
      <c r="FR125" s="15"/>
      <c r="FS125" s="15"/>
      <c r="FT125" s="15"/>
      <c r="FU125" s="15"/>
      <c r="FV125" s="15"/>
      <c r="FW125" s="15"/>
      <c r="FX125" s="318"/>
    </row>
    <row r="126" spans="1:180" s="42" customFormat="1" ht="15" customHeight="1" thickBot="1" x14ac:dyDescent="0.3">
      <c r="A126" s="290" t="s">
        <v>1121</v>
      </c>
      <c r="B126" s="69" t="str">
        <f>VLOOKUP(D126,Riepilogo!$A$4:$F$3376,2,FALSE)</f>
        <v>GUSELLA MATTEO</v>
      </c>
      <c r="C126" s="50" t="str">
        <f>VLOOKUP(D126,Riepilogo!$A$4:$F$3376,3,FALSE)</f>
        <v>07/08/2002</v>
      </c>
      <c r="D126" s="69">
        <v>66786</v>
      </c>
      <c r="E126" s="69" t="str">
        <f>VLOOKUP(D126,Riepilogo!$A$4:$F$3376,5,FALSE)</f>
        <v>ITA</v>
      </c>
      <c r="F126" s="71" t="str">
        <f>VLOOKUP(D126,Riepilogo!$A$4:$F$3376,6,FALSE)</f>
        <v>PADOVA BADMINTON</v>
      </c>
      <c r="G126" s="311">
        <f>SUM(LARGE(H126:CL126,{1,2,3,4,5,6}))</f>
        <v>1979</v>
      </c>
      <c r="H126" s="391"/>
      <c r="I126" s="68"/>
      <c r="J126" s="68"/>
      <c r="K126" s="68">
        <v>157</v>
      </c>
      <c r="L126" s="68"/>
      <c r="M126" s="68"/>
      <c r="N126" s="68"/>
      <c r="O126" s="68"/>
      <c r="P126" s="68"/>
      <c r="Q126" s="68">
        <v>385</v>
      </c>
      <c r="R126" s="68"/>
      <c r="S126" s="68"/>
      <c r="T126" s="68"/>
      <c r="U126" s="68"/>
      <c r="V126" s="68"/>
      <c r="W126" s="68">
        <v>205</v>
      </c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>
        <v>316</v>
      </c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>
        <v>600</v>
      </c>
      <c r="BB126" s="68"/>
      <c r="BC126" s="68"/>
      <c r="BD126" s="68"/>
      <c r="BE126" s="68"/>
      <c r="BF126" s="68"/>
      <c r="BG126" s="68"/>
      <c r="BH126" s="68"/>
      <c r="BI126" s="68">
        <v>157</v>
      </c>
      <c r="BJ126" s="68"/>
      <c r="BK126" s="68"/>
      <c r="BL126" s="68"/>
      <c r="BM126" s="68"/>
      <c r="BN126" s="68"/>
      <c r="BO126" s="68"/>
      <c r="BP126" s="68"/>
      <c r="BQ126" s="68"/>
      <c r="BR126" s="68"/>
      <c r="BS126" s="68"/>
      <c r="BT126" s="68">
        <v>316</v>
      </c>
      <c r="BU126" s="68"/>
      <c r="BV126" s="68"/>
      <c r="BW126" s="68"/>
      <c r="BX126" s="68"/>
      <c r="BY126" s="68"/>
      <c r="BZ126" s="68"/>
      <c r="CA126" s="68"/>
      <c r="CB126" s="68"/>
      <c r="CC126" s="68"/>
      <c r="CD126" s="68"/>
      <c r="CE126" s="68"/>
      <c r="CF126" s="70"/>
      <c r="CG126" s="64">
        <v>0</v>
      </c>
      <c r="CH126" s="65">
        <v>0</v>
      </c>
      <c r="CI126" s="65">
        <v>0</v>
      </c>
      <c r="CJ126" s="65">
        <v>0</v>
      </c>
      <c r="CK126" s="65">
        <v>0</v>
      </c>
      <c r="CL126" s="65">
        <v>0</v>
      </c>
      <c r="CM126" s="288"/>
      <c r="CN126" s="288"/>
      <c r="CO126" s="288"/>
      <c r="CP126" s="288"/>
      <c r="CQ126" s="288"/>
      <c r="CR126" s="288"/>
      <c r="CS126" s="288"/>
      <c r="CT126" s="288"/>
      <c r="CU126" s="288"/>
      <c r="CV126" s="288"/>
      <c r="CW126" s="288"/>
      <c r="CX126" s="288"/>
      <c r="CY126" s="288"/>
      <c r="CZ126" s="288"/>
      <c r="DA126" s="288"/>
      <c r="DB126" s="288"/>
      <c r="DC126" s="288"/>
      <c r="DD126" s="288"/>
      <c r="DE126" s="288"/>
      <c r="DF126" s="288"/>
      <c r="DG126" s="288"/>
      <c r="DH126" s="288"/>
      <c r="DI126" s="288"/>
      <c r="DJ126" s="288"/>
      <c r="DK126" s="288"/>
      <c r="DL126" s="288"/>
      <c r="DM126" s="288"/>
      <c r="DN126" s="288"/>
      <c r="DO126" s="288"/>
      <c r="DP126" s="288"/>
      <c r="DQ126" s="288"/>
      <c r="DR126" s="288"/>
      <c r="DS126" s="288"/>
      <c r="DT126" s="288"/>
      <c r="DU126" s="288"/>
      <c r="DV126" s="288"/>
      <c r="DW126" s="288"/>
      <c r="DX126" s="288"/>
      <c r="DY126" s="288"/>
      <c r="DZ126" s="288"/>
      <c r="EA126" s="288"/>
      <c r="EB126" s="288"/>
      <c r="EC126" s="288"/>
      <c r="ED126" s="288"/>
      <c r="EE126" s="288"/>
      <c r="EF126" s="288"/>
      <c r="EG126" s="288"/>
      <c r="EH126" s="288"/>
      <c r="EI126" s="288"/>
      <c r="EJ126" s="288"/>
      <c r="EK126" s="288"/>
      <c r="EL126" s="288"/>
      <c r="EM126" s="288"/>
      <c r="EN126" s="288"/>
      <c r="EO126" s="288"/>
      <c r="EP126" s="288"/>
      <c r="EQ126" s="288"/>
      <c r="ER126" s="288"/>
      <c r="ES126" s="288"/>
      <c r="ET126" s="288"/>
      <c r="EU126" s="288"/>
      <c r="EV126" s="288"/>
      <c r="EW126" s="288"/>
      <c r="EX126" s="288"/>
      <c r="EY126" s="288"/>
      <c r="EZ126" s="288"/>
      <c r="FA126" s="288"/>
      <c r="FB126" s="288"/>
      <c r="FC126" s="288"/>
      <c r="FD126" s="288"/>
      <c r="FE126" s="288"/>
      <c r="FF126" s="288"/>
      <c r="FG126" s="288"/>
      <c r="FH126" s="288"/>
      <c r="FI126" s="288"/>
      <c r="FJ126" s="288"/>
      <c r="FK126" s="288"/>
      <c r="FL126" s="288"/>
      <c r="FM126" s="288"/>
      <c r="FN126" s="152"/>
      <c r="FO126" s="288"/>
      <c r="FP126" s="288"/>
      <c r="FQ126" s="298"/>
      <c r="FR126" s="303"/>
      <c r="FS126" s="303"/>
      <c r="FT126" s="303"/>
      <c r="FU126" s="303"/>
      <c r="FV126" s="303"/>
      <c r="FW126" s="303"/>
      <c r="FX126" s="319"/>
    </row>
    <row r="127" spans="1:180" s="42" customFormat="1" ht="15" customHeight="1" thickBot="1" x14ac:dyDescent="0.3">
      <c r="A127" s="290" t="s">
        <v>1122</v>
      </c>
      <c r="B127" s="69" t="str">
        <f>VLOOKUP(D127,Riepilogo!$A$4:$F$3376,2,FALSE)</f>
        <v>BELLUCCI MATTEO</v>
      </c>
      <c r="C127" s="50" t="str">
        <f>VLOOKUP(D127,Riepilogo!$A$4:$F$3376,3,FALSE)</f>
        <v>18/12/1995</v>
      </c>
      <c r="D127" s="69">
        <v>33148</v>
      </c>
      <c r="E127" s="69" t="str">
        <f>VLOOKUP(D127,Riepilogo!$A$4:$F$3376,5,FALSE)</f>
        <v>ITA</v>
      </c>
      <c r="F127" s="71" t="str">
        <f>VLOOKUP(D127,Riepilogo!$A$4:$F$3376,6,FALSE)</f>
        <v>BC MILANO</v>
      </c>
      <c r="G127" s="311">
        <f>SUM(LARGE(H127:CL127,{1,2,3,4,5,6}))</f>
        <v>1970</v>
      </c>
      <c r="H127" s="392"/>
      <c r="I127" s="66"/>
      <c r="J127" s="66"/>
      <c r="K127" s="66"/>
      <c r="L127" s="66"/>
      <c r="M127" s="66">
        <v>1130</v>
      </c>
      <c r="N127" s="66"/>
      <c r="O127" s="66"/>
      <c r="P127" s="66"/>
      <c r="Q127" s="66"/>
      <c r="R127" s="66"/>
      <c r="S127" s="66">
        <v>840</v>
      </c>
      <c r="T127" s="66"/>
      <c r="U127" s="66"/>
      <c r="V127" s="66"/>
      <c r="W127" s="66"/>
      <c r="X127" s="66"/>
      <c r="Y127" s="66"/>
      <c r="Z127" s="66"/>
      <c r="AA127" s="66"/>
      <c r="AB127" s="66"/>
      <c r="AC127" s="66"/>
      <c r="AD127" s="66"/>
      <c r="AE127" s="66"/>
      <c r="AF127" s="66"/>
      <c r="AG127" s="66"/>
      <c r="AH127" s="66"/>
      <c r="AI127" s="66"/>
      <c r="AJ127" s="66"/>
      <c r="AK127" s="66"/>
      <c r="AL127" s="66"/>
      <c r="AM127" s="66"/>
      <c r="AN127" s="66"/>
      <c r="AO127" s="66"/>
      <c r="AP127" s="66"/>
      <c r="AQ127" s="66"/>
      <c r="AR127" s="66"/>
      <c r="AS127" s="66"/>
      <c r="AT127" s="66"/>
      <c r="AU127" s="66"/>
      <c r="AV127" s="66"/>
      <c r="AW127" s="66"/>
      <c r="AX127" s="66"/>
      <c r="AY127" s="66"/>
      <c r="AZ127" s="66"/>
      <c r="BA127" s="66"/>
      <c r="BB127" s="66"/>
      <c r="BC127" s="66"/>
      <c r="BD127" s="66"/>
      <c r="BE127" s="66"/>
      <c r="BF127" s="66"/>
      <c r="BG127" s="66"/>
      <c r="BH127" s="66"/>
      <c r="BI127" s="66"/>
      <c r="BJ127" s="66"/>
      <c r="BK127" s="66"/>
      <c r="BL127" s="66"/>
      <c r="BM127" s="66"/>
      <c r="BN127" s="66"/>
      <c r="BO127" s="66"/>
      <c r="BP127" s="66"/>
      <c r="BQ127" s="66"/>
      <c r="BR127" s="66"/>
      <c r="BS127" s="66"/>
      <c r="BT127" s="66"/>
      <c r="BU127" s="66"/>
      <c r="BV127" s="66"/>
      <c r="BW127" s="66"/>
      <c r="BX127" s="66"/>
      <c r="BY127" s="66"/>
      <c r="BZ127" s="66"/>
      <c r="CA127" s="66"/>
      <c r="CB127" s="66"/>
      <c r="CC127" s="66"/>
      <c r="CD127" s="66"/>
      <c r="CE127" s="66"/>
      <c r="CF127" s="67"/>
      <c r="CG127" s="64">
        <v>0</v>
      </c>
      <c r="CH127" s="65">
        <v>0</v>
      </c>
      <c r="CI127" s="65">
        <v>0</v>
      </c>
      <c r="CJ127" s="65">
        <v>0</v>
      </c>
      <c r="CK127" s="65">
        <v>0</v>
      </c>
      <c r="CL127" s="65">
        <v>0</v>
      </c>
      <c r="CM127" s="302"/>
      <c r="CN127" s="302"/>
      <c r="CO127" s="302"/>
      <c r="CP127" s="302"/>
      <c r="CQ127" s="302"/>
      <c r="CR127" s="302"/>
      <c r="CS127" s="302"/>
      <c r="CT127" s="302"/>
      <c r="CU127" s="302"/>
      <c r="CV127" s="302"/>
      <c r="CW127" s="302"/>
      <c r="CX127" s="302"/>
      <c r="CY127" s="302"/>
      <c r="CZ127" s="302"/>
      <c r="DA127" s="302"/>
      <c r="DB127" s="302"/>
      <c r="DC127" s="302"/>
      <c r="DD127" s="302"/>
      <c r="DE127" s="302"/>
      <c r="DF127" s="302"/>
      <c r="DG127" s="302"/>
      <c r="DH127" s="302"/>
      <c r="DI127" s="302"/>
      <c r="DJ127" s="302"/>
      <c r="DK127" s="302"/>
      <c r="DL127" s="302"/>
      <c r="DM127" s="302"/>
      <c r="DN127" s="302"/>
      <c r="DO127" s="302"/>
      <c r="DP127" s="302"/>
      <c r="DQ127" s="302"/>
      <c r="DR127" s="302"/>
      <c r="DS127" s="302"/>
      <c r="DT127" s="302"/>
      <c r="DU127" s="302"/>
      <c r="DV127" s="302"/>
      <c r="DW127" s="302"/>
      <c r="DX127" s="302"/>
      <c r="DY127" s="302"/>
      <c r="DZ127" s="302"/>
      <c r="EA127" s="302"/>
      <c r="EB127" s="302"/>
      <c r="EC127" s="302"/>
      <c r="ED127" s="302"/>
      <c r="EE127" s="302"/>
      <c r="EF127" s="302"/>
      <c r="EG127" s="302"/>
      <c r="EH127" s="302"/>
      <c r="EI127" s="302"/>
      <c r="EJ127" s="302"/>
      <c r="EK127" s="302"/>
      <c r="EL127" s="302"/>
      <c r="EM127" s="302"/>
      <c r="EN127" s="302"/>
      <c r="EO127" s="319"/>
      <c r="EP127" s="275"/>
      <c r="EQ127" s="275"/>
      <c r="ER127" s="275"/>
      <c r="ES127" s="275"/>
      <c r="ET127" s="275"/>
      <c r="EU127" s="275"/>
      <c r="EV127" s="275"/>
      <c r="EW127" s="275"/>
      <c r="EX127" s="275"/>
      <c r="EY127" s="275"/>
      <c r="EZ127" s="275"/>
      <c r="FA127" s="275"/>
      <c r="FB127" s="275"/>
      <c r="FC127" s="275"/>
      <c r="FD127" s="275"/>
      <c r="FE127" s="275"/>
      <c r="FF127" s="275"/>
      <c r="FG127" s="275"/>
      <c r="FH127" s="275"/>
      <c r="FI127" s="275"/>
      <c r="FJ127" s="275"/>
      <c r="FK127" s="275"/>
      <c r="FL127" s="275"/>
      <c r="FM127" s="275"/>
      <c r="FN127" s="288"/>
      <c r="FO127" s="234"/>
      <c r="FP127" s="234"/>
      <c r="FQ127" s="302"/>
      <c r="FR127" s="319"/>
      <c r="FS127" s="319"/>
      <c r="FT127" s="319"/>
      <c r="FU127" s="319"/>
      <c r="FV127" s="319"/>
      <c r="FW127" s="319"/>
      <c r="FX127" s="302"/>
    </row>
    <row r="128" spans="1:180" s="317" customFormat="1" ht="15" customHeight="1" thickBot="1" x14ac:dyDescent="0.3">
      <c r="A128" s="290" t="s">
        <v>1123</v>
      </c>
      <c r="B128" s="69" t="str">
        <f>VLOOKUP(D128,Riepilogo!$A$4:$F$3376,2,FALSE)</f>
        <v>TRAVAGLIANTE VINCENZO</v>
      </c>
      <c r="C128" s="50" t="str">
        <f>VLOOKUP(D128,Riepilogo!$A$4:$F$3376,3,FALSE)</f>
        <v>01/02/2002</v>
      </c>
      <c r="D128" s="69">
        <v>20571</v>
      </c>
      <c r="E128" s="69" t="str">
        <f>VLOOKUP(D128,Riepilogo!$A$4:$F$3376,5,FALSE)</f>
        <v>ITA</v>
      </c>
      <c r="F128" s="71" t="str">
        <f>VLOOKUP(D128,Riepilogo!$A$4:$F$3376,6,FALSE)</f>
        <v>LE RACCHETTE</v>
      </c>
      <c r="G128" s="311">
        <f>SUM(LARGE(H128:CL128,{1,2,3,4,5,6}))</f>
        <v>1936</v>
      </c>
      <c r="H128" s="391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>
        <v>194</v>
      </c>
      <c r="U128" s="68"/>
      <c r="V128" s="68"/>
      <c r="W128" s="68"/>
      <c r="X128" s="68"/>
      <c r="Y128" s="68">
        <v>92</v>
      </c>
      <c r="Z128" s="68"/>
      <c r="AA128" s="68"/>
      <c r="AB128" s="68"/>
      <c r="AC128" s="68"/>
      <c r="AD128" s="68"/>
      <c r="AE128" s="68"/>
      <c r="AF128" s="68"/>
      <c r="AG128" s="68"/>
      <c r="AH128" s="68"/>
      <c r="AI128" s="68">
        <v>65</v>
      </c>
      <c r="AJ128" s="68"/>
      <c r="AK128" s="68"/>
      <c r="AL128" s="68"/>
      <c r="AM128" s="68"/>
      <c r="AN128" s="68"/>
      <c r="AO128" s="68"/>
      <c r="AP128" s="68"/>
      <c r="AQ128" s="68"/>
      <c r="AR128" s="68">
        <v>157</v>
      </c>
      <c r="AS128" s="68"/>
      <c r="AT128" s="68"/>
      <c r="AU128" s="68"/>
      <c r="AV128" s="68"/>
      <c r="AW128" s="68"/>
      <c r="AX128" s="68">
        <v>102</v>
      </c>
      <c r="AY128" s="68"/>
      <c r="AZ128" s="68"/>
      <c r="BA128" s="68">
        <v>330</v>
      </c>
      <c r="BB128" s="68"/>
      <c r="BC128" s="68"/>
      <c r="BD128" s="68">
        <v>444</v>
      </c>
      <c r="BE128" s="68"/>
      <c r="BF128" s="68"/>
      <c r="BG128" s="68"/>
      <c r="BH128" s="68"/>
      <c r="BI128" s="68"/>
      <c r="BJ128" s="68">
        <v>245</v>
      </c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>
        <v>566</v>
      </c>
      <c r="BV128" s="68"/>
      <c r="BW128" s="68"/>
      <c r="BX128" s="68"/>
      <c r="BY128" s="68"/>
      <c r="BZ128" s="68"/>
      <c r="CA128" s="68"/>
      <c r="CB128" s="68"/>
      <c r="CC128" s="68"/>
      <c r="CD128" s="68"/>
      <c r="CE128" s="68"/>
      <c r="CF128" s="70"/>
      <c r="CG128" s="64">
        <v>0</v>
      </c>
      <c r="CH128" s="65">
        <v>0</v>
      </c>
      <c r="CI128" s="65">
        <v>0</v>
      </c>
      <c r="CJ128" s="65">
        <v>0</v>
      </c>
      <c r="CK128" s="65">
        <v>0</v>
      </c>
      <c r="CL128" s="65">
        <v>0</v>
      </c>
      <c r="CM128" s="316"/>
      <c r="CN128" s="316"/>
      <c r="CO128" s="316"/>
      <c r="CP128" s="316"/>
      <c r="CQ128" s="316"/>
      <c r="CR128" s="316"/>
      <c r="CS128" s="316"/>
      <c r="CT128" s="316"/>
      <c r="CU128" s="316"/>
      <c r="CV128" s="316"/>
      <c r="CW128" s="316"/>
      <c r="CX128" s="316"/>
      <c r="CY128" s="316"/>
      <c r="CZ128" s="316"/>
      <c r="DA128" s="316"/>
      <c r="DB128" s="316"/>
      <c r="DC128" s="316"/>
      <c r="DD128" s="316"/>
      <c r="DE128" s="316"/>
      <c r="DF128" s="316"/>
      <c r="DG128" s="316"/>
      <c r="DH128" s="316"/>
      <c r="DI128" s="316"/>
      <c r="DJ128" s="316"/>
      <c r="DK128" s="316"/>
      <c r="DL128" s="316"/>
      <c r="DM128" s="316"/>
      <c r="DN128" s="316"/>
      <c r="DO128" s="316"/>
      <c r="DP128" s="316"/>
      <c r="DQ128" s="316"/>
      <c r="DR128" s="316"/>
      <c r="DS128" s="316"/>
      <c r="DT128" s="316"/>
      <c r="DU128" s="316"/>
      <c r="DV128" s="316"/>
      <c r="DW128" s="316"/>
      <c r="DX128" s="316"/>
      <c r="DY128" s="316"/>
      <c r="DZ128" s="316"/>
      <c r="EA128" s="316"/>
      <c r="EB128" s="316"/>
      <c r="EC128" s="316"/>
      <c r="ED128" s="316"/>
      <c r="EE128" s="316"/>
      <c r="EF128" s="316"/>
      <c r="EG128" s="316"/>
      <c r="EH128" s="316"/>
      <c r="EI128" s="316"/>
      <c r="EJ128" s="316"/>
      <c r="EK128" s="316"/>
      <c r="EL128" s="316"/>
      <c r="EM128" s="316"/>
      <c r="EN128" s="316"/>
      <c r="EO128" s="316"/>
      <c r="EP128" s="316"/>
      <c r="EQ128" s="316"/>
      <c r="ER128" s="316"/>
      <c r="ES128" s="316"/>
      <c r="ET128" s="316"/>
      <c r="EU128" s="316"/>
      <c r="EV128" s="316"/>
      <c r="EW128" s="316"/>
      <c r="EX128" s="316"/>
      <c r="EY128" s="316"/>
      <c r="EZ128" s="316"/>
      <c r="FA128" s="316"/>
      <c r="FB128" s="316"/>
      <c r="FC128" s="316"/>
      <c r="FD128" s="316"/>
      <c r="FE128" s="316"/>
      <c r="FF128" s="316"/>
      <c r="FG128" s="316"/>
      <c r="FH128" s="316"/>
      <c r="FI128" s="316"/>
      <c r="FJ128" s="316"/>
      <c r="FK128" s="316"/>
      <c r="FL128" s="316"/>
      <c r="FM128" s="316"/>
      <c r="FN128" s="316"/>
      <c r="FO128" s="316"/>
      <c r="FP128" s="316"/>
      <c r="FQ128" s="316"/>
      <c r="FR128" s="316"/>
      <c r="FS128" s="316"/>
      <c r="FT128" s="316"/>
      <c r="FU128" s="316"/>
      <c r="FV128" s="316"/>
      <c r="FW128" s="316"/>
      <c r="FX128" s="316"/>
    </row>
    <row r="129" spans="1:180" s="149" customFormat="1" ht="15" customHeight="1" thickBot="1" x14ac:dyDescent="0.3">
      <c r="A129" s="290" t="s">
        <v>1124</v>
      </c>
      <c r="B129" s="69" t="str">
        <f>VLOOKUP(D129,Riepilogo!$A$4:$F$3376,2,FALSE)</f>
        <v>VEZZONI FEDERICO</v>
      </c>
      <c r="C129" s="50" t="str">
        <f>VLOOKUP(D129,Riepilogo!$A$4:$F$3376,3,FALSE)</f>
        <v>10/12/2005</v>
      </c>
      <c r="D129" s="69">
        <v>141961</v>
      </c>
      <c r="E129" s="69" t="str">
        <f>VLOOKUP(D129,Riepilogo!$A$4:$F$3376,5,FALSE)</f>
        <v>ITA</v>
      </c>
      <c r="F129" s="71" t="str">
        <f>VLOOKUP(D129,Riepilogo!$A$4:$F$3376,6,FALSE)</f>
        <v>GSA CHIARI</v>
      </c>
      <c r="G129" s="311">
        <f>SUM(LARGE(H129:CL129,{1,2,3,4,5,6}))</f>
        <v>1935</v>
      </c>
      <c r="H129" s="391">
        <v>350</v>
      </c>
      <c r="I129" s="68"/>
      <c r="J129" s="68"/>
      <c r="K129" s="68"/>
      <c r="L129" s="68"/>
      <c r="M129" s="68">
        <v>455</v>
      </c>
      <c r="N129" s="68"/>
      <c r="O129" s="68"/>
      <c r="P129" s="68"/>
      <c r="Q129" s="68">
        <v>167</v>
      </c>
      <c r="R129" s="68"/>
      <c r="S129" s="68"/>
      <c r="T129" s="68"/>
      <c r="U129" s="68"/>
      <c r="V129" s="68"/>
      <c r="W129" s="68"/>
      <c r="X129" s="68">
        <v>117</v>
      </c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>
        <v>290</v>
      </c>
      <c r="BB129" s="68">
        <v>357</v>
      </c>
      <c r="BC129" s="68"/>
      <c r="BD129" s="68"/>
      <c r="BE129" s="68"/>
      <c r="BF129" s="68"/>
      <c r="BG129" s="68"/>
      <c r="BH129" s="68"/>
      <c r="BI129" s="68"/>
      <c r="BJ129" s="68">
        <v>167</v>
      </c>
      <c r="BK129" s="68"/>
      <c r="BL129" s="68"/>
      <c r="BM129" s="68"/>
      <c r="BN129" s="68"/>
      <c r="BO129" s="68"/>
      <c r="BP129" s="68"/>
      <c r="BQ129" s="68"/>
      <c r="BR129" s="68"/>
      <c r="BS129" s="68"/>
      <c r="BT129" s="68">
        <v>167</v>
      </c>
      <c r="BU129" s="68"/>
      <c r="BV129" s="68"/>
      <c r="BW129" s="68"/>
      <c r="BX129" s="68">
        <v>316</v>
      </c>
      <c r="BY129" s="68"/>
      <c r="BZ129" s="68"/>
      <c r="CA129" s="68"/>
      <c r="CB129" s="68"/>
      <c r="CC129" s="68"/>
      <c r="CD129" s="68"/>
      <c r="CE129" s="68"/>
      <c r="CF129" s="70"/>
      <c r="CG129" s="64">
        <v>0</v>
      </c>
      <c r="CH129" s="65">
        <v>0</v>
      </c>
      <c r="CI129" s="65">
        <v>0</v>
      </c>
      <c r="CJ129" s="65">
        <v>0</v>
      </c>
      <c r="CK129" s="65">
        <v>0</v>
      </c>
      <c r="CL129" s="65">
        <v>0</v>
      </c>
      <c r="CM129" s="318"/>
      <c r="CN129" s="288"/>
      <c r="CO129" s="288"/>
      <c r="CP129" s="288"/>
      <c r="CQ129" s="288"/>
      <c r="CR129" s="288"/>
      <c r="CS129" s="288"/>
      <c r="CT129" s="288"/>
      <c r="CU129" s="288"/>
      <c r="CV129" s="288"/>
      <c r="CW129" s="288"/>
      <c r="CX129" s="288"/>
      <c r="CY129" s="288"/>
      <c r="CZ129" s="288"/>
      <c r="DA129" s="288"/>
      <c r="DB129" s="288"/>
      <c r="DC129" s="288"/>
      <c r="DD129" s="288"/>
      <c r="DE129" s="288"/>
      <c r="DF129" s="288"/>
      <c r="DG129" s="288"/>
      <c r="DH129" s="288"/>
      <c r="DI129" s="288"/>
      <c r="DJ129" s="288"/>
      <c r="DK129" s="288"/>
      <c r="DL129" s="288"/>
      <c r="DM129" s="288"/>
      <c r="DN129" s="288"/>
      <c r="DO129" s="288"/>
      <c r="DP129" s="288"/>
      <c r="DQ129" s="288"/>
      <c r="DR129" s="288"/>
      <c r="DS129" s="288"/>
      <c r="DT129" s="288"/>
      <c r="DU129" s="288"/>
      <c r="DV129" s="288"/>
      <c r="DW129" s="288"/>
      <c r="DX129" s="288"/>
      <c r="DY129" s="288"/>
      <c r="DZ129" s="288"/>
      <c r="EA129" s="288"/>
      <c r="EB129" s="288"/>
      <c r="EC129" s="288"/>
      <c r="ED129" s="288"/>
      <c r="EE129" s="288"/>
      <c r="EF129" s="288"/>
      <c r="EG129" s="288"/>
      <c r="EH129" s="288"/>
      <c r="EI129" s="275"/>
      <c r="EJ129" s="275"/>
      <c r="EK129" s="275"/>
      <c r="EL129" s="275"/>
      <c r="EM129" s="275"/>
      <c r="EN129" s="275"/>
      <c r="EO129" s="288"/>
      <c r="EP129" s="318"/>
      <c r="EQ129" s="318"/>
      <c r="ER129" s="318"/>
      <c r="ES129" s="318"/>
      <c r="ET129" s="318"/>
      <c r="EU129" s="318"/>
      <c r="EV129" s="318"/>
      <c r="EW129" s="318"/>
      <c r="EX129" s="318"/>
      <c r="EY129" s="318"/>
      <c r="EZ129" s="318"/>
      <c r="FA129" s="318"/>
      <c r="FB129" s="318"/>
      <c r="FC129" s="318"/>
      <c r="FD129" s="318"/>
      <c r="FE129" s="318"/>
      <c r="FF129" s="318"/>
      <c r="FG129" s="318"/>
      <c r="FH129" s="318"/>
      <c r="FI129" s="318"/>
      <c r="FJ129" s="318"/>
      <c r="FK129" s="318"/>
      <c r="FL129" s="318"/>
      <c r="FM129" s="318"/>
      <c r="FN129" s="318"/>
      <c r="FO129" s="318"/>
      <c r="FP129" s="318"/>
      <c r="FQ129" s="318"/>
      <c r="FR129" s="298"/>
      <c r="FS129" s="298"/>
      <c r="FT129" s="298"/>
      <c r="FU129" s="298"/>
      <c r="FV129" s="298"/>
      <c r="FW129" s="298"/>
      <c r="FX129" s="318"/>
    </row>
    <row r="130" spans="1:180" ht="15" customHeight="1" thickBot="1" x14ac:dyDescent="0.3">
      <c r="A130" s="290" t="s">
        <v>1125</v>
      </c>
      <c r="B130" s="69" t="str">
        <f>VLOOKUP(D130,Riepilogo!$A$4:$F$3376,2,FALSE)</f>
        <v>ANDERGASSEN TOBIAS</v>
      </c>
      <c r="C130" s="50" t="str">
        <f>VLOOKUP(D130,Riepilogo!$A$4:$F$3376,3,FALSE)</f>
        <v>12/02/2008</v>
      </c>
      <c r="D130" s="69">
        <v>33408</v>
      </c>
      <c r="E130" s="69" t="str">
        <f>VLOOKUP(D130,Riepilogo!$A$4:$F$3376,5,FALSE)</f>
        <v>ITA</v>
      </c>
      <c r="F130" s="71" t="str">
        <f>VLOOKUP(D130,Riepilogo!$A$4:$F$3376,6,FALSE)</f>
        <v>ASV UBERETSCH</v>
      </c>
      <c r="G130" s="311">
        <f>SUM(LARGE(H130:CL130,{1,2,3,4,5,6}))</f>
        <v>1927</v>
      </c>
      <c r="H130" s="391"/>
      <c r="I130" s="68"/>
      <c r="J130" s="68"/>
      <c r="K130" s="68"/>
      <c r="L130" s="68"/>
      <c r="M130" s="68">
        <v>261</v>
      </c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>
        <v>220</v>
      </c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>
        <v>192</v>
      </c>
      <c r="AM130" s="68"/>
      <c r="AN130" s="68"/>
      <c r="AO130" s="68"/>
      <c r="AP130" s="68">
        <v>290</v>
      </c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>
        <v>240</v>
      </c>
      <c r="BB130" s="68">
        <v>261</v>
      </c>
      <c r="BC130" s="68"/>
      <c r="BD130" s="68"/>
      <c r="BE130" s="68"/>
      <c r="BF130" s="68"/>
      <c r="BG130" s="68"/>
      <c r="BH130" s="68"/>
      <c r="BI130" s="68"/>
      <c r="BJ130" s="68">
        <v>117</v>
      </c>
      <c r="BK130" s="68"/>
      <c r="BL130" s="68"/>
      <c r="BM130" s="68"/>
      <c r="BN130" s="68"/>
      <c r="BO130" s="68"/>
      <c r="BP130" s="68"/>
      <c r="BQ130" s="68"/>
      <c r="BR130" s="68"/>
      <c r="BS130" s="68"/>
      <c r="BT130" s="68">
        <v>400</v>
      </c>
      <c r="BU130" s="68"/>
      <c r="BV130" s="68"/>
      <c r="BW130" s="68"/>
      <c r="BX130" s="68">
        <v>475</v>
      </c>
      <c r="BY130" s="68"/>
      <c r="BZ130" s="68"/>
      <c r="CA130" s="68"/>
      <c r="CB130" s="68"/>
      <c r="CC130" s="68"/>
      <c r="CD130" s="68"/>
      <c r="CE130" s="68"/>
      <c r="CF130" s="70"/>
      <c r="CG130" s="64">
        <v>0</v>
      </c>
      <c r="CH130" s="65">
        <v>0</v>
      </c>
      <c r="CI130" s="65">
        <v>0</v>
      </c>
      <c r="CJ130" s="65">
        <v>0</v>
      </c>
      <c r="CK130" s="65">
        <v>0</v>
      </c>
      <c r="CL130" s="65">
        <v>0</v>
      </c>
      <c r="CM130" s="164"/>
      <c r="CN130" s="296"/>
      <c r="CO130" s="296"/>
      <c r="CP130" s="296"/>
      <c r="CQ130" s="296"/>
      <c r="CR130" s="296"/>
      <c r="CS130" s="296"/>
      <c r="CT130" s="296"/>
      <c r="CU130" s="296"/>
      <c r="CV130" s="296"/>
      <c r="CW130" s="296"/>
      <c r="CX130" s="296"/>
      <c r="CY130" s="296"/>
      <c r="CZ130" s="296"/>
      <c r="DA130" s="296"/>
      <c r="DB130" s="296"/>
      <c r="DC130" s="296"/>
      <c r="DD130" s="296"/>
      <c r="DE130" s="296"/>
      <c r="DF130" s="296"/>
      <c r="DG130" s="296"/>
      <c r="DH130" s="296"/>
      <c r="DI130" s="296"/>
      <c r="DJ130" s="296"/>
      <c r="DK130" s="296"/>
      <c r="DL130" s="296"/>
      <c r="DM130" s="296"/>
      <c r="DN130" s="296"/>
      <c r="DO130" s="296"/>
      <c r="DP130" s="296"/>
      <c r="DQ130" s="296"/>
      <c r="DR130" s="296"/>
      <c r="DS130" s="296"/>
      <c r="DT130" s="296"/>
      <c r="DU130" s="296"/>
      <c r="DV130" s="296"/>
      <c r="DW130" s="296"/>
      <c r="DX130" s="296"/>
      <c r="DY130" s="296"/>
      <c r="DZ130" s="296"/>
      <c r="EA130" s="296"/>
      <c r="EB130" s="296"/>
      <c r="EC130" s="296"/>
      <c r="ED130" s="296"/>
      <c r="EE130" s="296"/>
      <c r="EF130" s="296"/>
      <c r="EG130" s="244"/>
      <c r="EH130" s="244"/>
      <c r="EI130" s="244"/>
      <c r="EJ130" s="244"/>
      <c r="EK130" s="244"/>
      <c r="EL130" s="244"/>
      <c r="EM130" s="244"/>
      <c r="EN130" s="244"/>
      <c r="EO130" s="234"/>
      <c r="EP130" s="288"/>
      <c r="EQ130" s="288"/>
      <c r="ER130" s="288"/>
      <c r="ES130" s="288"/>
      <c r="ET130" s="288"/>
      <c r="EU130" s="288"/>
      <c r="EV130" s="288"/>
      <c r="EW130" s="288"/>
      <c r="EX130" s="288"/>
      <c r="EY130" s="288"/>
      <c r="EZ130" s="288"/>
      <c r="FA130" s="288"/>
      <c r="FB130" s="288"/>
      <c r="FC130" s="288"/>
      <c r="FD130" s="288"/>
      <c r="FE130" s="288"/>
      <c r="FF130" s="288"/>
      <c r="FG130" s="288"/>
      <c r="FH130" s="288"/>
      <c r="FI130" s="288"/>
      <c r="FJ130" s="288"/>
      <c r="FK130" s="288"/>
      <c r="FL130" s="288"/>
      <c r="FM130" s="288"/>
      <c r="FN130" s="181"/>
      <c r="FO130" s="147"/>
      <c r="FP130" s="147"/>
      <c r="FQ130" s="86"/>
      <c r="FR130" s="319"/>
      <c r="FS130" s="319"/>
      <c r="FT130" s="319"/>
      <c r="FU130" s="319"/>
      <c r="FV130" s="319"/>
      <c r="FW130" s="319"/>
      <c r="FX130" s="319"/>
    </row>
    <row r="131" spans="1:180" ht="15" customHeight="1" thickBot="1" x14ac:dyDescent="0.3">
      <c r="A131" s="290" t="s">
        <v>1126</v>
      </c>
      <c r="B131" s="69" t="str">
        <f>VLOOKUP(D131,Riepilogo!$A$4:$F$3376,2,FALSE)</f>
        <v>CHINNICI DOMENICO</v>
      </c>
      <c r="C131" s="50" t="str">
        <f>VLOOKUP(D131,Riepilogo!$A$4:$F$3376,3,FALSE)</f>
        <v>10/09/2007</v>
      </c>
      <c r="D131" s="69">
        <v>26351</v>
      </c>
      <c r="E131" s="69" t="str">
        <f>VLOOKUP(D131,Riepilogo!$A$4:$F$3376,5,FALSE)</f>
        <v>ITA</v>
      </c>
      <c r="F131" s="71" t="str">
        <f>VLOOKUP(D131,Riepilogo!$A$4:$F$3376,6,FALSE)</f>
        <v>PIUME D'ARGENTO</v>
      </c>
      <c r="G131" s="311">
        <f>SUM(LARGE(H131:CL131,{1,2,3,4,5,6}))</f>
        <v>1912</v>
      </c>
      <c r="H131" s="391"/>
      <c r="I131" s="68">
        <v>350</v>
      </c>
      <c r="J131" s="68"/>
      <c r="K131" s="68"/>
      <c r="L131" s="68"/>
      <c r="M131" s="68"/>
      <c r="N131" s="68"/>
      <c r="O131" s="68"/>
      <c r="P131" s="68"/>
      <c r="Q131" s="68">
        <v>272</v>
      </c>
      <c r="R131" s="68"/>
      <c r="S131" s="68"/>
      <c r="T131" s="68">
        <v>340</v>
      </c>
      <c r="U131" s="68"/>
      <c r="V131" s="68"/>
      <c r="W131" s="68"/>
      <c r="X131" s="68"/>
      <c r="Y131" s="68">
        <v>92</v>
      </c>
      <c r="Z131" s="68"/>
      <c r="AA131" s="68">
        <v>175</v>
      </c>
      <c r="AB131" s="68"/>
      <c r="AC131" s="68"/>
      <c r="AD131" s="68"/>
      <c r="AE131" s="68"/>
      <c r="AF131" s="68"/>
      <c r="AG131" s="68"/>
      <c r="AH131" s="68"/>
      <c r="AI131" s="68">
        <v>60</v>
      </c>
      <c r="AJ131" s="68"/>
      <c r="AK131" s="68"/>
      <c r="AL131" s="68"/>
      <c r="AM131" s="68"/>
      <c r="AN131" s="68">
        <v>335</v>
      </c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>
        <v>240</v>
      </c>
      <c r="BB131" s="68"/>
      <c r="BC131" s="68"/>
      <c r="BD131" s="68">
        <v>340</v>
      </c>
      <c r="BE131" s="68"/>
      <c r="BF131" s="68"/>
      <c r="BG131" s="68"/>
      <c r="BH131" s="68"/>
      <c r="BI131" s="68"/>
      <c r="BJ131" s="68">
        <v>192</v>
      </c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>
        <v>275</v>
      </c>
      <c r="BV131" s="68"/>
      <c r="BW131" s="68"/>
      <c r="BX131" s="68"/>
      <c r="BY131" s="68"/>
      <c r="BZ131" s="68"/>
      <c r="CA131" s="68"/>
      <c r="CB131" s="68"/>
      <c r="CC131" s="68"/>
      <c r="CD131" s="68"/>
      <c r="CE131" s="68"/>
      <c r="CF131" s="70"/>
      <c r="CG131" s="64">
        <v>0</v>
      </c>
      <c r="CH131" s="65">
        <v>0</v>
      </c>
      <c r="CI131" s="65">
        <v>0</v>
      </c>
      <c r="CJ131" s="65">
        <v>0</v>
      </c>
      <c r="CK131" s="65">
        <v>0</v>
      </c>
      <c r="CL131" s="65">
        <v>0</v>
      </c>
      <c r="CM131" s="245"/>
      <c r="CN131" s="255"/>
      <c r="CO131" s="255"/>
      <c r="CP131" s="255"/>
      <c r="CQ131" s="255"/>
      <c r="CR131" s="255"/>
      <c r="CS131" s="255"/>
      <c r="CT131" s="255"/>
      <c r="CU131" s="255"/>
      <c r="CV131" s="255"/>
      <c r="CW131" s="255"/>
      <c r="CX131" s="255"/>
      <c r="CY131" s="255"/>
      <c r="CZ131" s="255"/>
      <c r="DA131" s="255"/>
      <c r="DB131" s="255"/>
      <c r="DC131" s="255"/>
      <c r="DD131" s="255"/>
      <c r="DE131" s="255"/>
      <c r="DF131" s="255"/>
      <c r="DG131" s="255"/>
      <c r="DH131" s="255"/>
      <c r="DI131" s="255"/>
      <c r="DJ131" s="255"/>
      <c r="DK131" s="255"/>
      <c r="DL131" s="255"/>
      <c r="DM131" s="255"/>
      <c r="DN131" s="255"/>
      <c r="DO131" s="255"/>
      <c r="DP131" s="255"/>
      <c r="DQ131" s="255"/>
      <c r="DR131" s="255"/>
      <c r="DS131" s="255"/>
      <c r="DT131" s="255"/>
      <c r="DU131" s="255"/>
      <c r="DV131" s="255"/>
      <c r="DW131" s="255"/>
      <c r="DX131" s="255"/>
      <c r="DY131" s="255"/>
      <c r="DZ131" s="255"/>
      <c r="EA131" s="255"/>
      <c r="EB131" s="255"/>
      <c r="EC131" s="255"/>
      <c r="ED131" s="255"/>
      <c r="EE131" s="255"/>
      <c r="EF131" s="255"/>
      <c r="EG131" s="288"/>
      <c r="EH131" s="288"/>
      <c r="EI131" s="245"/>
      <c r="EJ131" s="245"/>
      <c r="EK131" s="245"/>
      <c r="EL131" s="245"/>
      <c r="EM131" s="245"/>
      <c r="EN131" s="245"/>
      <c r="EO131" s="288"/>
      <c r="EP131" s="288"/>
      <c r="EQ131" s="288"/>
      <c r="ER131" s="288"/>
      <c r="ES131" s="288"/>
      <c r="ET131" s="288"/>
      <c r="EU131" s="288"/>
      <c r="EV131" s="288"/>
      <c r="EW131" s="288"/>
      <c r="EX131" s="288"/>
      <c r="EY131" s="288"/>
      <c r="EZ131" s="288"/>
      <c r="FA131" s="288"/>
      <c r="FB131" s="288"/>
      <c r="FC131" s="288"/>
      <c r="FD131" s="288"/>
      <c r="FE131" s="288"/>
      <c r="FF131" s="288"/>
      <c r="FG131" s="288"/>
      <c r="FH131" s="288"/>
      <c r="FI131" s="288"/>
      <c r="FJ131" s="288"/>
      <c r="FK131" s="288"/>
      <c r="FL131" s="288"/>
      <c r="FM131" s="288"/>
      <c r="FN131" s="182"/>
      <c r="FO131" s="234"/>
      <c r="FP131" s="234"/>
      <c r="FQ131" s="245"/>
      <c r="FR131" s="298"/>
      <c r="FS131" s="298"/>
      <c r="FT131" s="298"/>
      <c r="FU131" s="298"/>
      <c r="FV131" s="298"/>
      <c r="FW131" s="298"/>
      <c r="FX131" s="245"/>
    </row>
    <row r="132" spans="1:180" ht="15" customHeight="1" thickBot="1" x14ac:dyDescent="0.3">
      <c r="A132" s="290" t="s">
        <v>1127</v>
      </c>
      <c r="B132" s="69" t="str">
        <f>VLOOKUP(D132,Riepilogo!$A$4:$F$3376,2,FALSE)</f>
        <v>VISCONTE RICCARDO</v>
      </c>
      <c r="C132" s="50" t="str">
        <f>VLOOKUP(D132,Riepilogo!$A$4:$F$3376,3,FALSE)</f>
        <v>22/04/2005</v>
      </c>
      <c r="D132" s="69">
        <v>190371</v>
      </c>
      <c r="E132" s="69" t="str">
        <f>VLOOKUP(D132,Riepilogo!$A$4:$F$3376,5,FALSE)</f>
        <v>ITA</v>
      </c>
      <c r="F132" s="71" t="str">
        <f>VLOOKUP(D132,Riepilogo!$A$4:$F$3376,6,FALSE)</f>
        <v>SS LAZIO</v>
      </c>
      <c r="G132" s="311">
        <f>SUM(LARGE(H132:CL132,{1,2,3,4,5,6}))</f>
        <v>1911</v>
      </c>
      <c r="H132" s="391">
        <v>350</v>
      </c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>
        <v>500</v>
      </c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>
        <v>340</v>
      </c>
      <c r="BB132" s="68"/>
      <c r="BC132" s="68"/>
      <c r="BD132" s="68"/>
      <c r="BE132" s="68"/>
      <c r="BF132" s="68"/>
      <c r="BG132" s="68"/>
      <c r="BH132" s="68"/>
      <c r="BI132" s="68"/>
      <c r="BJ132" s="68">
        <v>272</v>
      </c>
      <c r="BK132" s="68"/>
      <c r="BL132" s="68"/>
      <c r="BM132" s="68"/>
      <c r="BN132" s="68"/>
      <c r="BO132" s="68"/>
      <c r="BP132" s="68">
        <v>177</v>
      </c>
      <c r="BQ132" s="68"/>
      <c r="BR132" s="68"/>
      <c r="BS132" s="68"/>
      <c r="BT132" s="68"/>
      <c r="BU132" s="68"/>
      <c r="BV132" s="68"/>
      <c r="BW132" s="68"/>
      <c r="BX132" s="68"/>
      <c r="BY132" s="68">
        <v>272</v>
      </c>
      <c r="BZ132" s="68"/>
      <c r="CA132" s="68"/>
      <c r="CB132" s="68"/>
      <c r="CC132" s="68"/>
      <c r="CD132" s="68"/>
      <c r="CE132" s="68"/>
      <c r="CF132" s="70"/>
      <c r="CG132" s="64">
        <v>0</v>
      </c>
      <c r="CH132" s="65">
        <v>0</v>
      </c>
      <c r="CI132" s="65">
        <v>0</v>
      </c>
      <c r="CJ132" s="65">
        <v>0</v>
      </c>
      <c r="CK132" s="65">
        <v>0</v>
      </c>
      <c r="CL132" s="65">
        <v>0</v>
      </c>
      <c r="CM132" s="275"/>
      <c r="CN132" s="302"/>
      <c r="CO132" s="302"/>
      <c r="CP132" s="302"/>
      <c r="CQ132" s="302"/>
      <c r="CR132" s="302"/>
      <c r="CS132" s="302"/>
      <c r="CT132" s="302"/>
      <c r="CU132" s="302"/>
      <c r="CV132" s="302"/>
      <c r="CW132" s="302"/>
      <c r="CX132" s="302"/>
      <c r="CY132" s="302"/>
      <c r="CZ132" s="302"/>
      <c r="DA132" s="302"/>
      <c r="DB132" s="302"/>
      <c r="DC132" s="302"/>
      <c r="DD132" s="302"/>
      <c r="DE132" s="302"/>
      <c r="DF132" s="302"/>
      <c r="DG132" s="302"/>
      <c r="DH132" s="302"/>
      <c r="DI132" s="302"/>
      <c r="DJ132" s="302"/>
      <c r="DK132" s="302"/>
      <c r="DL132" s="302"/>
      <c r="DM132" s="302"/>
      <c r="DN132" s="302"/>
      <c r="DO132" s="302"/>
      <c r="DP132" s="302"/>
      <c r="DQ132" s="302"/>
      <c r="DR132" s="302"/>
      <c r="DS132" s="302"/>
      <c r="DT132" s="302"/>
      <c r="DU132" s="302"/>
      <c r="DV132" s="302"/>
      <c r="DW132" s="302"/>
      <c r="DX132" s="302"/>
      <c r="DY132" s="302"/>
      <c r="DZ132" s="302"/>
      <c r="EA132" s="302"/>
      <c r="EB132" s="302"/>
      <c r="EC132" s="302"/>
      <c r="ED132" s="302"/>
      <c r="EE132" s="302"/>
      <c r="EF132" s="302"/>
      <c r="EG132" s="288"/>
      <c r="EH132" s="288"/>
      <c r="EI132" s="302"/>
      <c r="EJ132" s="302"/>
      <c r="EK132" s="302"/>
      <c r="EL132" s="302"/>
      <c r="EM132" s="302"/>
      <c r="EN132" s="302"/>
      <c r="EO132" s="288"/>
      <c r="EP132" s="288"/>
      <c r="EQ132" s="288"/>
      <c r="ER132" s="288"/>
      <c r="ES132" s="288"/>
      <c r="ET132" s="288"/>
      <c r="EU132" s="288"/>
      <c r="EV132" s="288"/>
      <c r="EW132" s="288"/>
      <c r="EX132" s="288"/>
      <c r="EY132" s="288"/>
      <c r="EZ132" s="288"/>
      <c r="FA132" s="288"/>
      <c r="FB132" s="288"/>
      <c r="FC132" s="288"/>
      <c r="FD132" s="288"/>
      <c r="FE132" s="288"/>
      <c r="FF132" s="288"/>
      <c r="FG132" s="288"/>
      <c r="FH132" s="288"/>
      <c r="FI132" s="288"/>
      <c r="FJ132" s="288"/>
      <c r="FK132" s="288"/>
      <c r="FL132" s="288"/>
      <c r="FM132" s="288"/>
      <c r="FN132" s="164"/>
      <c r="FO132" s="245"/>
      <c r="FP132" s="245"/>
      <c r="FQ132" s="319"/>
      <c r="FR132" s="298"/>
      <c r="FS132" s="298"/>
      <c r="FT132" s="298"/>
      <c r="FU132" s="298"/>
      <c r="FV132" s="298"/>
      <c r="FW132" s="298"/>
      <c r="FX132" s="298"/>
    </row>
    <row r="133" spans="1:180" s="15" customFormat="1" ht="15" customHeight="1" thickBot="1" x14ac:dyDescent="0.3">
      <c r="A133" s="290" t="s">
        <v>1128</v>
      </c>
      <c r="B133" s="69" t="str">
        <f>VLOOKUP(D133,Riepilogo!$A$4:$F$3376,2,FALSE)</f>
        <v>GIULIANI ALEXANDER</v>
      </c>
      <c r="C133" s="50" t="str">
        <f>VLOOKUP(D133,Riepilogo!$A$4:$F$3376,3,FALSE)</f>
        <v>31/03/2006</v>
      </c>
      <c r="D133" s="69">
        <v>129517</v>
      </c>
      <c r="E133" s="69" t="str">
        <f>VLOOKUP(D133,Riepilogo!$A$4:$F$3376,5,FALSE)</f>
        <v>ITA</v>
      </c>
      <c r="F133" s="71" t="str">
        <f>VLOOKUP(D133,Riepilogo!$A$4:$F$3376,6,FALSE)</f>
        <v>ASV UBERETSCH</v>
      </c>
      <c r="G133" s="311">
        <f>SUM(LARGE(H133:CL133,{1,2,3,4,5,6}))</f>
        <v>1902</v>
      </c>
      <c r="H133" s="392"/>
      <c r="I133" s="66"/>
      <c r="J133" s="66"/>
      <c r="K133" s="66"/>
      <c r="L133" s="66"/>
      <c r="M133" s="66"/>
      <c r="N133" s="66"/>
      <c r="O133" s="66"/>
      <c r="P133" s="66"/>
      <c r="Q133" s="66"/>
      <c r="R133" s="66"/>
      <c r="S133" s="66"/>
      <c r="T133" s="66"/>
      <c r="U133" s="66"/>
      <c r="V133" s="66"/>
      <c r="W133" s="66"/>
      <c r="X133" s="66">
        <v>275</v>
      </c>
      <c r="Y133" s="66"/>
      <c r="Z133" s="66"/>
      <c r="AA133" s="66"/>
      <c r="AB133" s="66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>
        <v>275</v>
      </c>
      <c r="AM133" s="66"/>
      <c r="AN133" s="66"/>
      <c r="AO133" s="66"/>
      <c r="AP133" s="66">
        <v>275</v>
      </c>
      <c r="AQ133" s="66"/>
      <c r="AR133" s="66"/>
      <c r="AS133" s="66"/>
      <c r="AT133" s="66"/>
      <c r="AU133" s="66"/>
      <c r="AV133" s="66"/>
      <c r="AW133" s="66"/>
      <c r="AX133" s="66"/>
      <c r="AY133" s="66"/>
      <c r="AZ133" s="66"/>
      <c r="BA133" s="66">
        <v>220</v>
      </c>
      <c r="BB133" s="66"/>
      <c r="BC133" s="66"/>
      <c r="BD133" s="66"/>
      <c r="BE133" s="66"/>
      <c r="BF133" s="66"/>
      <c r="BG133" s="66"/>
      <c r="BH133" s="66"/>
      <c r="BI133" s="66"/>
      <c r="BJ133" s="66">
        <v>272</v>
      </c>
      <c r="BK133" s="66"/>
      <c r="BL133" s="66"/>
      <c r="BM133" s="66"/>
      <c r="BN133" s="66"/>
      <c r="BO133" s="66"/>
      <c r="BP133" s="66"/>
      <c r="BQ133" s="66"/>
      <c r="BR133" s="66"/>
      <c r="BS133" s="66"/>
      <c r="BT133" s="66">
        <v>350</v>
      </c>
      <c r="BU133" s="66"/>
      <c r="BV133" s="66"/>
      <c r="BW133" s="66"/>
      <c r="BX133" s="66">
        <v>455</v>
      </c>
      <c r="BY133" s="66"/>
      <c r="BZ133" s="66"/>
      <c r="CA133" s="66"/>
      <c r="CB133" s="66"/>
      <c r="CC133" s="66"/>
      <c r="CD133" s="66"/>
      <c r="CE133" s="66"/>
      <c r="CF133" s="67"/>
      <c r="CG133" s="64">
        <v>0</v>
      </c>
      <c r="CH133" s="65">
        <v>0</v>
      </c>
      <c r="CI133" s="65">
        <v>0</v>
      </c>
      <c r="CJ133" s="65">
        <v>0</v>
      </c>
      <c r="CK133" s="65">
        <v>0</v>
      </c>
      <c r="CL133" s="65">
        <v>0</v>
      </c>
      <c r="CM133" s="302"/>
      <c r="CN133" s="275"/>
      <c r="CO133" s="275"/>
      <c r="CP133" s="275"/>
      <c r="CQ133" s="275"/>
      <c r="CR133" s="275"/>
      <c r="CS133" s="275"/>
      <c r="CT133" s="275"/>
      <c r="CU133" s="275"/>
      <c r="CV133" s="275"/>
      <c r="CW133" s="275"/>
      <c r="CX133" s="275"/>
      <c r="CY133" s="275"/>
      <c r="CZ133" s="275"/>
      <c r="DA133" s="275"/>
      <c r="DB133" s="275"/>
      <c r="DC133" s="275"/>
      <c r="DD133" s="275"/>
      <c r="DE133" s="275"/>
      <c r="DF133" s="275"/>
      <c r="DG133" s="275"/>
      <c r="DH133" s="275"/>
      <c r="DI133" s="275"/>
      <c r="DJ133" s="275"/>
      <c r="DK133" s="275"/>
      <c r="DL133" s="275"/>
      <c r="DM133" s="275"/>
      <c r="DN133" s="275"/>
      <c r="DO133" s="275"/>
      <c r="DP133" s="275"/>
      <c r="DQ133" s="275"/>
      <c r="DR133" s="275"/>
      <c r="DS133" s="275"/>
      <c r="DT133" s="275"/>
      <c r="DU133" s="275"/>
      <c r="DV133" s="275"/>
      <c r="DW133" s="275"/>
      <c r="DX133" s="275"/>
      <c r="DY133" s="275"/>
      <c r="DZ133" s="275"/>
      <c r="EA133" s="275"/>
      <c r="EB133" s="275"/>
      <c r="EC133" s="275"/>
      <c r="ED133" s="275"/>
      <c r="EE133" s="275"/>
      <c r="EF133" s="275"/>
      <c r="EG133" s="319"/>
      <c r="EH133" s="319"/>
      <c r="EI133" s="275"/>
      <c r="EJ133" s="275"/>
      <c r="EK133" s="275"/>
      <c r="EL133" s="275"/>
      <c r="EM133" s="275"/>
      <c r="EN133" s="275"/>
      <c r="EO133" s="288"/>
      <c r="EP133" s="302"/>
      <c r="EQ133" s="302"/>
      <c r="ER133" s="302"/>
      <c r="ES133" s="302"/>
      <c r="ET133" s="302"/>
      <c r="EU133" s="302"/>
      <c r="EV133" s="302"/>
      <c r="EW133" s="302"/>
      <c r="EX133" s="302"/>
      <c r="EY133" s="302"/>
      <c r="EZ133" s="302"/>
      <c r="FA133" s="302"/>
      <c r="FB133" s="302"/>
      <c r="FC133" s="302"/>
      <c r="FD133" s="302"/>
      <c r="FE133" s="302"/>
      <c r="FF133" s="302"/>
      <c r="FG133" s="302"/>
      <c r="FH133" s="302"/>
      <c r="FI133" s="302"/>
      <c r="FJ133" s="302"/>
      <c r="FK133" s="302"/>
      <c r="FL133" s="302"/>
      <c r="FM133" s="302"/>
      <c r="FN133" s="319"/>
      <c r="FO133" s="302"/>
      <c r="FP133" s="302"/>
      <c r="FQ133" s="302"/>
      <c r="FR133" s="318"/>
      <c r="FS133" s="318"/>
      <c r="FT133" s="318"/>
      <c r="FU133" s="318"/>
      <c r="FV133" s="318"/>
      <c r="FW133" s="318"/>
      <c r="FX133" s="318"/>
    </row>
    <row r="134" spans="1:180" s="42" customFormat="1" ht="15" customHeight="1" thickBot="1" x14ac:dyDescent="0.3">
      <c r="A134" s="290" t="s">
        <v>1129</v>
      </c>
      <c r="B134" s="69" t="str">
        <f>VLOOKUP(D134,Riepilogo!$A$4:$F$3376,2,FALSE)</f>
        <v>WOJTOWICZ MARCIN KRZYSZTOF</v>
      </c>
      <c r="C134" s="50" t="str">
        <f>VLOOKUP(D134,Riepilogo!$A$4:$F$3376,3,FALSE)</f>
        <v>25/02/1995</v>
      </c>
      <c r="D134" s="69">
        <v>12283</v>
      </c>
      <c r="E134" s="69" t="str">
        <f>VLOOKUP(D134,Riepilogo!$A$4:$F$3376,5,FALSE)</f>
        <v>POL</v>
      </c>
      <c r="F134" s="71" t="str">
        <f>VLOOKUP(D134,Riepilogo!$A$4:$F$3376,6,FALSE)</f>
        <v>SHUTTLE CAROVIGNO</v>
      </c>
      <c r="G134" s="311">
        <f>SUM(LARGE(H134:CL134,{1,2,3,4,5,6}))</f>
        <v>1897</v>
      </c>
      <c r="H134" s="391"/>
      <c r="I134" s="68">
        <v>360</v>
      </c>
      <c r="J134" s="68"/>
      <c r="K134" s="68"/>
      <c r="L134" s="68"/>
      <c r="M134" s="68"/>
      <c r="N134" s="68"/>
      <c r="O134" s="68"/>
      <c r="P134" s="68">
        <v>253</v>
      </c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>
        <v>642</v>
      </c>
      <c r="BH134" s="68"/>
      <c r="BI134" s="68"/>
      <c r="BJ134" s="68"/>
      <c r="BK134" s="68">
        <v>642</v>
      </c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68"/>
      <c r="CB134" s="68"/>
      <c r="CC134" s="68"/>
      <c r="CD134" s="68"/>
      <c r="CE134" s="68"/>
      <c r="CF134" s="70"/>
      <c r="CG134" s="64">
        <v>0</v>
      </c>
      <c r="CH134" s="65">
        <v>0</v>
      </c>
      <c r="CI134" s="65">
        <v>0</v>
      </c>
      <c r="CJ134" s="65">
        <v>0</v>
      </c>
      <c r="CK134" s="65">
        <v>0</v>
      </c>
      <c r="CL134" s="65">
        <v>0</v>
      </c>
      <c r="CM134" s="244"/>
      <c r="CN134" s="319"/>
      <c r="CO134" s="319"/>
      <c r="CP134" s="319"/>
      <c r="CQ134" s="319"/>
      <c r="CR134" s="319"/>
      <c r="CS134" s="319"/>
      <c r="CT134" s="319"/>
      <c r="CU134" s="319"/>
      <c r="CV134" s="319"/>
      <c r="CW134" s="319"/>
      <c r="CX134" s="319"/>
      <c r="CY134" s="319"/>
      <c r="CZ134" s="319"/>
      <c r="DA134" s="319"/>
      <c r="DB134" s="319"/>
      <c r="DC134" s="319"/>
      <c r="DD134" s="319"/>
      <c r="DE134" s="319"/>
      <c r="DF134" s="319"/>
      <c r="DG134" s="319"/>
      <c r="DH134" s="319"/>
      <c r="DI134" s="319"/>
      <c r="DJ134" s="319"/>
      <c r="DK134" s="319"/>
      <c r="DL134" s="319"/>
      <c r="DM134" s="319"/>
      <c r="DN134" s="319"/>
      <c r="DO134" s="319"/>
      <c r="DP134" s="319"/>
      <c r="DQ134" s="319"/>
      <c r="DR134" s="319"/>
      <c r="DS134" s="319"/>
      <c r="DT134" s="319"/>
      <c r="DU134" s="319"/>
      <c r="DV134" s="319"/>
      <c r="DW134" s="319"/>
      <c r="DX134" s="319"/>
      <c r="DY134" s="319"/>
      <c r="DZ134" s="319"/>
      <c r="EA134" s="319"/>
      <c r="EB134" s="319"/>
      <c r="EC134" s="319"/>
      <c r="ED134" s="319"/>
      <c r="EE134" s="319"/>
      <c r="EF134" s="319"/>
      <c r="EG134" s="234"/>
      <c r="EH134" s="234"/>
      <c r="EI134" s="234"/>
      <c r="EJ134" s="234"/>
      <c r="EK134" s="234"/>
      <c r="EL134" s="234"/>
      <c r="EM134" s="234"/>
      <c r="EN134" s="234"/>
      <c r="EO134" s="244"/>
      <c r="EP134" s="244"/>
      <c r="EQ134" s="244"/>
      <c r="ER134" s="244"/>
      <c r="ES134" s="244"/>
      <c r="ET134" s="244"/>
      <c r="EU134" s="244"/>
      <c r="EV134" s="244"/>
      <c r="EW134" s="244"/>
      <c r="EX134" s="244"/>
      <c r="EY134" s="244"/>
      <c r="EZ134" s="244"/>
      <c r="FA134" s="244"/>
      <c r="FB134" s="244"/>
      <c r="FC134" s="244"/>
      <c r="FD134" s="244"/>
      <c r="FE134" s="244"/>
      <c r="FF134" s="244"/>
      <c r="FG134" s="244"/>
      <c r="FH134" s="244"/>
      <c r="FI134" s="244"/>
      <c r="FJ134" s="244"/>
      <c r="FK134" s="244"/>
      <c r="FL134" s="244"/>
      <c r="FM134" s="244"/>
      <c r="FN134" s="182"/>
      <c r="FO134" s="244"/>
      <c r="FP134" s="244"/>
      <c r="FQ134" s="288"/>
      <c r="FR134" s="298"/>
      <c r="FS134" s="298"/>
      <c r="FT134" s="298"/>
      <c r="FU134" s="298"/>
      <c r="FV134" s="298"/>
      <c r="FW134" s="298"/>
      <c r="FX134" s="296"/>
    </row>
    <row r="135" spans="1:180" ht="15" customHeight="1" thickBot="1" x14ac:dyDescent="0.3">
      <c r="A135" s="290" t="s">
        <v>1130</v>
      </c>
      <c r="B135" s="69" t="str">
        <f>VLOOKUP(D135,Riepilogo!$A$4:$F$3376,2,FALSE)</f>
        <v>D'AGOSTINO SALVATORE</v>
      </c>
      <c r="C135" s="50" t="str">
        <f>VLOOKUP(D135,Riepilogo!$A$4:$F$3376,3,FALSE)</f>
        <v>05/09/1983</v>
      </c>
      <c r="D135" s="69">
        <v>66325</v>
      </c>
      <c r="E135" s="69" t="str">
        <f>VLOOKUP(D135,Riepilogo!$A$4:$F$3376,5,FALSE)</f>
        <v>ITA</v>
      </c>
      <c r="F135" s="71" t="str">
        <f>VLOOKUP(D135,Riepilogo!$A$4:$F$3376,6,FALSE)</f>
        <v>ANNAPOLI</v>
      </c>
      <c r="G135" s="311">
        <f>SUM(LARGE(H135:CL135,{1,2,3,4,5,6}))</f>
        <v>1890</v>
      </c>
      <c r="H135" s="392"/>
      <c r="I135" s="66">
        <v>222</v>
      </c>
      <c r="J135" s="66"/>
      <c r="K135" s="66"/>
      <c r="L135" s="66"/>
      <c r="M135" s="66"/>
      <c r="N135" s="66"/>
      <c r="O135" s="66"/>
      <c r="P135" s="66">
        <v>205</v>
      </c>
      <c r="Q135" s="66">
        <v>490</v>
      </c>
      <c r="R135" s="66"/>
      <c r="S135" s="66"/>
      <c r="T135" s="66"/>
      <c r="U135" s="66"/>
      <c r="V135" s="66"/>
      <c r="W135" s="66"/>
      <c r="X135" s="66"/>
      <c r="Y135" s="66">
        <v>175</v>
      </c>
      <c r="Z135" s="66">
        <v>360</v>
      </c>
      <c r="AA135" s="66"/>
      <c r="AB135" s="66"/>
      <c r="AC135" s="66"/>
      <c r="AD135" s="66"/>
      <c r="AE135" s="66"/>
      <c r="AF135" s="66"/>
      <c r="AG135" s="66"/>
      <c r="AH135" s="66"/>
      <c r="AI135" s="66"/>
      <c r="AJ135" s="66"/>
      <c r="AK135" s="66"/>
      <c r="AL135" s="66"/>
      <c r="AM135" s="66"/>
      <c r="AN135" s="66"/>
      <c r="AO135" s="66"/>
      <c r="AP135" s="66"/>
      <c r="AQ135" s="66"/>
      <c r="AR135" s="66"/>
      <c r="AS135" s="66"/>
      <c r="AT135" s="66">
        <v>102</v>
      </c>
      <c r="AU135" s="66"/>
      <c r="AV135" s="66"/>
      <c r="AW135" s="66"/>
      <c r="AX135" s="66"/>
      <c r="AY135" s="66"/>
      <c r="AZ135" s="66"/>
      <c r="BA135" s="66"/>
      <c r="BB135" s="66"/>
      <c r="BC135" s="66"/>
      <c r="BD135" s="66"/>
      <c r="BE135" s="66"/>
      <c r="BF135" s="66"/>
      <c r="BG135" s="66">
        <v>360</v>
      </c>
      <c r="BH135" s="66"/>
      <c r="BI135" s="66"/>
      <c r="BJ135" s="66"/>
      <c r="BK135" s="66"/>
      <c r="BL135" s="66"/>
      <c r="BM135" s="66"/>
      <c r="BN135" s="66"/>
      <c r="BO135" s="66"/>
      <c r="BP135" s="66"/>
      <c r="BQ135" s="66"/>
      <c r="BR135" s="66"/>
      <c r="BS135" s="66"/>
      <c r="BT135" s="66"/>
      <c r="BU135" s="66"/>
      <c r="BV135" s="66">
        <v>253</v>
      </c>
      <c r="BW135" s="66"/>
      <c r="BX135" s="66"/>
      <c r="BY135" s="66"/>
      <c r="BZ135" s="66"/>
      <c r="CA135" s="66"/>
      <c r="CB135" s="66"/>
      <c r="CC135" s="66"/>
      <c r="CD135" s="66"/>
      <c r="CE135" s="66"/>
      <c r="CF135" s="67"/>
      <c r="CG135" s="64">
        <v>0</v>
      </c>
      <c r="CH135" s="65">
        <v>0</v>
      </c>
      <c r="CI135" s="65">
        <v>0</v>
      </c>
      <c r="CJ135" s="65">
        <v>0</v>
      </c>
      <c r="CK135" s="65">
        <v>0</v>
      </c>
      <c r="CL135" s="65">
        <v>0</v>
      </c>
      <c r="CM135" s="319"/>
      <c r="CN135" s="309"/>
      <c r="CO135" s="309"/>
      <c r="CP135" s="309"/>
      <c r="CQ135" s="309"/>
      <c r="CR135" s="309"/>
      <c r="CS135" s="309"/>
      <c r="CT135" s="309"/>
      <c r="CU135" s="309"/>
      <c r="CV135" s="309"/>
      <c r="CW135" s="309"/>
      <c r="CX135" s="309"/>
      <c r="CY135" s="309"/>
      <c r="CZ135" s="309"/>
      <c r="DA135" s="309"/>
      <c r="DB135" s="309"/>
      <c r="DC135" s="309"/>
      <c r="DD135" s="309"/>
      <c r="DE135" s="309"/>
      <c r="DF135" s="309"/>
      <c r="DG135" s="309"/>
      <c r="DH135" s="309"/>
      <c r="DI135" s="309"/>
      <c r="DJ135" s="309"/>
      <c r="DK135" s="309"/>
      <c r="DL135" s="309"/>
      <c r="DM135" s="309"/>
      <c r="DN135" s="309"/>
      <c r="DO135" s="309"/>
      <c r="DP135" s="309"/>
      <c r="DQ135" s="309"/>
      <c r="DR135" s="309"/>
      <c r="DS135" s="309"/>
      <c r="DT135" s="309"/>
      <c r="DU135" s="309"/>
      <c r="DV135" s="309"/>
      <c r="DW135" s="309"/>
      <c r="DX135" s="309"/>
      <c r="DY135" s="309"/>
      <c r="DZ135" s="309"/>
      <c r="EA135" s="309"/>
      <c r="EB135" s="309"/>
      <c r="EC135" s="309"/>
      <c r="ED135" s="309"/>
      <c r="EE135" s="309"/>
      <c r="EF135" s="309"/>
      <c r="EG135" s="318"/>
      <c r="EH135" s="318"/>
      <c r="EI135" s="309"/>
      <c r="EJ135" s="309"/>
      <c r="EK135" s="309"/>
      <c r="EL135" s="309"/>
      <c r="EM135" s="309"/>
      <c r="EN135" s="309"/>
      <c r="EO135" s="302"/>
      <c r="EP135" s="319"/>
      <c r="EQ135" s="319"/>
      <c r="ER135" s="319"/>
      <c r="ES135" s="319"/>
      <c r="ET135" s="319"/>
      <c r="EU135" s="319"/>
      <c r="EV135" s="319"/>
      <c r="EW135" s="319"/>
      <c r="EX135" s="319"/>
      <c r="EY135" s="319"/>
      <c r="EZ135" s="319"/>
      <c r="FA135" s="319"/>
      <c r="FB135" s="319"/>
      <c r="FC135" s="319"/>
      <c r="FD135" s="319"/>
      <c r="FE135" s="319"/>
      <c r="FF135" s="319"/>
      <c r="FG135" s="319"/>
      <c r="FH135" s="319"/>
      <c r="FI135" s="319"/>
      <c r="FJ135" s="319"/>
      <c r="FK135" s="319"/>
      <c r="FL135" s="319"/>
      <c r="FM135" s="319"/>
      <c r="FN135" s="310"/>
      <c r="FO135" s="319"/>
      <c r="FP135" s="319"/>
      <c r="FQ135" s="319"/>
      <c r="FR135" s="275"/>
      <c r="FS135" s="275"/>
      <c r="FT135" s="275"/>
      <c r="FU135" s="275"/>
      <c r="FV135" s="275"/>
      <c r="FW135" s="275"/>
      <c r="FX135" s="319"/>
    </row>
    <row r="136" spans="1:180" ht="15" customHeight="1" thickBot="1" x14ac:dyDescent="0.3">
      <c r="A136" s="290" t="s">
        <v>1131</v>
      </c>
      <c r="B136" s="69" t="str">
        <f>VLOOKUP(D136,Riepilogo!$A$4:$F$3376,2,FALSE)</f>
        <v>PROTO SALVATORE ROSARIO PIO</v>
      </c>
      <c r="C136" s="50" t="str">
        <f>VLOOKUP(D136,Riepilogo!$A$4:$F$3376,3,FALSE)</f>
        <v>14/10/2004</v>
      </c>
      <c r="D136" s="69">
        <v>141435</v>
      </c>
      <c r="E136" s="69" t="str">
        <f>VLOOKUP(D136,Riepilogo!$A$4:$F$3376,5,FALSE)</f>
        <v>ITA</v>
      </c>
      <c r="F136" s="71" t="str">
        <f>VLOOKUP(D136,Riepilogo!$A$4:$F$3376,6,FALSE)</f>
        <v>LE SAETTE</v>
      </c>
      <c r="G136" s="311">
        <f>SUM(LARGE(H136:CL136,{1,2,3,4,5,6}))</f>
        <v>1856</v>
      </c>
      <c r="H136" s="391"/>
      <c r="I136" s="68">
        <v>385</v>
      </c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>
        <v>272</v>
      </c>
      <c r="U136" s="68"/>
      <c r="V136" s="68"/>
      <c r="W136" s="68"/>
      <c r="X136" s="68"/>
      <c r="Y136" s="68">
        <v>60</v>
      </c>
      <c r="Z136" s="68"/>
      <c r="AA136" s="68"/>
      <c r="AB136" s="68"/>
      <c r="AC136" s="68"/>
      <c r="AD136" s="68"/>
      <c r="AE136" s="68"/>
      <c r="AF136" s="68"/>
      <c r="AG136" s="68"/>
      <c r="AH136" s="68"/>
      <c r="AI136" s="68">
        <v>137</v>
      </c>
      <c r="AJ136" s="68"/>
      <c r="AK136" s="68"/>
      <c r="AL136" s="68"/>
      <c r="AM136" s="68"/>
      <c r="AN136" s="68">
        <v>441</v>
      </c>
      <c r="AO136" s="68"/>
      <c r="AP136" s="68"/>
      <c r="AQ136" s="68"/>
      <c r="AR136" s="68"/>
      <c r="AS136" s="68"/>
      <c r="AT136" s="68"/>
      <c r="AU136" s="68"/>
      <c r="AV136" s="68"/>
      <c r="AW136" s="68"/>
      <c r="AX136" s="68">
        <v>137</v>
      </c>
      <c r="AY136" s="68"/>
      <c r="AZ136" s="68"/>
      <c r="BA136" s="68"/>
      <c r="BB136" s="68"/>
      <c r="BC136" s="68"/>
      <c r="BD136" s="68">
        <v>385</v>
      </c>
      <c r="BE136" s="68"/>
      <c r="BF136" s="68"/>
      <c r="BG136" s="68"/>
      <c r="BH136" s="68"/>
      <c r="BI136" s="68"/>
      <c r="BJ136" s="68">
        <v>206</v>
      </c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>
        <v>167</v>
      </c>
      <c r="BV136" s="68"/>
      <c r="BW136" s="68"/>
      <c r="BX136" s="68"/>
      <c r="BY136" s="68"/>
      <c r="BZ136" s="68"/>
      <c r="CA136" s="68"/>
      <c r="CB136" s="68"/>
      <c r="CC136" s="68"/>
      <c r="CD136" s="68"/>
      <c r="CE136" s="68"/>
      <c r="CF136" s="70"/>
      <c r="CG136" s="64">
        <v>0</v>
      </c>
      <c r="CH136" s="65">
        <v>0</v>
      </c>
      <c r="CI136" s="65">
        <v>0</v>
      </c>
      <c r="CJ136" s="65">
        <v>0</v>
      </c>
      <c r="CK136" s="65">
        <v>0</v>
      </c>
      <c r="CL136" s="65">
        <v>0</v>
      </c>
      <c r="CM136" s="309"/>
      <c r="CN136" s="288"/>
      <c r="CO136" s="288"/>
      <c r="CP136" s="288"/>
      <c r="CQ136" s="288"/>
      <c r="CR136" s="288"/>
      <c r="CS136" s="288"/>
      <c r="CT136" s="288"/>
      <c r="CU136" s="288"/>
      <c r="CV136" s="288"/>
      <c r="CW136" s="288"/>
      <c r="CX136" s="288"/>
      <c r="CY136" s="288"/>
      <c r="CZ136" s="288"/>
      <c r="DA136" s="288"/>
      <c r="DB136" s="288"/>
      <c r="DC136" s="288"/>
      <c r="DD136" s="288"/>
      <c r="DE136" s="288"/>
      <c r="DF136" s="288"/>
      <c r="DG136" s="288"/>
      <c r="DH136" s="288"/>
      <c r="DI136" s="288"/>
      <c r="DJ136" s="288"/>
      <c r="DK136" s="288"/>
      <c r="DL136" s="288"/>
      <c r="DM136" s="288"/>
      <c r="DN136" s="288"/>
      <c r="DO136" s="288"/>
      <c r="DP136" s="288"/>
      <c r="DQ136" s="288"/>
      <c r="DR136" s="288"/>
      <c r="DS136" s="288"/>
      <c r="DT136" s="288"/>
      <c r="DU136" s="288"/>
      <c r="DV136" s="288"/>
      <c r="DW136" s="288"/>
      <c r="DX136" s="288"/>
      <c r="DY136" s="288"/>
      <c r="DZ136" s="288"/>
      <c r="EA136" s="288"/>
      <c r="EB136" s="288"/>
      <c r="EC136" s="288"/>
      <c r="ED136" s="288"/>
      <c r="EE136" s="288"/>
      <c r="EF136" s="288"/>
      <c r="EG136" s="298"/>
      <c r="EH136" s="298"/>
      <c r="EI136" s="288"/>
      <c r="EJ136" s="288"/>
      <c r="EK136" s="288"/>
      <c r="EL136" s="288"/>
      <c r="EM136" s="288"/>
      <c r="EN136" s="288"/>
      <c r="EO136" s="288"/>
      <c r="EP136" s="309"/>
      <c r="EQ136" s="309"/>
      <c r="ER136" s="309"/>
      <c r="ES136" s="309"/>
      <c r="ET136" s="309"/>
      <c r="EU136" s="309"/>
      <c r="EV136" s="309"/>
      <c r="EW136" s="309"/>
      <c r="EX136" s="309"/>
      <c r="EY136" s="309"/>
      <c r="EZ136" s="309"/>
      <c r="FA136" s="309"/>
      <c r="FB136" s="309"/>
      <c r="FC136" s="309"/>
      <c r="FD136" s="309"/>
      <c r="FE136" s="309"/>
      <c r="FF136" s="309"/>
      <c r="FG136" s="309"/>
      <c r="FH136" s="309"/>
      <c r="FI136" s="309"/>
      <c r="FJ136" s="309"/>
      <c r="FK136" s="309"/>
      <c r="FL136" s="309"/>
      <c r="FM136" s="309"/>
      <c r="FN136" s="309"/>
      <c r="FO136" s="309"/>
      <c r="FP136" s="309"/>
      <c r="FQ136" s="309"/>
      <c r="FR136" s="302"/>
      <c r="FS136" s="302"/>
      <c r="FT136" s="302"/>
      <c r="FU136" s="302"/>
      <c r="FV136" s="302"/>
      <c r="FW136" s="302"/>
      <c r="FX136" s="309"/>
    </row>
    <row r="137" spans="1:180" s="228" customFormat="1" ht="15" customHeight="1" thickBot="1" x14ac:dyDescent="0.3">
      <c r="A137" s="290" t="s">
        <v>1132</v>
      </c>
      <c r="B137" s="69" t="str">
        <f>VLOOKUP(D137,Riepilogo!$A$4:$F$3376,2,FALSE)</f>
        <v>CALI' EMANUELE</v>
      </c>
      <c r="C137" s="50" t="str">
        <f>VLOOKUP(D137,Riepilogo!$A$4:$F$3376,3,FALSE)</f>
        <v>31/08/2002</v>
      </c>
      <c r="D137" s="69">
        <v>20569</v>
      </c>
      <c r="E137" s="69" t="str">
        <f>VLOOKUP(D137,Riepilogo!$A$4:$F$3376,5,FALSE)</f>
        <v>ITA</v>
      </c>
      <c r="F137" s="71" t="str">
        <f>VLOOKUP(D137,Riepilogo!$A$4:$F$3376,6,FALSE)</f>
        <v>LE RACCHETTE</v>
      </c>
      <c r="G137" s="311">
        <f>SUM(LARGE(H137:CL137,{1,2,3,4,5,6}))</f>
        <v>1853</v>
      </c>
      <c r="H137" s="391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>
        <v>444</v>
      </c>
      <c r="U137" s="68"/>
      <c r="V137" s="68"/>
      <c r="W137" s="68"/>
      <c r="X137" s="68"/>
      <c r="Y137" s="68">
        <v>92</v>
      </c>
      <c r="Z137" s="68"/>
      <c r="AA137" s="68"/>
      <c r="AB137" s="68"/>
      <c r="AC137" s="68"/>
      <c r="AD137" s="68"/>
      <c r="AE137" s="68"/>
      <c r="AF137" s="68"/>
      <c r="AG137" s="68"/>
      <c r="AH137" s="68"/>
      <c r="AI137" s="68">
        <v>31</v>
      </c>
      <c r="AJ137" s="68"/>
      <c r="AK137" s="68"/>
      <c r="AL137" s="68"/>
      <c r="AM137" s="68"/>
      <c r="AN137" s="68">
        <v>371</v>
      </c>
      <c r="AO137" s="68"/>
      <c r="AP137" s="68"/>
      <c r="AQ137" s="68"/>
      <c r="AR137" s="68">
        <v>102</v>
      </c>
      <c r="AS137" s="68"/>
      <c r="AT137" s="68"/>
      <c r="AU137" s="68"/>
      <c r="AV137" s="68"/>
      <c r="AW137" s="68"/>
      <c r="AX137" s="68">
        <v>102</v>
      </c>
      <c r="AY137" s="68"/>
      <c r="AZ137" s="68"/>
      <c r="BA137" s="68"/>
      <c r="BB137" s="68"/>
      <c r="BC137" s="68"/>
      <c r="BD137" s="68">
        <v>444</v>
      </c>
      <c r="BE137" s="68"/>
      <c r="BF137" s="68"/>
      <c r="BG137" s="68"/>
      <c r="BH137" s="68"/>
      <c r="BI137" s="68"/>
      <c r="BJ137" s="68">
        <v>390</v>
      </c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68"/>
      <c r="CB137" s="68"/>
      <c r="CC137" s="68"/>
      <c r="CD137" s="68"/>
      <c r="CE137" s="68"/>
      <c r="CF137" s="70"/>
      <c r="CG137" s="64">
        <v>0</v>
      </c>
      <c r="CH137" s="65">
        <v>0</v>
      </c>
      <c r="CI137" s="65">
        <v>0</v>
      </c>
      <c r="CJ137" s="65">
        <v>0</v>
      </c>
      <c r="CK137" s="65">
        <v>0</v>
      </c>
      <c r="CL137" s="65">
        <v>0</v>
      </c>
      <c r="CM137" s="318"/>
      <c r="CN137" s="318"/>
      <c r="CO137" s="318"/>
      <c r="CP137" s="318"/>
      <c r="CQ137" s="318"/>
      <c r="CR137" s="318"/>
      <c r="CS137" s="318"/>
      <c r="CT137" s="318"/>
      <c r="CU137" s="318"/>
      <c r="CV137" s="318"/>
      <c r="CW137" s="318"/>
      <c r="CX137" s="318"/>
      <c r="CY137" s="318"/>
      <c r="CZ137" s="318"/>
      <c r="DA137" s="318"/>
      <c r="DB137" s="318"/>
      <c r="DC137" s="318"/>
      <c r="DD137" s="318"/>
      <c r="DE137" s="318"/>
      <c r="DF137" s="318"/>
      <c r="DG137" s="318"/>
      <c r="DH137" s="318"/>
      <c r="DI137" s="318"/>
      <c r="DJ137" s="318"/>
      <c r="DK137" s="318"/>
      <c r="DL137" s="318"/>
      <c r="DM137" s="318"/>
      <c r="DN137" s="318"/>
      <c r="DO137" s="318"/>
      <c r="DP137" s="318"/>
      <c r="DQ137" s="318"/>
      <c r="DR137" s="318"/>
      <c r="DS137" s="318"/>
      <c r="DT137" s="318"/>
      <c r="DU137" s="318"/>
      <c r="DV137" s="318"/>
      <c r="DW137" s="318"/>
      <c r="DX137" s="318"/>
      <c r="DY137" s="318"/>
      <c r="DZ137" s="318"/>
      <c r="EA137" s="318"/>
      <c r="EB137" s="318"/>
      <c r="EC137" s="318"/>
      <c r="ED137" s="318"/>
      <c r="EE137" s="318"/>
      <c r="EF137" s="318"/>
      <c r="EG137" s="318"/>
      <c r="EH137" s="318"/>
      <c r="EI137" s="318"/>
      <c r="EJ137" s="318"/>
      <c r="EK137" s="318"/>
      <c r="EL137" s="318"/>
      <c r="EM137" s="318"/>
      <c r="EN137" s="318"/>
      <c r="EO137" s="318"/>
      <c r="EP137" s="318"/>
      <c r="EQ137" s="318"/>
      <c r="ER137" s="318"/>
      <c r="ES137" s="318"/>
      <c r="ET137" s="318"/>
      <c r="EU137" s="318"/>
      <c r="EV137" s="318"/>
      <c r="EW137" s="318"/>
      <c r="EX137" s="318"/>
      <c r="EY137" s="318"/>
      <c r="EZ137" s="318"/>
      <c r="FA137" s="318"/>
      <c r="FB137" s="318"/>
      <c r="FC137" s="318"/>
      <c r="FD137" s="318"/>
      <c r="FE137" s="318"/>
      <c r="FF137" s="318"/>
      <c r="FG137" s="318"/>
      <c r="FH137" s="318"/>
      <c r="FI137" s="318"/>
      <c r="FJ137" s="318"/>
      <c r="FK137" s="318"/>
      <c r="FL137" s="318"/>
      <c r="FM137" s="318"/>
      <c r="FN137" s="234"/>
      <c r="FO137" s="302"/>
      <c r="FP137" s="302"/>
      <c r="FQ137" s="298"/>
      <c r="FR137" s="319"/>
      <c r="FS137" s="319"/>
      <c r="FT137" s="319"/>
      <c r="FU137" s="319"/>
      <c r="FV137" s="319"/>
      <c r="FW137" s="319"/>
      <c r="FX137" s="45"/>
    </row>
    <row r="138" spans="1:180" ht="15" customHeight="1" thickBot="1" x14ac:dyDescent="0.3">
      <c r="A138" s="290" t="s">
        <v>1133</v>
      </c>
      <c r="B138" s="69" t="str">
        <f>VLOOKUP(D138,Riepilogo!$A$4:$F$3376,2,FALSE)</f>
        <v>LA ROCCA MATTEO</v>
      </c>
      <c r="C138" s="50" t="str">
        <f>VLOOKUP(D138,Riepilogo!$A$4:$F$3376,3,FALSE)</f>
        <v>22/02/1994</v>
      </c>
      <c r="D138" s="69">
        <v>12468</v>
      </c>
      <c r="E138" s="69" t="str">
        <f>VLOOKUP(D138,Riepilogo!$A$4:$F$3376,5,FALSE)</f>
        <v>ITA</v>
      </c>
      <c r="F138" s="71" t="str">
        <f>VLOOKUP(D138,Riepilogo!$A$4:$F$3376,6,FALSE)</f>
        <v>PIUME D'ARGENTO</v>
      </c>
      <c r="G138" s="311">
        <f>SUM(LARGE(H138:CL138,{1,2,3,4,5,6}))</f>
        <v>1852</v>
      </c>
      <c r="H138" s="392"/>
      <c r="I138" s="66">
        <v>504</v>
      </c>
      <c r="J138" s="66"/>
      <c r="K138" s="66"/>
      <c r="L138" s="66"/>
      <c r="M138" s="66"/>
      <c r="N138" s="66"/>
      <c r="O138" s="66"/>
      <c r="P138" s="66"/>
      <c r="Q138" s="66">
        <v>272</v>
      </c>
      <c r="R138" s="66"/>
      <c r="S138" s="66"/>
      <c r="T138" s="66">
        <v>642</v>
      </c>
      <c r="U138" s="66"/>
      <c r="V138" s="66"/>
      <c r="W138" s="66"/>
      <c r="X138" s="66"/>
      <c r="Y138" s="66">
        <v>175</v>
      </c>
      <c r="Z138" s="66"/>
      <c r="AA138" s="66">
        <v>157</v>
      </c>
      <c r="AB138" s="66"/>
      <c r="AC138" s="66"/>
      <c r="AD138" s="66"/>
      <c r="AE138" s="66"/>
      <c r="AF138" s="66"/>
      <c r="AG138" s="66"/>
      <c r="AH138" s="66"/>
      <c r="AI138" s="66">
        <v>102</v>
      </c>
      <c r="AJ138" s="66"/>
      <c r="AK138" s="66"/>
      <c r="AL138" s="66"/>
      <c r="AM138" s="66"/>
      <c r="AN138" s="66"/>
      <c r="AO138" s="66"/>
      <c r="AP138" s="66"/>
      <c r="AQ138" s="66"/>
      <c r="AR138" s="66"/>
      <c r="AS138" s="66"/>
      <c r="AT138" s="66"/>
      <c r="AU138" s="66"/>
      <c r="AV138" s="66"/>
      <c r="AW138" s="66"/>
      <c r="AX138" s="66"/>
      <c r="AY138" s="66"/>
      <c r="AZ138" s="66"/>
      <c r="BA138" s="66"/>
      <c r="BB138" s="66"/>
      <c r="BC138" s="66"/>
      <c r="BD138" s="66"/>
      <c r="BE138" s="66"/>
      <c r="BF138" s="66"/>
      <c r="BG138" s="66"/>
      <c r="BH138" s="66"/>
      <c r="BI138" s="66"/>
      <c r="BJ138" s="66"/>
      <c r="BK138" s="66"/>
      <c r="BL138" s="66"/>
      <c r="BM138" s="66"/>
      <c r="BN138" s="66"/>
      <c r="BO138" s="66"/>
      <c r="BP138" s="66"/>
      <c r="BQ138" s="66"/>
      <c r="BR138" s="66"/>
      <c r="BS138" s="66"/>
      <c r="BT138" s="66"/>
      <c r="BU138" s="66"/>
      <c r="BV138" s="66"/>
      <c r="BW138" s="66"/>
      <c r="BX138" s="66"/>
      <c r="BY138" s="66"/>
      <c r="BZ138" s="66"/>
      <c r="CA138" s="66"/>
      <c r="CB138" s="66"/>
      <c r="CC138" s="66"/>
      <c r="CD138" s="66"/>
      <c r="CE138" s="66"/>
      <c r="CF138" s="67"/>
      <c r="CG138" s="64">
        <v>0</v>
      </c>
      <c r="CH138" s="65">
        <v>0</v>
      </c>
      <c r="CI138" s="65">
        <v>0</v>
      </c>
      <c r="CJ138" s="65">
        <v>0</v>
      </c>
      <c r="CK138" s="65">
        <v>0</v>
      </c>
      <c r="CL138" s="65">
        <v>0</v>
      </c>
      <c r="CM138" s="309"/>
      <c r="CN138" s="309"/>
      <c r="CO138" s="309"/>
      <c r="CP138" s="309"/>
      <c r="CQ138" s="309"/>
      <c r="CR138" s="309"/>
      <c r="CS138" s="309"/>
      <c r="CT138" s="309"/>
      <c r="CU138" s="309"/>
      <c r="CV138" s="309"/>
      <c r="CW138" s="309"/>
      <c r="CX138" s="309"/>
      <c r="CY138" s="309"/>
      <c r="CZ138" s="309"/>
      <c r="DA138" s="309"/>
      <c r="DB138" s="309"/>
      <c r="DC138" s="309"/>
      <c r="DD138" s="309"/>
      <c r="DE138" s="309"/>
      <c r="DF138" s="309"/>
      <c r="DG138" s="309"/>
      <c r="DH138" s="309"/>
      <c r="DI138" s="309"/>
      <c r="DJ138" s="309"/>
      <c r="DK138" s="309"/>
      <c r="DL138" s="309"/>
      <c r="DM138" s="309"/>
      <c r="DN138" s="309"/>
      <c r="DO138" s="309"/>
      <c r="DP138" s="309"/>
      <c r="DQ138" s="309"/>
      <c r="DR138" s="309"/>
      <c r="DS138" s="309"/>
      <c r="DT138" s="309"/>
      <c r="DU138" s="309"/>
      <c r="DV138" s="309"/>
      <c r="DW138" s="309"/>
      <c r="DX138" s="309"/>
      <c r="DY138" s="309"/>
      <c r="DZ138" s="309"/>
      <c r="EA138" s="309"/>
      <c r="EB138" s="309"/>
      <c r="EC138" s="309"/>
      <c r="ED138" s="309"/>
      <c r="EE138" s="309"/>
      <c r="EF138" s="309"/>
      <c r="EG138" s="302"/>
      <c r="EH138" s="302"/>
      <c r="EI138" s="302"/>
      <c r="EJ138" s="302"/>
      <c r="EK138" s="302"/>
      <c r="EL138" s="302"/>
      <c r="EM138" s="302"/>
      <c r="EN138" s="302"/>
      <c r="EO138" s="5"/>
      <c r="EP138" s="302"/>
      <c r="EQ138" s="302"/>
      <c r="ER138" s="302"/>
      <c r="ES138" s="302"/>
      <c r="ET138" s="302"/>
      <c r="EU138" s="302"/>
      <c r="EV138" s="302"/>
      <c r="EW138" s="302"/>
      <c r="EX138" s="302"/>
      <c r="EY138" s="302"/>
      <c r="EZ138" s="302"/>
      <c r="FA138" s="302"/>
      <c r="FB138" s="302"/>
      <c r="FC138" s="302"/>
      <c r="FD138" s="302"/>
      <c r="FE138" s="302"/>
      <c r="FF138" s="302"/>
      <c r="FG138" s="302"/>
      <c r="FH138" s="302"/>
      <c r="FI138" s="302"/>
      <c r="FJ138" s="302"/>
      <c r="FK138" s="302"/>
      <c r="FL138" s="302"/>
      <c r="FM138" s="302"/>
      <c r="FN138" s="309"/>
      <c r="FO138" s="319"/>
      <c r="FP138" s="319"/>
      <c r="FQ138" s="288"/>
      <c r="FR138" s="234"/>
      <c r="FS138" s="234"/>
      <c r="FT138" s="234"/>
      <c r="FU138" s="234"/>
      <c r="FV138" s="234"/>
      <c r="FW138" s="234"/>
      <c r="FX138" s="288"/>
    </row>
    <row r="139" spans="1:180" s="148" customFormat="1" ht="15" customHeight="1" thickBot="1" x14ac:dyDescent="0.3">
      <c r="A139" s="290" t="s">
        <v>1134</v>
      </c>
      <c r="B139" s="69" t="str">
        <f>VLOOKUP(D139,Riepilogo!$A$4:$F$3376,2,FALSE)</f>
        <v>SALVINI MATTEO</v>
      </c>
      <c r="C139" s="50" t="str">
        <f>VLOOKUP(D139,Riepilogo!$A$4:$F$3376,3,FALSE)</f>
        <v>20/06/2004</v>
      </c>
      <c r="D139" s="69">
        <v>44667</v>
      </c>
      <c r="E139" s="69" t="str">
        <f>VLOOKUP(D139,Riepilogo!$A$4:$F$3376,5,FALSE)</f>
        <v>ITA</v>
      </c>
      <c r="F139" s="71" t="str">
        <f>VLOOKUP(D139,Riepilogo!$A$4:$F$3376,6,FALSE)</f>
        <v>BRESCIA SPORT PIU'</v>
      </c>
      <c r="G139" s="311">
        <f>SUM(LARGE(H139:CL139,{1,2,3,4,5,6}))</f>
        <v>1836</v>
      </c>
      <c r="H139" s="391"/>
      <c r="I139" s="68"/>
      <c r="J139" s="68"/>
      <c r="K139" s="68"/>
      <c r="L139" s="68"/>
      <c r="M139" s="68">
        <v>316</v>
      </c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>
        <v>272</v>
      </c>
      <c r="Y139" s="68"/>
      <c r="Z139" s="68"/>
      <c r="AA139" s="68"/>
      <c r="AB139" s="68">
        <v>272</v>
      </c>
      <c r="AC139" s="68"/>
      <c r="AD139" s="68"/>
      <c r="AE139" s="68"/>
      <c r="AF139" s="68"/>
      <c r="AG139" s="68"/>
      <c r="AH139" s="68"/>
      <c r="AI139" s="68"/>
      <c r="AJ139" s="68"/>
      <c r="AK139" s="68"/>
      <c r="AL139" s="68">
        <v>385</v>
      </c>
      <c r="AM139" s="68"/>
      <c r="AN139" s="68"/>
      <c r="AO139" s="68"/>
      <c r="AP139" s="68">
        <v>272</v>
      </c>
      <c r="AQ139" s="68"/>
      <c r="AR139" s="68"/>
      <c r="AS139" s="68">
        <v>92</v>
      </c>
      <c r="AT139" s="68"/>
      <c r="AU139" s="68"/>
      <c r="AV139" s="68"/>
      <c r="AW139" s="68"/>
      <c r="AX139" s="68"/>
      <c r="AY139" s="68">
        <v>175</v>
      </c>
      <c r="AZ139" s="68"/>
      <c r="BA139" s="68">
        <v>275</v>
      </c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>
        <v>272</v>
      </c>
      <c r="BU139" s="68"/>
      <c r="BV139" s="68"/>
      <c r="BW139" s="68"/>
      <c r="BX139" s="68">
        <v>316</v>
      </c>
      <c r="BY139" s="68"/>
      <c r="BZ139" s="68"/>
      <c r="CA139" s="68"/>
      <c r="CB139" s="68"/>
      <c r="CC139" s="68"/>
      <c r="CD139" s="68"/>
      <c r="CE139" s="68"/>
      <c r="CF139" s="70"/>
      <c r="CG139" s="64">
        <v>0</v>
      </c>
      <c r="CH139" s="65">
        <v>0</v>
      </c>
      <c r="CI139" s="65">
        <v>0</v>
      </c>
      <c r="CJ139" s="65">
        <v>0</v>
      </c>
      <c r="CK139" s="65">
        <v>0</v>
      </c>
      <c r="CL139" s="65">
        <v>0</v>
      </c>
      <c r="CM139" s="309"/>
      <c r="CN139" s="298"/>
      <c r="CO139" s="298"/>
      <c r="CP139" s="298"/>
      <c r="CQ139" s="298"/>
      <c r="CR139" s="298"/>
      <c r="CS139" s="298"/>
      <c r="CT139" s="298"/>
      <c r="CU139" s="298"/>
      <c r="CV139" s="298"/>
      <c r="CW139" s="298"/>
      <c r="CX139" s="298"/>
      <c r="CY139" s="298"/>
      <c r="CZ139" s="298"/>
      <c r="DA139" s="298"/>
      <c r="DB139" s="298"/>
      <c r="DC139" s="298"/>
      <c r="DD139" s="298"/>
      <c r="DE139" s="298"/>
      <c r="DF139" s="298"/>
      <c r="DG139" s="298"/>
      <c r="DH139" s="298"/>
      <c r="DI139" s="298"/>
      <c r="DJ139" s="298"/>
      <c r="DK139" s="298"/>
      <c r="DL139" s="298"/>
      <c r="DM139" s="298"/>
      <c r="DN139" s="298"/>
      <c r="DO139" s="298"/>
      <c r="DP139" s="298"/>
      <c r="DQ139" s="298"/>
      <c r="DR139" s="298"/>
      <c r="DS139" s="298"/>
      <c r="DT139" s="298"/>
      <c r="DU139" s="298"/>
      <c r="DV139" s="298"/>
      <c r="DW139" s="298"/>
      <c r="DX139" s="298"/>
      <c r="DY139" s="298"/>
      <c r="DZ139" s="298"/>
      <c r="EA139" s="298"/>
      <c r="EB139" s="298"/>
      <c r="EC139" s="298"/>
      <c r="ED139" s="298"/>
      <c r="EE139" s="298"/>
      <c r="EF139" s="298"/>
      <c r="EG139" s="309"/>
      <c r="EH139" s="309"/>
      <c r="EI139" s="309"/>
      <c r="EJ139" s="309"/>
      <c r="EK139" s="309"/>
      <c r="EL139" s="309"/>
      <c r="EM139" s="309"/>
      <c r="EN139" s="309"/>
      <c r="EO139" s="309"/>
      <c r="EP139" s="309"/>
      <c r="EQ139" s="309"/>
      <c r="ER139" s="309"/>
      <c r="ES139" s="309"/>
      <c r="ET139" s="309"/>
      <c r="EU139" s="309"/>
      <c r="EV139" s="309"/>
      <c r="EW139" s="309"/>
      <c r="EX139" s="309"/>
      <c r="EY139" s="309"/>
      <c r="EZ139" s="309"/>
      <c r="FA139" s="309"/>
      <c r="FB139" s="309"/>
      <c r="FC139" s="309"/>
      <c r="FD139" s="309"/>
      <c r="FE139" s="309"/>
      <c r="FF139" s="309"/>
      <c r="FG139" s="309"/>
      <c r="FH139" s="309"/>
      <c r="FI139" s="309"/>
      <c r="FJ139" s="309"/>
      <c r="FK139" s="309"/>
      <c r="FL139" s="309"/>
      <c r="FM139" s="309"/>
      <c r="FN139" s="164"/>
      <c r="FO139" s="298"/>
      <c r="FP139" s="298"/>
      <c r="FQ139" s="234"/>
      <c r="FR139" s="45"/>
      <c r="FS139" s="45"/>
      <c r="FT139" s="45"/>
      <c r="FU139" s="45"/>
      <c r="FV139" s="45"/>
      <c r="FW139" s="45"/>
      <c r="FX139" s="319"/>
    </row>
    <row r="140" spans="1:180" ht="15" customHeight="1" thickBot="1" x14ac:dyDescent="0.3">
      <c r="A140" s="290" t="s">
        <v>1135</v>
      </c>
      <c r="B140" s="69" t="str">
        <f>VLOOKUP(D140,Riepilogo!$A$4:$F$3376,2,FALSE)</f>
        <v>OSBAT MARCO</v>
      </c>
      <c r="C140" s="50" t="str">
        <f>VLOOKUP(D140,Riepilogo!$A$4:$F$3376,3,FALSE)</f>
        <v>11/01/2005</v>
      </c>
      <c r="D140" s="69">
        <v>26278</v>
      </c>
      <c r="E140" s="69" t="str">
        <f>VLOOKUP(D140,Riepilogo!$A$4:$F$3376,5,FALSE)</f>
        <v>ITA</v>
      </c>
      <c r="F140" s="71" t="str">
        <f>VLOOKUP(D140,Riepilogo!$A$4:$F$3376,6,FALSE)</f>
        <v>BRACCIANO BADMINTON</v>
      </c>
      <c r="G140" s="311">
        <f>SUM(LARGE(H140:CL140,{1,2,3,4,5,6}))</f>
        <v>1835</v>
      </c>
      <c r="H140" s="391">
        <v>425</v>
      </c>
      <c r="I140" s="68"/>
      <c r="J140" s="68"/>
      <c r="K140" s="68"/>
      <c r="L140" s="68"/>
      <c r="M140" s="68"/>
      <c r="N140" s="68"/>
      <c r="O140" s="68"/>
      <c r="P140" s="68"/>
      <c r="Q140" s="68">
        <v>272</v>
      </c>
      <c r="R140" s="68"/>
      <c r="S140" s="68"/>
      <c r="T140" s="68"/>
      <c r="U140" s="68"/>
      <c r="V140" s="68"/>
      <c r="W140" s="68"/>
      <c r="X140" s="68"/>
      <c r="Y140" s="68"/>
      <c r="Z140" s="68">
        <v>425</v>
      </c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>
        <v>400</v>
      </c>
      <c r="BB140" s="68"/>
      <c r="BC140" s="68"/>
      <c r="BD140" s="68"/>
      <c r="BE140" s="68"/>
      <c r="BF140" s="68"/>
      <c r="BG140" s="68"/>
      <c r="BH140" s="68"/>
      <c r="BI140" s="68"/>
      <c r="BJ140" s="68">
        <v>167</v>
      </c>
      <c r="BK140" s="68"/>
      <c r="BL140" s="68"/>
      <c r="BM140" s="68"/>
      <c r="BN140" s="68"/>
      <c r="BO140" s="68"/>
      <c r="BP140" s="68">
        <v>146</v>
      </c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68"/>
      <c r="CB140" s="68"/>
      <c r="CC140" s="68"/>
      <c r="CD140" s="68"/>
      <c r="CE140" s="68"/>
      <c r="CF140" s="70"/>
      <c r="CG140" s="64">
        <v>0</v>
      </c>
      <c r="CH140" s="65">
        <v>0</v>
      </c>
      <c r="CI140" s="65">
        <v>0</v>
      </c>
      <c r="CJ140" s="65">
        <v>0</v>
      </c>
      <c r="CK140" s="65">
        <v>0</v>
      </c>
      <c r="CL140" s="65">
        <v>0</v>
      </c>
      <c r="CM140" s="296"/>
      <c r="CN140" s="298"/>
      <c r="CO140" s="298"/>
      <c r="CP140" s="298"/>
      <c r="CQ140" s="298"/>
      <c r="CR140" s="298"/>
      <c r="CS140" s="298"/>
      <c r="CT140" s="298"/>
      <c r="CU140" s="298"/>
      <c r="CV140" s="298"/>
      <c r="CW140" s="298"/>
      <c r="CX140" s="298"/>
      <c r="CY140" s="298"/>
      <c r="CZ140" s="298"/>
      <c r="DA140" s="298"/>
      <c r="DB140" s="298"/>
      <c r="DC140" s="298"/>
      <c r="DD140" s="298"/>
      <c r="DE140" s="298"/>
      <c r="DF140" s="298"/>
      <c r="DG140" s="298"/>
      <c r="DH140" s="298"/>
      <c r="DI140" s="298"/>
      <c r="DJ140" s="298"/>
      <c r="DK140" s="298"/>
      <c r="DL140" s="298"/>
      <c r="DM140" s="298"/>
      <c r="DN140" s="298"/>
      <c r="DO140" s="298"/>
      <c r="DP140" s="298"/>
      <c r="DQ140" s="298"/>
      <c r="DR140" s="298"/>
      <c r="DS140" s="298"/>
      <c r="DT140" s="298"/>
      <c r="DU140" s="298"/>
      <c r="DV140" s="298"/>
      <c r="DW140" s="298"/>
      <c r="DX140" s="298"/>
      <c r="DY140" s="298"/>
      <c r="DZ140" s="298"/>
      <c r="EA140" s="298"/>
      <c r="EB140" s="298"/>
      <c r="EC140" s="298"/>
      <c r="ED140" s="298"/>
      <c r="EE140" s="298"/>
      <c r="EF140" s="298"/>
      <c r="EG140" s="298"/>
      <c r="EH140" s="298"/>
      <c r="EI140" s="288"/>
      <c r="EJ140" s="288"/>
      <c r="EK140" s="288"/>
      <c r="EL140" s="288"/>
      <c r="EM140" s="288"/>
      <c r="EN140" s="288"/>
      <c r="EO140" s="318"/>
      <c r="EP140" s="296"/>
      <c r="EQ140" s="296"/>
      <c r="ER140" s="296"/>
      <c r="ES140" s="296"/>
      <c r="ET140" s="296"/>
      <c r="EU140" s="296"/>
      <c r="EV140" s="296"/>
      <c r="EW140" s="296"/>
      <c r="EX140" s="296"/>
      <c r="EY140" s="296"/>
      <c r="EZ140" s="296"/>
      <c r="FA140" s="296"/>
      <c r="FB140" s="296"/>
      <c r="FC140" s="296"/>
      <c r="FD140" s="296"/>
      <c r="FE140" s="296"/>
      <c r="FF140" s="296"/>
      <c r="FG140" s="296"/>
      <c r="FH140" s="296"/>
      <c r="FI140" s="296"/>
      <c r="FJ140" s="296"/>
      <c r="FK140" s="296"/>
      <c r="FL140" s="296"/>
      <c r="FM140" s="296"/>
      <c r="FN140" s="298"/>
      <c r="FO140" s="318"/>
      <c r="FP140" s="318"/>
      <c r="FQ140" s="319"/>
      <c r="FR140" s="309"/>
      <c r="FS140" s="309"/>
      <c r="FT140" s="309"/>
      <c r="FU140" s="309"/>
      <c r="FV140" s="309"/>
      <c r="FW140" s="309"/>
      <c r="FX140" s="296"/>
    </row>
    <row r="141" spans="1:180" ht="15" customHeight="1" thickBot="1" x14ac:dyDescent="0.3">
      <c r="A141" s="290" t="s">
        <v>1136</v>
      </c>
      <c r="B141" s="69" t="str">
        <f>VLOOKUP(D141,Riepilogo!$A$4:$F$3376,2,FALSE)</f>
        <v>FAVA LEONARDO</v>
      </c>
      <c r="C141" s="50" t="str">
        <f>VLOOKUP(D141,Riepilogo!$A$4:$F$3376,3,FALSE)</f>
        <v>19/05/2006</v>
      </c>
      <c r="D141" s="69">
        <v>43394</v>
      </c>
      <c r="E141" s="69" t="str">
        <f>VLOOKUP(D141,Riepilogo!$A$4:$F$3376,5,FALSE)</f>
        <v>ITA</v>
      </c>
      <c r="F141" s="71" t="str">
        <f>VLOOKUP(D141,Riepilogo!$A$4:$F$3376,6,FALSE)</f>
        <v>ALBA SHUTTLE</v>
      </c>
      <c r="G141" s="311">
        <f>SUM(LARGE(H141:CL141,{1,2,3,4,5,6}))</f>
        <v>1834</v>
      </c>
      <c r="H141" s="391"/>
      <c r="I141" s="68"/>
      <c r="J141" s="68">
        <v>177</v>
      </c>
      <c r="K141" s="68"/>
      <c r="L141" s="68"/>
      <c r="M141" s="68"/>
      <c r="N141" s="68"/>
      <c r="O141" s="68">
        <v>177</v>
      </c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>
        <v>275</v>
      </c>
      <c r="AC141" s="68"/>
      <c r="AD141" s="68"/>
      <c r="AE141" s="68"/>
      <c r="AF141" s="68"/>
      <c r="AG141" s="68"/>
      <c r="AH141" s="68">
        <v>250</v>
      </c>
      <c r="AI141" s="68"/>
      <c r="AJ141" s="68"/>
      <c r="AK141" s="68"/>
      <c r="AL141" s="68">
        <v>275</v>
      </c>
      <c r="AM141" s="68"/>
      <c r="AN141" s="68"/>
      <c r="AO141" s="68"/>
      <c r="AP141" s="68"/>
      <c r="AQ141" s="68"/>
      <c r="AR141" s="68"/>
      <c r="AS141" s="68">
        <v>55</v>
      </c>
      <c r="AT141" s="68"/>
      <c r="AU141" s="68"/>
      <c r="AV141" s="68"/>
      <c r="AW141" s="68"/>
      <c r="AX141" s="68"/>
      <c r="AY141" s="68"/>
      <c r="AZ141" s="68"/>
      <c r="BA141" s="68">
        <v>400</v>
      </c>
      <c r="BB141" s="68">
        <v>357</v>
      </c>
      <c r="BC141" s="68"/>
      <c r="BD141" s="68"/>
      <c r="BE141" s="68">
        <v>210</v>
      </c>
      <c r="BF141" s="68"/>
      <c r="BG141" s="68"/>
      <c r="BH141" s="68">
        <v>210</v>
      </c>
      <c r="BI141" s="68"/>
      <c r="BJ141" s="68">
        <v>167</v>
      </c>
      <c r="BK141" s="68"/>
      <c r="BL141" s="68"/>
      <c r="BM141" s="68"/>
      <c r="BN141" s="68"/>
      <c r="BO141" s="68"/>
      <c r="BP141" s="68"/>
      <c r="BQ141" s="68"/>
      <c r="BR141" s="68"/>
      <c r="BS141" s="68">
        <v>210</v>
      </c>
      <c r="BT141" s="68">
        <v>275</v>
      </c>
      <c r="BU141" s="68"/>
      <c r="BV141" s="68"/>
      <c r="BW141" s="68">
        <v>210</v>
      </c>
      <c r="BX141" s="68">
        <v>252</v>
      </c>
      <c r="BY141" s="68"/>
      <c r="BZ141" s="68">
        <v>146</v>
      </c>
      <c r="CA141" s="68"/>
      <c r="CB141" s="68"/>
      <c r="CC141" s="68"/>
      <c r="CD141" s="68"/>
      <c r="CE141" s="68"/>
      <c r="CF141" s="70"/>
      <c r="CG141" s="64">
        <v>0</v>
      </c>
      <c r="CH141" s="65">
        <v>0</v>
      </c>
      <c r="CI141" s="65">
        <v>0</v>
      </c>
      <c r="CJ141" s="65">
        <v>0</v>
      </c>
      <c r="CK141" s="65">
        <v>0</v>
      </c>
      <c r="CL141" s="65">
        <v>0</v>
      </c>
      <c r="CM141" s="309"/>
      <c r="CN141" s="309"/>
      <c r="CO141" s="309"/>
      <c r="CP141" s="309"/>
      <c r="CQ141" s="309"/>
      <c r="CR141" s="309"/>
      <c r="CS141" s="309"/>
      <c r="CT141" s="309"/>
      <c r="CU141" s="309"/>
      <c r="CV141" s="309"/>
      <c r="CW141" s="309"/>
      <c r="CX141" s="309"/>
      <c r="CY141" s="309"/>
      <c r="CZ141" s="309"/>
      <c r="DA141" s="309"/>
      <c r="DB141" s="309"/>
      <c r="DC141" s="309"/>
      <c r="DD141" s="309"/>
      <c r="DE141" s="309"/>
      <c r="DF141" s="309"/>
      <c r="DG141" s="309"/>
      <c r="DH141" s="309"/>
      <c r="DI141" s="309"/>
      <c r="DJ141" s="309"/>
      <c r="DK141" s="309"/>
      <c r="DL141" s="309"/>
      <c r="DM141" s="309"/>
      <c r="DN141" s="309"/>
      <c r="DO141" s="309"/>
      <c r="DP141" s="309"/>
      <c r="DQ141" s="309"/>
      <c r="DR141" s="309"/>
      <c r="DS141" s="309"/>
      <c r="DT141" s="309"/>
      <c r="DU141" s="309"/>
      <c r="DV141" s="309"/>
      <c r="DW141" s="309"/>
      <c r="DX141" s="309"/>
      <c r="DY141" s="309"/>
      <c r="DZ141" s="309"/>
      <c r="EA141" s="309"/>
      <c r="EB141" s="309"/>
      <c r="EC141" s="309"/>
      <c r="ED141" s="309"/>
      <c r="EE141" s="309"/>
      <c r="EF141" s="309"/>
      <c r="EG141" s="309"/>
      <c r="EH141" s="309"/>
      <c r="EI141" s="309"/>
      <c r="EJ141" s="309"/>
      <c r="EK141" s="309"/>
      <c r="EL141" s="309"/>
      <c r="EM141" s="309"/>
      <c r="EN141" s="309"/>
      <c r="EO141" s="309"/>
      <c r="EP141" s="309"/>
      <c r="EQ141" s="309"/>
      <c r="ER141" s="309"/>
      <c r="ES141" s="309"/>
      <c r="ET141" s="309"/>
      <c r="EU141" s="309"/>
      <c r="EV141" s="309"/>
      <c r="EW141" s="309"/>
      <c r="EX141" s="309"/>
      <c r="EY141" s="309"/>
      <c r="EZ141" s="309"/>
      <c r="FA141" s="309"/>
      <c r="FB141" s="309"/>
      <c r="FC141" s="309"/>
      <c r="FD141" s="309"/>
      <c r="FE141" s="309"/>
      <c r="FF141" s="309"/>
      <c r="FG141" s="309"/>
      <c r="FH141" s="309"/>
      <c r="FI141" s="309"/>
      <c r="FJ141" s="309"/>
      <c r="FK141" s="309"/>
      <c r="FL141" s="309"/>
      <c r="FM141" s="309"/>
      <c r="FN141" s="234"/>
      <c r="FO141" s="255"/>
      <c r="FP141" s="255"/>
      <c r="FQ141" s="319"/>
      <c r="FR141" s="318"/>
      <c r="FS141" s="318"/>
      <c r="FT141" s="318"/>
      <c r="FU141" s="318"/>
      <c r="FV141" s="318"/>
      <c r="FW141" s="318"/>
      <c r="FX141" s="318"/>
    </row>
    <row r="142" spans="1:180" ht="15" customHeight="1" thickBot="1" x14ac:dyDescent="0.3">
      <c r="A142" s="290" t="s">
        <v>1137</v>
      </c>
      <c r="B142" s="69" t="str">
        <f>VLOOKUP(D142,Riepilogo!$A$4:$F$3376,2,FALSE)</f>
        <v>TREZZA TOMMASO</v>
      </c>
      <c r="C142" s="50" t="str">
        <f>VLOOKUP(D142,Riepilogo!$A$4:$F$3376,3,FALSE)</f>
        <v>18/06/2008</v>
      </c>
      <c r="D142" s="69">
        <v>49147</v>
      </c>
      <c r="E142" s="69" t="str">
        <f>VLOOKUP(D142,Riepilogo!$A$4:$F$3376,5,FALSE)</f>
        <v>ITA</v>
      </c>
      <c r="F142" s="71" t="str">
        <f>VLOOKUP(D142,Riepilogo!$A$4:$F$3376,6,FALSE)</f>
        <v>BOCCARDO NOVI</v>
      </c>
      <c r="G142" s="311">
        <f>SUM(LARGE(H142:CL142,{1,2,3,4,5,6}))</f>
        <v>1811</v>
      </c>
      <c r="H142" s="392"/>
      <c r="I142" s="66"/>
      <c r="J142" s="66">
        <v>142</v>
      </c>
      <c r="K142" s="66"/>
      <c r="L142" s="66"/>
      <c r="M142" s="66">
        <v>261</v>
      </c>
      <c r="N142" s="66"/>
      <c r="O142" s="66"/>
      <c r="P142" s="66"/>
      <c r="Q142" s="66">
        <v>167</v>
      </c>
      <c r="R142" s="66"/>
      <c r="S142" s="66"/>
      <c r="T142" s="66"/>
      <c r="U142" s="66"/>
      <c r="V142" s="66"/>
      <c r="W142" s="66"/>
      <c r="X142" s="66"/>
      <c r="Y142" s="66"/>
      <c r="Z142" s="66"/>
      <c r="AA142" s="66"/>
      <c r="AB142" s="66"/>
      <c r="AC142" s="66"/>
      <c r="AD142" s="66"/>
      <c r="AE142" s="66"/>
      <c r="AF142" s="66"/>
      <c r="AG142" s="66"/>
      <c r="AH142" s="66"/>
      <c r="AI142" s="66"/>
      <c r="AJ142" s="66"/>
      <c r="AK142" s="66"/>
      <c r="AL142" s="66"/>
      <c r="AM142" s="66"/>
      <c r="AN142" s="66"/>
      <c r="AO142" s="66"/>
      <c r="AP142" s="66">
        <v>290</v>
      </c>
      <c r="AQ142" s="66"/>
      <c r="AR142" s="66"/>
      <c r="AS142" s="66"/>
      <c r="AT142" s="66"/>
      <c r="AU142" s="66"/>
      <c r="AV142" s="66"/>
      <c r="AW142" s="66"/>
      <c r="AX142" s="66"/>
      <c r="AY142" s="66"/>
      <c r="AZ142" s="66"/>
      <c r="BA142" s="66">
        <v>255</v>
      </c>
      <c r="BB142" s="66">
        <v>261</v>
      </c>
      <c r="BC142" s="66"/>
      <c r="BD142" s="66"/>
      <c r="BE142" s="66">
        <v>114</v>
      </c>
      <c r="BF142" s="66"/>
      <c r="BG142" s="66"/>
      <c r="BH142" s="66"/>
      <c r="BI142" s="66"/>
      <c r="BJ142" s="66">
        <v>192</v>
      </c>
      <c r="BK142" s="66"/>
      <c r="BL142" s="66"/>
      <c r="BM142" s="66"/>
      <c r="BN142" s="66"/>
      <c r="BO142" s="66"/>
      <c r="BP142" s="66"/>
      <c r="BQ142" s="66"/>
      <c r="BR142" s="66"/>
      <c r="BS142" s="66"/>
      <c r="BT142" s="66">
        <v>340</v>
      </c>
      <c r="BU142" s="66"/>
      <c r="BV142" s="66"/>
      <c r="BW142" s="66"/>
      <c r="BX142" s="66">
        <v>404</v>
      </c>
      <c r="BY142" s="66"/>
      <c r="BZ142" s="66">
        <v>114</v>
      </c>
      <c r="CA142" s="66"/>
      <c r="CB142" s="66"/>
      <c r="CC142" s="66"/>
      <c r="CD142" s="66"/>
      <c r="CE142" s="66"/>
      <c r="CF142" s="67"/>
      <c r="CG142" s="64">
        <v>0</v>
      </c>
      <c r="CH142" s="65">
        <v>0</v>
      </c>
      <c r="CI142" s="65">
        <v>0</v>
      </c>
      <c r="CJ142" s="65">
        <v>0</v>
      </c>
      <c r="CK142" s="65">
        <v>0</v>
      </c>
      <c r="CL142" s="65">
        <v>0</v>
      </c>
      <c r="CM142" s="298"/>
      <c r="CN142" s="298"/>
      <c r="CO142" s="298"/>
      <c r="CP142" s="298"/>
      <c r="CQ142" s="298"/>
      <c r="CR142" s="298"/>
      <c r="CS142" s="298"/>
      <c r="CT142" s="298"/>
      <c r="CU142" s="298"/>
      <c r="CV142" s="298"/>
      <c r="CW142" s="298"/>
      <c r="CX142" s="298"/>
      <c r="CY142" s="298"/>
      <c r="CZ142" s="298"/>
      <c r="DA142" s="298"/>
      <c r="DB142" s="298"/>
      <c r="DC142" s="298"/>
      <c r="DD142" s="298"/>
      <c r="DE142" s="298"/>
      <c r="DF142" s="298"/>
      <c r="DG142" s="298"/>
      <c r="DH142" s="298"/>
      <c r="DI142" s="298"/>
      <c r="DJ142" s="298"/>
      <c r="DK142" s="298"/>
      <c r="DL142" s="298"/>
      <c r="DM142" s="298"/>
      <c r="DN142" s="298"/>
      <c r="DO142" s="298"/>
      <c r="DP142" s="298"/>
      <c r="DQ142" s="298"/>
      <c r="DR142" s="298"/>
      <c r="DS142" s="298"/>
      <c r="DT142" s="298"/>
      <c r="DU142" s="298"/>
      <c r="DV142" s="298"/>
      <c r="DW142" s="298"/>
      <c r="DX142" s="298"/>
      <c r="DY142" s="298"/>
      <c r="DZ142" s="298"/>
      <c r="EA142" s="298"/>
      <c r="EB142" s="298"/>
      <c r="EC142" s="298"/>
      <c r="ED142" s="298"/>
      <c r="EE142" s="298"/>
      <c r="EF142" s="298"/>
      <c r="EG142" s="319"/>
      <c r="EH142" s="319"/>
      <c r="EI142" s="288"/>
      <c r="EJ142" s="288"/>
      <c r="EK142" s="288"/>
      <c r="EL142" s="288"/>
      <c r="EM142" s="288"/>
      <c r="EN142" s="288"/>
      <c r="EO142" s="288"/>
      <c r="EP142" s="288"/>
      <c r="EQ142" s="288"/>
      <c r="ER142" s="288"/>
      <c r="ES142" s="288"/>
      <c r="ET142" s="288"/>
      <c r="EU142" s="288"/>
      <c r="EV142" s="288"/>
      <c r="EW142" s="288"/>
      <c r="EX142" s="288"/>
      <c r="EY142" s="288"/>
      <c r="EZ142" s="288"/>
      <c r="FA142" s="288"/>
      <c r="FB142" s="288"/>
      <c r="FC142" s="288"/>
      <c r="FD142" s="288"/>
      <c r="FE142" s="288"/>
      <c r="FF142" s="288"/>
      <c r="FG142" s="288"/>
      <c r="FH142" s="288"/>
      <c r="FI142" s="288"/>
      <c r="FJ142" s="288"/>
      <c r="FK142" s="288"/>
      <c r="FL142" s="288"/>
      <c r="FM142" s="288"/>
      <c r="FN142" s="319"/>
      <c r="FO142" s="275"/>
      <c r="FP142" s="275"/>
      <c r="FQ142" s="318"/>
      <c r="FR142" s="296"/>
      <c r="FS142" s="296"/>
      <c r="FT142" s="296"/>
      <c r="FU142" s="296"/>
      <c r="FV142" s="296"/>
      <c r="FW142" s="296"/>
      <c r="FX142" s="309"/>
    </row>
    <row r="143" spans="1:180" ht="15" customHeight="1" thickBot="1" x14ac:dyDescent="0.3">
      <c r="A143" s="290" t="s">
        <v>1138</v>
      </c>
      <c r="B143" s="69" t="str">
        <f>VLOOKUP(D143,Riepilogo!$A$4:$F$3376,2,FALSE)</f>
        <v>CAVALLARO ALFIO CARMELO</v>
      </c>
      <c r="C143" s="50" t="str">
        <f>VLOOKUP(D143,Riepilogo!$A$4:$F$3376,3,FALSE)</f>
        <v>16/07/1990</v>
      </c>
      <c r="D143" s="69">
        <v>22186</v>
      </c>
      <c r="E143" s="69" t="str">
        <f>VLOOKUP(D143,Riepilogo!$A$4:$F$3376,5,FALSE)</f>
        <v>ITA</v>
      </c>
      <c r="F143" s="71" t="str">
        <f>VLOOKUP(D143,Riepilogo!$A$4:$F$3376,6,FALSE)</f>
        <v>BC CATANIA</v>
      </c>
      <c r="G143" s="311">
        <f>SUM(LARGE(H143:CL143,{1,2,3,4,5,6}))</f>
        <v>1807</v>
      </c>
      <c r="H143" s="392"/>
      <c r="I143" s="66"/>
      <c r="J143" s="66"/>
      <c r="K143" s="66"/>
      <c r="L143" s="66"/>
      <c r="M143" s="66"/>
      <c r="N143" s="66"/>
      <c r="O143" s="66"/>
      <c r="P143" s="66"/>
      <c r="Q143" s="66"/>
      <c r="R143" s="66"/>
      <c r="S143" s="66"/>
      <c r="T143" s="66">
        <v>360</v>
      </c>
      <c r="U143" s="66"/>
      <c r="V143" s="66"/>
      <c r="W143" s="66"/>
      <c r="X143" s="66"/>
      <c r="Y143" s="66">
        <v>175</v>
      </c>
      <c r="Z143" s="66"/>
      <c r="AA143" s="66"/>
      <c r="AB143" s="66"/>
      <c r="AC143" s="66"/>
      <c r="AD143" s="66"/>
      <c r="AE143" s="66"/>
      <c r="AF143" s="66"/>
      <c r="AG143" s="66"/>
      <c r="AH143" s="66"/>
      <c r="AI143" s="66">
        <v>102</v>
      </c>
      <c r="AJ143" s="66"/>
      <c r="AK143" s="66"/>
      <c r="AL143" s="66"/>
      <c r="AM143" s="66"/>
      <c r="AN143" s="66">
        <v>450</v>
      </c>
      <c r="AO143" s="66"/>
      <c r="AP143" s="66"/>
      <c r="AQ143" s="66"/>
      <c r="AR143" s="66"/>
      <c r="AS143" s="66"/>
      <c r="AT143" s="66"/>
      <c r="AU143" s="66"/>
      <c r="AV143" s="66"/>
      <c r="AW143" s="66"/>
      <c r="AX143" s="66">
        <v>65</v>
      </c>
      <c r="AY143" s="66"/>
      <c r="AZ143" s="66"/>
      <c r="BA143" s="66"/>
      <c r="BB143" s="66"/>
      <c r="BC143" s="66"/>
      <c r="BD143" s="66">
        <v>360</v>
      </c>
      <c r="BE143" s="66"/>
      <c r="BF143" s="66"/>
      <c r="BG143" s="66"/>
      <c r="BH143" s="66"/>
      <c r="BI143" s="66"/>
      <c r="BJ143" s="66"/>
      <c r="BK143" s="66"/>
      <c r="BL143" s="66"/>
      <c r="BM143" s="66"/>
      <c r="BN143" s="66"/>
      <c r="BO143" s="66"/>
      <c r="BP143" s="66"/>
      <c r="BQ143" s="66"/>
      <c r="BR143" s="66"/>
      <c r="BS143" s="66"/>
      <c r="BT143" s="66"/>
      <c r="BU143" s="66">
        <v>360</v>
      </c>
      <c r="BV143" s="66"/>
      <c r="BW143" s="66"/>
      <c r="BX143" s="66"/>
      <c r="BY143" s="66"/>
      <c r="BZ143" s="66"/>
      <c r="CA143" s="66"/>
      <c r="CB143" s="66"/>
      <c r="CC143" s="66"/>
      <c r="CD143" s="66"/>
      <c r="CE143" s="66"/>
      <c r="CF143" s="67"/>
      <c r="CG143" s="64">
        <v>0</v>
      </c>
      <c r="CH143" s="65">
        <v>0</v>
      </c>
      <c r="CI143" s="65">
        <v>0</v>
      </c>
      <c r="CJ143" s="65">
        <v>0</v>
      </c>
      <c r="CK143" s="65">
        <v>0</v>
      </c>
      <c r="CL143" s="65">
        <v>0</v>
      </c>
      <c r="CM143" s="296"/>
      <c r="CN143" s="296"/>
      <c r="CO143" s="296"/>
      <c r="CP143" s="296"/>
      <c r="CQ143" s="296"/>
      <c r="CR143" s="296"/>
      <c r="CS143" s="296"/>
      <c r="CT143" s="296"/>
      <c r="CU143" s="296"/>
      <c r="CV143" s="296"/>
      <c r="CW143" s="296"/>
      <c r="CX143" s="296"/>
      <c r="CY143" s="296"/>
      <c r="CZ143" s="296"/>
      <c r="DA143" s="296"/>
      <c r="DB143" s="296"/>
      <c r="DC143" s="296"/>
      <c r="DD143" s="296"/>
      <c r="DE143" s="296"/>
      <c r="DF143" s="296"/>
      <c r="DG143" s="296"/>
      <c r="DH143" s="296"/>
      <c r="DI143" s="296"/>
      <c r="DJ143" s="296"/>
      <c r="DK143" s="296"/>
      <c r="DL143" s="296"/>
      <c r="DM143" s="296"/>
      <c r="DN143" s="296"/>
      <c r="DO143" s="296"/>
      <c r="DP143" s="296"/>
      <c r="DQ143" s="296"/>
      <c r="DR143" s="296"/>
      <c r="DS143" s="296"/>
      <c r="DT143" s="296"/>
      <c r="DU143" s="296"/>
      <c r="DV143" s="296"/>
      <c r="DW143" s="296"/>
      <c r="DX143" s="296"/>
      <c r="DY143" s="296"/>
      <c r="DZ143" s="296"/>
      <c r="EA143" s="296"/>
      <c r="EB143" s="296"/>
      <c r="EC143" s="296"/>
      <c r="ED143" s="296"/>
      <c r="EE143" s="296"/>
      <c r="EF143" s="296"/>
      <c r="EG143" s="296"/>
      <c r="EH143" s="296"/>
      <c r="EI143" s="319"/>
      <c r="EJ143" s="319"/>
      <c r="EK143" s="319"/>
      <c r="EL143" s="319"/>
      <c r="EM143" s="319"/>
      <c r="EN143" s="319"/>
      <c r="EO143" s="319"/>
      <c r="EP143" s="319"/>
      <c r="EQ143" s="319"/>
      <c r="ER143" s="319"/>
      <c r="ES143" s="319"/>
      <c r="ET143" s="319"/>
      <c r="EU143" s="319"/>
      <c r="EV143" s="319"/>
      <c r="EW143" s="319"/>
      <c r="EX143" s="319"/>
      <c r="EY143" s="319"/>
      <c r="EZ143" s="319"/>
      <c r="FA143" s="319"/>
      <c r="FB143" s="319"/>
      <c r="FC143" s="319"/>
      <c r="FD143" s="319"/>
      <c r="FE143" s="319"/>
      <c r="FF143" s="319"/>
      <c r="FG143" s="319"/>
      <c r="FH143" s="319"/>
      <c r="FI143" s="319"/>
      <c r="FJ143" s="319"/>
      <c r="FK143" s="319"/>
      <c r="FL143" s="319"/>
      <c r="FM143" s="319"/>
      <c r="FN143" s="119"/>
      <c r="FO143" s="309"/>
      <c r="FP143" s="309"/>
      <c r="FQ143" s="318"/>
      <c r="FR143" s="298"/>
      <c r="FS143" s="298"/>
      <c r="FT143" s="298"/>
      <c r="FU143" s="298"/>
      <c r="FV143" s="298"/>
      <c r="FW143" s="298"/>
      <c r="FX143" s="319"/>
    </row>
    <row r="144" spans="1:180" ht="15" customHeight="1" thickBot="1" x14ac:dyDescent="0.3">
      <c r="A144" s="290" t="s">
        <v>1139</v>
      </c>
      <c r="B144" s="69" t="str">
        <f>VLOOKUP(D144,Riepilogo!$A$4:$F$3376,2,FALSE)</f>
        <v>QUATTROCCHI RICCARDO</v>
      </c>
      <c r="C144" s="50" t="str">
        <f>VLOOKUP(D144,Riepilogo!$A$4:$F$3376,3,FALSE)</f>
        <v>14/05/2003</v>
      </c>
      <c r="D144" s="69">
        <v>142047</v>
      </c>
      <c r="E144" s="69" t="str">
        <f>VLOOKUP(D144,Riepilogo!$A$4:$F$3376,5,FALSE)</f>
        <v>ITA</v>
      </c>
      <c r="F144" s="71" t="str">
        <f>VLOOKUP(D144,Riepilogo!$A$4:$F$3376,6,FALSE)</f>
        <v>GYMNASE</v>
      </c>
      <c r="G144" s="311">
        <f>SUM(LARGE(H144:CL144,{1,2,3,4,5,6}))</f>
        <v>1805</v>
      </c>
      <c r="H144" s="391"/>
      <c r="I144" s="68"/>
      <c r="J144" s="68"/>
      <c r="K144" s="68"/>
      <c r="L144" s="68"/>
      <c r="M144" s="68"/>
      <c r="N144" s="68"/>
      <c r="O144" s="68"/>
      <c r="P144" s="68"/>
      <c r="Q144" s="68">
        <v>272</v>
      </c>
      <c r="R144" s="68"/>
      <c r="S144" s="68"/>
      <c r="T144" s="68">
        <v>272</v>
      </c>
      <c r="U144" s="68"/>
      <c r="V144" s="68"/>
      <c r="W144" s="68"/>
      <c r="X144" s="68"/>
      <c r="Y144" s="68">
        <v>92</v>
      </c>
      <c r="Z144" s="68"/>
      <c r="AA144" s="68"/>
      <c r="AB144" s="68"/>
      <c r="AC144" s="68"/>
      <c r="AD144" s="68"/>
      <c r="AE144" s="68"/>
      <c r="AF144" s="68"/>
      <c r="AG144" s="68"/>
      <c r="AH144" s="68"/>
      <c r="AI144" s="68">
        <v>137</v>
      </c>
      <c r="AJ144" s="68"/>
      <c r="AK144" s="68"/>
      <c r="AL144" s="68"/>
      <c r="AM144" s="68"/>
      <c r="AN144" s="68">
        <v>441</v>
      </c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>
        <v>232</v>
      </c>
      <c r="BB144" s="68"/>
      <c r="BC144" s="68"/>
      <c r="BD144" s="68">
        <v>272</v>
      </c>
      <c r="BE144" s="68"/>
      <c r="BF144" s="68"/>
      <c r="BG144" s="68"/>
      <c r="BH144" s="68"/>
      <c r="BI144" s="68"/>
      <c r="BJ144" s="68">
        <v>206</v>
      </c>
      <c r="BK144" s="68"/>
      <c r="BL144" s="68"/>
      <c r="BM144" s="68"/>
      <c r="BN144" s="68"/>
      <c r="BO144" s="68"/>
      <c r="BP144" s="68"/>
      <c r="BQ144" s="68"/>
      <c r="BR144" s="68"/>
      <c r="BS144" s="68"/>
      <c r="BT144" s="68"/>
      <c r="BU144" s="68">
        <v>316</v>
      </c>
      <c r="BV144" s="68"/>
      <c r="BW144" s="68"/>
      <c r="BX144" s="68"/>
      <c r="BY144" s="68"/>
      <c r="BZ144" s="68"/>
      <c r="CA144" s="68"/>
      <c r="CB144" s="68"/>
      <c r="CC144" s="68"/>
      <c r="CD144" s="68"/>
      <c r="CE144" s="68"/>
      <c r="CF144" s="70"/>
      <c r="CG144" s="64">
        <v>0</v>
      </c>
      <c r="CH144" s="65">
        <v>0</v>
      </c>
      <c r="CI144" s="65">
        <v>0</v>
      </c>
      <c r="CJ144" s="65">
        <v>0</v>
      </c>
      <c r="CK144" s="65">
        <v>0</v>
      </c>
      <c r="CL144" s="65">
        <v>0</v>
      </c>
      <c r="CM144" s="244"/>
      <c r="CN144" s="298"/>
      <c r="CO144" s="298"/>
      <c r="CP144" s="298"/>
      <c r="CQ144" s="298"/>
      <c r="CR144" s="298"/>
      <c r="CS144" s="298"/>
      <c r="CT144" s="298"/>
      <c r="CU144" s="298"/>
      <c r="CV144" s="298"/>
      <c r="CW144" s="298"/>
      <c r="CX144" s="298"/>
      <c r="CY144" s="298"/>
      <c r="CZ144" s="298"/>
      <c r="DA144" s="298"/>
      <c r="DB144" s="298"/>
      <c r="DC144" s="298"/>
      <c r="DD144" s="298"/>
      <c r="DE144" s="298"/>
      <c r="DF144" s="298"/>
      <c r="DG144" s="298"/>
      <c r="DH144" s="298"/>
      <c r="DI144" s="298"/>
      <c r="DJ144" s="298"/>
      <c r="DK144" s="298"/>
      <c r="DL144" s="298"/>
      <c r="DM144" s="298"/>
      <c r="DN144" s="298"/>
      <c r="DO144" s="298"/>
      <c r="DP144" s="298"/>
      <c r="DQ144" s="298"/>
      <c r="DR144" s="298"/>
      <c r="DS144" s="298"/>
      <c r="DT144" s="298"/>
      <c r="DU144" s="298"/>
      <c r="DV144" s="298"/>
      <c r="DW144" s="298"/>
      <c r="DX144" s="298"/>
      <c r="DY144" s="298"/>
      <c r="DZ144" s="298"/>
      <c r="EA144" s="298"/>
      <c r="EB144" s="298"/>
      <c r="EC144" s="298"/>
      <c r="ED144" s="298"/>
      <c r="EE144" s="298"/>
      <c r="EF144" s="298"/>
      <c r="EG144" s="318"/>
      <c r="EH144" s="318"/>
      <c r="EI144" s="245"/>
      <c r="EJ144" s="245"/>
      <c r="EK144" s="245"/>
      <c r="EL144" s="245"/>
      <c r="EM144" s="245"/>
      <c r="EN144" s="245"/>
      <c r="EO144" s="298"/>
      <c r="EP144" s="298"/>
      <c r="EQ144" s="298"/>
      <c r="ER144" s="298"/>
      <c r="ES144" s="298"/>
      <c r="ET144" s="298"/>
      <c r="EU144" s="298"/>
      <c r="EV144" s="298"/>
      <c r="EW144" s="298"/>
      <c r="EX144" s="298"/>
      <c r="EY144" s="298"/>
      <c r="EZ144" s="298"/>
      <c r="FA144" s="298"/>
      <c r="FB144" s="298"/>
      <c r="FC144" s="298"/>
      <c r="FD144" s="298"/>
      <c r="FE144" s="298"/>
      <c r="FF144" s="298"/>
      <c r="FG144" s="298"/>
      <c r="FH144" s="298"/>
      <c r="FI144" s="298"/>
      <c r="FJ144" s="298"/>
      <c r="FK144" s="298"/>
      <c r="FL144" s="298"/>
      <c r="FM144" s="298"/>
      <c r="FN144" s="318"/>
      <c r="FO144" s="298"/>
      <c r="FP144" s="298"/>
      <c r="FQ144" s="309"/>
      <c r="FR144" s="302"/>
      <c r="FS144" s="302"/>
      <c r="FT144" s="302"/>
      <c r="FU144" s="302"/>
      <c r="FV144" s="302"/>
      <c r="FW144" s="302"/>
      <c r="FX144" s="296"/>
    </row>
    <row r="145" spans="1:180" ht="15" customHeight="1" thickBot="1" x14ac:dyDescent="0.3">
      <c r="A145" s="290" t="s">
        <v>1140</v>
      </c>
      <c r="B145" s="69" t="str">
        <f>VLOOKUP(D145,Riepilogo!$A$4:$F$3376,2,FALSE)</f>
        <v>SAMPERI SALVO</v>
      </c>
      <c r="C145" s="50" t="str">
        <f>VLOOKUP(D145,Riepilogo!$A$4:$F$3376,3,FALSE)</f>
        <v>27/05/2006</v>
      </c>
      <c r="D145" s="69">
        <v>42847</v>
      </c>
      <c r="E145" s="69" t="str">
        <f>VLOOKUP(D145,Riepilogo!$A$4:$F$3376,5,FALSE)</f>
        <v>ITA</v>
      </c>
      <c r="F145" s="71" t="str">
        <f>VLOOKUP(D145,Riepilogo!$A$4:$F$3376,6,FALSE)</f>
        <v>LE SAETTE</v>
      </c>
      <c r="G145" s="311">
        <f>SUM(LARGE(H145:CL145,{1,2,3,4,5,6}))</f>
        <v>1797</v>
      </c>
      <c r="H145" s="391"/>
      <c r="I145" s="68">
        <v>275</v>
      </c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>
        <v>350</v>
      </c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>
        <v>146</v>
      </c>
      <c r="AJ145" s="68"/>
      <c r="AK145" s="68"/>
      <c r="AL145" s="68"/>
      <c r="AM145" s="68"/>
      <c r="AN145" s="68">
        <v>455</v>
      </c>
      <c r="AO145" s="68"/>
      <c r="AP145" s="68"/>
      <c r="AQ145" s="68"/>
      <c r="AR145" s="68"/>
      <c r="AS145" s="68"/>
      <c r="AT145" s="68"/>
      <c r="AU145" s="68"/>
      <c r="AV145" s="68"/>
      <c r="AW145" s="68"/>
      <c r="AX145" s="68">
        <v>114</v>
      </c>
      <c r="AY145" s="68"/>
      <c r="AZ145" s="68"/>
      <c r="BA145" s="68"/>
      <c r="BB145" s="68"/>
      <c r="BC145" s="68"/>
      <c r="BD145" s="68">
        <v>275</v>
      </c>
      <c r="BE145" s="68"/>
      <c r="BF145" s="68"/>
      <c r="BG145" s="68"/>
      <c r="BH145" s="68"/>
      <c r="BI145" s="68"/>
      <c r="BJ145" s="68">
        <v>167</v>
      </c>
      <c r="BK145" s="68"/>
      <c r="BL145" s="68"/>
      <c r="BM145" s="68"/>
      <c r="BN145" s="68"/>
      <c r="BO145" s="68"/>
      <c r="BP145" s="68"/>
      <c r="BQ145" s="68"/>
      <c r="BR145" s="68"/>
      <c r="BS145" s="68"/>
      <c r="BT145" s="68"/>
      <c r="BU145" s="68">
        <v>275</v>
      </c>
      <c r="BV145" s="68"/>
      <c r="BW145" s="68"/>
      <c r="BX145" s="68"/>
      <c r="BY145" s="68"/>
      <c r="BZ145" s="68"/>
      <c r="CA145" s="68"/>
      <c r="CB145" s="68"/>
      <c r="CC145" s="68"/>
      <c r="CD145" s="68"/>
      <c r="CE145" s="68"/>
      <c r="CF145" s="70"/>
      <c r="CG145" s="64">
        <v>0</v>
      </c>
      <c r="CH145" s="65">
        <v>0</v>
      </c>
      <c r="CI145" s="65">
        <v>0</v>
      </c>
      <c r="CJ145" s="65">
        <v>0</v>
      </c>
      <c r="CK145" s="65">
        <v>0</v>
      </c>
      <c r="CL145" s="65">
        <v>0</v>
      </c>
      <c r="CM145" s="298"/>
      <c r="CN145" s="298"/>
      <c r="CO145" s="298"/>
      <c r="CP145" s="298"/>
      <c r="CQ145" s="298"/>
      <c r="CR145" s="298"/>
      <c r="CS145" s="298"/>
      <c r="CT145" s="298"/>
      <c r="CU145" s="298"/>
      <c r="CV145" s="298"/>
      <c r="CW145" s="298"/>
      <c r="CX145" s="298"/>
      <c r="CY145" s="298"/>
      <c r="CZ145" s="298"/>
      <c r="DA145" s="298"/>
      <c r="DB145" s="298"/>
      <c r="DC145" s="298"/>
      <c r="DD145" s="298"/>
      <c r="DE145" s="298"/>
      <c r="DF145" s="298"/>
      <c r="DG145" s="298"/>
      <c r="DH145" s="298"/>
      <c r="DI145" s="298"/>
      <c r="DJ145" s="298"/>
      <c r="DK145" s="298"/>
      <c r="DL145" s="298"/>
      <c r="DM145" s="298"/>
      <c r="DN145" s="298"/>
      <c r="DO145" s="298"/>
      <c r="DP145" s="298"/>
      <c r="DQ145" s="298"/>
      <c r="DR145" s="298"/>
      <c r="DS145" s="298"/>
      <c r="DT145" s="298"/>
      <c r="DU145" s="298"/>
      <c r="DV145" s="298"/>
      <c r="DW145" s="298"/>
      <c r="DX145" s="298"/>
      <c r="DY145" s="298"/>
      <c r="DZ145" s="298"/>
      <c r="EA145" s="298"/>
      <c r="EB145" s="298"/>
      <c r="EC145" s="298"/>
      <c r="ED145" s="298"/>
      <c r="EE145" s="298"/>
      <c r="EF145" s="298"/>
      <c r="EG145" s="298"/>
      <c r="EH145" s="298"/>
      <c r="EI145" s="318"/>
      <c r="EJ145" s="318"/>
      <c r="EK145" s="318"/>
      <c r="EL145" s="318"/>
      <c r="EM145" s="318"/>
      <c r="EN145" s="318"/>
      <c r="EO145" s="318"/>
      <c r="EP145" s="318"/>
      <c r="EQ145" s="318"/>
      <c r="ER145" s="318"/>
      <c r="ES145" s="318"/>
      <c r="ET145" s="318"/>
      <c r="EU145" s="318"/>
      <c r="EV145" s="318"/>
      <c r="EW145" s="318"/>
      <c r="EX145" s="318"/>
      <c r="EY145" s="318"/>
      <c r="EZ145" s="318"/>
      <c r="FA145" s="318"/>
      <c r="FB145" s="318"/>
      <c r="FC145" s="318"/>
      <c r="FD145" s="318"/>
      <c r="FE145" s="318"/>
      <c r="FF145" s="318"/>
      <c r="FG145" s="318"/>
      <c r="FH145" s="318"/>
      <c r="FI145" s="318"/>
      <c r="FJ145" s="318"/>
      <c r="FK145" s="318"/>
      <c r="FL145" s="318"/>
      <c r="FM145" s="318"/>
      <c r="FN145" s="244"/>
      <c r="FO145" s="296"/>
      <c r="FP145" s="296"/>
      <c r="FQ145" s="288"/>
      <c r="FR145" s="319"/>
      <c r="FS145" s="319"/>
      <c r="FT145" s="319"/>
      <c r="FU145" s="319"/>
      <c r="FV145" s="319"/>
      <c r="FW145" s="319"/>
      <c r="FX145" s="318"/>
    </row>
    <row r="146" spans="1:180" ht="15" customHeight="1" thickBot="1" x14ac:dyDescent="0.3">
      <c r="A146" s="290" t="s">
        <v>1141</v>
      </c>
      <c r="B146" s="69" t="str">
        <f>VLOOKUP(D146,Riepilogo!$A$4:$F$3376,2,FALSE)</f>
        <v>VIOLA PAOLO</v>
      </c>
      <c r="C146" s="50" t="str">
        <f>VLOOKUP(D146,Riepilogo!$A$4:$F$3376,3,FALSE)</f>
        <v>28/10/1983</v>
      </c>
      <c r="D146" s="69">
        <v>66324</v>
      </c>
      <c r="E146" s="69" t="str">
        <f>VLOOKUP(D146,Riepilogo!$A$4:$F$3376,5,FALSE)</f>
        <v>ITA</v>
      </c>
      <c r="F146" s="71" t="str">
        <f>VLOOKUP(D146,Riepilogo!$A$4:$F$3376,6,FALSE)</f>
        <v>ANNAPOLI</v>
      </c>
      <c r="G146" s="311">
        <f>SUM(LARGE(H146:CL146,{1,2,3,4,5,6}))</f>
        <v>1797</v>
      </c>
      <c r="H146" s="391"/>
      <c r="I146" s="68"/>
      <c r="J146" s="68"/>
      <c r="K146" s="68"/>
      <c r="L146" s="68"/>
      <c r="M146" s="68"/>
      <c r="N146" s="68"/>
      <c r="O146" s="68"/>
      <c r="P146" s="68"/>
      <c r="Q146" s="68">
        <v>700</v>
      </c>
      <c r="R146" s="68"/>
      <c r="S146" s="68"/>
      <c r="T146" s="68"/>
      <c r="U146" s="68"/>
      <c r="V146" s="68"/>
      <c r="W146" s="68"/>
      <c r="X146" s="68"/>
      <c r="Y146" s="68">
        <v>250</v>
      </c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>
        <v>642</v>
      </c>
      <c r="BH146" s="68"/>
      <c r="BI146" s="68"/>
      <c r="BJ146" s="68"/>
      <c r="BK146" s="68"/>
      <c r="BL146" s="68"/>
      <c r="BM146" s="68"/>
      <c r="BN146" s="68"/>
      <c r="BO146" s="68"/>
      <c r="BP146" s="68"/>
      <c r="BQ146" s="68"/>
      <c r="BR146" s="68"/>
      <c r="BS146" s="68"/>
      <c r="BT146" s="68"/>
      <c r="BU146" s="68"/>
      <c r="BV146" s="68">
        <v>205</v>
      </c>
      <c r="BW146" s="68"/>
      <c r="BX146" s="68"/>
      <c r="BY146" s="68"/>
      <c r="BZ146" s="68"/>
      <c r="CA146" s="68"/>
      <c r="CB146" s="68"/>
      <c r="CC146" s="68"/>
      <c r="CD146" s="68"/>
      <c r="CE146" s="68"/>
      <c r="CF146" s="70"/>
      <c r="CG146" s="64">
        <v>0</v>
      </c>
      <c r="CH146" s="65">
        <v>0</v>
      </c>
      <c r="CI146" s="65">
        <v>0</v>
      </c>
      <c r="CJ146" s="65">
        <v>0</v>
      </c>
      <c r="CK146" s="65">
        <v>0</v>
      </c>
      <c r="CL146" s="65">
        <v>0</v>
      </c>
      <c r="CM146" s="24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  <c r="CY146" s="15"/>
      <c r="CZ146" s="15"/>
      <c r="DA146" s="15"/>
      <c r="DB146" s="15"/>
      <c r="DC146" s="15"/>
      <c r="DD146" s="15"/>
      <c r="DE146" s="15"/>
      <c r="DF146" s="15"/>
      <c r="DG146" s="15"/>
      <c r="DH146" s="15"/>
      <c r="DI146" s="15"/>
      <c r="DJ146" s="15"/>
      <c r="DK146" s="15"/>
      <c r="DL146" s="15"/>
      <c r="DM146" s="15"/>
      <c r="DN146" s="15"/>
      <c r="DO146" s="15"/>
      <c r="DP146" s="15"/>
      <c r="DQ146" s="15"/>
      <c r="DR146" s="15"/>
      <c r="DS146" s="15"/>
      <c r="DT146" s="15"/>
      <c r="DU146" s="15"/>
      <c r="DV146" s="15"/>
      <c r="DW146" s="15"/>
      <c r="DX146" s="15"/>
      <c r="DY146" s="15"/>
      <c r="DZ146" s="15"/>
      <c r="EA146" s="15"/>
      <c r="EB146" s="15"/>
      <c r="EC146" s="15"/>
      <c r="ED146" s="15"/>
      <c r="EE146" s="15"/>
      <c r="EF146" s="15"/>
      <c r="EG146" s="288"/>
      <c r="EH146" s="288"/>
      <c r="EI146" s="319"/>
      <c r="EJ146" s="319"/>
      <c r="EK146" s="319"/>
      <c r="EL146" s="319"/>
      <c r="EM146" s="319"/>
      <c r="EN146" s="319"/>
      <c r="EO146" s="319"/>
      <c r="EP146" s="319"/>
      <c r="EQ146" s="319"/>
      <c r="ER146" s="319"/>
      <c r="ES146" s="319"/>
      <c r="ET146" s="319"/>
      <c r="EU146" s="319"/>
      <c r="EV146" s="319"/>
      <c r="EW146" s="319"/>
      <c r="EX146" s="319"/>
      <c r="EY146" s="319"/>
      <c r="EZ146" s="319"/>
      <c r="FA146" s="319"/>
      <c r="FB146" s="319"/>
      <c r="FC146" s="319"/>
      <c r="FD146" s="319"/>
      <c r="FE146" s="319"/>
      <c r="FF146" s="319"/>
      <c r="FG146" s="319"/>
      <c r="FH146" s="319"/>
      <c r="FI146" s="319"/>
      <c r="FJ146" s="319"/>
      <c r="FK146" s="319"/>
      <c r="FL146" s="319"/>
      <c r="FM146" s="319"/>
      <c r="FN146" s="319"/>
      <c r="FO146" s="275"/>
      <c r="FP146" s="275"/>
      <c r="FQ146" s="319"/>
      <c r="FR146" s="296"/>
      <c r="FS146" s="296"/>
      <c r="FT146" s="296"/>
      <c r="FU146" s="296"/>
      <c r="FV146" s="296"/>
      <c r="FW146" s="296"/>
      <c r="FX146" s="296"/>
    </row>
    <row r="147" spans="1:180" s="5" customFormat="1" ht="15" customHeight="1" thickBot="1" x14ac:dyDescent="0.3">
      <c r="A147" s="290" t="s">
        <v>1142</v>
      </c>
      <c r="B147" s="69" t="str">
        <f>VLOOKUP(D147,Riepilogo!$A$4:$F$3376,2,FALSE)</f>
        <v>NOVIELLO MICHELE</v>
      </c>
      <c r="C147" s="50" t="str">
        <f>VLOOKUP(D147,Riepilogo!$A$4:$F$3376,3,FALSE)</f>
        <v>13/12/2005</v>
      </c>
      <c r="D147" s="69">
        <v>48465</v>
      </c>
      <c r="E147" s="69" t="str">
        <f>VLOOKUP(D147,Riepilogo!$A$4:$F$3376,5,FALSE)</f>
        <v>ITA</v>
      </c>
      <c r="F147" s="71" t="str">
        <f>VLOOKUP(D147,Riepilogo!$A$4:$F$3376,6,FALSE)</f>
        <v>PGS TAMA</v>
      </c>
      <c r="G147" s="311">
        <f>SUM(LARGE(H147:CL147,{1,2,3,4,5,6}))</f>
        <v>1776</v>
      </c>
      <c r="H147" s="391"/>
      <c r="I147" s="68">
        <v>500</v>
      </c>
      <c r="J147" s="68"/>
      <c r="K147" s="68"/>
      <c r="L147" s="68"/>
      <c r="M147" s="68"/>
      <c r="N147" s="68"/>
      <c r="O147" s="68"/>
      <c r="P147" s="68">
        <v>210</v>
      </c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>
        <v>350</v>
      </c>
      <c r="BH147" s="68"/>
      <c r="BI147" s="68"/>
      <c r="BJ147" s="68"/>
      <c r="BK147" s="68">
        <v>444</v>
      </c>
      <c r="BL147" s="68"/>
      <c r="BM147" s="68"/>
      <c r="BN147" s="68"/>
      <c r="BO147" s="68"/>
      <c r="BP147" s="68"/>
      <c r="BQ147" s="68"/>
      <c r="BR147" s="68"/>
      <c r="BS147" s="68"/>
      <c r="BT147" s="68"/>
      <c r="BU147" s="68"/>
      <c r="BV147" s="68"/>
      <c r="BW147" s="68"/>
      <c r="BX147" s="68"/>
      <c r="BY147" s="68">
        <v>272</v>
      </c>
      <c r="BZ147" s="68"/>
      <c r="CA147" s="68"/>
      <c r="CB147" s="68"/>
      <c r="CC147" s="68"/>
      <c r="CD147" s="68"/>
      <c r="CE147" s="68"/>
      <c r="CF147" s="70"/>
      <c r="CG147" s="64">
        <v>0</v>
      </c>
      <c r="CH147" s="65">
        <v>0</v>
      </c>
      <c r="CI147" s="65">
        <v>0</v>
      </c>
      <c r="CJ147" s="65">
        <v>0</v>
      </c>
      <c r="CK147" s="65">
        <v>0</v>
      </c>
      <c r="CL147" s="65">
        <v>0</v>
      </c>
      <c r="CM147" s="182"/>
      <c r="CN147" s="298"/>
      <c r="CO147" s="298"/>
      <c r="CP147" s="298"/>
      <c r="CQ147" s="298"/>
      <c r="CR147" s="298"/>
      <c r="CS147" s="298"/>
      <c r="CT147" s="298"/>
      <c r="CU147" s="298"/>
      <c r="CV147" s="298"/>
      <c r="CW147" s="298"/>
      <c r="CX147" s="298"/>
      <c r="CY147" s="298"/>
      <c r="CZ147" s="298"/>
      <c r="DA147" s="298"/>
      <c r="DB147" s="298"/>
      <c r="DC147" s="298"/>
      <c r="DD147" s="298"/>
      <c r="DE147" s="298"/>
      <c r="DF147" s="298"/>
      <c r="DG147" s="298"/>
      <c r="DH147" s="298"/>
      <c r="DI147" s="298"/>
      <c r="DJ147" s="298"/>
      <c r="DK147" s="298"/>
      <c r="DL147" s="298"/>
      <c r="DM147" s="298"/>
      <c r="DN147" s="298"/>
      <c r="DO147" s="298"/>
      <c r="DP147" s="298"/>
      <c r="DQ147" s="298"/>
      <c r="DR147" s="298"/>
      <c r="DS147" s="298"/>
      <c r="DT147" s="298"/>
      <c r="DU147" s="298"/>
      <c r="DV147" s="298"/>
      <c r="DW147" s="298"/>
      <c r="DX147" s="298"/>
      <c r="DY147" s="298"/>
      <c r="DZ147" s="298"/>
      <c r="EA147" s="298"/>
      <c r="EB147" s="298"/>
      <c r="EC147" s="298"/>
      <c r="ED147" s="298"/>
      <c r="EE147" s="298"/>
      <c r="EF147" s="298"/>
      <c r="EG147" s="298"/>
      <c r="EH147" s="298"/>
      <c r="EI147" s="309"/>
      <c r="EJ147" s="309"/>
      <c r="EK147" s="309"/>
      <c r="EL147" s="309"/>
      <c r="EM147" s="309"/>
      <c r="EN147" s="309"/>
      <c r="EO147" s="309"/>
      <c r="EP147" s="309"/>
      <c r="EQ147" s="309"/>
      <c r="ER147" s="309"/>
      <c r="ES147" s="309"/>
      <c r="ET147" s="309"/>
      <c r="EU147" s="309"/>
      <c r="EV147" s="309"/>
      <c r="EW147" s="309"/>
      <c r="EX147" s="309"/>
      <c r="EY147" s="309"/>
      <c r="EZ147" s="309"/>
      <c r="FA147" s="309"/>
      <c r="FB147" s="309"/>
      <c r="FC147" s="309"/>
      <c r="FD147" s="309"/>
      <c r="FE147" s="309"/>
      <c r="FF147" s="309"/>
      <c r="FG147" s="309"/>
      <c r="FH147" s="309"/>
      <c r="FI147" s="309"/>
      <c r="FJ147" s="309"/>
      <c r="FK147" s="309"/>
      <c r="FL147" s="309"/>
      <c r="FM147" s="309"/>
      <c r="FN147" s="298"/>
      <c r="FO147" s="298"/>
      <c r="FP147" s="298"/>
      <c r="FQ147" s="302"/>
      <c r="FR147" s="318"/>
      <c r="FS147" s="318"/>
      <c r="FT147" s="318"/>
      <c r="FU147" s="318"/>
      <c r="FV147" s="318"/>
      <c r="FW147" s="318"/>
      <c r="FX147" s="309"/>
    </row>
    <row r="148" spans="1:180" ht="15" customHeight="1" thickBot="1" x14ac:dyDescent="0.3">
      <c r="A148" s="290" t="s">
        <v>1143</v>
      </c>
      <c r="B148" s="69" t="str">
        <f>VLOOKUP(D148,Riepilogo!$A$4:$F$3376,2,FALSE)</f>
        <v>YE FU</v>
      </c>
      <c r="C148" s="50" t="str">
        <f>VLOOKUP(D148,Riepilogo!$A$4:$F$3376,3,FALSE)</f>
        <v>04/11/1998</v>
      </c>
      <c r="D148" s="69">
        <v>16186</v>
      </c>
      <c r="E148" s="69" t="str">
        <f>VLOOKUP(D148,Riepilogo!$A$4:$F$3376,5,FALSE)</f>
        <v>ITA</v>
      </c>
      <c r="F148" s="71" t="str">
        <f>VLOOKUP(D148,Riepilogo!$A$4:$F$3376,6,FALSE)</f>
        <v>BRACCIANO BADMINTON</v>
      </c>
      <c r="G148" s="311">
        <f>SUM(LARGE(H148:CL148,{1,2,3,4,5,6}))</f>
        <v>1770</v>
      </c>
      <c r="H148" s="392">
        <v>360</v>
      </c>
      <c r="I148" s="66"/>
      <c r="J148" s="66"/>
      <c r="K148" s="66"/>
      <c r="L148" s="66"/>
      <c r="M148" s="66"/>
      <c r="N148" s="66"/>
      <c r="O148" s="66"/>
      <c r="P148" s="66"/>
      <c r="Q148" s="66">
        <v>490</v>
      </c>
      <c r="R148" s="66"/>
      <c r="S148" s="66"/>
      <c r="T148" s="66"/>
      <c r="U148" s="66"/>
      <c r="V148" s="66"/>
      <c r="W148" s="66"/>
      <c r="X148" s="66"/>
      <c r="Y148" s="66"/>
      <c r="Z148" s="66">
        <v>920</v>
      </c>
      <c r="AA148" s="66"/>
      <c r="AB148" s="66"/>
      <c r="AC148" s="66"/>
      <c r="AD148" s="66"/>
      <c r="AE148" s="66"/>
      <c r="AF148" s="66"/>
      <c r="AG148" s="66"/>
      <c r="AH148" s="66"/>
      <c r="AI148" s="66"/>
      <c r="AJ148" s="66"/>
      <c r="AK148" s="66"/>
      <c r="AL148" s="66"/>
      <c r="AM148" s="66"/>
      <c r="AN148" s="66"/>
      <c r="AO148" s="66"/>
      <c r="AP148" s="66"/>
      <c r="AQ148" s="66"/>
      <c r="AR148" s="66"/>
      <c r="AS148" s="66"/>
      <c r="AT148" s="66"/>
      <c r="AU148" s="66"/>
      <c r="AV148" s="66"/>
      <c r="AW148" s="66"/>
      <c r="AX148" s="66"/>
      <c r="AY148" s="66"/>
      <c r="AZ148" s="66"/>
      <c r="BA148" s="66"/>
      <c r="BB148" s="66"/>
      <c r="BC148" s="66"/>
      <c r="BD148" s="66"/>
      <c r="BE148" s="66"/>
      <c r="BF148" s="66"/>
      <c r="BG148" s="66"/>
      <c r="BH148" s="66"/>
      <c r="BI148" s="66"/>
      <c r="BJ148" s="66"/>
      <c r="BK148" s="66"/>
      <c r="BL148" s="66"/>
      <c r="BM148" s="66"/>
      <c r="BN148" s="66"/>
      <c r="BO148" s="66"/>
      <c r="BP148" s="66"/>
      <c r="BQ148" s="66"/>
      <c r="BR148" s="66"/>
      <c r="BS148" s="66"/>
      <c r="BT148" s="66"/>
      <c r="BU148" s="66"/>
      <c r="BV148" s="66"/>
      <c r="BW148" s="66"/>
      <c r="BX148" s="66"/>
      <c r="BY148" s="66"/>
      <c r="BZ148" s="66"/>
      <c r="CA148" s="66"/>
      <c r="CB148" s="66"/>
      <c r="CC148" s="66"/>
      <c r="CD148" s="66"/>
      <c r="CE148" s="66"/>
      <c r="CF148" s="67"/>
      <c r="CG148" s="64">
        <v>0</v>
      </c>
      <c r="CH148" s="65">
        <v>0</v>
      </c>
      <c r="CI148" s="65">
        <v>0</v>
      </c>
      <c r="CJ148" s="65">
        <v>0</v>
      </c>
      <c r="CK148" s="65">
        <v>0</v>
      </c>
      <c r="CL148" s="65">
        <v>0</v>
      </c>
      <c r="CM148" s="45"/>
      <c r="CN148" s="45"/>
      <c r="CO148" s="45"/>
      <c r="CP148" s="45"/>
      <c r="CQ148" s="45"/>
      <c r="CR148" s="45"/>
      <c r="CS148" s="45"/>
      <c r="CT148" s="45"/>
      <c r="CU148" s="45"/>
      <c r="CV148" s="45"/>
      <c r="CW148" s="45"/>
      <c r="CX148" s="45"/>
      <c r="CY148" s="45"/>
      <c r="CZ148" s="45"/>
      <c r="DA148" s="45"/>
      <c r="DB148" s="45"/>
      <c r="DC148" s="45"/>
      <c r="DD148" s="45"/>
      <c r="DE148" s="45"/>
      <c r="DF148" s="45"/>
      <c r="DG148" s="45"/>
      <c r="DH148" s="45"/>
      <c r="DI148" s="45"/>
      <c r="DJ148" s="45"/>
      <c r="DK148" s="45"/>
      <c r="DL148" s="45"/>
      <c r="DM148" s="45"/>
      <c r="DN148" s="45"/>
      <c r="DO148" s="45"/>
      <c r="DP148" s="45"/>
      <c r="DQ148" s="45"/>
      <c r="DR148" s="45"/>
      <c r="DS148" s="45"/>
      <c r="DT148" s="45"/>
      <c r="DU148" s="45"/>
      <c r="DV148" s="45"/>
      <c r="DW148" s="45"/>
      <c r="DX148" s="45"/>
      <c r="DY148" s="5"/>
      <c r="DZ148" s="5"/>
      <c r="EA148" s="319"/>
      <c r="EB148" s="319"/>
      <c r="EC148" s="319"/>
      <c r="ED148" s="319"/>
      <c r="EE148" s="319"/>
      <c r="EF148" s="319"/>
      <c r="EG148" s="319"/>
      <c r="EH148" s="319"/>
      <c r="EI148" s="318"/>
      <c r="EJ148" s="318"/>
      <c r="EK148" s="318"/>
      <c r="EL148" s="318"/>
      <c r="EM148" s="318"/>
      <c r="EN148" s="318"/>
      <c r="EO148" s="15"/>
      <c r="EP148" s="318"/>
      <c r="EQ148" s="318"/>
      <c r="ER148" s="318"/>
      <c r="ES148" s="318"/>
      <c r="ET148" s="318"/>
      <c r="EU148" s="318"/>
      <c r="EV148" s="318"/>
      <c r="EW148" s="318"/>
      <c r="EX148" s="318"/>
      <c r="EY148" s="318"/>
      <c r="EZ148" s="318"/>
      <c r="FA148" s="318"/>
      <c r="FB148" s="318"/>
      <c r="FC148" s="318"/>
      <c r="FD148" s="318"/>
      <c r="FE148" s="318"/>
      <c r="FF148" s="318"/>
      <c r="FG148" s="318"/>
      <c r="FH148" s="318"/>
      <c r="FI148" s="318"/>
      <c r="FJ148" s="318"/>
      <c r="FK148" s="318"/>
      <c r="FL148" s="318"/>
      <c r="FM148" s="318"/>
      <c r="FN148" s="318"/>
      <c r="FO148" s="255"/>
      <c r="FP148" s="255"/>
      <c r="FQ148" s="318"/>
      <c r="FR148" s="309"/>
      <c r="FS148" s="309"/>
      <c r="FT148" s="309"/>
      <c r="FU148" s="309"/>
      <c r="FV148" s="309"/>
      <c r="FW148" s="309"/>
      <c r="FX148" s="296"/>
    </row>
    <row r="149" spans="1:180" ht="15" customHeight="1" thickBot="1" x14ac:dyDescent="0.3">
      <c r="A149" s="290" t="s">
        <v>1144</v>
      </c>
      <c r="B149" s="69" t="str">
        <f>VLOOKUP(D149,Riepilogo!$A$4:$F$3376,2,FALSE)</f>
        <v>BARONI STEFANO</v>
      </c>
      <c r="C149" s="50" t="str">
        <f>VLOOKUP(D149,Riepilogo!$A$4:$F$3376,3,FALSE)</f>
        <v>08/06/2002</v>
      </c>
      <c r="D149" s="69">
        <v>37607</v>
      </c>
      <c r="E149" s="69" t="str">
        <f>VLOOKUP(D149,Riepilogo!$A$4:$F$3376,5,FALSE)</f>
        <v>ITA</v>
      </c>
      <c r="F149" s="71" t="str">
        <f>VLOOKUP(D149,Riepilogo!$A$4:$F$3376,6,FALSE)</f>
        <v>GSA CHIARI</v>
      </c>
      <c r="G149" s="311">
        <f>SUM(LARGE(H149:CL149,{1,2,3,4,5,6}))</f>
        <v>1744</v>
      </c>
      <c r="H149" s="391"/>
      <c r="I149" s="68"/>
      <c r="J149" s="68"/>
      <c r="K149" s="68"/>
      <c r="L149" s="68"/>
      <c r="M149" s="68"/>
      <c r="N149" s="68"/>
      <c r="O149" s="68"/>
      <c r="P149" s="68"/>
      <c r="Q149" s="68">
        <v>272</v>
      </c>
      <c r="R149" s="68"/>
      <c r="S149" s="68"/>
      <c r="T149" s="68"/>
      <c r="U149" s="68"/>
      <c r="V149" s="68"/>
      <c r="W149" s="68"/>
      <c r="X149" s="68">
        <v>43</v>
      </c>
      <c r="Y149" s="68"/>
      <c r="Z149" s="68"/>
      <c r="AA149" s="68"/>
      <c r="AB149" s="68">
        <v>316</v>
      </c>
      <c r="AC149" s="68"/>
      <c r="AD149" s="68"/>
      <c r="AE149" s="68"/>
      <c r="AF149" s="68"/>
      <c r="AG149" s="68"/>
      <c r="AH149" s="68"/>
      <c r="AI149" s="68"/>
      <c r="AJ149" s="68"/>
      <c r="AK149" s="68"/>
      <c r="AL149" s="68">
        <v>316</v>
      </c>
      <c r="AM149" s="68"/>
      <c r="AN149" s="68"/>
      <c r="AO149" s="68"/>
      <c r="AP149" s="68">
        <v>194</v>
      </c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>
        <v>330</v>
      </c>
      <c r="BB149" s="68"/>
      <c r="BC149" s="68"/>
      <c r="BD149" s="68"/>
      <c r="BE149" s="68"/>
      <c r="BF149" s="68"/>
      <c r="BG149" s="68"/>
      <c r="BH149" s="68"/>
      <c r="BI149" s="68"/>
      <c r="BJ149" s="68"/>
      <c r="BK149" s="68"/>
      <c r="BL149" s="68"/>
      <c r="BM149" s="68"/>
      <c r="BN149" s="68"/>
      <c r="BO149" s="68"/>
      <c r="BP149" s="68"/>
      <c r="BQ149" s="68"/>
      <c r="BR149" s="68"/>
      <c r="BS149" s="68"/>
      <c r="BT149" s="68">
        <v>316</v>
      </c>
      <c r="BU149" s="68"/>
      <c r="BV149" s="68"/>
      <c r="BW149" s="68"/>
      <c r="BX149" s="68"/>
      <c r="BY149" s="68"/>
      <c r="BZ149" s="68"/>
      <c r="CA149" s="68"/>
      <c r="CB149" s="68"/>
      <c r="CC149" s="68"/>
      <c r="CD149" s="68"/>
      <c r="CE149" s="68"/>
      <c r="CF149" s="70"/>
      <c r="CG149" s="64">
        <v>0</v>
      </c>
      <c r="CH149" s="65">
        <v>0</v>
      </c>
      <c r="CI149" s="65">
        <v>0</v>
      </c>
      <c r="CJ149" s="65">
        <v>0</v>
      </c>
      <c r="CK149" s="65">
        <v>0</v>
      </c>
      <c r="CL149" s="65">
        <v>0</v>
      </c>
      <c r="CM149" s="298"/>
      <c r="CN149" s="298"/>
      <c r="CO149" s="298"/>
      <c r="CP149" s="298"/>
      <c r="CQ149" s="298"/>
      <c r="CR149" s="298"/>
      <c r="CS149" s="298"/>
      <c r="CT149" s="298"/>
      <c r="CU149" s="298"/>
      <c r="CV149" s="298"/>
      <c r="CW149" s="298"/>
      <c r="CX149" s="298"/>
      <c r="CY149" s="298"/>
      <c r="CZ149" s="298"/>
      <c r="DA149" s="298"/>
      <c r="DB149" s="298"/>
      <c r="DC149" s="298"/>
      <c r="DD149" s="298"/>
      <c r="DE149" s="298"/>
      <c r="DF149" s="298"/>
      <c r="DG149" s="298"/>
      <c r="DH149" s="298"/>
      <c r="DI149" s="298"/>
      <c r="DJ149" s="298"/>
      <c r="DK149" s="298"/>
      <c r="DL149" s="298"/>
      <c r="DM149" s="298"/>
      <c r="DN149" s="298"/>
      <c r="DO149" s="298"/>
      <c r="DP149" s="298"/>
      <c r="DQ149" s="298"/>
      <c r="DR149" s="298"/>
      <c r="DS149" s="298"/>
      <c r="DT149" s="298"/>
      <c r="DU149" s="298"/>
      <c r="DV149" s="298"/>
      <c r="DW149" s="298"/>
      <c r="DX149" s="298"/>
      <c r="DY149" s="298"/>
      <c r="DZ149" s="298"/>
      <c r="EA149" s="298"/>
      <c r="EB149" s="298"/>
      <c r="EC149" s="298"/>
      <c r="ED149" s="298"/>
      <c r="EE149" s="298"/>
      <c r="EF149" s="298"/>
      <c r="EG149" s="213"/>
      <c r="EH149" s="213"/>
      <c r="EI149" s="298"/>
      <c r="EJ149" s="298"/>
      <c r="EK149" s="298"/>
      <c r="EL149" s="298"/>
      <c r="EM149" s="298"/>
      <c r="EN149" s="298"/>
      <c r="EO149" s="298"/>
      <c r="EP149" s="288"/>
      <c r="EQ149" s="288"/>
      <c r="ER149" s="288"/>
      <c r="ES149" s="288"/>
      <c r="ET149" s="288"/>
      <c r="EU149" s="288"/>
      <c r="EV149" s="288"/>
      <c r="EW149" s="288"/>
      <c r="EX149" s="288"/>
      <c r="EY149" s="288"/>
      <c r="EZ149" s="288"/>
      <c r="FA149" s="288"/>
      <c r="FB149" s="288"/>
      <c r="FC149" s="288"/>
      <c r="FD149" s="288"/>
      <c r="FE149" s="288"/>
      <c r="FF149" s="288"/>
      <c r="FG149" s="288"/>
      <c r="FH149" s="288"/>
      <c r="FI149" s="288"/>
      <c r="FJ149" s="288"/>
      <c r="FK149" s="288"/>
      <c r="FL149" s="288"/>
      <c r="FM149" s="288"/>
      <c r="FN149" s="164"/>
      <c r="FO149" s="275"/>
      <c r="FP149" s="275"/>
      <c r="FQ149" s="275"/>
      <c r="FR149" s="309"/>
      <c r="FS149" s="309"/>
      <c r="FT149" s="309"/>
      <c r="FU149" s="309"/>
      <c r="FV149" s="309"/>
      <c r="FW149" s="309"/>
      <c r="FX149" s="309"/>
    </row>
    <row r="150" spans="1:180" ht="15" customHeight="1" thickBot="1" x14ac:dyDescent="0.3">
      <c r="A150" s="290" t="s">
        <v>1145</v>
      </c>
      <c r="B150" s="69" t="str">
        <f>VLOOKUP(D150,Riepilogo!$A$4:$F$3376,2,FALSE)</f>
        <v>TOSI BRANDI GIAMMARCO</v>
      </c>
      <c r="C150" s="50" t="str">
        <f>VLOOKUP(D150,Riepilogo!$A$4:$F$3376,3,FALSE)</f>
        <v>08/08/2000</v>
      </c>
      <c r="D150" s="69">
        <v>97656</v>
      </c>
      <c r="E150" s="69" t="str">
        <f>VLOOKUP(D150,Riepilogo!$A$4:$F$3376,5,FALSE)</f>
        <v>ITA</v>
      </c>
      <c r="F150" s="71" t="str">
        <f>VLOOKUP(D150,Riepilogo!$A$4:$F$3376,6,FALSE)</f>
        <v>ASV MALLES</v>
      </c>
      <c r="G150" s="311">
        <f>SUM(LARGE(H150:CL150,{1,2,3,4,5,6}))</f>
        <v>1742</v>
      </c>
      <c r="H150" s="392">
        <v>360</v>
      </c>
      <c r="I150" s="66"/>
      <c r="J150" s="66"/>
      <c r="K150" s="66"/>
      <c r="L150" s="66"/>
      <c r="M150" s="66">
        <v>450</v>
      </c>
      <c r="N150" s="66"/>
      <c r="O150" s="66"/>
      <c r="P150" s="66"/>
      <c r="Q150" s="66">
        <v>272</v>
      </c>
      <c r="R150" s="66"/>
      <c r="S150" s="66">
        <v>300</v>
      </c>
      <c r="T150" s="66"/>
      <c r="U150" s="66"/>
      <c r="V150" s="66"/>
      <c r="W150" s="66"/>
      <c r="X150" s="66">
        <v>360</v>
      </c>
      <c r="Y150" s="66"/>
      <c r="Z150" s="66"/>
      <c r="AA150" s="66"/>
      <c r="AB150" s="66"/>
      <c r="AC150" s="66"/>
      <c r="AD150" s="66"/>
      <c r="AE150" s="66"/>
      <c r="AF150" s="66"/>
      <c r="AG150" s="66"/>
      <c r="AH150" s="66"/>
      <c r="AI150" s="66"/>
      <c r="AJ150" s="66"/>
      <c r="AK150" s="66"/>
      <c r="AL150" s="66"/>
      <c r="AM150" s="66"/>
      <c r="AN150" s="66"/>
      <c r="AO150" s="66"/>
      <c r="AP150" s="66"/>
      <c r="AQ150" s="66"/>
      <c r="AR150" s="66"/>
      <c r="AS150" s="66"/>
      <c r="AT150" s="66"/>
      <c r="AU150" s="66"/>
      <c r="AV150" s="66"/>
      <c r="AW150" s="66"/>
      <c r="AX150" s="66"/>
      <c r="AY150" s="66"/>
      <c r="AZ150" s="66"/>
      <c r="BA150" s="66"/>
      <c r="BB150" s="66"/>
      <c r="BC150" s="66"/>
      <c r="BD150" s="66"/>
      <c r="BE150" s="66"/>
      <c r="BF150" s="66"/>
      <c r="BG150" s="66"/>
      <c r="BH150" s="66"/>
      <c r="BI150" s="66"/>
      <c r="BJ150" s="66"/>
      <c r="BK150" s="66"/>
      <c r="BL150" s="66"/>
      <c r="BM150" s="66"/>
      <c r="BN150" s="66"/>
      <c r="BO150" s="66"/>
      <c r="BP150" s="66"/>
      <c r="BQ150" s="66"/>
      <c r="BR150" s="66"/>
      <c r="BS150" s="66"/>
      <c r="BT150" s="66"/>
      <c r="BU150" s="66"/>
      <c r="BV150" s="66"/>
      <c r="BW150" s="66"/>
      <c r="BX150" s="66"/>
      <c r="BY150" s="66"/>
      <c r="BZ150" s="66"/>
      <c r="CA150" s="66"/>
      <c r="CB150" s="66"/>
      <c r="CC150" s="66"/>
      <c r="CD150" s="66"/>
      <c r="CE150" s="66"/>
      <c r="CF150" s="67"/>
      <c r="CG150" s="64">
        <v>0</v>
      </c>
      <c r="CH150" s="65">
        <v>0</v>
      </c>
      <c r="CI150" s="65">
        <v>0</v>
      </c>
      <c r="CJ150" s="65">
        <v>0</v>
      </c>
      <c r="CK150" s="65">
        <v>0</v>
      </c>
      <c r="CL150" s="65">
        <v>0</v>
      </c>
      <c r="CM150" s="319"/>
      <c r="CN150" s="319"/>
      <c r="CO150" s="319"/>
      <c r="CP150" s="319"/>
      <c r="CQ150" s="319"/>
      <c r="CR150" s="319"/>
      <c r="CS150" s="319"/>
      <c r="CT150" s="319"/>
      <c r="CU150" s="319"/>
      <c r="CV150" s="319"/>
      <c r="CW150" s="319"/>
      <c r="CX150" s="319"/>
      <c r="CY150" s="319"/>
      <c r="CZ150" s="319"/>
      <c r="DA150" s="319"/>
      <c r="DB150" s="319"/>
      <c r="DC150" s="319"/>
      <c r="DD150" s="319"/>
      <c r="DE150" s="319"/>
      <c r="DF150" s="319"/>
      <c r="DG150" s="319"/>
      <c r="DH150" s="319"/>
      <c r="DI150" s="319"/>
      <c r="DJ150" s="319"/>
      <c r="DK150" s="319"/>
      <c r="DL150" s="319"/>
      <c r="DM150" s="319"/>
      <c r="DN150" s="319"/>
      <c r="DO150" s="319"/>
      <c r="DP150" s="319"/>
      <c r="DQ150" s="319"/>
      <c r="DR150" s="319"/>
      <c r="DS150" s="319"/>
      <c r="DT150" s="319"/>
      <c r="DU150" s="319"/>
      <c r="DV150" s="319"/>
      <c r="DW150" s="319"/>
      <c r="DX150" s="319"/>
      <c r="DY150" s="5"/>
      <c r="DZ150" s="5"/>
      <c r="EA150" s="319"/>
      <c r="EB150" s="319"/>
      <c r="EC150" s="319"/>
      <c r="ED150" s="319"/>
      <c r="EE150" s="319"/>
      <c r="EF150" s="45"/>
      <c r="EG150" s="234"/>
      <c r="EH150" s="234"/>
      <c r="EI150" s="298"/>
      <c r="EJ150" s="298"/>
      <c r="EK150" s="298"/>
      <c r="EL150" s="298"/>
      <c r="EM150" s="298"/>
      <c r="EN150" s="298"/>
      <c r="EO150" s="302"/>
      <c r="EP150" s="298"/>
      <c r="EQ150" s="298"/>
      <c r="ER150" s="298"/>
      <c r="ES150" s="298"/>
      <c r="ET150" s="298"/>
      <c r="EU150" s="298"/>
      <c r="EV150" s="298"/>
      <c r="EW150" s="298"/>
      <c r="EX150" s="298"/>
      <c r="EY150" s="298"/>
      <c r="EZ150" s="298"/>
      <c r="FA150" s="298"/>
      <c r="FB150" s="298"/>
      <c r="FC150" s="298"/>
      <c r="FD150" s="298"/>
      <c r="FE150" s="298"/>
      <c r="FF150" s="298"/>
      <c r="FG150" s="298"/>
      <c r="FH150" s="298"/>
      <c r="FI150" s="298"/>
      <c r="FJ150" s="298"/>
      <c r="FK150" s="298"/>
      <c r="FL150" s="298"/>
      <c r="FM150" s="298"/>
      <c r="FN150" s="298"/>
      <c r="FO150" s="298"/>
      <c r="FP150" s="298"/>
      <c r="FQ150" s="296"/>
      <c r="FR150" s="302"/>
      <c r="FS150" s="302"/>
      <c r="FT150" s="302"/>
      <c r="FU150" s="302"/>
      <c r="FV150" s="302"/>
      <c r="FW150" s="302"/>
      <c r="FX150" s="288"/>
    </row>
    <row r="151" spans="1:180" ht="15" customHeight="1" thickBot="1" x14ac:dyDescent="0.3">
      <c r="A151" s="290" t="s">
        <v>1146</v>
      </c>
      <c r="B151" s="69" t="str">
        <f>VLOOKUP(D151,Riepilogo!$A$4:$F$3376,2,FALSE)</f>
        <v>BETTILI MICHAEL</v>
      </c>
      <c r="C151" s="50" t="str">
        <f>VLOOKUP(D151,Riepilogo!$A$4:$F$3376,3,FALSE)</f>
        <v>11/04/1996</v>
      </c>
      <c r="D151" s="69">
        <v>10866</v>
      </c>
      <c r="E151" s="69" t="str">
        <f>VLOOKUP(D151,Riepilogo!$A$4:$F$3376,5,FALSE)</f>
        <v>ITA</v>
      </c>
      <c r="F151" s="71" t="str">
        <f>VLOOKUP(D151,Riepilogo!$A$4:$F$3376,6,FALSE)</f>
        <v>POL CASELLE</v>
      </c>
      <c r="G151" s="311">
        <f>SUM(LARGE(H151:CL151,{1,2,3,4,5,6}))</f>
        <v>1742</v>
      </c>
      <c r="H151" s="391"/>
      <c r="I151" s="68"/>
      <c r="J151" s="68"/>
      <c r="K151" s="68">
        <v>205</v>
      </c>
      <c r="L151" s="68"/>
      <c r="M151" s="68"/>
      <c r="N151" s="68"/>
      <c r="O151" s="68"/>
      <c r="P151" s="68"/>
      <c r="Q151" s="68">
        <v>700</v>
      </c>
      <c r="R151" s="68"/>
      <c r="S151" s="68"/>
      <c r="T151" s="68"/>
      <c r="U151" s="68"/>
      <c r="V151" s="68"/>
      <c r="W151" s="68">
        <v>205</v>
      </c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>
        <v>205</v>
      </c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  <c r="BH151" s="68"/>
      <c r="BI151" s="68">
        <v>205</v>
      </c>
      <c r="BJ151" s="68"/>
      <c r="BK151" s="68"/>
      <c r="BL151" s="68"/>
      <c r="BM151" s="68"/>
      <c r="BN151" s="68"/>
      <c r="BO151" s="68"/>
      <c r="BP151" s="68"/>
      <c r="BQ151" s="68"/>
      <c r="BR151" s="68"/>
      <c r="BS151" s="68"/>
      <c r="BT151" s="68">
        <v>222</v>
      </c>
      <c r="BU151" s="68"/>
      <c r="BV151" s="68"/>
      <c r="BW151" s="68"/>
      <c r="BX151" s="68"/>
      <c r="BY151" s="68"/>
      <c r="BZ151" s="68"/>
      <c r="CA151" s="68"/>
      <c r="CB151" s="68"/>
      <c r="CC151" s="68">
        <v>157</v>
      </c>
      <c r="CD151" s="68"/>
      <c r="CE151" s="68"/>
      <c r="CF151" s="70"/>
      <c r="CG151" s="64">
        <v>0</v>
      </c>
      <c r="CH151" s="65">
        <v>0</v>
      </c>
      <c r="CI151" s="65">
        <v>0</v>
      </c>
      <c r="CJ151" s="65">
        <v>0</v>
      </c>
      <c r="CK151" s="65">
        <v>0</v>
      </c>
      <c r="CL151" s="65">
        <v>0</v>
      </c>
      <c r="CM151" s="318"/>
      <c r="CN151" s="318"/>
      <c r="CO151" s="318"/>
      <c r="CP151" s="318"/>
      <c r="CQ151" s="318"/>
      <c r="CR151" s="318"/>
      <c r="CS151" s="318"/>
      <c r="CT151" s="318"/>
      <c r="CU151" s="318"/>
      <c r="CV151" s="318"/>
      <c r="CW151" s="318"/>
      <c r="CX151" s="318"/>
      <c r="CY151" s="318"/>
      <c r="CZ151" s="318"/>
      <c r="DA151" s="318"/>
      <c r="DB151" s="318"/>
      <c r="DC151" s="318"/>
      <c r="DD151" s="318"/>
      <c r="DE151" s="318"/>
      <c r="DF151" s="318"/>
      <c r="DG151" s="318"/>
      <c r="DH151" s="318"/>
      <c r="DI151" s="318"/>
      <c r="DJ151" s="318"/>
      <c r="DK151" s="318"/>
      <c r="DL151" s="318"/>
      <c r="DM151" s="318"/>
      <c r="DN151" s="318"/>
      <c r="DO151" s="318"/>
      <c r="DP151" s="318"/>
      <c r="DQ151" s="318"/>
      <c r="DR151" s="318"/>
      <c r="DS151" s="318"/>
      <c r="DT151" s="318"/>
      <c r="DU151" s="318"/>
      <c r="DV151" s="318"/>
      <c r="DW151" s="318"/>
      <c r="DX151" s="318"/>
      <c r="DY151" s="318"/>
      <c r="DZ151" s="318"/>
      <c r="EA151" s="318"/>
      <c r="EB151" s="318"/>
      <c r="EC151" s="318"/>
      <c r="ED151" s="318"/>
      <c r="EE151" s="318"/>
      <c r="EF151" s="318"/>
      <c r="EG151" s="298"/>
      <c r="EH151" s="298"/>
      <c r="EI151" s="298"/>
      <c r="EJ151" s="298"/>
      <c r="EK151" s="298"/>
      <c r="EL151" s="298"/>
      <c r="EM151" s="298"/>
      <c r="EN151" s="298"/>
      <c r="EO151" s="298"/>
      <c r="EP151" s="255"/>
      <c r="EQ151" s="255"/>
      <c r="ER151" s="255"/>
      <c r="ES151" s="255"/>
      <c r="ET151" s="255"/>
      <c r="EU151" s="255"/>
      <c r="EV151" s="255"/>
      <c r="EW151" s="255"/>
      <c r="EX151" s="255"/>
      <c r="EY151" s="255"/>
      <c r="EZ151" s="255"/>
      <c r="FA151" s="255"/>
      <c r="FB151" s="255"/>
      <c r="FC151" s="255"/>
      <c r="FD151" s="255"/>
      <c r="FE151" s="255"/>
      <c r="FF151" s="255"/>
      <c r="FG151" s="255"/>
      <c r="FH151" s="255"/>
      <c r="FI151" s="255"/>
      <c r="FJ151" s="255"/>
      <c r="FK151" s="255"/>
      <c r="FL151" s="255"/>
      <c r="FM151" s="255"/>
      <c r="FN151" s="244"/>
      <c r="FO151" s="298"/>
      <c r="FP151" s="298"/>
      <c r="FQ151" s="309"/>
      <c r="FR151" s="296"/>
      <c r="FS151" s="296"/>
      <c r="FT151" s="296"/>
      <c r="FU151" s="296"/>
      <c r="FV151" s="296"/>
      <c r="FW151" s="296"/>
      <c r="FX151" s="296"/>
    </row>
    <row r="152" spans="1:180" s="157" customFormat="1" ht="15" customHeight="1" thickBot="1" x14ac:dyDescent="0.3">
      <c r="A152" s="290" t="s">
        <v>1147</v>
      </c>
      <c r="B152" s="69" t="str">
        <f>VLOOKUP(D152,Riepilogo!$A$4:$F$3376,2,FALSE)</f>
        <v>SAGMEISTER RUDI</v>
      </c>
      <c r="C152" s="50" t="str">
        <f>VLOOKUP(D152,Riepilogo!$A$4:$F$3376,3,FALSE)</f>
        <v>14/04/1999</v>
      </c>
      <c r="D152" s="69">
        <v>11654</v>
      </c>
      <c r="E152" s="69" t="str">
        <f>VLOOKUP(D152,Riepilogo!$A$4:$F$3376,5,FALSE)</f>
        <v>ITA</v>
      </c>
      <c r="F152" s="71" t="str">
        <f>VLOOKUP(D152,Riepilogo!$A$4:$F$3376,6,FALSE)</f>
        <v>ASV MALLES</v>
      </c>
      <c r="G152" s="311">
        <f>SUM(LARGE(H152:CL152,{1,2,3,4,5,6}))</f>
        <v>1737</v>
      </c>
      <c r="H152" s="391"/>
      <c r="I152" s="68"/>
      <c r="J152" s="68"/>
      <c r="K152" s="68"/>
      <c r="L152" s="68"/>
      <c r="M152" s="68">
        <v>280</v>
      </c>
      <c r="N152" s="68"/>
      <c r="O152" s="68"/>
      <c r="P152" s="68"/>
      <c r="Q152" s="68">
        <v>385</v>
      </c>
      <c r="R152" s="68"/>
      <c r="S152" s="68">
        <v>120</v>
      </c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>
        <v>450</v>
      </c>
      <c r="BC152" s="68"/>
      <c r="BD152" s="68"/>
      <c r="BE152" s="68"/>
      <c r="BF152" s="68"/>
      <c r="BG152" s="68"/>
      <c r="BH152" s="68"/>
      <c r="BI152" s="68"/>
      <c r="BJ152" s="68"/>
      <c r="BK152" s="68"/>
      <c r="BL152" s="68"/>
      <c r="BM152" s="68"/>
      <c r="BN152" s="68"/>
      <c r="BO152" s="68"/>
      <c r="BP152" s="68"/>
      <c r="BQ152" s="68"/>
      <c r="BR152" s="68"/>
      <c r="BS152" s="68"/>
      <c r="BT152" s="68">
        <v>222</v>
      </c>
      <c r="BU152" s="68"/>
      <c r="BV152" s="68"/>
      <c r="BW152" s="68"/>
      <c r="BX152" s="68">
        <v>280</v>
      </c>
      <c r="BY152" s="68"/>
      <c r="BZ152" s="68"/>
      <c r="CA152" s="68"/>
      <c r="CB152" s="68"/>
      <c r="CC152" s="68"/>
      <c r="CD152" s="68"/>
      <c r="CE152" s="68"/>
      <c r="CF152" s="70"/>
      <c r="CG152" s="64">
        <v>0</v>
      </c>
      <c r="CH152" s="65">
        <v>0</v>
      </c>
      <c r="CI152" s="65">
        <v>0</v>
      </c>
      <c r="CJ152" s="65">
        <v>0</v>
      </c>
      <c r="CK152" s="65">
        <v>0</v>
      </c>
      <c r="CL152" s="65">
        <v>0</v>
      </c>
      <c r="CM152" s="319"/>
      <c r="CN152" s="298"/>
      <c r="CO152" s="298"/>
      <c r="CP152" s="298"/>
      <c r="CQ152" s="298"/>
      <c r="CR152" s="298"/>
      <c r="CS152" s="298"/>
      <c r="CT152" s="298"/>
      <c r="CU152" s="298"/>
      <c r="CV152" s="298"/>
      <c r="CW152" s="298"/>
      <c r="CX152" s="298"/>
      <c r="CY152" s="298"/>
      <c r="CZ152" s="298"/>
      <c r="DA152" s="298"/>
      <c r="DB152" s="298"/>
      <c r="DC152" s="298"/>
      <c r="DD152" s="298"/>
      <c r="DE152" s="298"/>
      <c r="DF152" s="298"/>
      <c r="DG152" s="298"/>
      <c r="DH152" s="298"/>
      <c r="DI152" s="298"/>
      <c r="DJ152" s="298"/>
      <c r="DK152" s="298"/>
      <c r="DL152" s="298"/>
      <c r="DM152" s="298"/>
      <c r="DN152" s="298"/>
      <c r="DO152" s="298"/>
      <c r="DP152" s="298"/>
      <c r="DQ152" s="298"/>
      <c r="DR152" s="298"/>
      <c r="DS152" s="298"/>
      <c r="DT152" s="298"/>
      <c r="DU152" s="298"/>
      <c r="DV152" s="298"/>
      <c r="DW152" s="298"/>
      <c r="DX152" s="298"/>
      <c r="DY152" s="298"/>
      <c r="DZ152" s="298"/>
      <c r="EA152" s="298"/>
      <c r="EB152" s="298"/>
      <c r="EC152" s="298"/>
      <c r="ED152" s="298"/>
      <c r="EE152" s="298"/>
      <c r="EF152" s="298"/>
      <c r="EG152" s="319"/>
      <c r="EH152" s="319"/>
      <c r="EI152" s="319"/>
      <c r="EJ152" s="319"/>
      <c r="EK152" s="319"/>
      <c r="EL152" s="319"/>
      <c r="EM152" s="319"/>
      <c r="EN152" s="319"/>
      <c r="EO152" s="319"/>
      <c r="EP152" s="319"/>
      <c r="EQ152" s="319"/>
      <c r="ER152" s="319"/>
      <c r="ES152" s="319"/>
      <c r="ET152" s="319"/>
      <c r="EU152" s="319"/>
      <c r="EV152" s="319"/>
      <c r="EW152" s="319"/>
      <c r="EX152" s="319"/>
      <c r="EY152" s="319"/>
      <c r="EZ152" s="319"/>
      <c r="FA152" s="319"/>
      <c r="FB152" s="319"/>
      <c r="FC152" s="319"/>
      <c r="FD152" s="319"/>
      <c r="FE152" s="319"/>
      <c r="FF152" s="319"/>
      <c r="FG152" s="319"/>
      <c r="FH152" s="319"/>
      <c r="FI152" s="319"/>
      <c r="FJ152" s="319"/>
      <c r="FK152" s="319"/>
      <c r="FL152" s="319"/>
      <c r="FM152" s="319"/>
      <c r="FN152" s="298"/>
      <c r="FO152" s="298"/>
      <c r="FP152" s="298"/>
      <c r="FQ152" s="288"/>
      <c r="FR152" s="255"/>
      <c r="FS152" s="255"/>
      <c r="FT152" s="255"/>
      <c r="FU152" s="255"/>
      <c r="FV152" s="255"/>
      <c r="FW152" s="255"/>
      <c r="FX152" s="288"/>
    </row>
    <row r="153" spans="1:180" s="120" customFormat="1" ht="15" customHeight="1" thickBot="1" x14ac:dyDescent="0.3">
      <c r="A153" s="290" t="s">
        <v>1148</v>
      </c>
      <c r="B153" s="69" t="str">
        <f>VLOOKUP(D153,Riepilogo!$A$4:$F$3376,2,FALSE)</f>
        <v>PADOVAN THOMAS</v>
      </c>
      <c r="C153" s="50" t="str">
        <f>VLOOKUP(D153,Riepilogo!$A$4:$F$3376,3,FALSE)</f>
        <v>30/01/1994</v>
      </c>
      <c r="D153" s="69">
        <v>10197</v>
      </c>
      <c r="E153" s="69" t="str">
        <f>VLOOKUP(D153,Riepilogo!$A$4:$F$3376,5,FALSE)</f>
        <v>ITA</v>
      </c>
      <c r="F153" s="71" t="str">
        <f>VLOOKUP(D153,Riepilogo!$A$4:$F$3376,6,FALSE)</f>
        <v>PADOVA BADMINTON</v>
      </c>
      <c r="G153" s="311">
        <f>SUM(LARGE(H153:CL153,{1,2,3,4,5,6}))</f>
        <v>1732</v>
      </c>
      <c r="H153" s="391">
        <v>222</v>
      </c>
      <c r="I153" s="68"/>
      <c r="J153" s="68"/>
      <c r="K153" s="68"/>
      <c r="L153" s="68"/>
      <c r="M153" s="68">
        <v>280</v>
      </c>
      <c r="N153" s="68"/>
      <c r="O153" s="68"/>
      <c r="P153" s="68"/>
      <c r="Q153" s="68">
        <v>385</v>
      </c>
      <c r="R153" s="68"/>
      <c r="S153" s="68">
        <v>120</v>
      </c>
      <c r="T153" s="68"/>
      <c r="U153" s="68"/>
      <c r="V153" s="68"/>
      <c r="W153" s="68">
        <v>157</v>
      </c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>
        <v>360</v>
      </c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/>
      <c r="BI153" s="68">
        <v>157</v>
      </c>
      <c r="BJ153" s="68"/>
      <c r="BK153" s="68"/>
      <c r="BL153" s="68">
        <v>205</v>
      </c>
      <c r="BM153" s="68"/>
      <c r="BN153" s="68"/>
      <c r="BO153" s="68"/>
      <c r="BP153" s="68"/>
      <c r="BQ153" s="68"/>
      <c r="BR153" s="68"/>
      <c r="BS153" s="68"/>
      <c r="BT153" s="68"/>
      <c r="BU153" s="68"/>
      <c r="BV153" s="68"/>
      <c r="BW153" s="68"/>
      <c r="BX153" s="68">
        <v>280</v>
      </c>
      <c r="BY153" s="68"/>
      <c r="BZ153" s="68"/>
      <c r="CA153" s="68"/>
      <c r="CB153" s="68"/>
      <c r="CC153" s="68"/>
      <c r="CD153" s="68"/>
      <c r="CE153" s="68"/>
      <c r="CF153" s="70"/>
      <c r="CG153" s="64">
        <v>0</v>
      </c>
      <c r="CH153" s="65">
        <v>0</v>
      </c>
      <c r="CI153" s="65">
        <v>0</v>
      </c>
      <c r="CJ153" s="65">
        <v>0</v>
      </c>
      <c r="CK153" s="65">
        <v>0</v>
      </c>
      <c r="CL153" s="65">
        <v>0</v>
      </c>
      <c r="CM153" s="318"/>
      <c r="CN153" s="244"/>
      <c r="CO153" s="244"/>
      <c r="CP153" s="244"/>
      <c r="CQ153" s="244"/>
      <c r="CR153" s="244"/>
      <c r="CS153" s="244"/>
      <c r="CT153" s="244"/>
      <c r="CU153" s="244"/>
      <c r="CV153" s="244"/>
      <c r="CW153" s="244"/>
      <c r="CX153" s="244"/>
      <c r="CY153" s="244"/>
      <c r="CZ153" s="244"/>
      <c r="DA153" s="244"/>
      <c r="DB153" s="244"/>
      <c r="DC153" s="244"/>
      <c r="DD153" s="244"/>
      <c r="DE153" s="244"/>
      <c r="DF153" s="244"/>
      <c r="DG153" s="244"/>
      <c r="DH153" s="244"/>
      <c r="DI153" s="244"/>
      <c r="DJ153" s="244"/>
      <c r="DK153" s="244"/>
      <c r="DL153" s="244"/>
      <c r="DM153" s="244"/>
      <c r="DN153" s="244"/>
      <c r="DO153" s="244"/>
      <c r="DP153" s="244"/>
      <c r="DQ153" s="244"/>
      <c r="DR153" s="244"/>
      <c r="DS153" s="244"/>
      <c r="DT153" s="244"/>
      <c r="DU153" s="244"/>
      <c r="DV153" s="244"/>
      <c r="DW153" s="244"/>
      <c r="DX153" s="244"/>
      <c r="DY153" s="244"/>
      <c r="DZ153" s="244"/>
      <c r="EA153" s="244"/>
      <c r="EB153" s="244"/>
      <c r="EC153" s="244"/>
      <c r="ED153" s="244"/>
      <c r="EE153" s="244"/>
      <c r="EF153" s="244"/>
      <c r="EG153" s="15"/>
      <c r="EH153" s="15"/>
      <c r="EI153" s="318"/>
      <c r="EJ153" s="318"/>
      <c r="EK153" s="318"/>
      <c r="EL153" s="318"/>
      <c r="EM153" s="318"/>
      <c r="EN153" s="318"/>
      <c r="EO153" s="318"/>
      <c r="EP153" s="318"/>
      <c r="EQ153" s="318"/>
      <c r="ER153" s="318"/>
      <c r="ES153" s="318"/>
      <c r="ET153" s="318"/>
      <c r="EU153" s="318"/>
      <c r="EV153" s="318"/>
      <c r="EW153" s="318"/>
      <c r="EX153" s="318"/>
      <c r="EY153" s="318"/>
      <c r="EZ153" s="318"/>
      <c r="FA153" s="318"/>
      <c r="FB153" s="318"/>
      <c r="FC153" s="318"/>
      <c r="FD153" s="318"/>
      <c r="FE153" s="318"/>
      <c r="FF153" s="318"/>
      <c r="FG153" s="318"/>
      <c r="FH153" s="318"/>
      <c r="FI153" s="318"/>
      <c r="FJ153" s="318"/>
      <c r="FK153" s="318"/>
      <c r="FL153" s="318"/>
      <c r="FM153" s="318"/>
      <c r="FO153" s="288"/>
      <c r="FP153" s="288"/>
      <c r="FQ153" s="302"/>
      <c r="FR153" s="309"/>
      <c r="FS153" s="309"/>
      <c r="FT153" s="309"/>
      <c r="FU153" s="309"/>
      <c r="FV153" s="309"/>
      <c r="FW153" s="309"/>
      <c r="FX153" s="309"/>
    </row>
    <row r="154" spans="1:180" s="106" customFormat="1" ht="15" customHeight="1" thickBot="1" x14ac:dyDescent="0.3">
      <c r="A154" s="290" t="s">
        <v>1149</v>
      </c>
      <c r="B154" s="69" t="str">
        <f>VLOOKUP(D154,Riepilogo!$A$4:$F$3376,2,FALSE)</f>
        <v>MONCHIERO GIUSEPPE</v>
      </c>
      <c r="C154" s="50" t="str">
        <f>VLOOKUP(D154,Riepilogo!$A$4:$F$3376,3,FALSE)</f>
        <v>29/08/2004</v>
      </c>
      <c r="D154" s="69">
        <v>24093</v>
      </c>
      <c r="E154" s="69" t="str">
        <f>VLOOKUP(D154,Riepilogo!$A$4:$F$3376,5,FALSE)</f>
        <v>ITA</v>
      </c>
      <c r="F154" s="71" t="str">
        <f>VLOOKUP(D154,Riepilogo!$A$4:$F$3376,6,FALSE)</f>
        <v>ALBA SHUTTLE</v>
      </c>
      <c r="G154" s="311">
        <f>SUM(LARGE(H154:CL154,{1,2,3,4,5,6}))</f>
        <v>1727</v>
      </c>
      <c r="H154" s="391"/>
      <c r="I154" s="68"/>
      <c r="J154" s="68">
        <v>233</v>
      </c>
      <c r="K154" s="68"/>
      <c r="L154" s="68"/>
      <c r="M154" s="68"/>
      <c r="N154" s="68"/>
      <c r="O154" s="68"/>
      <c r="P154" s="68"/>
      <c r="Q154" s="68">
        <v>272</v>
      </c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>
        <v>167</v>
      </c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>
        <v>500</v>
      </c>
      <c r="BB154" s="68"/>
      <c r="BC154" s="68"/>
      <c r="BD154" s="68"/>
      <c r="BE154" s="68"/>
      <c r="BF154" s="68"/>
      <c r="BG154" s="68"/>
      <c r="BH154" s="68">
        <v>175</v>
      </c>
      <c r="BI154" s="68"/>
      <c r="BJ154" s="68"/>
      <c r="BK154" s="68"/>
      <c r="BL154" s="68"/>
      <c r="BM154" s="68"/>
      <c r="BN154" s="68"/>
      <c r="BO154" s="68"/>
      <c r="BP154" s="68"/>
      <c r="BQ154" s="68"/>
      <c r="BR154" s="68"/>
      <c r="BS154" s="68">
        <v>102</v>
      </c>
      <c r="BT154" s="68">
        <v>272</v>
      </c>
      <c r="BU154" s="68"/>
      <c r="BV154" s="68"/>
      <c r="BW154" s="68"/>
      <c r="BX154" s="68"/>
      <c r="BY154" s="68"/>
      <c r="BZ154" s="68">
        <v>275</v>
      </c>
      <c r="CA154" s="68"/>
      <c r="CB154" s="68"/>
      <c r="CC154" s="68"/>
      <c r="CD154" s="68"/>
      <c r="CE154" s="68"/>
      <c r="CF154" s="70"/>
      <c r="CG154" s="64">
        <v>0</v>
      </c>
      <c r="CH154" s="65">
        <v>0</v>
      </c>
      <c r="CI154" s="65">
        <v>0</v>
      </c>
      <c r="CJ154" s="65">
        <v>0</v>
      </c>
      <c r="CK154" s="65">
        <v>0</v>
      </c>
      <c r="CL154" s="65">
        <v>0</v>
      </c>
      <c r="CM154" s="298"/>
      <c r="CN154" s="302"/>
      <c r="CO154" s="302"/>
      <c r="CP154" s="302"/>
      <c r="CQ154" s="302"/>
      <c r="CR154" s="302"/>
      <c r="CS154" s="302"/>
      <c r="CT154" s="302"/>
      <c r="CU154" s="302"/>
      <c r="CV154" s="302"/>
      <c r="CW154" s="302"/>
      <c r="CX154" s="302"/>
      <c r="CY154" s="302"/>
      <c r="CZ154" s="302"/>
      <c r="DA154" s="302"/>
      <c r="DB154" s="302"/>
      <c r="DC154" s="302"/>
      <c r="DD154" s="302"/>
      <c r="DE154" s="302"/>
      <c r="DF154" s="302"/>
      <c r="DG154" s="302"/>
      <c r="DH154" s="302"/>
      <c r="DI154" s="302"/>
      <c r="DJ154" s="302"/>
      <c r="DK154" s="302"/>
      <c r="DL154" s="302"/>
      <c r="DM154" s="302"/>
      <c r="DN154" s="302"/>
      <c r="DO154" s="302"/>
      <c r="DP154" s="302"/>
      <c r="DQ154" s="302"/>
      <c r="DR154" s="302"/>
      <c r="DS154" s="302"/>
      <c r="DT154" s="302"/>
      <c r="DU154" s="302"/>
      <c r="DV154" s="302"/>
      <c r="DW154" s="302"/>
      <c r="DX154" s="302"/>
      <c r="DY154" s="302"/>
      <c r="DZ154" s="302"/>
      <c r="EA154" s="302"/>
      <c r="EB154" s="302"/>
      <c r="EC154" s="302"/>
      <c r="ED154" s="302"/>
      <c r="EE154" s="302"/>
      <c r="EF154" s="302"/>
      <c r="EG154" s="318"/>
      <c r="EH154" s="318"/>
      <c r="EI154" s="255"/>
      <c r="EJ154" s="255"/>
      <c r="EK154" s="255"/>
      <c r="EL154" s="255"/>
      <c r="EM154" s="255"/>
      <c r="EN154" s="255"/>
      <c r="EO154" s="309"/>
      <c r="EP154" s="245"/>
      <c r="EQ154" s="245"/>
      <c r="ER154" s="245"/>
      <c r="ES154" s="245"/>
      <c r="ET154" s="245"/>
      <c r="EU154" s="245"/>
      <c r="EV154" s="245"/>
      <c r="EW154" s="245"/>
      <c r="EX154" s="245"/>
      <c r="EY154" s="245"/>
      <c r="EZ154" s="245"/>
      <c r="FA154" s="245"/>
      <c r="FB154" s="245"/>
      <c r="FC154" s="245"/>
      <c r="FD154" s="245"/>
      <c r="FE154" s="245"/>
      <c r="FF154" s="245"/>
      <c r="FG154" s="245"/>
      <c r="FH154" s="245"/>
      <c r="FI154" s="245"/>
      <c r="FJ154" s="245"/>
      <c r="FK154" s="245"/>
      <c r="FL154" s="245"/>
      <c r="FM154" s="245"/>
      <c r="FN154" s="298"/>
      <c r="FO154" s="298"/>
      <c r="FP154" s="298"/>
      <c r="FQ154" s="298"/>
      <c r="FR154" s="309"/>
      <c r="FS154" s="309"/>
      <c r="FT154" s="309"/>
      <c r="FU154" s="309"/>
      <c r="FV154" s="309"/>
      <c r="FW154" s="309"/>
      <c r="FX154" s="319"/>
    </row>
    <row r="155" spans="1:180" s="106" customFormat="1" ht="15" customHeight="1" thickBot="1" x14ac:dyDescent="0.3">
      <c r="A155" s="290" t="s">
        <v>1150</v>
      </c>
      <c r="B155" s="69" t="str">
        <f>VLOOKUP(D155,Riepilogo!$A$4:$F$3376,2,FALSE)</f>
        <v>MILIO DANIELE</v>
      </c>
      <c r="C155" s="50" t="str">
        <f>VLOOKUP(D155,Riepilogo!$A$4:$F$3376,3,FALSE)</f>
        <v>02/08/2004</v>
      </c>
      <c r="D155" s="69">
        <v>142128</v>
      </c>
      <c r="E155" s="69" t="str">
        <f>VLOOKUP(D155,Riepilogo!$A$4:$F$3376,5,FALSE)</f>
        <v>ITA</v>
      </c>
      <c r="F155" s="71" t="str">
        <f>VLOOKUP(D155,Riepilogo!$A$4:$F$3376,6,FALSE)</f>
        <v>CASTEL DI IUDICA</v>
      </c>
      <c r="G155" s="311">
        <f>SUM(LARGE(H155:CL155,{1,2,3,4,5,6}))</f>
        <v>1706</v>
      </c>
      <c r="H155" s="391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>
        <v>385</v>
      </c>
      <c r="U155" s="68"/>
      <c r="V155" s="68"/>
      <c r="W155" s="68"/>
      <c r="X155" s="68"/>
      <c r="Y155" s="68">
        <v>60</v>
      </c>
      <c r="Z155" s="68"/>
      <c r="AA155" s="68"/>
      <c r="AB155" s="68"/>
      <c r="AC155" s="68"/>
      <c r="AD155" s="68"/>
      <c r="AE155" s="68"/>
      <c r="AF155" s="68"/>
      <c r="AG155" s="68"/>
      <c r="AH155" s="68"/>
      <c r="AI155" s="68">
        <v>92</v>
      </c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>
        <v>137</v>
      </c>
      <c r="AY155" s="68"/>
      <c r="AZ155" s="68"/>
      <c r="BA155" s="68">
        <v>330</v>
      </c>
      <c r="BB155" s="68"/>
      <c r="BC155" s="68"/>
      <c r="BD155" s="68">
        <v>272</v>
      </c>
      <c r="BE155" s="68"/>
      <c r="BF155" s="68"/>
      <c r="BG155" s="68"/>
      <c r="BH155" s="68"/>
      <c r="BI155" s="68"/>
      <c r="BJ155" s="68"/>
      <c r="BK155" s="68"/>
      <c r="BL155" s="68"/>
      <c r="BM155" s="68"/>
      <c r="BN155" s="68"/>
      <c r="BO155" s="68"/>
      <c r="BP155" s="68"/>
      <c r="BQ155" s="68"/>
      <c r="BR155" s="68"/>
      <c r="BS155" s="68"/>
      <c r="BT155" s="68"/>
      <c r="BU155" s="68">
        <v>490</v>
      </c>
      <c r="BV155" s="68"/>
      <c r="BW155" s="68"/>
      <c r="BX155" s="68"/>
      <c r="BY155" s="68"/>
      <c r="BZ155" s="68"/>
      <c r="CA155" s="68"/>
      <c r="CB155" s="68"/>
      <c r="CC155" s="68"/>
      <c r="CD155" s="68"/>
      <c r="CE155" s="68"/>
      <c r="CF155" s="70"/>
      <c r="CG155" s="64">
        <v>0</v>
      </c>
      <c r="CH155" s="65">
        <v>0</v>
      </c>
      <c r="CI155" s="65">
        <v>0</v>
      </c>
      <c r="CJ155" s="65">
        <v>0</v>
      </c>
      <c r="CK155" s="65">
        <v>0</v>
      </c>
      <c r="CL155" s="65">
        <v>0</v>
      </c>
      <c r="CM155" s="234"/>
      <c r="CN155" s="161"/>
      <c r="CO155" s="161"/>
      <c r="CP155" s="161"/>
      <c r="CQ155" s="161"/>
      <c r="CR155" s="161"/>
      <c r="CS155" s="161"/>
      <c r="CT155" s="161"/>
      <c r="CU155" s="161"/>
      <c r="CV155" s="161"/>
      <c r="CW155" s="161"/>
      <c r="CX155" s="161"/>
      <c r="CY155" s="161"/>
      <c r="CZ155" s="161"/>
      <c r="DA155" s="161"/>
      <c r="DB155" s="161"/>
      <c r="DC155" s="161"/>
      <c r="DD155" s="161"/>
      <c r="DE155" s="161"/>
      <c r="DF155" s="161"/>
      <c r="DG155" s="161"/>
      <c r="DH155" s="161"/>
      <c r="DI155" s="161"/>
      <c r="DJ155" s="161"/>
      <c r="DK155" s="161"/>
      <c r="DL155" s="161"/>
      <c r="DM155" s="161"/>
      <c r="DN155" s="161"/>
      <c r="DO155" s="161"/>
      <c r="DP155" s="161"/>
      <c r="DQ155" s="161"/>
      <c r="DR155" s="161"/>
      <c r="DS155" s="161"/>
      <c r="DT155" s="161"/>
      <c r="DU155" s="161"/>
      <c r="DV155" s="161"/>
      <c r="DW155" s="161"/>
      <c r="DX155" s="161"/>
      <c r="DY155" s="161"/>
      <c r="DZ155" s="161"/>
      <c r="EA155" s="161"/>
      <c r="EB155" s="161"/>
      <c r="EC155" s="161"/>
      <c r="ED155" s="161"/>
      <c r="EE155" s="161"/>
      <c r="EF155" s="161"/>
      <c r="EG155" s="288"/>
      <c r="EH155" s="288"/>
      <c r="EI155" s="298"/>
      <c r="EJ155" s="298"/>
      <c r="EK155" s="298"/>
      <c r="EL155" s="298"/>
      <c r="EM155" s="298"/>
      <c r="EN155" s="298"/>
      <c r="EO155" s="318"/>
      <c r="EP155" s="298"/>
      <c r="EQ155" s="298"/>
      <c r="ER155" s="298"/>
      <c r="ES155" s="298"/>
      <c r="ET155" s="298"/>
      <c r="EU155" s="298"/>
      <c r="EV155" s="298"/>
      <c r="EW155" s="298"/>
      <c r="EX155" s="298"/>
      <c r="EY155" s="298"/>
      <c r="EZ155" s="298"/>
      <c r="FA155" s="298"/>
      <c r="FB155" s="298"/>
      <c r="FC155" s="298"/>
      <c r="FD155" s="298"/>
      <c r="FE155" s="298"/>
      <c r="FF155" s="298"/>
      <c r="FG155" s="298"/>
      <c r="FH155" s="298"/>
      <c r="FI155" s="298"/>
      <c r="FJ155" s="298"/>
      <c r="FK155" s="298"/>
      <c r="FL155" s="298"/>
      <c r="FM155" s="298"/>
      <c r="FN155" s="288"/>
      <c r="FO155" s="161"/>
      <c r="FP155" s="161"/>
      <c r="FQ155" s="147"/>
      <c r="FR155" s="318"/>
      <c r="FS155" s="318"/>
      <c r="FT155" s="318"/>
      <c r="FU155" s="318"/>
      <c r="FV155" s="318"/>
      <c r="FW155" s="318"/>
      <c r="FX155" s="319"/>
    </row>
    <row r="156" spans="1:180" ht="15" customHeight="1" thickBot="1" x14ac:dyDescent="0.3">
      <c r="A156" s="290" t="s">
        <v>1151</v>
      </c>
      <c r="B156" s="69" t="str">
        <f>VLOOKUP(D156,Riepilogo!$A$4:$F$3376,2,FALSE)</f>
        <v>SCUTO DAVIDE UMBERTO</v>
      </c>
      <c r="C156" s="50" t="str">
        <f>VLOOKUP(D156,Riepilogo!$A$4:$F$3376,3,FALSE)</f>
        <v>16/09/2005</v>
      </c>
      <c r="D156" s="69">
        <v>20570</v>
      </c>
      <c r="E156" s="69" t="str">
        <f>VLOOKUP(D156,Riepilogo!$A$4:$F$3376,5,FALSE)</f>
        <v>ITA</v>
      </c>
      <c r="F156" s="71" t="str">
        <f>VLOOKUP(D156,Riepilogo!$A$4:$F$3376,6,FALSE)</f>
        <v>LE RACCHETTE</v>
      </c>
      <c r="G156" s="311">
        <f>SUM(LARGE(H156:CL156,{1,2,3,4,5,6}))</f>
        <v>1682</v>
      </c>
      <c r="H156" s="391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>
        <v>275</v>
      </c>
      <c r="U156" s="68"/>
      <c r="V156" s="68"/>
      <c r="W156" s="68"/>
      <c r="X156" s="68"/>
      <c r="Y156" s="68">
        <v>60</v>
      </c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>
        <v>357</v>
      </c>
      <c r="AO156" s="68"/>
      <c r="AP156" s="68"/>
      <c r="AQ156" s="68"/>
      <c r="AR156" s="68">
        <v>213</v>
      </c>
      <c r="AS156" s="68"/>
      <c r="AT156" s="68"/>
      <c r="AU156" s="68"/>
      <c r="AV156" s="68"/>
      <c r="AW156" s="68"/>
      <c r="AX156" s="68">
        <v>146</v>
      </c>
      <c r="AY156" s="68"/>
      <c r="AZ156" s="68"/>
      <c r="BA156" s="68">
        <v>290</v>
      </c>
      <c r="BB156" s="68"/>
      <c r="BC156" s="68"/>
      <c r="BD156" s="68">
        <v>275</v>
      </c>
      <c r="BE156" s="68"/>
      <c r="BF156" s="68"/>
      <c r="BG156" s="68"/>
      <c r="BH156" s="68"/>
      <c r="BI156" s="68"/>
      <c r="BJ156" s="68">
        <v>167</v>
      </c>
      <c r="BK156" s="68"/>
      <c r="BL156" s="68"/>
      <c r="BM156" s="68"/>
      <c r="BN156" s="68"/>
      <c r="BO156" s="68"/>
      <c r="BP156" s="68"/>
      <c r="BQ156" s="68"/>
      <c r="BR156" s="68"/>
      <c r="BS156" s="68"/>
      <c r="BT156" s="68"/>
      <c r="BU156" s="68">
        <v>272</v>
      </c>
      <c r="BV156" s="68"/>
      <c r="BW156" s="68"/>
      <c r="BX156" s="68"/>
      <c r="BY156" s="68"/>
      <c r="BZ156" s="68"/>
      <c r="CA156" s="68"/>
      <c r="CB156" s="68"/>
      <c r="CC156" s="68"/>
      <c r="CD156" s="68"/>
      <c r="CE156" s="68"/>
      <c r="CF156" s="70"/>
      <c r="CG156" s="64">
        <v>0</v>
      </c>
      <c r="CH156" s="65">
        <v>0</v>
      </c>
      <c r="CI156" s="65">
        <v>0</v>
      </c>
      <c r="CJ156" s="65">
        <v>0</v>
      </c>
      <c r="CK156" s="65">
        <v>0</v>
      </c>
      <c r="CL156" s="65">
        <v>0</v>
      </c>
      <c r="CM156" s="298"/>
      <c r="CN156" s="309"/>
      <c r="CO156" s="309"/>
      <c r="CP156" s="309"/>
      <c r="CQ156" s="309"/>
      <c r="CR156" s="309"/>
      <c r="CS156" s="309"/>
      <c r="CT156" s="309"/>
      <c r="CU156" s="309"/>
      <c r="CV156" s="309"/>
      <c r="CW156" s="309"/>
      <c r="CX156" s="309"/>
      <c r="CY156" s="309"/>
      <c r="CZ156" s="309"/>
      <c r="DA156" s="309"/>
      <c r="DB156" s="309"/>
      <c r="DC156" s="309"/>
      <c r="DD156" s="309"/>
      <c r="DE156" s="309"/>
      <c r="DF156" s="309"/>
      <c r="DG156" s="309"/>
      <c r="DH156" s="309"/>
      <c r="DI156" s="309"/>
      <c r="DJ156" s="309"/>
      <c r="DK156" s="309"/>
      <c r="DL156" s="309"/>
      <c r="DM156" s="309"/>
      <c r="DN156" s="309"/>
      <c r="DO156" s="309"/>
      <c r="DP156" s="309"/>
      <c r="DQ156" s="309"/>
      <c r="DR156" s="309"/>
      <c r="DS156" s="309"/>
      <c r="DT156" s="309"/>
      <c r="DU156" s="309"/>
      <c r="DV156" s="309"/>
      <c r="DW156" s="309"/>
      <c r="DX156" s="309"/>
      <c r="DY156" s="309"/>
      <c r="DZ156" s="309"/>
      <c r="EA156" s="309"/>
      <c r="EB156" s="309"/>
      <c r="EC156" s="309"/>
      <c r="ED156" s="309"/>
      <c r="EE156" s="309"/>
      <c r="EF156" s="309"/>
      <c r="EG156" s="298"/>
      <c r="EH156" s="298"/>
      <c r="EI156" s="298"/>
      <c r="EJ156" s="298"/>
      <c r="EK156" s="298"/>
      <c r="EL156" s="298"/>
      <c r="EM156" s="298"/>
      <c r="EN156" s="298"/>
      <c r="EO156" s="296"/>
      <c r="EP156" s="288"/>
      <c r="EQ156" s="288"/>
      <c r="ER156" s="288"/>
      <c r="ES156" s="288"/>
      <c r="ET156" s="288"/>
      <c r="EU156" s="288"/>
      <c r="EV156" s="288"/>
      <c r="EW156" s="288"/>
      <c r="EX156" s="288"/>
      <c r="EY156" s="288"/>
      <c r="EZ156" s="288"/>
      <c r="FA156" s="288"/>
      <c r="FB156" s="288"/>
      <c r="FC156" s="288"/>
      <c r="FD156" s="288"/>
      <c r="FE156" s="288"/>
      <c r="FF156" s="288"/>
      <c r="FG156" s="288"/>
      <c r="FH156" s="288"/>
      <c r="FI156" s="288"/>
      <c r="FJ156" s="288"/>
      <c r="FK156" s="288"/>
      <c r="FL156" s="288"/>
      <c r="FM156" s="288"/>
      <c r="FN156" s="288"/>
      <c r="FO156" s="145"/>
      <c r="FP156" s="145"/>
      <c r="FQ156" s="302"/>
      <c r="FR156" s="296"/>
      <c r="FS156" s="296"/>
      <c r="FT156" s="296"/>
      <c r="FU156" s="296"/>
      <c r="FV156" s="296"/>
      <c r="FW156" s="296"/>
      <c r="FX156" s="318"/>
    </row>
    <row r="157" spans="1:180" s="241" customFormat="1" ht="15" customHeight="1" thickBot="1" x14ac:dyDescent="0.3">
      <c r="A157" s="290" t="s">
        <v>1152</v>
      </c>
      <c r="B157" s="69" t="str">
        <f>VLOOKUP(D157,Riepilogo!$A$4:$F$3376,2,FALSE)</f>
        <v>PATWARY REDWAN</v>
      </c>
      <c r="C157" s="50" t="str">
        <f>VLOOKUP(D157,Riepilogo!$A$4:$F$3376,3,FALSE)</f>
        <v>24/01/2001</v>
      </c>
      <c r="D157" s="69">
        <v>102288</v>
      </c>
      <c r="E157" s="69" t="str">
        <f>VLOOKUP(D157,Riepilogo!$A$4:$F$3376,5,FALSE)</f>
        <v>ITA</v>
      </c>
      <c r="F157" s="71" t="str">
        <f>VLOOKUP(D157,Riepilogo!$A$4:$F$3376,6,FALSE)</f>
        <v>THE STARS ACCADEMIA</v>
      </c>
      <c r="G157" s="311">
        <f>SUM(LARGE(H157:CL157,{1,2,3,4,5,6}))</f>
        <v>1674</v>
      </c>
      <c r="H157" s="391"/>
      <c r="I157" s="68">
        <v>316</v>
      </c>
      <c r="J157" s="68"/>
      <c r="K157" s="68"/>
      <c r="L157" s="68"/>
      <c r="M157" s="68"/>
      <c r="N157" s="68"/>
      <c r="O157" s="68"/>
      <c r="P157" s="68"/>
      <c r="Q157" s="68">
        <v>167</v>
      </c>
      <c r="R157" s="68"/>
      <c r="S157" s="68"/>
      <c r="T157" s="68">
        <v>194</v>
      </c>
      <c r="U157" s="68"/>
      <c r="V157" s="68"/>
      <c r="W157" s="68"/>
      <c r="X157" s="68"/>
      <c r="Y157" s="68">
        <v>92</v>
      </c>
      <c r="Z157" s="68"/>
      <c r="AA157" s="68">
        <v>65</v>
      </c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>
        <v>371</v>
      </c>
      <c r="AO157" s="68"/>
      <c r="AP157" s="68"/>
      <c r="AQ157" s="68"/>
      <c r="AR157" s="68">
        <v>102</v>
      </c>
      <c r="AS157" s="68"/>
      <c r="AT157" s="68"/>
      <c r="AU157" s="68"/>
      <c r="AV157" s="68"/>
      <c r="AW157" s="68"/>
      <c r="AX157" s="68"/>
      <c r="AY157" s="68"/>
      <c r="AZ157" s="68"/>
      <c r="BA157" s="68">
        <v>232</v>
      </c>
      <c r="BB157" s="68"/>
      <c r="BC157" s="68"/>
      <c r="BD157" s="68">
        <v>316</v>
      </c>
      <c r="BE157" s="68"/>
      <c r="BF157" s="68"/>
      <c r="BG157" s="68"/>
      <c r="BH157" s="68"/>
      <c r="BI157" s="68"/>
      <c r="BJ157" s="68">
        <v>245</v>
      </c>
      <c r="BK157" s="68"/>
      <c r="BL157" s="68"/>
      <c r="BM157" s="68"/>
      <c r="BN157" s="68"/>
      <c r="BO157" s="68"/>
      <c r="BP157" s="68"/>
      <c r="BQ157" s="68"/>
      <c r="BR157" s="68"/>
      <c r="BS157" s="68"/>
      <c r="BT157" s="68"/>
      <c r="BU157" s="68"/>
      <c r="BV157" s="68"/>
      <c r="BW157" s="68"/>
      <c r="BX157" s="68"/>
      <c r="BY157" s="68"/>
      <c r="BZ157" s="68"/>
      <c r="CA157" s="68"/>
      <c r="CB157" s="68"/>
      <c r="CC157" s="68"/>
      <c r="CD157" s="68"/>
      <c r="CE157" s="68"/>
      <c r="CF157" s="70"/>
      <c r="CG157" s="64">
        <v>0</v>
      </c>
      <c r="CH157" s="65">
        <v>0</v>
      </c>
      <c r="CI157" s="65">
        <v>0</v>
      </c>
      <c r="CJ157" s="65">
        <v>0</v>
      </c>
      <c r="CK157" s="65">
        <v>0</v>
      </c>
      <c r="CL157" s="65">
        <v>0</v>
      </c>
      <c r="EG157" s="302"/>
      <c r="EH157" s="302"/>
      <c r="FN157" s="302"/>
      <c r="FO157" s="298"/>
      <c r="FP157" s="298"/>
      <c r="FR157" s="288"/>
      <c r="FS157" s="288"/>
      <c r="FT157" s="288"/>
      <c r="FU157" s="288"/>
      <c r="FV157" s="288"/>
      <c r="FW157" s="288"/>
      <c r="FX157" s="288"/>
    </row>
    <row r="158" spans="1:180" s="261" customFormat="1" ht="15" customHeight="1" thickBot="1" x14ac:dyDescent="0.3">
      <c r="A158" s="290" t="s">
        <v>1153</v>
      </c>
      <c r="B158" s="69" t="str">
        <f>VLOOKUP(D158,Riepilogo!$A$4:$F$3376,2,FALSE)</f>
        <v>ADORNETTO CARMELO</v>
      </c>
      <c r="C158" s="50" t="str">
        <f>VLOOKUP(D158,Riepilogo!$A$4:$F$3376,3,FALSE)</f>
        <v>04/02/2002</v>
      </c>
      <c r="D158" s="69">
        <v>143312</v>
      </c>
      <c r="E158" s="69" t="str">
        <f>VLOOKUP(D158,Riepilogo!$A$4:$F$3376,5,FALSE)</f>
        <v>ITA</v>
      </c>
      <c r="F158" s="71" t="str">
        <f>VLOOKUP(D158,Riepilogo!$A$4:$F$3376,6,FALSE)</f>
        <v>LE SAETTE</v>
      </c>
      <c r="G158" s="311">
        <f>SUM(LARGE(H158:CL158,{1,2,3,4,5,6}))</f>
        <v>1666</v>
      </c>
      <c r="H158" s="391"/>
      <c r="I158" s="68">
        <v>316</v>
      </c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>
        <v>316</v>
      </c>
      <c r="U158" s="68"/>
      <c r="V158" s="68"/>
      <c r="W158" s="68"/>
      <c r="X158" s="68"/>
      <c r="Y158" s="68">
        <v>92</v>
      </c>
      <c r="Z158" s="68"/>
      <c r="AA158" s="68"/>
      <c r="AB158" s="68"/>
      <c r="AC158" s="68"/>
      <c r="AD158" s="68"/>
      <c r="AE158" s="68"/>
      <c r="AF158" s="68"/>
      <c r="AG158" s="68"/>
      <c r="AH158" s="68"/>
      <c r="AI158" s="68">
        <v>65</v>
      </c>
      <c r="AJ158" s="68"/>
      <c r="AK158" s="68"/>
      <c r="AL158" s="68"/>
      <c r="AM158" s="68"/>
      <c r="AN158" s="68">
        <v>371</v>
      </c>
      <c r="AO158" s="68"/>
      <c r="AP158" s="68"/>
      <c r="AQ158" s="68"/>
      <c r="AR158" s="68"/>
      <c r="AS158" s="68"/>
      <c r="AT158" s="68"/>
      <c r="AU158" s="68"/>
      <c r="AV158" s="68"/>
      <c r="AW158" s="68"/>
      <c r="AX158" s="68">
        <v>102</v>
      </c>
      <c r="AY158" s="68"/>
      <c r="AZ158" s="68"/>
      <c r="BA158" s="68"/>
      <c r="BB158" s="68"/>
      <c r="BC158" s="68"/>
      <c r="BD158" s="68">
        <v>316</v>
      </c>
      <c r="BE158" s="68"/>
      <c r="BF158" s="68"/>
      <c r="BG158" s="68"/>
      <c r="BH158" s="68"/>
      <c r="BI158" s="68"/>
      <c r="BJ158" s="68">
        <v>245</v>
      </c>
      <c r="BK158" s="68"/>
      <c r="BL158" s="68"/>
      <c r="BM158" s="68"/>
      <c r="BN158" s="68"/>
      <c r="BO158" s="68"/>
      <c r="BP158" s="68"/>
      <c r="BQ158" s="68"/>
      <c r="BR158" s="68"/>
      <c r="BS158" s="68"/>
      <c r="BT158" s="68"/>
      <c r="BU158" s="68"/>
      <c r="BV158" s="68"/>
      <c r="BW158" s="68"/>
      <c r="BX158" s="68"/>
      <c r="BY158" s="68"/>
      <c r="BZ158" s="68"/>
      <c r="CA158" s="68"/>
      <c r="CB158" s="68"/>
      <c r="CC158" s="68"/>
      <c r="CD158" s="68"/>
      <c r="CE158" s="68"/>
      <c r="CF158" s="70"/>
      <c r="CG158" s="64">
        <v>0</v>
      </c>
      <c r="CH158" s="65">
        <v>0</v>
      </c>
      <c r="CI158" s="65">
        <v>0</v>
      </c>
      <c r="CJ158" s="65">
        <v>0</v>
      </c>
      <c r="CK158" s="65">
        <v>0</v>
      </c>
      <c r="CL158" s="65">
        <v>0</v>
      </c>
      <c r="EG158" s="275"/>
      <c r="EH158" s="275"/>
      <c r="EO158" s="298"/>
      <c r="EP158" s="298"/>
      <c r="EQ158" s="298"/>
      <c r="ER158" s="298"/>
      <c r="ES158" s="298"/>
      <c r="ET158" s="298"/>
      <c r="EU158" s="298"/>
      <c r="EV158" s="298"/>
      <c r="EW158" s="298"/>
      <c r="EX158" s="298"/>
      <c r="EY158" s="298"/>
      <c r="EZ158" s="298"/>
      <c r="FA158" s="298"/>
      <c r="FB158" s="298"/>
      <c r="FC158" s="298"/>
      <c r="FD158" s="298"/>
      <c r="FE158" s="298"/>
      <c r="FF158" s="298"/>
      <c r="FG158" s="298"/>
      <c r="FH158" s="298"/>
      <c r="FI158" s="298"/>
      <c r="FJ158" s="298"/>
      <c r="FK158" s="298"/>
      <c r="FL158" s="298"/>
      <c r="FM158" s="298"/>
      <c r="FN158" s="298"/>
      <c r="FQ158" s="309"/>
      <c r="FR158" s="298"/>
      <c r="FS158" s="298"/>
      <c r="FT158" s="298"/>
      <c r="FU158" s="298"/>
      <c r="FV158" s="298"/>
      <c r="FW158" s="298"/>
    </row>
    <row r="159" spans="1:180" s="241" customFormat="1" ht="15" customHeight="1" thickBot="1" x14ac:dyDescent="0.3">
      <c r="A159" s="290" t="s">
        <v>1154</v>
      </c>
      <c r="B159" s="69" t="str">
        <f>VLOOKUP(D159,Riepilogo!$A$4:$F$3376,2,FALSE)</f>
        <v>BATTAGLINO GIACOMO</v>
      </c>
      <c r="C159" s="50" t="str">
        <f>VLOOKUP(D159,Riepilogo!$A$4:$F$3376,3,FALSE)</f>
        <v>16/12/1986</v>
      </c>
      <c r="D159" s="69">
        <v>11534</v>
      </c>
      <c r="E159" s="69" t="str">
        <f>VLOOKUP(D159,Riepilogo!$A$4:$F$3376,5,FALSE)</f>
        <v>ITA</v>
      </c>
      <c r="F159" s="71" t="str">
        <f>VLOOKUP(D159,Riepilogo!$A$4:$F$3376,6,FALSE)</f>
        <v>ACQUI BADMINTON</v>
      </c>
      <c r="G159" s="311">
        <f>SUM(LARGE(H159:CL159,{1,2,3,4,5,6}))</f>
        <v>1654</v>
      </c>
      <c r="H159" s="392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  <c r="V159" s="66"/>
      <c r="W159" s="66"/>
      <c r="X159" s="66"/>
      <c r="Y159" s="66"/>
      <c r="Z159" s="66"/>
      <c r="AA159" s="66"/>
      <c r="AB159" s="66">
        <v>504</v>
      </c>
      <c r="AC159" s="66"/>
      <c r="AD159" s="66"/>
      <c r="AE159" s="66"/>
      <c r="AF159" s="66"/>
      <c r="AG159" s="66"/>
      <c r="AH159" s="66"/>
      <c r="AI159" s="66"/>
      <c r="AJ159" s="66"/>
      <c r="AK159" s="66"/>
      <c r="AL159" s="66"/>
      <c r="AM159" s="66"/>
      <c r="AN159" s="66"/>
      <c r="AO159" s="66"/>
      <c r="AP159" s="66">
        <v>360</v>
      </c>
      <c r="AQ159" s="66"/>
      <c r="AR159" s="66"/>
      <c r="AS159" s="66"/>
      <c r="AT159" s="66"/>
      <c r="AU159" s="66"/>
      <c r="AV159" s="66"/>
      <c r="AW159" s="66"/>
      <c r="AX159" s="66"/>
      <c r="AY159" s="66"/>
      <c r="AZ159" s="66"/>
      <c r="BA159" s="66"/>
      <c r="BB159" s="66">
        <v>790</v>
      </c>
      <c r="BC159" s="66"/>
      <c r="BD159" s="66"/>
      <c r="BE159" s="66"/>
      <c r="BF159" s="66"/>
      <c r="BG159" s="66"/>
      <c r="BH159" s="66"/>
      <c r="BI159" s="66"/>
      <c r="BJ159" s="66"/>
      <c r="BK159" s="66"/>
      <c r="BL159" s="66"/>
      <c r="BM159" s="66"/>
      <c r="BN159" s="66"/>
      <c r="BO159" s="66"/>
      <c r="BP159" s="66"/>
      <c r="BQ159" s="66"/>
      <c r="BR159" s="66"/>
      <c r="BS159" s="66"/>
      <c r="BT159" s="66"/>
      <c r="BU159" s="66"/>
      <c r="BV159" s="66"/>
      <c r="BW159" s="66"/>
      <c r="BX159" s="66"/>
      <c r="BY159" s="66"/>
      <c r="BZ159" s="66"/>
      <c r="CA159" s="66"/>
      <c r="CB159" s="66"/>
      <c r="CC159" s="66"/>
      <c r="CD159" s="66"/>
      <c r="CE159" s="66"/>
      <c r="CF159" s="67"/>
      <c r="CG159" s="64">
        <v>0</v>
      </c>
      <c r="CH159" s="65">
        <v>0</v>
      </c>
      <c r="CI159" s="65">
        <v>0</v>
      </c>
      <c r="CJ159" s="65">
        <v>0</v>
      </c>
      <c r="CK159" s="65">
        <v>0</v>
      </c>
      <c r="CL159" s="65">
        <v>0</v>
      </c>
      <c r="CM159" s="298"/>
      <c r="CN159" s="298"/>
      <c r="CO159" s="298"/>
      <c r="CP159" s="298"/>
      <c r="CQ159" s="298"/>
      <c r="CR159" s="298"/>
      <c r="CS159" s="298"/>
      <c r="CT159" s="298"/>
      <c r="CU159" s="298"/>
      <c r="CV159" s="298"/>
      <c r="CW159" s="298"/>
      <c r="CX159" s="298"/>
      <c r="CY159" s="298"/>
      <c r="CZ159" s="298"/>
      <c r="DA159" s="298"/>
      <c r="DB159" s="298"/>
      <c r="DC159" s="298"/>
      <c r="DD159" s="298"/>
      <c r="DE159" s="298"/>
      <c r="DF159" s="298"/>
      <c r="DG159" s="298"/>
      <c r="DH159" s="298"/>
      <c r="DI159" s="298"/>
      <c r="DJ159" s="298"/>
      <c r="DK159" s="298"/>
      <c r="DL159" s="298"/>
      <c r="DM159" s="298"/>
      <c r="DN159" s="298"/>
      <c r="DO159" s="298"/>
      <c r="DP159" s="298"/>
      <c r="DQ159" s="298"/>
      <c r="DR159" s="298"/>
      <c r="DS159" s="298"/>
      <c r="DT159" s="298"/>
      <c r="DU159" s="298"/>
      <c r="DV159" s="298"/>
      <c r="DW159" s="298"/>
      <c r="DX159" s="298"/>
      <c r="DY159" s="298"/>
      <c r="DZ159" s="298"/>
      <c r="EA159" s="298"/>
      <c r="EB159" s="298"/>
      <c r="EC159" s="298"/>
      <c r="ED159" s="298"/>
      <c r="EE159" s="298"/>
      <c r="EF159" s="298"/>
      <c r="EG159" s="319"/>
      <c r="EH159" s="319"/>
      <c r="EI159" s="275"/>
      <c r="EJ159" s="275"/>
      <c r="EK159" s="275"/>
      <c r="EL159" s="275"/>
      <c r="EM159" s="275"/>
      <c r="EN159" s="275"/>
      <c r="EO159" s="298"/>
      <c r="EP159" s="275"/>
      <c r="EQ159" s="275"/>
      <c r="ER159" s="275"/>
      <c r="ES159" s="275"/>
      <c r="ET159" s="275"/>
      <c r="EU159" s="275"/>
      <c r="EV159" s="275"/>
      <c r="EW159" s="275"/>
      <c r="EX159" s="275"/>
      <c r="EY159" s="275"/>
      <c r="EZ159" s="275"/>
      <c r="FA159" s="275"/>
      <c r="FB159" s="275"/>
      <c r="FC159" s="275"/>
      <c r="FD159" s="275"/>
      <c r="FE159" s="275"/>
      <c r="FF159" s="275"/>
      <c r="FG159" s="275"/>
      <c r="FH159" s="275"/>
      <c r="FI159" s="275"/>
      <c r="FJ159" s="275"/>
      <c r="FK159" s="275"/>
      <c r="FL159" s="275"/>
      <c r="FM159" s="275"/>
      <c r="FN159" s="319"/>
      <c r="FO159" s="288"/>
      <c r="FP159" s="288"/>
      <c r="FQ159" s="302"/>
      <c r="FR159" s="302"/>
      <c r="FS159" s="302"/>
      <c r="FT159" s="302"/>
      <c r="FU159" s="302"/>
      <c r="FV159" s="302"/>
      <c r="FW159" s="302"/>
      <c r="FX159" s="244"/>
    </row>
    <row r="160" spans="1:180" s="228" customFormat="1" ht="15" customHeight="1" thickBot="1" x14ac:dyDescent="0.3">
      <c r="A160" s="290" t="s">
        <v>1155</v>
      </c>
      <c r="B160" s="69" t="str">
        <f>VLOOKUP(D160,Riepilogo!$A$4:$F$3376,2,FALSE)</f>
        <v>TEMPORINI MATTIA</v>
      </c>
      <c r="C160" s="50" t="str">
        <f>VLOOKUP(D160,Riepilogo!$A$4:$F$3376,3,FALSE)</f>
        <v>13/01/2006</v>
      </c>
      <c r="D160" s="69">
        <v>45150</v>
      </c>
      <c r="E160" s="69" t="str">
        <f>VLOOKUP(D160,Riepilogo!$A$4:$F$3376,5,FALSE)</f>
        <v>ITA</v>
      </c>
      <c r="F160" s="71" t="str">
        <f>VLOOKUP(D160,Riepilogo!$A$4:$F$3376,6,FALSE)</f>
        <v>GENOVA BC</v>
      </c>
      <c r="G160" s="311">
        <f>SUM(LARGE(H160:CL160,{1,2,3,4,5,6}))</f>
        <v>1653</v>
      </c>
      <c r="H160" s="391"/>
      <c r="I160" s="68"/>
      <c r="J160" s="68"/>
      <c r="K160" s="68"/>
      <c r="L160" s="68"/>
      <c r="M160" s="68">
        <v>252</v>
      </c>
      <c r="N160" s="68"/>
      <c r="O160" s="68"/>
      <c r="P160" s="68"/>
      <c r="Q160" s="68">
        <v>272</v>
      </c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>
        <v>275</v>
      </c>
      <c r="AC160" s="68"/>
      <c r="AD160" s="68"/>
      <c r="AE160" s="68"/>
      <c r="AF160" s="68"/>
      <c r="AG160" s="68"/>
      <c r="AH160" s="68">
        <v>137</v>
      </c>
      <c r="AI160" s="68"/>
      <c r="AJ160" s="68"/>
      <c r="AK160" s="68"/>
      <c r="AL160" s="68"/>
      <c r="AM160" s="68"/>
      <c r="AN160" s="68"/>
      <c r="AO160" s="68"/>
      <c r="AP160" s="68">
        <v>117</v>
      </c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>
        <v>350</v>
      </c>
      <c r="BB160" s="68">
        <v>252</v>
      </c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>
        <v>76</v>
      </c>
      <c r="BT160" s="68"/>
      <c r="BU160" s="68"/>
      <c r="BV160" s="68"/>
      <c r="BW160" s="68">
        <v>76</v>
      </c>
      <c r="BX160" s="68">
        <v>252</v>
      </c>
      <c r="BY160" s="68"/>
      <c r="BZ160" s="68">
        <v>114</v>
      </c>
      <c r="CA160" s="68"/>
      <c r="CB160" s="68"/>
      <c r="CC160" s="68"/>
      <c r="CD160" s="68"/>
      <c r="CE160" s="68"/>
      <c r="CF160" s="70"/>
      <c r="CG160" s="64">
        <v>0</v>
      </c>
      <c r="CH160" s="65">
        <v>0</v>
      </c>
      <c r="CI160" s="65">
        <v>0</v>
      </c>
      <c r="CJ160" s="65">
        <v>0</v>
      </c>
      <c r="CK160" s="65">
        <v>0</v>
      </c>
      <c r="CL160" s="65">
        <v>0</v>
      </c>
      <c r="CM160" s="298"/>
      <c r="CN160" s="298"/>
      <c r="CO160" s="298"/>
      <c r="CP160" s="298"/>
      <c r="CQ160" s="298"/>
      <c r="CR160" s="298"/>
      <c r="CS160" s="298"/>
      <c r="CT160" s="298"/>
      <c r="CU160" s="298"/>
      <c r="CV160" s="298"/>
      <c r="CW160" s="298"/>
      <c r="CX160" s="298"/>
      <c r="CY160" s="298"/>
      <c r="CZ160" s="298"/>
      <c r="DA160" s="298"/>
      <c r="DB160" s="298"/>
      <c r="DC160" s="298"/>
      <c r="DD160" s="298"/>
      <c r="DE160" s="298"/>
      <c r="DF160" s="298"/>
      <c r="DG160" s="298"/>
      <c r="DH160" s="298"/>
      <c r="DI160" s="298"/>
      <c r="DJ160" s="298"/>
      <c r="DK160" s="298"/>
      <c r="DL160" s="298"/>
      <c r="DM160" s="298"/>
      <c r="DN160" s="298"/>
      <c r="DO160" s="298"/>
      <c r="DP160" s="298"/>
      <c r="DQ160" s="298"/>
      <c r="DR160" s="298"/>
      <c r="DS160" s="298"/>
      <c r="DT160" s="298"/>
      <c r="DU160" s="298"/>
      <c r="DV160" s="298"/>
      <c r="DW160" s="298"/>
      <c r="DX160" s="298"/>
      <c r="DY160" s="298"/>
      <c r="DZ160" s="298"/>
      <c r="EA160" s="298"/>
      <c r="EB160" s="298"/>
      <c r="EC160" s="298"/>
      <c r="ED160" s="298"/>
      <c r="EE160" s="298"/>
      <c r="EF160" s="298"/>
      <c r="EG160" s="298"/>
      <c r="EH160" s="298"/>
      <c r="EI160" s="298"/>
      <c r="EJ160" s="298"/>
      <c r="EK160" s="298"/>
      <c r="EL160" s="298"/>
      <c r="EM160" s="298"/>
      <c r="EN160" s="298"/>
      <c r="EO160" s="298"/>
      <c r="EP160" s="298"/>
      <c r="EQ160" s="298"/>
      <c r="ER160" s="298"/>
      <c r="ES160" s="298"/>
      <c r="ET160" s="298"/>
      <c r="EU160" s="298"/>
      <c r="EV160" s="298"/>
      <c r="EW160" s="298"/>
      <c r="EX160" s="298"/>
      <c r="EY160" s="298"/>
      <c r="EZ160" s="298"/>
      <c r="FA160" s="298"/>
      <c r="FB160" s="298"/>
      <c r="FC160" s="298"/>
      <c r="FD160" s="298"/>
      <c r="FE160" s="298"/>
      <c r="FF160" s="298"/>
      <c r="FG160" s="298"/>
      <c r="FH160" s="298"/>
      <c r="FI160" s="298"/>
      <c r="FJ160" s="298"/>
      <c r="FK160" s="298"/>
      <c r="FL160" s="298"/>
      <c r="FM160" s="298"/>
      <c r="FQ160" s="319"/>
      <c r="FR160" s="298"/>
      <c r="FS160" s="298"/>
      <c r="FT160" s="298"/>
      <c r="FU160" s="298"/>
      <c r="FV160" s="298"/>
      <c r="FW160" s="298"/>
      <c r="FX160" s="245"/>
    </row>
    <row r="161" spans="1:180" ht="15" customHeight="1" thickBot="1" x14ac:dyDescent="0.3">
      <c r="A161" s="290" t="s">
        <v>1156</v>
      </c>
      <c r="B161" s="69" t="str">
        <f>VLOOKUP(D161,Riepilogo!$A$4:$F$3376,2,FALSE)</f>
        <v>REDAELLI ALESSANDRO</v>
      </c>
      <c r="C161" s="50" t="str">
        <f>VLOOKUP(D161,Riepilogo!$A$4:$F$3376,3,FALSE)</f>
        <v>06/07/1995</v>
      </c>
      <c r="D161" s="69">
        <v>14684</v>
      </c>
      <c r="E161" s="69" t="str">
        <f>VLOOKUP(D161,Riepilogo!$A$4:$F$3376,5,FALSE)</f>
        <v>ITA</v>
      </c>
      <c r="F161" s="71" t="str">
        <f>VLOOKUP(D161,Riepilogo!$A$4:$F$3376,6,FALSE)</f>
        <v>BCC LECCO</v>
      </c>
      <c r="G161" s="311">
        <f>SUM(LARGE(H161:CL161,{1,2,3,4,5,6}))</f>
        <v>1653</v>
      </c>
      <c r="H161" s="392"/>
      <c r="I161" s="66"/>
      <c r="J161" s="66"/>
      <c r="K161" s="66"/>
      <c r="L161" s="66"/>
      <c r="M161" s="66"/>
      <c r="N161" s="66"/>
      <c r="O161" s="66">
        <v>157</v>
      </c>
      <c r="P161" s="66"/>
      <c r="Q161" s="66">
        <v>272</v>
      </c>
      <c r="R161" s="66"/>
      <c r="S161" s="66"/>
      <c r="T161" s="66"/>
      <c r="U161" s="66"/>
      <c r="V161" s="66"/>
      <c r="W161" s="66"/>
      <c r="X161" s="66">
        <v>360</v>
      </c>
      <c r="Y161" s="66"/>
      <c r="Z161" s="66"/>
      <c r="AA161" s="66"/>
      <c r="AB161" s="66">
        <v>360</v>
      </c>
      <c r="AC161" s="66"/>
      <c r="AD161" s="66"/>
      <c r="AE161" s="66"/>
      <c r="AF161" s="66"/>
      <c r="AG161" s="66"/>
      <c r="AH161" s="66"/>
      <c r="AI161" s="66"/>
      <c r="AJ161" s="66"/>
      <c r="AK161" s="66"/>
      <c r="AL161" s="66">
        <v>504</v>
      </c>
      <c r="AM161" s="66"/>
      <c r="AN161" s="66"/>
      <c r="AO161" s="66"/>
      <c r="AP161" s="66"/>
      <c r="AQ161" s="66"/>
      <c r="AR161" s="66"/>
      <c r="AS161" s="66"/>
      <c r="AT161" s="66"/>
      <c r="AU161" s="66"/>
      <c r="AV161" s="66"/>
      <c r="AW161" s="66"/>
      <c r="AX161" s="66"/>
      <c r="AY161" s="66"/>
      <c r="AZ161" s="66"/>
      <c r="BA161" s="66"/>
      <c r="BB161" s="66"/>
      <c r="BC161" s="66"/>
      <c r="BD161" s="66"/>
      <c r="BE161" s="66"/>
      <c r="BF161" s="66"/>
      <c r="BG161" s="66"/>
      <c r="BH161" s="66"/>
      <c r="BI161" s="66"/>
      <c r="BJ161" s="66"/>
      <c r="BK161" s="66"/>
      <c r="BL161" s="66"/>
      <c r="BM161" s="66"/>
      <c r="BN161" s="66"/>
      <c r="BO161" s="66"/>
      <c r="BP161" s="66"/>
      <c r="BQ161" s="66"/>
      <c r="BR161" s="66"/>
      <c r="BS161" s="66"/>
      <c r="BT161" s="66"/>
      <c r="BU161" s="66"/>
      <c r="BV161" s="66"/>
      <c r="BW161" s="66"/>
      <c r="BX161" s="66"/>
      <c r="BY161" s="66"/>
      <c r="BZ161" s="66"/>
      <c r="CA161" s="66"/>
      <c r="CB161" s="66"/>
      <c r="CC161" s="66"/>
      <c r="CD161" s="66"/>
      <c r="CE161" s="66"/>
      <c r="CF161" s="67"/>
      <c r="CG161" s="64">
        <v>0</v>
      </c>
      <c r="CH161" s="65">
        <v>0</v>
      </c>
      <c r="CI161" s="65">
        <v>0</v>
      </c>
      <c r="CJ161" s="65">
        <v>0</v>
      </c>
      <c r="CK161" s="65">
        <v>0</v>
      </c>
      <c r="CL161" s="65">
        <v>0</v>
      </c>
      <c r="CM161" s="319"/>
      <c r="CN161" s="319"/>
      <c r="CO161" s="319"/>
      <c r="CP161" s="319"/>
      <c r="CQ161" s="319"/>
      <c r="CR161" s="319"/>
      <c r="CS161" s="319"/>
      <c r="CT161" s="319"/>
      <c r="CU161" s="319"/>
      <c r="CV161" s="319"/>
      <c r="CW161" s="319"/>
      <c r="CX161" s="319"/>
      <c r="CY161" s="319"/>
      <c r="CZ161" s="319"/>
      <c r="DA161" s="319"/>
      <c r="DB161" s="319"/>
      <c r="DC161" s="319"/>
      <c r="DD161" s="319"/>
      <c r="DE161" s="319"/>
      <c r="DF161" s="319"/>
      <c r="DG161" s="319"/>
      <c r="DH161" s="319"/>
      <c r="DI161" s="319"/>
      <c r="DJ161" s="319"/>
      <c r="DK161" s="319"/>
      <c r="DL161" s="319"/>
      <c r="DM161" s="319"/>
      <c r="DN161" s="319"/>
      <c r="DO161" s="319"/>
      <c r="DP161" s="319"/>
      <c r="DQ161" s="319"/>
      <c r="DR161" s="319"/>
      <c r="DS161" s="319"/>
      <c r="DT161" s="319"/>
      <c r="DU161" s="319"/>
      <c r="DV161" s="319"/>
      <c r="DW161" s="319"/>
      <c r="DX161" s="319"/>
      <c r="DY161" s="319"/>
      <c r="DZ161" s="319"/>
      <c r="EA161" s="319"/>
      <c r="EB161" s="319"/>
      <c r="EC161" s="319"/>
      <c r="ED161" s="319"/>
      <c r="EE161" s="319"/>
      <c r="EF161" s="319"/>
      <c r="EG161" s="310"/>
      <c r="EH161" s="310"/>
      <c r="EI161" s="319"/>
      <c r="EJ161" s="319"/>
      <c r="EK161" s="319"/>
      <c r="EL161" s="319"/>
      <c r="EM161" s="319"/>
      <c r="EN161" s="5"/>
      <c r="EO161" s="319"/>
      <c r="EP161" s="319"/>
      <c r="EQ161" s="319"/>
      <c r="ER161" s="319"/>
      <c r="ES161" s="319"/>
      <c r="ET161" s="319"/>
      <c r="EU161" s="319"/>
      <c r="EV161" s="319"/>
      <c r="EW161" s="319"/>
      <c r="EX161" s="319"/>
      <c r="EY161" s="319"/>
      <c r="EZ161" s="319"/>
      <c r="FA161" s="319"/>
      <c r="FB161" s="319"/>
      <c r="FC161" s="319"/>
      <c r="FD161" s="319"/>
      <c r="FE161" s="319"/>
      <c r="FF161" s="319"/>
      <c r="FG161" s="319"/>
      <c r="FH161" s="319"/>
      <c r="FI161" s="319"/>
      <c r="FJ161" s="319"/>
      <c r="FK161" s="319"/>
      <c r="FL161" s="319"/>
      <c r="FM161" s="319"/>
      <c r="FN161" s="318"/>
      <c r="FO161" s="288"/>
      <c r="FP161" s="288"/>
      <c r="FQ161" s="309"/>
      <c r="FR161" s="245"/>
      <c r="FS161" s="245"/>
      <c r="FT161" s="245"/>
      <c r="FU161" s="245"/>
      <c r="FV161" s="245"/>
      <c r="FW161" s="245"/>
      <c r="FX161" s="288"/>
    </row>
    <row r="162" spans="1:180" ht="15" customHeight="1" thickBot="1" x14ac:dyDescent="0.3">
      <c r="A162" s="290" t="s">
        <v>1157</v>
      </c>
      <c r="B162" s="69" t="str">
        <f>VLOOKUP(D162,Riepilogo!$A$4:$F$3376,2,FALSE)</f>
        <v>NOVARA LUCA</v>
      </c>
      <c r="C162" s="50" t="str">
        <f>VLOOKUP(D162,Riepilogo!$A$4:$F$3376,3,FALSE)</f>
        <v>19/05/1977</v>
      </c>
      <c r="D162" s="68">
        <v>66503</v>
      </c>
      <c r="E162" s="69" t="str">
        <f>VLOOKUP(D162,Riepilogo!$A$4:$F$3376,5,FALSE)</f>
        <v>ITA</v>
      </c>
      <c r="F162" s="71" t="str">
        <f>VLOOKUP(D162,Riepilogo!$A$4:$F$3376,6,FALSE)</f>
        <v>SPACE BAD</v>
      </c>
      <c r="G162" s="311">
        <f>SUM(LARGE(H162:CL162,{1,2,3,4,5,6}))</f>
        <v>1651</v>
      </c>
      <c r="H162" s="391"/>
      <c r="I162" s="68">
        <v>360</v>
      </c>
      <c r="J162" s="68"/>
      <c r="K162" s="68"/>
      <c r="L162" s="68"/>
      <c r="M162" s="68"/>
      <c r="N162" s="68"/>
      <c r="O162" s="68"/>
      <c r="P162" s="68"/>
      <c r="Q162" s="68">
        <v>272</v>
      </c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>
        <v>222</v>
      </c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>
        <v>157</v>
      </c>
      <c r="AZ162" s="68"/>
      <c r="BA162" s="68"/>
      <c r="BB162" s="68">
        <v>280</v>
      </c>
      <c r="BC162" s="68"/>
      <c r="BD162" s="68">
        <v>360</v>
      </c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68"/>
      <c r="CB162" s="68"/>
      <c r="CC162" s="68"/>
      <c r="CD162" s="68"/>
      <c r="CE162" s="68"/>
      <c r="CF162" s="70"/>
      <c r="CG162" s="64">
        <v>0</v>
      </c>
      <c r="CH162" s="65">
        <v>0</v>
      </c>
      <c r="CI162" s="65">
        <v>0</v>
      </c>
      <c r="CJ162" s="65">
        <v>0</v>
      </c>
      <c r="CK162" s="65">
        <v>0</v>
      </c>
      <c r="CL162" s="65">
        <v>0</v>
      </c>
      <c r="CM162" s="288"/>
      <c r="CN162" s="302"/>
      <c r="CO162" s="302"/>
      <c r="CP162" s="302"/>
      <c r="CQ162" s="302"/>
      <c r="CR162" s="302"/>
      <c r="CS162" s="302"/>
      <c r="CT162" s="302"/>
      <c r="CU162" s="302"/>
      <c r="CV162" s="302"/>
      <c r="CW162" s="302"/>
      <c r="CX162" s="302"/>
      <c r="CY162" s="302"/>
      <c r="CZ162" s="302"/>
      <c r="DA162" s="302"/>
      <c r="DB162" s="302"/>
      <c r="DC162" s="302"/>
      <c r="DD162" s="302"/>
      <c r="DE162" s="302"/>
      <c r="DF162" s="302"/>
      <c r="DG162" s="302"/>
      <c r="DH162" s="302"/>
      <c r="DI162" s="302"/>
      <c r="DJ162" s="302"/>
      <c r="DK162" s="302"/>
      <c r="DL162" s="302"/>
      <c r="DM162" s="302"/>
      <c r="DN162" s="302"/>
      <c r="DO162" s="302"/>
      <c r="DP162" s="302"/>
      <c r="DQ162" s="302"/>
      <c r="DR162" s="302"/>
      <c r="DS162" s="302"/>
      <c r="DT162" s="302"/>
      <c r="DU162" s="302"/>
      <c r="DV162" s="302"/>
      <c r="DW162" s="302"/>
      <c r="DX162" s="302"/>
      <c r="DY162" s="302"/>
      <c r="DZ162" s="302"/>
      <c r="EA162" s="302"/>
      <c r="EB162" s="302"/>
      <c r="EC162" s="302"/>
      <c r="ED162" s="302"/>
      <c r="EE162" s="302"/>
      <c r="EF162" s="302"/>
      <c r="EG162" s="296"/>
      <c r="EH162" s="296"/>
      <c r="EI162" s="302"/>
      <c r="EJ162" s="302"/>
      <c r="EK162" s="302"/>
      <c r="EL162" s="302"/>
      <c r="EM162" s="302"/>
      <c r="EN162" s="302"/>
      <c r="EO162" s="319"/>
      <c r="EP162" s="302"/>
      <c r="EQ162" s="302"/>
      <c r="ER162" s="302"/>
      <c r="ES162" s="302"/>
      <c r="ET162" s="302"/>
      <c r="EU162" s="302"/>
      <c r="EV162" s="302"/>
      <c r="EW162" s="302"/>
      <c r="EX162" s="302"/>
      <c r="EY162" s="302"/>
      <c r="EZ162" s="302"/>
      <c r="FA162" s="302"/>
      <c r="FB162" s="302"/>
      <c r="FC162" s="302"/>
      <c r="FD162" s="302"/>
      <c r="FE162" s="302"/>
      <c r="FF162" s="302"/>
      <c r="FG162" s="302"/>
      <c r="FH162" s="302"/>
      <c r="FI162" s="302"/>
      <c r="FJ162" s="302"/>
      <c r="FK162" s="302"/>
      <c r="FL162" s="302"/>
      <c r="FM162" s="302"/>
      <c r="FN162" s="302"/>
      <c r="FO162" s="288"/>
      <c r="FP162" s="288"/>
      <c r="FQ162" s="318"/>
      <c r="FR162" s="45"/>
      <c r="FS162" s="45"/>
      <c r="FT162" s="45"/>
      <c r="FU162" s="45"/>
      <c r="FV162" s="45"/>
      <c r="FW162" s="45"/>
      <c r="FX162" s="275"/>
    </row>
    <row r="163" spans="1:180" ht="15" customHeight="1" thickBot="1" x14ac:dyDescent="0.3">
      <c r="A163" s="290" t="s">
        <v>1158</v>
      </c>
      <c r="B163" s="69" t="str">
        <f>VLOOKUP(D163,Riepilogo!$A$4:$F$3376,2,FALSE)</f>
        <v>BOSIO RICCARDO</v>
      </c>
      <c r="C163" s="50" t="str">
        <f>VLOOKUP(D163,Riepilogo!$A$4:$F$3376,3,FALSE)</f>
        <v>24/04/2001</v>
      </c>
      <c r="D163" s="69">
        <v>22377</v>
      </c>
      <c r="E163" s="69" t="str">
        <f>VLOOKUP(D163,Riepilogo!$A$4:$F$3376,5,FALSE)</f>
        <v>ITA</v>
      </c>
      <c r="F163" s="71" t="str">
        <f>VLOOKUP(D163,Riepilogo!$A$4:$F$3376,6,FALSE)</f>
        <v>GSA CHIARI</v>
      </c>
      <c r="G163" s="311">
        <f>SUM(LARGE(H163:CL163,{1,2,3,4,5,6}))</f>
        <v>1637</v>
      </c>
      <c r="H163" s="391"/>
      <c r="I163" s="68"/>
      <c r="J163" s="68"/>
      <c r="K163" s="68"/>
      <c r="L163" s="68"/>
      <c r="M163" s="68"/>
      <c r="N163" s="68"/>
      <c r="O163" s="68"/>
      <c r="P163" s="68"/>
      <c r="Q163" s="68">
        <v>167</v>
      </c>
      <c r="R163" s="68"/>
      <c r="S163" s="68">
        <v>120</v>
      </c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>
        <v>330</v>
      </c>
      <c r="BB163" s="68">
        <v>371</v>
      </c>
      <c r="BC163" s="68"/>
      <c r="BD163" s="68"/>
      <c r="BE163" s="68"/>
      <c r="BF163" s="68"/>
      <c r="BG163" s="68"/>
      <c r="BH163" s="68"/>
      <c r="BI163" s="68"/>
      <c r="BJ163" s="68">
        <v>390</v>
      </c>
      <c r="BK163" s="68"/>
      <c r="BL163" s="68"/>
      <c r="BM163" s="68"/>
      <c r="BN163" s="68"/>
      <c r="BO163" s="68"/>
      <c r="BP163" s="68"/>
      <c r="BQ163" s="68"/>
      <c r="BR163" s="68"/>
      <c r="BS163" s="68"/>
      <c r="BT163" s="68">
        <v>222</v>
      </c>
      <c r="BU163" s="68"/>
      <c r="BV163" s="68"/>
      <c r="BW163" s="68"/>
      <c r="BX163" s="68"/>
      <c r="BY163" s="68"/>
      <c r="BZ163" s="68"/>
      <c r="CA163" s="68"/>
      <c r="CB163" s="68"/>
      <c r="CC163" s="68">
        <v>157</v>
      </c>
      <c r="CD163" s="68"/>
      <c r="CE163" s="68"/>
      <c r="CF163" s="70"/>
      <c r="CG163" s="64">
        <v>0</v>
      </c>
      <c r="CH163" s="65">
        <v>0</v>
      </c>
      <c r="CI163" s="65">
        <v>0</v>
      </c>
      <c r="CJ163" s="65">
        <v>0</v>
      </c>
      <c r="CK163" s="65">
        <v>0</v>
      </c>
      <c r="CL163" s="65">
        <v>0</v>
      </c>
      <c r="CM163" s="302"/>
      <c r="CN163" s="298"/>
      <c r="CO163" s="298"/>
      <c r="CP163" s="298"/>
      <c r="CQ163" s="298"/>
      <c r="CR163" s="298"/>
      <c r="CS163" s="298"/>
      <c r="CT163" s="298"/>
      <c r="CU163" s="298"/>
      <c r="CV163" s="298"/>
      <c r="CW163" s="298"/>
      <c r="CX163" s="298"/>
      <c r="CY163" s="298"/>
      <c r="CZ163" s="298"/>
      <c r="DA163" s="298"/>
      <c r="DB163" s="298"/>
      <c r="DC163" s="298"/>
      <c r="DD163" s="298"/>
      <c r="DE163" s="298"/>
      <c r="DF163" s="298"/>
      <c r="DG163" s="298"/>
      <c r="DH163" s="298"/>
      <c r="DI163" s="298"/>
      <c r="DJ163" s="298"/>
      <c r="DK163" s="298"/>
      <c r="DL163" s="298"/>
      <c r="DM163" s="298"/>
      <c r="DN163" s="298"/>
      <c r="DO163" s="298"/>
      <c r="DP163" s="298"/>
      <c r="DQ163" s="298"/>
      <c r="DR163" s="298"/>
      <c r="DS163" s="298"/>
      <c r="DT163" s="298"/>
      <c r="DU163" s="298"/>
      <c r="DV163" s="298"/>
      <c r="DW163" s="298"/>
      <c r="DX163" s="298"/>
      <c r="DY163" s="298"/>
      <c r="DZ163" s="298"/>
      <c r="EA163" s="298"/>
      <c r="EB163" s="298"/>
      <c r="EC163" s="298"/>
      <c r="ED163" s="298"/>
      <c r="EE163" s="298"/>
      <c r="EF163" s="298"/>
      <c r="EG163" s="302"/>
      <c r="EH163" s="302"/>
      <c r="EI163" s="302"/>
      <c r="EJ163" s="302"/>
      <c r="EK163" s="302"/>
      <c r="EL163" s="302"/>
      <c r="EM163" s="302"/>
      <c r="EN163" s="302"/>
      <c r="EO163" s="244"/>
      <c r="EP163" s="302"/>
      <c r="EQ163" s="302"/>
      <c r="ER163" s="302"/>
      <c r="ES163" s="302"/>
      <c r="ET163" s="302"/>
      <c r="EU163" s="302"/>
      <c r="EV163" s="302"/>
      <c r="EW163" s="302"/>
      <c r="EX163" s="302"/>
      <c r="EY163" s="302"/>
      <c r="EZ163" s="302"/>
      <c r="FA163" s="302"/>
      <c r="FB163" s="302"/>
      <c r="FC163" s="302"/>
      <c r="FD163" s="302"/>
      <c r="FE163" s="302"/>
      <c r="FF163" s="302"/>
      <c r="FG163" s="302"/>
      <c r="FH163" s="302"/>
      <c r="FI163" s="302"/>
      <c r="FJ163" s="302"/>
      <c r="FK163" s="302"/>
      <c r="FL163" s="302"/>
      <c r="FM163" s="302"/>
      <c r="FN163" s="164"/>
      <c r="FO163" s="164"/>
      <c r="FP163" s="164"/>
      <c r="FQ163" s="318"/>
      <c r="FR163" s="319"/>
      <c r="FS163" s="319"/>
      <c r="FT163" s="319"/>
      <c r="FU163" s="319"/>
      <c r="FV163" s="319"/>
      <c r="FW163" s="319"/>
      <c r="FX163" s="5"/>
    </row>
    <row r="164" spans="1:180" ht="15" customHeight="1" thickBot="1" x14ac:dyDescent="0.3">
      <c r="A164" s="290" t="s">
        <v>1159</v>
      </c>
      <c r="B164" s="69" t="str">
        <f>VLOOKUP(D164,Riepilogo!$A$4:$F$3376,2,FALSE)</f>
        <v>CAPETTA PIETRO</v>
      </c>
      <c r="C164" s="50" t="str">
        <f>VLOOKUP(D164,Riepilogo!$A$4:$F$3376,3,FALSE)</f>
        <v>11/02/2007</v>
      </c>
      <c r="D164" s="69">
        <v>143713</v>
      </c>
      <c r="E164" s="69" t="str">
        <f>VLOOKUP(D164,Riepilogo!$A$4:$F$3376,5,FALSE)</f>
        <v>ITA</v>
      </c>
      <c r="F164" s="71" t="str">
        <f>VLOOKUP(D164,Riepilogo!$A$4:$F$3376,6,FALSE)</f>
        <v>ALBA SHUTTLE</v>
      </c>
      <c r="G164" s="311">
        <f>SUM(LARGE(H164:CL164,{1,2,3,4,5,6}))</f>
        <v>1632</v>
      </c>
      <c r="H164" s="392"/>
      <c r="I164" s="66"/>
      <c r="J164" s="66">
        <v>117</v>
      </c>
      <c r="K164" s="66"/>
      <c r="L164" s="66"/>
      <c r="M164" s="66"/>
      <c r="N164" s="66"/>
      <c r="O164" s="66">
        <v>142</v>
      </c>
      <c r="P164" s="66"/>
      <c r="Q164" s="66"/>
      <c r="R164" s="66"/>
      <c r="S164" s="66"/>
      <c r="T164" s="66"/>
      <c r="U164" s="66"/>
      <c r="V164" s="66"/>
      <c r="W164" s="66"/>
      <c r="X164" s="66">
        <v>152</v>
      </c>
      <c r="Y164" s="66"/>
      <c r="Z164" s="66"/>
      <c r="AA164" s="66"/>
      <c r="AB164" s="66">
        <v>290</v>
      </c>
      <c r="AC164" s="66"/>
      <c r="AD164" s="66"/>
      <c r="AE164" s="66"/>
      <c r="AF164" s="66">
        <v>220</v>
      </c>
      <c r="AG164" s="66"/>
      <c r="AH164" s="66">
        <v>213</v>
      </c>
      <c r="AI164" s="66"/>
      <c r="AJ164" s="66"/>
      <c r="AK164" s="66"/>
      <c r="AL164" s="66">
        <v>117</v>
      </c>
      <c r="AM164" s="66"/>
      <c r="AN164" s="66"/>
      <c r="AO164" s="66"/>
      <c r="AP164" s="66">
        <v>220</v>
      </c>
      <c r="AQ164" s="66"/>
      <c r="AR164" s="66"/>
      <c r="AS164" s="66">
        <v>175</v>
      </c>
      <c r="AT164" s="66"/>
      <c r="AU164" s="66"/>
      <c r="AV164" s="66"/>
      <c r="AW164" s="66"/>
      <c r="AX164" s="66"/>
      <c r="AY164" s="66"/>
      <c r="AZ164" s="66"/>
      <c r="BA164" s="66">
        <v>300</v>
      </c>
      <c r="BB164" s="66">
        <v>182</v>
      </c>
      <c r="BC164" s="66"/>
      <c r="BD164" s="66"/>
      <c r="BE164" s="66">
        <v>177</v>
      </c>
      <c r="BF164" s="66"/>
      <c r="BG164" s="66"/>
      <c r="BH164" s="66">
        <v>114</v>
      </c>
      <c r="BI164" s="66"/>
      <c r="BJ164" s="66">
        <v>117</v>
      </c>
      <c r="BK164" s="66"/>
      <c r="BL164" s="66"/>
      <c r="BM164" s="66"/>
      <c r="BN164" s="66"/>
      <c r="BO164" s="66"/>
      <c r="BP164" s="66"/>
      <c r="BQ164" s="66"/>
      <c r="BR164" s="66"/>
      <c r="BS164" s="66">
        <v>177</v>
      </c>
      <c r="BT164" s="66">
        <v>350</v>
      </c>
      <c r="BU164" s="66"/>
      <c r="BV164" s="66"/>
      <c r="BW164" s="66">
        <v>177</v>
      </c>
      <c r="BX164" s="66">
        <v>252</v>
      </c>
      <c r="BY164" s="66"/>
      <c r="BZ164" s="66">
        <v>146</v>
      </c>
      <c r="CA164" s="66"/>
      <c r="CB164" s="66"/>
      <c r="CC164" s="66"/>
      <c r="CD164" s="66"/>
      <c r="CE164" s="66"/>
      <c r="CF164" s="67"/>
      <c r="CG164" s="64">
        <v>0</v>
      </c>
      <c r="CH164" s="65">
        <v>0</v>
      </c>
      <c r="CI164" s="65">
        <v>0</v>
      </c>
      <c r="CJ164" s="65">
        <v>0</v>
      </c>
      <c r="CK164" s="65">
        <v>0</v>
      </c>
      <c r="CL164" s="65">
        <v>0</v>
      </c>
      <c r="CM164" s="298"/>
      <c r="CN164" s="298"/>
      <c r="CO164" s="298"/>
      <c r="CP164" s="298"/>
      <c r="CQ164" s="298"/>
      <c r="CR164" s="298"/>
      <c r="CS164" s="298"/>
      <c r="CT164" s="298"/>
      <c r="CU164" s="298"/>
      <c r="CV164" s="298"/>
      <c r="CW164" s="298"/>
      <c r="CX164" s="298"/>
      <c r="CY164" s="298"/>
      <c r="CZ164" s="298"/>
      <c r="DA164" s="298"/>
      <c r="DB164" s="298"/>
      <c r="DC164" s="298"/>
      <c r="DD164" s="298"/>
      <c r="DE164" s="298"/>
      <c r="DF164" s="298"/>
      <c r="DG164" s="298"/>
      <c r="DH164" s="298"/>
      <c r="DI164" s="298"/>
      <c r="DJ164" s="298"/>
      <c r="DK164" s="298"/>
      <c r="DL164" s="298"/>
      <c r="DM164" s="298"/>
      <c r="DN164" s="298"/>
      <c r="DO164" s="298"/>
      <c r="DP164" s="298"/>
      <c r="DQ164" s="298"/>
      <c r="DR164" s="298"/>
      <c r="DS164" s="298"/>
      <c r="DT164" s="298"/>
      <c r="DU164" s="298"/>
      <c r="DV164" s="298"/>
      <c r="DW164" s="298"/>
      <c r="DX164" s="298"/>
      <c r="DY164" s="298"/>
      <c r="DZ164" s="298"/>
      <c r="EA164" s="298"/>
      <c r="EB164" s="298"/>
      <c r="EC164" s="298"/>
      <c r="ED164" s="298"/>
      <c r="EE164" s="298"/>
      <c r="EF164" s="298"/>
      <c r="EG164" s="319"/>
      <c r="EH164" s="319"/>
      <c r="EI164" s="309"/>
      <c r="EJ164" s="309"/>
      <c r="EK164" s="309"/>
      <c r="EL164" s="309"/>
      <c r="EM164" s="309"/>
      <c r="EN164" s="309"/>
      <c r="EO164" s="245"/>
      <c r="EP164" s="245"/>
      <c r="EQ164" s="245"/>
      <c r="ER164" s="245"/>
      <c r="ES164" s="245"/>
      <c r="ET164" s="245"/>
      <c r="EU164" s="245"/>
      <c r="EV164" s="245"/>
      <c r="EW164" s="245"/>
      <c r="EX164" s="245"/>
      <c r="EY164" s="245"/>
      <c r="EZ164" s="245"/>
      <c r="FA164" s="245"/>
      <c r="FB164" s="245"/>
      <c r="FC164" s="245"/>
      <c r="FD164" s="245"/>
      <c r="FE164" s="245"/>
      <c r="FF164" s="245"/>
      <c r="FG164" s="245"/>
      <c r="FH164" s="245"/>
      <c r="FI164" s="245"/>
      <c r="FJ164" s="245"/>
      <c r="FK164" s="245"/>
      <c r="FL164" s="245"/>
      <c r="FM164" s="245"/>
      <c r="FN164" s="319"/>
      <c r="FO164" s="309"/>
      <c r="FP164" s="309"/>
      <c r="FQ164" s="318"/>
      <c r="FR164" s="296"/>
      <c r="FS164" s="296"/>
      <c r="FT164" s="296"/>
      <c r="FU164" s="296"/>
      <c r="FV164" s="296"/>
      <c r="FW164" s="296"/>
      <c r="FX164" s="288"/>
    </row>
    <row r="165" spans="1:180" s="42" customFormat="1" ht="15" customHeight="1" thickBot="1" x14ac:dyDescent="0.3">
      <c r="A165" s="290" t="s">
        <v>847</v>
      </c>
      <c r="B165" s="69" t="str">
        <f>VLOOKUP(D165,Riepilogo!$A$4:$F$3376,2,FALSE)</f>
        <v>LIBERTINI TOMMASO</v>
      </c>
      <c r="C165" s="50" t="str">
        <f>VLOOKUP(D165,Riepilogo!$A$4:$F$3376,3,FALSE)</f>
        <v>06/07/2005</v>
      </c>
      <c r="D165" s="69">
        <v>39744</v>
      </c>
      <c r="E165" s="69" t="str">
        <f>VLOOKUP(D165,Riepilogo!$A$4:$F$3376,5,FALSE)</f>
        <v>ITA</v>
      </c>
      <c r="F165" s="71" t="str">
        <f>VLOOKUP(D165,Riepilogo!$A$4:$F$3376,6,FALSE)</f>
        <v>GENOVA BC</v>
      </c>
      <c r="G165" s="311">
        <f>SUM(LARGE(H165:CL165,{1,2,3,4,5,6}))</f>
        <v>1603</v>
      </c>
      <c r="H165" s="391"/>
      <c r="I165" s="68"/>
      <c r="J165" s="68">
        <v>146</v>
      </c>
      <c r="K165" s="68"/>
      <c r="L165" s="68"/>
      <c r="M165" s="68"/>
      <c r="N165" s="68"/>
      <c r="O165" s="68"/>
      <c r="P165" s="68"/>
      <c r="Q165" s="68">
        <v>387</v>
      </c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>
        <v>350</v>
      </c>
      <c r="AC165" s="68"/>
      <c r="AD165" s="68"/>
      <c r="AE165" s="68"/>
      <c r="AF165" s="68"/>
      <c r="AG165" s="68"/>
      <c r="AH165" s="68">
        <v>137</v>
      </c>
      <c r="AI165" s="68"/>
      <c r="AJ165" s="68"/>
      <c r="AK165" s="68"/>
      <c r="AL165" s="68"/>
      <c r="AM165" s="68"/>
      <c r="AN165" s="68"/>
      <c r="AO165" s="68"/>
      <c r="AP165" s="68">
        <v>192</v>
      </c>
      <c r="AQ165" s="68"/>
      <c r="AR165" s="68"/>
      <c r="AS165" s="68"/>
      <c r="AT165" s="68"/>
      <c r="AU165" s="68"/>
      <c r="AV165" s="68"/>
      <c r="AW165" s="68">
        <v>177</v>
      </c>
      <c r="AX165" s="68"/>
      <c r="AY165" s="68"/>
      <c r="AZ165" s="68"/>
      <c r="BA165" s="68">
        <v>350</v>
      </c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>
        <v>146</v>
      </c>
      <c r="BT165" s="68"/>
      <c r="BU165" s="68"/>
      <c r="BV165" s="68"/>
      <c r="BW165" s="68">
        <v>114</v>
      </c>
      <c r="BX165" s="68"/>
      <c r="BY165" s="68"/>
      <c r="BZ165" s="68">
        <v>147</v>
      </c>
      <c r="CA165" s="68"/>
      <c r="CB165" s="68"/>
      <c r="CC165" s="68"/>
      <c r="CD165" s="68"/>
      <c r="CE165" s="68"/>
      <c r="CF165" s="70"/>
      <c r="CG165" s="64">
        <v>0</v>
      </c>
      <c r="CH165" s="65">
        <v>0</v>
      </c>
      <c r="CI165" s="65">
        <v>0</v>
      </c>
      <c r="CJ165" s="65">
        <v>0</v>
      </c>
      <c r="CK165" s="65">
        <v>0</v>
      </c>
      <c r="CL165" s="65">
        <v>0</v>
      </c>
      <c r="CM165" s="255"/>
      <c r="CN165" s="309"/>
      <c r="CO165" s="309"/>
      <c r="CP165" s="309"/>
      <c r="CQ165" s="309"/>
      <c r="CR165" s="309"/>
      <c r="CS165" s="309"/>
      <c r="CT165" s="309"/>
      <c r="CU165" s="309"/>
      <c r="CV165" s="309"/>
      <c r="CW165" s="309"/>
      <c r="CX165" s="309"/>
      <c r="CY165" s="309"/>
      <c r="CZ165" s="309"/>
      <c r="DA165" s="309"/>
      <c r="DB165" s="309"/>
      <c r="DC165" s="309"/>
      <c r="DD165" s="309"/>
      <c r="DE165" s="309"/>
      <c r="DF165" s="309"/>
      <c r="DG165" s="309"/>
      <c r="DH165" s="309"/>
      <c r="DI165" s="309"/>
      <c r="DJ165" s="309"/>
      <c r="DK165" s="309"/>
      <c r="DL165" s="309"/>
      <c r="DM165" s="309"/>
      <c r="DN165" s="309"/>
      <c r="DO165" s="309"/>
      <c r="DP165" s="309"/>
      <c r="DQ165" s="309"/>
      <c r="DR165" s="309"/>
      <c r="DS165" s="309"/>
      <c r="DT165" s="309"/>
      <c r="DU165" s="309"/>
      <c r="DV165" s="309"/>
      <c r="DW165" s="309"/>
      <c r="DX165" s="309"/>
      <c r="DY165" s="309"/>
      <c r="DZ165" s="309"/>
      <c r="EA165" s="309"/>
      <c r="EB165" s="309"/>
      <c r="EC165" s="309"/>
      <c r="ED165" s="309"/>
      <c r="EE165" s="309"/>
      <c r="EF165" s="309"/>
      <c r="EG165" s="298"/>
      <c r="EH165" s="298"/>
      <c r="EI165" s="309"/>
      <c r="EJ165" s="309"/>
      <c r="EK165" s="309"/>
      <c r="EL165" s="309"/>
      <c r="EM165" s="309"/>
      <c r="EN165" s="309"/>
      <c r="EO165" s="309"/>
      <c r="EP165" s="309"/>
      <c r="EQ165" s="309"/>
      <c r="ER165" s="309"/>
      <c r="ES165" s="309"/>
      <c r="ET165" s="309"/>
      <c r="EU165" s="309"/>
      <c r="EV165" s="309"/>
      <c r="EW165" s="309"/>
      <c r="EX165" s="309"/>
      <c r="EY165" s="309"/>
      <c r="EZ165" s="309"/>
      <c r="FA165" s="309"/>
      <c r="FB165" s="309"/>
      <c r="FC165" s="309"/>
      <c r="FD165" s="309"/>
      <c r="FE165" s="309"/>
      <c r="FF165" s="309"/>
      <c r="FG165" s="309"/>
      <c r="FH165" s="309"/>
      <c r="FI165" s="309"/>
      <c r="FJ165" s="309"/>
      <c r="FK165" s="309"/>
      <c r="FL165" s="309"/>
      <c r="FM165" s="309"/>
      <c r="FN165" s="309"/>
      <c r="FO165" s="298"/>
      <c r="FP165" s="298"/>
      <c r="FQ165" s="297"/>
      <c r="FR165" s="15"/>
      <c r="FS165" s="15"/>
      <c r="FT165" s="15"/>
      <c r="FU165" s="15"/>
      <c r="FV165" s="15"/>
      <c r="FW165" s="15"/>
      <c r="FX165" s="255"/>
    </row>
    <row r="166" spans="1:180" s="42" customFormat="1" ht="15" customHeight="1" thickBot="1" x14ac:dyDescent="0.3">
      <c r="A166" s="290" t="s">
        <v>1160</v>
      </c>
      <c r="B166" s="69" t="str">
        <f>VLOOKUP(D166,Riepilogo!$A$4:$F$3376,2,FALSE)</f>
        <v>GRAFFIGNA DAVIDE</v>
      </c>
      <c r="C166" s="50" t="str">
        <f>VLOOKUP(D166,Riepilogo!$A$4:$F$3376,3,FALSE)</f>
        <v>15/04/2004</v>
      </c>
      <c r="D166" s="69">
        <v>145471</v>
      </c>
      <c r="E166" s="69" t="str">
        <f>VLOOKUP(D166,Riepilogo!$A$4:$F$3376,5,FALSE)</f>
        <v>ITA</v>
      </c>
      <c r="F166" s="71" t="str">
        <f>VLOOKUP(D166,Riepilogo!$A$4:$F$3376,6,FALSE)</f>
        <v>TIGULLIO BC</v>
      </c>
      <c r="G166" s="311">
        <f>SUM(LARGE(H166:CL166,{1,2,3,4,5,6}))</f>
        <v>1578</v>
      </c>
      <c r="H166" s="391"/>
      <c r="I166" s="68"/>
      <c r="J166" s="68"/>
      <c r="K166" s="68"/>
      <c r="L166" s="68"/>
      <c r="M166" s="68"/>
      <c r="N166" s="68"/>
      <c r="O166" s="68"/>
      <c r="P166" s="68"/>
      <c r="Q166" s="68">
        <v>272</v>
      </c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>
        <v>167</v>
      </c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>
        <v>167</v>
      </c>
      <c r="AQ166" s="68"/>
      <c r="AR166" s="68"/>
      <c r="AS166" s="68"/>
      <c r="AT166" s="68"/>
      <c r="AU166" s="68"/>
      <c r="AV166" s="68"/>
      <c r="AW166" s="68">
        <v>190</v>
      </c>
      <c r="AX166" s="68"/>
      <c r="AY166" s="68"/>
      <c r="AZ166" s="68"/>
      <c r="BA166" s="68">
        <v>510</v>
      </c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>
        <v>66</v>
      </c>
      <c r="BU166" s="68"/>
      <c r="BV166" s="68"/>
      <c r="BW166" s="68"/>
      <c r="BX166" s="68"/>
      <c r="BY166" s="68">
        <v>272</v>
      </c>
      <c r="BZ166" s="68"/>
      <c r="CA166" s="68"/>
      <c r="CB166" s="68"/>
      <c r="CC166" s="68"/>
      <c r="CD166" s="68"/>
      <c r="CE166" s="68"/>
      <c r="CF166" s="70"/>
      <c r="CG166" s="64">
        <v>0</v>
      </c>
      <c r="CH166" s="65">
        <v>0</v>
      </c>
      <c r="CI166" s="65">
        <v>0</v>
      </c>
      <c r="CJ166" s="65">
        <v>0</v>
      </c>
      <c r="CK166" s="65">
        <v>0</v>
      </c>
      <c r="CL166" s="65">
        <v>0</v>
      </c>
      <c r="CM166" s="309"/>
      <c r="CN166" s="296"/>
      <c r="CO166" s="296"/>
      <c r="CP166" s="296"/>
      <c r="CQ166" s="296"/>
      <c r="CR166" s="296"/>
      <c r="CS166" s="296"/>
      <c r="CT166" s="296"/>
      <c r="CU166" s="296"/>
      <c r="CV166" s="296"/>
      <c r="CW166" s="296"/>
      <c r="CX166" s="296"/>
      <c r="CY166" s="296"/>
      <c r="CZ166" s="296"/>
      <c r="DA166" s="296"/>
      <c r="DB166" s="296"/>
      <c r="DC166" s="296"/>
      <c r="DD166" s="296"/>
      <c r="DE166" s="296"/>
      <c r="DF166" s="296"/>
      <c r="DG166" s="296"/>
      <c r="DH166" s="296"/>
      <c r="DI166" s="296"/>
      <c r="DJ166" s="296"/>
      <c r="DK166" s="296"/>
      <c r="DL166" s="296"/>
      <c r="DM166" s="296"/>
      <c r="DN166" s="296"/>
      <c r="DO166" s="296"/>
      <c r="DP166" s="296"/>
      <c r="DQ166" s="296"/>
      <c r="DR166" s="296"/>
      <c r="DS166" s="296"/>
      <c r="DT166" s="296"/>
      <c r="DU166" s="296"/>
      <c r="DV166" s="296"/>
      <c r="DW166" s="296"/>
      <c r="DX166" s="296"/>
      <c r="DY166" s="296"/>
      <c r="DZ166" s="296"/>
      <c r="EA166" s="296"/>
      <c r="EB166" s="296"/>
      <c r="EC166" s="296"/>
      <c r="ED166" s="296"/>
      <c r="EE166" s="296"/>
      <c r="EF166" s="296"/>
      <c r="EG166" s="318"/>
      <c r="EH166" s="318"/>
      <c r="EI166" s="309"/>
      <c r="EJ166" s="309"/>
      <c r="EK166" s="309"/>
      <c r="EL166" s="309"/>
      <c r="EM166" s="309"/>
      <c r="EN166" s="309"/>
      <c r="EO166" s="296"/>
      <c r="EP166" s="309"/>
      <c r="EQ166" s="309"/>
      <c r="ER166" s="309"/>
      <c r="ES166" s="309"/>
      <c r="ET166" s="309"/>
      <c r="EU166" s="309"/>
      <c r="EV166" s="309"/>
      <c r="EW166" s="309"/>
      <c r="EX166" s="309"/>
      <c r="EY166" s="309"/>
      <c r="EZ166" s="309"/>
      <c r="FA166" s="309"/>
      <c r="FB166" s="309"/>
      <c r="FC166" s="309"/>
      <c r="FD166" s="309"/>
      <c r="FE166" s="309"/>
      <c r="FF166" s="309"/>
      <c r="FG166" s="309"/>
      <c r="FH166" s="309"/>
      <c r="FI166" s="309"/>
      <c r="FJ166" s="309"/>
      <c r="FK166" s="309"/>
      <c r="FL166" s="309"/>
      <c r="FM166" s="309"/>
      <c r="FN166" s="318"/>
      <c r="FO166" s="127"/>
      <c r="FP166" s="127"/>
      <c r="FQ166" s="296"/>
      <c r="FR166" s="298"/>
      <c r="FS166" s="298"/>
      <c r="FT166" s="298"/>
      <c r="FU166" s="298"/>
      <c r="FV166" s="298"/>
      <c r="FW166" s="298"/>
      <c r="FX166" s="302"/>
    </row>
    <row r="167" spans="1:180" s="235" customFormat="1" ht="15" customHeight="1" thickBot="1" x14ac:dyDescent="0.3">
      <c r="A167" s="290" t="s">
        <v>1161</v>
      </c>
      <c r="B167" s="69" t="str">
        <f>VLOOKUP(D167,Riepilogo!$A$4:$F$3376,2,FALSE)</f>
        <v>MARICI CARMELO</v>
      </c>
      <c r="C167" s="50" t="str">
        <f>VLOOKUP(D167,Riepilogo!$A$4:$F$3376,3,FALSE)</f>
        <v>01/07/2008</v>
      </c>
      <c r="D167" s="69">
        <v>141683</v>
      </c>
      <c r="E167" s="69" t="str">
        <f>VLOOKUP(D167,Riepilogo!$A$4:$F$3376,5,FALSE)</f>
        <v>ITA</v>
      </c>
      <c r="F167" s="71" t="str">
        <f>VLOOKUP(D167,Riepilogo!$A$4:$F$3376,6,FALSE)</f>
        <v>LE RACCHETTE</v>
      </c>
      <c r="G167" s="311">
        <f>SUM(LARGE(H167:CL167,{1,2,3,4,5,6}))</f>
        <v>1577</v>
      </c>
      <c r="H167" s="391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>
        <v>220</v>
      </c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>
        <v>117</v>
      </c>
      <c r="AJ167" s="68"/>
      <c r="AK167" s="68"/>
      <c r="AL167" s="68"/>
      <c r="AM167" s="68"/>
      <c r="AN167" s="68">
        <v>335</v>
      </c>
      <c r="AO167" s="68"/>
      <c r="AP167" s="68"/>
      <c r="AQ167" s="68"/>
      <c r="AR167" s="68">
        <v>55</v>
      </c>
      <c r="AS167" s="68"/>
      <c r="AT167" s="68"/>
      <c r="AU167" s="68"/>
      <c r="AV167" s="68"/>
      <c r="AW167" s="68"/>
      <c r="AX167" s="68">
        <v>60</v>
      </c>
      <c r="AY167" s="68"/>
      <c r="AZ167" s="68"/>
      <c r="BA167" s="68">
        <v>182</v>
      </c>
      <c r="BB167" s="68"/>
      <c r="BC167" s="68"/>
      <c r="BD167" s="68">
        <v>290</v>
      </c>
      <c r="BE167" s="68"/>
      <c r="BF167" s="68"/>
      <c r="BG167" s="68"/>
      <c r="BH167" s="68"/>
      <c r="BI167" s="68"/>
      <c r="BJ167" s="68">
        <v>275</v>
      </c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>
        <v>275</v>
      </c>
      <c r="BV167" s="68"/>
      <c r="BW167" s="68"/>
      <c r="BX167" s="68"/>
      <c r="BY167" s="68"/>
      <c r="BZ167" s="68"/>
      <c r="CA167" s="68"/>
      <c r="CB167" s="68"/>
      <c r="CC167" s="68"/>
      <c r="CD167" s="68"/>
      <c r="CE167" s="68"/>
      <c r="CF167" s="70"/>
      <c r="CG167" s="64">
        <v>0</v>
      </c>
      <c r="CH167" s="65">
        <v>0</v>
      </c>
      <c r="CI167" s="65">
        <v>0</v>
      </c>
      <c r="CJ167" s="65">
        <v>0</v>
      </c>
      <c r="CK167" s="65">
        <v>0</v>
      </c>
      <c r="CL167" s="65">
        <v>0</v>
      </c>
      <c r="CM167" s="298"/>
      <c r="CN167" s="298"/>
      <c r="CO167" s="298"/>
      <c r="CP167" s="298"/>
      <c r="CQ167" s="298"/>
      <c r="CR167" s="298"/>
      <c r="CS167" s="298"/>
      <c r="CT167" s="298"/>
      <c r="CU167" s="298"/>
      <c r="CV167" s="298"/>
      <c r="CW167" s="298"/>
      <c r="CX167" s="298"/>
      <c r="CY167" s="298"/>
      <c r="CZ167" s="298"/>
      <c r="DA167" s="298"/>
      <c r="DB167" s="298"/>
      <c r="DC167" s="298"/>
      <c r="DD167" s="298"/>
      <c r="DE167" s="298"/>
      <c r="DF167" s="298"/>
      <c r="DG167" s="298"/>
      <c r="DH167" s="298"/>
      <c r="DI167" s="298"/>
      <c r="DJ167" s="298"/>
      <c r="DK167" s="298"/>
      <c r="DL167" s="298"/>
      <c r="DM167" s="298"/>
      <c r="DN167" s="298"/>
      <c r="DO167" s="298"/>
      <c r="DP167" s="298"/>
      <c r="DQ167" s="298"/>
      <c r="DR167" s="298"/>
      <c r="DS167" s="298"/>
      <c r="DT167" s="298"/>
      <c r="DU167" s="298"/>
      <c r="DV167" s="298"/>
      <c r="DW167" s="298"/>
      <c r="DX167" s="298"/>
      <c r="DY167" s="298"/>
      <c r="DZ167" s="298"/>
      <c r="EA167" s="298"/>
      <c r="EB167" s="298"/>
      <c r="EC167" s="298"/>
      <c r="ED167" s="298"/>
      <c r="EE167" s="298"/>
      <c r="EF167" s="298"/>
      <c r="EG167" s="298"/>
      <c r="EH167" s="298"/>
      <c r="EI167" s="296"/>
      <c r="EJ167" s="296"/>
      <c r="EK167" s="296"/>
      <c r="EL167" s="296"/>
      <c r="EM167" s="296"/>
      <c r="EN167" s="296"/>
      <c r="EO167" s="298"/>
      <c r="EP167" s="296"/>
      <c r="EQ167" s="296"/>
      <c r="ER167" s="296"/>
      <c r="ES167" s="296"/>
      <c r="ET167" s="296"/>
      <c r="EU167" s="296"/>
      <c r="EV167" s="296"/>
      <c r="EW167" s="296"/>
      <c r="EX167" s="296"/>
      <c r="EY167" s="296"/>
      <c r="EZ167" s="296"/>
      <c r="FA167" s="296"/>
      <c r="FB167" s="296"/>
      <c r="FC167" s="296"/>
      <c r="FD167" s="296"/>
      <c r="FE167" s="296"/>
      <c r="FF167" s="296"/>
      <c r="FG167" s="296"/>
      <c r="FH167" s="296"/>
      <c r="FI167" s="296"/>
      <c r="FJ167" s="296"/>
      <c r="FK167" s="296"/>
      <c r="FL167" s="296"/>
      <c r="FM167" s="296"/>
      <c r="FN167" s="288"/>
      <c r="FO167" s="234"/>
      <c r="FP167" s="234"/>
      <c r="FQ167" s="288"/>
      <c r="FR167" s="310"/>
      <c r="FS167" s="310"/>
      <c r="FT167" s="310"/>
      <c r="FU167" s="310"/>
      <c r="FV167" s="310"/>
      <c r="FW167" s="310"/>
      <c r="FX167" s="318"/>
    </row>
    <row r="168" spans="1:180" ht="15" customHeight="1" thickBot="1" x14ac:dyDescent="0.3">
      <c r="A168" s="290" t="s">
        <v>1162</v>
      </c>
      <c r="B168" s="69" t="str">
        <f>VLOOKUP(D168,Riepilogo!$A$4:$F$3376,2,FALSE)</f>
        <v>CANAVERO LORENZO</v>
      </c>
      <c r="C168" s="50" t="str">
        <f>VLOOKUP(D168,Riepilogo!$A$4:$F$3376,3,FALSE)</f>
        <v>08/07/2004</v>
      </c>
      <c r="D168" s="69">
        <v>142237</v>
      </c>
      <c r="E168" s="69" t="str">
        <f>VLOOKUP(D168,Riepilogo!$A$4:$F$3376,5,FALSE)</f>
        <v>ITA</v>
      </c>
      <c r="F168" s="71" t="str">
        <f>VLOOKUP(D168,Riepilogo!$A$4:$F$3376,6,FALSE)</f>
        <v>ALBA SHUTTLE</v>
      </c>
      <c r="G168" s="311">
        <f>SUM(LARGE(H168:CL168,{1,2,3,4,5,6}))</f>
        <v>1576</v>
      </c>
      <c r="H168" s="391"/>
      <c r="I168" s="68"/>
      <c r="J168" s="68"/>
      <c r="K168" s="68"/>
      <c r="L168" s="68"/>
      <c r="M168" s="68"/>
      <c r="N168" s="68"/>
      <c r="O168" s="68"/>
      <c r="P168" s="68"/>
      <c r="Q168" s="68">
        <v>272</v>
      </c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>
        <v>272</v>
      </c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>
        <v>167</v>
      </c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>
        <v>425</v>
      </c>
      <c r="BB168" s="68"/>
      <c r="BC168" s="68"/>
      <c r="BD168" s="68"/>
      <c r="BE168" s="68"/>
      <c r="BF168" s="68"/>
      <c r="BG168" s="68"/>
      <c r="BH168" s="68">
        <v>250</v>
      </c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>
        <v>167</v>
      </c>
      <c r="BU168" s="68"/>
      <c r="BV168" s="68"/>
      <c r="BW168" s="68"/>
      <c r="BX168" s="68"/>
      <c r="BY168" s="68"/>
      <c r="BZ168" s="68">
        <v>190</v>
      </c>
      <c r="CA168" s="68"/>
      <c r="CB168" s="68"/>
      <c r="CC168" s="68"/>
      <c r="CD168" s="68"/>
      <c r="CE168" s="68"/>
      <c r="CF168" s="70"/>
      <c r="CG168" s="64">
        <v>0</v>
      </c>
      <c r="CH168" s="65">
        <v>0</v>
      </c>
      <c r="CI168" s="65">
        <v>0</v>
      </c>
      <c r="CJ168" s="65">
        <v>0</v>
      </c>
      <c r="CK168" s="65">
        <v>0</v>
      </c>
      <c r="CL168" s="65">
        <v>0</v>
      </c>
      <c r="CM168" s="245"/>
      <c r="CN168" s="234"/>
      <c r="CO168" s="234"/>
      <c r="CP168" s="234"/>
      <c r="CQ168" s="234"/>
      <c r="CR168" s="234"/>
      <c r="CS168" s="234"/>
      <c r="CT168" s="234"/>
      <c r="CU168" s="234"/>
      <c r="CV168" s="234"/>
      <c r="CW168" s="234"/>
      <c r="CX168" s="234"/>
      <c r="CY168" s="234"/>
      <c r="CZ168" s="234"/>
      <c r="DA168" s="234"/>
      <c r="DB168" s="234"/>
      <c r="DC168" s="234"/>
      <c r="DD168" s="234"/>
      <c r="DE168" s="234"/>
      <c r="DF168" s="234"/>
      <c r="DG168" s="234"/>
      <c r="DH168" s="234"/>
      <c r="DI168" s="234"/>
      <c r="DJ168" s="234"/>
      <c r="DK168" s="234"/>
      <c r="DL168" s="234"/>
      <c r="DM168" s="234"/>
      <c r="DN168" s="234"/>
      <c r="DO168" s="234"/>
      <c r="DP168" s="234"/>
      <c r="DQ168" s="234"/>
      <c r="DR168" s="234"/>
      <c r="DS168" s="234"/>
      <c r="DT168" s="234"/>
      <c r="DU168" s="234"/>
      <c r="DV168" s="234"/>
      <c r="DW168" s="234"/>
      <c r="DX168" s="234"/>
      <c r="DY168" s="234"/>
      <c r="DZ168" s="234"/>
      <c r="EA168" s="234"/>
      <c r="EB168" s="234"/>
      <c r="EC168" s="234"/>
      <c r="ED168" s="234"/>
      <c r="EE168" s="234"/>
      <c r="EF168" s="234"/>
      <c r="EG168" s="182"/>
      <c r="EH168" s="182"/>
      <c r="EI168" s="171"/>
      <c r="EJ168" s="171"/>
      <c r="EK168" s="171"/>
      <c r="EL168" s="171"/>
      <c r="EM168" s="171"/>
      <c r="EN168" s="171"/>
      <c r="EO168" s="164"/>
      <c r="EP168" s="245"/>
      <c r="EQ168" s="245"/>
      <c r="ER168" s="245"/>
      <c r="ES168" s="245"/>
      <c r="ET168" s="245"/>
      <c r="EU168" s="245"/>
      <c r="EV168" s="245"/>
      <c r="EW168" s="245"/>
      <c r="EX168" s="245"/>
      <c r="EY168" s="245"/>
      <c r="EZ168" s="245"/>
      <c r="FA168" s="245"/>
      <c r="FB168" s="245"/>
      <c r="FC168" s="245"/>
      <c r="FD168" s="245"/>
      <c r="FE168" s="245"/>
      <c r="FF168" s="245"/>
      <c r="FG168" s="245"/>
      <c r="FH168" s="245"/>
      <c r="FI168" s="245"/>
      <c r="FJ168" s="245"/>
      <c r="FK168" s="245"/>
      <c r="FL168" s="245"/>
      <c r="FM168" s="245"/>
      <c r="FN168" s="245"/>
      <c r="FO168" s="298"/>
      <c r="FP168" s="298"/>
      <c r="FQ168" s="309"/>
      <c r="FR168" s="234"/>
      <c r="FS168" s="234"/>
      <c r="FT168" s="234"/>
      <c r="FU168" s="234"/>
      <c r="FV168" s="234"/>
      <c r="FW168" s="234"/>
      <c r="FX168" s="318"/>
    </row>
    <row r="169" spans="1:180" s="305" customFormat="1" ht="15" customHeight="1" thickBot="1" x14ac:dyDescent="0.3">
      <c r="A169" s="290" t="s">
        <v>1163</v>
      </c>
      <c r="B169" s="69" t="str">
        <f>VLOOKUP(D169,Riepilogo!$A$4:$F$3376,2,FALSE)</f>
        <v>POLITO MARCO</v>
      </c>
      <c r="C169" s="50" t="str">
        <f>VLOOKUP(D169,Riepilogo!$A$4:$F$3376,3,FALSE)</f>
        <v>13/12/2007</v>
      </c>
      <c r="D169" s="68">
        <v>141392</v>
      </c>
      <c r="E169" s="69" t="str">
        <f>VLOOKUP(D169,Riepilogo!$A$4:$F$3376,5,FALSE)</f>
        <v>ITA</v>
      </c>
      <c r="F169" s="71" t="str">
        <f>VLOOKUP(D169,Riepilogo!$A$4:$F$3376,6,FALSE)</f>
        <v>PADOVA BADMINTON</v>
      </c>
      <c r="G169" s="311">
        <f>SUM(LARGE(H169:CL169,{1,2,3,4,5,6}))</f>
        <v>1574</v>
      </c>
      <c r="H169" s="391"/>
      <c r="I169" s="68"/>
      <c r="J169" s="68"/>
      <c r="K169" s="68">
        <v>177</v>
      </c>
      <c r="L169" s="68"/>
      <c r="M169" s="68">
        <v>335</v>
      </c>
      <c r="N169" s="68"/>
      <c r="O169" s="68"/>
      <c r="P169" s="68"/>
      <c r="Q169" s="68">
        <v>167</v>
      </c>
      <c r="R169" s="68"/>
      <c r="S169" s="68"/>
      <c r="T169" s="68"/>
      <c r="U169" s="68"/>
      <c r="V169" s="68"/>
      <c r="W169" s="68">
        <v>146</v>
      </c>
      <c r="X169" s="68"/>
      <c r="Y169" s="68"/>
      <c r="Z169" s="68"/>
      <c r="AA169" s="68"/>
      <c r="AB169" s="68"/>
      <c r="AC169" s="68"/>
      <c r="AD169" s="68"/>
      <c r="AE169" s="68"/>
      <c r="AF169" s="68">
        <v>220</v>
      </c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>
        <v>300</v>
      </c>
      <c r="BB169" s="68"/>
      <c r="BC169" s="68"/>
      <c r="BD169" s="68"/>
      <c r="BE169" s="68"/>
      <c r="BF169" s="68"/>
      <c r="BG169" s="68"/>
      <c r="BH169" s="68"/>
      <c r="BI169" s="68">
        <v>175</v>
      </c>
      <c r="BJ169" s="68">
        <v>192</v>
      </c>
      <c r="BK169" s="68"/>
      <c r="BL169" s="68"/>
      <c r="BM169" s="68"/>
      <c r="BN169" s="68"/>
      <c r="BO169" s="68"/>
      <c r="BP169" s="68"/>
      <c r="BQ169" s="68"/>
      <c r="BR169" s="68"/>
      <c r="BS169" s="68"/>
      <c r="BT169" s="68">
        <v>275</v>
      </c>
      <c r="BU169" s="68"/>
      <c r="BV169" s="68"/>
      <c r="BW169" s="68"/>
      <c r="BX169" s="68">
        <v>252</v>
      </c>
      <c r="BY169" s="68"/>
      <c r="BZ169" s="68"/>
      <c r="CA169" s="68"/>
      <c r="CB169" s="68"/>
      <c r="CC169" s="68"/>
      <c r="CD169" s="68"/>
      <c r="CE169" s="68"/>
      <c r="CF169" s="70"/>
      <c r="CG169" s="64">
        <v>0</v>
      </c>
      <c r="CH169" s="65">
        <v>0</v>
      </c>
      <c r="CI169" s="65">
        <v>0</v>
      </c>
      <c r="CJ169" s="65">
        <v>0</v>
      </c>
      <c r="CK169" s="65">
        <v>0</v>
      </c>
      <c r="CL169" s="65">
        <v>0</v>
      </c>
      <c r="FQ169" s="309"/>
      <c r="FR169" s="318"/>
      <c r="FS169" s="318"/>
      <c r="FT169" s="318"/>
      <c r="FU169" s="318"/>
      <c r="FV169" s="318"/>
      <c r="FW169" s="318"/>
    </row>
    <row r="170" spans="1:180" s="305" customFormat="1" ht="15" customHeight="1" thickBot="1" x14ac:dyDescent="0.3">
      <c r="A170" s="290" t="s">
        <v>1164</v>
      </c>
      <c r="B170" s="69" t="str">
        <f>VLOOKUP(D170,Riepilogo!$A$4:$F$3376,2,FALSE)</f>
        <v>STUFLESSER FLORIN</v>
      </c>
      <c r="C170" s="50" t="str">
        <f>VLOOKUP(D170,Riepilogo!$A$4:$F$3376,3,FALSE)</f>
        <v>21/09/2005</v>
      </c>
      <c r="D170" s="69">
        <v>49830</v>
      </c>
      <c r="E170" s="69" t="str">
        <f>VLOOKUP(D170,Riepilogo!$A$4:$F$3376,5,FALSE)</f>
        <v>ITA</v>
      </c>
      <c r="F170" s="71" t="str">
        <f>VLOOKUP(D170,Riepilogo!$A$4:$F$3376,6,FALSE)</f>
        <v>SSV BOZEN</v>
      </c>
      <c r="G170" s="311">
        <f>SUM(LARGE(H170:CL170,{1,2,3,4,5,6}))</f>
        <v>1568</v>
      </c>
      <c r="H170" s="391"/>
      <c r="I170" s="68"/>
      <c r="J170" s="68"/>
      <c r="K170" s="68"/>
      <c r="L170" s="68"/>
      <c r="M170" s="68">
        <v>357</v>
      </c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>
        <v>275</v>
      </c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>
        <v>192</v>
      </c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>
        <v>220</v>
      </c>
      <c r="BB170" s="68">
        <v>357</v>
      </c>
      <c r="BC170" s="68"/>
      <c r="BD170" s="68"/>
      <c r="BE170" s="68"/>
      <c r="BF170" s="68"/>
      <c r="BG170" s="68"/>
      <c r="BH170" s="68"/>
      <c r="BI170" s="68"/>
      <c r="BJ170" s="68">
        <v>167</v>
      </c>
      <c r="BK170" s="68"/>
      <c r="BL170" s="68"/>
      <c r="BM170" s="68"/>
      <c r="BN170" s="68"/>
      <c r="BO170" s="68"/>
      <c r="BP170" s="68"/>
      <c r="BQ170" s="68"/>
      <c r="BR170" s="68"/>
      <c r="BS170" s="68"/>
      <c r="BT170" s="68">
        <v>66</v>
      </c>
      <c r="BU170" s="68"/>
      <c r="BV170" s="68"/>
      <c r="BW170" s="68"/>
      <c r="BX170" s="68"/>
      <c r="BY170" s="68"/>
      <c r="BZ170" s="68"/>
      <c r="CA170" s="68"/>
      <c r="CB170" s="68"/>
      <c r="CC170" s="68"/>
      <c r="CD170" s="68"/>
      <c r="CE170" s="68"/>
      <c r="CF170" s="70"/>
      <c r="CG170" s="64">
        <v>0</v>
      </c>
      <c r="CH170" s="65">
        <v>0</v>
      </c>
      <c r="CI170" s="65">
        <v>0</v>
      </c>
      <c r="CJ170" s="65">
        <v>0</v>
      </c>
      <c r="CK170" s="65">
        <v>0</v>
      </c>
      <c r="CL170" s="65">
        <v>0</v>
      </c>
      <c r="FQ170" s="309"/>
    </row>
    <row r="171" spans="1:180" s="42" customFormat="1" ht="15" customHeight="1" thickBot="1" x14ac:dyDescent="0.3">
      <c r="A171" s="290" t="s">
        <v>1165</v>
      </c>
      <c r="B171" s="69" t="str">
        <f>VLOOKUP(D171,Riepilogo!$A$4:$F$3376,2,FALSE)</f>
        <v>TATARU SEBASTIAN</v>
      </c>
      <c r="C171" s="50" t="str">
        <f>VLOOKUP(D171,Riepilogo!$A$4:$F$3376,3,FALSE)</f>
        <v>24/01/2009</v>
      </c>
      <c r="D171" s="69">
        <v>197911</v>
      </c>
      <c r="E171" s="69" t="str">
        <f>VLOOKUP(D171,Riepilogo!$A$4:$F$3376,5,FALSE)</f>
        <v>ITA</v>
      </c>
      <c r="F171" s="71" t="str">
        <f>VLOOKUP(D171,Riepilogo!$A$4:$F$3376,6,FALSE)</f>
        <v>ASV MALLES</v>
      </c>
      <c r="G171" s="311">
        <f>SUM(LARGE(H171:CL171,{1,2,3,4,5,6}))</f>
        <v>1566</v>
      </c>
      <c r="H171" s="391"/>
      <c r="I171" s="68"/>
      <c r="J171" s="68"/>
      <c r="K171" s="68"/>
      <c r="L171" s="68"/>
      <c r="M171" s="68">
        <v>182</v>
      </c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>
        <v>92</v>
      </c>
      <c r="Y171" s="68"/>
      <c r="Z171" s="68"/>
      <c r="AA171" s="68"/>
      <c r="AB171" s="68">
        <v>220</v>
      </c>
      <c r="AC171" s="68"/>
      <c r="AD171" s="68"/>
      <c r="AE171" s="68"/>
      <c r="AF171" s="68">
        <v>220</v>
      </c>
      <c r="AG171" s="68"/>
      <c r="AH171" s="68"/>
      <c r="AI171" s="68"/>
      <c r="AJ171" s="68"/>
      <c r="AK171" s="68"/>
      <c r="AL171" s="68"/>
      <c r="AM171" s="68"/>
      <c r="AN171" s="68"/>
      <c r="AO171" s="68"/>
      <c r="AP171" s="68">
        <v>92</v>
      </c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>
        <v>240</v>
      </c>
      <c r="BB171" s="68">
        <v>261</v>
      </c>
      <c r="BC171" s="68"/>
      <c r="BD171" s="68"/>
      <c r="BE171" s="68"/>
      <c r="BF171" s="68"/>
      <c r="BG171" s="68"/>
      <c r="BH171" s="68"/>
      <c r="BI171" s="68"/>
      <c r="BJ171" s="68">
        <v>192</v>
      </c>
      <c r="BK171" s="68"/>
      <c r="BL171" s="68"/>
      <c r="BM171" s="68"/>
      <c r="BN171" s="68"/>
      <c r="BO171" s="68"/>
      <c r="BP171" s="68"/>
      <c r="BQ171" s="68"/>
      <c r="BR171" s="68"/>
      <c r="BS171" s="68"/>
      <c r="BT171" s="68">
        <v>290</v>
      </c>
      <c r="BU171" s="68"/>
      <c r="BV171" s="68"/>
      <c r="BW171" s="68"/>
      <c r="BX171" s="68">
        <v>335</v>
      </c>
      <c r="BY171" s="68"/>
      <c r="BZ171" s="68"/>
      <c r="CA171" s="68"/>
      <c r="CB171" s="68"/>
      <c r="CC171" s="68"/>
      <c r="CD171" s="68"/>
      <c r="CE171" s="68"/>
      <c r="CF171" s="70"/>
      <c r="CG171" s="64">
        <v>0</v>
      </c>
      <c r="CH171" s="65">
        <v>0</v>
      </c>
      <c r="CI171" s="65">
        <v>0</v>
      </c>
      <c r="CJ171" s="65">
        <v>0</v>
      </c>
      <c r="CK171" s="65">
        <v>0</v>
      </c>
      <c r="CL171" s="65">
        <v>0</v>
      </c>
      <c r="CM171" s="309"/>
      <c r="CN171" s="309"/>
      <c r="CO171" s="309"/>
      <c r="CP171" s="309"/>
      <c r="CQ171" s="309"/>
      <c r="CR171" s="309"/>
      <c r="CS171" s="309"/>
      <c r="CT171" s="309"/>
      <c r="CU171" s="309"/>
      <c r="CV171" s="309"/>
      <c r="CW171" s="309"/>
      <c r="CX171" s="309"/>
      <c r="CY171" s="309"/>
      <c r="CZ171" s="309"/>
      <c r="DA171" s="309"/>
      <c r="DB171" s="309"/>
      <c r="DC171" s="309"/>
      <c r="DD171" s="309"/>
      <c r="DE171" s="309"/>
      <c r="DF171" s="309"/>
      <c r="DG171" s="309"/>
      <c r="DH171" s="309"/>
      <c r="DI171" s="309"/>
      <c r="DJ171" s="309"/>
      <c r="DK171" s="309"/>
      <c r="DL171" s="309"/>
      <c r="DM171" s="309"/>
      <c r="DN171" s="309"/>
      <c r="DO171" s="309"/>
      <c r="DP171" s="309"/>
      <c r="DQ171" s="309"/>
      <c r="DR171" s="309"/>
      <c r="DS171" s="309"/>
      <c r="DT171" s="309"/>
      <c r="DU171" s="309"/>
      <c r="DV171" s="309"/>
      <c r="DW171" s="309"/>
      <c r="DX171" s="309"/>
      <c r="DY171" s="309"/>
      <c r="DZ171" s="309"/>
      <c r="EA171" s="309"/>
      <c r="EB171" s="309"/>
      <c r="EC171" s="309"/>
      <c r="ED171" s="309"/>
      <c r="EE171" s="309"/>
      <c r="EF171" s="309"/>
      <c r="EG171" s="309"/>
      <c r="EH171" s="309"/>
      <c r="EI171" s="309"/>
      <c r="EJ171" s="309"/>
      <c r="EK171" s="309"/>
      <c r="EL171" s="309"/>
      <c r="EM171" s="309"/>
      <c r="EN171" s="309"/>
      <c r="EO171" s="309"/>
      <c r="EP171" s="309"/>
      <c r="EQ171" s="309"/>
      <c r="ER171" s="309"/>
      <c r="ES171" s="309"/>
      <c r="ET171" s="309"/>
      <c r="EU171" s="309"/>
      <c r="EV171" s="309"/>
      <c r="EW171" s="309"/>
      <c r="EX171" s="309"/>
      <c r="EY171" s="309"/>
      <c r="EZ171" s="309"/>
      <c r="FA171" s="309"/>
      <c r="FB171" s="309"/>
      <c r="FC171" s="309"/>
      <c r="FD171" s="309"/>
      <c r="FE171" s="309"/>
      <c r="FF171" s="309"/>
      <c r="FG171" s="309"/>
      <c r="FH171" s="309"/>
      <c r="FI171" s="309"/>
      <c r="FJ171" s="309"/>
      <c r="FK171" s="309"/>
      <c r="FL171" s="309"/>
      <c r="FM171" s="309"/>
      <c r="FN171" s="234"/>
      <c r="FO171" s="302"/>
      <c r="FP171" s="302"/>
      <c r="FQ171" s="319"/>
      <c r="FR171" s="309"/>
      <c r="FS171" s="309"/>
      <c r="FT171" s="309"/>
      <c r="FU171" s="309"/>
      <c r="FV171" s="309"/>
      <c r="FW171" s="309"/>
      <c r="FX171" s="318"/>
    </row>
    <row r="172" spans="1:180" s="42" customFormat="1" ht="15" customHeight="1" thickBot="1" x14ac:dyDescent="0.3">
      <c r="A172" s="290" t="s">
        <v>1166</v>
      </c>
      <c r="B172" s="69" t="str">
        <f>VLOOKUP(D172,Riepilogo!$A$4:$F$3376,2,FALSE)</f>
        <v>GUAN ANDY</v>
      </c>
      <c r="C172" s="50" t="str">
        <f>VLOOKUP(D172,Riepilogo!$A$4:$F$3376,3,FALSE)</f>
        <v>20/11/2000</v>
      </c>
      <c r="D172" s="69">
        <v>128789</v>
      </c>
      <c r="E172" s="69" t="str">
        <f>VLOOKUP(D172,Riepilogo!$A$4:$F$3376,5,FALSE)</f>
        <v>CHN</v>
      </c>
      <c r="F172" s="71" t="str">
        <f>VLOOKUP(D172,Riepilogo!$A$4:$F$3376,6,FALSE)</f>
        <v>BC CATANIA</v>
      </c>
      <c r="G172" s="311">
        <f>SUM(LARGE(H172:CL172,{1,2,3,4,5,6}))</f>
        <v>1566</v>
      </c>
      <c r="H172" s="392"/>
      <c r="I172" s="66"/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T172" s="66">
        <v>360</v>
      </c>
      <c r="U172" s="66"/>
      <c r="V172" s="66"/>
      <c r="W172" s="66"/>
      <c r="X172" s="66"/>
      <c r="Y172" s="66">
        <v>137</v>
      </c>
      <c r="Z172" s="66"/>
      <c r="AA172" s="66"/>
      <c r="AB172" s="66"/>
      <c r="AC172" s="66"/>
      <c r="AD172" s="66"/>
      <c r="AE172" s="66"/>
      <c r="AF172" s="66"/>
      <c r="AG172" s="66"/>
      <c r="AH172" s="66"/>
      <c r="AI172" s="66">
        <v>102</v>
      </c>
      <c r="AJ172" s="66"/>
      <c r="AK172" s="66"/>
      <c r="AL172" s="66"/>
      <c r="AM172" s="66"/>
      <c r="AN172" s="66">
        <v>450</v>
      </c>
      <c r="AO172" s="66"/>
      <c r="AP172" s="66"/>
      <c r="AQ172" s="66"/>
      <c r="AR172" s="66"/>
      <c r="AS172" s="66"/>
      <c r="AT172" s="66"/>
      <c r="AU172" s="66"/>
      <c r="AV172" s="66"/>
      <c r="AW172" s="66"/>
      <c r="AX172" s="66">
        <v>157</v>
      </c>
      <c r="AY172" s="66"/>
      <c r="AZ172" s="66"/>
      <c r="BA172" s="66"/>
      <c r="BB172" s="66"/>
      <c r="BC172" s="66"/>
      <c r="BD172" s="66">
        <v>360</v>
      </c>
      <c r="BE172" s="66"/>
      <c r="BF172" s="66"/>
      <c r="BG172" s="66"/>
      <c r="BH172" s="66"/>
      <c r="BI172" s="66"/>
      <c r="BJ172" s="66"/>
      <c r="BK172" s="66"/>
      <c r="BL172" s="66"/>
      <c r="BM172" s="66"/>
      <c r="BN172" s="66"/>
      <c r="BO172" s="66"/>
      <c r="BP172" s="66"/>
      <c r="BQ172" s="66"/>
      <c r="BR172" s="66"/>
      <c r="BS172" s="66"/>
      <c r="BT172" s="66"/>
      <c r="BU172" s="66"/>
      <c r="BV172" s="66"/>
      <c r="BW172" s="66"/>
      <c r="BX172" s="66"/>
      <c r="BY172" s="66"/>
      <c r="BZ172" s="66"/>
      <c r="CA172" s="66"/>
      <c r="CB172" s="66"/>
      <c r="CC172" s="66"/>
      <c r="CD172" s="66"/>
      <c r="CE172" s="66"/>
      <c r="CF172" s="67"/>
      <c r="CG172" s="64">
        <v>0</v>
      </c>
      <c r="CH172" s="65">
        <v>0</v>
      </c>
      <c r="CI172" s="65">
        <v>0</v>
      </c>
      <c r="CJ172" s="65">
        <v>0</v>
      </c>
      <c r="CK172" s="65">
        <v>0</v>
      </c>
      <c r="CL172" s="65">
        <v>0</v>
      </c>
      <c r="CM172" s="45"/>
      <c r="CN172" s="181"/>
      <c r="CO172" s="181"/>
      <c r="CP172" s="181"/>
      <c r="CQ172" s="181"/>
      <c r="CR172" s="181"/>
      <c r="CS172" s="181"/>
      <c r="CT172" s="181"/>
      <c r="CU172" s="181"/>
      <c r="CV172" s="181"/>
      <c r="CW172" s="181"/>
      <c r="CX172" s="181"/>
      <c r="CY172" s="181"/>
      <c r="CZ172" s="181"/>
      <c r="DA172" s="181"/>
      <c r="DB172" s="181"/>
      <c r="DC172" s="181"/>
      <c r="DD172" s="181"/>
      <c r="DE172" s="181"/>
      <c r="DF172" s="181"/>
      <c r="DG172" s="181"/>
      <c r="DH172" s="181"/>
      <c r="DI172" s="181"/>
      <c r="DJ172" s="181"/>
      <c r="DK172" s="181"/>
      <c r="DL172" s="181"/>
      <c r="DM172" s="181"/>
      <c r="DN172" s="181"/>
      <c r="DO172" s="181"/>
      <c r="DP172" s="181"/>
      <c r="DQ172" s="181"/>
      <c r="DR172" s="181"/>
      <c r="DS172" s="181"/>
      <c r="DT172" s="181"/>
      <c r="DU172" s="181"/>
      <c r="DV172" s="181"/>
      <c r="DW172" s="181"/>
      <c r="DX172" s="181"/>
      <c r="DY172" s="181"/>
      <c r="DZ172" s="181"/>
      <c r="EA172" s="181"/>
      <c r="EB172" s="181"/>
      <c r="EC172" s="181"/>
      <c r="ED172" s="181"/>
      <c r="EE172" s="181"/>
      <c r="EF172" s="181"/>
      <c r="EG172" s="319"/>
      <c r="EH172" s="319"/>
      <c r="EI172" s="319"/>
      <c r="EJ172" s="319"/>
      <c r="EK172" s="319"/>
      <c r="EL172" s="319"/>
      <c r="EM172" s="319"/>
      <c r="EN172" s="319"/>
      <c r="EO172" s="245"/>
      <c r="EP172" s="319"/>
      <c r="EQ172" s="319"/>
      <c r="ER172" s="319"/>
      <c r="ES172" s="319"/>
      <c r="ET172" s="319"/>
      <c r="EU172" s="319"/>
      <c r="EV172" s="319"/>
      <c r="EW172" s="319"/>
      <c r="EX172" s="319"/>
      <c r="EY172" s="319"/>
      <c r="EZ172" s="319"/>
      <c r="FA172" s="319"/>
      <c r="FB172" s="319"/>
      <c r="FC172" s="319"/>
      <c r="FD172" s="319"/>
      <c r="FE172" s="319"/>
      <c r="FF172" s="319"/>
      <c r="FG172" s="319"/>
      <c r="FH172" s="319"/>
      <c r="FI172" s="319"/>
      <c r="FJ172" s="319"/>
      <c r="FK172" s="319"/>
      <c r="FL172" s="319"/>
      <c r="FM172" s="319"/>
      <c r="FN172" s="56"/>
      <c r="FO172" s="245"/>
      <c r="FP172" s="245"/>
      <c r="FQ172" s="296"/>
      <c r="FR172" s="181"/>
      <c r="FS172" s="181"/>
      <c r="FT172" s="181"/>
      <c r="FU172" s="181"/>
      <c r="FV172" s="181"/>
      <c r="FW172" s="181"/>
      <c r="FX172" s="302"/>
    </row>
    <row r="173" spans="1:180" s="42" customFormat="1" ht="15" customHeight="1" thickBot="1" x14ac:dyDescent="0.3">
      <c r="A173" s="290" t="s">
        <v>1167</v>
      </c>
      <c r="B173" s="69" t="str">
        <f>VLOOKUP(D173,Riepilogo!$A$4:$F$3376,2,FALSE)</f>
        <v>SEGATO DANIELE</v>
      </c>
      <c r="C173" s="50" t="str">
        <f>VLOOKUP(D173,Riepilogo!$A$4:$F$3376,3,FALSE)</f>
        <v>08/01/2008</v>
      </c>
      <c r="D173" s="69">
        <v>141939</v>
      </c>
      <c r="E173" s="69" t="str">
        <f>VLOOKUP(D173,Riepilogo!$A$4:$F$3376,5,FALSE)</f>
        <v>ITA</v>
      </c>
      <c r="F173" s="71" t="str">
        <f>VLOOKUP(D173,Riepilogo!$A$4:$F$3376,6,FALSE)</f>
        <v>GSA CHIARI</v>
      </c>
      <c r="G173" s="311">
        <f>SUM(LARGE(H173:CL173,{1,2,3,4,5,6}))</f>
        <v>1538</v>
      </c>
      <c r="H173" s="391"/>
      <c r="I173" s="68"/>
      <c r="J173" s="68"/>
      <c r="K173" s="68">
        <v>114</v>
      </c>
      <c r="L173" s="68"/>
      <c r="M173" s="68">
        <v>261</v>
      </c>
      <c r="N173" s="68"/>
      <c r="O173" s="68"/>
      <c r="P173" s="68"/>
      <c r="Q173" s="68">
        <v>167</v>
      </c>
      <c r="R173" s="68"/>
      <c r="S173" s="68"/>
      <c r="T173" s="68"/>
      <c r="U173" s="68"/>
      <c r="V173" s="68"/>
      <c r="W173" s="68">
        <v>146</v>
      </c>
      <c r="X173" s="68"/>
      <c r="Y173" s="68"/>
      <c r="Z173" s="68"/>
      <c r="AA173" s="68"/>
      <c r="AB173" s="68"/>
      <c r="AC173" s="68"/>
      <c r="AD173" s="68"/>
      <c r="AE173" s="68"/>
      <c r="AF173" s="68">
        <v>290</v>
      </c>
      <c r="AG173" s="68"/>
      <c r="AH173" s="68"/>
      <c r="AI173" s="68"/>
      <c r="AJ173" s="68"/>
      <c r="AK173" s="68"/>
      <c r="AL173" s="68">
        <v>192</v>
      </c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>
        <v>240</v>
      </c>
      <c r="BB173" s="68">
        <v>182</v>
      </c>
      <c r="BC173" s="68"/>
      <c r="BD173" s="68"/>
      <c r="BE173" s="68"/>
      <c r="BF173" s="68"/>
      <c r="BG173" s="68"/>
      <c r="BH173" s="68"/>
      <c r="BI173" s="68"/>
      <c r="BJ173" s="68">
        <v>117</v>
      </c>
      <c r="BK173" s="68"/>
      <c r="BL173" s="68"/>
      <c r="BM173" s="68"/>
      <c r="BN173" s="68"/>
      <c r="BO173" s="68"/>
      <c r="BP173" s="68"/>
      <c r="BQ173" s="68"/>
      <c r="BR173" s="68"/>
      <c r="BS173" s="68"/>
      <c r="BT173" s="68">
        <v>220</v>
      </c>
      <c r="BU173" s="68"/>
      <c r="BV173" s="68"/>
      <c r="BW173" s="68"/>
      <c r="BX173" s="68">
        <v>335</v>
      </c>
      <c r="BY173" s="68"/>
      <c r="BZ173" s="68"/>
      <c r="CA173" s="68"/>
      <c r="CB173" s="68"/>
      <c r="CC173" s="68"/>
      <c r="CD173" s="68"/>
      <c r="CE173" s="68"/>
      <c r="CF173" s="70"/>
      <c r="CG173" s="64">
        <v>0</v>
      </c>
      <c r="CH173" s="65">
        <v>0</v>
      </c>
      <c r="CI173" s="65">
        <v>0</v>
      </c>
      <c r="CJ173" s="65">
        <v>0</v>
      </c>
      <c r="CK173" s="65">
        <v>0</v>
      </c>
      <c r="CL173" s="65">
        <v>0</v>
      </c>
      <c r="CM173" s="244"/>
      <c r="CN173" s="244"/>
      <c r="CO173" s="244"/>
      <c r="CP173" s="244"/>
      <c r="CQ173" s="244"/>
      <c r="CR173" s="244"/>
      <c r="CS173" s="244"/>
      <c r="CT173" s="244"/>
      <c r="CU173" s="244"/>
      <c r="CV173" s="244"/>
      <c r="CW173" s="244"/>
      <c r="CX173" s="244"/>
      <c r="CY173" s="244"/>
      <c r="CZ173" s="244"/>
      <c r="DA173" s="244"/>
      <c r="DB173" s="244"/>
      <c r="DC173" s="244"/>
      <c r="DD173" s="244"/>
      <c r="DE173" s="244"/>
      <c r="DF173" s="244"/>
      <c r="DG173" s="244"/>
      <c r="DH173" s="244"/>
      <c r="DI173" s="244"/>
      <c r="DJ173" s="244"/>
      <c r="DK173" s="244"/>
      <c r="DL173" s="244"/>
      <c r="DM173" s="244"/>
      <c r="DN173" s="244"/>
      <c r="DO173" s="244"/>
      <c r="DP173" s="244"/>
      <c r="DQ173" s="244"/>
      <c r="DR173" s="244"/>
      <c r="DS173" s="244"/>
      <c r="DT173" s="244"/>
      <c r="DU173" s="244"/>
      <c r="DV173" s="244"/>
      <c r="DW173" s="244"/>
      <c r="DX173" s="244"/>
      <c r="DY173" s="244"/>
      <c r="DZ173" s="244"/>
      <c r="EA173" s="244"/>
      <c r="EB173" s="244"/>
      <c r="EC173" s="244"/>
      <c r="ED173" s="244"/>
      <c r="EE173" s="244"/>
      <c r="EF173" s="244"/>
      <c r="EG173" s="298"/>
      <c r="EH173" s="298"/>
      <c r="EI173" s="244"/>
      <c r="EJ173" s="244"/>
      <c r="EK173" s="244"/>
      <c r="EL173" s="244"/>
      <c r="EM173" s="244"/>
      <c r="EN173" s="244"/>
      <c r="EO173" s="244"/>
      <c r="EP173" s="244"/>
      <c r="EQ173" s="244"/>
      <c r="ER173" s="244"/>
      <c r="ES173" s="244"/>
      <c r="ET173" s="244"/>
      <c r="EU173" s="244"/>
      <c r="EV173" s="244"/>
      <c r="EW173" s="244"/>
      <c r="EX173" s="244"/>
      <c r="EY173" s="244"/>
      <c r="EZ173" s="244"/>
      <c r="FA173" s="244"/>
      <c r="FB173" s="244"/>
      <c r="FC173" s="244"/>
      <c r="FD173" s="244"/>
      <c r="FE173" s="244"/>
      <c r="FF173" s="244"/>
      <c r="FG173" s="244"/>
      <c r="FH173" s="244"/>
      <c r="FI173" s="244"/>
      <c r="FJ173" s="244"/>
      <c r="FK173" s="244"/>
      <c r="FL173" s="244"/>
      <c r="FM173" s="244"/>
      <c r="FN173" s="288"/>
      <c r="FO173" s="182"/>
      <c r="FP173" s="182"/>
      <c r="FQ173" s="318"/>
      <c r="FR173" s="288"/>
      <c r="FS173" s="288"/>
      <c r="FT173" s="288"/>
      <c r="FU173" s="288"/>
      <c r="FV173" s="288"/>
      <c r="FW173" s="288"/>
      <c r="FX173" s="309"/>
    </row>
    <row r="174" spans="1:180" s="42" customFormat="1" ht="15" customHeight="1" thickBot="1" x14ac:dyDescent="0.3">
      <c r="A174" s="290" t="s">
        <v>1168</v>
      </c>
      <c r="B174" s="69" t="str">
        <f>VLOOKUP(D174,Riepilogo!$A$4:$F$3376,2,FALSE)</f>
        <v>LERRO ARMANDO MATTEO</v>
      </c>
      <c r="C174" s="50">
        <f>VLOOKUP(D174,Riepilogo!$A$4:$F$3376,3,FALSE)</f>
        <v>37329</v>
      </c>
      <c r="D174" s="69">
        <v>199960</v>
      </c>
      <c r="E174" s="69" t="str">
        <f>VLOOKUP(D174,Riepilogo!$A$4:$F$3376,5,FALSE)</f>
        <v>ITA</v>
      </c>
      <c r="F174" s="71" t="str">
        <f>VLOOKUP(D174,Riepilogo!$A$4:$F$3376,6,FALSE)</f>
        <v>BC CELESTE</v>
      </c>
      <c r="G174" s="311">
        <f>SUM(LARGE(H174:CL174,{1,2,3,4,5,6}))</f>
        <v>1521</v>
      </c>
      <c r="H174" s="391"/>
      <c r="I174" s="68"/>
      <c r="J174" s="68"/>
      <c r="K174" s="68"/>
      <c r="L174" s="68"/>
      <c r="M174" s="68"/>
      <c r="N174" s="68"/>
      <c r="O174" s="68"/>
      <c r="P174" s="68">
        <v>147</v>
      </c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>
        <v>97</v>
      </c>
      <c r="AU174" s="68"/>
      <c r="AV174" s="68"/>
      <c r="AW174" s="68"/>
      <c r="AX174" s="68"/>
      <c r="AY174" s="68"/>
      <c r="AZ174" s="68"/>
      <c r="BA174" s="68">
        <v>420</v>
      </c>
      <c r="BB174" s="68"/>
      <c r="BC174" s="68"/>
      <c r="BD174" s="68"/>
      <c r="BE174" s="68"/>
      <c r="BF174" s="68"/>
      <c r="BG174" s="68">
        <v>316</v>
      </c>
      <c r="BH174" s="68"/>
      <c r="BI174" s="68"/>
      <c r="BJ174" s="68"/>
      <c r="BK174" s="68">
        <v>444</v>
      </c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>
        <v>97</v>
      </c>
      <c r="BW174" s="68"/>
      <c r="BX174" s="68"/>
      <c r="BY174" s="68"/>
      <c r="BZ174" s="68"/>
      <c r="CA174" s="68"/>
      <c r="CB174" s="68"/>
      <c r="CC174" s="68"/>
      <c r="CD174" s="68"/>
      <c r="CE174" s="68"/>
      <c r="CF174" s="70"/>
      <c r="CG174" s="64">
        <v>0</v>
      </c>
      <c r="CH174" s="65">
        <v>0</v>
      </c>
      <c r="CI174" s="65">
        <v>0</v>
      </c>
      <c r="CJ174" s="65">
        <v>0</v>
      </c>
      <c r="CK174" s="65">
        <v>0</v>
      </c>
      <c r="CL174" s="65">
        <v>0</v>
      </c>
      <c r="CM174" s="318"/>
      <c r="CN174" s="288"/>
      <c r="CO174" s="288"/>
      <c r="CP174" s="288"/>
      <c r="CQ174" s="288"/>
      <c r="CR174" s="288"/>
      <c r="CS174" s="288"/>
      <c r="CT174" s="288"/>
      <c r="CU174" s="288"/>
      <c r="CV174" s="288"/>
      <c r="CW174" s="288"/>
      <c r="CX174" s="288"/>
      <c r="CY174" s="288"/>
      <c r="CZ174" s="288"/>
      <c r="DA174" s="288"/>
      <c r="DB174" s="288"/>
      <c r="DC174" s="288"/>
      <c r="DD174" s="288"/>
      <c r="DE174" s="288"/>
      <c r="DF174" s="288"/>
      <c r="DG174" s="288"/>
      <c r="DH174" s="288"/>
      <c r="DI174" s="288"/>
      <c r="DJ174" s="288"/>
      <c r="DK174" s="288"/>
      <c r="DL174" s="288"/>
      <c r="DM174" s="288"/>
      <c r="DN174" s="288"/>
      <c r="DO174" s="288"/>
      <c r="DP174" s="288"/>
      <c r="DQ174" s="288"/>
      <c r="DR174" s="288"/>
      <c r="DS174" s="288"/>
      <c r="DT174" s="288"/>
      <c r="DU174" s="288"/>
      <c r="DV174" s="288"/>
      <c r="DW174" s="288"/>
      <c r="DX174" s="288"/>
      <c r="DY174" s="288"/>
      <c r="DZ174" s="288"/>
      <c r="EA174" s="288"/>
      <c r="EB174" s="288"/>
      <c r="EC174" s="288"/>
      <c r="ED174" s="288"/>
      <c r="EE174" s="288"/>
      <c r="EF174" s="288"/>
      <c r="EG174" s="318"/>
      <c r="EH174" s="318"/>
      <c r="EI174" s="318"/>
      <c r="EJ174" s="318"/>
      <c r="EK174" s="318"/>
      <c r="EL174" s="318"/>
      <c r="EM174" s="318"/>
      <c r="EN174" s="318"/>
      <c r="EO174" s="288"/>
      <c r="EP174" s="318"/>
      <c r="EQ174" s="318"/>
      <c r="ER174" s="318"/>
      <c r="ES174" s="318"/>
      <c r="ET174" s="318"/>
      <c r="EU174" s="318"/>
      <c r="EV174" s="318"/>
      <c r="EW174" s="318"/>
      <c r="EX174" s="318"/>
      <c r="EY174" s="318"/>
      <c r="EZ174" s="318"/>
      <c r="FA174" s="318"/>
      <c r="FB174" s="318"/>
      <c r="FC174" s="318"/>
      <c r="FD174" s="318"/>
      <c r="FE174" s="318"/>
      <c r="FF174" s="318"/>
      <c r="FG174" s="318"/>
      <c r="FH174" s="318"/>
      <c r="FI174" s="318"/>
      <c r="FJ174" s="318"/>
      <c r="FK174" s="318"/>
      <c r="FL174" s="318"/>
      <c r="FM174" s="318"/>
      <c r="FN174" s="275"/>
      <c r="FO174" s="298"/>
      <c r="FP174" s="298"/>
      <c r="FQ174" s="234"/>
      <c r="FR174" s="302"/>
      <c r="FS174" s="302"/>
      <c r="FT174" s="302"/>
      <c r="FU174" s="302"/>
      <c r="FV174" s="302"/>
      <c r="FW174" s="302"/>
      <c r="FX174" s="319"/>
    </row>
    <row r="175" spans="1:180" s="308" customFormat="1" ht="15" customHeight="1" thickBot="1" x14ac:dyDescent="0.3">
      <c r="A175" s="290" t="s">
        <v>1169</v>
      </c>
      <c r="B175" s="69" t="str">
        <f>VLOOKUP(D175,Riepilogo!$A$4:$F$3376,2,FALSE)</f>
        <v>LANSAKARA VIHAGA ALESSANDRO</v>
      </c>
      <c r="C175" s="50" t="str">
        <f>VLOOKUP(D175,Riepilogo!$A$4:$F$3376,3,FALSE)</f>
        <v>05/09/2006</v>
      </c>
      <c r="D175" s="69">
        <v>143385</v>
      </c>
      <c r="E175" s="69" t="str">
        <f>VLOOKUP(D175,Riepilogo!$A$4:$F$3376,5,FALSE)</f>
        <v>ITA</v>
      </c>
      <c r="F175" s="71" t="str">
        <f>VLOOKUP(D175,Riepilogo!$A$4:$F$3376,6,FALSE)</f>
        <v>ITIS MARCONI</v>
      </c>
      <c r="G175" s="311">
        <f>SUM(LARGE(H175:CL175,{1,2,3,4,5,6}))</f>
        <v>1498</v>
      </c>
      <c r="H175" s="391"/>
      <c r="I175" s="68"/>
      <c r="J175" s="68"/>
      <c r="K175" s="68"/>
      <c r="L175" s="68"/>
      <c r="M175" s="68">
        <v>357</v>
      </c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>
        <v>192</v>
      </c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>
        <v>102</v>
      </c>
      <c r="AX175" s="68"/>
      <c r="AY175" s="68"/>
      <c r="AZ175" s="68"/>
      <c r="BA175" s="68">
        <v>400</v>
      </c>
      <c r="BB175" s="68"/>
      <c r="BC175" s="68"/>
      <c r="BD175" s="68"/>
      <c r="BE175" s="68"/>
      <c r="BF175" s="68"/>
      <c r="BG175" s="68"/>
      <c r="BH175" s="68"/>
      <c r="BI175" s="68">
        <v>175</v>
      </c>
      <c r="BJ175" s="68">
        <v>272</v>
      </c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68"/>
      <c r="CB175" s="68"/>
      <c r="CC175" s="68"/>
      <c r="CD175" s="68"/>
      <c r="CE175" s="68"/>
      <c r="CF175" s="70"/>
      <c r="CG175" s="64">
        <v>0</v>
      </c>
      <c r="CH175" s="65">
        <v>0</v>
      </c>
      <c r="CI175" s="65">
        <v>0</v>
      </c>
      <c r="CJ175" s="65">
        <v>0</v>
      </c>
      <c r="CK175" s="65">
        <v>0</v>
      </c>
      <c r="CL175" s="65">
        <v>0</v>
      </c>
      <c r="CM175" s="307"/>
      <c r="CN175" s="307"/>
      <c r="CO175" s="307"/>
      <c r="CP175" s="307"/>
      <c r="CQ175" s="307"/>
      <c r="CR175" s="307"/>
      <c r="CS175" s="307"/>
      <c r="CT175" s="307"/>
      <c r="CU175" s="307"/>
      <c r="CV175" s="307"/>
      <c r="CW175" s="307"/>
      <c r="CX175" s="307"/>
      <c r="CY175" s="307"/>
      <c r="CZ175" s="307"/>
      <c r="DA175" s="307"/>
      <c r="DB175" s="307"/>
      <c r="DC175" s="307"/>
      <c r="DD175" s="307"/>
      <c r="DE175" s="307"/>
      <c r="DF175" s="307"/>
      <c r="DG175" s="307"/>
      <c r="DH175" s="307"/>
      <c r="DI175" s="307"/>
      <c r="DJ175" s="307"/>
      <c r="DK175" s="307"/>
      <c r="DL175" s="307"/>
      <c r="DM175" s="307"/>
      <c r="DN175" s="307"/>
      <c r="DO175" s="307"/>
      <c r="DP175" s="307"/>
      <c r="DQ175" s="307"/>
      <c r="DR175" s="307"/>
      <c r="DS175" s="307"/>
      <c r="DT175" s="307"/>
      <c r="DU175" s="307"/>
      <c r="DV175" s="307"/>
      <c r="DW175" s="307"/>
      <c r="DX175" s="307"/>
      <c r="DY175" s="307"/>
      <c r="DZ175" s="307"/>
      <c r="EA175" s="307"/>
      <c r="EB175" s="307"/>
      <c r="EC175" s="307"/>
      <c r="ED175" s="307"/>
      <c r="EE175" s="307"/>
      <c r="EF175" s="307"/>
      <c r="EG175" s="307"/>
      <c r="EH175" s="307"/>
      <c r="EI175" s="307"/>
      <c r="EJ175" s="307"/>
      <c r="EK175" s="307"/>
      <c r="EL175" s="307"/>
      <c r="EM175" s="307"/>
      <c r="EN175" s="307"/>
      <c r="EO175" s="307"/>
      <c r="EP175" s="307"/>
      <c r="EQ175" s="307"/>
      <c r="ER175" s="307"/>
      <c r="ES175" s="307"/>
      <c r="ET175" s="307"/>
      <c r="EU175" s="307"/>
      <c r="EV175" s="307"/>
      <c r="EW175" s="307"/>
      <c r="EX175" s="307"/>
      <c r="EY175" s="307"/>
      <c r="EZ175" s="307"/>
      <c r="FA175" s="307"/>
      <c r="FB175" s="307"/>
      <c r="FC175" s="307"/>
      <c r="FD175" s="307"/>
      <c r="FE175" s="307"/>
      <c r="FF175" s="307"/>
      <c r="FG175" s="307"/>
      <c r="FH175" s="307"/>
      <c r="FI175" s="307"/>
      <c r="FJ175" s="307"/>
      <c r="FK175" s="307"/>
      <c r="FL175" s="307"/>
      <c r="FM175" s="307"/>
      <c r="FN175" s="307"/>
      <c r="FO175" s="307"/>
      <c r="FP175" s="307"/>
      <c r="FQ175" s="307"/>
      <c r="FR175" s="307"/>
      <c r="FS175" s="307"/>
      <c r="FT175" s="307"/>
      <c r="FU175" s="307"/>
      <c r="FV175" s="307"/>
      <c r="FW175" s="307"/>
      <c r="FX175" s="45"/>
    </row>
    <row r="176" spans="1:180" s="308" customFormat="1" ht="15" customHeight="1" thickBot="1" x14ac:dyDescent="0.3">
      <c r="A176" s="290" t="s">
        <v>1170</v>
      </c>
      <c r="B176" s="69" t="str">
        <f>VLOOKUP(D176,Riepilogo!$A$4:$F$3376,2,FALSE)</f>
        <v>SCANFERLA MANUEL</v>
      </c>
      <c r="C176" s="50" t="str">
        <f>VLOOKUP(D176,Riepilogo!$A$4:$F$3376,3,FALSE)</f>
        <v>30/05/2001</v>
      </c>
      <c r="D176" s="69">
        <v>14435</v>
      </c>
      <c r="E176" s="69" t="str">
        <f>VLOOKUP(D176,Riepilogo!$A$4:$F$3376,5,FALSE)</f>
        <v>ITA</v>
      </c>
      <c r="F176" s="71" t="str">
        <f>VLOOKUP(D176,Riepilogo!$A$4:$F$3376,6,FALSE)</f>
        <v>ASSV BRIXEN</v>
      </c>
      <c r="G176" s="311">
        <f>SUM(LARGE(H176:CL176,{1,2,3,4,5,6}))</f>
        <v>1496</v>
      </c>
      <c r="H176" s="391"/>
      <c r="I176" s="68"/>
      <c r="J176" s="68"/>
      <c r="K176" s="68"/>
      <c r="L176" s="68"/>
      <c r="M176" s="68">
        <v>513</v>
      </c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>
        <v>222</v>
      </c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>
        <v>371</v>
      </c>
      <c r="BC176" s="68"/>
      <c r="BD176" s="68"/>
      <c r="BE176" s="68"/>
      <c r="BF176" s="68"/>
      <c r="BG176" s="68"/>
      <c r="BH176" s="68"/>
      <c r="BI176" s="68"/>
      <c r="BJ176" s="68">
        <v>390</v>
      </c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68"/>
      <c r="CB176" s="68"/>
      <c r="CC176" s="68"/>
      <c r="CD176" s="68"/>
      <c r="CE176" s="68"/>
      <c r="CF176" s="70"/>
      <c r="CG176" s="64">
        <v>0</v>
      </c>
      <c r="CH176" s="65">
        <v>0</v>
      </c>
      <c r="CI176" s="65">
        <v>0</v>
      </c>
      <c r="CJ176" s="65">
        <v>0</v>
      </c>
      <c r="CK176" s="65">
        <v>0</v>
      </c>
      <c r="CL176" s="65">
        <v>0</v>
      </c>
      <c r="CM176" s="318"/>
      <c r="CN176" s="318"/>
      <c r="CO176" s="318"/>
      <c r="CP176" s="318"/>
      <c r="CQ176" s="318"/>
      <c r="CR176" s="318"/>
      <c r="CS176" s="318"/>
      <c r="CT176" s="318"/>
      <c r="CU176" s="318"/>
      <c r="CV176" s="318"/>
      <c r="CW176" s="318"/>
      <c r="CX176" s="318"/>
      <c r="CY176" s="318"/>
      <c r="CZ176" s="318"/>
      <c r="DA176" s="318"/>
      <c r="DB176" s="318"/>
      <c r="DC176" s="318"/>
      <c r="DD176" s="318"/>
      <c r="DE176" s="318"/>
      <c r="DF176" s="318"/>
      <c r="DG176" s="318"/>
      <c r="DH176" s="318"/>
      <c r="DI176" s="318"/>
      <c r="DJ176" s="318"/>
      <c r="DK176" s="318"/>
      <c r="DL176" s="318"/>
      <c r="DM176" s="318"/>
      <c r="DN176" s="318"/>
      <c r="DO176" s="318"/>
      <c r="DP176" s="318"/>
      <c r="DQ176" s="318"/>
      <c r="DR176" s="318"/>
      <c r="DS176" s="318"/>
      <c r="DT176" s="318"/>
      <c r="DU176" s="318"/>
      <c r="DV176" s="318"/>
      <c r="DW176" s="318"/>
      <c r="DX176" s="318"/>
      <c r="DY176" s="318"/>
      <c r="DZ176" s="318"/>
      <c r="EA176" s="318"/>
      <c r="EB176" s="318"/>
      <c r="EC176" s="318"/>
      <c r="ED176" s="318"/>
      <c r="EE176" s="318"/>
      <c r="EF176" s="318"/>
      <c r="EG176" s="318"/>
      <c r="EH176" s="318"/>
      <c r="EI176" s="318"/>
      <c r="EJ176" s="318"/>
      <c r="EK176" s="318"/>
      <c r="EL176" s="318"/>
      <c r="EM176" s="318"/>
      <c r="EN176" s="318"/>
      <c r="EO176" s="318"/>
      <c r="EP176" s="318"/>
      <c r="EQ176" s="318"/>
      <c r="ER176" s="318"/>
      <c r="ES176" s="318"/>
      <c r="ET176" s="318"/>
      <c r="EU176" s="318"/>
      <c r="EV176" s="318"/>
      <c r="EW176" s="318"/>
      <c r="EX176" s="318"/>
      <c r="EY176" s="318"/>
      <c r="EZ176" s="318"/>
      <c r="FA176" s="318"/>
      <c r="FB176" s="318"/>
      <c r="FC176" s="318"/>
      <c r="FD176" s="318"/>
      <c r="FE176" s="318"/>
      <c r="FF176" s="318"/>
      <c r="FG176" s="318"/>
      <c r="FH176" s="318"/>
      <c r="FI176" s="318"/>
      <c r="FJ176" s="318"/>
      <c r="FK176" s="318"/>
      <c r="FL176" s="318"/>
      <c r="FM176" s="318"/>
      <c r="FN176" s="307"/>
      <c r="FO176" s="307"/>
      <c r="FP176" s="307"/>
      <c r="FQ176" s="307"/>
      <c r="FR176" s="310"/>
      <c r="FS176" s="310"/>
      <c r="FT176" s="310"/>
      <c r="FU176" s="310"/>
      <c r="FV176" s="310"/>
      <c r="FW176" s="310"/>
      <c r="FX176" s="319"/>
    </row>
    <row r="177" spans="1:180" s="308" customFormat="1" ht="15" customHeight="1" thickBot="1" x14ac:dyDescent="0.3">
      <c r="A177" s="290" t="s">
        <v>1171</v>
      </c>
      <c r="B177" s="69" t="str">
        <f>VLOOKUP(D177,Riepilogo!$A$4:$F$3376,2,FALSE)</f>
        <v>ADIKARI MUDIYANSELAGE RUMESH GUNARATNE</v>
      </c>
      <c r="C177" s="50" t="str">
        <f>VLOOKUP(D177,Riepilogo!$A$4:$F$3376,3,FALSE)</f>
        <v>05/01/2005</v>
      </c>
      <c r="D177" s="69">
        <v>72046</v>
      </c>
      <c r="E177" s="69" t="str">
        <f>VLOOKUP(D177,Riepilogo!$A$4:$F$3376,5,FALSE)</f>
        <v>SRI</v>
      </c>
      <c r="F177" s="71" t="str">
        <f>VLOOKUP(D177,Riepilogo!$A$4:$F$3376,6,FALSE)</f>
        <v>BADMINTON MILAZZO</v>
      </c>
      <c r="G177" s="311">
        <f>SUM(LARGE(H177:CL177,{1,2,3,4,5,6}))</f>
        <v>1494</v>
      </c>
      <c r="H177" s="391"/>
      <c r="I177" s="68">
        <v>350</v>
      </c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>
        <v>275</v>
      </c>
      <c r="U177" s="68"/>
      <c r="V177" s="68"/>
      <c r="W177" s="68"/>
      <c r="X177" s="68"/>
      <c r="Y177" s="68">
        <v>117</v>
      </c>
      <c r="Z177" s="68"/>
      <c r="AA177" s="68">
        <v>92</v>
      </c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>
        <v>137</v>
      </c>
      <c r="AS177" s="68"/>
      <c r="AT177" s="68"/>
      <c r="AU177" s="68"/>
      <c r="AV177" s="68"/>
      <c r="AW177" s="68"/>
      <c r="AX177" s="68"/>
      <c r="AY177" s="68"/>
      <c r="AZ177" s="68"/>
      <c r="BA177" s="68">
        <v>290</v>
      </c>
      <c r="BB177" s="68"/>
      <c r="BC177" s="68"/>
      <c r="BD177" s="68">
        <v>275</v>
      </c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>
        <v>167</v>
      </c>
      <c r="BV177" s="68"/>
      <c r="BW177" s="68"/>
      <c r="BX177" s="68"/>
      <c r="BY177" s="68"/>
      <c r="BZ177" s="68"/>
      <c r="CA177" s="68">
        <v>137</v>
      </c>
      <c r="CB177" s="68"/>
      <c r="CC177" s="68"/>
      <c r="CD177" s="68"/>
      <c r="CE177" s="68"/>
      <c r="CF177" s="70"/>
      <c r="CG177" s="64">
        <v>0</v>
      </c>
      <c r="CH177" s="65">
        <v>0</v>
      </c>
      <c r="CI177" s="65">
        <v>0</v>
      </c>
      <c r="CJ177" s="65">
        <v>0</v>
      </c>
      <c r="CK177" s="65">
        <v>0</v>
      </c>
      <c r="CL177" s="65">
        <v>0</v>
      </c>
      <c r="CM177" s="307"/>
      <c r="CN177" s="307"/>
      <c r="CO177" s="307"/>
      <c r="CP177" s="307"/>
      <c r="CQ177" s="307"/>
      <c r="CR177" s="307"/>
      <c r="CS177" s="307"/>
      <c r="CT177" s="307"/>
      <c r="CU177" s="307"/>
      <c r="CV177" s="307"/>
      <c r="CW177" s="307"/>
      <c r="CX177" s="307"/>
      <c r="CY177" s="307"/>
      <c r="CZ177" s="307"/>
      <c r="DA177" s="307"/>
      <c r="DB177" s="307"/>
      <c r="DC177" s="307"/>
      <c r="DD177" s="307"/>
      <c r="DE177" s="307"/>
      <c r="DF177" s="307"/>
      <c r="DG177" s="307"/>
      <c r="DH177" s="307"/>
      <c r="DI177" s="307"/>
      <c r="DJ177" s="307"/>
      <c r="DK177" s="307"/>
      <c r="DL177" s="307"/>
      <c r="DM177" s="307"/>
      <c r="DN177" s="307"/>
      <c r="DO177" s="307"/>
      <c r="DP177" s="307"/>
      <c r="DQ177" s="307"/>
      <c r="DR177" s="307"/>
      <c r="DS177" s="307"/>
      <c r="DT177" s="307"/>
      <c r="DU177" s="307"/>
      <c r="DV177" s="307"/>
      <c r="DW177" s="307"/>
      <c r="DX177" s="307"/>
      <c r="DY177" s="307"/>
      <c r="DZ177" s="307"/>
      <c r="EA177" s="307"/>
      <c r="EB177" s="307"/>
      <c r="EC177" s="307"/>
      <c r="ED177" s="307"/>
      <c r="EE177" s="307"/>
      <c r="EF177" s="307"/>
      <c r="EG177" s="307"/>
      <c r="EH177" s="307"/>
      <c r="EI177" s="307"/>
      <c r="EJ177" s="307"/>
      <c r="EK177" s="307"/>
      <c r="EL177" s="307"/>
      <c r="EM177" s="307"/>
      <c r="EN177" s="307"/>
      <c r="EO177" s="307"/>
      <c r="EP177" s="307"/>
      <c r="EQ177" s="307"/>
      <c r="ER177" s="307"/>
      <c r="ES177" s="307"/>
      <c r="ET177" s="307"/>
      <c r="EU177" s="307"/>
      <c r="EV177" s="307"/>
      <c r="EW177" s="307"/>
      <c r="EX177" s="307"/>
      <c r="EY177" s="307"/>
      <c r="EZ177" s="307"/>
      <c r="FA177" s="307"/>
      <c r="FB177" s="307"/>
      <c r="FC177" s="307"/>
      <c r="FD177" s="307"/>
      <c r="FE177" s="307"/>
      <c r="FF177" s="307"/>
      <c r="FG177" s="307"/>
      <c r="FH177" s="307"/>
      <c r="FI177" s="307"/>
      <c r="FJ177" s="307"/>
      <c r="FK177" s="307"/>
      <c r="FL177" s="307"/>
      <c r="FM177" s="307"/>
      <c r="FN177" s="307"/>
      <c r="FO177" s="307"/>
      <c r="FP177" s="307"/>
      <c r="FQ177" s="319"/>
      <c r="FR177" s="307"/>
      <c r="FS177" s="307"/>
      <c r="FT177" s="307"/>
      <c r="FU177" s="307"/>
      <c r="FV177" s="307"/>
      <c r="FW177" s="307"/>
      <c r="FX177" s="307"/>
    </row>
    <row r="178" spans="1:180" s="117" customFormat="1" ht="15" customHeight="1" thickBot="1" x14ac:dyDescent="0.3">
      <c r="A178" s="290" t="s">
        <v>1172</v>
      </c>
      <c r="B178" s="69" t="str">
        <f>VLOOKUP(D178,Riepilogo!$A$4:$F$3376,2,FALSE)</f>
        <v>FREZZA FILIPPO</v>
      </c>
      <c r="C178" s="50" t="str">
        <f>VLOOKUP(D178,Riepilogo!$A$4:$F$3376,3,FALSE)</f>
        <v>08/10/2003</v>
      </c>
      <c r="D178" s="69">
        <v>65879</v>
      </c>
      <c r="E178" s="69" t="str">
        <f>VLOOKUP(D178,Riepilogo!$A$4:$F$3376,5,FALSE)</f>
        <v>ITA</v>
      </c>
      <c r="F178" s="71" t="str">
        <f>VLOOKUP(D178,Riepilogo!$A$4:$F$3376,6,FALSE)</f>
        <v>SS LAZIO</v>
      </c>
      <c r="G178" s="311">
        <f>SUM(LARGE(H178:CL178,{1,2,3,4,5,6}))</f>
        <v>1472</v>
      </c>
      <c r="H178" s="391">
        <v>566</v>
      </c>
      <c r="I178" s="68"/>
      <c r="J178" s="68"/>
      <c r="K178" s="68"/>
      <c r="L178" s="68"/>
      <c r="M178" s="68"/>
      <c r="N178" s="68"/>
      <c r="O178" s="68"/>
      <c r="P178" s="68">
        <v>190</v>
      </c>
      <c r="Q178" s="68">
        <v>272</v>
      </c>
      <c r="R178" s="68"/>
      <c r="S178" s="68"/>
      <c r="T178" s="68"/>
      <c r="U178" s="68"/>
      <c r="V178" s="68"/>
      <c r="W178" s="68"/>
      <c r="X178" s="68"/>
      <c r="Y178" s="68"/>
      <c r="Z178" s="68">
        <v>444</v>
      </c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68"/>
      <c r="CB178" s="68"/>
      <c r="CC178" s="68"/>
      <c r="CD178" s="68"/>
      <c r="CE178" s="68"/>
      <c r="CF178" s="70"/>
      <c r="CG178" s="64">
        <v>0</v>
      </c>
      <c r="CH178" s="65">
        <v>0</v>
      </c>
      <c r="CI178" s="65">
        <v>0</v>
      </c>
      <c r="CJ178" s="65">
        <v>0</v>
      </c>
      <c r="CK178" s="65">
        <v>0</v>
      </c>
      <c r="CL178" s="65">
        <v>0</v>
      </c>
      <c r="CM178" s="298"/>
      <c r="CN178" s="298"/>
      <c r="CO178" s="298"/>
      <c r="CP178" s="298"/>
      <c r="CQ178" s="298"/>
      <c r="CR178" s="298"/>
      <c r="CS178" s="298"/>
      <c r="CT178" s="298"/>
      <c r="CU178" s="298"/>
      <c r="CV178" s="298"/>
      <c r="CW178" s="298"/>
      <c r="CX178" s="298"/>
      <c r="CY178" s="298"/>
      <c r="CZ178" s="298"/>
      <c r="DA178" s="298"/>
      <c r="DB178" s="298"/>
      <c r="DC178" s="298"/>
      <c r="DD178" s="298"/>
      <c r="DE178" s="298"/>
      <c r="DF178" s="298"/>
      <c r="DG178" s="298"/>
      <c r="DH178" s="298"/>
      <c r="DI178" s="298"/>
      <c r="DJ178" s="298"/>
      <c r="DK178" s="298"/>
      <c r="DL178" s="298"/>
      <c r="DM178" s="298"/>
      <c r="DN178" s="298"/>
      <c r="DO178" s="298"/>
      <c r="DP178" s="298"/>
      <c r="DQ178" s="298"/>
      <c r="DR178" s="298"/>
      <c r="DS178" s="298"/>
      <c r="DT178" s="298"/>
      <c r="DU178" s="298"/>
      <c r="DV178" s="298"/>
      <c r="DW178" s="298"/>
      <c r="DX178" s="298"/>
      <c r="DY178" s="298"/>
      <c r="DZ178" s="298"/>
      <c r="EA178" s="298"/>
      <c r="EB178" s="298"/>
      <c r="EC178" s="298"/>
      <c r="ED178" s="298"/>
      <c r="EE178" s="298"/>
      <c r="EF178" s="298"/>
      <c r="EG178" s="302"/>
      <c r="EH178" s="302"/>
      <c r="EI178" s="298"/>
      <c r="EJ178" s="298"/>
      <c r="EK178" s="298"/>
      <c r="EL178" s="298"/>
      <c r="EM178" s="298"/>
      <c r="EN178" s="298"/>
      <c r="EO178" s="298"/>
      <c r="EP178" s="298"/>
      <c r="EQ178" s="298"/>
      <c r="ER178" s="298"/>
      <c r="ES178" s="298"/>
      <c r="ET178" s="298"/>
      <c r="EU178" s="298"/>
      <c r="EV178" s="298"/>
      <c r="EW178" s="298"/>
      <c r="EX178" s="298"/>
      <c r="EY178" s="298"/>
      <c r="EZ178" s="298"/>
      <c r="FA178" s="298"/>
      <c r="FB178" s="298"/>
      <c r="FC178" s="298"/>
      <c r="FD178" s="298"/>
      <c r="FE178" s="298"/>
      <c r="FF178" s="298"/>
      <c r="FG178" s="298"/>
      <c r="FH178" s="298"/>
      <c r="FI178" s="298"/>
      <c r="FJ178" s="298"/>
      <c r="FK178" s="298"/>
      <c r="FL178" s="298"/>
      <c r="FM178" s="298"/>
      <c r="FN178" s="302"/>
      <c r="FO178" s="298"/>
      <c r="FP178" s="298"/>
      <c r="FQ178" s="255"/>
      <c r="FR178" s="298"/>
      <c r="FS178" s="298"/>
      <c r="FT178" s="298"/>
      <c r="FU178" s="298"/>
      <c r="FV178" s="298"/>
      <c r="FW178" s="298"/>
      <c r="FX178" s="298"/>
    </row>
    <row r="179" spans="1:180" s="42" customFormat="1" ht="15" customHeight="1" thickBot="1" x14ac:dyDescent="0.3">
      <c r="A179" s="290" t="s">
        <v>1173</v>
      </c>
      <c r="B179" s="69" t="str">
        <f>VLOOKUP(D179,Riepilogo!$A$4:$F$3376,2,FALSE)</f>
        <v>MAYR LEOPOLD</v>
      </c>
      <c r="C179" s="50" t="str">
        <f>VLOOKUP(D179,Riepilogo!$A$4:$F$3376,3,FALSE)</f>
        <v>15/12/2004</v>
      </c>
      <c r="D179" s="69">
        <v>142119</v>
      </c>
      <c r="E179" s="69" t="str">
        <f>VLOOKUP(D179,Riepilogo!$A$4:$F$3376,5,FALSE)</f>
        <v>ITA</v>
      </c>
      <c r="F179" s="71" t="str">
        <f>VLOOKUP(D179,Riepilogo!$A$4:$F$3376,6,FALSE)</f>
        <v>SSV BOZEN</v>
      </c>
      <c r="G179" s="311">
        <f>SUM(LARGE(H179:CL179,{1,2,3,4,5,6}))</f>
        <v>1455</v>
      </c>
      <c r="H179" s="391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>
        <v>385</v>
      </c>
      <c r="AM179" s="68"/>
      <c r="AN179" s="68"/>
      <c r="AO179" s="68"/>
      <c r="AP179" s="68">
        <v>167</v>
      </c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>
        <v>192</v>
      </c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>
        <v>167</v>
      </c>
      <c r="BU179" s="68">
        <v>272</v>
      </c>
      <c r="BV179" s="68"/>
      <c r="BW179" s="68"/>
      <c r="BX179" s="68"/>
      <c r="BY179" s="68">
        <v>272</v>
      </c>
      <c r="BZ179" s="68"/>
      <c r="CA179" s="68"/>
      <c r="CB179" s="68"/>
      <c r="CC179" s="68"/>
      <c r="CD179" s="68"/>
      <c r="CE179" s="68"/>
      <c r="CF179" s="70"/>
      <c r="CG179" s="64">
        <v>0</v>
      </c>
      <c r="CH179" s="65">
        <v>0</v>
      </c>
      <c r="CI179" s="65">
        <v>0</v>
      </c>
      <c r="CJ179" s="65">
        <v>0</v>
      </c>
      <c r="CK179" s="65">
        <v>0</v>
      </c>
      <c r="CL179" s="65">
        <v>0</v>
      </c>
      <c r="CM179" s="288"/>
      <c r="CN179" s="234"/>
      <c r="CO179" s="234"/>
      <c r="CP179" s="234"/>
      <c r="CQ179" s="234"/>
      <c r="CR179" s="234"/>
      <c r="CS179" s="234"/>
      <c r="CT179" s="234"/>
      <c r="CU179" s="234"/>
      <c r="CV179" s="234"/>
      <c r="CW179" s="234"/>
      <c r="CX179" s="234"/>
      <c r="CY179" s="234"/>
      <c r="CZ179" s="234"/>
      <c r="DA179" s="234"/>
      <c r="DB179" s="234"/>
      <c r="DC179" s="234"/>
      <c r="DD179" s="234"/>
      <c r="DE179" s="234"/>
      <c r="DF179" s="234"/>
      <c r="DG179" s="234"/>
      <c r="DH179" s="234"/>
      <c r="DI179" s="298"/>
      <c r="DJ179" s="298"/>
      <c r="DK179" s="298"/>
      <c r="DL179" s="298"/>
      <c r="DM179" s="298"/>
      <c r="DN179" s="298"/>
      <c r="DO179" s="298"/>
      <c r="DP179" s="298"/>
      <c r="DQ179" s="298"/>
      <c r="DR179" s="298"/>
      <c r="DS179" s="298"/>
      <c r="DT179" s="298"/>
      <c r="DU179" s="298"/>
      <c r="DV179" s="298"/>
      <c r="DW179" s="298"/>
      <c r="DX179" s="298"/>
      <c r="DY179" s="298"/>
      <c r="DZ179" s="298"/>
      <c r="EA179" s="298"/>
      <c r="EB179" s="298"/>
      <c r="EC179" s="298"/>
      <c r="ED179" s="298"/>
      <c r="EE179" s="298"/>
      <c r="EF179" s="298"/>
      <c r="EG179" s="309"/>
      <c r="EH179" s="309"/>
      <c r="EI179" s="298"/>
      <c r="EJ179" s="298"/>
      <c r="EK179" s="298"/>
      <c r="EL179" s="298"/>
      <c r="EM179" s="298"/>
      <c r="EN179" s="298"/>
      <c r="EO179" s="288"/>
      <c r="EP179" s="309"/>
      <c r="EQ179" s="309"/>
      <c r="ER179" s="309"/>
      <c r="ES179" s="309"/>
      <c r="ET179" s="309"/>
      <c r="EU179" s="309"/>
      <c r="EV179" s="309"/>
      <c r="EW179" s="309"/>
      <c r="EX179" s="309"/>
      <c r="EY179" s="309"/>
      <c r="EZ179" s="309"/>
      <c r="FA179" s="309"/>
      <c r="FB179" s="309"/>
      <c r="FC179" s="309"/>
      <c r="FD179" s="309"/>
      <c r="FE179" s="309"/>
      <c r="FF179" s="309"/>
      <c r="FG179" s="309"/>
      <c r="FH179" s="309"/>
      <c r="FI179" s="309"/>
      <c r="FJ179" s="309"/>
      <c r="FK179" s="309"/>
      <c r="FL179" s="309"/>
      <c r="FM179" s="309"/>
      <c r="FN179" s="288"/>
      <c r="FO179" s="309"/>
      <c r="FP179" s="309"/>
      <c r="FQ179" s="302"/>
      <c r="FR179" s="309"/>
      <c r="FS179" s="309"/>
      <c r="FT179" s="309"/>
      <c r="FU179" s="309"/>
      <c r="FV179" s="309"/>
      <c r="FW179" s="309"/>
      <c r="FX179" s="318"/>
    </row>
    <row r="180" spans="1:180" s="42" customFormat="1" ht="15" customHeight="1" thickBot="1" x14ac:dyDescent="0.3">
      <c r="A180" s="290" t="s">
        <v>1174</v>
      </c>
      <c r="B180" s="69" t="str">
        <f>VLOOKUP(D180,Riepilogo!$A$4:$F$3376,2,FALSE)</f>
        <v>GIMORRI ALESSANDRO</v>
      </c>
      <c r="C180" s="50" t="str">
        <f>VLOOKUP(D180,Riepilogo!$A$4:$F$3376,3,FALSE)</f>
        <v>21/09/2008</v>
      </c>
      <c r="D180" s="69">
        <v>66775</v>
      </c>
      <c r="E180" s="69" t="str">
        <f>VLOOKUP(D180,Riepilogo!$A$4:$F$3376,5,FALSE)</f>
        <v>ITA</v>
      </c>
      <c r="F180" s="71" t="str">
        <f>VLOOKUP(D180,Riepilogo!$A$4:$F$3376,6,FALSE)</f>
        <v>GENOVA BC</v>
      </c>
      <c r="G180" s="311">
        <f>SUM(LARGE(H180:CL180,{1,2,3,4,5,6}))</f>
        <v>1441</v>
      </c>
      <c r="H180" s="392"/>
      <c r="I180" s="66"/>
      <c r="J180" s="66">
        <v>60</v>
      </c>
      <c r="K180" s="66"/>
      <c r="L180" s="66"/>
      <c r="M180" s="66"/>
      <c r="N180" s="66"/>
      <c r="O180" s="66"/>
      <c r="P180" s="66"/>
      <c r="Q180" s="66">
        <v>272</v>
      </c>
      <c r="R180" s="66"/>
      <c r="S180" s="66"/>
      <c r="T180" s="66"/>
      <c r="U180" s="66"/>
      <c r="V180" s="66"/>
      <c r="W180" s="66"/>
      <c r="X180" s="66"/>
      <c r="Y180" s="66"/>
      <c r="Z180" s="66"/>
      <c r="AA180" s="66"/>
      <c r="AB180" s="66">
        <v>152</v>
      </c>
      <c r="AC180" s="66"/>
      <c r="AD180" s="66"/>
      <c r="AE180" s="66"/>
      <c r="AF180" s="66"/>
      <c r="AG180" s="66"/>
      <c r="AH180" s="66">
        <v>65</v>
      </c>
      <c r="AI180" s="66"/>
      <c r="AJ180" s="66"/>
      <c r="AK180" s="66"/>
      <c r="AL180" s="66"/>
      <c r="AM180" s="66"/>
      <c r="AN180" s="66"/>
      <c r="AO180" s="66"/>
      <c r="AP180" s="66">
        <v>220</v>
      </c>
      <c r="AQ180" s="66"/>
      <c r="AR180" s="66"/>
      <c r="AS180" s="66"/>
      <c r="AT180" s="66"/>
      <c r="AU180" s="66"/>
      <c r="AV180" s="66"/>
      <c r="AW180" s="66">
        <v>114</v>
      </c>
      <c r="AX180" s="66"/>
      <c r="AY180" s="66"/>
      <c r="AZ180" s="66"/>
      <c r="BA180" s="66">
        <v>275</v>
      </c>
      <c r="BB180" s="66">
        <v>261</v>
      </c>
      <c r="BC180" s="66"/>
      <c r="BD180" s="66"/>
      <c r="BE180" s="66">
        <v>45</v>
      </c>
      <c r="BF180" s="66"/>
      <c r="BG180" s="66"/>
      <c r="BH180" s="66">
        <v>114</v>
      </c>
      <c r="BI180" s="66"/>
      <c r="BJ180" s="66">
        <v>117</v>
      </c>
      <c r="BK180" s="66"/>
      <c r="BL180" s="66"/>
      <c r="BM180" s="66"/>
      <c r="BN180" s="66"/>
      <c r="BO180" s="66"/>
      <c r="BP180" s="66"/>
      <c r="BQ180" s="66"/>
      <c r="BR180" s="66"/>
      <c r="BS180" s="66"/>
      <c r="BT180" s="66">
        <v>152</v>
      </c>
      <c r="BU180" s="66"/>
      <c r="BV180" s="66"/>
      <c r="BW180" s="66">
        <v>76</v>
      </c>
      <c r="BX180" s="66">
        <v>261</v>
      </c>
      <c r="BY180" s="66"/>
      <c r="BZ180" s="66">
        <v>76</v>
      </c>
      <c r="CA180" s="66"/>
      <c r="CB180" s="66"/>
      <c r="CC180" s="66"/>
      <c r="CD180" s="66"/>
      <c r="CE180" s="66"/>
      <c r="CF180" s="67"/>
      <c r="CG180" s="64">
        <v>0</v>
      </c>
      <c r="CH180" s="65">
        <v>0</v>
      </c>
      <c r="CI180" s="65">
        <v>0</v>
      </c>
      <c r="CJ180" s="65">
        <v>0</v>
      </c>
      <c r="CK180" s="65">
        <v>0</v>
      </c>
      <c r="CL180" s="65">
        <v>0</v>
      </c>
      <c r="CM180" s="298"/>
      <c r="CN180" s="171"/>
      <c r="CO180" s="171"/>
      <c r="CP180" s="171"/>
      <c r="CQ180" s="171"/>
      <c r="CR180" s="171"/>
      <c r="CS180" s="171"/>
      <c r="CT180" s="171"/>
      <c r="CU180" s="171"/>
      <c r="CV180" s="171"/>
      <c r="CW180" s="171"/>
      <c r="CX180" s="171"/>
      <c r="CY180" s="171"/>
      <c r="CZ180" s="171"/>
      <c r="DA180" s="171"/>
      <c r="DB180" s="171"/>
      <c r="DC180" s="171"/>
      <c r="DD180" s="171"/>
      <c r="DE180" s="171"/>
      <c r="DF180" s="171"/>
      <c r="DG180" s="171"/>
      <c r="DH180" s="171"/>
      <c r="DI180" s="171"/>
      <c r="DJ180" s="171"/>
      <c r="DK180" s="171"/>
      <c r="DL180" s="171"/>
      <c r="DM180" s="171"/>
      <c r="DN180" s="171"/>
      <c r="DO180" s="171"/>
      <c r="DP180" s="171"/>
      <c r="DQ180" s="171"/>
      <c r="DR180" s="171"/>
      <c r="DS180" s="171"/>
      <c r="DT180" s="171"/>
      <c r="DU180" s="171"/>
      <c r="DV180" s="171"/>
      <c r="DW180" s="171"/>
      <c r="DX180" s="171"/>
      <c r="DY180" s="171"/>
      <c r="DZ180" s="171"/>
      <c r="EA180" s="171"/>
      <c r="EB180" s="171"/>
      <c r="EC180" s="171"/>
      <c r="ED180" s="171"/>
      <c r="EE180" s="171"/>
      <c r="EF180" s="171"/>
      <c r="EG180" s="319"/>
      <c r="EH180" s="319"/>
      <c r="EI180" s="298"/>
      <c r="EJ180" s="298"/>
      <c r="EK180" s="298"/>
      <c r="EL180" s="298"/>
      <c r="EM180" s="298"/>
      <c r="EN180" s="298"/>
      <c r="EO180" s="298"/>
      <c r="EP180" s="298"/>
      <c r="EQ180" s="298"/>
      <c r="ER180" s="298"/>
      <c r="ES180" s="298"/>
      <c r="ET180" s="298"/>
      <c r="EU180" s="298"/>
      <c r="EV180" s="298"/>
      <c r="EW180" s="298"/>
      <c r="EX180" s="298"/>
      <c r="EY180" s="298"/>
      <c r="EZ180" s="298"/>
      <c r="FA180" s="298"/>
      <c r="FB180" s="298"/>
      <c r="FC180" s="298"/>
      <c r="FD180" s="298"/>
      <c r="FE180" s="298"/>
      <c r="FF180" s="298"/>
      <c r="FG180" s="298"/>
      <c r="FH180" s="298"/>
      <c r="FI180" s="298"/>
      <c r="FJ180" s="298"/>
      <c r="FK180" s="298"/>
      <c r="FL180" s="298"/>
      <c r="FM180" s="298"/>
      <c r="FN180" s="319"/>
      <c r="FO180" s="296"/>
      <c r="FP180" s="296"/>
      <c r="FQ180" s="288"/>
      <c r="FR180" s="296"/>
      <c r="FS180" s="296"/>
      <c r="FT180" s="296"/>
      <c r="FU180" s="296"/>
      <c r="FV180" s="296"/>
      <c r="FW180" s="296"/>
      <c r="FX180" s="318"/>
    </row>
    <row r="181" spans="1:180" ht="15" customHeight="1" thickBot="1" x14ac:dyDescent="0.3">
      <c r="A181" s="290" t="s">
        <v>1175</v>
      </c>
      <c r="B181" s="69" t="str">
        <f>VLOOKUP(D181,Riepilogo!$A$4:$F$3376,2,FALSE)</f>
        <v>LA ROSA MANUEL</v>
      </c>
      <c r="C181" s="50" t="str">
        <f>VLOOKUP(D181,Riepilogo!$A$4:$F$3376,3,FALSE)</f>
        <v>17/10/2008</v>
      </c>
      <c r="D181" s="69">
        <v>142339</v>
      </c>
      <c r="E181" s="69" t="str">
        <f>VLOOKUP(D181,Riepilogo!$A$4:$F$3376,5,FALSE)</f>
        <v>ITA</v>
      </c>
      <c r="F181" s="71" t="str">
        <f>VLOOKUP(D181,Riepilogo!$A$4:$F$3376,6,FALSE)</f>
        <v>PIUME D'ARGENTO</v>
      </c>
      <c r="G181" s="311">
        <f>SUM(LARGE(H181:CL181,{1,2,3,4,5,6}))</f>
        <v>1435</v>
      </c>
      <c r="H181" s="391"/>
      <c r="I181" s="68"/>
      <c r="J181" s="68"/>
      <c r="K181" s="68"/>
      <c r="L181" s="68"/>
      <c r="M181" s="68"/>
      <c r="N181" s="68"/>
      <c r="O181" s="68"/>
      <c r="P181" s="68"/>
      <c r="Q181" s="68">
        <v>167</v>
      </c>
      <c r="R181" s="68"/>
      <c r="S181" s="68"/>
      <c r="T181" s="68">
        <v>220</v>
      </c>
      <c r="U181" s="68"/>
      <c r="V181" s="68"/>
      <c r="W181" s="68"/>
      <c r="X181" s="68"/>
      <c r="Y181" s="68">
        <v>60</v>
      </c>
      <c r="Z181" s="68"/>
      <c r="AA181" s="68">
        <v>92</v>
      </c>
      <c r="AB181" s="68"/>
      <c r="AC181" s="68"/>
      <c r="AD181" s="68"/>
      <c r="AE181" s="68"/>
      <c r="AF181" s="68"/>
      <c r="AG181" s="68"/>
      <c r="AH181" s="68"/>
      <c r="AI181" s="68">
        <v>60</v>
      </c>
      <c r="AJ181" s="68"/>
      <c r="AK181" s="68"/>
      <c r="AL181" s="68"/>
      <c r="AM181" s="68"/>
      <c r="AN181" s="68">
        <v>261</v>
      </c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>
        <v>182</v>
      </c>
      <c r="BB181" s="68"/>
      <c r="BC181" s="68"/>
      <c r="BD181" s="68">
        <v>220</v>
      </c>
      <c r="BE181" s="68"/>
      <c r="BF181" s="68"/>
      <c r="BG181" s="68"/>
      <c r="BH181" s="68"/>
      <c r="BI181" s="68"/>
      <c r="BJ181" s="68">
        <v>192</v>
      </c>
      <c r="BK181" s="68"/>
      <c r="BL181" s="68"/>
      <c r="BM181" s="68"/>
      <c r="BN181" s="68"/>
      <c r="BO181" s="68"/>
      <c r="BP181" s="68"/>
      <c r="BQ181" s="68"/>
      <c r="BR181" s="68"/>
      <c r="BS181" s="68"/>
      <c r="BT181" s="68"/>
      <c r="BU181" s="68">
        <v>192</v>
      </c>
      <c r="BV181" s="68"/>
      <c r="BW181" s="68"/>
      <c r="BX181" s="68"/>
      <c r="BY181" s="68">
        <v>350</v>
      </c>
      <c r="BZ181" s="68"/>
      <c r="CA181" s="68"/>
      <c r="CB181" s="68"/>
      <c r="CC181" s="68"/>
      <c r="CD181" s="68"/>
      <c r="CE181" s="68"/>
      <c r="CF181" s="70"/>
      <c r="CG181" s="64">
        <v>0</v>
      </c>
      <c r="CH181" s="65">
        <v>0</v>
      </c>
      <c r="CI181" s="65">
        <v>0</v>
      </c>
      <c r="CJ181" s="65">
        <v>0</v>
      </c>
      <c r="CK181" s="65">
        <v>0</v>
      </c>
      <c r="CL181" s="65">
        <v>0</v>
      </c>
      <c r="CM181" s="288"/>
      <c r="CN181" s="298"/>
      <c r="CO181" s="298"/>
      <c r="CP181" s="298"/>
      <c r="CQ181" s="298"/>
      <c r="CR181" s="298"/>
      <c r="CS181" s="298"/>
      <c r="CT181" s="298"/>
      <c r="CU181" s="298"/>
      <c r="CV181" s="298"/>
      <c r="CW181" s="298"/>
      <c r="CX181" s="298"/>
      <c r="CY181" s="298"/>
      <c r="CZ181" s="298"/>
      <c r="DA181" s="298"/>
      <c r="DB181" s="298"/>
      <c r="DC181" s="298"/>
      <c r="DD181" s="298"/>
      <c r="DE181" s="298"/>
      <c r="DF181" s="298"/>
      <c r="DG181" s="298"/>
      <c r="DH181" s="298"/>
      <c r="DI181" s="298"/>
      <c r="DJ181" s="298"/>
      <c r="DK181" s="298"/>
      <c r="DL181" s="298"/>
      <c r="DM181" s="298"/>
      <c r="DN181" s="298"/>
      <c r="DO181" s="298"/>
      <c r="DP181" s="298"/>
      <c r="DQ181" s="298"/>
      <c r="DR181" s="298"/>
      <c r="DS181" s="298"/>
      <c r="DT181" s="298"/>
      <c r="DU181" s="298"/>
      <c r="DV181" s="298"/>
      <c r="DW181" s="298"/>
      <c r="DX181" s="298"/>
      <c r="DY181" s="298"/>
      <c r="DZ181" s="298"/>
      <c r="EA181" s="298"/>
      <c r="EB181" s="298"/>
      <c r="EC181" s="298"/>
      <c r="ED181" s="298"/>
      <c r="EE181" s="298"/>
      <c r="EF181" s="298"/>
      <c r="EG181" s="298"/>
      <c r="EH181" s="298"/>
      <c r="EI181" s="298"/>
      <c r="EJ181" s="298"/>
      <c r="EK181" s="298"/>
      <c r="EL181" s="298"/>
      <c r="EM181" s="298"/>
      <c r="EN181" s="298"/>
      <c r="EO181" s="171"/>
      <c r="EP181" s="288"/>
      <c r="EQ181" s="288"/>
      <c r="ER181" s="288"/>
      <c r="ES181" s="288"/>
      <c r="ET181" s="288"/>
      <c r="EU181" s="288"/>
      <c r="EV181" s="288"/>
      <c r="EW181" s="288"/>
      <c r="EX181" s="288"/>
      <c r="EY181" s="288"/>
      <c r="EZ181" s="288"/>
      <c r="FA181" s="288"/>
      <c r="FB181" s="288"/>
      <c r="FC181" s="288"/>
      <c r="FD181" s="288"/>
      <c r="FE181" s="288"/>
      <c r="FF181" s="288"/>
      <c r="FG181" s="288"/>
      <c r="FH181" s="288"/>
      <c r="FI181" s="288"/>
      <c r="FJ181" s="288"/>
      <c r="FK181" s="288"/>
      <c r="FL181" s="288"/>
      <c r="FM181" s="288"/>
      <c r="FN181" s="234"/>
      <c r="FO181" s="213"/>
      <c r="FP181" s="213"/>
      <c r="FQ181" s="213"/>
      <c r="FR181" s="303"/>
      <c r="FS181" s="303"/>
      <c r="FT181" s="303"/>
      <c r="FU181" s="303"/>
      <c r="FV181" s="303"/>
      <c r="FW181" s="303"/>
      <c r="FX181" s="318"/>
    </row>
    <row r="182" spans="1:180" ht="15" customHeight="1" thickBot="1" x14ac:dyDescent="0.3">
      <c r="A182" s="290" t="s">
        <v>1176</v>
      </c>
      <c r="B182" s="69" t="str">
        <f>VLOOKUP(D182,Riepilogo!$A$4:$F$3376,2,FALSE)</f>
        <v>MANTA-ROSIE DAVID ANDREI</v>
      </c>
      <c r="C182" s="50" t="str">
        <f>VLOOKUP(D182,Riepilogo!$A$4:$F$3376,3,FALSE)</f>
        <v>25/02/2005</v>
      </c>
      <c r="D182" s="69">
        <v>141985</v>
      </c>
      <c r="E182" s="69" t="str">
        <f>VLOOKUP(D182,Riepilogo!$A$4:$F$3376,5,FALSE)</f>
        <v>ITA</v>
      </c>
      <c r="F182" s="71" t="str">
        <f>VLOOKUP(D182,Riepilogo!$A$4:$F$3376,6,FALSE)</f>
        <v>BC CELESTE</v>
      </c>
      <c r="G182" s="311">
        <f>SUM(LARGE(H182:CL182,{1,2,3,4,5,6}))</f>
        <v>1435</v>
      </c>
      <c r="H182" s="391"/>
      <c r="I182" s="68">
        <v>192</v>
      </c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>
        <v>117</v>
      </c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>
        <v>97</v>
      </c>
      <c r="AU182" s="68"/>
      <c r="AV182" s="68"/>
      <c r="AW182" s="68"/>
      <c r="AX182" s="68"/>
      <c r="AY182" s="68"/>
      <c r="AZ182" s="68"/>
      <c r="BA182" s="68">
        <v>220</v>
      </c>
      <c r="BB182" s="68"/>
      <c r="BC182" s="68"/>
      <c r="BD182" s="68"/>
      <c r="BE182" s="68"/>
      <c r="BF182" s="68"/>
      <c r="BG182" s="68">
        <v>350</v>
      </c>
      <c r="BH182" s="68"/>
      <c r="BI182" s="68"/>
      <c r="BJ182" s="68"/>
      <c r="BK182" s="68">
        <v>316</v>
      </c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>
        <v>190</v>
      </c>
      <c r="BW182" s="68"/>
      <c r="BX182" s="68"/>
      <c r="BY182" s="68">
        <v>167</v>
      </c>
      <c r="BZ182" s="68"/>
      <c r="CA182" s="68"/>
      <c r="CB182" s="68"/>
      <c r="CC182" s="68"/>
      <c r="CD182" s="68"/>
      <c r="CE182" s="68"/>
      <c r="CF182" s="70"/>
      <c r="CG182" s="64">
        <v>0</v>
      </c>
      <c r="CH182" s="65">
        <v>0</v>
      </c>
      <c r="CI182" s="65">
        <v>0</v>
      </c>
      <c r="CJ182" s="65">
        <v>0</v>
      </c>
      <c r="CK182" s="65">
        <v>0</v>
      </c>
      <c r="CL182" s="65">
        <v>0</v>
      </c>
      <c r="CM182" s="318"/>
      <c r="CN182" s="318"/>
      <c r="CO182" s="318"/>
      <c r="CP182" s="318"/>
      <c r="CQ182" s="318"/>
      <c r="CR182" s="318"/>
      <c r="CS182" s="318"/>
      <c r="CT182" s="318"/>
      <c r="CU182" s="318"/>
      <c r="CV182" s="318"/>
      <c r="CW182" s="318"/>
      <c r="CX182" s="318"/>
      <c r="CY182" s="318"/>
      <c r="CZ182" s="318"/>
      <c r="DA182" s="318"/>
      <c r="DB182" s="318"/>
      <c r="DC182" s="318"/>
      <c r="DD182" s="318"/>
      <c r="DE182" s="318"/>
      <c r="DF182" s="318"/>
      <c r="DG182" s="318"/>
      <c r="DH182" s="318"/>
      <c r="DI182" s="318"/>
      <c r="DJ182" s="318"/>
      <c r="DK182" s="318"/>
      <c r="DL182" s="318"/>
      <c r="DM182" s="318"/>
      <c r="DN182" s="318"/>
      <c r="DO182" s="318"/>
      <c r="DP182" s="318"/>
      <c r="DQ182" s="318"/>
      <c r="DR182" s="318"/>
      <c r="DS182" s="318"/>
      <c r="DT182" s="318"/>
      <c r="DU182" s="318"/>
      <c r="DV182" s="318"/>
      <c r="DW182" s="318"/>
      <c r="DX182" s="318"/>
      <c r="DY182" s="318"/>
      <c r="DZ182" s="318"/>
      <c r="EA182" s="318"/>
      <c r="EB182" s="318"/>
      <c r="EC182" s="318"/>
      <c r="ED182" s="318"/>
      <c r="EE182" s="318"/>
      <c r="EF182" s="318"/>
      <c r="EG182" s="318"/>
      <c r="EH182" s="318"/>
      <c r="EI182" s="318"/>
      <c r="EJ182" s="318"/>
      <c r="EK182" s="318"/>
      <c r="EL182" s="318"/>
      <c r="EM182" s="318"/>
      <c r="EN182" s="318"/>
      <c r="EO182" s="318"/>
      <c r="EP182" s="318"/>
      <c r="EQ182" s="318"/>
      <c r="ER182" s="318"/>
      <c r="ES182" s="318"/>
      <c r="ET182" s="318"/>
      <c r="EU182" s="318"/>
      <c r="EV182" s="318"/>
      <c r="EW182" s="318"/>
      <c r="EX182" s="318"/>
      <c r="EY182" s="318"/>
      <c r="EZ182" s="318"/>
      <c r="FA182" s="318"/>
      <c r="FB182" s="318"/>
      <c r="FC182" s="318"/>
      <c r="FD182" s="318"/>
      <c r="FE182" s="318"/>
      <c r="FF182" s="318"/>
      <c r="FG182" s="318"/>
      <c r="FH182" s="318"/>
      <c r="FI182" s="318"/>
      <c r="FJ182" s="318"/>
      <c r="FK182" s="318"/>
      <c r="FL182" s="318"/>
      <c r="FM182" s="318"/>
      <c r="FN182" s="309"/>
      <c r="FO182" s="234"/>
      <c r="FP182" s="234"/>
      <c r="FQ182" s="318"/>
      <c r="FR182" s="302"/>
      <c r="FS182" s="302"/>
      <c r="FT182" s="302"/>
      <c r="FU182" s="302"/>
      <c r="FV182" s="302"/>
      <c r="FW182" s="302"/>
      <c r="FX182" s="319"/>
    </row>
    <row r="183" spans="1:180" ht="15" customHeight="1" thickBot="1" x14ac:dyDescent="0.3">
      <c r="A183" s="290" t="s">
        <v>1177</v>
      </c>
      <c r="B183" s="69" t="str">
        <f>VLOOKUP(D183,Riepilogo!$A$4:$F$3376,2,FALSE)</f>
        <v>TOMASELLO FRANCESCO</v>
      </c>
      <c r="C183" s="50" t="str">
        <f>VLOOKUP(D183,Riepilogo!$A$4:$F$3376,3,FALSE)</f>
        <v>08/04/2000</v>
      </c>
      <c r="D183" s="69">
        <v>26881</v>
      </c>
      <c r="E183" s="69" t="str">
        <f>VLOOKUP(D183,Riepilogo!$A$4:$F$3376,5,FALSE)</f>
        <v>ITA</v>
      </c>
      <c r="F183" s="71" t="str">
        <f>VLOOKUP(D183,Riepilogo!$A$4:$F$3376,6,FALSE)</f>
        <v>GANDHI BADMINTON</v>
      </c>
      <c r="G183" s="311">
        <f>SUM(LARGE(H183:CL183,{1,2,3,4,5,6}))</f>
        <v>1423</v>
      </c>
      <c r="H183" s="391"/>
      <c r="I183" s="68"/>
      <c r="J183" s="68"/>
      <c r="K183" s="68"/>
      <c r="L183" s="68"/>
      <c r="M183" s="68"/>
      <c r="N183" s="68"/>
      <c r="O183" s="68">
        <v>205</v>
      </c>
      <c r="P183" s="68"/>
      <c r="Q183" s="68">
        <v>272</v>
      </c>
      <c r="R183" s="68"/>
      <c r="S183" s="68">
        <v>120</v>
      </c>
      <c r="T183" s="68"/>
      <c r="U183" s="68"/>
      <c r="V183" s="68"/>
      <c r="W183" s="68"/>
      <c r="X183" s="68">
        <v>222</v>
      </c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>
        <v>222</v>
      </c>
      <c r="AQ183" s="68"/>
      <c r="AR183" s="68"/>
      <c r="AS183" s="68"/>
      <c r="AT183" s="68"/>
      <c r="AU183" s="68"/>
      <c r="AV183" s="68"/>
      <c r="AW183" s="68"/>
      <c r="AX183" s="68"/>
      <c r="AY183" s="68">
        <v>205</v>
      </c>
      <c r="AZ183" s="68"/>
      <c r="BA183" s="68"/>
      <c r="BB183" s="68">
        <v>280</v>
      </c>
      <c r="BC183" s="68"/>
      <c r="BD183" s="68"/>
      <c r="BE183" s="68"/>
      <c r="BF183" s="68"/>
      <c r="BG183" s="68"/>
      <c r="BH183" s="68"/>
      <c r="BI183" s="68"/>
      <c r="BJ183" s="68"/>
      <c r="BK183" s="68"/>
      <c r="BL183" s="68">
        <v>157</v>
      </c>
      <c r="BM183" s="68"/>
      <c r="BN183" s="68"/>
      <c r="BO183" s="68"/>
      <c r="BP183" s="68"/>
      <c r="BQ183" s="68"/>
      <c r="BR183" s="68"/>
      <c r="BS183" s="68"/>
      <c r="BT183" s="68">
        <v>222</v>
      </c>
      <c r="BU183" s="68"/>
      <c r="BV183" s="68"/>
      <c r="BW183" s="68"/>
      <c r="BX183" s="68"/>
      <c r="BY183" s="68"/>
      <c r="BZ183" s="68"/>
      <c r="CA183" s="68"/>
      <c r="CB183" s="68"/>
      <c r="CC183" s="68">
        <v>205</v>
      </c>
      <c r="CD183" s="68"/>
      <c r="CE183" s="68"/>
      <c r="CF183" s="70"/>
      <c r="CG183" s="64">
        <v>0</v>
      </c>
      <c r="CH183" s="65">
        <v>0</v>
      </c>
      <c r="CI183" s="65">
        <v>0</v>
      </c>
      <c r="CJ183" s="65">
        <v>0</v>
      </c>
      <c r="CK183" s="65">
        <v>0</v>
      </c>
      <c r="CL183" s="65">
        <v>0</v>
      </c>
      <c r="CM183" s="298"/>
      <c r="CN183" s="298"/>
      <c r="CO183" s="298"/>
      <c r="CP183" s="298"/>
      <c r="CQ183" s="298"/>
      <c r="CR183" s="298"/>
      <c r="CS183" s="298"/>
      <c r="CT183" s="298"/>
      <c r="CU183" s="298"/>
      <c r="CV183" s="298"/>
      <c r="CW183" s="298"/>
      <c r="CX183" s="298"/>
      <c r="CY183" s="298"/>
      <c r="CZ183" s="298"/>
      <c r="DA183" s="298"/>
      <c r="DB183" s="298"/>
      <c r="DC183" s="298"/>
      <c r="DD183" s="298"/>
      <c r="DE183" s="298"/>
      <c r="DF183" s="298"/>
      <c r="DG183" s="298"/>
      <c r="DH183" s="298"/>
      <c r="DI183" s="298"/>
      <c r="DJ183" s="298"/>
      <c r="DK183" s="298"/>
      <c r="DL183" s="298"/>
      <c r="DM183" s="298"/>
      <c r="DN183" s="298"/>
      <c r="DO183" s="298"/>
      <c r="DP183" s="298"/>
      <c r="DQ183" s="298"/>
      <c r="DR183" s="298"/>
      <c r="DS183" s="298"/>
      <c r="DT183" s="298"/>
      <c r="DU183" s="298"/>
      <c r="DV183" s="298"/>
      <c r="DW183" s="298"/>
      <c r="DX183" s="298"/>
      <c r="DY183" s="298"/>
      <c r="DZ183" s="298"/>
      <c r="EA183" s="298"/>
      <c r="EB183" s="298"/>
      <c r="EC183" s="298"/>
      <c r="ED183" s="298"/>
      <c r="EE183" s="298"/>
      <c r="EF183" s="298"/>
      <c r="EG183" s="319"/>
      <c r="EH183" s="319"/>
      <c r="EI183" s="298"/>
      <c r="EJ183" s="298"/>
      <c r="EK183" s="298"/>
      <c r="EL183" s="298"/>
      <c r="EM183" s="298"/>
      <c r="EN183" s="298"/>
      <c r="EO183" s="275"/>
      <c r="EP183" s="275"/>
      <c r="EQ183" s="275"/>
      <c r="ER183" s="275"/>
      <c r="ES183" s="275"/>
      <c r="ET183" s="275"/>
      <c r="EU183" s="275"/>
      <c r="EV183" s="275"/>
      <c r="EW183" s="275"/>
      <c r="EX183" s="275"/>
      <c r="EY183" s="275"/>
      <c r="EZ183" s="275"/>
      <c r="FA183" s="275"/>
      <c r="FB183" s="275"/>
      <c r="FC183" s="275"/>
      <c r="FD183" s="275"/>
      <c r="FE183" s="275"/>
      <c r="FF183" s="275"/>
      <c r="FG183" s="275"/>
      <c r="FH183" s="275"/>
      <c r="FI183" s="275"/>
      <c r="FJ183" s="275"/>
      <c r="FK183" s="275"/>
      <c r="FL183" s="275"/>
      <c r="FM183" s="275"/>
      <c r="FN183" s="302"/>
      <c r="FO183" s="146"/>
      <c r="FP183" s="146"/>
      <c r="FQ183" s="298"/>
      <c r="FR183" s="5"/>
      <c r="FS183" s="5"/>
      <c r="FT183" s="5"/>
      <c r="FU183" s="5"/>
      <c r="FV183" s="5"/>
      <c r="FW183" s="5"/>
      <c r="FX183" s="318"/>
    </row>
    <row r="184" spans="1:180" ht="15" customHeight="1" thickBot="1" x14ac:dyDescent="0.3">
      <c r="A184" s="290" t="s">
        <v>1178</v>
      </c>
      <c r="B184" s="69" t="str">
        <f>VLOOKUP(D184,Riepilogo!$A$4:$F$3376,2,FALSE)</f>
        <v>TASCONE GIORGIO</v>
      </c>
      <c r="C184" s="50" t="str">
        <f>VLOOKUP(D184,Riepilogo!$A$4:$F$3376,3,FALSE)</f>
        <v>04/09/1995</v>
      </c>
      <c r="D184" s="69">
        <v>15094</v>
      </c>
      <c r="E184" s="69" t="str">
        <f>VLOOKUP(D184,Riepilogo!$A$4:$F$3376,5,FALSE)</f>
        <v>ITA</v>
      </c>
      <c r="F184" s="71" t="str">
        <f>VLOOKUP(D184,Riepilogo!$A$4:$F$3376,6,FALSE)</f>
        <v>BOCCARDO NOVI</v>
      </c>
      <c r="G184" s="311">
        <f>SUM(LARGE(H184:CL184,{1,2,3,4,5,6}))</f>
        <v>1422</v>
      </c>
      <c r="H184" s="392"/>
      <c r="I184" s="66"/>
      <c r="J184" s="66"/>
      <c r="K184" s="66"/>
      <c r="L184" s="66"/>
      <c r="M184" s="66"/>
      <c r="N184" s="66"/>
      <c r="O184" s="66">
        <v>205</v>
      </c>
      <c r="P184" s="66"/>
      <c r="Q184" s="66">
        <v>167</v>
      </c>
      <c r="R184" s="66"/>
      <c r="S184" s="66"/>
      <c r="T184" s="66"/>
      <c r="U184" s="66"/>
      <c r="V184" s="66"/>
      <c r="W184" s="66"/>
      <c r="X184" s="66"/>
      <c r="Y184" s="66"/>
      <c r="Z184" s="66"/>
      <c r="AA184" s="66"/>
      <c r="AB184" s="66">
        <v>360</v>
      </c>
      <c r="AC184" s="66"/>
      <c r="AD184" s="66"/>
      <c r="AE184" s="66"/>
      <c r="AF184" s="66"/>
      <c r="AG184" s="66"/>
      <c r="AH184" s="66"/>
      <c r="AI184" s="66"/>
      <c r="AJ184" s="66"/>
      <c r="AK184" s="66"/>
      <c r="AL184" s="66"/>
      <c r="AM184" s="66"/>
      <c r="AN184" s="66"/>
      <c r="AO184" s="66"/>
      <c r="AP184" s="66"/>
      <c r="AQ184" s="66"/>
      <c r="AR184" s="66"/>
      <c r="AS184" s="66">
        <v>253</v>
      </c>
      <c r="AT184" s="66"/>
      <c r="AU184" s="66"/>
      <c r="AV184" s="66"/>
      <c r="AW184" s="66"/>
      <c r="AX184" s="66"/>
      <c r="AY184" s="66"/>
      <c r="AZ184" s="66"/>
      <c r="BA184" s="66"/>
      <c r="BB184" s="66">
        <v>280</v>
      </c>
      <c r="BC184" s="66"/>
      <c r="BD184" s="66"/>
      <c r="BE184" s="66">
        <v>157</v>
      </c>
      <c r="BF184" s="66"/>
      <c r="BG184" s="66"/>
      <c r="BH184" s="66"/>
      <c r="BI184" s="66"/>
      <c r="BJ184" s="66"/>
      <c r="BK184" s="66"/>
      <c r="BL184" s="66"/>
      <c r="BM184" s="66"/>
      <c r="BN184" s="66"/>
      <c r="BO184" s="66"/>
      <c r="BP184" s="66"/>
      <c r="BQ184" s="66"/>
      <c r="BR184" s="66"/>
      <c r="BS184" s="66"/>
      <c r="BT184" s="66"/>
      <c r="BU184" s="66"/>
      <c r="BV184" s="66"/>
      <c r="BW184" s="66"/>
      <c r="BX184" s="66"/>
      <c r="BY184" s="66"/>
      <c r="BZ184" s="66"/>
      <c r="CA184" s="66"/>
      <c r="CB184" s="66"/>
      <c r="CC184" s="66"/>
      <c r="CD184" s="66"/>
      <c r="CE184" s="66"/>
      <c r="CF184" s="67"/>
      <c r="CG184" s="64">
        <v>0</v>
      </c>
      <c r="CH184" s="65">
        <v>0</v>
      </c>
      <c r="CI184" s="65">
        <v>0</v>
      </c>
      <c r="CJ184" s="65">
        <v>0</v>
      </c>
      <c r="CK184" s="65">
        <v>0</v>
      </c>
      <c r="CL184" s="65">
        <v>0</v>
      </c>
      <c r="CM184" s="245"/>
      <c r="CN184" s="288"/>
      <c r="CO184" s="288"/>
      <c r="CP184" s="288"/>
      <c r="CQ184" s="288"/>
      <c r="CR184" s="288"/>
      <c r="CS184" s="288"/>
      <c r="CT184" s="288"/>
      <c r="CU184" s="288"/>
      <c r="CV184" s="288"/>
      <c r="CW184" s="288"/>
      <c r="CX184" s="288"/>
      <c r="CY184" s="288"/>
      <c r="CZ184" s="288"/>
      <c r="DA184" s="288"/>
      <c r="DB184" s="288"/>
      <c r="DC184" s="288"/>
      <c r="DD184" s="288"/>
      <c r="DE184" s="288"/>
      <c r="DF184" s="288"/>
      <c r="DG184" s="288"/>
      <c r="DH184" s="288"/>
      <c r="DI184" s="288"/>
      <c r="DJ184" s="288"/>
      <c r="DK184" s="288"/>
      <c r="DL184" s="288"/>
      <c r="DM184" s="288"/>
      <c r="DN184" s="288"/>
      <c r="DO184" s="288"/>
      <c r="DP184" s="288"/>
      <c r="DQ184" s="288"/>
      <c r="DR184" s="288"/>
      <c r="DS184" s="288"/>
      <c r="DT184" s="288"/>
      <c r="DU184" s="288"/>
      <c r="DV184" s="288"/>
      <c r="DW184" s="288"/>
      <c r="DX184" s="288"/>
      <c r="DY184" s="288"/>
      <c r="DZ184" s="288"/>
      <c r="EA184" s="288"/>
      <c r="EB184" s="288"/>
      <c r="EC184" s="288"/>
      <c r="ED184" s="288"/>
      <c r="EE184" s="288"/>
      <c r="EF184" s="288"/>
      <c r="EG184" s="45"/>
      <c r="EH184" s="45"/>
      <c r="EI184" s="234"/>
      <c r="EJ184" s="234"/>
      <c r="EK184" s="234"/>
      <c r="EL184" s="234"/>
      <c r="EM184" s="234"/>
      <c r="EN184" s="234"/>
      <c r="EO184" s="319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296"/>
      <c r="FO184" s="234"/>
      <c r="FP184" s="234"/>
      <c r="FQ184" s="164"/>
      <c r="FR184" s="319"/>
      <c r="FS184" s="319"/>
      <c r="FT184" s="319"/>
      <c r="FU184" s="319"/>
      <c r="FV184" s="319"/>
      <c r="FW184" s="319"/>
      <c r="FX184" s="245"/>
    </row>
    <row r="185" spans="1:180" ht="15" customHeight="1" thickBot="1" x14ac:dyDescent="0.3">
      <c r="A185" s="290" t="s">
        <v>1179</v>
      </c>
      <c r="B185" s="69" t="str">
        <f>VLOOKUP(D185,Riepilogo!$A$4:$F$3376,2,FALSE)</f>
        <v>SQUERI LUIGI</v>
      </c>
      <c r="C185" s="50" t="str">
        <f>VLOOKUP(D185,Riepilogo!$A$4:$F$3376,3,FALSE)</f>
        <v>04/10/2004</v>
      </c>
      <c r="D185" s="69">
        <v>104895</v>
      </c>
      <c r="E185" s="69" t="str">
        <f>VLOOKUP(D185,Riepilogo!$A$4:$F$3376,5,FALSE)</f>
        <v>ITA</v>
      </c>
      <c r="F185" s="71" t="str">
        <f>VLOOKUP(D185,Riepilogo!$A$4:$F$3376,6,FALSE)</f>
        <v>TIGULLIO BC</v>
      </c>
      <c r="G185" s="311">
        <f>SUM(LARGE(H185:CL185,{1,2,3,4,5,6}))</f>
        <v>1411</v>
      </c>
      <c r="H185" s="391"/>
      <c r="I185" s="68"/>
      <c r="J185" s="68"/>
      <c r="K185" s="68"/>
      <c r="L185" s="68"/>
      <c r="M185" s="68"/>
      <c r="N185" s="68"/>
      <c r="O185" s="68"/>
      <c r="P185" s="68"/>
      <c r="Q185" s="68">
        <v>385</v>
      </c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>
        <v>167</v>
      </c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>
        <v>167</v>
      </c>
      <c r="AQ185" s="68"/>
      <c r="AR185" s="68"/>
      <c r="AS185" s="68"/>
      <c r="AT185" s="68"/>
      <c r="AU185" s="68"/>
      <c r="AV185" s="68"/>
      <c r="AW185" s="68">
        <v>97</v>
      </c>
      <c r="AX185" s="68"/>
      <c r="AY185" s="68"/>
      <c r="AZ185" s="68"/>
      <c r="BA185" s="68">
        <v>420</v>
      </c>
      <c r="BB185" s="68"/>
      <c r="BC185" s="68"/>
      <c r="BD185" s="68"/>
      <c r="BE185" s="68"/>
      <c r="BF185" s="68"/>
      <c r="BG185" s="68"/>
      <c r="BH185" s="68">
        <v>175</v>
      </c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>
        <v>66</v>
      </c>
      <c r="BU185" s="68"/>
      <c r="BV185" s="68"/>
      <c r="BW185" s="68"/>
      <c r="BX185" s="68"/>
      <c r="BY185" s="68"/>
      <c r="BZ185" s="68">
        <v>67</v>
      </c>
      <c r="CA185" s="68"/>
      <c r="CB185" s="68"/>
      <c r="CC185" s="68"/>
      <c r="CD185" s="68"/>
      <c r="CE185" s="68"/>
      <c r="CF185" s="70"/>
      <c r="CG185" s="64">
        <v>0</v>
      </c>
      <c r="CH185" s="65">
        <v>0</v>
      </c>
      <c r="CI185" s="65">
        <v>0</v>
      </c>
      <c r="CJ185" s="65">
        <v>0</v>
      </c>
      <c r="CK185" s="65">
        <v>0</v>
      </c>
      <c r="CL185" s="65">
        <v>0</v>
      </c>
      <c r="CM185" s="255"/>
      <c r="CN185" s="234"/>
      <c r="CO185" s="234"/>
      <c r="CP185" s="234"/>
      <c r="CQ185" s="234"/>
      <c r="CR185" s="234"/>
      <c r="CS185" s="234"/>
      <c r="CT185" s="234"/>
      <c r="CU185" s="234"/>
      <c r="CV185" s="234"/>
      <c r="CW185" s="234"/>
      <c r="CX185" s="234"/>
      <c r="CY185" s="234"/>
      <c r="CZ185" s="234"/>
      <c r="DA185" s="234"/>
      <c r="DB185" s="234"/>
      <c r="DC185" s="234"/>
      <c r="DD185" s="234"/>
      <c r="DE185" s="234"/>
      <c r="DF185" s="234"/>
      <c r="DG185" s="234"/>
      <c r="DH185" s="234"/>
      <c r="DI185" s="234"/>
      <c r="DJ185" s="234"/>
      <c r="DK185" s="234"/>
      <c r="DL185" s="234"/>
      <c r="DM185" s="234"/>
      <c r="DN185" s="234"/>
      <c r="DO185" s="234"/>
      <c r="DP185" s="234"/>
      <c r="DQ185" s="234"/>
      <c r="DR185" s="234"/>
      <c r="DS185" s="234"/>
      <c r="DT185" s="234"/>
      <c r="DU185" s="234"/>
      <c r="DV185" s="234"/>
      <c r="DW185" s="234"/>
      <c r="DX185" s="234"/>
      <c r="DY185" s="234"/>
      <c r="DZ185" s="234"/>
      <c r="EA185" s="234"/>
      <c r="EB185" s="234"/>
      <c r="EC185" s="234"/>
      <c r="ED185" s="234"/>
      <c r="EE185" s="234"/>
      <c r="EF185" s="234"/>
      <c r="EG185" s="318"/>
      <c r="EH185" s="318"/>
      <c r="EI185" s="255"/>
      <c r="EJ185" s="255"/>
      <c r="EK185" s="255"/>
      <c r="EL185" s="255"/>
      <c r="EM185" s="255"/>
      <c r="EN185" s="255"/>
      <c r="EO185" s="234"/>
      <c r="EP185" s="298"/>
      <c r="EQ185" s="298"/>
      <c r="ER185" s="298"/>
      <c r="ES185" s="298"/>
      <c r="ET185" s="298"/>
      <c r="EU185" s="298"/>
      <c r="EV185" s="298"/>
      <c r="EW185" s="298"/>
      <c r="EX185" s="298"/>
      <c r="EY185" s="298"/>
      <c r="EZ185" s="298"/>
      <c r="FA185" s="298"/>
      <c r="FB185" s="298"/>
      <c r="FC185" s="298"/>
      <c r="FD185" s="298"/>
      <c r="FE185" s="298"/>
      <c r="FF185" s="298"/>
      <c r="FG185" s="298"/>
      <c r="FH185" s="298"/>
      <c r="FI185" s="298"/>
      <c r="FJ185" s="298"/>
      <c r="FK185" s="298"/>
      <c r="FL185" s="298"/>
      <c r="FM185" s="298"/>
      <c r="FN185" s="318"/>
      <c r="FO185" s="298"/>
      <c r="FP185" s="298"/>
      <c r="FQ185" s="298"/>
      <c r="FR185" s="309"/>
      <c r="FS185" s="309"/>
      <c r="FT185" s="309"/>
      <c r="FU185" s="309"/>
      <c r="FV185" s="309"/>
      <c r="FW185" s="309"/>
      <c r="FX185" s="319"/>
    </row>
    <row r="186" spans="1:180" s="226" customFormat="1" ht="15" customHeight="1" thickBot="1" x14ac:dyDescent="0.3">
      <c r="A186" s="290" t="s">
        <v>1180</v>
      </c>
      <c r="B186" s="69" t="str">
        <f>VLOOKUP(D186,Riepilogo!$A$4:$F$3376,2,FALSE)</f>
        <v>STRICKER SAMUEL</v>
      </c>
      <c r="C186" s="50" t="str">
        <f>VLOOKUP(D186,Riepilogo!$A$4:$F$3376,3,FALSE)</f>
        <v>02/01/2007</v>
      </c>
      <c r="D186" s="69">
        <v>66425</v>
      </c>
      <c r="E186" s="69" t="str">
        <f>VLOOKUP(D186,Riepilogo!$A$4:$F$3376,5,FALSE)</f>
        <v>ITA</v>
      </c>
      <c r="F186" s="71" t="str">
        <f>VLOOKUP(D186,Riepilogo!$A$4:$F$3376,6,FALSE)</f>
        <v>ASV MALLES</v>
      </c>
      <c r="G186" s="311">
        <f>SUM(LARGE(H186:CL186,{1,2,3,4,5,6}))</f>
        <v>1405</v>
      </c>
      <c r="H186" s="391"/>
      <c r="I186" s="68"/>
      <c r="J186" s="68"/>
      <c r="K186" s="68"/>
      <c r="L186" s="68"/>
      <c r="M186" s="68">
        <v>182</v>
      </c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>
        <v>152</v>
      </c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>
        <v>340</v>
      </c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>
        <v>182</v>
      </c>
      <c r="BB186" s="68"/>
      <c r="BC186" s="68"/>
      <c r="BD186" s="68"/>
      <c r="BE186" s="68"/>
      <c r="BF186" s="68"/>
      <c r="BG186" s="68"/>
      <c r="BH186" s="68"/>
      <c r="BI186" s="68"/>
      <c r="BJ186" s="68">
        <v>117</v>
      </c>
      <c r="BK186" s="68"/>
      <c r="BL186" s="68"/>
      <c r="BM186" s="68"/>
      <c r="BN186" s="68"/>
      <c r="BO186" s="68"/>
      <c r="BP186" s="68"/>
      <c r="BQ186" s="68"/>
      <c r="BR186" s="68"/>
      <c r="BS186" s="68"/>
      <c r="BT186" s="68">
        <v>192</v>
      </c>
      <c r="BU186" s="68"/>
      <c r="BV186" s="68"/>
      <c r="BW186" s="68"/>
      <c r="BX186" s="68">
        <v>357</v>
      </c>
      <c r="BY186" s="68"/>
      <c r="BZ186" s="68"/>
      <c r="CA186" s="68"/>
      <c r="CB186" s="68"/>
      <c r="CC186" s="68"/>
      <c r="CD186" s="68"/>
      <c r="CE186" s="68"/>
      <c r="CF186" s="70"/>
      <c r="CG186" s="64">
        <v>0</v>
      </c>
      <c r="CH186" s="65">
        <v>0</v>
      </c>
      <c r="CI186" s="65">
        <v>0</v>
      </c>
      <c r="CJ186" s="65">
        <v>0</v>
      </c>
      <c r="CK186" s="65">
        <v>0</v>
      </c>
      <c r="CL186" s="65">
        <v>0</v>
      </c>
      <c r="CM186" s="288"/>
      <c r="CN186" s="234"/>
      <c r="CO186" s="234"/>
      <c r="CP186" s="234"/>
      <c r="CQ186" s="234"/>
      <c r="CR186" s="234"/>
      <c r="CS186" s="234"/>
      <c r="CT186" s="234"/>
      <c r="CU186" s="234"/>
      <c r="CV186" s="234"/>
      <c r="CW186" s="234"/>
      <c r="CX186" s="234"/>
      <c r="CY186" s="234"/>
      <c r="CZ186" s="234"/>
      <c r="DA186" s="234"/>
      <c r="DB186" s="234"/>
      <c r="DC186" s="234"/>
      <c r="DD186" s="234"/>
      <c r="DE186" s="234"/>
      <c r="DF186" s="234"/>
      <c r="DG186" s="234"/>
      <c r="DH186" s="234"/>
      <c r="DI186" s="234"/>
      <c r="DJ186" s="234"/>
      <c r="DK186" s="234"/>
      <c r="DL186" s="234"/>
      <c r="DM186" s="234"/>
      <c r="DN186" s="234"/>
      <c r="DO186" s="234"/>
      <c r="DP186" s="234"/>
      <c r="DQ186" s="234"/>
      <c r="DR186" s="234"/>
      <c r="DS186" s="234"/>
      <c r="DT186" s="234"/>
      <c r="DU186" s="234"/>
      <c r="DV186" s="234"/>
      <c r="DW186" s="234"/>
      <c r="DX186" s="234"/>
      <c r="DY186" s="234"/>
      <c r="DZ186" s="234"/>
      <c r="EA186" s="234"/>
      <c r="EB186" s="234"/>
      <c r="EC186" s="234"/>
      <c r="ED186" s="234"/>
      <c r="EE186" s="234"/>
      <c r="EF186" s="234"/>
      <c r="EG186" s="309"/>
      <c r="EH186" s="309"/>
      <c r="EI186" s="302"/>
      <c r="EJ186" s="302"/>
      <c r="EK186" s="302"/>
      <c r="EL186" s="302"/>
      <c r="EM186" s="302"/>
      <c r="EN186" s="302"/>
      <c r="EO186" s="255"/>
      <c r="EP186" s="234"/>
      <c r="EQ186" s="234"/>
      <c r="ER186" s="234"/>
      <c r="ES186" s="234"/>
      <c r="ET186" s="234"/>
      <c r="EU186" s="234"/>
      <c r="EV186" s="234"/>
      <c r="EW186" s="234"/>
      <c r="EX186" s="234"/>
      <c r="EY186" s="234"/>
      <c r="EZ186" s="234"/>
      <c r="FA186" s="234"/>
      <c r="FB186" s="234"/>
      <c r="FC186" s="234"/>
      <c r="FD186" s="234"/>
      <c r="FE186" s="234"/>
      <c r="FF186" s="234"/>
      <c r="FG186" s="234"/>
      <c r="FH186" s="234"/>
      <c r="FI186" s="234"/>
      <c r="FJ186" s="234"/>
      <c r="FK186" s="234"/>
      <c r="FL186" s="234"/>
      <c r="FM186" s="234"/>
      <c r="FN186" s="309"/>
      <c r="FO186" s="302"/>
      <c r="FP186" s="302"/>
      <c r="FQ186" s="302"/>
      <c r="FR186" s="255"/>
      <c r="FS186" s="255"/>
      <c r="FT186" s="255"/>
      <c r="FU186" s="255"/>
      <c r="FV186" s="255"/>
      <c r="FW186" s="255"/>
      <c r="FX186" s="298"/>
    </row>
    <row r="187" spans="1:180" ht="15" customHeight="1" thickBot="1" x14ac:dyDescent="0.3">
      <c r="A187" s="290" t="s">
        <v>1181</v>
      </c>
      <c r="B187" s="69" t="str">
        <f>VLOOKUP(D187,Riepilogo!$A$4:$F$3376,2,FALSE)</f>
        <v>DEMUNI RITHEEK</v>
      </c>
      <c r="C187" s="50" t="str">
        <f>VLOOKUP(D187,Riepilogo!$A$4:$F$3376,3,FALSE)</f>
        <v>20/03/2001</v>
      </c>
      <c r="D187" s="69">
        <v>141989</v>
      </c>
      <c r="E187" s="69" t="str">
        <f>VLOOKUP(D187,Riepilogo!$A$4:$F$3376,5,FALSE)</f>
        <v>SRI</v>
      </c>
      <c r="F187" s="71" t="str">
        <f>VLOOKUP(D187,Riepilogo!$A$4:$F$3376,6,FALSE)</f>
        <v>BADMINTON MESSINA</v>
      </c>
      <c r="G187" s="311">
        <f>SUM(LARGE(H187:CL187,{1,2,3,4,5,6}))</f>
        <v>1388</v>
      </c>
      <c r="H187" s="391"/>
      <c r="I187" s="68">
        <v>444</v>
      </c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>
        <v>316</v>
      </c>
      <c r="U187" s="68"/>
      <c r="V187" s="68"/>
      <c r="W187" s="68"/>
      <c r="X187" s="68"/>
      <c r="Y187" s="68">
        <v>137</v>
      </c>
      <c r="Z187" s="68"/>
      <c r="AA187" s="68">
        <v>102</v>
      </c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>
        <v>102</v>
      </c>
      <c r="AS187" s="68"/>
      <c r="AT187" s="68"/>
      <c r="AU187" s="68"/>
      <c r="AV187" s="68"/>
      <c r="AW187" s="68"/>
      <c r="AX187" s="68"/>
      <c r="AY187" s="68"/>
      <c r="AZ187" s="68"/>
      <c r="BA187" s="68">
        <v>232</v>
      </c>
      <c r="BB187" s="68"/>
      <c r="BC187" s="68"/>
      <c r="BD187" s="68"/>
      <c r="BE187" s="68"/>
      <c r="BF187" s="68"/>
      <c r="BG187" s="68"/>
      <c r="BH187" s="68"/>
      <c r="BI187" s="68"/>
      <c r="BJ187" s="68"/>
      <c r="BK187" s="68"/>
      <c r="BL187" s="68"/>
      <c r="BM187" s="68"/>
      <c r="BN187" s="68"/>
      <c r="BO187" s="68"/>
      <c r="BP187" s="68"/>
      <c r="BQ187" s="68"/>
      <c r="BR187" s="68"/>
      <c r="BS187" s="68"/>
      <c r="BT187" s="68"/>
      <c r="BU187" s="68"/>
      <c r="BV187" s="68"/>
      <c r="BW187" s="68"/>
      <c r="BX187" s="68"/>
      <c r="BY187" s="68"/>
      <c r="BZ187" s="68"/>
      <c r="CA187" s="68">
        <v>157</v>
      </c>
      <c r="CB187" s="68"/>
      <c r="CC187" s="68"/>
      <c r="CD187" s="68"/>
      <c r="CE187" s="68"/>
      <c r="CF187" s="70"/>
      <c r="CG187" s="64">
        <v>0</v>
      </c>
      <c r="CH187" s="65">
        <v>0</v>
      </c>
      <c r="CI187" s="65">
        <v>0</v>
      </c>
      <c r="CJ187" s="65">
        <v>0</v>
      </c>
      <c r="CK187" s="65">
        <v>0</v>
      </c>
      <c r="CL187" s="65">
        <v>0</v>
      </c>
      <c r="CM187" s="164"/>
      <c r="CN187" s="93"/>
      <c r="CO187" s="93"/>
      <c r="CP187" s="93"/>
      <c r="CQ187" s="93"/>
      <c r="CR187" s="93"/>
      <c r="CS187" s="93"/>
      <c r="CT187" s="93"/>
      <c r="CU187" s="93"/>
      <c r="CV187" s="93"/>
      <c r="CW187" s="93"/>
      <c r="CX187" s="93"/>
      <c r="CY187" s="93"/>
      <c r="CZ187" s="93"/>
      <c r="DA187" s="93"/>
      <c r="DB187" s="93"/>
      <c r="DC187" s="93"/>
      <c r="DD187" s="93"/>
      <c r="DE187" s="93"/>
      <c r="DF187" s="93"/>
      <c r="DG187" s="93"/>
      <c r="DH187" s="93"/>
      <c r="DI187" s="93"/>
      <c r="DJ187" s="93"/>
      <c r="DK187" s="93"/>
      <c r="DL187" s="93"/>
      <c r="DM187" s="93"/>
      <c r="DN187" s="93"/>
      <c r="DO187" s="93"/>
      <c r="DP187" s="93"/>
      <c r="DQ187" s="93"/>
      <c r="DR187" s="93"/>
      <c r="DS187" s="93"/>
      <c r="DT187" s="93"/>
      <c r="DU187" s="93"/>
      <c r="DV187" s="93"/>
      <c r="DW187" s="93"/>
      <c r="DX187" s="93"/>
      <c r="DY187" s="93"/>
      <c r="DZ187" s="93"/>
      <c r="EA187" s="93"/>
      <c r="EB187" s="93"/>
      <c r="EC187" s="93"/>
      <c r="ED187" s="93"/>
      <c r="EE187" s="93"/>
      <c r="EF187" s="93"/>
      <c r="EG187" s="318"/>
      <c r="EH187" s="318"/>
      <c r="EI187" s="164"/>
      <c r="EJ187" s="164"/>
      <c r="EK187" s="164"/>
      <c r="EL187" s="164"/>
      <c r="EM187" s="164"/>
      <c r="EN187" s="164"/>
      <c r="EO187" s="152"/>
      <c r="EP187" s="288"/>
      <c r="EQ187" s="288"/>
      <c r="ER187" s="288"/>
      <c r="ES187" s="288"/>
      <c r="ET187" s="288"/>
      <c r="EU187" s="288"/>
      <c r="EV187" s="288"/>
      <c r="EW187" s="288"/>
      <c r="EX187" s="288"/>
      <c r="EY187" s="288"/>
      <c r="EZ187" s="288"/>
      <c r="FA187" s="288"/>
      <c r="FB187" s="288"/>
      <c r="FC187" s="288"/>
      <c r="FD187" s="288"/>
      <c r="FE187" s="288"/>
      <c r="FF187" s="288"/>
      <c r="FG187" s="288"/>
      <c r="FH187" s="288"/>
      <c r="FI187" s="288"/>
      <c r="FJ187" s="288"/>
      <c r="FK187" s="288"/>
      <c r="FL187" s="288"/>
      <c r="FM187" s="288"/>
      <c r="FN187" s="182"/>
      <c r="FO187" s="288"/>
      <c r="FP187" s="288"/>
      <c r="FQ187" s="171"/>
      <c r="FR187" s="319"/>
      <c r="FS187" s="319"/>
      <c r="FT187" s="319"/>
      <c r="FU187" s="319"/>
      <c r="FV187" s="319"/>
      <c r="FW187" s="319"/>
      <c r="FX187" s="309"/>
    </row>
    <row r="188" spans="1:180" s="307" customFormat="1" ht="15" customHeight="1" thickBot="1" x14ac:dyDescent="0.3">
      <c r="A188" s="290" t="s">
        <v>1182</v>
      </c>
      <c r="B188" s="69" t="str">
        <f>VLOOKUP(D188,Riepilogo!$A$4:$F$3376,2,FALSE)</f>
        <v>PROSCH DAVID</v>
      </c>
      <c r="C188" s="50" t="str">
        <f>VLOOKUP(D188,Riepilogo!$A$4:$F$3376,3,FALSE)</f>
        <v>17/08/2006</v>
      </c>
      <c r="D188" s="69">
        <v>184352</v>
      </c>
      <c r="E188" s="69" t="str">
        <f>VLOOKUP(D188,Riepilogo!$A$4:$F$3376,5,FALSE)</f>
        <v>ITA</v>
      </c>
      <c r="F188" s="71" t="str">
        <f>VLOOKUP(D188,Riepilogo!$A$4:$F$3376,6,FALSE)</f>
        <v>ASSV BRIXEN</v>
      </c>
      <c r="G188" s="311">
        <f>SUM(LARGE(H188:CL188,{1,2,3,4,5,6}))</f>
        <v>1380</v>
      </c>
      <c r="H188" s="391"/>
      <c r="I188" s="68"/>
      <c r="J188" s="68"/>
      <c r="K188" s="68"/>
      <c r="L188" s="68"/>
      <c r="M188" s="68">
        <v>357</v>
      </c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>
        <v>192</v>
      </c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>
        <v>117</v>
      </c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>
        <v>220</v>
      </c>
      <c r="BB188" s="68">
        <v>252</v>
      </c>
      <c r="BC188" s="68"/>
      <c r="BD188" s="68"/>
      <c r="BE188" s="68"/>
      <c r="BF188" s="68"/>
      <c r="BG188" s="68"/>
      <c r="BH188" s="68"/>
      <c r="BI188" s="68">
        <v>137</v>
      </c>
      <c r="BJ188" s="68">
        <v>167</v>
      </c>
      <c r="BK188" s="68"/>
      <c r="BL188" s="68"/>
      <c r="BM188" s="68"/>
      <c r="BN188" s="68"/>
      <c r="BO188" s="68"/>
      <c r="BP188" s="68"/>
      <c r="BQ188" s="68"/>
      <c r="BR188" s="68"/>
      <c r="BS188" s="68"/>
      <c r="BT188" s="68">
        <v>192</v>
      </c>
      <c r="BU188" s="68"/>
      <c r="BV188" s="68"/>
      <c r="BW188" s="68"/>
      <c r="BX188" s="68"/>
      <c r="BY188" s="68"/>
      <c r="BZ188" s="68"/>
      <c r="CA188" s="68"/>
      <c r="CB188" s="68"/>
      <c r="CC188" s="68"/>
      <c r="CD188" s="68"/>
      <c r="CE188" s="68"/>
      <c r="CF188" s="70"/>
      <c r="CG188" s="64">
        <v>0</v>
      </c>
      <c r="CH188" s="65">
        <v>0</v>
      </c>
      <c r="CI188" s="65">
        <v>0</v>
      </c>
      <c r="CJ188" s="65">
        <v>0</v>
      </c>
      <c r="CK188" s="65">
        <v>0</v>
      </c>
      <c r="CL188" s="65">
        <v>0</v>
      </c>
      <c r="EG188" s="318"/>
      <c r="EH188" s="318"/>
      <c r="EO188" s="318"/>
      <c r="EP188" s="318"/>
      <c r="EQ188" s="318"/>
      <c r="ER188" s="318"/>
      <c r="ES188" s="318"/>
      <c r="ET188" s="318"/>
      <c r="EU188" s="318"/>
      <c r="EV188" s="318"/>
      <c r="EW188" s="318"/>
      <c r="EX188" s="318"/>
      <c r="EY188" s="318"/>
      <c r="EZ188" s="318"/>
      <c r="FA188" s="318"/>
      <c r="FB188" s="318"/>
      <c r="FC188" s="318"/>
      <c r="FD188" s="318"/>
      <c r="FE188" s="318"/>
      <c r="FF188" s="318"/>
      <c r="FG188" s="318"/>
      <c r="FH188" s="318"/>
      <c r="FI188" s="318"/>
      <c r="FJ188" s="318"/>
      <c r="FK188" s="318"/>
      <c r="FL188" s="318"/>
      <c r="FM188" s="318"/>
      <c r="FR188" s="318"/>
      <c r="FS188" s="318"/>
      <c r="FT188" s="318"/>
      <c r="FU188" s="318"/>
      <c r="FV188" s="318"/>
      <c r="FW188" s="318"/>
      <c r="FX188" s="309"/>
    </row>
    <row r="189" spans="1:180" s="307" customFormat="1" ht="15" customHeight="1" thickBot="1" x14ac:dyDescent="0.3">
      <c r="A189" s="290" t="s">
        <v>1183</v>
      </c>
      <c r="B189" s="69" t="str">
        <f>VLOOKUP(D189,Riepilogo!$A$4:$F$3376,2,FALSE)</f>
        <v>ROMA ANTONIO</v>
      </c>
      <c r="C189" s="50" t="str">
        <f>VLOOKUP(D189,Riepilogo!$A$4:$F$3376,3,FALSE)</f>
        <v>07/11/2000</v>
      </c>
      <c r="D189" s="68">
        <v>40389</v>
      </c>
      <c r="E189" s="69" t="str">
        <f>VLOOKUP(D189,Riepilogo!$A$4:$F$3376,5,FALSE)</f>
        <v>ITA</v>
      </c>
      <c r="F189" s="71" t="str">
        <f>VLOOKUP(D189,Riepilogo!$A$4:$F$3376,6,FALSE)</f>
        <v>BC ANGELO ROTH</v>
      </c>
      <c r="G189" s="311">
        <f>SUM(LARGE(H189:CL189,{1,2,3,4,5,6}))</f>
        <v>1360</v>
      </c>
      <c r="H189" s="391">
        <v>360</v>
      </c>
      <c r="I189" s="68"/>
      <c r="J189" s="68"/>
      <c r="K189" s="68"/>
      <c r="L189" s="68"/>
      <c r="M189" s="68"/>
      <c r="N189" s="68"/>
      <c r="O189" s="68"/>
      <c r="P189" s="68"/>
      <c r="Q189" s="68">
        <v>385</v>
      </c>
      <c r="R189" s="68"/>
      <c r="S189" s="68"/>
      <c r="T189" s="68"/>
      <c r="U189" s="68"/>
      <c r="V189" s="68">
        <v>253</v>
      </c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>
        <v>157</v>
      </c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8">
        <v>205</v>
      </c>
      <c r="BN189" s="68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8"/>
      <c r="BZ189" s="68"/>
      <c r="CA189" s="68"/>
      <c r="CB189" s="68"/>
      <c r="CC189" s="68"/>
      <c r="CD189" s="68"/>
      <c r="CE189" s="68"/>
      <c r="CF189" s="70"/>
      <c r="CG189" s="64">
        <v>0</v>
      </c>
      <c r="CH189" s="65">
        <v>0</v>
      </c>
      <c r="CI189" s="65">
        <v>0</v>
      </c>
      <c r="CJ189" s="65">
        <v>0</v>
      </c>
      <c r="CK189" s="65">
        <v>0</v>
      </c>
      <c r="CL189" s="65">
        <v>0</v>
      </c>
      <c r="EI189" s="319"/>
      <c r="EJ189" s="319"/>
      <c r="EK189" s="319"/>
      <c r="EL189" s="319"/>
      <c r="EM189" s="319"/>
      <c r="EN189" s="319"/>
      <c r="FO189" s="319"/>
      <c r="FP189" s="319"/>
      <c r="FQ189" s="5"/>
      <c r="FX189" s="309"/>
    </row>
    <row r="190" spans="1:180" s="307" customFormat="1" ht="15" customHeight="1" thickBot="1" x14ac:dyDescent="0.3">
      <c r="A190" s="290" t="s">
        <v>1184</v>
      </c>
      <c r="B190" s="69" t="str">
        <f>VLOOKUP(D190,Riepilogo!$A$4:$F$3376,2,FALSE)</f>
        <v>MASTROGIACOMO GABRIELE</v>
      </c>
      <c r="C190" s="50" t="str">
        <f>VLOOKUP(D190,Riepilogo!$A$4:$F$3376,3,FALSE)</f>
        <v>11/01/2006</v>
      </c>
      <c r="D190" s="69">
        <v>31062</v>
      </c>
      <c r="E190" s="69" t="str">
        <f>VLOOKUP(D190,Riepilogo!$A$4:$F$3376,5,FALSE)</f>
        <v>ITA</v>
      </c>
      <c r="F190" s="71" t="str">
        <f>VLOOKUP(D190,Riepilogo!$A$4:$F$3376,6,FALSE)</f>
        <v>MILLENNIO</v>
      </c>
      <c r="G190" s="311">
        <f>SUM(LARGE(H190:CL190,{1,2,3,4,5,6}))</f>
        <v>1342</v>
      </c>
      <c r="H190" s="391"/>
      <c r="I190" s="68"/>
      <c r="J190" s="68"/>
      <c r="K190" s="68"/>
      <c r="L190" s="68"/>
      <c r="M190" s="68"/>
      <c r="N190" s="68"/>
      <c r="O190" s="68"/>
      <c r="P190" s="68">
        <v>114</v>
      </c>
      <c r="Q190" s="68"/>
      <c r="R190" s="68"/>
      <c r="S190" s="68"/>
      <c r="T190" s="68"/>
      <c r="U190" s="68"/>
      <c r="V190" s="68"/>
      <c r="W190" s="68"/>
      <c r="X190" s="68"/>
      <c r="Y190" s="68">
        <v>170</v>
      </c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>
        <v>290</v>
      </c>
      <c r="BB190" s="68"/>
      <c r="BC190" s="68"/>
      <c r="BD190" s="68"/>
      <c r="BE190" s="68"/>
      <c r="BF190" s="68"/>
      <c r="BG190" s="68">
        <v>275</v>
      </c>
      <c r="BH190" s="68"/>
      <c r="BI190" s="68"/>
      <c r="BJ190" s="68"/>
      <c r="BK190" s="68">
        <v>316</v>
      </c>
      <c r="BL190" s="68"/>
      <c r="BM190" s="68"/>
      <c r="BN190" s="68"/>
      <c r="BO190" s="68"/>
      <c r="BP190" s="68"/>
      <c r="BQ190" s="68"/>
      <c r="BR190" s="68"/>
      <c r="BS190" s="68"/>
      <c r="BT190" s="68"/>
      <c r="BU190" s="68"/>
      <c r="BV190" s="68">
        <v>177</v>
      </c>
      <c r="BW190" s="68"/>
      <c r="BX190" s="68"/>
      <c r="BY190" s="68"/>
      <c r="BZ190" s="68"/>
      <c r="CA190" s="68"/>
      <c r="CB190" s="68"/>
      <c r="CC190" s="68"/>
      <c r="CD190" s="68"/>
      <c r="CE190" s="68"/>
      <c r="CF190" s="70"/>
      <c r="CG190" s="64">
        <v>0</v>
      </c>
      <c r="CH190" s="65">
        <v>0</v>
      </c>
      <c r="CI190" s="65">
        <v>0</v>
      </c>
      <c r="CJ190" s="65">
        <v>0</v>
      </c>
      <c r="CK190" s="65">
        <v>0</v>
      </c>
      <c r="CL190" s="65">
        <v>0</v>
      </c>
      <c r="FR190" s="318"/>
      <c r="FS190" s="318"/>
      <c r="FT190" s="318"/>
      <c r="FU190" s="318"/>
      <c r="FV190" s="318"/>
      <c r="FW190" s="318"/>
      <c r="FX190" s="309"/>
    </row>
    <row r="191" spans="1:180" s="307" customFormat="1" ht="15" customHeight="1" thickBot="1" x14ac:dyDescent="0.3">
      <c r="A191" s="290" t="s">
        <v>1185</v>
      </c>
      <c r="B191" s="69" t="str">
        <f>VLOOKUP(D191,Riepilogo!$A$4:$F$3376,2,FALSE)</f>
        <v>REGA ALESSANDRO</v>
      </c>
      <c r="C191" s="50" t="str">
        <f>VLOOKUP(D191,Riepilogo!$A$4:$F$3376,3,FALSE)</f>
        <v>30/04/1991</v>
      </c>
      <c r="D191" s="69">
        <v>141981</v>
      </c>
      <c r="E191" s="69" t="str">
        <f>VLOOKUP(D191,Riepilogo!$A$4:$F$3376,5,FALSE)</f>
        <v>ITA</v>
      </c>
      <c r="F191" s="71" t="str">
        <f>VLOOKUP(D191,Riepilogo!$A$4:$F$3376,6,FALSE)</f>
        <v>BC CELESTE</v>
      </c>
      <c r="G191" s="311">
        <f>SUM(LARGE(H191:CL191,{1,2,3,4,5,6}))</f>
        <v>1338</v>
      </c>
      <c r="H191" s="392"/>
      <c r="I191" s="66"/>
      <c r="J191" s="66"/>
      <c r="K191" s="66"/>
      <c r="L191" s="66"/>
      <c r="M191" s="66"/>
      <c r="N191" s="66"/>
      <c r="O191" s="66"/>
      <c r="P191" s="66">
        <v>157</v>
      </c>
      <c r="Q191" s="66"/>
      <c r="R191" s="66"/>
      <c r="S191" s="66"/>
      <c r="T191" s="66"/>
      <c r="U191" s="66"/>
      <c r="V191" s="66"/>
      <c r="W191" s="66"/>
      <c r="X191" s="66"/>
      <c r="Y191" s="66">
        <v>137</v>
      </c>
      <c r="Z191" s="66">
        <v>360</v>
      </c>
      <c r="AA191" s="66"/>
      <c r="AB191" s="66"/>
      <c r="AC191" s="66"/>
      <c r="AD191" s="66"/>
      <c r="AE191" s="66"/>
      <c r="AF191" s="66"/>
      <c r="AG191" s="66"/>
      <c r="AH191" s="66"/>
      <c r="AI191" s="66"/>
      <c r="AJ191" s="66"/>
      <c r="AK191" s="66"/>
      <c r="AL191" s="66"/>
      <c r="AM191" s="66"/>
      <c r="AN191" s="66"/>
      <c r="AO191" s="66"/>
      <c r="AP191" s="66"/>
      <c r="AQ191" s="66"/>
      <c r="AR191" s="66"/>
      <c r="AS191" s="66"/>
      <c r="AT191" s="66">
        <v>102</v>
      </c>
      <c r="AU191" s="66"/>
      <c r="AV191" s="66"/>
      <c r="AW191" s="66"/>
      <c r="AX191" s="66"/>
      <c r="AY191" s="66"/>
      <c r="AZ191" s="66"/>
      <c r="BA191" s="66"/>
      <c r="BB191" s="66"/>
      <c r="BC191" s="66"/>
      <c r="BD191" s="66"/>
      <c r="BE191" s="66"/>
      <c r="BF191" s="66"/>
      <c r="BG191" s="66">
        <v>222</v>
      </c>
      <c r="BH191" s="66"/>
      <c r="BI191" s="66"/>
      <c r="BJ191" s="66"/>
      <c r="BK191" s="66">
        <v>360</v>
      </c>
      <c r="BL191" s="66"/>
      <c r="BM191" s="66"/>
      <c r="BN191" s="66"/>
      <c r="BO191" s="66"/>
      <c r="BP191" s="66"/>
      <c r="BQ191" s="66"/>
      <c r="BR191" s="66"/>
      <c r="BS191" s="66"/>
      <c r="BT191" s="66"/>
      <c r="BU191" s="66"/>
      <c r="BV191" s="66">
        <v>102</v>
      </c>
      <c r="BW191" s="66"/>
      <c r="BX191" s="66"/>
      <c r="BY191" s="66"/>
      <c r="BZ191" s="66"/>
      <c r="CA191" s="66"/>
      <c r="CB191" s="66"/>
      <c r="CC191" s="66"/>
      <c r="CD191" s="66"/>
      <c r="CE191" s="66"/>
      <c r="CF191" s="67"/>
      <c r="CG191" s="64">
        <v>0</v>
      </c>
      <c r="CH191" s="65">
        <v>0</v>
      </c>
      <c r="CI191" s="65">
        <v>0</v>
      </c>
      <c r="CJ191" s="65">
        <v>0</v>
      </c>
      <c r="CK191" s="65">
        <v>0</v>
      </c>
      <c r="CL191" s="65">
        <v>0</v>
      </c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319"/>
      <c r="EH191" s="319"/>
      <c r="EI191" s="319"/>
      <c r="EJ191" s="319"/>
      <c r="EK191" s="319"/>
      <c r="EL191" s="319"/>
      <c r="EM191" s="319"/>
      <c r="EN191" s="319"/>
      <c r="FR191" s="318"/>
      <c r="FS191" s="318"/>
      <c r="FT191" s="318"/>
      <c r="FU191" s="318"/>
      <c r="FV191" s="318"/>
      <c r="FW191" s="318"/>
      <c r="FX191" s="319"/>
    </row>
    <row r="192" spans="1:180" s="307" customFormat="1" ht="15" customHeight="1" thickBot="1" x14ac:dyDescent="0.3">
      <c r="A192" s="290" t="s">
        <v>1186</v>
      </c>
      <c r="B192" s="69" t="str">
        <f>VLOOKUP(D192,Riepilogo!$A$4:$F$3376,2,FALSE)</f>
        <v>TUMELLO SALVATORE</v>
      </c>
      <c r="C192" s="50" t="str">
        <f>VLOOKUP(D192,Riepilogo!$A$4:$F$3376,3,FALSE)</f>
        <v>09/02/2008</v>
      </c>
      <c r="D192" s="69">
        <v>64634</v>
      </c>
      <c r="E192" s="69" t="str">
        <f>VLOOKUP(D192,Riepilogo!$A$4:$F$3376,5,FALSE)</f>
        <v>ITA</v>
      </c>
      <c r="F192" s="71" t="str">
        <f>VLOOKUP(D192,Riepilogo!$A$4:$F$3376,6,FALSE)</f>
        <v>CASTEL DI IUDICA</v>
      </c>
      <c r="G192" s="311">
        <f>SUM(LARGE(H192:CL192,{1,2,3,4,5,6}))</f>
        <v>1337</v>
      </c>
      <c r="H192" s="391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>
        <v>290</v>
      </c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>
        <v>92</v>
      </c>
      <c r="AJ192" s="68"/>
      <c r="AK192" s="68"/>
      <c r="AL192" s="68"/>
      <c r="AM192" s="68"/>
      <c r="AN192" s="68">
        <v>261</v>
      </c>
      <c r="AO192" s="68"/>
      <c r="AP192" s="68"/>
      <c r="AQ192" s="68"/>
      <c r="AR192" s="68"/>
      <c r="AS192" s="68"/>
      <c r="AT192" s="68"/>
      <c r="AU192" s="68"/>
      <c r="AV192" s="68"/>
      <c r="AW192" s="68"/>
      <c r="AX192" s="68">
        <v>92</v>
      </c>
      <c r="AY192" s="68"/>
      <c r="AZ192" s="68"/>
      <c r="BA192" s="68">
        <v>182</v>
      </c>
      <c r="BB192" s="68"/>
      <c r="BC192" s="68"/>
      <c r="BD192" s="68">
        <v>220</v>
      </c>
      <c r="BE192" s="68"/>
      <c r="BF192" s="68"/>
      <c r="BG192" s="68"/>
      <c r="BH192" s="68"/>
      <c r="BI192" s="68"/>
      <c r="BJ192" s="68">
        <v>192</v>
      </c>
      <c r="BK192" s="68"/>
      <c r="BL192" s="68"/>
      <c r="BM192" s="68"/>
      <c r="BN192" s="68"/>
      <c r="BO192" s="68"/>
      <c r="BP192" s="68"/>
      <c r="BQ192" s="68"/>
      <c r="BR192" s="68"/>
      <c r="BS192" s="68"/>
      <c r="BT192" s="68"/>
      <c r="BU192" s="68">
        <v>192</v>
      </c>
      <c r="BV192" s="68"/>
      <c r="BW192" s="68"/>
      <c r="BX192" s="68"/>
      <c r="BY192" s="68"/>
      <c r="BZ192" s="68"/>
      <c r="CA192" s="68"/>
      <c r="CB192" s="68"/>
      <c r="CC192" s="68"/>
      <c r="CD192" s="68"/>
      <c r="CE192" s="68"/>
      <c r="CF192" s="70"/>
      <c r="CG192" s="64">
        <v>0</v>
      </c>
      <c r="CH192" s="65">
        <v>0</v>
      </c>
      <c r="CI192" s="65">
        <v>0</v>
      </c>
      <c r="CJ192" s="65">
        <v>0</v>
      </c>
      <c r="CK192" s="65">
        <v>0</v>
      </c>
      <c r="CL192" s="65">
        <v>0</v>
      </c>
      <c r="FR192" s="319"/>
      <c r="FS192" s="319"/>
      <c r="FT192" s="319"/>
      <c r="FU192" s="319"/>
      <c r="FV192" s="319"/>
      <c r="FW192" s="319"/>
      <c r="FX192" s="309"/>
    </row>
    <row r="193" spans="1:180" s="307" customFormat="1" ht="15" customHeight="1" thickBot="1" x14ac:dyDescent="0.3">
      <c r="A193" s="290" t="s">
        <v>1187</v>
      </c>
      <c r="B193" s="69" t="str">
        <f>VLOOKUP(D193,Riepilogo!$A$4:$F$3376,2,FALSE)</f>
        <v>ZANDONÀ IVAN</v>
      </c>
      <c r="C193" s="50" t="str">
        <f>VLOOKUP(D193,Riepilogo!$A$4:$F$3376,3,FALSE)</f>
        <v>14/08/1988</v>
      </c>
      <c r="D193" s="69">
        <v>9969</v>
      </c>
      <c r="E193" s="69" t="str">
        <f>VLOOKUP(D193,Riepilogo!$A$4:$F$3376,5,FALSE)</f>
        <v>ITA</v>
      </c>
      <c r="F193" s="71" t="str">
        <f>VLOOKUP(D193,Riepilogo!$A$4:$F$3376,6,FALSE)</f>
        <v>ITIS MARCONI</v>
      </c>
      <c r="G193" s="311">
        <f>SUM(LARGE(H193:CL193,{1,2,3,4,5,6}))</f>
        <v>1336</v>
      </c>
      <c r="H193" s="392"/>
      <c r="I193" s="66"/>
      <c r="J193" s="66"/>
      <c r="K193" s="66">
        <v>205</v>
      </c>
      <c r="L193" s="66"/>
      <c r="M193" s="66"/>
      <c r="N193" s="66"/>
      <c r="O193" s="66"/>
      <c r="P193" s="66"/>
      <c r="Q193" s="66">
        <v>490</v>
      </c>
      <c r="R193" s="66"/>
      <c r="S193" s="66"/>
      <c r="T193" s="66"/>
      <c r="U193" s="66"/>
      <c r="V193" s="66"/>
      <c r="W193" s="66">
        <v>300</v>
      </c>
      <c r="X193" s="66"/>
      <c r="Y193" s="66"/>
      <c r="Z193" s="66"/>
      <c r="AA193" s="66"/>
      <c r="AB193" s="66"/>
      <c r="AC193" s="66"/>
      <c r="AD193" s="66"/>
      <c r="AE193" s="66"/>
      <c r="AF193" s="66"/>
      <c r="AG193" s="66"/>
      <c r="AH193" s="66"/>
      <c r="AI193" s="66"/>
      <c r="AJ193" s="66"/>
      <c r="AK193" s="66"/>
      <c r="AL193" s="66"/>
      <c r="AM193" s="66"/>
      <c r="AN193" s="66"/>
      <c r="AO193" s="66"/>
      <c r="AP193" s="66"/>
      <c r="AQ193" s="66"/>
      <c r="AR193" s="66"/>
      <c r="AS193" s="66"/>
      <c r="AT193" s="66"/>
      <c r="AU193" s="66"/>
      <c r="AV193" s="66"/>
      <c r="AW193" s="66"/>
      <c r="AX193" s="66"/>
      <c r="AY193" s="66"/>
      <c r="AZ193" s="66"/>
      <c r="BA193" s="66"/>
      <c r="BB193" s="66"/>
      <c r="BC193" s="66"/>
      <c r="BD193" s="66"/>
      <c r="BE193" s="66"/>
      <c r="BF193" s="66"/>
      <c r="BG193" s="66"/>
      <c r="BH193" s="66"/>
      <c r="BI193" s="66">
        <v>253</v>
      </c>
      <c r="BJ193" s="66"/>
      <c r="BK193" s="66"/>
      <c r="BL193" s="66"/>
      <c r="BM193" s="66"/>
      <c r="BN193" s="66"/>
      <c r="BO193" s="66"/>
      <c r="BP193" s="66"/>
      <c r="BQ193" s="66"/>
      <c r="BR193" s="66"/>
      <c r="BS193" s="66"/>
      <c r="BT193" s="66">
        <v>88</v>
      </c>
      <c r="BU193" s="66"/>
      <c r="BV193" s="66"/>
      <c r="BW193" s="66"/>
      <c r="BX193" s="66"/>
      <c r="BY193" s="66"/>
      <c r="BZ193" s="66"/>
      <c r="CA193" s="66"/>
      <c r="CB193" s="66"/>
      <c r="CC193" s="66"/>
      <c r="CD193" s="66"/>
      <c r="CE193" s="66"/>
      <c r="CF193" s="67"/>
      <c r="CG193" s="64">
        <v>0</v>
      </c>
      <c r="CH193" s="65">
        <v>0</v>
      </c>
      <c r="CI193" s="65">
        <v>0</v>
      </c>
      <c r="CJ193" s="65">
        <v>0</v>
      </c>
      <c r="CK193" s="65">
        <v>0</v>
      </c>
      <c r="CL193" s="65">
        <v>0</v>
      </c>
      <c r="CM193" s="319"/>
      <c r="CN193" s="319"/>
      <c r="CO193" s="319"/>
      <c r="CP193" s="319"/>
      <c r="CQ193" s="319"/>
      <c r="CR193" s="319"/>
      <c r="CS193" s="319"/>
      <c r="CT193" s="319"/>
      <c r="CU193" s="319"/>
      <c r="CV193" s="319"/>
      <c r="CW193" s="319"/>
      <c r="CX193" s="319"/>
      <c r="CY193" s="319"/>
      <c r="CZ193" s="319"/>
      <c r="DA193" s="319"/>
      <c r="DB193" s="319"/>
      <c r="DC193" s="319"/>
      <c r="DD193" s="319"/>
      <c r="DE193" s="319"/>
      <c r="DF193" s="319"/>
      <c r="DG193" s="319"/>
      <c r="DH193" s="319"/>
      <c r="DI193" s="319"/>
      <c r="DJ193" s="319"/>
      <c r="DK193" s="319"/>
      <c r="DL193" s="319"/>
      <c r="DM193" s="319"/>
      <c r="DN193" s="319"/>
      <c r="DO193" s="319"/>
      <c r="DP193" s="319"/>
      <c r="DQ193" s="319"/>
      <c r="DR193" s="319"/>
      <c r="DS193" s="319"/>
      <c r="DT193" s="319"/>
      <c r="DU193" s="319"/>
      <c r="DV193" s="319"/>
      <c r="DW193" s="319"/>
      <c r="DX193" s="319"/>
      <c r="DY193" s="319"/>
      <c r="DZ193" s="319"/>
      <c r="EA193" s="319"/>
      <c r="EB193" s="319"/>
      <c r="EC193" s="319"/>
      <c r="ED193" s="319"/>
      <c r="EE193" s="319"/>
      <c r="EF193" s="319"/>
      <c r="EG193" s="46"/>
      <c r="EH193" s="46"/>
      <c r="EI193" s="46"/>
      <c r="EJ193" s="46"/>
      <c r="EK193" s="46"/>
      <c r="EL193" s="46"/>
      <c r="EM193" s="46"/>
      <c r="EN193" s="310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O193" s="318"/>
      <c r="FP193" s="318"/>
      <c r="FQ193" s="319"/>
      <c r="FX193" s="309"/>
    </row>
    <row r="194" spans="1:180" s="307" customFormat="1" ht="15" customHeight="1" thickBot="1" x14ac:dyDescent="0.3">
      <c r="A194" s="290" t="s">
        <v>1188</v>
      </c>
      <c r="B194" s="69" t="str">
        <f>VLOOKUP(D194,Riepilogo!$A$4:$F$3376,2,FALSE)</f>
        <v>NASIR ALI HUSSAIN</v>
      </c>
      <c r="C194" s="50" t="str">
        <f>VLOOKUP(D194,Riepilogo!$A$4:$F$3376,3,FALSE)</f>
        <v>07/10/2004</v>
      </c>
      <c r="D194" s="69">
        <v>67782</v>
      </c>
      <c r="E194" s="69" t="str">
        <f>VLOOKUP(D194,Riepilogo!$A$4:$F$3376,5,FALSE)</f>
        <v>ITA</v>
      </c>
      <c r="F194" s="71" t="str">
        <f>VLOOKUP(D194,Riepilogo!$A$4:$F$3376,6,FALSE)</f>
        <v>BOCCARDO NOVI</v>
      </c>
      <c r="G194" s="311">
        <f>SUM(LARGE(H194:CL194,{1,2,3,4,5,6}))</f>
        <v>1320</v>
      </c>
      <c r="H194" s="391"/>
      <c r="I194" s="68"/>
      <c r="J194" s="68">
        <v>190</v>
      </c>
      <c r="K194" s="68"/>
      <c r="L194" s="68"/>
      <c r="M194" s="68"/>
      <c r="N194" s="68"/>
      <c r="O194" s="68"/>
      <c r="P194" s="68"/>
      <c r="Q194" s="68">
        <v>167</v>
      </c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>
        <v>167</v>
      </c>
      <c r="AQ194" s="68"/>
      <c r="AR194" s="68"/>
      <c r="AS194" s="68"/>
      <c r="AT194" s="68"/>
      <c r="AU194" s="68"/>
      <c r="AV194" s="68"/>
      <c r="AW194" s="68">
        <v>233</v>
      </c>
      <c r="AX194" s="68"/>
      <c r="AY194" s="68"/>
      <c r="AZ194" s="68"/>
      <c r="BA194" s="68">
        <v>350</v>
      </c>
      <c r="BB194" s="68"/>
      <c r="BC194" s="68"/>
      <c r="BD194" s="68"/>
      <c r="BE194" s="68"/>
      <c r="BF194" s="68"/>
      <c r="BG194" s="68"/>
      <c r="BH194" s="68">
        <v>213</v>
      </c>
      <c r="BI194" s="68"/>
      <c r="BJ194" s="68"/>
      <c r="BK194" s="68"/>
      <c r="BL194" s="68"/>
      <c r="BM194" s="68"/>
      <c r="BN194" s="68"/>
      <c r="BO194" s="68"/>
      <c r="BP194" s="68"/>
      <c r="BQ194" s="68"/>
      <c r="BR194" s="68"/>
      <c r="BS194" s="68">
        <v>102</v>
      </c>
      <c r="BT194" s="68"/>
      <c r="BU194" s="68"/>
      <c r="BV194" s="68"/>
      <c r="BW194" s="68"/>
      <c r="BX194" s="68"/>
      <c r="BY194" s="68"/>
      <c r="BZ194" s="68">
        <v>147</v>
      </c>
      <c r="CA194" s="68"/>
      <c r="CB194" s="68"/>
      <c r="CC194" s="68"/>
      <c r="CD194" s="68"/>
      <c r="CE194" s="68"/>
      <c r="CF194" s="70"/>
      <c r="CG194" s="64">
        <v>0</v>
      </c>
      <c r="CH194" s="65">
        <v>0</v>
      </c>
      <c r="CI194" s="65">
        <v>0</v>
      </c>
      <c r="CJ194" s="65">
        <v>0</v>
      </c>
      <c r="CK194" s="65">
        <v>0</v>
      </c>
      <c r="CL194" s="65">
        <v>0</v>
      </c>
      <c r="CN194" s="318"/>
      <c r="CO194" s="318"/>
      <c r="CP194" s="318"/>
      <c r="CQ194" s="318"/>
      <c r="CR194" s="318"/>
      <c r="CS194" s="318"/>
      <c r="CT194" s="318"/>
      <c r="CU194" s="318"/>
      <c r="CV194" s="318"/>
      <c r="CW194" s="318"/>
      <c r="CX194" s="318"/>
      <c r="CY194" s="318"/>
      <c r="CZ194" s="318"/>
      <c r="DA194" s="318"/>
      <c r="DB194" s="318"/>
      <c r="DC194" s="318"/>
      <c r="DD194" s="318"/>
      <c r="DE194" s="318"/>
      <c r="DF194" s="318"/>
      <c r="DG194" s="318"/>
      <c r="DH194" s="318"/>
      <c r="DI194" s="318"/>
      <c r="DJ194" s="318"/>
      <c r="DK194" s="318"/>
      <c r="DL194" s="318"/>
      <c r="DM194" s="318"/>
      <c r="DN194" s="318"/>
      <c r="DO194" s="318"/>
      <c r="DP194" s="318"/>
      <c r="DQ194" s="318"/>
      <c r="DR194" s="318"/>
      <c r="DS194" s="318"/>
      <c r="DT194" s="318"/>
      <c r="DU194" s="318"/>
      <c r="DV194" s="318"/>
      <c r="DW194" s="318"/>
      <c r="DX194" s="318"/>
      <c r="DY194" s="318"/>
      <c r="DZ194" s="318"/>
      <c r="EA194" s="318"/>
      <c r="EB194" s="318"/>
      <c r="EC194" s="318"/>
      <c r="ED194" s="318"/>
      <c r="EE194" s="318"/>
      <c r="EF194" s="318"/>
      <c r="EG194" s="318"/>
      <c r="EH194" s="318"/>
      <c r="EI194" s="318"/>
      <c r="EJ194" s="318"/>
      <c r="EK194" s="318"/>
      <c r="EL194" s="318"/>
      <c r="EM194" s="318"/>
      <c r="EN194" s="318"/>
      <c r="FR194" s="15"/>
      <c r="FS194" s="15"/>
      <c r="FT194" s="15"/>
      <c r="FU194" s="15"/>
      <c r="FV194" s="15"/>
      <c r="FW194" s="15"/>
      <c r="FX194" s="5"/>
    </row>
    <row r="195" spans="1:180" s="307" customFormat="1" ht="15" customHeight="1" thickBot="1" x14ac:dyDescent="0.3">
      <c r="A195" s="290" t="s">
        <v>1189</v>
      </c>
      <c r="B195" s="69" t="str">
        <f>VLOOKUP(D195,Riepilogo!$A$4:$F$3376,2,FALSE)</f>
        <v>BASUINO SEBASTIAN</v>
      </c>
      <c r="C195" s="50" t="str">
        <f>VLOOKUP(D195,Riepilogo!$A$4:$F$3376,3,FALSE)</f>
        <v>26/07/2001</v>
      </c>
      <c r="D195" s="69">
        <v>26845</v>
      </c>
      <c r="E195" s="69" t="str">
        <f>VLOOKUP(D195,Riepilogo!$A$4:$F$3376,5,FALSE)</f>
        <v>ITA</v>
      </c>
      <c r="F195" s="71" t="str">
        <f>VLOOKUP(D195,Riepilogo!$A$4:$F$3376,6,FALSE)</f>
        <v>BC FILIPELLI</v>
      </c>
      <c r="G195" s="311">
        <f>SUM(LARGE(H195:CL195,{1,2,3,4,5,6}))</f>
        <v>1292</v>
      </c>
      <c r="H195" s="391"/>
      <c r="I195" s="68">
        <v>444</v>
      </c>
      <c r="J195" s="68"/>
      <c r="K195" s="68"/>
      <c r="L195" s="68"/>
      <c r="M195" s="68"/>
      <c r="N195" s="68"/>
      <c r="O195" s="68"/>
      <c r="P195" s="68"/>
      <c r="Q195" s="68">
        <v>595</v>
      </c>
      <c r="R195" s="68"/>
      <c r="S195" s="68"/>
      <c r="T195" s="68"/>
      <c r="U195" s="68">
        <v>253</v>
      </c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  <c r="BI195" s="68"/>
      <c r="BJ195" s="68"/>
      <c r="BK195" s="68"/>
      <c r="BL195" s="68"/>
      <c r="BM195" s="68"/>
      <c r="BN195" s="68"/>
      <c r="BO195" s="68"/>
      <c r="BP195" s="68"/>
      <c r="BQ195" s="68"/>
      <c r="BR195" s="68"/>
      <c r="BS195" s="68"/>
      <c r="BT195" s="68"/>
      <c r="BU195" s="68"/>
      <c r="BV195" s="68"/>
      <c r="BW195" s="68"/>
      <c r="BX195" s="68"/>
      <c r="BY195" s="68"/>
      <c r="BZ195" s="68"/>
      <c r="CA195" s="68"/>
      <c r="CB195" s="68"/>
      <c r="CC195" s="68"/>
      <c r="CD195" s="68"/>
      <c r="CE195" s="68"/>
      <c r="CF195" s="70"/>
      <c r="CG195" s="64">
        <v>0</v>
      </c>
      <c r="CH195" s="65">
        <v>0</v>
      </c>
      <c r="CI195" s="65">
        <v>0</v>
      </c>
      <c r="CJ195" s="65">
        <v>0</v>
      </c>
      <c r="CK195" s="65">
        <v>0</v>
      </c>
      <c r="CL195" s="65">
        <v>0</v>
      </c>
      <c r="FR195" s="15"/>
      <c r="FS195" s="15"/>
      <c r="FT195" s="15"/>
      <c r="FU195" s="15"/>
      <c r="FV195" s="15"/>
      <c r="FW195" s="15"/>
      <c r="FX195" s="309"/>
    </row>
    <row r="196" spans="1:180" s="307" customFormat="1" ht="15" customHeight="1" thickBot="1" x14ac:dyDescent="0.3">
      <c r="A196" s="290" t="s">
        <v>1190</v>
      </c>
      <c r="B196" s="69" t="str">
        <f>VLOOKUP(D196,Riepilogo!$A$4:$F$3376,2,FALSE)</f>
        <v>VIRZI' TANCREDI</v>
      </c>
      <c r="C196" s="50" t="str">
        <f>VLOOKUP(D196,Riepilogo!$A$4:$F$3376,3,FALSE)</f>
        <v>28/05/2007</v>
      </c>
      <c r="D196" s="69">
        <v>124613</v>
      </c>
      <c r="E196" s="69" t="str">
        <f>VLOOKUP(D196,Riepilogo!$A$4:$F$3376,5,FALSE)</f>
        <v>ITA</v>
      </c>
      <c r="F196" s="71" t="str">
        <f>VLOOKUP(D196,Riepilogo!$A$4:$F$3376,6,FALSE)</f>
        <v>PLAY BADMINTON</v>
      </c>
      <c r="G196" s="311">
        <f>SUM(LARGE(H196:CL196,{1,2,3,4,5,6}))</f>
        <v>1280</v>
      </c>
      <c r="H196" s="391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>
        <v>261</v>
      </c>
      <c r="AO196" s="68"/>
      <c r="AP196" s="68"/>
      <c r="AQ196" s="68"/>
      <c r="AR196" s="68">
        <v>137</v>
      </c>
      <c r="AS196" s="68"/>
      <c r="AT196" s="68"/>
      <c r="AU196" s="68"/>
      <c r="AV196" s="68"/>
      <c r="AW196" s="68"/>
      <c r="AX196" s="68">
        <v>170</v>
      </c>
      <c r="AY196" s="68"/>
      <c r="AZ196" s="68"/>
      <c r="BA196" s="68">
        <v>240</v>
      </c>
      <c r="BB196" s="68"/>
      <c r="BC196" s="68"/>
      <c r="BD196" s="68">
        <v>220</v>
      </c>
      <c r="BE196" s="68"/>
      <c r="BF196" s="68"/>
      <c r="BG196" s="68"/>
      <c r="BH196" s="68"/>
      <c r="BI196" s="68"/>
      <c r="BJ196" s="68">
        <v>192</v>
      </c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>
        <v>192</v>
      </c>
      <c r="BV196" s="68"/>
      <c r="BW196" s="68"/>
      <c r="BX196" s="68"/>
      <c r="BY196" s="68"/>
      <c r="BZ196" s="68"/>
      <c r="CA196" s="68">
        <v>175</v>
      </c>
      <c r="CB196" s="68"/>
      <c r="CC196" s="68"/>
      <c r="CD196" s="68"/>
      <c r="CE196" s="68"/>
      <c r="CF196" s="70"/>
      <c r="CG196" s="64">
        <v>0</v>
      </c>
      <c r="CH196" s="65">
        <v>0</v>
      </c>
      <c r="CI196" s="65">
        <v>0</v>
      </c>
      <c r="CJ196" s="65">
        <v>0</v>
      </c>
      <c r="CK196" s="65">
        <v>0</v>
      </c>
      <c r="CL196" s="65">
        <v>0</v>
      </c>
      <c r="FR196" s="319"/>
      <c r="FS196" s="319"/>
      <c r="FT196" s="319"/>
      <c r="FU196" s="319"/>
      <c r="FV196" s="319"/>
      <c r="FW196" s="319"/>
      <c r="FX196" s="319"/>
    </row>
    <row r="197" spans="1:180" s="42" customFormat="1" ht="15" customHeight="1" thickBot="1" x14ac:dyDescent="0.3">
      <c r="A197" s="290" t="s">
        <v>1191</v>
      </c>
      <c r="B197" s="69" t="str">
        <f>VLOOKUP(D197,Riepilogo!$A$4:$F$3376,2,FALSE)</f>
        <v>MIRAGLIA PAOLO</v>
      </c>
      <c r="C197" s="50" t="str">
        <f>VLOOKUP(D197,Riepilogo!$A$4:$F$3376,3,FALSE)</f>
        <v>05/01/2006</v>
      </c>
      <c r="D197" s="69">
        <v>52994</v>
      </c>
      <c r="E197" s="69" t="str">
        <f>VLOOKUP(D197,Riepilogo!$A$4:$F$3376,5,FALSE)</f>
        <v>ITA</v>
      </c>
      <c r="F197" s="71" t="str">
        <f>VLOOKUP(D197,Riepilogo!$A$4:$F$3376,6,FALSE)</f>
        <v>LE RACCHETTE</v>
      </c>
      <c r="G197" s="311">
        <f>SUM(LARGE(H197:CL197,{1,2,3,4,5,6}))</f>
        <v>1227</v>
      </c>
      <c r="H197" s="391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>
        <v>192</v>
      </c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>
        <v>114</v>
      </c>
      <c r="AJ197" s="68"/>
      <c r="AK197" s="68"/>
      <c r="AL197" s="68"/>
      <c r="AM197" s="68"/>
      <c r="AN197" s="68">
        <v>357</v>
      </c>
      <c r="AO197" s="68"/>
      <c r="AP197" s="68"/>
      <c r="AQ197" s="68"/>
      <c r="AR197" s="68">
        <v>175</v>
      </c>
      <c r="AS197" s="68"/>
      <c r="AT197" s="68"/>
      <c r="AU197" s="68"/>
      <c r="AV197" s="68"/>
      <c r="AW197" s="68"/>
      <c r="AX197" s="68">
        <v>114</v>
      </c>
      <c r="AY197" s="68"/>
      <c r="AZ197" s="68"/>
      <c r="BA197" s="68"/>
      <c r="BB197" s="68"/>
      <c r="BC197" s="68"/>
      <c r="BD197" s="68">
        <v>275</v>
      </c>
      <c r="BE197" s="68"/>
      <c r="BF197" s="68"/>
      <c r="BG197" s="68"/>
      <c r="BH197" s="68"/>
      <c r="BI197" s="68"/>
      <c r="BJ197" s="68"/>
      <c r="BK197" s="68"/>
      <c r="BL197" s="68"/>
      <c r="BM197" s="68"/>
      <c r="BN197" s="68"/>
      <c r="BO197" s="68"/>
      <c r="BP197" s="68"/>
      <c r="BQ197" s="68"/>
      <c r="BR197" s="68"/>
      <c r="BS197" s="68"/>
      <c r="BT197" s="68"/>
      <c r="BU197" s="68"/>
      <c r="BV197" s="68"/>
      <c r="BW197" s="68"/>
      <c r="BX197" s="68"/>
      <c r="BY197" s="68"/>
      <c r="BZ197" s="68"/>
      <c r="CA197" s="68"/>
      <c r="CB197" s="68"/>
      <c r="CC197" s="68"/>
      <c r="CD197" s="68"/>
      <c r="CE197" s="68"/>
      <c r="CF197" s="70"/>
      <c r="CG197" s="64">
        <v>0</v>
      </c>
      <c r="CH197" s="65">
        <v>0</v>
      </c>
      <c r="CI197" s="65">
        <v>0</v>
      </c>
      <c r="CJ197" s="65">
        <v>0</v>
      </c>
      <c r="CK197" s="65">
        <v>0</v>
      </c>
      <c r="CL197" s="65">
        <v>0</v>
      </c>
      <c r="CM197" s="288"/>
      <c r="CN197" s="318"/>
      <c r="CO197" s="318"/>
      <c r="CP197" s="318"/>
      <c r="CQ197" s="318"/>
      <c r="CR197" s="318"/>
      <c r="CS197" s="318"/>
      <c r="CT197" s="318"/>
      <c r="CU197" s="318"/>
      <c r="CV197" s="318"/>
      <c r="CW197" s="318"/>
      <c r="CX197" s="318"/>
      <c r="CY197" s="318"/>
      <c r="CZ197" s="318"/>
      <c r="DA197" s="318"/>
      <c r="DB197" s="318"/>
      <c r="DC197" s="318"/>
      <c r="DD197" s="318"/>
      <c r="DE197" s="318"/>
      <c r="DF197" s="318"/>
      <c r="DG197" s="318"/>
      <c r="DH197" s="318"/>
      <c r="DI197" s="318"/>
      <c r="DJ197" s="318"/>
      <c r="DK197" s="318"/>
      <c r="DL197" s="318"/>
      <c r="DM197" s="318"/>
      <c r="DN197" s="318"/>
      <c r="DO197" s="318"/>
      <c r="DP197" s="318"/>
      <c r="DQ197" s="318"/>
      <c r="DR197" s="318"/>
      <c r="DS197" s="318"/>
      <c r="DT197" s="318"/>
      <c r="DU197" s="318"/>
      <c r="DV197" s="318"/>
      <c r="DW197" s="318"/>
      <c r="DX197" s="318"/>
      <c r="DY197" s="318"/>
      <c r="DZ197" s="318"/>
      <c r="EA197" s="318"/>
      <c r="EB197" s="318"/>
      <c r="EC197" s="318"/>
      <c r="ED197" s="318"/>
      <c r="EE197" s="318"/>
      <c r="EF197" s="318"/>
      <c r="EG197" s="309"/>
      <c r="EH197" s="309"/>
      <c r="EI197" s="245"/>
      <c r="EJ197" s="245"/>
      <c r="EK197" s="245"/>
      <c r="EL197" s="245"/>
      <c r="EM197" s="245"/>
      <c r="EN197" s="245"/>
      <c r="EO197" s="309"/>
      <c r="EP197" s="309"/>
      <c r="EQ197" s="309"/>
      <c r="ER197" s="309"/>
      <c r="ES197" s="309"/>
      <c r="ET197" s="309"/>
      <c r="EU197" s="309"/>
      <c r="EV197" s="309"/>
      <c r="EW197" s="309"/>
      <c r="EX197" s="309"/>
      <c r="EY197" s="309"/>
      <c r="EZ197" s="309"/>
      <c r="FA197" s="309"/>
      <c r="FB197" s="309"/>
      <c r="FC197" s="309"/>
      <c r="FD197" s="309"/>
      <c r="FE197" s="309"/>
      <c r="FF197" s="309"/>
      <c r="FG197" s="309"/>
      <c r="FH197" s="309"/>
      <c r="FI197" s="309"/>
      <c r="FJ197" s="309"/>
      <c r="FK197" s="309"/>
      <c r="FL197" s="309"/>
      <c r="FM197" s="309"/>
      <c r="FN197" s="288"/>
      <c r="FO197" s="288"/>
      <c r="FP197" s="288"/>
      <c r="FQ197" s="318"/>
      <c r="FR197" s="319"/>
      <c r="FS197" s="319"/>
      <c r="FT197" s="319"/>
      <c r="FU197" s="319"/>
      <c r="FV197" s="319"/>
      <c r="FW197" s="319"/>
      <c r="FX197" s="288"/>
    </row>
    <row r="198" spans="1:180" ht="15" customHeight="1" thickBot="1" x14ac:dyDescent="0.3">
      <c r="A198" s="290" t="s">
        <v>1192</v>
      </c>
      <c r="B198" s="69" t="str">
        <f>VLOOKUP(D198,Riepilogo!$A$4:$F$3376,2,FALSE)</f>
        <v>CHEN DEXIANG</v>
      </c>
      <c r="C198" s="50" t="str">
        <f>VLOOKUP(D198,Riepilogo!$A$4:$F$3376,3,FALSE)</f>
        <v>03/02/2007</v>
      </c>
      <c r="D198" s="69">
        <v>184906</v>
      </c>
      <c r="E198" s="69" t="str">
        <f>VLOOKUP(D198,Riepilogo!$A$4:$F$3376,5,FALSE)</f>
        <v>ITA</v>
      </c>
      <c r="F198" s="71" t="str">
        <f>VLOOKUP(D198,Riepilogo!$A$4:$F$3376,6,FALSE)</f>
        <v>BOCCARDO NOVI</v>
      </c>
      <c r="G198" s="311">
        <f>SUM(LARGE(H198:CL198,{1,2,3,4,5,6}))</f>
        <v>1224</v>
      </c>
      <c r="H198" s="392"/>
      <c r="I198" s="66"/>
      <c r="J198" s="66">
        <v>35</v>
      </c>
      <c r="K198" s="66"/>
      <c r="L198" s="66"/>
      <c r="M198" s="66"/>
      <c r="N198" s="66"/>
      <c r="O198" s="66">
        <v>117</v>
      </c>
      <c r="P198" s="66"/>
      <c r="Q198" s="66"/>
      <c r="R198" s="66"/>
      <c r="S198" s="66"/>
      <c r="T198" s="66"/>
      <c r="U198" s="66"/>
      <c r="V198" s="66"/>
      <c r="W198" s="66"/>
      <c r="X198" s="66"/>
      <c r="Y198" s="66"/>
      <c r="Z198" s="66"/>
      <c r="AA198" s="66"/>
      <c r="AB198" s="66">
        <v>290</v>
      </c>
      <c r="AC198" s="66"/>
      <c r="AD198" s="66"/>
      <c r="AE198" s="66"/>
      <c r="AF198" s="66"/>
      <c r="AG198" s="66"/>
      <c r="AH198" s="66"/>
      <c r="AI198" s="66"/>
      <c r="AJ198" s="66"/>
      <c r="AK198" s="66"/>
      <c r="AL198" s="66"/>
      <c r="AM198" s="66"/>
      <c r="AN198" s="66"/>
      <c r="AO198" s="66"/>
      <c r="AP198" s="66">
        <v>220</v>
      </c>
      <c r="AQ198" s="66"/>
      <c r="AR198" s="66"/>
      <c r="AS198" s="66"/>
      <c r="AT198" s="66"/>
      <c r="AU198" s="66"/>
      <c r="AV198" s="66"/>
      <c r="AW198" s="66"/>
      <c r="AX198" s="66"/>
      <c r="AY198" s="66"/>
      <c r="AZ198" s="66"/>
      <c r="BA198" s="66">
        <v>240</v>
      </c>
      <c r="BB198" s="66">
        <v>182</v>
      </c>
      <c r="BC198" s="66"/>
      <c r="BD198" s="66"/>
      <c r="BE198" s="66"/>
      <c r="BF198" s="66"/>
      <c r="BG198" s="66"/>
      <c r="BH198" s="66">
        <v>146</v>
      </c>
      <c r="BI198" s="66"/>
      <c r="BJ198" s="66"/>
      <c r="BK198" s="66"/>
      <c r="BL198" s="66"/>
      <c r="BM198" s="66"/>
      <c r="BN198" s="66"/>
      <c r="BO198" s="66"/>
      <c r="BP198" s="66"/>
      <c r="BQ198" s="66"/>
      <c r="BR198" s="66"/>
      <c r="BS198" s="66"/>
      <c r="BT198" s="66"/>
      <c r="BU198" s="66"/>
      <c r="BV198" s="66"/>
      <c r="BW198" s="66">
        <v>146</v>
      </c>
      <c r="BX198" s="66"/>
      <c r="BY198" s="66"/>
      <c r="BZ198" s="66">
        <v>114</v>
      </c>
      <c r="CA198" s="66"/>
      <c r="CB198" s="66"/>
      <c r="CC198" s="66"/>
      <c r="CD198" s="66"/>
      <c r="CE198" s="66"/>
      <c r="CF198" s="67"/>
      <c r="CG198" s="64">
        <v>0</v>
      </c>
      <c r="CH198" s="65">
        <v>0</v>
      </c>
      <c r="CI198" s="65">
        <v>0</v>
      </c>
      <c r="CJ198" s="65">
        <v>0</v>
      </c>
      <c r="CK198" s="65">
        <v>0</v>
      </c>
      <c r="CL198" s="65">
        <v>0</v>
      </c>
      <c r="CM198" s="302"/>
      <c r="CN198" s="302"/>
      <c r="CO198" s="302"/>
      <c r="CP198" s="302"/>
      <c r="CQ198" s="302"/>
      <c r="CR198" s="302"/>
      <c r="CS198" s="302"/>
      <c r="CT198" s="302"/>
      <c r="CU198" s="302"/>
      <c r="CV198" s="302"/>
      <c r="CW198" s="302"/>
      <c r="CX198" s="302"/>
      <c r="CY198" s="302"/>
      <c r="CZ198" s="302"/>
      <c r="DA198" s="302"/>
      <c r="DB198" s="302"/>
      <c r="DC198" s="302"/>
      <c r="DD198" s="302"/>
      <c r="DE198" s="302"/>
      <c r="DF198" s="302"/>
      <c r="DG198" s="302"/>
      <c r="DH198" s="302"/>
      <c r="DI198" s="302"/>
      <c r="DJ198" s="302"/>
      <c r="DK198" s="302"/>
      <c r="DL198" s="302"/>
      <c r="DM198" s="302"/>
      <c r="DN198" s="302"/>
      <c r="DO198" s="302"/>
      <c r="DP198" s="302"/>
      <c r="DQ198" s="302"/>
      <c r="DR198" s="302"/>
      <c r="DS198" s="302"/>
      <c r="DT198" s="302"/>
      <c r="DU198" s="302"/>
      <c r="DV198" s="302"/>
      <c r="DW198" s="302"/>
      <c r="DX198" s="302"/>
      <c r="DY198" s="302"/>
      <c r="DZ198" s="302"/>
      <c r="EA198" s="302"/>
      <c r="EB198" s="302"/>
      <c r="EC198" s="302"/>
      <c r="ED198" s="302"/>
      <c r="EE198" s="302"/>
      <c r="EF198" s="302"/>
      <c r="EG198" s="319"/>
      <c r="EH198" s="319"/>
      <c r="EI198" s="302"/>
      <c r="EJ198" s="302"/>
      <c r="EK198" s="302"/>
      <c r="EL198" s="302"/>
      <c r="EM198" s="302"/>
      <c r="EN198" s="302"/>
      <c r="EO198" s="302"/>
      <c r="EP198" s="302"/>
      <c r="EQ198" s="302"/>
      <c r="ER198" s="302"/>
      <c r="ES198" s="302"/>
      <c r="ET198" s="302"/>
      <c r="EU198" s="302"/>
      <c r="EV198" s="302"/>
      <c r="EW198" s="302"/>
      <c r="EX198" s="302"/>
      <c r="EY198" s="302"/>
      <c r="EZ198" s="302"/>
      <c r="FA198" s="302"/>
      <c r="FB198" s="302"/>
      <c r="FC198" s="302"/>
      <c r="FD198" s="302"/>
      <c r="FE198" s="302"/>
      <c r="FF198" s="302"/>
      <c r="FG198" s="302"/>
      <c r="FH198" s="302"/>
      <c r="FI198" s="302"/>
      <c r="FJ198" s="302"/>
      <c r="FK198" s="302"/>
      <c r="FL198" s="302"/>
      <c r="FM198" s="302"/>
      <c r="FN198" s="319"/>
      <c r="FO198" s="298"/>
      <c r="FP198" s="298"/>
      <c r="FQ198" s="302"/>
      <c r="FR198" s="318"/>
      <c r="FS198" s="318"/>
      <c r="FT198" s="318"/>
      <c r="FU198" s="318"/>
      <c r="FV198" s="318"/>
      <c r="FW198" s="318"/>
      <c r="FX198" s="275"/>
    </row>
    <row r="199" spans="1:180" s="42" customFormat="1" ht="15" customHeight="1" thickBot="1" x14ac:dyDescent="0.3">
      <c r="A199" s="290" t="s">
        <v>1193</v>
      </c>
      <c r="B199" s="69" t="str">
        <f>VLOOKUP(D199,Riepilogo!$A$4:$F$3376,2,FALSE)</f>
        <v>TORRIELLI STEFANO</v>
      </c>
      <c r="C199" s="50" t="str">
        <f>VLOOKUP(D199,Riepilogo!$A$4:$F$3376,3,FALSE)</f>
        <v>23/05/2007</v>
      </c>
      <c r="D199" s="69">
        <v>141930</v>
      </c>
      <c r="E199" s="69" t="str">
        <f>VLOOKUP(D199,Riepilogo!$A$4:$F$3376,5,FALSE)</f>
        <v>ITA</v>
      </c>
      <c r="F199" s="71" t="str">
        <f>VLOOKUP(D199,Riepilogo!$A$4:$F$3376,6,FALSE)</f>
        <v>BOCCARDO NOVI</v>
      </c>
      <c r="G199" s="311">
        <f>SUM(LARGE(H199:CL199,{1,2,3,4,5,6}))</f>
        <v>1221</v>
      </c>
      <c r="H199" s="391"/>
      <c r="I199" s="68"/>
      <c r="J199" s="68">
        <v>117</v>
      </c>
      <c r="K199" s="68"/>
      <c r="L199" s="68"/>
      <c r="M199" s="68"/>
      <c r="N199" s="68"/>
      <c r="O199" s="68">
        <v>117</v>
      </c>
      <c r="P199" s="68"/>
      <c r="Q199" s="68">
        <v>167</v>
      </c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>
        <v>220</v>
      </c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>
        <v>220</v>
      </c>
      <c r="AQ199" s="68"/>
      <c r="AR199" s="68"/>
      <c r="AS199" s="68"/>
      <c r="AT199" s="68"/>
      <c r="AU199" s="68"/>
      <c r="AV199" s="68"/>
      <c r="AW199" s="68">
        <v>146</v>
      </c>
      <c r="AX199" s="68"/>
      <c r="AY199" s="68"/>
      <c r="AZ199" s="68"/>
      <c r="BA199" s="68">
        <v>240</v>
      </c>
      <c r="BB199" s="68">
        <v>182</v>
      </c>
      <c r="BC199" s="68"/>
      <c r="BD199" s="68"/>
      <c r="BE199" s="68">
        <v>146</v>
      </c>
      <c r="BF199" s="68"/>
      <c r="BG199" s="68"/>
      <c r="BH199" s="68">
        <v>76</v>
      </c>
      <c r="BI199" s="68"/>
      <c r="BJ199" s="68"/>
      <c r="BK199" s="68"/>
      <c r="BL199" s="68"/>
      <c r="BM199" s="68"/>
      <c r="BN199" s="68"/>
      <c r="BO199" s="68"/>
      <c r="BP199" s="68"/>
      <c r="BQ199" s="68"/>
      <c r="BR199" s="68"/>
      <c r="BS199" s="68">
        <v>114</v>
      </c>
      <c r="BT199" s="68">
        <v>192</v>
      </c>
      <c r="BU199" s="68"/>
      <c r="BV199" s="68"/>
      <c r="BW199" s="68"/>
      <c r="BX199" s="68"/>
      <c r="BY199" s="68"/>
      <c r="BZ199" s="68"/>
      <c r="CA199" s="68"/>
      <c r="CB199" s="68"/>
      <c r="CC199" s="68"/>
      <c r="CD199" s="68"/>
      <c r="CE199" s="68"/>
      <c r="CF199" s="70"/>
      <c r="CG199" s="64">
        <v>0</v>
      </c>
      <c r="CH199" s="65">
        <v>0</v>
      </c>
      <c r="CI199" s="65">
        <v>0</v>
      </c>
      <c r="CJ199" s="65">
        <v>0</v>
      </c>
      <c r="CK199" s="65">
        <v>0</v>
      </c>
      <c r="CL199" s="65">
        <v>0</v>
      </c>
      <c r="CM199" s="298"/>
      <c r="CN199" s="288"/>
      <c r="CO199" s="288"/>
      <c r="CP199" s="288"/>
      <c r="CQ199" s="288"/>
      <c r="CR199" s="288"/>
      <c r="CS199" s="288"/>
      <c r="CT199" s="288"/>
      <c r="CU199" s="288"/>
      <c r="CV199" s="288"/>
      <c r="CW199" s="288"/>
      <c r="CX199" s="288"/>
      <c r="CY199" s="288"/>
      <c r="CZ199" s="288"/>
      <c r="DA199" s="288"/>
      <c r="DB199" s="288"/>
      <c r="DC199" s="288"/>
      <c r="DD199" s="288"/>
      <c r="DE199" s="288"/>
      <c r="DF199" s="288"/>
      <c r="DG199" s="288"/>
      <c r="DH199" s="288"/>
      <c r="DI199" s="288"/>
      <c r="DJ199" s="288"/>
      <c r="DK199" s="288"/>
      <c r="DL199" s="288"/>
      <c r="DM199" s="288"/>
      <c r="DN199" s="288"/>
      <c r="DO199" s="288"/>
      <c r="DP199" s="288"/>
      <c r="DQ199" s="288"/>
      <c r="DR199" s="288"/>
      <c r="DS199" s="288"/>
      <c r="DT199" s="288"/>
      <c r="DU199" s="288"/>
      <c r="DV199" s="288"/>
      <c r="DW199" s="288"/>
      <c r="DX199" s="288"/>
      <c r="DY199" s="288"/>
      <c r="DZ199" s="288"/>
      <c r="EA199" s="288"/>
      <c r="EB199" s="288"/>
      <c r="EC199" s="288"/>
      <c r="ED199" s="288"/>
      <c r="EE199" s="288"/>
      <c r="EF199" s="288"/>
      <c r="EG199" s="288"/>
      <c r="EH199" s="288"/>
      <c r="EI199" s="296"/>
      <c r="EJ199" s="296"/>
      <c r="EK199" s="296"/>
      <c r="EL199" s="296"/>
      <c r="EM199" s="296"/>
      <c r="EN199" s="296"/>
      <c r="EO199" s="127"/>
      <c r="EP199" s="298"/>
      <c r="EQ199" s="298"/>
      <c r="ER199" s="298"/>
      <c r="ES199" s="298"/>
      <c r="ET199" s="298"/>
      <c r="EU199" s="298"/>
      <c r="EV199" s="298"/>
      <c r="EW199" s="298"/>
      <c r="EX199" s="298"/>
      <c r="EY199" s="298"/>
      <c r="EZ199" s="298"/>
      <c r="FA199" s="298"/>
      <c r="FB199" s="298"/>
      <c r="FC199" s="298"/>
      <c r="FD199" s="298"/>
      <c r="FE199" s="298"/>
      <c r="FF199" s="298"/>
      <c r="FG199" s="298"/>
      <c r="FH199" s="298"/>
      <c r="FI199" s="298"/>
      <c r="FJ199" s="298"/>
      <c r="FK199" s="298"/>
      <c r="FL199" s="298"/>
      <c r="FM199" s="298"/>
      <c r="FN199" s="298"/>
      <c r="FO199" s="298"/>
      <c r="FP199" s="298"/>
      <c r="FQ199" s="319"/>
      <c r="FR199" s="318"/>
      <c r="FS199" s="318"/>
      <c r="FT199" s="318"/>
      <c r="FU199" s="318"/>
      <c r="FV199" s="318"/>
      <c r="FW199" s="318"/>
      <c r="FX199" s="318"/>
    </row>
    <row r="200" spans="1:180" ht="15" customHeight="1" thickBot="1" x14ac:dyDescent="0.3">
      <c r="A200" s="290" t="s">
        <v>1194</v>
      </c>
      <c r="B200" s="69" t="str">
        <f>VLOOKUP(D200,Riepilogo!$A$4:$F$3376,2,FALSE)</f>
        <v>BOERO JAKUB</v>
      </c>
      <c r="C200" s="50" t="str">
        <f>VLOOKUP(D200,Riepilogo!$A$4:$F$3376,3,FALSE)</f>
        <v>27/11/2004</v>
      </c>
      <c r="D200" s="69">
        <v>66062</v>
      </c>
      <c r="E200" s="69" t="str">
        <f>VLOOKUP(D200,Riepilogo!$A$4:$F$3376,5,FALSE)</f>
        <v>ITA</v>
      </c>
      <c r="F200" s="71" t="str">
        <f>VLOOKUP(D200,Riepilogo!$A$4:$F$3376,6,FALSE)</f>
        <v>ALBA SHUTTLE</v>
      </c>
      <c r="G200" s="311">
        <f>SUM(LARGE(H200:CL200,{1,2,3,4,5,6}))</f>
        <v>1213</v>
      </c>
      <c r="H200" s="391"/>
      <c r="I200" s="68"/>
      <c r="J200" s="68">
        <v>97</v>
      </c>
      <c r="K200" s="68"/>
      <c r="L200" s="68"/>
      <c r="M200" s="68"/>
      <c r="N200" s="68"/>
      <c r="O200" s="68"/>
      <c r="P200" s="68"/>
      <c r="Q200" s="68">
        <v>272</v>
      </c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>
        <v>167</v>
      </c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>
        <v>350</v>
      </c>
      <c r="BB200" s="68"/>
      <c r="BC200" s="68"/>
      <c r="BD200" s="68"/>
      <c r="BE200" s="68"/>
      <c r="BF200" s="68"/>
      <c r="BG200" s="68"/>
      <c r="BH200" s="68">
        <v>137</v>
      </c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>
        <v>65</v>
      </c>
      <c r="BT200" s="68"/>
      <c r="BU200" s="68"/>
      <c r="BV200" s="68"/>
      <c r="BW200" s="68"/>
      <c r="BX200" s="68"/>
      <c r="BY200" s="68"/>
      <c r="BZ200" s="68">
        <v>190</v>
      </c>
      <c r="CA200" s="68"/>
      <c r="CB200" s="68"/>
      <c r="CC200" s="68"/>
      <c r="CD200" s="68"/>
      <c r="CE200" s="68"/>
      <c r="CF200" s="70"/>
      <c r="CG200" s="64">
        <v>0</v>
      </c>
      <c r="CH200" s="65">
        <v>0</v>
      </c>
      <c r="CI200" s="65">
        <v>0</v>
      </c>
      <c r="CJ200" s="65">
        <v>0</v>
      </c>
      <c r="CK200" s="65">
        <v>0</v>
      </c>
      <c r="CL200" s="65">
        <v>0</v>
      </c>
      <c r="CM200" s="181"/>
      <c r="CN200" s="182"/>
      <c r="CO200" s="182"/>
      <c r="CP200" s="182"/>
      <c r="CQ200" s="182"/>
      <c r="CR200" s="182"/>
      <c r="CS200" s="182"/>
      <c r="CT200" s="182"/>
      <c r="CU200" s="182"/>
      <c r="CV200" s="182"/>
      <c r="CW200" s="182"/>
      <c r="CX200" s="182"/>
      <c r="CY200" s="182"/>
      <c r="CZ200" s="182"/>
      <c r="DA200" s="182"/>
      <c r="DB200" s="182"/>
      <c r="DC200" s="182"/>
      <c r="DD200" s="182"/>
      <c r="DE200" s="182"/>
      <c r="DF200" s="182"/>
      <c r="DG200" s="182"/>
      <c r="DH200" s="182"/>
      <c r="DI200" s="182"/>
      <c r="DJ200" s="182"/>
      <c r="DK200" s="182"/>
      <c r="DL200" s="182"/>
      <c r="DM200" s="182"/>
      <c r="DN200" s="182"/>
      <c r="DO200" s="182"/>
      <c r="DP200" s="182"/>
      <c r="DQ200" s="182"/>
      <c r="DR200" s="182"/>
      <c r="DS200" s="182"/>
      <c r="DT200" s="182"/>
      <c r="DU200" s="182"/>
      <c r="DV200" s="182"/>
      <c r="DW200" s="182"/>
      <c r="DX200" s="182"/>
      <c r="DY200" s="182"/>
      <c r="DZ200" s="182"/>
      <c r="EA200" s="182"/>
      <c r="EB200" s="182"/>
      <c r="EC200" s="182"/>
      <c r="ED200" s="182"/>
      <c r="EE200" s="182"/>
      <c r="EF200" s="182"/>
      <c r="EG200" s="309"/>
      <c r="EH200" s="309"/>
      <c r="EI200" s="181"/>
      <c r="EJ200" s="181"/>
      <c r="EK200" s="181"/>
      <c r="EL200" s="181"/>
      <c r="EM200" s="181"/>
      <c r="EN200" s="181"/>
      <c r="EO200" s="164"/>
      <c r="EP200" s="152"/>
      <c r="EQ200" s="152"/>
      <c r="ER200" s="152"/>
      <c r="ES200" s="152"/>
      <c r="ET200" s="152"/>
      <c r="EU200" s="152"/>
      <c r="EV200" s="152"/>
      <c r="EW200" s="152"/>
      <c r="EX200" s="152"/>
      <c r="EY200" s="152"/>
      <c r="EZ200" s="152"/>
      <c r="FA200" s="152"/>
      <c r="FB200" s="152"/>
      <c r="FC200" s="152"/>
      <c r="FD200" s="152"/>
      <c r="FE200" s="152"/>
      <c r="FF200" s="152"/>
      <c r="FG200" s="152"/>
      <c r="FH200" s="152"/>
      <c r="FI200" s="152"/>
      <c r="FJ200" s="152"/>
      <c r="FK200" s="152"/>
      <c r="FL200" s="152"/>
      <c r="FM200" s="152"/>
      <c r="FN200" s="234"/>
      <c r="FO200" s="152"/>
      <c r="FP200" s="152"/>
      <c r="FQ200" s="298"/>
      <c r="FR200" s="318"/>
      <c r="FS200" s="318"/>
      <c r="FT200" s="318"/>
      <c r="FU200" s="318"/>
      <c r="FV200" s="318"/>
      <c r="FW200" s="318"/>
      <c r="FX200" s="302"/>
    </row>
    <row r="201" spans="1:180" ht="15" customHeight="1" thickBot="1" x14ac:dyDescent="0.3">
      <c r="A201" s="290" t="s">
        <v>1195</v>
      </c>
      <c r="B201" s="69" t="str">
        <f>VLOOKUP(D201,Riepilogo!$A$4:$F$3376,2,FALSE)</f>
        <v>GALVAGNO PAOLO</v>
      </c>
      <c r="C201" s="50" t="str">
        <f>VLOOKUP(D201,Riepilogo!$A$4:$F$3376,3,FALSE)</f>
        <v>19/05/1990</v>
      </c>
      <c r="D201" s="69">
        <v>11089</v>
      </c>
      <c r="E201" s="69" t="str">
        <f>VLOOKUP(D201,Riepilogo!$A$4:$F$3376,5,FALSE)</f>
        <v>ITA</v>
      </c>
      <c r="F201" s="71" t="str">
        <f>VLOOKUP(D201,Riepilogo!$A$4:$F$3376,6,FALSE)</f>
        <v>ALBA SHUTTLE</v>
      </c>
      <c r="G201" s="311">
        <f>SUM(LARGE(H201:CL201,{1,2,3,4,5,6}))</f>
        <v>1209</v>
      </c>
      <c r="H201" s="392"/>
      <c r="I201" s="66"/>
      <c r="J201" s="66">
        <v>157</v>
      </c>
      <c r="K201" s="66"/>
      <c r="L201" s="66"/>
      <c r="M201" s="66"/>
      <c r="N201" s="66"/>
      <c r="O201" s="66"/>
      <c r="P201" s="66"/>
      <c r="Q201" s="66"/>
      <c r="R201" s="66"/>
      <c r="S201" s="66"/>
      <c r="T201" s="66"/>
      <c r="U201" s="66"/>
      <c r="V201" s="66"/>
      <c r="W201" s="66"/>
      <c r="X201" s="66">
        <v>88</v>
      </c>
      <c r="Y201" s="66"/>
      <c r="Z201" s="66"/>
      <c r="AA201" s="66"/>
      <c r="AB201" s="66">
        <v>360</v>
      </c>
      <c r="AC201" s="66"/>
      <c r="AD201" s="66"/>
      <c r="AE201" s="66"/>
      <c r="AF201" s="66"/>
      <c r="AG201" s="66"/>
      <c r="AH201" s="66"/>
      <c r="AI201" s="66"/>
      <c r="AJ201" s="66"/>
      <c r="AK201" s="66"/>
      <c r="AL201" s="66"/>
      <c r="AM201" s="66"/>
      <c r="AN201" s="66"/>
      <c r="AO201" s="66"/>
      <c r="AP201" s="66">
        <v>222</v>
      </c>
      <c r="AQ201" s="66"/>
      <c r="AR201" s="66"/>
      <c r="AS201" s="66"/>
      <c r="AT201" s="66"/>
      <c r="AU201" s="66"/>
      <c r="AV201" s="66"/>
      <c r="AW201" s="66"/>
      <c r="AX201" s="66"/>
      <c r="AY201" s="66"/>
      <c r="AZ201" s="66"/>
      <c r="BA201" s="66"/>
      <c r="BB201" s="66">
        <v>280</v>
      </c>
      <c r="BC201" s="66"/>
      <c r="BD201" s="66"/>
      <c r="BE201" s="66"/>
      <c r="BF201" s="66"/>
      <c r="BG201" s="66"/>
      <c r="BH201" s="66"/>
      <c r="BI201" s="66"/>
      <c r="BJ201" s="66"/>
      <c r="BK201" s="66"/>
      <c r="BL201" s="66"/>
      <c r="BM201" s="66"/>
      <c r="BN201" s="66"/>
      <c r="BO201" s="66"/>
      <c r="BP201" s="66"/>
      <c r="BQ201" s="66"/>
      <c r="BR201" s="66"/>
      <c r="BS201" s="66">
        <v>65</v>
      </c>
      <c r="BT201" s="66"/>
      <c r="BU201" s="66"/>
      <c r="BV201" s="66"/>
      <c r="BW201" s="66">
        <v>102</v>
      </c>
      <c r="BX201" s="66"/>
      <c r="BY201" s="66"/>
      <c r="BZ201" s="66"/>
      <c r="CA201" s="66"/>
      <c r="CB201" s="66"/>
      <c r="CC201" s="66"/>
      <c r="CD201" s="66"/>
      <c r="CE201" s="66"/>
      <c r="CF201" s="67"/>
      <c r="CG201" s="64">
        <v>0</v>
      </c>
      <c r="CH201" s="65">
        <v>0</v>
      </c>
      <c r="CI201" s="65">
        <v>0</v>
      </c>
      <c r="CJ201" s="65">
        <v>0</v>
      </c>
      <c r="CK201" s="65">
        <v>0</v>
      </c>
      <c r="CL201" s="65">
        <v>0</v>
      </c>
      <c r="CM201" s="319"/>
      <c r="CN201" s="309"/>
      <c r="CO201" s="309"/>
      <c r="CP201" s="309"/>
      <c r="CQ201" s="309"/>
      <c r="CR201" s="309"/>
      <c r="CS201" s="309"/>
      <c r="CT201" s="309"/>
      <c r="CU201" s="309"/>
      <c r="CV201" s="309"/>
      <c r="CW201" s="309"/>
      <c r="CX201" s="309"/>
      <c r="CY201" s="309"/>
      <c r="CZ201" s="309"/>
      <c r="DA201" s="309"/>
      <c r="DB201" s="309"/>
      <c r="DC201" s="309"/>
      <c r="DD201" s="309"/>
      <c r="DE201" s="309"/>
      <c r="DF201" s="309"/>
      <c r="DG201" s="309"/>
      <c r="DH201" s="309"/>
      <c r="DI201" s="309"/>
      <c r="DJ201" s="309"/>
      <c r="DK201" s="309"/>
      <c r="DL201" s="309"/>
      <c r="DM201" s="309"/>
      <c r="DN201" s="309"/>
      <c r="DO201" s="309"/>
      <c r="DP201" s="309"/>
      <c r="DQ201" s="309"/>
      <c r="DR201" s="309"/>
      <c r="DS201" s="309"/>
      <c r="DT201" s="309"/>
      <c r="DU201" s="309"/>
      <c r="DV201" s="309"/>
      <c r="DW201" s="309"/>
      <c r="DX201" s="309"/>
      <c r="DY201" s="309"/>
      <c r="DZ201" s="309"/>
      <c r="EA201" s="309"/>
      <c r="EB201" s="309"/>
      <c r="EC201" s="309"/>
      <c r="ED201" s="309"/>
      <c r="EE201" s="309"/>
      <c r="EF201" s="309"/>
      <c r="EG201" s="319"/>
      <c r="EH201" s="319"/>
      <c r="EI201" s="45"/>
      <c r="EJ201" s="45"/>
      <c r="EK201" s="45"/>
      <c r="EL201" s="45"/>
      <c r="EM201" s="45"/>
      <c r="EN201" s="45"/>
      <c r="EO201" s="319"/>
      <c r="EP201" s="309"/>
      <c r="EQ201" s="309"/>
      <c r="ER201" s="309"/>
      <c r="ES201" s="309"/>
      <c r="ET201" s="309"/>
      <c r="EU201" s="309"/>
      <c r="EV201" s="309"/>
      <c r="EW201" s="309"/>
      <c r="EX201" s="309"/>
      <c r="EY201" s="309"/>
      <c r="EZ201" s="309"/>
      <c r="FA201" s="309"/>
      <c r="FB201" s="309"/>
      <c r="FC201" s="309"/>
      <c r="FD201" s="309"/>
      <c r="FE201" s="309"/>
      <c r="FF201" s="309"/>
      <c r="FG201" s="309"/>
      <c r="FH201" s="309"/>
      <c r="FI201" s="309"/>
      <c r="FJ201" s="309"/>
      <c r="FK201" s="309"/>
      <c r="FL201" s="309"/>
      <c r="FM201" s="309"/>
      <c r="FN201" s="275"/>
      <c r="FO201" s="171"/>
      <c r="FP201" s="171"/>
      <c r="FQ201" s="309"/>
      <c r="FR201" s="302"/>
      <c r="FS201" s="302"/>
      <c r="FT201" s="302"/>
      <c r="FU201" s="302"/>
      <c r="FV201" s="302"/>
      <c r="FW201" s="302"/>
      <c r="FX201" s="288"/>
    </row>
    <row r="202" spans="1:180" ht="15" customHeight="1" thickBot="1" x14ac:dyDescent="0.3">
      <c r="A202" s="290" t="s">
        <v>1196</v>
      </c>
      <c r="B202" s="69" t="str">
        <f>VLOOKUP(D202,Riepilogo!$A$4:$F$3376,2,FALSE)</f>
        <v>ALDEGHERI ANDREA</v>
      </c>
      <c r="C202" s="50" t="str">
        <f>VLOOKUP(D202,Riepilogo!$A$4:$F$3376,3,FALSE)</f>
        <v>17/07/2003</v>
      </c>
      <c r="D202" s="69">
        <v>105261</v>
      </c>
      <c r="E202" s="69" t="str">
        <f>VLOOKUP(D202,Riepilogo!$A$4:$F$3376,5,FALSE)</f>
        <v>ITA</v>
      </c>
      <c r="F202" s="71" t="str">
        <f>VLOOKUP(D202,Riepilogo!$A$4:$F$3376,6,FALSE)</f>
        <v>POL CASELLE</v>
      </c>
      <c r="G202" s="311">
        <f>SUM(LARGE(H202:CL202,{1,2,3,4,5,6}))</f>
        <v>1198</v>
      </c>
      <c r="H202" s="391"/>
      <c r="I202" s="68"/>
      <c r="J202" s="68"/>
      <c r="K202" s="68">
        <v>102</v>
      </c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>
        <v>213</v>
      </c>
      <c r="AT202" s="68"/>
      <c r="AU202" s="68"/>
      <c r="AV202" s="68"/>
      <c r="AW202" s="68"/>
      <c r="AX202" s="68"/>
      <c r="AY202" s="68">
        <v>213</v>
      </c>
      <c r="AZ202" s="68"/>
      <c r="BA202" s="68">
        <v>420</v>
      </c>
      <c r="BB202" s="68"/>
      <c r="BC202" s="68"/>
      <c r="BD202" s="68"/>
      <c r="BE202" s="68"/>
      <c r="BF202" s="68"/>
      <c r="BG202" s="68"/>
      <c r="BH202" s="68"/>
      <c r="BI202" s="68">
        <v>250</v>
      </c>
      <c r="BJ202" s="68"/>
      <c r="BK202" s="68"/>
      <c r="BL202" s="68"/>
      <c r="BM202" s="68"/>
      <c r="BN202" s="68"/>
      <c r="BO202" s="68"/>
      <c r="BP202" s="68"/>
      <c r="BQ202" s="68"/>
      <c r="BR202" s="68"/>
      <c r="BS202" s="68"/>
      <c r="BT202" s="68"/>
      <c r="BU202" s="68"/>
      <c r="BV202" s="68"/>
      <c r="BW202" s="68"/>
      <c r="BX202" s="68"/>
      <c r="BY202" s="68"/>
      <c r="BZ202" s="68"/>
      <c r="CA202" s="68"/>
      <c r="CB202" s="68"/>
      <c r="CC202" s="68"/>
      <c r="CD202" s="68"/>
      <c r="CE202" s="68"/>
      <c r="CF202" s="70"/>
      <c r="CG202" s="64">
        <v>0</v>
      </c>
      <c r="CH202" s="65">
        <v>0</v>
      </c>
      <c r="CI202" s="65">
        <v>0</v>
      </c>
      <c r="CJ202" s="65">
        <v>0</v>
      </c>
      <c r="CK202" s="65">
        <v>0</v>
      </c>
      <c r="CL202" s="65">
        <v>0</v>
      </c>
      <c r="CM202" s="302"/>
      <c r="CN202" s="302"/>
      <c r="CO202" s="302"/>
      <c r="CP202" s="302"/>
      <c r="CQ202" s="302"/>
      <c r="CR202" s="302"/>
      <c r="CS202" s="302"/>
      <c r="CT202" s="302"/>
      <c r="CU202" s="302"/>
      <c r="CV202" s="302"/>
      <c r="CW202" s="302"/>
      <c r="CX202" s="302"/>
      <c r="CY202" s="302"/>
      <c r="CZ202" s="302"/>
      <c r="DA202" s="302"/>
      <c r="DB202" s="302"/>
      <c r="DC202" s="302"/>
      <c r="DD202" s="302"/>
      <c r="DE202" s="302"/>
      <c r="DF202" s="302"/>
      <c r="DG202" s="302"/>
      <c r="DH202" s="302"/>
      <c r="DI202" s="302"/>
      <c r="DJ202" s="302"/>
      <c r="DK202" s="302"/>
      <c r="DL202" s="302"/>
      <c r="DM202" s="302"/>
      <c r="DN202" s="302"/>
      <c r="DO202" s="302"/>
      <c r="DP202" s="302"/>
      <c r="DQ202" s="302"/>
      <c r="DR202" s="302"/>
      <c r="DS202" s="302"/>
      <c r="DT202" s="302"/>
      <c r="DU202" s="302"/>
      <c r="DV202" s="302"/>
      <c r="DW202" s="302"/>
      <c r="DX202" s="302"/>
      <c r="DY202" s="302"/>
      <c r="DZ202" s="302"/>
      <c r="EA202" s="302"/>
      <c r="EB202" s="302"/>
      <c r="EC202" s="302"/>
      <c r="ED202" s="302"/>
      <c r="EE202" s="302"/>
      <c r="EF202" s="302"/>
      <c r="EG202" s="296"/>
      <c r="EH202" s="296"/>
      <c r="EI202" s="296"/>
      <c r="EJ202" s="296"/>
      <c r="EK202" s="296"/>
      <c r="EL202" s="296"/>
      <c r="EM202" s="296"/>
      <c r="EN202" s="296"/>
      <c r="EO202" s="298"/>
      <c r="EP202" s="296"/>
      <c r="EQ202" s="296"/>
      <c r="ER202" s="296"/>
      <c r="ES202" s="296"/>
      <c r="ET202" s="296"/>
      <c r="EU202" s="296"/>
      <c r="EV202" s="296"/>
      <c r="EW202" s="296"/>
      <c r="EX202" s="296"/>
      <c r="EY202" s="296"/>
      <c r="EZ202" s="296"/>
      <c r="FA202" s="296"/>
      <c r="FB202" s="296"/>
      <c r="FC202" s="296"/>
      <c r="FD202" s="296"/>
      <c r="FE202" s="296"/>
      <c r="FF202" s="296"/>
      <c r="FG202" s="296"/>
      <c r="FH202" s="296"/>
      <c r="FI202" s="296"/>
      <c r="FJ202" s="296"/>
      <c r="FK202" s="296"/>
      <c r="FL202" s="296"/>
      <c r="FM202" s="296"/>
      <c r="FN202" s="302"/>
      <c r="FO202" s="298"/>
      <c r="FP202" s="298"/>
      <c r="FQ202" s="296"/>
      <c r="FR202" s="318"/>
      <c r="FS202" s="318"/>
      <c r="FT202" s="318"/>
      <c r="FU202" s="318"/>
      <c r="FV202" s="318"/>
      <c r="FW202" s="318"/>
      <c r="FX202" s="164"/>
    </row>
    <row r="203" spans="1:180" s="56" customFormat="1" ht="15" customHeight="1" thickBot="1" x14ac:dyDescent="0.3">
      <c r="A203" s="290" t="s">
        <v>1197</v>
      </c>
      <c r="B203" s="69" t="str">
        <f>VLOOKUP(D203,Riepilogo!$A$4:$F$3376,2,FALSE)</f>
        <v>SALMERI DAVIDE</v>
      </c>
      <c r="C203" s="50" t="str">
        <f>VLOOKUP(D203,Riepilogo!$A$4:$F$3376,3,FALSE)</f>
        <v>07/04/2006</v>
      </c>
      <c r="D203" s="69">
        <v>101721</v>
      </c>
      <c r="E203" s="69" t="str">
        <f>VLOOKUP(D203,Riepilogo!$A$4:$F$3376,5,FALSE)</f>
        <v>ITA</v>
      </c>
      <c r="F203" s="71" t="str">
        <f>VLOOKUP(D203,Riepilogo!$A$4:$F$3376,6,FALSE)</f>
        <v>BADMINTON MILAZZO</v>
      </c>
      <c r="G203" s="311">
        <f>SUM(LARGE(H203:CL203,{1,2,3,4,5,6}))</f>
        <v>1191</v>
      </c>
      <c r="H203" s="391"/>
      <c r="I203" s="68">
        <v>275</v>
      </c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>
        <v>92</v>
      </c>
      <c r="Z203" s="68"/>
      <c r="AA203" s="68">
        <v>137</v>
      </c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>
        <v>92</v>
      </c>
      <c r="AS203" s="68"/>
      <c r="AT203" s="68"/>
      <c r="AU203" s="68"/>
      <c r="AV203" s="68"/>
      <c r="AW203" s="68"/>
      <c r="AX203" s="68"/>
      <c r="AY203" s="68"/>
      <c r="AZ203" s="68"/>
      <c r="BA203" s="68">
        <v>220</v>
      </c>
      <c r="BB203" s="68"/>
      <c r="BC203" s="68"/>
      <c r="BD203" s="68">
        <v>192</v>
      </c>
      <c r="BE203" s="68"/>
      <c r="BF203" s="68"/>
      <c r="BG203" s="68"/>
      <c r="BH203" s="68"/>
      <c r="BI203" s="68"/>
      <c r="BJ203" s="68"/>
      <c r="BK203" s="68"/>
      <c r="BL203" s="68"/>
      <c r="BM203" s="68"/>
      <c r="BN203" s="68"/>
      <c r="BO203" s="68"/>
      <c r="BP203" s="68"/>
      <c r="BQ203" s="68"/>
      <c r="BR203" s="68"/>
      <c r="BS203" s="68"/>
      <c r="BT203" s="68"/>
      <c r="BU203" s="68">
        <v>192</v>
      </c>
      <c r="BV203" s="68"/>
      <c r="BW203" s="68"/>
      <c r="BX203" s="68"/>
      <c r="BY203" s="68"/>
      <c r="BZ203" s="68"/>
      <c r="CA203" s="68">
        <v>175</v>
      </c>
      <c r="CB203" s="68"/>
      <c r="CC203" s="68"/>
      <c r="CD203" s="68"/>
      <c r="CE203" s="68"/>
      <c r="CF203" s="70"/>
      <c r="CG203" s="64">
        <v>0</v>
      </c>
      <c r="CH203" s="65">
        <v>0</v>
      </c>
      <c r="CI203" s="65">
        <v>0</v>
      </c>
      <c r="CJ203" s="65">
        <v>0</v>
      </c>
      <c r="CK203" s="65">
        <v>0</v>
      </c>
      <c r="CL203" s="65">
        <v>0</v>
      </c>
      <c r="CM203" s="127"/>
      <c r="CN203" s="234"/>
      <c r="CO203" s="234"/>
      <c r="CP203" s="234"/>
      <c r="CQ203" s="234"/>
      <c r="CR203" s="234"/>
      <c r="CS203" s="234"/>
      <c r="CT203" s="234"/>
      <c r="CU203" s="234"/>
      <c r="CV203" s="234"/>
      <c r="CW203" s="234"/>
      <c r="CX203" s="234"/>
      <c r="CY203" s="234"/>
      <c r="CZ203" s="234"/>
      <c r="DA203" s="234"/>
      <c r="DB203" s="234"/>
      <c r="DC203" s="234"/>
      <c r="DD203" s="234"/>
      <c r="DE203" s="234"/>
      <c r="DF203" s="234"/>
      <c r="DG203" s="234"/>
      <c r="DH203" s="234"/>
      <c r="DI203" s="234"/>
      <c r="DJ203" s="234"/>
      <c r="DK203" s="234"/>
      <c r="DL203" s="234"/>
      <c r="DM203" s="234"/>
      <c r="DN203" s="234"/>
      <c r="DO203" s="234"/>
      <c r="DP203" s="234"/>
      <c r="DQ203" s="234"/>
      <c r="DR203" s="234"/>
      <c r="DS203" s="234"/>
      <c r="DT203" s="234"/>
      <c r="DU203" s="234"/>
      <c r="DV203" s="234"/>
      <c r="DW203" s="234"/>
      <c r="DX203" s="234"/>
      <c r="DY203" s="234"/>
      <c r="DZ203" s="234"/>
      <c r="EA203" s="234"/>
      <c r="EB203" s="234"/>
      <c r="EC203" s="234"/>
      <c r="ED203" s="234"/>
      <c r="EE203" s="234"/>
      <c r="EF203" s="234"/>
      <c r="EG203" s="318"/>
      <c r="EH203" s="318"/>
      <c r="EI203" s="298"/>
      <c r="EJ203" s="298"/>
      <c r="EK203" s="298"/>
      <c r="EL203" s="298"/>
      <c r="EM203" s="298"/>
      <c r="EN203" s="298"/>
      <c r="EO203" s="298"/>
      <c r="EP203" s="298"/>
      <c r="EQ203" s="298"/>
      <c r="ER203" s="298"/>
      <c r="ES203" s="298"/>
      <c r="ET203" s="298"/>
      <c r="EU203" s="298"/>
      <c r="EV203" s="298"/>
      <c r="EW203" s="298"/>
      <c r="EX203" s="298"/>
      <c r="EY203" s="298"/>
      <c r="EZ203" s="298"/>
      <c r="FA203" s="298"/>
      <c r="FB203" s="298"/>
      <c r="FC203" s="298"/>
      <c r="FD203" s="298"/>
      <c r="FE203" s="298"/>
      <c r="FF203" s="298"/>
      <c r="FG203" s="298"/>
      <c r="FH203" s="298"/>
      <c r="FI203" s="298"/>
      <c r="FJ203" s="298"/>
      <c r="FK203" s="298"/>
      <c r="FL203" s="298"/>
      <c r="FM203" s="298"/>
      <c r="FN203" s="318"/>
      <c r="FO203" s="119"/>
      <c r="FP203" s="119"/>
      <c r="FQ203" s="288"/>
      <c r="FR203" s="309"/>
      <c r="FS203" s="309"/>
      <c r="FT203" s="309"/>
      <c r="FU203" s="309"/>
      <c r="FV203" s="309"/>
      <c r="FW203" s="309"/>
      <c r="FX203" s="309"/>
    </row>
    <row r="204" spans="1:180" s="56" customFormat="1" ht="15" customHeight="1" thickBot="1" x14ac:dyDescent="0.3">
      <c r="A204" s="290" t="s">
        <v>1198</v>
      </c>
      <c r="B204" s="69" t="str">
        <f>VLOOKUP(D204,Riepilogo!$A$4:$F$3376,2,FALSE)</f>
        <v>SIMONI SAM YANG</v>
      </c>
      <c r="C204" s="50" t="str">
        <f>VLOOKUP(D204,Riepilogo!$A$4:$F$3376,3,FALSE)</f>
        <v>03/10/2002</v>
      </c>
      <c r="D204" s="69">
        <v>184309</v>
      </c>
      <c r="E204" s="69" t="str">
        <f>VLOOKUP(D204,Riepilogo!$A$4:$F$3376,5,FALSE)</f>
        <v>ITA</v>
      </c>
      <c r="F204" s="71" t="str">
        <f>VLOOKUP(D204,Riepilogo!$A$4:$F$3376,6,FALSE)</f>
        <v>PADOVA BADMINTON</v>
      </c>
      <c r="G204" s="311">
        <f>SUM(LARGE(H204:CL204,{1,2,3,4,5,6}))</f>
        <v>1182</v>
      </c>
      <c r="H204" s="391"/>
      <c r="I204" s="68"/>
      <c r="J204" s="68"/>
      <c r="K204" s="68">
        <v>102</v>
      </c>
      <c r="L204" s="68"/>
      <c r="M204" s="68"/>
      <c r="N204" s="68"/>
      <c r="O204" s="68"/>
      <c r="P204" s="68"/>
      <c r="Q204" s="68">
        <v>385</v>
      </c>
      <c r="R204" s="68"/>
      <c r="S204" s="68"/>
      <c r="T204" s="68"/>
      <c r="U204" s="68"/>
      <c r="V204" s="68"/>
      <c r="W204" s="68">
        <v>275</v>
      </c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>
        <v>420</v>
      </c>
      <c r="BB204" s="68"/>
      <c r="BC204" s="68"/>
      <c r="BD204" s="68"/>
      <c r="BE204" s="68"/>
      <c r="BF204" s="68"/>
      <c r="BG204" s="68"/>
      <c r="BH204" s="68"/>
      <c r="BI204" s="68"/>
      <c r="BJ204" s="68"/>
      <c r="BK204" s="68"/>
      <c r="BL204" s="68"/>
      <c r="BM204" s="68"/>
      <c r="BN204" s="68"/>
      <c r="BO204" s="68"/>
      <c r="BP204" s="68"/>
      <c r="BQ204" s="68"/>
      <c r="BR204" s="68"/>
      <c r="BS204" s="68"/>
      <c r="BT204" s="68"/>
      <c r="BU204" s="68"/>
      <c r="BV204" s="68"/>
      <c r="BW204" s="68"/>
      <c r="BX204" s="68"/>
      <c r="BY204" s="68"/>
      <c r="BZ204" s="68"/>
      <c r="CA204" s="68"/>
      <c r="CB204" s="68"/>
      <c r="CC204" s="68"/>
      <c r="CD204" s="68"/>
      <c r="CE204" s="68"/>
      <c r="CF204" s="70"/>
      <c r="CG204" s="64">
        <v>0</v>
      </c>
      <c r="CH204" s="65">
        <v>0</v>
      </c>
      <c r="CI204" s="65">
        <v>0</v>
      </c>
      <c r="CJ204" s="65">
        <v>0</v>
      </c>
      <c r="CK204" s="65">
        <v>0</v>
      </c>
      <c r="CL204" s="65">
        <v>0</v>
      </c>
      <c r="CM204" s="171"/>
      <c r="CN204" s="171"/>
      <c r="CO204" s="171"/>
      <c r="CP204" s="171"/>
      <c r="CQ204" s="171"/>
      <c r="CR204" s="171"/>
      <c r="CS204" s="171"/>
      <c r="CT204" s="171"/>
      <c r="CU204" s="171"/>
      <c r="CV204" s="171"/>
      <c r="CW204" s="171"/>
      <c r="CX204" s="171"/>
      <c r="CY204" s="171"/>
      <c r="CZ204" s="171"/>
      <c r="DA204" s="171"/>
      <c r="DB204" s="171"/>
      <c r="DC204" s="171"/>
      <c r="DD204" s="171"/>
      <c r="DE204" s="171"/>
      <c r="DF204" s="171"/>
      <c r="DG204" s="171"/>
      <c r="DH204" s="171"/>
      <c r="DI204" s="171"/>
      <c r="DJ204" s="171"/>
      <c r="DK204" s="171"/>
      <c r="DL204" s="171"/>
      <c r="DM204" s="171"/>
      <c r="DN204" s="171"/>
      <c r="DO204" s="171"/>
      <c r="DP204" s="171"/>
      <c r="DQ204" s="171"/>
      <c r="DR204" s="171"/>
      <c r="DS204" s="171"/>
      <c r="DT204" s="171"/>
      <c r="DU204" s="171"/>
      <c r="DV204" s="171"/>
      <c r="DW204" s="171"/>
      <c r="DX204" s="171"/>
      <c r="DY204" s="171"/>
      <c r="DZ204" s="171"/>
      <c r="EA204" s="171"/>
      <c r="EB204" s="171"/>
      <c r="EC204" s="171"/>
      <c r="ED204" s="171"/>
      <c r="EE204" s="171"/>
      <c r="EF204" s="171"/>
      <c r="EG204" s="255"/>
      <c r="EH204" s="255"/>
      <c r="EI204" s="171"/>
      <c r="EJ204" s="171"/>
      <c r="EK204" s="171"/>
      <c r="EL204" s="171"/>
      <c r="EM204" s="171"/>
      <c r="EN204" s="171"/>
      <c r="EO204" s="255"/>
      <c r="EP204" s="255"/>
      <c r="EQ204" s="255"/>
      <c r="ER204" s="255"/>
      <c r="ES204" s="255"/>
      <c r="ET204" s="255"/>
      <c r="EU204" s="255"/>
      <c r="EV204" s="255"/>
      <c r="EW204" s="255"/>
      <c r="EX204" s="255"/>
      <c r="EY204" s="255"/>
      <c r="EZ204" s="255"/>
      <c r="FA204" s="255"/>
      <c r="FB204" s="255"/>
      <c r="FC204" s="255"/>
      <c r="FD204" s="255"/>
      <c r="FE204" s="255"/>
      <c r="FF204" s="255"/>
      <c r="FG204" s="255"/>
      <c r="FH204" s="255"/>
      <c r="FI204" s="255"/>
      <c r="FJ204" s="255"/>
      <c r="FK204" s="255"/>
      <c r="FL204" s="255"/>
      <c r="FM204" s="255"/>
      <c r="FN204" s="164"/>
      <c r="FO204" s="181"/>
      <c r="FP204" s="181"/>
      <c r="FQ204" s="318"/>
      <c r="FR204" s="309"/>
      <c r="FS204" s="309"/>
      <c r="FT204" s="309"/>
      <c r="FU204" s="309"/>
      <c r="FV204" s="309"/>
      <c r="FW204" s="309"/>
      <c r="FX204" s="296"/>
    </row>
    <row r="205" spans="1:180" s="56" customFormat="1" ht="15" customHeight="1" thickBot="1" x14ac:dyDescent="0.3">
      <c r="A205" s="290" t="s">
        <v>1199</v>
      </c>
      <c r="B205" s="69" t="str">
        <f>VLOOKUP(D205,Riepilogo!$A$4:$F$3376,2,FALSE)</f>
        <v>NAPPI EMMANUEL</v>
      </c>
      <c r="C205" s="50" t="str">
        <f>VLOOKUP(D205,Riepilogo!$A$4:$F$3376,3,FALSE)</f>
        <v>07/05/1981</v>
      </c>
      <c r="D205" s="69">
        <v>34592</v>
      </c>
      <c r="E205" s="69" t="str">
        <f>VLOOKUP(D205,Riepilogo!$A$4:$F$3376,5,FALSE)</f>
        <v>ITA</v>
      </c>
      <c r="F205" s="71" t="str">
        <f>VLOOKUP(D205,Riepilogo!$A$4:$F$3376,6,FALSE)</f>
        <v>BC CELESTE</v>
      </c>
      <c r="G205" s="311">
        <f>SUM(LARGE(H205:CL205,{1,2,3,4,5,6}))</f>
        <v>1182</v>
      </c>
      <c r="H205" s="392"/>
      <c r="I205" s="66"/>
      <c r="J205" s="66"/>
      <c r="K205" s="66"/>
      <c r="L205" s="66"/>
      <c r="M205" s="66"/>
      <c r="N205" s="66"/>
      <c r="O205" s="66"/>
      <c r="P205" s="66"/>
      <c r="Q205" s="66"/>
      <c r="R205" s="66"/>
      <c r="S205" s="66"/>
      <c r="T205" s="66"/>
      <c r="U205" s="66"/>
      <c r="V205" s="66"/>
      <c r="W205" s="66"/>
      <c r="X205" s="66"/>
      <c r="Y205" s="66"/>
      <c r="Z205" s="66"/>
      <c r="AA205" s="66"/>
      <c r="AB205" s="66"/>
      <c r="AC205" s="66"/>
      <c r="AD205" s="66"/>
      <c r="AE205" s="66"/>
      <c r="AF205" s="66"/>
      <c r="AG205" s="66"/>
      <c r="AH205" s="66"/>
      <c r="AI205" s="66"/>
      <c r="AJ205" s="66"/>
      <c r="AK205" s="66"/>
      <c r="AL205" s="66"/>
      <c r="AM205" s="66"/>
      <c r="AN205" s="66"/>
      <c r="AO205" s="66"/>
      <c r="AP205" s="66"/>
      <c r="AQ205" s="66"/>
      <c r="AR205" s="66"/>
      <c r="AS205" s="66"/>
      <c r="AT205" s="66">
        <v>102</v>
      </c>
      <c r="AU205" s="66"/>
      <c r="AV205" s="66"/>
      <c r="AW205" s="66"/>
      <c r="AX205" s="66"/>
      <c r="AY205" s="66"/>
      <c r="AZ205" s="66"/>
      <c r="BA205" s="66"/>
      <c r="BB205" s="66"/>
      <c r="BC205" s="66"/>
      <c r="BD205" s="66"/>
      <c r="BE205" s="66"/>
      <c r="BF205" s="66"/>
      <c r="BG205" s="66">
        <v>360</v>
      </c>
      <c r="BH205" s="66"/>
      <c r="BI205" s="66"/>
      <c r="BJ205" s="66"/>
      <c r="BK205" s="66">
        <v>360</v>
      </c>
      <c r="BL205" s="66"/>
      <c r="BM205" s="66"/>
      <c r="BN205" s="66"/>
      <c r="BO205" s="66"/>
      <c r="BP205" s="66"/>
      <c r="BQ205" s="66"/>
      <c r="BR205" s="66"/>
      <c r="BS205" s="66"/>
      <c r="BT205" s="66"/>
      <c r="BU205" s="66"/>
      <c r="BV205" s="66"/>
      <c r="BW205" s="66"/>
      <c r="BX205" s="66"/>
      <c r="BY205" s="66">
        <v>360</v>
      </c>
      <c r="BZ205" s="66"/>
      <c r="CA205" s="66"/>
      <c r="CB205" s="66"/>
      <c r="CC205" s="66"/>
      <c r="CD205" s="66"/>
      <c r="CE205" s="66"/>
      <c r="CF205" s="67"/>
      <c r="CG205" s="64">
        <v>0</v>
      </c>
      <c r="CH205" s="65">
        <v>0</v>
      </c>
      <c r="CI205" s="65">
        <v>0</v>
      </c>
      <c r="CJ205" s="65">
        <v>0</v>
      </c>
      <c r="CK205" s="65">
        <v>0</v>
      </c>
      <c r="CL205" s="65">
        <v>0</v>
      </c>
      <c r="CM205" s="213"/>
      <c r="CN205" s="245"/>
      <c r="CO205" s="245"/>
      <c r="CP205" s="245"/>
      <c r="CQ205" s="245"/>
      <c r="CR205" s="245"/>
      <c r="CS205" s="245"/>
      <c r="CT205" s="245"/>
      <c r="CU205" s="245"/>
      <c r="CV205" s="245"/>
      <c r="CW205" s="245"/>
      <c r="CX205" s="245"/>
      <c r="CY205" s="245"/>
      <c r="CZ205" s="245"/>
      <c r="DA205" s="245"/>
      <c r="DB205" s="245"/>
      <c r="DC205" s="245"/>
      <c r="DD205" s="245"/>
      <c r="DE205" s="245"/>
      <c r="DF205" s="245"/>
      <c r="DG205" s="245"/>
      <c r="DH205" s="245"/>
      <c r="DI205" s="245"/>
      <c r="DJ205" s="245"/>
      <c r="DK205" s="245"/>
      <c r="DL205" s="245"/>
      <c r="DM205" s="245"/>
      <c r="DN205" s="245"/>
      <c r="DO205" s="245"/>
      <c r="DP205" s="245"/>
      <c r="DQ205" s="245"/>
      <c r="DR205" s="245"/>
      <c r="DS205" s="245"/>
      <c r="DT205" s="245"/>
      <c r="DU205" s="245"/>
      <c r="DV205" s="245"/>
      <c r="DW205" s="245"/>
      <c r="DX205" s="245"/>
      <c r="DY205" s="245"/>
      <c r="DZ205" s="245"/>
      <c r="EA205" s="245"/>
      <c r="EB205" s="245"/>
      <c r="EC205" s="245"/>
      <c r="ED205" s="245"/>
      <c r="EE205" s="245"/>
      <c r="EF205" s="245"/>
      <c r="EG205" s="302"/>
      <c r="EH205" s="302"/>
      <c r="EI205" s="244"/>
      <c r="EJ205" s="244"/>
      <c r="EK205" s="244"/>
      <c r="EL205" s="244"/>
      <c r="EM205" s="244"/>
      <c r="EN205" s="244"/>
      <c r="EO205" s="244"/>
      <c r="EP205" s="319"/>
      <c r="EQ205" s="319"/>
      <c r="ER205" s="319"/>
      <c r="ES205" s="319"/>
      <c r="ET205" s="319"/>
      <c r="EU205" s="319"/>
      <c r="EV205" s="319"/>
      <c r="EW205" s="319"/>
      <c r="EX205" s="319"/>
      <c r="EY205" s="319"/>
      <c r="EZ205" s="319"/>
      <c r="FA205" s="319"/>
      <c r="FB205" s="319"/>
      <c r="FC205" s="319"/>
      <c r="FD205" s="319"/>
      <c r="FE205" s="319"/>
      <c r="FF205" s="319"/>
      <c r="FG205" s="319"/>
      <c r="FH205" s="319"/>
      <c r="FI205" s="319"/>
      <c r="FJ205" s="319"/>
      <c r="FK205" s="319"/>
      <c r="FL205" s="319"/>
      <c r="FM205" s="319"/>
      <c r="FN205" s="302"/>
      <c r="FO205" s="182"/>
      <c r="FP205" s="182"/>
      <c r="FQ205" s="288"/>
      <c r="FR205" s="298"/>
      <c r="FS205" s="298"/>
      <c r="FT205" s="298"/>
      <c r="FU205" s="298"/>
      <c r="FV205" s="298"/>
      <c r="FW205" s="298"/>
      <c r="FX205" s="318"/>
    </row>
    <row r="206" spans="1:180" s="56" customFormat="1" ht="15" customHeight="1" thickBot="1" x14ac:dyDescent="0.3">
      <c r="A206" s="290" t="s">
        <v>1200</v>
      </c>
      <c r="B206" s="69" t="str">
        <f>VLOOKUP(D206,Riepilogo!$A$4:$F$3376,2,FALSE)</f>
        <v>CASTANGIA ALESSIO</v>
      </c>
      <c r="C206" s="50">
        <f>VLOOKUP(D206,Riepilogo!$A$4:$F$3376,3,FALSE)</f>
        <v>38195</v>
      </c>
      <c r="D206" s="69">
        <v>37111</v>
      </c>
      <c r="E206" s="69" t="str">
        <f>VLOOKUP(D206,Riepilogo!$A$4:$F$3376,5,FALSE)</f>
        <v>ITA</v>
      </c>
      <c r="F206" s="71" t="str">
        <f>VLOOKUP(D206,Riepilogo!$A$4:$F$3376,6,FALSE)</f>
        <v>POL POLLICINA</v>
      </c>
      <c r="G206" s="311">
        <f>SUM(LARGE(H206:CL206,{1,2,3,4,5,6}))</f>
        <v>1181</v>
      </c>
      <c r="H206" s="392"/>
      <c r="I206" s="66"/>
      <c r="J206" s="66"/>
      <c r="K206" s="66"/>
      <c r="L206" s="66"/>
      <c r="M206" s="66"/>
      <c r="N206" s="66"/>
      <c r="O206" s="66"/>
      <c r="P206" s="66"/>
      <c r="Q206" s="66"/>
      <c r="R206" s="66"/>
      <c r="S206" s="66"/>
      <c r="T206" s="66"/>
      <c r="U206" s="66"/>
      <c r="V206" s="66">
        <v>250</v>
      </c>
      <c r="W206" s="66"/>
      <c r="X206" s="66"/>
      <c r="Y206" s="66"/>
      <c r="Z206" s="66"/>
      <c r="AA206" s="66"/>
      <c r="AB206" s="66"/>
      <c r="AC206" s="66">
        <v>253</v>
      </c>
      <c r="AD206" s="66"/>
      <c r="AE206" s="66"/>
      <c r="AF206" s="66"/>
      <c r="AG206" s="66"/>
      <c r="AH206" s="66"/>
      <c r="AI206" s="66"/>
      <c r="AJ206" s="66"/>
      <c r="AK206" s="66"/>
      <c r="AL206" s="66"/>
      <c r="AM206" s="66"/>
      <c r="AN206" s="66"/>
      <c r="AO206" s="66"/>
      <c r="AP206" s="66"/>
      <c r="AQ206" s="66"/>
      <c r="AR206" s="66"/>
      <c r="AS206" s="66"/>
      <c r="AT206" s="66"/>
      <c r="AU206" s="66"/>
      <c r="AV206" s="66"/>
      <c r="AW206" s="66"/>
      <c r="AX206" s="66"/>
      <c r="AY206" s="66"/>
      <c r="AZ206" s="66"/>
      <c r="BA206" s="66">
        <v>425</v>
      </c>
      <c r="BB206" s="66"/>
      <c r="BC206" s="66"/>
      <c r="BD206" s="66"/>
      <c r="BE206" s="66"/>
      <c r="BF206" s="66"/>
      <c r="BG206" s="66"/>
      <c r="BH206" s="66"/>
      <c r="BI206" s="66"/>
      <c r="BJ206" s="66"/>
      <c r="BK206" s="66"/>
      <c r="BL206" s="66"/>
      <c r="BM206" s="66"/>
      <c r="BN206" s="66"/>
      <c r="BO206" s="66"/>
      <c r="BP206" s="66"/>
      <c r="BQ206" s="66">
        <v>253</v>
      </c>
      <c r="BR206" s="66"/>
      <c r="BS206" s="66"/>
      <c r="BT206" s="66"/>
      <c r="BU206" s="66"/>
      <c r="BV206" s="66"/>
      <c r="BW206" s="66"/>
      <c r="BX206" s="66"/>
      <c r="BY206" s="66"/>
      <c r="BZ206" s="66"/>
      <c r="CA206" s="66"/>
      <c r="CB206" s="66"/>
      <c r="CC206" s="66"/>
      <c r="CD206" s="66"/>
      <c r="CE206" s="66"/>
      <c r="CF206" s="67"/>
      <c r="CG206" s="64">
        <v>0</v>
      </c>
      <c r="CH206" s="65">
        <v>0</v>
      </c>
      <c r="CI206" s="65">
        <v>0</v>
      </c>
      <c r="CJ206" s="65">
        <v>0</v>
      </c>
      <c r="CK206" s="65">
        <v>0</v>
      </c>
      <c r="CL206" s="65">
        <v>0</v>
      </c>
      <c r="CM206" s="302"/>
      <c r="CN206" s="244"/>
      <c r="CO206" s="244"/>
      <c r="CP206" s="244"/>
      <c r="CQ206" s="244"/>
      <c r="CR206" s="244"/>
      <c r="CS206" s="244"/>
      <c r="CT206" s="244"/>
      <c r="CU206" s="244"/>
      <c r="CV206" s="244"/>
      <c r="CW206" s="244"/>
      <c r="CX206" s="244"/>
      <c r="CY206" s="244"/>
      <c r="CZ206" s="244"/>
      <c r="DA206" s="244"/>
      <c r="DB206" s="244"/>
      <c r="DC206" s="244"/>
      <c r="DD206" s="244"/>
      <c r="DE206" s="244"/>
      <c r="DF206" s="244"/>
      <c r="DG206" s="244"/>
      <c r="DH206" s="244"/>
      <c r="DI206" s="244"/>
      <c r="DJ206" s="244"/>
      <c r="DK206" s="244"/>
      <c r="DL206" s="244"/>
      <c r="DM206" s="244"/>
      <c r="DN206" s="244"/>
      <c r="DO206" s="244"/>
      <c r="DP206" s="244"/>
      <c r="DQ206" s="244"/>
      <c r="DR206" s="244"/>
      <c r="DS206" s="244"/>
      <c r="DT206" s="244"/>
      <c r="DU206" s="244"/>
      <c r="DV206" s="244"/>
      <c r="DW206" s="244"/>
      <c r="DX206" s="244"/>
      <c r="DY206" s="244"/>
      <c r="DZ206" s="244"/>
      <c r="EA206" s="244"/>
      <c r="EB206" s="244"/>
      <c r="EC206" s="244"/>
      <c r="ED206" s="244"/>
      <c r="EE206" s="244"/>
      <c r="EF206" s="244"/>
      <c r="EG206" s="310"/>
      <c r="EH206" s="310"/>
      <c r="EI206" s="302"/>
      <c r="EJ206" s="302"/>
      <c r="EK206" s="302"/>
      <c r="EL206" s="302"/>
      <c r="EM206" s="302"/>
      <c r="EN206" s="302"/>
      <c r="EO206" s="319"/>
      <c r="EP206" s="310"/>
      <c r="EQ206" s="310"/>
      <c r="ER206" s="310"/>
      <c r="ES206" s="310"/>
      <c r="ET206" s="310"/>
      <c r="EU206" s="310"/>
      <c r="EV206" s="310"/>
      <c r="EW206" s="310"/>
      <c r="EX206" s="310"/>
      <c r="EY206" s="310"/>
      <c r="EZ206" s="310"/>
      <c r="FA206" s="310"/>
      <c r="FB206" s="310"/>
      <c r="FC206" s="310"/>
      <c r="FD206" s="310"/>
      <c r="FE206" s="310"/>
      <c r="FF206" s="310"/>
      <c r="FG206" s="310"/>
      <c r="FH206" s="310"/>
      <c r="FI206" s="310"/>
      <c r="FJ206" s="310"/>
      <c r="FK206" s="310"/>
      <c r="FL206" s="310"/>
      <c r="FM206" s="310"/>
      <c r="FN206" s="288"/>
      <c r="FO206" s="318"/>
      <c r="FP206" s="318"/>
      <c r="FQ206" s="245"/>
      <c r="FR206" s="15"/>
      <c r="FS206" s="15"/>
      <c r="FT206" s="15"/>
      <c r="FU206" s="15"/>
      <c r="FV206" s="15"/>
      <c r="FW206" s="15"/>
      <c r="FX206" s="318"/>
    </row>
    <row r="207" spans="1:180" s="56" customFormat="1" ht="15" customHeight="1" thickBot="1" x14ac:dyDescent="0.3">
      <c r="A207" s="290" t="s">
        <v>1201</v>
      </c>
      <c r="B207" s="69" t="str">
        <f>VLOOKUP(D207,Riepilogo!$A$4:$F$3376,2,FALSE)</f>
        <v>TRABANELLI LUIGI MORGAN</v>
      </c>
      <c r="C207" s="50" t="str">
        <f>VLOOKUP(D207,Riepilogo!$A$4:$F$3376,3,FALSE)</f>
        <v>01/10/2005</v>
      </c>
      <c r="D207" s="69">
        <v>142080</v>
      </c>
      <c r="E207" s="69" t="str">
        <f>VLOOKUP(D207,Riepilogo!$A$4:$F$3376,5,FALSE)</f>
        <v>ITA</v>
      </c>
      <c r="F207" s="71" t="str">
        <f>VLOOKUP(D207,Riepilogo!$A$4:$F$3376,6,FALSE)</f>
        <v>SCUOLA DELLO SPORT SHALOM</v>
      </c>
      <c r="G207" s="311">
        <f>SUM(LARGE(H207:CL207,{1,2,3,4,5,6}))</f>
        <v>1170</v>
      </c>
      <c r="H207" s="391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>
        <v>213</v>
      </c>
      <c r="W207" s="68"/>
      <c r="X207" s="68"/>
      <c r="Y207" s="68"/>
      <c r="Z207" s="68"/>
      <c r="AA207" s="68"/>
      <c r="AB207" s="68"/>
      <c r="AC207" s="68">
        <v>205</v>
      </c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>
        <v>350</v>
      </c>
      <c r="BB207" s="68"/>
      <c r="BC207" s="68"/>
      <c r="BD207" s="68"/>
      <c r="BE207" s="68"/>
      <c r="BF207" s="68"/>
      <c r="BG207" s="68"/>
      <c r="BH207" s="68"/>
      <c r="BI207" s="68"/>
      <c r="BJ207" s="68"/>
      <c r="BK207" s="68"/>
      <c r="BL207" s="68"/>
      <c r="BM207" s="68">
        <v>102</v>
      </c>
      <c r="BN207" s="68"/>
      <c r="BO207" s="68"/>
      <c r="BP207" s="68"/>
      <c r="BQ207" s="68">
        <v>300</v>
      </c>
      <c r="BR207" s="68"/>
      <c r="BS207" s="68"/>
      <c r="BT207" s="68"/>
      <c r="BU207" s="68"/>
      <c r="BV207" s="68"/>
      <c r="BW207" s="68"/>
      <c r="BX207" s="68"/>
      <c r="BY207" s="68"/>
      <c r="BZ207" s="68"/>
      <c r="CA207" s="68"/>
      <c r="CB207" s="68"/>
      <c r="CC207" s="68"/>
      <c r="CD207" s="68"/>
      <c r="CE207" s="68"/>
      <c r="CF207" s="70"/>
      <c r="CG207" s="64">
        <v>0</v>
      </c>
      <c r="CH207" s="65">
        <v>0</v>
      </c>
      <c r="CI207" s="65">
        <v>0</v>
      </c>
      <c r="CJ207" s="65">
        <v>0</v>
      </c>
      <c r="CK207" s="65">
        <v>0</v>
      </c>
      <c r="CL207" s="65">
        <v>0</v>
      </c>
      <c r="CM207" s="318"/>
      <c r="CN207" s="298"/>
      <c r="CO207" s="298"/>
      <c r="CP207" s="298"/>
      <c r="CQ207" s="298"/>
      <c r="CR207" s="298"/>
      <c r="CS207" s="298"/>
      <c r="CT207" s="298"/>
      <c r="CU207" s="298"/>
      <c r="CV207" s="298"/>
      <c r="CW207" s="298"/>
      <c r="CX207" s="298"/>
      <c r="CY207" s="298"/>
      <c r="CZ207" s="298"/>
      <c r="DA207" s="298"/>
      <c r="DB207" s="298"/>
      <c r="DC207" s="298"/>
      <c r="DD207" s="298"/>
      <c r="DE207" s="298"/>
      <c r="DF207" s="298"/>
      <c r="DG207" s="298"/>
      <c r="DH207" s="298"/>
      <c r="DI207" s="298"/>
      <c r="DJ207" s="298"/>
      <c r="DK207" s="298"/>
      <c r="DL207" s="298"/>
      <c r="DM207" s="298"/>
      <c r="DN207" s="298"/>
      <c r="DO207" s="298"/>
      <c r="DP207" s="298"/>
      <c r="DQ207" s="298"/>
      <c r="DR207" s="298"/>
      <c r="DS207" s="298"/>
      <c r="DT207" s="298"/>
      <c r="DU207" s="298"/>
      <c r="DV207" s="298"/>
      <c r="DW207" s="298"/>
      <c r="DX207" s="298"/>
      <c r="DY207" s="298"/>
      <c r="DZ207" s="298"/>
      <c r="EA207" s="298"/>
      <c r="EB207" s="298"/>
      <c r="EC207" s="298"/>
      <c r="ED207" s="298"/>
      <c r="EE207" s="298"/>
      <c r="EF207" s="298"/>
      <c r="EG207" s="318"/>
      <c r="EH207" s="318"/>
      <c r="EI207" s="318"/>
      <c r="EJ207" s="318"/>
      <c r="EK207" s="318"/>
      <c r="EL207" s="318"/>
      <c r="EM207" s="318"/>
      <c r="EN207" s="318"/>
      <c r="EO207" s="318"/>
      <c r="EP207" s="245"/>
      <c r="EQ207" s="245"/>
      <c r="ER207" s="245"/>
      <c r="ES207" s="245"/>
      <c r="ET207" s="245"/>
      <c r="EU207" s="245"/>
      <c r="EV207" s="245"/>
      <c r="EW207" s="245"/>
      <c r="EX207" s="245"/>
      <c r="EY207" s="245"/>
      <c r="EZ207" s="245"/>
      <c r="FA207" s="245"/>
      <c r="FB207" s="245"/>
      <c r="FC207" s="245"/>
      <c r="FD207" s="245"/>
      <c r="FE207" s="245"/>
      <c r="FF207" s="245"/>
      <c r="FG207" s="245"/>
      <c r="FH207" s="245"/>
      <c r="FI207" s="245"/>
      <c r="FJ207" s="245"/>
      <c r="FK207" s="245"/>
      <c r="FL207" s="245"/>
      <c r="FM207" s="245"/>
      <c r="FN207" s="298"/>
      <c r="FO207" s="164"/>
      <c r="FP207" s="164"/>
      <c r="FQ207" s="275"/>
      <c r="FR207" s="319"/>
      <c r="FS207" s="319"/>
      <c r="FT207" s="319"/>
      <c r="FU207" s="319"/>
      <c r="FV207" s="319"/>
      <c r="FW207" s="319"/>
      <c r="FX207" s="319"/>
    </row>
    <row r="208" spans="1:180" s="56" customFormat="1" ht="15" customHeight="1" thickBot="1" x14ac:dyDescent="0.3">
      <c r="A208" s="290" t="s">
        <v>1202</v>
      </c>
      <c r="B208" s="69" t="str">
        <f>VLOOKUP(D208,Riepilogo!$A$4:$F$3376,2,FALSE)</f>
        <v>SCIACCA FABRIZIO</v>
      </c>
      <c r="C208" s="50">
        <f>VLOOKUP(D208,Riepilogo!$A$4:$F$3376,3,FALSE)</f>
        <v>39018</v>
      </c>
      <c r="D208" s="69">
        <v>200549</v>
      </c>
      <c r="E208" s="69" t="str">
        <f>VLOOKUP(D208,Riepilogo!$A$4:$F$3376,5,FALSE)</f>
        <v>ITA</v>
      </c>
      <c r="F208" s="71" t="str">
        <f>VLOOKUP(D208,Riepilogo!$A$4:$F$3376,6,FALSE)</f>
        <v>LE SAETTE</v>
      </c>
      <c r="G208" s="311">
        <f>SUM(LARGE(H208:CL208,{1,2,3,4,5,6}))</f>
        <v>1169</v>
      </c>
      <c r="H208" s="391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>
        <v>117</v>
      </c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>
        <v>114</v>
      </c>
      <c r="AJ208" s="68"/>
      <c r="AK208" s="68"/>
      <c r="AL208" s="68"/>
      <c r="AM208" s="68"/>
      <c r="AN208" s="68">
        <v>357</v>
      </c>
      <c r="AO208" s="68"/>
      <c r="AP208" s="68"/>
      <c r="AQ208" s="68"/>
      <c r="AR208" s="68"/>
      <c r="AS208" s="68"/>
      <c r="AT208" s="68"/>
      <c r="AU208" s="68"/>
      <c r="AV208" s="68"/>
      <c r="AW208" s="68"/>
      <c r="AX208" s="68">
        <v>114</v>
      </c>
      <c r="AY208" s="68"/>
      <c r="AZ208" s="68"/>
      <c r="BA208" s="68"/>
      <c r="BB208" s="68"/>
      <c r="BC208" s="68"/>
      <c r="BD208" s="68">
        <v>117</v>
      </c>
      <c r="BE208" s="68"/>
      <c r="BF208" s="68"/>
      <c r="BG208" s="68"/>
      <c r="BH208" s="68"/>
      <c r="BI208" s="68"/>
      <c r="BJ208" s="68">
        <v>272</v>
      </c>
      <c r="BK208" s="68"/>
      <c r="BL208" s="68"/>
      <c r="BM208" s="68"/>
      <c r="BN208" s="68"/>
      <c r="BO208" s="68"/>
      <c r="BP208" s="68"/>
      <c r="BQ208" s="68"/>
      <c r="BR208" s="68"/>
      <c r="BS208" s="68"/>
      <c r="BT208" s="68"/>
      <c r="BU208" s="68">
        <v>192</v>
      </c>
      <c r="BV208" s="68"/>
      <c r="BW208" s="68"/>
      <c r="BX208" s="68"/>
      <c r="BY208" s="68"/>
      <c r="BZ208" s="68"/>
      <c r="CA208" s="68"/>
      <c r="CB208" s="68"/>
      <c r="CC208" s="68"/>
      <c r="CD208" s="68"/>
      <c r="CE208" s="68"/>
      <c r="CF208" s="70"/>
      <c r="CG208" s="64">
        <v>0</v>
      </c>
      <c r="CH208" s="65">
        <v>0</v>
      </c>
      <c r="CI208" s="65">
        <v>0</v>
      </c>
      <c r="CJ208" s="65">
        <v>0</v>
      </c>
      <c r="CK208" s="65">
        <v>0</v>
      </c>
      <c r="CL208" s="65">
        <v>0</v>
      </c>
      <c r="CM208" s="296"/>
      <c r="CN208" s="288"/>
      <c r="CO208" s="288"/>
      <c r="CP208" s="288"/>
      <c r="CQ208" s="288"/>
      <c r="CR208" s="288"/>
      <c r="CS208" s="288"/>
      <c r="CT208" s="288"/>
      <c r="CU208" s="288"/>
      <c r="CV208" s="288"/>
      <c r="CW208" s="288"/>
      <c r="CX208" s="288"/>
      <c r="CY208" s="288"/>
      <c r="CZ208" s="288"/>
      <c r="DA208" s="288"/>
      <c r="DB208" s="288"/>
      <c r="DC208" s="288"/>
      <c r="DD208" s="288"/>
      <c r="DE208" s="288"/>
      <c r="DF208" s="288"/>
      <c r="DG208" s="288"/>
      <c r="DH208" s="288"/>
      <c r="DI208" s="288"/>
      <c r="DJ208" s="288"/>
      <c r="DK208" s="288"/>
      <c r="DL208" s="288"/>
      <c r="DM208" s="288"/>
      <c r="DN208" s="288"/>
      <c r="DO208" s="288"/>
      <c r="DP208" s="288"/>
      <c r="DQ208" s="288"/>
      <c r="DR208" s="288"/>
      <c r="DS208" s="288"/>
      <c r="DT208" s="288"/>
      <c r="DU208" s="288"/>
      <c r="DV208" s="288"/>
      <c r="DW208" s="288"/>
      <c r="DX208" s="288"/>
      <c r="DY208" s="288"/>
      <c r="DZ208" s="288"/>
      <c r="EA208" s="288"/>
      <c r="EB208" s="288"/>
      <c r="EC208" s="288"/>
      <c r="ED208" s="288"/>
      <c r="EE208" s="288"/>
      <c r="EF208" s="288"/>
      <c r="EG208" s="288"/>
      <c r="EH208" s="288"/>
      <c r="EI208" s="288"/>
      <c r="EJ208" s="288"/>
      <c r="EK208" s="288"/>
      <c r="EL208" s="288"/>
      <c r="EM208" s="288"/>
      <c r="EN208" s="288"/>
      <c r="EO208" s="298"/>
      <c r="EP208" s="296"/>
      <c r="EQ208" s="296"/>
      <c r="ER208" s="296"/>
      <c r="ES208" s="296"/>
      <c r="ET208" s="296"/>
      <c r="EU208" s="296"/>
      <c r="EV208" s="296"/>
      <c r="EW208" s="296"/>
      <c r="EX208" s="296"/>
      <c r="EY208" s="296"/>
      <c r="EZ208" s="296"/>
      <c r="FA208" s="296"/>
      <c r="FB208" s="296"/>
      <c r="FC208" s="296"/>
      <c r="FD208" s="296"/>
      <c r="FE208" s="296"/>
      <c r="FF208" s="296"/>
      <c r="FG208" s="296"/>
      <c r="FH208" s="296"/>
      <c r="FI208" s="296"/>
      <c r="FJ208" s="296"/>
      <c r="FK208" s="296"/>
      <c r="FL208" s="296"/>
      <c r="FM208" s="296"/>
      <c r="FN208" s="164"/>
      <c r="FO208" s="296"/>
      <c r="FP208" s="296"/>
      <c r="FQ208" s="318"/>
      <c r="FR208" s="319"/>
      <c r="FS208" s="319"/>
      <c r="FT208" s="319"/>
      <c r="FU208" s="319"/>
      <c r="FV208" s="319"/>
      <c r="FW208" s="319"/>
      <c r="FX208" s="164"/>
    </row>
    <row r="209" spans="1:180" s="157" customFormat="1" ht="15" customHeight="1" thickBot="1" x14ac:dyDescent="0.3">
      <c r="A209" s="290" t="s">
        <v>1203</v>
      </c>
      <c r="B209" s="69" t="str">
        <f>VLOOKUP(D209,Riepilogo!$A$4:$F$3376,2,FALSE)</f>
        <v>SANTELIA MAURO</v>
      </c>
      <c r="C209" s="50" t="str">
        <f>VLOOKUP(D209,Riepilogo!$A$4:$F$3376,3,FALSE)</f>
        <v>11/07/1977</v>
      </c>
      <c r="D209" s="69">
        <v>11394</v>
      </c>
      <c r="E209" s="69" t="str">
        <f>VLOOKUP(D209,Riepilogo!$A$4:$F$3376,5,FALSE)</f>
        <v>ITA</v>
      </c>
      <c r="F209" s="71" t="str">
        <f>VLOOKUP(D209,Riepilogo!$A$4:$F$3376,6,FALSE)</f>
        <v>CAB MAIORI</v>
      </c>
      <c r="G209" s="311">
        <f>SUM(LARGE(H209:CL209,{1,2,3,4,5,6}))</f>
        <v>1165</v>
      </c>
      <c r="H209" s="392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6"/>
      <c r="U209" s="66"/>
      <c r="V209" s="66"/>
      <c r="W209" s="66"/>
      <c r="X209" s="66"/>
      <c r="Y209" s="66"/>
      <c r="Z209" s="66"/>
      <c r="AA209" s="66"/>
      <c r="AB209" s="66"/>
      <c r="AC209" s="66"/>
      <c r="AD209" s="66"/>
      <c r="AE209" s="66"/>
      <c r="AF209" s="66"/>
      <c r="AG209" s="66"/>
      <c r="AH209" s="66"/>
      <c r="AI209" s="66"/>
      <c r="AJ209" s="66"/>
      <c r="AK209" s="66"/>
      <c r="AL209" s="66"/>
      <c r="AM209" s="66"/>
      <c r="AN209" s="66"/>
      <c r="AO209" s="66"/>
      <c r="AP209" s="66"/>
      <c r="AQ209" s="66"/>
      <c r="AR209" s="66"/>
      <c r="AS209" s="66"/>
      <c r="AT209" s="66">
        <v>157</v>
      </c>
      <c r="AU209" s="66"/>
      <c r="AV209" s="66"/>
      <c r="AW209" s="66"/>
      <c r="AX209" s="66"/>
      <c r="AY209" s="66"/>
      <c r="AZ209" s="66"/>
      <c r="BA209" s="66"/>
      <c r="BB209" s="66"/>
      <c r="BC209" s="66"/>
      <c r="BD209" s="66"/>
      <c r="BE209" s="66"/>
      <c r="BF209" s="66"/>
      <c r="BG209" s="66">
        <v>504</v>
      </c>
      <c r="BH209" s="66"/>
      <c r="BI209" s="66"/>
      <c r="BJ209" s="66"/>
      <c r="BK209" s="66">
        <v>504</v>
      </c>
      <c r="BL209" s="66"/>
      <c r="BM209" s="66"/>
      <c r="BN209" s="66"/>
      <c r="BO209" s="66"/>
      <c r="BP209" s="66"/>
      <c r="BQ209" s="66"/>
      <c r="BR209" s="66"/>
      <c r="BS209" s="66"/>
      <c r="BT209" s="66"/>
      <c r="BU209" s="66"/>
      <c r="BV209" s="66"/>
      <c r="BW209" s="66"/>
      <c r="BX209" s="66"/>
      <c r="BY209" s="66"/>
      <c r="BZ209" s="66"/>
      <c r="CA209" s="66"/>
      <c r="CB209" s="66"/>
      <c r="CC209" s="66"/>
      <c r="CD209" s="66"/>
      <c r="CE209" s="66"/>
      <c r="CF209" s="67"/>
      <c r="CG209" s="64">
        <v>0</v>
      </c>
      <c r="CH209" s="65">
        <v>0</v>
      </c>
      <c r="CI209" s="65">
        <v>0</v>
      </c>
      <c r="CJ209" s="65">
        <v>0</v>
      </c>
      <c r="CK209" s="65">
        <v>0</v>
      </c>
      <c r="CL209" s="65">
        <v>0</v>
      </c>
      <c r="CM209" s="181"/>
      <c r="CN209" s="302"/>
      <c r="CO209" s="302"/>
      <c r="CP209" s="302"/>
      <c r="CQ209" s="302"/>
      <c r="CR209" s="302"/>
      <c r="CS209" s="302"/>
      <c r="CT209" s="302"/>
      <c r="CU209" s="302"/>
      <c r="CV209" s="302"/>
      <c r="CW209" s="302"/>
      <c r="CX209" s="302"/>
      <c r="CY209" s="302"/>
      <c r="CZ209" s="302"/>
      <c r="DA209" s="302"/>
      <c r="DB209" s="302"/>
      <c r="DC209" s="302"/>
      <c r="DD209" s="302"/>
      <c r="DE209" s="302"/>
      <c r="DF209" s="302"/>
      <c r="DG209" s="302"/>
      <c r="DH209" s="302"/>
      <c r="DI209" s="302"/>
      <c r="DJ209" s="302"/>
      <c r="DK209" s="302"/>
      <c r="DL209" s="302"/>
      <c r="DM209" s="302"/>
      <c r="DN209" s="302"/>
      <c r="DO209" s="302"/>
      <c r="DP209" s="302"/>
      <c r="DQ209" s="302"/>
      <c r="DR209" s="302"/>
      <c r="DS209" s="302"/>
      <c r="DT209" s="302"/>
      <c r="DU209" s="302"/>
      <c r="DV209" s="302"/>
      <c r="DW209" s="302"/>
      <c r="DX209" s="302"/>
      <c r="DY209" s="302"/>
      <c r="DZ209" s="302"/>
      <c r="EA209" s="302"/>
      <c r="EB209" s="302"/>
      <c r="EC209" s="302"/>
      <c r="ED209" s="302"/>
      <c r="EE209" s="302"/>
      <c r="EF209" s="302"/>
      <c r="EG209" s="309"/>
      <c r="EH209" s="309"/>
      <c r="EI209" s="244"/>
      <c r="EJ209" s="244"/>
      <c r="EK209" s="244"/>
      <c r="EL209" s="244"/>
      <c r="EM209" s="244"/>
      <c r="EN209" s="244"/>
      <c r="EO209" s="244"/>
      <c r="EP209" s="319"/>
      <c r="EQ209" s="319"/>
      <c r="ER209" s="319"/>
      <c r="ES209" s="319"/>
      <c r="ET209" s="319"/>
      <c r="EU209" s="319"/>
      <c r="EV209" s="319"/>
      <c r="EW209" s="319"/>
      <c r="EX209" s="319"/>
      <c r="EY209" s="319"/>
      <c r="EZ209" s="319"/>
      <c r="FA209" s="319"/>
      <c r="FB209" s="319"/>
      <c r="FC209" s="319"/>
      <c r="FD209" s="319"/>
      <c r="FE209" s="319"/>
      <c r="FF209" s="319"/>
      <c r="FG209" s="319"/>
      <c r="FH209" s="319"/>
      <c r="FI209" s="319"/>
      <c r="FJ209" s="319"/>
      <c r="FK209" s="319"/>
      <c r="FL209" s="319"/>
      <c r="FM209" s="319"/>
      <c r="FN209" s="309"/>
      <c r="FO209" s="234"/>
      <c r="FP209" s="234"/>
      <c r="FQ209" s="302"/>
      <c r="FR209" s="288"/>
      <c r="FS209" s="288"/>
      <c r="FT209" s="288"/>
      <c r="FU209" s="288"/>
      <c r="FV209" s="288"/>
      <c r="FW209" s="288"/>
      <c r="FX209" s="288"/>
    </row>
    <row r="210" spans="1:180" s="157" customFormat="1" ht="15" customHeight="1" thickBot="1" x14ac:dyDescent="0.3">
      <c r="A210" s="290" t="s">
        <v>1204</v>
      </c>
      <c r="B210" s="69" t="str">
        <f>VLOOKUP(D210,Riepilogo!$A$4:$F$3376,2,FALSE)</f>
        <v>GARGALLO DI CASTEL LENTINI DIEGO</v>
      </c>
      <c r="C210" s="50" t="str">
        <f>VLOOKUP(D210,Riepilogo!$A$4:$F$3376,3,FALSE)</f>
        <v>03/04/2005</v>
      </c>
      <c r="D210" s="69">
        <v>69479</v>
      </c>
      <c r="E210" s="69" t="str">
        <f>VLOOKUP(D210,Riepilogo!$A$4:$F$3376,5,FALSE)</f>
        <v>ITA</v>
      </c>
      <c r="F210" s="71" t="str">
        <f>VLOOKUP(D210,Riepilogo!$A$4:$F$3376,6,FALSE)</f>
        <v>BRACCIANO BADMINTON</v>
      </c>
      <c r="G210" s="311">
        <f>SUM(LARGE(H210:CL210,{1,2,3,4,5,6}))</f>
        <v>1160</v>
      </c>
      <c r="H210" s="391"/>
      <c r="I210" s="68"/>
      <c r="J210" s="68"/>
      <c r="K210" s="68"/>
      <c r="L210" s="68"/>
      <c r="M210" s="68"/>
      <c r="N210" s="68"/>
      <c r="O210" s="68"/>
      <c r="P210" s="68"/>
      <c r="Q210" s="68">
        <v>167</v>
      </c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>
        <v>290</v>
      </c>
      <c r="BB210" s="68"/>
      <c r="BC210" s="68"/>
      <c r="BD210" s="68"/>
      <c r="BE210" s="68"/>
      <c r="BF210" s="68"/>
      <c r="BG210" s="68">
        <v>275</v>
      </c>
      <c r="BH210" s="68"/>
      <c r="BI210" s="68"/>
      <c r="BJ210" s="68"/>
      <c r="BK210" s="68"/>
      <c r="BL210" s="68"/>
      <c r="BM210" s="68"/>
      <c r="BN210" s="68"/>
      <c r="BO210" s="68"/>
      <c r="BP210" s="68">
        <v>114</v>
      </c>
      <c r="BQ210" s="68"/>
      <c r="BR210" s="68"/>
      <c r="BS210" s="68"/>
      <c r="BT210" s="68"/>
      <c r="BU210" s="68"/>
      <c r="BV210" s="68">
        <v>147</v>
      </c>
      <c r="BW210" s="68"/>
      <c r="BX210" s="68"/>
      <c r="BY210" s="68">
        <v>167</v>
      </c>
      <c r="BZ210" s="68"/>
      <c r="CA210" s="68"/>
      <c r="CB210" s="68"/>
      <c r="CC210" s="68"/>
      <c r="CD210" s="68"/>
      <c r="CE210" s="68"/>
      <c r="CF210" s="70"/>
      <c r="CG210" s="64">
        <v>0</v>
      </c>
      <c r="CH210" s="65">
        <v>0</v>
      </c>
      <c r="CI210" s="65">
        <v>0</v>
      </c>
      <c r="CJ210" s="65">
        <v>0</v>
      </c>
      <c r="CK210" s="65">
        <v>0</v>
      </c>
      <c r="CL210" s="65">
        <v>0</v>
      </c>
      <c r="CM210" s="309"/>
      <c r="DI210" s="288"/>
      <c r="DJ210" s="288"/>
      <c r="DK210" s="288"/>
      <c r="DL210" s="288"/>
      <c r="DM210" s="288"/>
      <c r="DN210" s="288"/>
      <c r="DO210" s="288"/>
      <c r="DP210" s="288"/>
      <c r="DQ210" s="288"/>
      <c r="DR210" s="288"/>
      <c r="DS210" s="288"/>
      <c r="DT210" s="288"/>
      <c r="DU210" s="288"/>
      <c r="DV210" s="288"/>
      <c r="DW210" s="288"/>
      <c r="DX210" s="288"/>
      <c r="DY210" s="288"/>
      <c r="DZ210" s="288"/>
      <c r="EA210" s="288"/>
      <c r="EB210" s="288"/>
      <c r="EC210" s="288"/>
      <c r="ED210" s="288"/>
      <c r="EE210" s="288"/>
      <c r="EF210" s="288"/>
      <c r="EG210" s="309"/>
      <c r="EH210" s="309"/>
      <c r="EI210" s="309"/>
      <c r="EJ210" s="309"/>
      <c r="EK210" s="309"/>
      <c r="EL210" s="309"/>
      <c r="EM210" s="309"/>
      <c r="EN210" s="309"/>
      <c r="EO210" s="164"/>
      <c r="EP210" s="275"/>
      <c r="EQ210" s="275"/>
      <c r="ER210" s="275"/>
      <c r="ES210" s="275"/>
      <c r="ET210" s="275"/>
      <c r="EU210" s="275"/>
      <c r="EV210" s="275"/>
      <c r="EW210" s="275"/>
      <c r="EX210" s="275"/>
      <c r="EY210" s="275"/>
      <c r="EZ210" s="275"/>
      <c r="FA210" s="275"/>
      <c r="FB210" s="275"/>
      <c r="FC210" s="275"/>
      <c r="FD210" s="275"/>
      <c r="FE210" s="275"/>
      <c r="FF210" s="275"/>
      <c r="FG210" s="275"/>
      <c r="FH210" s="275"/>
      <c r="FI210" s="275"/>
      <c r="FJ210" s="275"/>
      <c r="FK210" s="275"/>
      <c r="FL210" s="275"/>
      <c r="FM210" s="275"/>
      <c r="FN210" s="302"/>
      <c r="FO210" s="309"/>
      <c r="FP210" s="309"/>
      <c r="FQ210" s="319"/>
      <c r="FR210" s="244"/>
      <c r="FS210" s="244"/>
      <c r="FT210" s="244"/>
      <c r="FU210" s="244"/>
      <c r="FV210" s="244"/>
      <c r="FW210" s="244"/>
      <c r="FX210" s="309"/>
    </row>
    <row r="211" spans="1:180" s="179" customFormat="1" ht="15" customHeight="1" thickBot="1" x14ac:dyDescent="0.3">
      <c r="A211" s="290" t="s">
        <v>1205</v>
      </c>
      <c r="B211" s="69" t="str">
        <f>VLOOKUP(D211,Riepilogo!$A$4:$F$3376,2,FALSE)</f>
        <v>INGENITO FABIO</v>
      </c>
      <c r="C211" s="50" t="str">
        <f>VLOOKUP(D211,Riepilogo!$A$4:$F$3376,3,FALSE)</f>
        <v>13/11/1984</v>
      </c>
      <c r="D211" s="69">
        <v>11385</v>
      </c>
      <c r="E211" s="69" t="str">
        <f>VLOOKUP(D211,Riepilogo!$A$4:$F$3376,5,FALSE)</f>
        <v>ITA</v>
      </c>
      <c r="F211" s="71" t="str">
        <f>VLOOKUP(D211,Riepilogo!$A$4:$F$3376,6,FALSE)</f>
        <v>CAB MAIORI</v>
      </c>
      <c r="G211" s="311">
        <f>SUM(LARGE(H211:CL211,{1,2,3,4,5,6}))</f>
        <v>1159</v>
      </c>
      <c r="H211" s="392"/>
      <c r="I211" s="66"/>
      <c r="J211" s="66"/>
      <c r="K211" s="66"/>
      <c r="L211" s="66"/>
      <c r="M211" s="66"/>
      <c r="N211" s="66"/>
      <c r="O211" s="66"/>
      <c r="P211" s="66"/>
      <c r="Q211" s="66"/>
      <c r="R211" s="66"/>
      <c r="S211" s="66"/>
      <c r="T211" s="66"/>
      <c r="U211" s="66"/>
      <c r="V211" s="66"/>
      <c r="W211" s="66"/>
      <c r="X211" s="66"/>
      <c r="Y211" s="66"/>
      <c r="Z211" s="66"/>
      <c r="AA211" s="66"/>
      <c r="AB211" s="66"/>
      <c r="AC211" s="66"/>
      <c r="AD211" s="66"/>
      <c r="AE211" s="66"/>
      <c r="AF211" s="66"/>
      <c r="AG211" s="66"/>
      <c r="AH211" s="66"/>
      <c r="AI211" s="66"/>
      <c r="AJ211" s="66"/>
      <c r="AK211" s="66"/>
      <c r="AL211" s="66"/>
      <c r="AM211" s="66"/>
      <c r="AN211" s="66"/>
      <c r="AO211" s="66"/>
      <c r="AP211" s="66"/>
      <c r="AQ211" s="66"/>
      <c r="AR211" s="66"/>
      <c r="AS211" s="66"/>
      <c r="AT211" s="66">
        <v>157</v>
      </c>
      <c r="AU211" s="66"/>
      <c r="AV211" s="66"/>
      <c r="AW211" s="66"/>
      <c r="AX211" s="66"/>
      <c r="AY211" s="66"/>
      <c r="AZ211" s="66"/>
      <c r="BA211" s="66"/>
      <c r="BB211" s="66"/>
      <c r="BC211" s="66"/>
      <c r="BD211" s="66"/>
      <c r="BE211" s="66"/>
      <c r="BF211" s="66"/>
      <c r="BG211" s="66">
        <v>360</v>
      </c>
      <c r="BH211" s="66"/>
      <c r="BI211" s="66"/>
      <c r="BJ211" s="66"/>
      <c r="BK211" s="66">
        <v>642</v>
      </c>
      <c r="BL211" s="66"/>
      <c r="BM211" s="66"/>
      <c r="BN211" s="66"/>
      <c r="BO211" s="66"/>
      <c r="BP211" s="66"/>
      <c r="BQ211" s="66"/>
      <c r="BR211" s="66"/>
      <c r="BS211" s="66"/>
      <c r="BT211" s="66"/>
      <c r="BU211" s="66"/>
      <c r="BV211" s="66"/>
      <c r="BW211" s="66"/>
      <c r="BX211" s="66"/>
      <c r="BY211" s="66"/>
      <c r="BZ211" s="66"/>
      <c r="CA211" s="66"/>
      <c r="CB211" s="66"/>
      <c r="CC211" s="66"/>
      <c r="CD211" s="66"/>
      <c r="CE211" s="66"/>
      <c r="CF211" s="67"/>
      <c r="CG211" s="64">
        <v>0</v>
      </c>
      <c r="CH211" s="65">
        <v>0</v>
      </c>
      <c r="CI211" s="65">
        <v>0</v>
      </c>
      <c r="CJ211" s="65">
        <v>0</v>
      </c>
      <c r="CK211" s="65">
        <v>0</v>
      </c>
      <c r="CL211" s="65">
        <v>0</v>
      </c>
      <c r="CM211" s="181"/>
      <c r="CN211" s="288"/>
      <c r="CO211" s="288"/>
      <c r="CP211" s="288"/>
      <c r="CQ211" s="288"/>
      <c r="CR211" s="288"/>
      <c r="CS211" s="288"/>
      <c r="CT211" s="288"/>
      <c r="CU211" s="288"/>
      <c r="CV211" s="288"/>
      <c r="CW211" s="288"/>
      <c r="CX211" s="288"/>
      <c r="CY211" s="288"/>
      <c r="CZ211" s="288"/>
      <c r="DA211" s="288"/>
      <c r="DB211" s="288"/>
      <c r="DC211" s="288"/>
      <c r="DD211" s="288"/>
      <c r="DE211" s="288"/>
      <c r="DF211" s="288"/>
      <c r="DG211" s="288"/>
      <c r="DH211" s="288"/>
      <c r="DI211" s="288"/>
      <c r="DJ211" s="288"/>
      <c r="DK211" s="288"/>
      <c r="DL211" s="288"/>
      <c r="DM211" s="288"/>
      <c r="DN211" s="288"/>
      <c r="DO211" s="288"/>
      <c r="DP211" s="288"/>
      <c r="DQ211" s="288"/>
      <c r="DR211" s="288"/>
      <c r="DS211" s="288"/>
      <c r="DT211" s="288"/>
      <c r="DU211" s="288"/>
      <c r="DV211" s="288"/>
      <c r="DW211" s="288"/>
      <c r="DX211" s="288"/>
      <c r="DY211" s="288"/>
      <c r="DZ211" s="288"/>
      <c r="EA211" s="288"/>
      <c r="EB211" s="288"/>
      <c r="EC211" s="288"/>
      <c r="ED211" s="288"/>
      <c r="EE211" s="288"/>
      <c r="EF211" s="288"/>
      <c r="EG211" s="318"/>
      <c r="EH211" s="318"/>
      <c r="EO211" s="318"/>
      <c r="EP211" s="310"/>
      <c r="EQ211" s="310"/>
      <c r="ER211" s="310"/>
      <c r="ES211" s="310"/>
      <c r="ET211" s="310"/>
      <c r="EU211" s="310"/>
      <c r="EV211" s="310"/>
      <c r="EW211" s="310"/>
      <c r="EX211" s="310"/>
      <c r="EY211" s="310"/>
      <c r="EZ211" s="310"/>
      <c r="FA211" s="310"/>
      <c r="FB211" s="310"/>
      <c r="FC211" s="310"/>
      <c r="FD211" s="310"/>
      <c r="FE211" s="310"/>
      <c r="FF211" s="310"/>
      <c r="FG211" s="310"/>
      <c r="FH211" s="310"/>
      <c r="FI211" s="310"/>
      <c r="FJ211" s="310"/>
      <c r="FK211" s="310"/>
      <c r="FL211" s="310"/>
      <c r="FM211" s="310"/>
      <c r="FN211" s="298"/>
      <c r="FO211" s="181"/>
      <c r="FP211" s="181"/>
      <c r="FQ211" s="288"/>
      <c r="FR211" s="318"/>
      <c r="FS211" s="318"/>
      <c r="FT211" s="318"/>
      <c r="FU211" s="318"/>
      <c r="FV211" s="318"/>
      <c r="FW211" s="318"/>
      <c r="FX211" s="309"/>
    </row>
    <row r="212" spans="1:180" s="157" customFormat="1" ht="15" customHeight="1" thickBot="1" x14ac:dyDescent="0.3">
      <c r="A212" s="290" t="s">
        <v>1206</v>
      </c>
      <c r="B212" s="69" t="str">
        <f>VLOOKUP(D212,Riepilogo!$A$4:$F$3376,2,FALSE)</f>
        <v>PRAVATO MICHELE</v>
      </c>
      <c r="C212" s="50" t="str">
        <f>VLOOKUP(D212,Riepilogo!$A$4:$F$3376,3,FALSE)</f>
        <v>02/01/2002</v>
      </c>
      <c r="D212" s="69">
        <v>89152</v>
      </c>
      <c r="E212" s="69" t="str">
        <f>VLOOKUP(D212,Riepilogo!$A$4:$F$3376,5,FALSE)</f>
        <v>ITA</v>
      </c>
      <c r="F212" s="71" t="str">
        <f>VLOOKUP(D212,Riepilogo!$A$4:$F$3376,6,FALSE)</f>
        <v>PADOVA BADMINTON</v>
      </c>
      <c r="G212" s="311">
        <f>SUM(LARGE(H212:CL212,{1,2,3,4,5,6}))</f>
        <v>1157</v>
      </c>
      <c r="H212" s="391"/>
      <c r="I212" s="68"/>
      <c r="J212" s="68"/>
      <c r="K212" s="68">
        <v>102</v>
      </c>
      <c r="L212" s="68"/>
      <c r="M212" s="68"/>
      <c r="N212" s="68"/>
      <c r="O212" s="68"/>
      <c r="P212" s="68"/>
      <c r="Q212" s="68">
        <v>272</v>
      </c>
      <c r="R212" s="68"/>
      <c r="S212" s="68"/>
      <c r="T212" s="68"/>
      <c r="U212" s="68"/>
      <c r="V212" s="68"/>
      <c r="W212" s="68">
        <v>157</v>
      </c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>
        <v>330</v>
      </c>
      <c r="BB212" s="68"/>
      <c r="BC212" s="68"/>
      <c r="BD212" s="68"/>
      <c r="BE212" s="68"/>
      <c r="BF212" s="68"/>
      <c r="BG212" s="68"/>
      <c r="BH212" s="68"/>
      <c r="BI212" s="68">
        <v>102</v>
      </c>
      <c r="BJ212" s="68"/>
      <c r="BK212" s="68"/>
      <c r="BL212" s="68"/>
      <c r="BM212" s="68"/>
      <c r="BN212" s="68"/>
      <c r="BO212" s="68"/>
      <c r="BP212" s="68"/>
      <c r="BQ212" s="68"/>
      <c r="BR212" s="68"/>
      <c r="BS212" s="68"/>
      <c r="BT212" s="68">
        <v>194</v>
      </c>
      <c r="BU212" s="68"/>
      <c r="BV212" s="68"/>
      <c r="BW212" s="68"/>
      <c r="BX212" s="68"/>
      <c r="BY212" s="68"/>
      <c r="BZ212" s="68"/>
      <c r="CA212" s="68"/>
      <c r="CB212" s="68"/>
      <c r="CC212" s="68"/>
      <c r="CD212" s="68"/>
      <c r="CE212" s="68"/>
      <c r="CF212" s="70"/>
      <c r="CG212" s="64">
        <v>0</v>
      </c>
      <c r="CH212" s="65">
        <v>0</v>
      </c>
      <c r="CI212" s="65">
        <v>0</v>
      </c>
      <c r="CJ212" s="65">
        <v>0</v>
      </c>
      <c r="CK212" s="65">
        <v>0</v>
      </c>
      <c r="CL212" s="65">
        <v>0</v>
      </c>
      <c r="CM212" s="288"/>
      <c r="CN212" s="309"/>
      <c r="CO212" s="309"/>
      <c r="CP212" s="309"/>
      <c r="CQ212" s="309"/>
      <c r="CR212" s="309"/>
      <c r="CS212" s="309"/>
      <c r="CT212" s="309"/>
      <c r="CU212" s="309"/>
      <c r="CV212" s="309"/>
      <c r="CW212" s="309"/>
      <c r="CX212" s="309"/>
      <c r="CY212" s="309"/>
      <c r="CZ212" s="309"/>
      <c r="DA212" s="309"/>
      <c r="DB212" s="309"/>
      <c r="DC212" s="309"/>
      <c r="DD212" s="309"/>
      <c r="DE212" s="309"/>
      <c r="DF212" s="309"/>
      <c r="DG212" s="309"/>
      <c r="DH212" s="309"/>
      <c r="DI212" s="309"/>
      <c r="DJ212" s="309"/>
      <c r="DK212" s="309"/>
      <c r="DL212" s="309"/>
      <c r="DM212" s="309"/>
      <c r="DN212" s="309"/>
      <c r="DO212" s="309"/>
      <c r="DP212" s="309"/>
      <c r="DQ212" s="309"/>
      <c r="DR212" s="309"/>
      <c r="DS212" s="309"/>
      <c r="DT212" s="309"/>
      <c r="DU212" s="309"/>
      <c r="DV212" s="309"/>
      <c r="DW212" s="309"/>
      <c r="DX212" s="309"/>
      <c r="DY212" s="309"/>
      <c r="DZ212" s="309"/>
      <c r="EA212" s="309"/>
      <c r="EB212" s="309"/>
      <c r="EC212" s="309"/>
      <c r="ED212" s="309"/>
      <c r="EE212" s="309"/>
      <c r="EF212" s="309"/>
      <c r="EG212" s="309"/>
      <c r="EH212" s="309"/>
      <c r="EI212" s="309"/>
      <c r="EJ212" s="309"/>
      <c r="EK212" s="309"/>
      <c r="EL212" s="309"/>
      <c r="EM212" s="309"/>
      <c r="EN212" s="309"/>
      <c r="EO212" s="255"/>
      <c r="EP212" s="288"/>
      <c r="EQ212" s="288"/>
      <c r="ER212" s="288"/>
      <c r="ES212" s="288"/>
      <c r="ET212" s="288"/>
      <c r="EU212" s="288"/>
      <c r="EV212" s="288"/>
      <c r="EW212" s="288"/>
      <c r="EX212" s="288"/>
      <c r="EY212" s="288"/>
      <c r="EZ212" s="288"/>
      <c r="FA212" s="288"/>
      <c r="FB212" s="288"/>
      <c r="FC212" s="288"/>
      <c r="FD212" s="288"/>
      <c r="FE212" s="288"/>
      <c r="FF212" s="288"/>
      <c r="FG212" s="288"/>
      <c r="FH212" s="288"/>
      <c r="FI212" s="288"/>
      <c r="FJ212" s="288"/>
      <c r="FK212" s="288"/>
      <c r="FL212" s="288"/>
      <c r="FM212" s="288"/>
      <c r="FN212" s="288"/>
      <c r="FO212" s="161"/>
      <c r="FP212" s="161"/>
      <c r="FQ212" s="298"/>
      <c r="FR212" s="318"/>
      <c r="FS212" s="318"/>
      <c r="FT212" s="318"/>
      <c r="FU212" s="318"/>
      <c r="FV212" s="318"/>
      <c r="FW212" s="318"/>
      <c r="FX212" s="318"/>
    </row>
    <row r="213" spans="1:180" s="307" customFormat="1" ht="15" customHeight="1" thickBot="1" x14ac:dyDescent="0.3">
      <c r="A213" s="290" t="s">
        <v>1207</v>
      </c>
      <c r="B213" s="69" t="str">
        <f>VLOOKUP(D213,Riepilogo!$A$4:$F$3376,2,FALSE)</f>
        <v>GRECO SAMUEL</v>
      </c>
      <c r="C213" s="50">
        <f>VLOOKUP(D213,Riepilogo!$A$4:$F$3376,3,FALSE)</f>
        <v>38608</v>
      </c>
      <c r="D213" s="69">
        <v>189632</v>
      </c>
      <c r="E213" s="69" t="str">
        <f>VLOOKUP(D213,Riepilogo!$A$4:$F$3376,5,FALSE)</f>
        <v>ITA</v>
      </c>
      <c r="F213" s="71" t="str">
        <f>VLOOKUP(D213,Riepilogo!$A$4:$F$3376,6,FALSE)</f>
        <v>PIUME D'ARGENTO</v>
      </c>
      <c r="G213" s="311">
        <f>SUM(LARGE(H213:CL213,{1,2,3,4,5,6}))</f>
        <v>1145</v>
      </c>
      <c r="H213" s="391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>
        <v>117</v>
      </c>
      <c r="U213" s="68"/>
      <c r="V213" s="68"/>
      <c r="W213" s="68"/>
      <c r="X213" s="68"/>
      <c r="Y213" s="68">
        <v>92</v>
      </c>
      <c r="Z213" s="68"/>
      <c r="AA213" s="68"/>
      <c r="AB213" s="68"/>
      <c r="AC213" s="68"/>
      <c r="AD213" s="68"/>
      <c r="AE213" s="68"/>
      <c r="AF213" s="68"/>
      <c r="AG213" s="68"/>
      <c r="AH213" s="68"/>
      <c r="AI213" s="68">
        <v>76</v>
      </c>
      <c r="AJ213" s="68"/>
      <c r="AK213" s="68"/>
      <c r="AL213" s="68"/>
      <c r="AM213" s="68"/>
      <c r="AN213" s="68">
        <v>357</v>
      </c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>
        <v>220</v>
      </c>
      <c r="BB213" s="68"/>
      <c r="BC213" s="68"/>
      <c r="BD213" s="68">
        <v>117</v>
      </c>
      <c r="BE213" s="68"/>
      <c r="BF213" s="68"/>
      <c r="BG213" s="68"/>
      <c r="BH213" s="68"/>
      <c r="BI213" s="68"/>
      <c r="BJ213" s="68">
        <v>167</v>
      </c>
      <c r="BK213" s="68"/>
      <c r="BL213" s="68"/>
      <c r="BM213" s="68"/>
      <c r="BN213" s="68"/>
      <c r="BO213" s="68"/>
      <c r="BP213" s="68"/>
      <c r="BQ213" s="68"/>
      <c r="BR213" s="68"/>
      <c r="BS213" s="68"/>
      <c r="BT213" s="68"/>
      <c r="BU213" s="68">
        <v>167</v>
      </c>
      <c r="BV213" s="68"/>
      <c r="BW213" s="68"/>
      <c r="BX213" s="68"/>
      <c r="BY213" s="68"/>
      <c r="BZ213" s="68"/>
      <c r="CA213" s="68"/>
      <c r="CB213" s="68"/>
      <c r="CC213" s="68"/>
      <c r="CD213" s="68"/>
      <c r="CE213" s="68"/>
      <c r="CF213" s="70"/>
      <c r="CG213" s="64">
        <v>0</v>
      </c>
      <c r="CH213" s="65">
        <v>0</v>
      </c>
      <c r="CI213" s="65">
        <v>0</v>
      </c>
      <c r="CJ213" s="65">
        <v>0</v>
      </c>
      <c r="CK213" s="65">
        <v>0</v>
      </c>
      <c r="CL213" s="65">
        <v>0</v>
      </c>
      <c r="CN213" s="309"/>
      <c r="CO213" s="309"/>
      <c r="CP213" s="309"/>
      <c r="CQ213" s="309"/>
      <c r="CR213" s="309"/>
      <c r="CS213" s="309"/>
      <c r="CT213" s="309"/>
      <c r="CU213" s="309"/>
      <c r="CV213" s="309"/>
      <c r="CW213" s="309"/>
      <c r="CX213" s="309"/>
      <c r="CY213" s="309"/>
      <c r="CZ213" s="309"/>
      <c r="DA213" s="309"/>
      <c r="DB213" s="309"/>
      <c r="DC213" s="309"/>
      <c r="DD213" s="309"/>
      <c r="DE213" s="309"/>
      <c r="DF213" s="309"/>
      <c r="DG213" s="309"/>
      <c r="DH213" s="309"/>
      <c r="DI213" s="309"/>
      <c r="DJ213" s="309"/>
      <c r="DK213" s="309"/>
      <c r="DL213" s="309"/>
      <c r="DM213" s="309"/>
      <c r="DN213" s="309"/>
      <c r="DO213" s="309"/>
      <c r="DP213" s="309"/>
      <c r="DQ213" s="309"/>
      <c r="DR213" s="309"/>
      <c r="DS213" s="309"/>
      <c r="DT213" s="309"/>
      <c r="DU213" s="309"/>
      <c r="DV213" s="309"/>
      <c r="DW213" s="309"/>
      <c r="DX213" s="309"/>
      <c r="DY213" s="309"/>
      <c r="DZ213" s="309"/>
      <c r="EA213" s="309"/>
      <c r="EB213" s="309"/>
      <c r="EC213" s="309"/>
      <c r="ED213" s="309"/>
      <c r="EE213" s="309"/>
      <c r="EF213" s="309"/>
      <c r="EG213" s="309"/>
      <c r="EH213" s="309"/>
      <c r="EI213" s="309"/>
      <c r="EJ213" s="309"/>
      <c r="EK213" s="309"/>
      <c r="EL213" s="309"/>
      <c r="EM213" s="309"/>
      <c r="EN213" s="309"/>
      <c r="FR213" s="310"/>
      <c r="FS213" s="310"/>
      <c r="FT213" s="310"/>
      <c r="FU213" s="310"/>
      <c r="FV213" s="310"/>
      <c r="FW213" s="310"/>
      <c r="FX213" s="309"/>
    </row>
    <row r="214" spans="1:180" s="236" customFormat="1" ht="15" customHeight="1" thickBot="1" x14ac:dyDescent="0.3">
      <c r="A214" s="290" t="s">
        <v>1208</v>
      </c>
      <c r="B214" s="69" t="str">
        <f>VLOOKUP(D214,Riepilogo!$A$4:$F$3376,2,FALSE)</f>
        <v>CERAMI RICCARDO</v>
      </c>
      <c r="C214" s="50" t="str">
        <f>VLOOKUP(D214,Riepilogo!$A$4:$F$3376,3,FALSE)</f>
        <v>23/08/2001</v>
      </c>
      <c r="D214" s="69">
        <v>51401</v>
      </c>
      <c r="E214" s="69" t="str">
        <f>VLOOKUP(D214,Riepilogo!$A$4:$F$3376,5,FALSE)</f>
        <v>ITA</v>
      </c>
      <c r="F214" s="71" t="str">
        <f>VLOOKUP(D214,Riepilogo!$A$4:$F$3376,6,FALSE)</f>
        <v>BC MILANO</v>
      </c>
      <c r="G214" s="311">
        <f>SUM(LARGE(H214:CL214,{1,2,3,4,5,6}))</f>
        <v>1134</v>
      </c>
      <c r="H214" s="393"/>
      <c r="I214" s="69"/>
      <c r="J214" s="69">
        <v>190</v>
      </c>
      <c r="K214" s="69"/>
      <c r="L214" s="69"/>
      <c r="M214" s="69"/>
      <c r="N214" s="69"/>
      <c r="O214" s="69">
        <v>102</v>
      </c>
      <c r="P214" s="69"/>
      <c r="Q214" s="69"/>
      <c r="R214" s="69"/>
      <c r="S214" s="69"/>
      <c r="T214" s="69"/>
      <c r="U214" s="69"/>
      <c r="V214" s="69"/>
      <c r="W214" s="69"/>
      <c r="X214" s="69">
        <v>88</v>
      </c>
      <c r="Y214" s="69"/>
      <c r="Z214" s="69"/>
      <c r="AA214" s="69"/>
      <c r="AB214" s="69"/>
      <c r="AC214" s="69"/>
      <c r="AD214" s="69"/>
      <c r="AE214" s="69"/>
      <c r="AF214" s="69"/>
      <c r="AG214" s="69"/>
      <c r="AH214" s="69"/>
      <c r="AI214" s="69"/>
      <c r="AJ214" s="69"/>
      <c r="AK214" s="69"/>
      <c r="AL214" s="69"/>
      <c r="AM214" s="69"/>
      <c r="AN214" s="69"/>
      <c r="AO214" s="69"/>
      <c r="AP214" s="69"/>
      <c r="AQ214" s="69"/>
      <c r="AR214" s="69"/>
      <c r="AS214" s="69">
        <v>102</v>
      </c>
      <c r="AT214" s="69"/>
      <c r="AU214" s="69"/>
      <c r="AV214" s="69"/>
      <c r="AW214" s="69"/>
      <c r="AX214" s="69"/>
      <c r="AY214" s="69">
        <v>157</v>
      </c>
      <c r="AZ214" s="69"/>
      <c r="BA214" s="69"/>
      <c r="BB214" s="69"/>
      <c r="BC214" s="69"/>
      <c r="BD214" s="69"/>
      <c r="BE214" s="69">
        <v>275</v>
      </c>
      <c r="BF214" s="69"/>
      <c r="BG214" s="69"/>
      <c r="BH214" s="69"/>
      <c r="BI214" s="69"/>
      <c r="BJ214" s="69"/>
      <c r="BK214" s="69"/>
      <c r="BL214" s="69">
        <v>205</v>
      </c>
      <c r="BM214" s="69"/>
      <c r="BN214" s="69"/>
      <c r="BO214" s="69"/>
      <c r="BP214" s="69"/>
      <c r="BQ214" s="69"/>
      <c r="BR214" s="69"/>
      <c r="BS214" s="69"/>
      <c r="BT214" s="69">
        <v>88</v>
      </c>
      <c r="BU214" s="69"/>
      <c r="BV214" s="69"/>
      <c r="BW214" s="69"/>
      <c r="BX214" s="69"/>
      <c r="BY214" s="69"/>
      <c r="BZ214" s="69">
        <v>102</v>
      </c>
      <c r="CA214" s="69"/>
      <c r="CB214" s="69"/>
      <c r="CC214" s="69">
        <v>205</v>
      </c>
      <c r="CD214" s="69"/>
      <c r="CE214" s="69"/>
      <c r="CF214" s="71"/>
      <c r="CG214" s="64">
        <v>0</v>
      </c>
      <c r="CH214" s="65">
        <v>0</v>
      </c>
      <c r="CI214" s="65">
        <v>0</v>
      </c>
      <c r="CJ214" s="65">
        <v>0</v>
      </c>
      <c r="CK214" s="65">
        <v>0</v>
      </c>
      <c r="CL214" s="65">
        <v>0</v>
      </c>
      <c r="CM214" s="302"/>
      <c r="CN214" s="302"/>
      <c r="CO214" s="302"/>
      <c r="CP214" s="302"/>
      <c r="CQ214" s="302"/>
      <c r="CR214" s="302"/>
      <c r="CS214" s="302"/>
      <c r="CT214" s="302"/>
      <c r="CU214" s="302"/>
      <c r="CV214" s="302"/>
      <c r="CW214" s="302"/>
      <c r="CX214" s="302"/>
      <c r="CY214" s="302"/>
      <c r="CZ214" s="302"/>
      <c r="DA214" s="302"/>
      <c r="DB214" s="302"/>
      <c r="DC214" s="302"/>
      <c r="DD214" s="302"/>
      <c r="DE214" s="302"/>
      <c r="DF214" s="302"/>
      <c r="DG214" s="302"/>
      <c r="DH214" s="302"/>
      <c r="DI214" s="302"/>
      <c r="DJ214" s="302"/>
      <c r="DK214" s="302"/>
      <c r="DL214" s="302"/>
      <c r="DM214" s="302"/>
      <c r="DN214" s="302"/>
      <c r="DO214" s="302"/>
      <c r="DP214" s="302"/>
      <c r="DQ214" s="302"/>
      <c r="DR214" s="302"/>
      <c r="DS214" s="302"/>
      <c r="DT214" s="302"/>
      <c r="DU214" s="302"/>
      <c r="DV214" s="302"/>
      <c r="DW214" s="302"/>
      <c r="DX214" s="302"/>
      <c r="DY214" s="302"/>
      <c r="DZ214" s="302"/>
      <c r="EA214" s="302"/>
      <c r="EB214" s="302"/>
      <c r="EC214" s="302"/>
      <c r="ED214" s="302"/>
      <c r="EE214" s="302"/>
      <c r="EF214" s="302"/>
      <c r="EG214" s="302"/>
      <c r="EH214" s="302"/>
      <c r="EI214" s="302"/>
      <c r="EJ214" s="302"/>
      <c r="EK214" s="302"/>
      <c r="EL214" s="302"/>
      <c r="EM214" s="302"/>
      <c r="EN214" s="302"/>
      <c r="EO214" s="319"/>
      <c r="EP214" s="302"/>
      <c r="EQ214" s="302"/>
      <c r="ER214" s="302"/>
      <c r="ES214" s="302"/>
      <c r="ET214" s="302"/>
      <c r="EU214" s="302"/>
      <c r="EV214" s="302"/>
      <c r="EW214" s="302"/>
      <c r="EX214" s="302"/>
      <c r="EY214" s="302"/>
      <c r="EZ214" s="302"/>
      <c r="FA214" s="302"/>
      <c r="FB214" s="302"/>
      <c r="FC214" s="302"/>
      <c r="FD214" s="302"/>
      <c r="FE214" s="302"/>
      <c r="FF214" s="302"/>
      <c r="FG214" s="302"/>
      <c r="FH214" s="302"/>
      <c r="FI214" s="302"/>
      <c r="FJ214" s="302"/>
      <c r="FK214" s="302"/>
      <c r="FL214" s="302"/>
      <c r="FM214" s="302"/>
      <c r="FQ214" s="309"/>
      <c r="FR214" s="319"/>
      <c r="FS214" s="319"/>
      <c r="FT214" s="319"/>
      <c r="FU214" s="319"/>
      <c r="FV214" s="319"/>
      <c r="FW214" s="319"/>
      <c r="FX214" s="275"/>
    </row>
    <row r="215" spans="1:180" s="157" customFormat="1" ht="15" customHeight="1" thickBot="1" x14ac:dyDescent="0.3">
      <c r="A215" s="290" t="s">
        <v>1209</v>
      </c>
      <c r="B215" s="69" t="str">
        <f>VLOOKUP(D215,Riepilogo!$A$4:$F$3376,2,FALSE)</f>
        <v>DE ROSA NICOLO'</v>
      </c>
      <c r="C215" s="50" t="str">
        <f>VLOOKUP(D215,Riepilogo!$A$4:$F$3376,3,FALSE)</f>
        <v>19/11/2003</v>
      </c>
      <c r="D215" s="69">
        <v>184277</v>
      </c>
      <c r="E215" s="69" t="str">
        <f>VLOOKUP(D215,Riepilogo!$A$4:$F$3376,5,FALSE)</f>
        <v>ITA</v>
      </c>
      <c r="F215" s="71" t="str">
        <f>VLOOKUP(D215,Riepilogo!$A$4:$F$3376,6,FALSE)</f>
        <v>GENOVA BC</v>
      </c>
      <c r="G215" s="311">
        <f>SUM(LARGE(H215:CL215,{1,2,3,4,5,6}))</f>
        <v>1131</v>
      </c>
      <c r="H215" s="391"/>
      <c r="I215" s="68"/>
      <c r="J215" s="68">
        <v>147</v>
      </c>
      <c r="K215" s="68"/>
      <c r="L215" s="68"/>
      <c r="M215" s="68"/>
      <c r="N215" s="68"/>
      <c r="O215" s="68"/>
      <c r="P215" s="68"/>
      <c r="Q215" s="68">
        <v>385</v>
      </c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>
        <v>272</v>
      </c>
      <c r="AC215" s="68"/>
      <c r="AD215" s="68"/>
      <c r="AE215" s="68"/>
      <c r="AF215" s="68"/>
      <c r="AG215" s="68"/>
      <c r="AH215" s="68">
        <v>137</v>
      </c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>
        <v>190</v>
      </c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  <c r="BI215" s="68"/>
      <c r="BJ215" s="68"/>
      <c r="BK215" s="68"/>
      <c r="BL215" s="68"/>
      <c r="BM215" s="68"/>
      <c r="BN215" s="68"/>
      <c r="BO215" s="68"/>
      <c r="BP215" s="68"/>
      <c r="BQ215" s="68"/>
      <c r="BR215" s="68"/>
      <c r="BS215" s="68"/>
      <c r="BT215" s="68"/>
      <c r="BU215" s="68"/>
      <c r="BV215" s="68"/>
      <c r="BW215" s="68"/>
      <c r="BX215" s="68"/>
      <c r="BY215" s="68"/>
      <c r="BZ215" s="68"/>
      <c r="CA215" s="68"/>
      <c r="CB215" s="68"/>
      <c r="CC215" s="68"/>
      <c r="CD215" s="68"/>
      <c r="CE215" s="68"/>
      <c r="CF215" s="70"/>
      <c r="CG215" s="64">
        <v>0</v>
      </c>
      <c r="CH215" s="65">
        <v>0</v>
      </c>
      <c r="CI215" s="65">
        <v>0</v>
      </c>
      <c r="CJ215" s="65">
        <v>0</v>
      </c>
      <c r="CK215" s="65">
        <v>0</v>
      </c>
      <c r="CL215" s="65">
        <v>0</v>
      </c>
      <c r="CM215" s="181"/>
      <c r="CN215" s="319"/>
      <c r="CO215" s="319"/>
      <c r="CP215" s="319"/>
      <c r="CQ215" s="319"/>
      <c r="CR215" s="319"/>
      <c r="CS215" s="319"/>
      <c r="CT215" s="319"/>
      <c r="CU215" s="319"/>
      <c r="CV215" s="319"/>
      <c r="CW215" s="319"/>
      <c r="CX215" s="319"/>
      <c r="CY215" s="319"/>
      <c r="CZ215" s="319"/>
      <c r="DA215" s="319"/>
      <c r="DB215" s="319"/>
      <c r="DC215" s="319"/>
      <c r="DD215" s="319"/>
      <c r="DE215" s="319"/>
      <c r="DF215" s="319"/>
      <c r="DG215" s="319"/>
      <c r="DH215" s="319"/>
      <c r="DI215" s="319"/>
      <c r="DJ215" s="319"/>
      <c r="DK215" s="319"/>
      <c r="DL215" s="319"/>
      <c r="DM215" s="319"/>
      <c r="DN215" s="319"/>
      <c r="DO215" s="319"/>
      <c r="DP215" s="319"/>
      <c r="DQ215" s="319"/>
      <c r="DR215" s="319"/>
      <c r="DS215" s="319"/>
      <c r="DT215" s="319"/>
      <c r="DU215" s="319"/>
      <c r="DV215" s="319"/>
      <c r="DW215" s="319"/>
      <c r="DX215" s="319"/>
      <c r="DY215" s="319"/>
      <c r="DZ215" s="319"/>
      <c r="EA215" s="319"/>
      <c r="EB215" s="319"/>
      <c r="EC215" s="319"/>
      <c r="ED215" s="319"/>
      <c r="EE215" s="319"/>
      <c r="EF215" s="319"/>
      <c r="EG215" s="318"/>
      <c r="EH215" s="318"/>
      <c r="EI215" s="298"/>
      <c r="EJ215" s="298"/>
      <c r="EK215" s="298"/>
      <c r="EL215" s="298"/>
      <c r="EM215" s="298"/>
      <c r="EN215" s="298"/>
      <c r="EO215" s="298"/>
      <c r="EP215" s="298"/>
      <c r="EQ215" s="298"/>
      <c r="ER215" s="298"/>
      <c r="ES215" s="298"/>
      <c r="ET215" s="298"/>
      <c r="EU215" s="298"/>
      <c r="EV215" s="298"/>
      <c r="EW215" s="298"/>
      <c r="EX215" s="298"/>
      <c r="EY215" s="298"/>
      <c r="EZ215" s="298"/>
      <c r="FA215" s="298"/>
      <c r="FB215" s="298"/>
      <c r="FC215" s="298"/>
      <c r="FD215" s="298"/>
      <c r="FE215" s="298"/>
      <c r="FF215" s="298"/>
      <c r="FG215" s="298"/>
      <c r="FH215" s="298"/>
      <c r="FI215" s="298"/>
      <c r="FJ215" s="298"/>
      <c r="FK215" s="298"/>
      <c r="FL215" s="298"/>
      <c r="FM215" s="298"/>
      <c r="FN215" s="318"/>
      <c r="FO215" s="182"/>
      <c r="FP215" s="182"/>
      <c r="FQ215" s="319"/>
      <c r="FR215" s="182"/>
      <c r="FS215" s="182"/>
      <c r="FT215" s="182"/>
      <c r="FU215" s="182"/>
      <c r="FV215" s="182"/>
      <c r="FW215" s="182"/>
      <c r="FX215" s="288"/>
    </row>
    <row r="216" spans="1:180" s="157" customFormat="1" ht="15" customHeight="1" thickBot="1" x14ac:dyDescent="0.3">
      <c r="A216" s="290" t="s">
        <v>1210</v>
      </c>
      <c r="B216" s="69" t="str">
        <f>VLOOKUP(D216,Riepilogo!$A$4:$F$3376,2,FALSE)</f>
        <v>SULTHANAGODA MANAGE SAMADHI LAKNNIDU</v>
      </c>
      <c r="C216" s="50" t="str">
        <f>VLOOKUP(D216,Riepilogo!$A$4:$F$3376,3,FALSE)</f>
        <v>05/08/2002</v>
      </c>
      <c r="D216" s="69">
        <v>141466</v>
      </c>
      <c r="E216" s="69" t="str">
        <f>VLOOKUP(D216,Riepilogo!$A$4:$F$3376,5,FALSE)</f>
        <v>ITA</v>
      </c>
      <c r="F216" s="71" t="str">
        <f>VLOOKUP(D216,Riepilogo!$A$4:$F$3376,6,FALSE)</f>
        <v>GENOVA BC</v>
      </c>
      <c r="G216" s="311">
        <f>SUM(LARGE(H216:CL216,{1,2,3,4,5,6}))</f>
        <v>1130</v>
      </c>
      <c r="H216" s="391"/>
      <c r="I216" s="68"/>
      <c r="J216" s="68">
        <v>97</v>
      </c>
      <c r="K216" s="68"/>
      <c r="L216" s="68"/>
      <c r="M216" s="68"/>
      <c r="N216" s="68"/>
      <c r="O216" s="68"/>
      <c r="P216" s="68"/>
      <c r="Q216" s="68">
        <v>272</v>
      </c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>
        <v>65</v>
      </c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>
        <v>147</v>
      </c>
      <c r="AX216" s="68"/>
      <c r="AY216" s="68"/>
      <c r="AZ216" s="68"/>
      <c r="BA216" s="68">
        <v>420</v>
      </c>
      <c r="BB216" s="68"/>
      <c r="BC216" s="68"/>
      <c r="BD216" s="68"/>
      <c r="BE216" s="68">
        <v>97</v>
      </c>
      <c r="BF216" s="68"/>
      <c r="BG216" s="68"/>
      <c r="BH216" s="68">
        <v>65</v>
      </c>
      <c r="BI216" s="68"/>
      <c r="BJ216" s="68"/>
      <c r="BK216" s="68"/>
      <c r="BL216" s="68"/>
      <c r="BM216" s="68"/>
      <c r="BN216" s="68"/>
      <c r="BO216" s="68"/>
      <c r="BP216" s="68"/>
      <c r="BQ216" s="68"/>
      <c r="BR216" s="68"/>
      <c r="BS216" s="68"/>
      <c r="BT216" s="68"/>
      <c r="BU216" s="68"/>
      <c r="BV216" s="68"/>
      <c r="BW216" s="68"/>
      <c r="BX216" s="68"/>
      <c r="BY216" s="68"/>
      <c r="BZ216" s="68">
        <v>97</v>
      </c>
      <c r="CA216" s="68"/>
      <c r="CB216" s="68"/>
      <c r="CC216" s="68"/>
      <c r="CD216" s="68"/>
      <c r="CE216" s="68"/>
      <c r="CF216" s="70"/>
      <c r="CG216" s="64">
        <v>0</v>
      </c>
      <c r="CH216" s="65">
        <v>0</v>
      </c>
      <c r="CI216" s="65">
        <v>0</v>
      </c>
      <c r="CJ216" s="65">
        <v>0</v>
      </c>
      <c r="CK216" s="65">
        <v>0</v>
      </c>
      <c r="CL216" s="65">
        <v>0</v>
      </c>
      <c r="CM216" s="298"/>
      <c r="CN216" s="288"/>
      <c r="CO216" s="288"/>
      <c r="CP216" s="288"/>
      <c r="CQ216" s="288"/>
      <c r="CR216" s="288"/>
      <c r="CS216" s="288"/>
      <c r="CT216" s="288"/>
      <c r="CU216" s="288"/>
      <c r="CV216" s="288"/>
      <c r="CW216" s="288"/>
      <c r="CX216" s="288"/>
      <c r="CY216" s="288"/>
      <c r="CZ216" s="288"/>
      <c r="DA216" s="288"/>
      <c r="DB216" s="288"/>
      <c r="DC216" s="288"/>
      <c r="DD216" s="288"/>
      <c r="DE216" s="288"/>
      <c r="DF216" s="288"/>
      <c r="DG216" s="288"/>
      <c r="DH216" s="288"/>
      <c r="DI216" s="288"/>
      <c r="DJ216" s="288"/>
      <c r="DK216" s="288"/>
      <c r="DL216" s="288"/>
      <c r="DM216" s="288"/>
      <c r="DN216" s="288"/>
      <c r="DO216" s="288"/>
      <c r="DP216" s="288"/>
      <c r="DQ216" s="288"/>
      <c r="DR216" s="288"/>
      <c r="DS216" s="288"/>
      <c r="DT216" s="288"/>
      <c r="DU216" s="288"/>
      <c r="DV216" s="288"/>
      <c r="DW216" s="288"/>
      <c r="DX216" s="288"/>
      <c r="DY216" s="288"/>
      <c r="DZ216" s="288"/>
      <c r="EA216" s="288"/>
      <c r="EB216" s="288"/>
      <c r="EC216" s="288"/>
      <c r="ED216" s="288"/>
      <c r="EE216" s="288"/>
      <c r="EF216" s="288"/>
      <c r="EG216" s="309"/>
      <c r="EH216" s="309"/>
      <c r="EI216" s="298"/>
      <c r="EJ216" s="298"/>
      <c r="EK216" s="298"/>
      <c r="EL216" s="298"/>
      <c r="EM216" s="298"/>
      <c r="EN216" s="298"/>
      <c r="EO216" s="288"/>
      <c r="EP216" s="298"/>
      <c r="EQ216" s="298"/>
      <c r="ER216" s="298"/>
      <c r="ES216" s="298"/>
      <c r="ET216" s="298"/>
      <c r="EU216" s="298"/>
      <c r="EV216" s="298"/>
      <c r="EW216" s="298"/>
      <c r="EX216" s="298"/>
      <c r="EY216" s="298"/>
      <c r="EZ216" s="298"/>
      <c r="FA216" s="298"/>
      <c r="FB216" s="298"/>
      <c r="FC216" s="298"/>
      <c r="FD216" s="298"/>
      <c r="FE216" s="298"/>
      <c r="FF216" s="298"/>
      <c r="FG216" s="298"/>
      <c r="FH216" s="298"/>
      <c r="FI216" s="298"/>
      <c r="FJ216" s="298"/>
      <c r="FK216" s="298"/>
      <c r="FL216" s="298"/>
      <c r="FM216" s="298"/>
      <c r="FN216" s="309"/>
      <c r="FO216" s="161"/>
      <c r="FP216" s="161"/>
      <c r="FQ216" s="310"/>
      <c r="FR216" s="296"/>
      <c r="FS216" s="296"/>
      <c r="FT216" s="296"/>
      <c r="FU216" s="296"/>
      <c r="FV216" s="296"/>
      <c r="FW216" s="296"/>
      <c r="FX216" s="255"/>
    </row>
    <row r="217" spans="1:180" s="157" customFormat="1" ht="15" customHeight="1" thickBot="1" x14ac:dyDescent="0.3">
      <c r="A217" s="290" t="s">
        <v>1211</v>
      </c>
      <c r="B217" s="69" t="str">
        <f>VLOOKUP(D217,Riepilogo!$A$4:$F$3376,2,FALSE)</f>
        <v>CONGIAS MATTEO EMILIANO</v>
      </c>
      <c r="C217" s="50" t="str">
        <f>VLOOKUP(D217,Riepilogo!$A$4:$F$3376,3,FALSE)</f>
        <v>04/05/2001</v>
      </c>
      <c r="D217" s="69">
        <v>32986</v>
      </c>
      <c r="E217" s="69" t="str">
        <f>VLOOKUP(D217,Riepilogo!$A$4:$F$3376,5,FALSE)</f>
        <v>ITA</v>
      </c>
      <c r="F217" s="71" t="str">
        <f>VLOOKUP(D217,Riepilogo!$A$4:$F$3376,6,FALSE)</f>
        <v>BOCCARDO NOVI</v>
      </c>
      <c r="G217" s="311">
        <f>SUM(LARGE(H217:CL217,{1,2,3,4,5,6}))</f>
        <v>1128</v>
      </c>
      <c r="H217" s="391"/>
      <c r="I217" s="68"/>
      <c r="J217" s="68">
        <v>147</v>
      </c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>
        <v>316</v>
      </c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>
        <v>330</v>
      </c>
      <c r="BB217" s="68"/>
      <c r="BC217" s="68"/>
      <c r="BD217" s="68"/>
      <c r="BE217" s="68">
        <v>233</v>
      </c>
      <c r="BF217" s="68"/>
      <c r="BG217" s="68"/>
      <c r="BH217" s="68"/>
      <c r="BI217" s="68"/>
      <c r="BJ217" s="68"/>
      <c r="BK217" s="68"/>
      <c r="BL217" s="68"/>
      <c r="BM217" s="68"/>
      <c r="BN217" s="68"/>
      <c r="BO217" s="68"/>
      <c r="BP217" s="68"/>
      <c r="BQ217" s="68"/>
      <c r="BR217" s="68"/>
      <c r="BS217" s="68"/>
      <c r="BT217" s="68"/>
      <c r="BU217" s="68"/>
      <c r="BV217" s="68"/>
      <c r="BW217" s="68"/>
      <c r="BX217" s="68"/>
      <c r="BY217" s="68"/>
      <c r="BZ217" s="68">
        <v>102</v>
      </c>
      <c r="CA217" s="68"/>
      <c r="CB217" s="68"/>
      <c r="CC217" s="68"/>
      <c r="CD217" s="68"/>
      <c r="CE217" s="68"/>
      <c r="CF217" s="70"/>
      <c r="CG217" s="64">
        <v>0</v>
      </c>
      <c r="CH217" s="65">
        <v>0</v>
      </c>
      <c r="CI217" s="65">
        <v>0</v>
      </c>
      <c r="CJ217" s="65">
        <v>0</v>
      </c>
      <c r="CK217" s="65">
        <v>0</v>
      </c>
      <c r="CL217" s="65">
        <v>0</v>
      </c>
      <c r="CM217" s="182"/>
      <c r="CN217" s="288"/>
      <c r="CO217" s="288"/>
      <c r="CP217" s="288"/>
      <c r="CQ217" s="288"/>
      <c r="CR217" s="288"/>
      <c r="CS217" s="288"/>
      <c r="CT217" s="288"/>
      <c r="CU217" s="288"/>
      <c r="CV217" s="288"/>
      <c r="CW217" s="288"/>
      <c r="CX217" s="288"/>
      <c r="CY217" s="288"/>
      <c r="CZ217" s="288"/>
      <c r="DA217" s="288"/>
      <c r="DB217" s="288"/>
      <c r="DC217" s="288"/>
      <c r="DD217" s="288"/>
      <c r="DE217" s="288"/>
      <c r="DF217" s="288"/>
      <c r="DG217" s="288"/>
      <c r="DH217" s="288"/>
      <c r="DI217" s="288"/>
      <c r="DJ217" s="288"/>
      <c r="DK217" s="288"/>
      <c r="DL217" s="288"/>
      <c r="DM217" s="288"/>
      <c r="DN217" s="288"/>
      <c r="DO217" s="288"/>
      <c r="DP217" s="288"/>
      <c r="DQ217" s="288"/>
      <c r="DR217" s="288"/>
      <c r="DS217" s="288"/>
      <c r="DT217" s="288"/>
      <c r="DU217" s="288"/>
      <c r="DV217" s="288"/>
      <c r="DW217" s="288"/>
      <c r="DX217" s="288"/>
      <c r="DY217" s="288"/>
      <c r="DZ217" s="288"/>
      <c r="EA217" s="288"/>
      <c r="EB217" s="288"/>
      <c r="EC217" s="288"/>
      <c r="ED217" s="288"/>
      <c r="EE217" s="288"/>
      <c r="EF217" s="288"/>
      <c r="EG217" s="288"/>
      <c r="EH217" s="288"/>
      <c r="EI217" s="234"/>
      <c r="EJ217" s="234"/>
      <c r="EK217" s="234"/>
      <c r="EL217" s="234"/>
      <c r="EM217" s="234"/>
      <c r="EN217" s="234"/>
      <c r="EO217" s="234"/>
      <c r="EP217" s="318"/>
      <c r="EQ217" s="318"/>
      <c r="ER217" s="318"/>
      <c r="ES217" s="318"/>
      <c r="ET217" s="318"/>
      <c r="EU217" s="318"/>
      <c r="EV217" s="318"/>
      <c r="EW217" s="318"/>
      <c r="EX217" s="318"/>
      <c r="EY217" s="318"/>
      <c r="EZ217" s="318"/>
      <c r="FA217" s="318"/>
      <c r="FB217" s="318"/>
      <c r="FC217" s="318"/>
      <c r="FD217" s="318"/>
      <c r="FE217" s="318"/>
      <c r="FF217" s="318"/>
      <c r="FG217" s="318"/>
      <c r="FH217" s="318"/>
      <c r="FI217" s="318"/>
      <c r="FJ217" s="318"/>
      <c r="FK217" s="318"/>
      <c r="FL217" s="318"/>
      <c r="FM217" s="318"/>
      <c r="FN217" s="182"/>
      <c r="FO217" s="302"/>
      <c r="FP217" s="302"/>
      <c r="FQ217" s="296"/>
      <c r="FR217" s="309"/>
      <c r="FS217" s="309"/>
      <c r="FT217" s="309"/>
      <c r="FU217" s="309"/>
      <c r="FV217" s="309"/>
      <c r="FW217" s="309"/>
      <c r="FX217" s="234"/>
    </row>
    <row r="218" spans="1:180" s="157" customFormat="1" ht="15" customHeight="1" thickBot="1" x14ac:dyDescent="0.3">
      <c r="A218" s="290" t="s">
        <v>1212</v>
      </c>
      <c r="B218" s="69" t="str">
        <f>VLOOKUP(D218,Riepilogo!$A$4:$F$3376,2,FALSE)</f>
        <v>PARUSSO EDOARDO</v>
      </c>
      <c r="C218" s="50" t="str">
        <f>VLOOKUP(D218,Riepilogo!$A$4:$F$3376,3,FALSE)</f>
        <v>01/07/2005</v>
      </c>
      <c r="D218" s="69">
        <v>67126</v>
      </c>
      <c r="E218" s="69" t="str">
        <f>VLOOKUP(D218,Riepilogo!$A$4:$F$3376,5,FALSE)</f>
        <v>ITA</v>
      </c>
      <c r="F218" s="71" t="str">
        <f>VLOOKUP(D218,Riepilogo!$A$4:$F$3376,6,FALSE)</f>
        <v>ALBA SHUTTLE</v>
      </c>
      <c r="G218" s="311">
        <f>SUM(LARGE(H218:CL218,{1,2,3,4,5,6}))</f>
        <v>1125</v>
      </c>
      <c r="H218" s="391"/>
      <c r="I218" s="68"/>
      <c r="J218" s="68">
        <v>210</v>
      </c>
      <c r="K218" s="68"/>
      <c r="L218" s="68"/>
      <c r="M218" s="68"/>
      <c r="N218" s="68"/>
      <c r="O218" s="68">
        <v>146</v>
      </c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>
        <v>137</v>
      </c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>
        <v>340</v>
      </c>
      <c r="BB218" s="68"/>
      <c r="BC218" s="68"/>
      <c r="BD218" s="68"/>
      <c r="BE218" s="68"/>
      <c r="BF218" s="68"/>
      <c r="BG218" s="68"/>
      <c r="BH218" s="68">
        <v>146</v>
      </c>
      <c r="BI218" s="68"/>
      <c r="BJ218" s="68"/>
      <c r="BK218" s="68"/>
      <c r="BL218" s="68"/>
      <c r="BM218" s="68"/>
      <c r="BN218" s="68"/>
      <c r="BO218" s="68"/>
      <c r="BP218" s="68"/>
      <c r="BQ218" s="68"/>
      <c r="BR218" s="68"/>
      <c r="BS218" s="68">
        <v>146</v>
      </c>
      <c r="BT218" s="68"/>
      <c r="BU218" s="68"/>
      <c r="BV218" s="68"/>
      <c r="BW218" s="68"/>
      <c r="BX218" s="68"/>
      <c r="BY218" s="68"/>
      <c r="BZ218" s="68">
        <v>97</v>
      </c>
      <c r="CA218" s="68"/>
      <c r="CB218" s="68"/>
      <c r="CC218" s="68"/>
      <c r="CD218" s="68"/>
      <c r="CE218" s="68"/>
      <c r="CF218" s="70"/>
      <c r="CG218" s="64">
        <v>0</v>
      </c>
      <c r="CH218" s="65">
        <v>0</v>
      </c>
      <c r="CI218" s="65">
        <v>0</v>
      </c>
      <c r="CJ218" s="65">
        <v>0</v>
      </c>
      <c r="CK218" s="65">
        <v>0</v>
      </c>
      <c r="CL218" s="65">
        <v>0</v>
      </c>
      <c r="CM218" s="318"/>
      <c r="CN218" s="296"/>
      <c r="CO218" s="296"/>
      <c r="CP218" s="296"/>
      <c r="CQ218" s="296"/>
      <c r="CR218" s="296"/>
      <c r="CS218" s="296"/>
      <c r="CT218" s="296"/>
      <c r="CU218" s="296"/>
      <c r="CV218" s="296"/>
      <c r="CW218" s="296"/>
      <c r="CX218" s="296"/>
      <c r="CY218" s="296"/>
      <c r="CZ218" s="296"/>
      <c r="DA218" s="296"/>
      <c r="DB218" s="296"/>
      <c r="DC218" s="296"/>
      <c r="DD218" s="296"/>
      <c r="DE218" s="296"/>
      <c r="DF218" s="296"/>
      <c r="DG218" s="296"/>
      <c r="DH218" s="296"/>
      <c r="DI218" s="296"/>
      <c r="DJ218" s="296"/>
      <c r="DK218" s="296"/>
      <c r="DL218" s="296"/>
      <c r="DM218" s="296"/>
      <c r="DN218" s="296"/>
      <c r="DO218" s="296"/>
      <c r="DP218" s="296"/>
      <c r="DQ218" s="296"/>
      <c r="DR218" s="296"/>
      <c r="DS218" s="296"/>
      <c r="DT218" s="296"/>
      <c r="DU218" s="296"/>
      <c r="DV218" s="296"/>
      <c r="DW218" s="296"/>
      <c r="DX218" s="296"/>
      <c r="DY218" s="296"/>
      <c r="DZ218" s="296"/>
      <c r="EA218" s="296"/>
      <c r="EB218" s="296"/>
      <c r="EC218" s="296"/>
      <c r="ED218" s="296"/>
      <c r="EE218" s="296"/>
      <c r="EF218" s="296"/>
      <c r="EG218" s="318"/>
      <c r="EH218" s="318"/>
      <c r="EI218" s="318"/>
      <c r="EJ218" s="318"/>
      <c r="EK218" s="318"/>
      <c r="EL218" s="318"/>
      <c r="EM218" s="318"/>
      <c r="EN218" s="318"/>
      <c r="EO218" s="296"/>
      <c r="EP218" s="318"/>
      <c r="EQ218" s="318"/>
      <c r="ER218" s="318"/>
      <c r="ES218" s="318"/>
      <c r="ET218" s="318"/>
      <c r="EU218" s="318"/>
      <c r="EV218" s="318"/>
      <c r="EW218" s="318"/>
      <c r="EX218" s="318"/>
      <c r="EY218" s="318"/>
      <c r="EZ218" s="318"/>
      <c r="FA218" s="318"/>
      <c r="FB218" s="318"/>
      <c r="FC218" s="318"/>
      <c r="FD218" s="318"/>
      <c r="FE218" s="318"/>
      <c r="FF218" s="318"/>
      <c r="FG218" s="318"/>
      <c r="FH218" s="318"/>
      <c r="FI218" s="318"/>
      <c r="FJ218" s="318"/>
      <c r="FK218" s="318"/>
      <c r="FL218" s="318"/>
      <c r="FM218" s="318"/>
      <c r="FO218" s="298"/>
      <c r="FP218" s="298"/>
      <c r="FQ218" s="319"/>
      <c r="FR218" s="318"/>
      <c r="FS218" s="318"/>
      <c r="FT218" s="318"/>
      <c r="FU218" s="318"/>
      <c r="FV218" s="318"/>
      <c r="FW218" s="318"/>
      <c r="FX218" s="288"/>
    </row>
    <row r="219" spans="1:180" s="157" customFormat="1" ht="15" customHeight="1" thickBot="1" x14ac:dyDescent="0.3">
      <c r="A219" s="290" t="s">
        <v>1213</v>
      </c>
      <c r="B219" s="69" t="str">
        <f>VLOOKUP(D219,Riepilogo!$A$4:$F$3376,2,FALSE)</f>
        <v>GAMPER JONAS</v>
      </c>
      <c r="C219" s="50" t="str">
        <f>VLOOKUP(D219,Riepilogo!$A$4:$F$3376,3,FALSE)</f>
        <v>13/08/1998</v>
      </c>
      <c r="D219" s="69">
        <v>10131</v>
      </c>
      <c r="E219" s="69" t="str">
        <f>VLOOKUP(D219,Riepilogo!$A$4:$F$3376,5,FALSE)</f>
        <v>ITA</v>
      </c>
      <c r="F219" s="71" t="str">
        <f>VLOOKUP(D219,Riepilogo!$A$4:$F$3376,6,FALSE)</f>
        <v>SC MERAN</v>
      </c>
      <c r="G219" s="311">
        <f>SUM(LARGE(H219:CL219,{1,2,3,4,5,6}))</f>
        <v>1119</v>
      </c>
      <c r="H219" s="391"/>
      <c r="I219" s="68"/>
      <c r="J219" s="68"/>
      <c r="K219" s="68"/>
      <c r="L219" s="68"/>
      <c r="M219" s="68">
        <v>280</v>
      </c>
      <c r="N219" s="68"/>
      <c r="O219" s="68"/>
      <c r="P219" s="68"/>
      <c r="Q219" s="68">
        <v>167</v>
      </c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  <c r="BI219" s="68"/>
      <c r="BJ219" s="68"/>
      <c r="BK219" s="68"/>
      <c r="BL219" s="68"/>
      <c r="BM219" s="68"/>
      <c r="BN219" s="68"/>
      <c r="BO219" s="68"/>
      <c r="BP219" s="68"/>
      <c r="BQ219" s="68"/>
      <c r="BR219" s="68"/>
      <c r="BS219" s="68"/>
      <c r="BT219" s="68">
        <v>222</v>
      </c>
      <c r="BU219" s="68"/>
      <c r="BV219" s="68"/>
      <c r="BW219" s="68"/>
      <c r="BX219" s="68">
        <v>450</v>
      </c>
      <c r="BY219" s="68"/>
      <c r="BZ219" s="68"/>
      <c r="CA219" s="68"/>
      <c r="CB219" s="68"/>
      <c r="CC219" s="68"/>
      <c r="CD219" s="68"/>
      <c r="CE219" s="68"/>
      <c r="CF219" s="70"/>
      <c r="CG219" s="64">
        <v>0</v>
      </c>
      <c r="CH219" s="65">
        <v>0</v>
      </c>
      <c r="CI219" s="65">
        <v>0</v>
      </c>
      <c r="CJ219" s="65">
        <v>0</v>
      </c>
      <c r="CK219" s="65">
        <v>0</v>
      </c>
      <c r="CL219" s="65">
        <v>0</v>
      </c>
      <c r="CM219" s="15"/>
      <c r="CN219" s="319"/>
      <c r="CO219" s="319"/>
      <c r="CP219" s="319"/>
      <c r="CQ219" s="319"/>
      <c r="CR219" s="319"/>
      <c r="CS219" s="319"/>
      <c r="CT219" s="319"/>
      <c r="CU219" s="319"/>
      <c r="CV219" s="319"/>
      <c r="CW219" s="319"/>
      <c r="CX219" s="319"/>
      <c r="CY219" s="319"/>
      <c r="CZ219" s="319"/>
      <c r="DA219" s="319"/>
      <c r="DB219" s="319"/>
      <c r="DC219" s="319"/>
      <c r="DD219" s="319"/>
      <c r="DE219" s="319"/>
      <c r="DF219" s="319"/>
      <c r="DG219" s="319"/>
      <c r="DH219" s="319"/>
      <c r="DI219" s="319"/>
      <c r="DJ219" s="319"/>
      <c r="DK219" s="319"/>
      <c r="DL219" s="319"/>
      <c r="DM219" s="319"/>
      <c r="DN219" s="319"/>
      <c r="DO219" s="319"/>
      <c r="DP219" s="319"/>
      <c r="DQ219" s="319"/>
      <c r="DR219" s="319"/>
      <c r="DS219" s="319"/>
      <c r="DT219" s="319"/>
      <c r="DU219" s="319"/>
      <c r="DV219" s="319"/>
      <c r="DW219" s="319"/>
      <c r="DX219" s="319"/>
      <c r="DY219" s="319"/>
      <c r="DZ219" s="319"/>
      <c r="EA219" s="319"/>
      <c r="EB219" s="319"/>
      <c r="EC219" s="319"/>
      <c r="ED219" s="319"/>
      <c r="EE219" s="319"/>
      <c r="EF219" s="319"/>
      <c r="EG219" s="319"/>
      <c r="EH219" s="319"/>
      <c r="EI219" s="5"/>
      <c r="EJ219" s="5"/>
      <c r="EK219" s="5"/>
      <c r="EL219" s="5"/>
      <c r="EM219" s="5"/>
      <c r="EN219" s="5"/>
      <c r="EO219" s="288"/>
      <c r="EP219" s="318"/>
      <c r="EQ219" s="318"/>
      <c r="ER219" s="318"/>
      <c r="ES219" s="318"/>
      <c r="ET219" s="318"/>
      <c r="EU219" s="318"/>
      <c r="EV219" s="318"/>
      <c r="EW219" s="318"/>
      <c r="EX219" s="318"/>
      <c r="EY219" s="318"/>
      <c r="EZ219" s="318"/>
      <c r="FA219" s="318"/>
      <c r="FB219" s="318"/>
      <c r="FC219" s="318"/>
      <c r="FD219" s="318"/>
      <c r="FE219" s="318"/>
      <c r="FF219" s="318"/>
      <c r="FG219" s="318"/>
      <c r="FH219" s="318"/>
      <c r="FI219" s="318"/>
      <c r="FJ219" s="318"/>
      <c r="FK219" s="318"/>
      <c r="FL219" s="318"/>
      <c r="FM219" s="318"/>
      <c r="FN219" s="319"/>
      <c r="FO219" s="319"/>
      <c r="FP219" s="319"/>
      <c r="FQ219" s="298"/>
      <c r="FR219" s="302"/>
      <c r="FS219" s="302"/>
      <c r="FT219" s="302"/>
      <c r="FU219" s="302"/>
      <c r="FV219" s="302"/>
      <c r="FW219" s="302"/>
      <c r="FX219" s="302"/>
    </row>
    <row r="220" spans="1:180" s="157" customFormat="1" ht="15" customHeight="1" thickBot="1" x14ac:dyDescent="0.3">
      <c r="A220" s="290" t="s">
        <v>1214</v>
      </c>
      <c r="B220" s="69" t="str">
        <f>VLOOKUP(D220,Riepilogo!$A$4:$F$3376,2,FALSE)</f>
        <v>BEEG TIMOTEO</v>
      </c>
      <c r="C220" s="50" t="str">
        <f>VLOOKUP(D220,Riepilogo!$A$4:$F$3376,3,FALSE)</f>
        <v>05/01/2005</v>
      </c>
      <c r="D220" s="69">
        <v>141723</v>
      </c>
      <c r="E220" s="69" t="str">
        <f>VLOOKUP(D220,Riepilogo!$A$4:$F$3376,5,FALSE)</f>
        <v>ITA</v>
      </c>
      <c r="F220" s="71" t="str">
        <f>VLOOKUP(D220,Riepilogo!$A$4:$F$3376,6,FALSE)</f>
        <v>GIOKO</v>
      </c>
      <c r="G220" s="311">
        <f>SUM(LARGE(H220:CL220,{1,2,3,4,5,6}))</f>
        <v>1118</v>
      </c>
      <c r="H220" s="392"/>
      <c r="I220" s="66"/>
      <c r="J220" s="66">
        <v>76</v>
      </c>
      <c r="K220" s="66"/>
      <c r="L220" s="66"/>
      <c r="M220" s="66"/>
      <c r="N220" s="66"/>
      <c r="O220" s="66"/>
      <c r="P220" s="66"/>
      <c r="Q220" s="66"/>
      <c r="R220" s="66"/>
      <c r="S220" s="66"/>
      <c r="T220" s="66"/>
      <c r="U220" s="66"/>
      <c r="V220" s="66"/>
      <c r="W220" s="66"/>
      <c r="X220" s="66">
        <v>167</v>
      </c>
      <c r="Y220" s="66"/>
      <c r="Z220" s="66"/>
      <c r="AA220" s="66"/>
      <c r="AB220" s="66"/>
      <c r="AC220" s="66"/>
      <c r="AD220" s="66"/>
      <c r="AE220" s="66"/>
      <c r="AF220" s="66"/>
      <c r="AG220" s="66"/>
      <c r="AH220" s="66">
        <v>175</v>
      </c>
      <c r="AI220" s="66"/>
      <c r="AJ220" s="66"/>
      <c r="AK220" s="66"/>
      <c r="AL220" s="66"/>
      <c r="AM220" s="66"/>
      <c r="AN220" s="66"/>
      <c r="AO220" s="66"/>
      <c r="AP220" s="66">
        <v>275</v>
      </c>
      <c r="AQ220" s="66"/>
      <c r="AR220" s="66"/>
      <c r="AS220" s="66"/>
      <c r="AT220" s="66"/>
      <c r="AU220" s="66"/>
      <c r="AV220" s="66"/>
      <c r="AW220" s="66"/>
      <c r="AX220" s="66"/>
      <c r="AY220" s="66"/>
      <c r="AZ220" s="66"/>
      <c r="BA220" s="66">
        <v>290</v>
      </c>
      <c r="BB220" s="66"/>
      <c r="BC220" s="66"/>
      <c r="BD220" s="66"/>
      <c r="BE220" s="66">
        <v>114</v>
      </c>
      <c r="BF220" s="66"/>
      <c r="BG220" s="66"/>
      <c r="BH220" s="66"/>
      <c r="BI220" s="66"/>
      <c r="BJ220" s="66"/>
      <c r="BK220" s="66"/>
      <c r="BL220" s="66"/>
      <c r="BM220" s="66"/>
      <c r="BN220" s="66"/>
      <c r="BO220" s="66"/>
      <c r="BP220" s="66"/>
      <c r="BQ220" s="66"/>
      <c r="BR220" s="66"/>
      <c r="BS220" s="66"/>
      <c r="BT220" s="66"/>
      <c r="BU220" s="66"/>
      <c r="BV220" s="66"/>
      <c r="BW220" s="66"/>
      <c r="BX220" s="66"/>
      <c r="BY220" s="66"/>
      <c r="BZ220" s="66">
        <v>97</v>
      </c>
      <c r="CA220" s="66"/>
      <c r="CB220" s="66"/>
      <c r="CC220" s="66"/>
      <c r="CD220" s="66"/>
      <c r="CE220" s="66"/>
      <c r="CF220" s="67"/>
      <c r="CG220" s="64">
        <v>0</v>
      </c>
      <c r="CH220" s="65">
        <v>0</v>
      </c>
      <c r="CI220" s="65">
        <v>0</v>
      </c>
      <c r="CJ220" s="65">
        <v>0</v>
      </c>
      <c r="CK220" s="65">
        <v>0</v>
      </c>
      <c r="CL220" s="65">
        <v>0</v>
      </c>
      <c r="CM220" s="288"/>
      <c r="CN220" s="245"/>
      <c r="CO220" s="245"/>
      <c r="CP220" s="245"/>
      <c r="CQ220" s="245"/>
      <c r="CR220" s="245"/>
      <c r="CS220" s="245"/>
      <c r="CT220" s="245"/>
      <c r="CU220" s="245"/>
      <c r="CV220" s="245"/>
      <c r="CW220" s="245"/>
      <c r="CX220" s="245"/>
      <c r="CY220" s="245"/>
      <c r="CZ220" s="245"/>
      <c r="DA220" s="245"/>
      <c r="DB220" s="245"/>
      <c r="DC220" s="245"/>
      <c r="DD220" s="245"/>
      <c r="DE220" s="245"/>
      <c r="DF220" s="245"/>
      <c r="DG220" s="245"/>
      <c r="DH220" s="245"/>
      <c r="DI220" s="245"/>
      <c r="DJ220" s="245"/>
      <c r="DK220" s="245"/>
      <c r="DL220" s="245"/>
      <c r="DM220" s="245"/>
      <c r="DN220" s="245"/>
      <c r="DO220" s="245"/>
      <c r="DP220" s="245"/>
      <c r="DQ220" s="245"/>
      <c r="DR220" s="245"/>
      <c r="DS220" s="245"/>
      <c r="DT220" s="245"/>
      <c r="DU220" s="245"/>
      <c r="DV220" s="245"/>
      <c r="DW220" s="245"/>
      <c r="DX220" s="245"/>
      <c r="DY220" s="245"/>
      <c r="DZ220" s="245"/>
      <c r="EA220" s="245"/>
      <c r="EB220" s="245"/>
      <c r="EC220" s="245"/>
      <c r="ED220" s="245"/>
      <c r="EE220" s="245"/>
      <c r="EF220" s="245"/>
      <c r="EG220" s="319"/>
      <c r="EH220" s="319"/>
      <c r="EI220" s="245"/>
      <c r="EJ220" s="245"/>
      <c r="EK220" s="245"/>
      <c r="EL220" s="245"/>
      <c r="EM220" s="245"/>
      <c r="EN220" s="245"/>
      <c r="EO220" s="275"/>
      <c r="EP220" s="245"/>
      <c r="EQ220" s="245"/>
      <c r="ER220" s="245"/>
      <c r="ES220" s="245"/>
      <c r="ET220" s="245"/>
      <c r="EU220" s="245"/>
      <c r="EV220" s="245"/>
      <c r="EW220" s="245"/>
      <c r="EX220" s="245"/>
      <c r="EY220" s="245"/>
      <c r="EZ220" s="245"/>
      <c r="FA220" s="245"/>
      <c r="FB220" s="245"/>
      <c r="FC220" s="245"/>
      <c r="FD220" s="245"/>
      <c r="FE220" s="245"/>
      <c r="FF220" s="245"/>
      <c r="FG220" s="245"/>
      <c r="FH220" s="245"/>
      <c r="FI220" s="245"/>
      <c r="FJ220" s="245"/>
      <c r="FK220" s="245"/>
      <c r="FL220" s="245"/>
      <c r="FM220" s="245"/>
      <c r="FN220" s="319"/>
      <c r="FO220" s="309"/>
      <c r="FP220" s="309"/>
      <c r="FR220" s="296"/>
      <c r="FS220" s="296"/>
      <c r="FT220" s="296"/>
      <c r="FU220" s="296"/>
      <c r="FV220" s="296"/>
      <c r="FW220" s="296"/>
      <c r="FX220" s="302"/>
    </row>
    <row r="221" spans="1:180" s="157" customFormat="1" ht="15" customHeight="1" thickBot="1" x14ac:dyDescent="0.3">
      <c r="A221" s="290" t="s">
        <v>1215</v>
      </c>
      <c r="B221" s="69" t="str">
        <f>VLOOKUP(D221,Riepilogo!$A$4:$F$3376,2,FALSE)</f>
        <v>ROSSI MATTEO</v>
      </c>
      <c r="C221" s="50">
        <f>VLOOKUP(D221,Riepilogo!$A$4:$F$3376,3,FALSE)</f>
        <v>37272</v>
      </c>
      <c r="D221" s="69">
        <v>72149</v>
      </c>
      <c r="E221" s="69" t="str">
        <f>VLOOKUP(D221,Riepilogo!$A$4:$F$3376,5,FALSE)</f>
        <v>ITA</v>
      </c>
      <c r="F221" s="71" t="str">
        <f>VLOOKUP(D221,Riepilogo!$A$4:$F$3376,6,FALSE)</f>
        <v>ACQUI BADMINTON</v>
      </c>
      <c r="G221" s="311">
        <f>SUM(LARGE(H221:CL221,{1,2,3,4,5,6}))</f>
        <v>1106</v>
      </c>
      <c r="H221" s="391"/>
      <c r="I221" s="68"/>
      <c r="J221" s="68"/>
      <c r="K221" s="68"/>
      <c r="L221" s="68"/>
      <c r="M221" s="68"/>
      <c r="N221" s="68"/>
      <c r="O221" s="68"/>
      <c r="P221" s="68"/>
      <c r="Q221" s="68">
        <v>272</v>
      </c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>
        <v>157</v>
      </c>
      <c r="AI221" s="68"/>
      <c r="AJ221" s="68"/>
      <c r="AK221" s="68"/>
      <c r="AL221" s="68"/>
      <c r="AM221" s="68"/>
      <c r="AN221" s="68"/>
      <c r="AO221" s="68"/>
      <c r="AP221" s="68">
        <v>316</v>
      </c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>
        <v>102</v>
      </c>
      <c r="BI221" s="68"/>
      <c r="BJ221" s="68"/>
      <c r="BK221" s="68"/>
      <c r="BL221" s="68"/>
      <c r="BM221" s="68"/>
      <c r="BN221" s="68"/>
      <c r="BO221" s="68"/>
      <c r="BP221" s="68"/>
      <c r="BQ221" s="68"/>
      <c r="BR221" s="68"/>
      <c r="BS221" s="68"/>
      <c r="BT221" s="68">
        <v>194</v>
      </c>
      <c r="BU221" s="68"/>
      <c r="BV221" s="68"/>
      <c r="BW221" s="68">
        <v>65</v>
      </c>
      <c r="BX221" s="68"/>
      <c r="BY221" s="68"/>
      <c r="BZ221" s="68"/>
      <c r="CA221" s="68"/>
      <c r="CB221" s="68"/>
      <c r="CC221" s="68"/>
      <c r="CD221" s="68"/>
      <c r="CE221" s="68"/>
      <c r="CF221" s="70"/>
      <c r="CG221" s="64">
        <v>0</v>
      </c>
      <c r="CH221" s="65">
        <v>0</v>
      </c>
      <c r="CI221" s="65">
        <v>0</v>
      </c>
      <c r="CJ221" s="65">
        <v>0</v>
      </c>
      <c r="CK221" s="65">
        <v>0</v>
      </c>
      <c r="CL221" s="65">
        <v>0</v>
      </c>
      <c r="CM221" s="234"/>
      <c r="CN221" s="245"/>
      <c r="CO221" s="245"/>
      <c r="CP221" s="245"/>
      <c r="CQ221" s="245"/>
      <c r="CR221" s="245"/>
      <c r="CS221" s="245"/>
      <c r="CT221" s="245"/>
      <c r="CU221" s="245"/>
      <c r="CV221" s="245"/>
      <c r="CW221" s="245"/>
      <c r="CX221" s="245"/>
      <c r="CY221" s="245"/>
      <c r="CZ221" s="245"/>
      <c r="DA221" s="245"/>
      <c r="DB221" s="245"/>
      <c r="DC221" s="245"/>
      <c r="DD221" s="245"/>
      <c r="DE221" s="245"/>
      <c r="DF221" s="245"/>
      <c r="DG221" s="245"/>
      <c r="DH221" s="245"/>
      <c r="DI221" s="245"/>
      <c r="DJ221" s="245"/>
      <c r="DK221" s="245"/>
      <c r="DL221" s="245"/>
      <c r="DM221" s="245"/>
      <c r="DN221" s="245"/>
      <c r="DO221" s="245"/>
      <c r="DP221" s="245"/>
      <c r="DQ221" s="245"/>
      <c r="DR221" s="245"/>
      <c r="DS221" s="245"/>
      <c r="DT221" s="245"/>
      <c r="DU221" s="245"/>
      <c r="DV221" s="245"/>
      <c r="DW221" s="245"/>
      <c r="DX221" s="245"/>
      <c r="DY221" s="245"/>
      <c r="DZ221" s="245"/>
      <c r="EA221" s="245"/>
      <c r="EB221" s="245"/>
      <c r="EC221" s="245"/>
      <c r="ED221" s="245"/>
      <c r="EE221" s="245"/>
      <c r="EF221" s="245"/>
      <c r="EG221" s="234"/>
      <c r="EH221" s="234"/>
      <c r="EI221" s="164"/>
      <c r="EJ221" s="164"/>
      <c r="EK221" s="164"/>
      <c r="EL221" s="164"/>
      <c r="EM221" s="164"/>
      <c r="EN221" s="164"/>
      <c r="EO221" s="234"/>
      <c r="EP221" s="234"/>
      <c r="EQ221" s="234"/>
      <c r="ER221" s="234"/>
      <c r="ES221" s="234"/>
      <c r="ET221" s="234"/>
      <c r="EU221" s="234"/>
      <c r="EV221" s="234"/>
      <c r="EW221" s="234"/>
      <c r="EX221" s="234"/>
      <c r="EY221" s="234"/>
      <c r="EZ221" s="234"/>
      <c r="FA221" s="234"/>
      <c r="FB221" s="234"/>
      <c r="FC221" s="234"/>
      <c r="FD221" s="234"/>
      <c r="FE221" s="234"/>
      <c r="FF221" s="234"/>
      <c r="FG221" s="234"/>
      <c r="FH221" s="234"/>
      <c r="FI221" s="234"/>
      <c r="FJ221" s="234"/>
      <c r="FK221" s="234"/>
      <c r="FL221" s="234"/>
      <c r="FM221" s="234"/>
      <c r="FO221" s="164"/>
      <c r="FP221" s="164"/>
      <c r="FQ221" s="296"/>
      <c r="FR221" s="318"/>
      <c r="FS221" s="318"/>
      <c r="FT221" s="318"/>
      <c r="FU221" s="318"/>
      <c r="FV221" s="318"/>
      <c r="FW221" s="318"/>
      <c r="FX221" s="302"/>
    </row>
    <row r="222" spans="1:180" s="157" customFormat="1" ht="15" customHeight="1" thickBot="1" x14ac:dyDescent="0.3">
      <c r="A222" s="290" t="s">
        <v>1216</v>
      </c>
      <c r="B222" s="69" t="str">
        <f>VLOOKUP(D222,Riepilogo!$A$4:$F$3376,2,FALSE)</f>
        <v>SANTAMARIA GIUSEPPE PIO MARIA</v>
      </c>
      <c r="C222" s="50" t="str">
        <f>VLOOKUP(D222,Riepilogo!$A$4:$F$3376,3,FALSE)</f>
        <v>01/06/2004</v>
      </c>
      <c r="D222" s="69">
        <v>51981</v>
      </c>
      <c r="E222" s="69" t="str">
        <f>VLOOKUP(D222,Riepilogo!$A$4:$F$3376,5,FALSE)</f>
        <v>ITA</v>
      </c>
      <c r="F222" s="71" t="str">
        <f>VLOOKUP(D222,Riepilogo!$A$4:$F$3376,6,FALSE)</f>
        <v>CASTEL DI IUDICA</v>
      </c>
      <c r="G222" s="311">
        <f>SUM(LARGE(H222:CL222,{1,2,3,4,5,6}))</f>
        <v>1102</v>
      </c>
      <c r="H222" s="391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>
        <v>385</v>
      </c>
      <c r="U222" s="68"/>
      <c r="V222" s="68"/>
      <c r="W222" s="68"/>
      <c r="X222" s="68"/>
      <c r="Y222" s="68">
        <v>60</v>
      </c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>
        <v>385</v>
      </c>
      <c r="BE222" s="68"/>
      <c r="BF222" s="68"/>
      <c r="BG222" s="68"/>
      <c r="BH222" s="68"/>
      <c r="BI222" s="68"/>
      <c r="BJ222" s="68"/>
      <c r="BK222" s="68"/>
      <c r="BL222" s="68"/>
      <c r="BM222" s="68"/>
      <c r="BN222" s="68"/>
      <c r="BO222" s="68"/>
      <c r="BP222" s="68"/>
      <c r="BQ222" s="68"/>
      <c r="BR222" s="68"/>
      <c r="BS222" s="68"/>
      <c r="BT222" s="68"/>
      <c r="BU222" s="68">
        <v>272</v>
      </c>
      <c r="BV222" s="68"/>
      <c r="BW222" s="68"/>
      <c r="BX222" s="68"/>
      <c r="BY222" s="68"/>
      <c r="BZ222" s="68"/>
      <c r="CA222" s="68"/>
      <c r="CB222" s="68"/>
      <c r="CC222" s="68"/>
      <c r="CD222" s="68"/>
      <c r="CE222" s="68"/>
      <c r="CF222" s="70"/>
      <c r="CG222" s="64">
        <v>0</v>
      </c>
      <c r="CH222" s="65">
        <v>0</v>
      </c>
      <c r="CI222" s="65">
        <v>0</v>
      </c>
      <c r="CJ222" s="65">
        <v>0</v>
      </c>
      <c r="CK222" s="65">
        <v>0</v>
      </c>
      <c r="CL222" s="65">
        <v>0</v>
      </c>
      <c r="CM222" s="288"/>
      <c r="CN222" s="288"/>
      <c r="CO222" s="288"/>
      <c r="CP222" s="288"/>
      <c r="CQ222" s="288"/>
      <c r="CR222" s="288"/>
      <c r="CS222" s="288"/>
      <c r="CT222" s="288"/>
      <c r="CU222" s="288"/>
      <c r="CV222" s="288"/>
      <c r="CW222" s="288"/>
      <c r="CX222" s="288"/>
      <c r="CY222" s="288"/>
      <c r="CZ222" s="288"/>
      <c r="DA222" s="288"/>
      <c r="DB222" s="288"/>
      <c r="DC222" s="288"/>
      <c r="DD222" s="288"/>
      <c r="DE222" s="288"/>
      <c r="DF222" s="288"/>
      <c r="DG222" s="288"/>
      <c r="DH222" s="288"/>
      <c r="DI222" s="288"/>
      <c r="DJ222" s="288"/>
      <c r="DK222" s="288"/>
      <c r="DL222" s="288"/>
      <c r="DM222" s="288"/>
      <c r="DN222" s="288"/>
      <c r="DO222" s="288"/>
      <c r="DP222" s="288"/>
      <c r="DQ222" s="288"/>
      <c r="DR222" s="288"/>
      <c r="DS222" s="288"/>
      <c r="DT222" s="288"/>
      <c r="DU222" s="288"/>
      <c r="DV222" s="288"/>
      <c r="DW222" s="288"/>
      <c r="DX222" s="288"/>
      <c r="DY222" s="288"/>
      <c r="DZ222" s="288"/>
      <c r="EA222" s="288"/>
      <c r="EB222" s="288"/>
      <c r="EC222" s="288"/>
      <c r="ED222" s="288"/>
      <c r="EE222" s="288"/>
      <c r="EF222" s="288"/>
      <c r="EG222" s="302"/>
      <c r="EH222" s="302"/>
      <c r="EI222" s="288"/>
      <c r="EJ222" s="288"/>
      <c r="EK222" s="288"/>
      <c r="EL222" s="288"/>
      <c r="EM222" s="288"/>
      <c r="EN222" s="288"/>
      <c r="EO222" s="288"/>
      <c r="EP222" s="298"/>
      <c r="EQ222" s="298"/>
      <c r="ER222" s="298"/>
      <c r="ES222" s="298"/>
      <c r="ET222" s="298"/>
      <c r="EU222" s="298"/>
      <c r="EV222" s="298"/>
      <c r="EW222" s="298"/>
      <c r="EX222" s="298"/>
      <c r="EY222" s="298"/>
      <c r="EZ222" s="298"/>
      <c r="FA222" s="298"/>
      <c r="FB222" s="298"/>
      <c r="FC222" s="298"/>
      <c r="FD222" s="298"/>
      <c r="FE222" s="298"/>
      <c r="FF222" s="298"/>
      <c r="FG222" s="298"/>
      <c r="FH222" s="298"/>
      <c r="FI222" s="298"/>
      <c r="FJ222" s="298"/>
      <c r="FK222" s="298"/>
      <c r="FL222" s="298"/>
      <c r="FM222" s="298"/>
      <c r="FN222" s="302"/>
      <c r="FO222" s="298"/>
      <c r="FP222" s="298"/>
      <c r="FQ222" s="318"/>
      <c r="FR222" s="319"/>
      <c r="FS222" s="319"/>
      <c r="FT222" s="319"/>
      <c r="FU222" s="319"/>
      <c r="FV222" s="319"/>
      <c r="FW222" s="319"/>
      <c r="FX222" s="319"/>
    </row>
    <row r="223" spans="1:180" s="42" customFormat="1" ht="15" customHeight="1" thickBot="1" x14ac:dyDescent="0.3">
      <c r="A223" s="290" t="s">
        <v>1217</v>
      </c>
      <c r="B223" s="69" t="str">
        <f>VLOOKUP(D223,Riepilogo!$A$4:$F$3376,2,FALSE)</f>
        <v>ZANCHIN LUCA</v>
      </c>
      <c r="C223" s="50" t="str">
        <f>VLOOKUP(D223,Riepilogo!$A$4:$F$3376,3,FALSE)</f>
        <v>03/10/1992</v>
      </c>
      <c r="D223" s="69">
        <v>23565</v>
      </c>
      <c r="E223" s="69" t="str">
        <f>VLOOKUP(D223,Riepilogo!$A$4:$F$3376,5,FALSE)</f>
        <v>ITA</v>
      </c>
      <c r="F223" s="71" t="str">
        <f>VLOOKUP(D223,Riepilogo!$A$4:$F$3376,6,FALSE)</f>
        <v>POL 2B</v>
      </c>
      <c r="G223" s="311">
        <f>SUM(LARGE(H223:CL223,{1,2,3,4,5,6}))</f>
        <v>1099</v>
      </c>
      <c r="H223" s="392"/>
      <c r="I223" s="66"/>
      <c r="J223" s="66"/>
      <c r="K223" s="66"/>
      <c r="L223" s="66"/>
      <c r="M223" s="66"/>
      <c r="N223" s="66"/>
      <c r="O223" s="66">
        <v>157</v>
      </c>
      <c r="P223" s="66"/>
      <c r="Q223" s="66">
        <v>272</v>
      </c>
      <c r="R223" s="66"/>
      <c r="S223" s="66"/>
      <c r="T223" s="66"/>
      <c r="U223" s="66"/>
      <c r="V223" s="66"/>
      <c r="W223" s="66"/>
      <c r="X223" s="66">
        <v>88</v>
      </c>
      <c r="Y223" s="66"/>
      <c r="Z223" s="66"/>
      <c r="AA223" s="66"/>
      <c r="AB223" s="66">
        <v>222</v>
      </c>
      <c r="AC223" s="66"/>
      <c r="AD223" s="66"/>
      <c r="AE223" s="66"/>
      <c r="AF223" s="66"/>
      <c r="AG223" s="66"/>
      <c r="AH223" s="66"/>
      <c r="AI223" s="66"/>
      <c r="AJ223" s="66"/>
      <c r="AK223" s="66"/>
      <c r="AL223" s="66">
        <v>360</v>
      </c>
      <c r="AM223" s="66"/>
      <c r="AN223" s="66"/>
      <c r="AO223" s="66"/>
      <c r="AP223" s="66"/>
      <c r="AQ223" s="66"/>
      <c r="AR223" s="66"/>
      <c r="AS223" s="66"/>
      <c r="AT223" s="66"/>
      <c r="AU223" s="66"/>
      <c r="AV223" s="66"/>
      <c r="AW223" s="66"/>
      <c r="AX223" s="66"/>
      <c r="AY223" s="66"/>
      <c r="AZ223" s="66"/>
      <c r="BA223" s="66"/>
      <c r="BB223" s="66"/>
      <c r="BC223" s="66"/>
      <c r="BD223" s="66"/>
      <c r="BE223" s="66"/>
      <c r="BF223" s="66"/>
      <c r="BG223" s="66"/>
      <c r="BH223" s="66"/>
      <c r="BI223" s="66"/>
      <c r="BJ223" s="66"/>
      <c r="BK223" s="66"/>
      <c r="BL223" s="66"/>
      <c r="BM223" s="66"/>
      <c r="BN223" s="66"/>
      <c r="BO223" s="66"/>
      <c r="BP223" s="66"/>
      <c r="BQ223" s="66"/>
      <c r="BR223" s="66"/>
      <c r="BS223" s="66"/>
      <c r="BT223" s="66"/>
      <c r="BU223" s="66"/>
      <c r="BV223" s="66"/>
      <c r="BW223" s="66"/>
      <c r="BX223" s="66"/>
      <c r="BY223" s="66"/>
      <c r="BZ223" s="66"/>
      <c r="CA223" s="66"/>
      <c r="CB223" s="66"/>
      <c r="CC223" s="66"/>
      <c r="CD223" s="66"/>
      <c r="CE223" s="66"/>
      <c r="CF223" s="67"/>
      <c r="CG223" s="64">
        <v>0</v>
      </c>
      <c r="CH223" s="65">
        <v>0</v>
      </c>
      <c r="CI223" s="65">
        <v>0</v>
      </c>
      <c r="CJ223" s="65">
        <v>0</v>
      </c>
      <c r="CK223" s="65">
        <v>0</v>
      </c>
      <c r="CL223" s="65">
        <v>0</v>
      </c>
      <c r="CM223" s="45"/>
      <c r="CN223" s="275"/>
      <c r="CO223" s="275"/>
      <c r="CP223" s="275"/>
      <c r="CQ223" s="275"/>
      <c r="CR223" s="275"/>
      <c r="CS223" s="275"/>
      <c r="CT223" s="275"/>
      <c r="CU223" s="275"/>
      <c r="CV223" s="275"/>
      <c r="CW223" s="275"/>
      <c r="CX223" s="275"/>
      <c r="CY223" s="275"/>
      <c r="CZ223" s="275"/>
      <c r="DA223" s="275"/>
      <c r="DB223" s="275"/>
      <c r="DC223" s="275"/>
      <c r="DD223" s="275"/>
      <c r="DE223" s="275"/>
      <c r="DF223" s="275"/>
      <c r="DG223" s="275"/>
      <c r="DH223" s="275"/>
      <c r="DI223" s="275"/>
      <c r="DJ223" s="275"/>
      <c r="DK223" s="275"/>
      <c r="DL223" s="275"/>
      <c r="DM223" s="275"/>
      <c r="DN223" s="275"/>
      <c r="DO223" s="275"/>
      <c r="DP223" s="275"/>
      <c r="DQ223" s="275"/>
      <c r="DR223" s="275"/>
      <c r="DS223" s="275"/>
      <c r="DT223" s="275"/>
      <c r="DU223" s="275"/>
      <c r="DV223" s="275"/>
      <c r="DW223" s="275"/>
      <c r="DX223" s="275"/>
      <c r="DY223" s="275"/>
      <c r="DZ223" s="275"/>
      <c r="EA223" s="275"/>
      <c r="EB223" s="275"/>
      <c r="EC223" s="275"/>
      <c r="ED223" s="275"/>
      <c r="EE223" s="275"/>
      <c r="EF223" s="275"/>
      <c r="EG223" s="319"/>
      <c r="EH223" s="319"/>
      <c r="EI223" s="319"/>
      <c r="EJ223" s="319"/>
      <c r="EK223" s="319"/>
      <c r="EL223" s="319"/>
      <c r="EM223" s="319"/>
      <c r="EN223" s="319"/>
      <c r="EO223" s="145"/>
      <c r="EP223" s="319"/>
      <c r="EQ223" s="319"/>
      <c r="ER223" s="319"/>
      <c r="ES223" s="319"/>
      <c r="ET223" s="319"/>
      <c r="EU223" s="319"/>
      <c r="EV223" s="319"/>
      <c r="EW223" s="319"/>
      <c r="EX223" s="319"/>
      <c r="EY223" s="319"/>
      <c r="EZ223" s="319"/>
      <c r="FA223" s="319"/>
      <c r="FB223" s="319"/>
      <c r="FC223" s="319"/>
      <c r="FD223" s="319"/>
      <c r="FE223" s="319"/>
      <c r="FF223" s="319"/>
      <c r="FG223" s="319"/>
      <c r="FH223" s="319"/>
      <c r="FI223" s="319"/>
      <c r="FJ223" s="319"/>
      <c r="FK223" s="319"/>
      <c r="FL223" s="319"/>
      <c r="FM223" s="319"/>
      <c r="FN223" s="255"/>
      <c r="FO223" s="147"/>
      <c r="FP223" s="147"/>
      <c r="FQ223" s="255"/>
      <c r="FR223" s="319"/>
      <c r="FS223" s="319"/>
      <c r="FT223" s="319"/>
      <c r="FU223" s="319"/>
      <c r="FV223" s="319"/>
      <c r="FW223" s="319"/>
      <c r="FX223" s="309"/>
    </row>
    <row r="224" spans="1:180" ht="15" customHeight="1" thickBot="1" x14ac:dyDescent="0.3">
      <c r="A224" s="290" t="s">
        <v>1218</v>
      </c>
      <c r="B224" s="69" t="str">
        <f>VLOOKUP(D224,Riepilogo!$A$4:$F$3376,2,FALSE)</f>
        <v>ROMEO SIMONE</v>
      </c>
      <c r="C224" s="50" t="str">
        <f>VLOOKUP(D224,Riepilogo!$A$4:$F$3376,3,FALSE)</f>
        <v>18/12/1997</v>
      </c>
      <c r="D224" s="69">
        <v>124346</v>
      </c>
      <c r="E224" s="69" t="str">
        <f>VLOOKUP(D224,Riepilogo!$A$4:$F$3376,5,FALSE)</f>
        <v>ITA</v>
      </c>
      <c r="F224" s="71" t="str">
        <f>VLOOKUP(D224,Riepilogo!$A$4:$F$3376,6,FALSE)</f>
        <v>GYMNASE</v>
      </c>
      <c r="G224" s="311">
        <f>SUM(LARGE(H224:CL224,{1,2,3,4,5,6}))</f>
        <v>1084</v>
      </c>
      <c r="H224" s="391"/>
      <c r="I224" s="68"/>
      <c r="J224" s="68"/>
      <c r="K224" s="68"/>
      <c r="L224" s="68"/>
      <c r="M224" s="68"/>
      <c r="N224" s="68"/>
      <c r="O224" s="68"/>
      <c r="P224" s="68"/>
      <c r="Q224" s="68">
        <v>167</v>
      </c>
      <c r="R224" s="68"/>
      <c r="S224" s="68"/>
      <c r="T224" s="68">
        <v>222</v>
      </c>
      <c r="U224" s="68"/>
      <c r="V224" s="68"/>
      <c r="W224" s="68"/>
      <c r="X224" s="68"/>
      <c r="Y224" s="68">
        <v>92</v>
      </c>
      <c r="Z224" s="68"/>
      <c r="AA224" s="68"/>
      <c r="AB224" s="68"/>
      <c r="AC224" s="68"/>
      <c r="AD224" s="68"/>
      <c r="AE224" s="68"/>
      <c r="AF224" s="68"/>
      <c r="AG224" s="68"/>
      <c r="AH224" s="68"/>
      <c r="AI224" s="68">
        <v>65</v>
      </c>
      <c r="AJ224" s="68"/>
      <c r="AK224" s="68"/>
      <c r="AL224" s="68"/>
      <c r="AM224" s="68"/>
      <c r="AN224" s="68">
        <v>450</v>
      </c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  <c r="BI224" s="68"/>
      <c r="BJ224" s="68"/>
      <c r="BK224" s="68"/>
      <c r="BL224" s="68"/>
      <c r="BM224" s="68"/>
      <c r="BN224" s="68"/>
      <c r="BO224" s="68"/>
      <c r="BP224" s="68"/>
      <c r="BQ224" s="68"/>
      <c r="BR224" s="68"/>
      <c r="BS224" s="68"/>
      <c r="BT224" s="68"/>
      <c r="BU224" s="68">
        <v>88</v>
      </c>
      <c r="BV224" s="68"/>
      <c r="BW224" s="68"/>
      <c r="BX224" s="68"/>
      <c r="BY224" s="68"/>
      <c r="BZ224" s="68"/>
      <c r="CA224" s="68"/>
      <c r="CB224" s="68"/>
      <c r="CC224" s="68"/>
      <c r="CD224" s="68"/>
      <c r="CE224" s="68"/>
      <c r="CF224" s="70"/>
      <c r="CG224" s="64">
        <v>0</v>
      </c>
      <c r="CH224" s="65">
        <v>0</v>
      </c>
      <c r="CI224" s="65">
        <v>0</v>
      </c>
      <c r="CJ224" s="65">
        <v>0</v>
      </c>
      <c r="CK224" s="65">
        <v>0</v>
      </c>
      <c r="CL224" s="65">
        <v>0</v>
      </c>
      <c r="CM224" s="171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  <c r="CY224" s="15"/>
      <c r="CZ224" s="15"/>
      <c r="DA224" s="15"/>
      <c r="DB224" s="15"/>
      <c r="DC224" s="15"/>
      <c r="DD224" s="15"/>
      <c r="DE224" s="15"/>
      <c r="DF224" s="15"/>
      <c r="DG224" s="15"/>
      <c r="DH224" s="15"/>
      <c r="DI224" s="15"/>
      <c r="DJ224" s="15"/>
      <c r="DK224" s="15"/>
      <c r="DL224" s="15"/>
      <c r="DM224" s="15"/>
      <c r="DN224" s="15"/>
      <c r="DO224" s="15"/>
      <c r="DP224" s="15"/>
      <c r="DQ224" s="15"/>
      <c r="DR224" s="15"/>
      <c r="DS224" s="15"/>
      <c r="DT224" s="15"/>
      <c r="DU224" s="15"/>
      <c r="DV224" s="15"/>
      <c r="DW224" s="15"/>
      <c r="DX224" s="15"/>
      <c r="DY224" s="15"/>
      <c r="DZ224" s="15"/>
      <c r="EA224" s="15"/>
      <c r="EB224" s="15"/>
      <c r="EC224" s="15"/>
      <c r="ED224" s="15"/>
      <c r="EE224" s="15"/>
      <c r="EF224" s="15"/>
      <c r="EG224" s="298"/>
      <c r="EH224" s="298"/>
      <c r="EI224" s="164"/>
      <c r="EJ224" s="164"/>
      <c r="EK224" s="164"/>
      <c r="EL224" s="164"/>
      <c r="EM224" s="164"/>
      <c r="EN224" s="164"/>
      <c r="EO224" s="298"/>
      <c r="EP224" s="298"/>
      <c r="EQ224" s="298"/>
      <c r="ER224" s="298"/>
      <c r="ES224" s="298"/>
      <c r="ET224" s="298"/>
      <c r="EU224" s="298"/>
      <c r="EV224" s="298"/>
      <c r="EW224" s="298"/>
      <c r="EX224" s="298"/>
      <c r="EY224" s="298"/>
      <c r="EZ224" s="298"/>
      <c r="FA224" s="298"/>
      <c r="FB224" s="298"/>
      <c r="FC224" s="298"/>
      <c r="FD224" s="298"/>
      <c r="FE224" s="298"/>
      <c r="FF224" s="298"/>
      <c r="FG224" s="298"/>
      <c r="FH224" s="298"/>
      <c r="FI224" s="298"/>
      <c r="FJ224" s="298"/>
      <c r="FK224" s="298"/>
      <c r="FL224" s="298"/>
      <c r="FM224" s="298"/>
      <c r="FN224" s="310"/>
      <c r="FO224" s="171"/>
      <c r="FP224" s="171"/>
      <c r="FQ224" s="245"/>
      <c r="FR224" s="298"/>
      <c r="FS224" s="298"/>
      <c r="FT224" s="298"/>
      <c r="FU224" s="298"/>
      <c r="FV224" s="298"/>
      <c r="FW224" s="298"/>
      <c r="FX224" s="309"/>
    </row>
    <row r="225" spans="1:180" ht="15" customHeight="1" thickBot="1" x14ac:dyDescent="0.3">
      <c r="A225" s="290" t="s">
        <v>1219</v>
      </c>
      <c r="B225" s="69" t="str">
        <f>VLOOKUP(D225,Riepilogo!$A$4:$F$3376,2,FALSE)</f>
        <v>KUBLER DAVIDE</v>
      </c>
      <c r="C225" s="50" t="str">
        <f>VLOOKUP(D225,Riepilogo!$A$4:$F$3376,3,FALSE)</f>
        <v>01/11/1997</v>
      </c>
      <c r="D225" s="69">
        <v>171305</v>
      </c>
      <c r="E225" s="69" t="str">
        <f>VLOOKUP(D225,Riepilogo!$A$4:$F$3376,5,FALSE)</f>
        <v>ITA</v>
      </c>
      <c r="F225" s="71" t="str">
        <f>VLOOKUP(D225,Riepilogo!$A$4:$F$3376,6,FALSE)</f>
        <v>POL DI NOVA</v>
      </c>
      <c r="G225" s="311">
        <f>SUM(LARGE(H225:CL225,{1,2,3,4,5,6}))</f>
        <v>1082</v>
      </c>
      <c r="H225" s="392"/>
      <c r="I225" s="66"/>
      <c r="J225" s="66">
        <v>157</v>
      </c>
      <c r="K225" s="66"/>
      <c r="L225" s="66"/>
      <c r="M225" s="66"/>
      <c r="N225" s="66"/>
      <c r="O225" s="66">
        <v>102</v>
      </c>
      <c r="P225" s="66"/>
      <c r="Q225" s="66"/>
      <c r="R225" s="66"/>
      <c r="S225" s="66"/>
      <c r="T225" s="66"/>
      <c r="U225" s="66"/>
      <c r="V225" s="66"/>
      <c r="W225" s="66"/>
      <c r="X225" s="66">
        <v>222</v>
      </c>
      <c r="Y225" s="66"/>
      <c r="Z225" s="66"/>
      <c r="AA225" s="66"/>
      <c r="AB225" s="66"/>
      <c r="AC225" s="66"/>
      <c r="AD225" s="66"/>
      <c r="AE225" s="66"/>
      <c r="AF225" s="66"/>
      <c r="AG225" s="66"/>
      <c r="AH225" s="66"/>
      <c r="AI225" s="66"/>
      <c r="AJ225" s="66"/>
      <c r="AK225" s="66"/>
      <c r="AL225" s="66"/>
      <c r="AM225" s="66"/>
      <c r="AN225" s="66"/>
      <c r="AO225" s="66"/>
      <c r="AP225" s="66">
        <v>222</v>
      </c>
      <c r="AQ225" s="66"/>
      <c r="AR225" s="66"/>
      <c r="AS225" s="66"/>
      <c r="AT225" s="66"/>
      <c r="AU225" s="66"/>
      <c r="AV225" s="66"/>
      <c r="AW225" s="66"/>
      <c r="AX225" s="66"/>
      <c r="AY225" s="66">
        <v>157</v>
      </c>
      <c r="AZ225" s="66"/>
      <c r="BA225" s="66"/>
      <c r="BB225" s="66"/>
      <c r="BC225" s="66"/>
      <c r="BD225" s="66"/>
      <c r="BE225" s="66">
        <v>102</v>
      </c>
      <c r="BF225" s="66"/>
      <c r="BG225" s="66"/>
      <c r="BH225" s="66"/>
      <c r="BI225" s="66"/>
      <c r="BJ225" s="66"/>
      <c r="BK225" s="66"/>
      <c r="BL225" s="66"/>
      <c r="BM225" s="66"/>
      <c r="BN225" s="66"/>
      <c r="BO225" s="66"/>
      <c r="BP225" s="66"/>
      <c r="BQ225" s="66"/>
      <c r="BR225" s="66"/>
      <c r="BS225" s="66"/>
      <c r="BT225" s="66">
        <v>88</v>
      </c>
      <c r="BU225" s="66">
        <v>222</v>
      </c>
      <c r="BV225" s="66"/>
      <c r="BW225" s="66"/>
      <c r="BX225" s="66"/>
      <c r="BY225" s="66"/>
      <c r="BZ225" s="66"/>
      <c r="CA225" s="66"/>
      <c r="CB225" s="66"/>
      <c r="CC225" s="66"/>
      <c r="CD225" s="66"/>
      <c r="CE225" s="66"/>
      <c r="CF225" s="67"/>
      <c r="CG225" s="64">
        <v>0</v>
      </c>
      <c r="CH225" s="65">
        <v>0</v>
      </c>
      <c r="CI225" s="65">
        <v>0</v>
      </c>
      <c r="CJ225" s="65">
        <v>0</v>
      </c>
      <c r="CK225" s="65">
        <v>0</v>
      </c>
      <c r="CL225" s="65">
        <v>0</v>
      </c>
      <c r="CM225" s="318"/>
      <c r="CN225" s="318"/>
      <c r="CO225" s="318"/>
      <c r="CP225" s="318"/>
      <c r="CQ225" s="318"/>
      <c r="CR225" s="318"/>
      <c r="CS225" s="318"/>
      <c r="CT225" s="318"/>
      <c r="CU225" s="318"/>
      <c r="CV225" s="318"/>
      <c r="CW225" s="318"/>
      <c r="CX225" s="318"/>
      <c r="CY225" s="318"/>
      <c r="CZ225" s="318"/>
      <c r="DA225" s="318"/>
      <c r="DB225" s="318"/>
      <c r="DC225" s="318"/>
      <c r="DD225" s="318"/>
      <c r="DE225" s="318"/>
      <c r="DF225" s="318"/>
      <c r="DG225" s="318"/>
      <c r="DH225" s="318"/>
      <c r="DI225" s="318"/>
      <c r="DJ225" s="318"/>
      <c r="DK225" s="318"/>
      <c r="DL225" s="318"/>
      <c r="DM225" s="318"/>
      <c r="DN225" s="318"/>
      <c r="DO225" s="318"/>
      <c r="DP225" s="318"/>
      <c r="DQ225" s="318"/>
      <c r="DR225" s="318"/>
      <c r="DS225" s="318"/>
      <c r="DT225" s="318"/>
      <c r="DU225" s="318"/>
      <c r="DV225" s="318"/>
      <c r="DW225" s="318"/>
      <c r="DX225" s="318"/>
      <c r="DY225" s="318"/>
      <c r="DZ225" s="318"/>
      <c r="EA225" s="318"/>
      <c r="EB225" s="318"/>
      <c r="EC225" s="318"/>
      <c r="ED225" s="318"/>
      <c r="EE225" s="318"/>
      <c r="EF225" s="318"/>
      <c r="EG225" s="318"/>
      <c r="EH225" s="318"/>
      <c r="EI225" s="318"/>
      <c r="EJ225" s="318"/>
      <c r="EK225" s="318"/>
      <c r="EL225" s="318"/>
      <c r="EM225" s="318"/>
      <c r="EN225" s="318"/>
      <c r="EO225" s="319"/>
      <c r="EP225" s="213"/>
      <c r="EQ225" s="213"/>
      <c r="ER225" s="213"/>
      <c r="ES225" s="213"/>
      <c r="ET225" s="213"/>
      <c r="EU225" s="213"/>
      <c r="EV225" s="213"/>
      <c r="EW225" s="213"/>
      <c r="EX225" s="213"/>
      <c r="EY225" s="213"/>
      <c r="EZ225" s="213"/>
      <c r="FA225" s="213"/>
      <c r="FB225" s="213"/>
      <c r="FC225" s="213"/>
      <c r="FD225" s="213"/>
      <c r="FE225" s="213"/>
      <c r="FF225" s="213"/>
      <c r="FG225" s="213"/>
      <c r="FH225" s="213"/>
      <c r="FI225" s="213"/>
      <c r="FJ225" s="213"/>
      <c r="FK225" s="213"/>
      <c r="FL225" s="213"/>
      <c r="FM225" s="213"/>
      <c r="FN225" s="318"/>
      <c r="FO225" s="318"/>
      <c r="FP225" s="318"/>
      <c r="FQ225" s="302"/>
      <c r="FR225" s="255"/>
      <c r="FS225" s="255"/>
      <c r="FT225" s="255"/>
      <c r="FU225" s="255"/>
      <c r="FV225" s="255"/>
      <c r="FW225" s="255"/>
      <c r="FX225" s="296"/>
    </row>
    <row r="226" spans="1:180" s="226" customFormat="1" ht="15" customHeight="1" thickBot="1" x14ac:dyDescent="0.3">
      <c r="A226" s="290" t="s">
        <v>1220</v>
      </c>
      <c r="B226" s="69" t="str">
        <f>VLOOKUP(D226,Riepilogo!$A$4:$F$3376,2,FALSE)</f>
        <v>VALENTINO MARCO</v>
      </c>
      <c r="C226" s="50" t="str">
        <f>VLOOKUP(D226,Riepilogo!$A$4:$F$3376,3,FALSE)</f>
        <v>31/05/1994</v>
      </c>
      <c r="D226" s="69">
        <v>8996</v>
      </c>
      <c r="E226" s="69" t="str">
        <f>VLOOKUP(D226,Riepilogo!$A$4:$F$3376,5,FALSE)</f>
        <v>ITA</v>
      </c>
      <c r="F226" s="71" t="str">
        <f>VLOOKUP(D226,Riepilogo!$A$4:$F$3376,6,FALSE)</f>
        <v>POL DI NOVA</v>
      </c>
      <c r="G226" s="311">
        <f>SUM(LARGE(H226:CL226,{1,2,3,4,5,6}))</f>
        <v>1079</v>
      </c>
      <c r="H226" s="391"/>
      <c r="I226" s="68"/>
      <c r="J226" s="68">
        <v>102</v>
      </c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>
        <v>88</v>
      </c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>
        <v>222</v>
      </c>
      <c r="AQ226" s="68"/>
      <c r="AR226" s="68"/>
      <c r="AS226" s="68"/>
      <c r="AT226" s="68"/>
      <c r="AU226" s="68"/>
      <c r="AV226" s="68"/>
      <c r="AW226" s="68"/>
      <c r="AX226" s="68"/>
      <c r="AY226" s="68">
        <v>205</v>
      </c>
      <c r="AZ226" s="68"/>
      <c r="BA226" s="68"/>
      <c r="BB226" s="68"/>
      <c r="BC226" s="68"/>
      <c r="BD226" s="68"/>
      <c r="BE226" s="68">
        <v>102</v>
      </c>
      <c r="BF226" s="68"/>
      <c r="BG226" s="68"/>
      <c r="BH226" s="68"/>
      <c r="BI226" s="68"/>
      <c r="BJ226" s="68"/>
      <c r="BK226" s="68"/>
      <c r="BL226" s="68"/>
      <c r="BM226" s="68"/>
      <c r="BN226" s="68"/>
      <c r="BO226" s="68"/>
      <c r="BP226" s="68"/>
      <c r="BQ226" s="68"/>
      <c r="BR226" s="68"/>
      <c r="BS226" s="68"/>
      <c r="BT226" s="68"/>
      <c r="BU226" s="68">
        <v>360</v>
      </c>
      <c r="BV226" s="68"/>
      <c r="BW226" s="68"/>
      <c r="BX226" s="68"/>
      <c r="BY226" s="68"/>
      <c r="BZ226" s="68"/>
      <c r="CA226" s="68"/>
      <c r="CB226" s="68"/>
      <c r="CC226" s="68"/>
      <c r="CD226" s="68"/>
      <c r="CE226" s="68"/>
      <c r="CF226" s="70"/>
      <c r="CG226" s="64">
        <v>0</v>
      </c>
      <c r="CH226" s="65">
        <v>0</v>
      </c>
      <c r="CI226" s="65">
        <v>0</v>
      </c>
      <c r="CJ226" s="65">
        <v>0</v>
      </c>
      <c r="CK226" s="65">
        <v>0</v>
      </c>
      <c r="CL226" s="65">
        <v>0</v>
      </c>
      <c r="CN226" s="288"/>
      <c r="CO226" s="288"/>
      <c r="CP226" s="288"/>
      <c r="CQ226" s="288"/>
      <c r="CR226" s="288"/>
      <c r="CS226" s="288"/>
      <c r="CT226" s="288"/>
      <c r="CU226" s="288"/>
      <c r="CV226" s="288"/>
      <c r="CW226" s="288"/>
      <c r="CX226" s="288"/>
      <c r="CY226" s="288"/>
      <c r="CZ226" s="288"/>
      <c r="DA226" s="288"/>
      <c r="DB226" s="288"/>
      <c r="DC226" s="288"/>
      <c r="DD226" s="288"/>
      <c r="DE226" s="288"/>
      <c r="DF226" s="288"/>
      <c r="DG226" s="288"/>
      <c r="DH226" s="288"/>
      <c r="DI226" s="288"/>
      <c r="DJ226" s="288"/>
      <c r="DK226" s="288"/>
      <c r="DL226" s="288"/>
      <c r="DM226" s="288"/>
      <c r="DN226" s="288"/>
      <c r="DO226" s="288"/>
      <c r="DP226" s="288"/>
      <c r="DQ226" s="288"/>
      <c r="DR226" s="288"/>
      <c r="DS226" s="288"/>
      <c r="DT226" s="288"/>
      <c r="DU226" s="288"/>
      <c r="DV226" s="288"/>
      <c r="DW226" s="288"/>
      <c r="DX226" s="288"/>
      <c r="DY226" s="288"/>
      <c r="DZ226" s="288"/>
      <c r="EA226" s="288"/>
      <c r="EB226" s="288"/>
      <c r="EC226" s="288"/>
      <c r="ED226" s="288"/>
      <c r="EE226" s="288"/>
      <c r="EF226" s="288"/>
      <c r="EI226" s="244"/>
      <c r="EJ226" s="244"/>
      <c r="EK226" s="244"/>
      <c r="EL226" s="244"/>
      <c r="EM226" s="244"/>
      <c r="EN226" s="244"/>
      <c r="EO226" s="288"/>
      <c r="EP226" s="244"/>
      <c r="EQ226" s="244"/>
      <c r="ER226" s="244"/>
      <c r="ES226" s="244"/>
      <c r="ET226" s="244"/>
      <c r="EU226" s="244"/>
      <c r="EV226" s="244"/>
      <c r="EW226" s="244"/>
      <c r="EX226" s="244"/>
      <c r="EY226" s="244"/>
      <c r="EZ226" s="244"/>
      <c r="FA226" s="244"/>
      <c r="FB226" s="244"/>
      <c r="FC226" s="244"/>
      <c r="FD226" s="244"/>
      <c r="FE226" s="244"/>
      <c r="FF226" s="244"/>
      <c r="FG226" s="244"/>
      <c r="FH226" s="244"/>
      <c r="FI226" s="244"/>
      <c r="FJ226" s="244"/>
      <c r="FK226" s="244"/>
      <c r="FL226" s="244"/>
      <c r="FM226" s="244"/>
      <c r="FN226" s="319"/>
      <c r="FQ226" s="319"/>
      <c r="FR226" s="296"/>
      <c r="FS226" s="296"/>
      <c r="FT226" s="296"/>
      <c r="FU226" s="296"/>
      <c r="FV226" s="296"/>
      <c r="FW226" s="296"/>
      <c r="FX226" s="296"/>
    </row>
    <row r="227" spans="1:180" ht="15" customHeight="1" thickBot="1" x14ac:dyDescent="0.3">
      <c r="A227" s="290" t="s">
        <v>1221</v>
      </c>
      <c r="B227" s="69" t="str">
        <f>VLOOKUP(D227,Riepilogo!$A$4:$F$3376,2,FALSE)</f>
        <v>SAVINO GIOVANNI ANGELO</v>
      </c>
      <c r="C227" s="50" t="str">
        <f>VLOOKUP(D227,Riepilogo!$A$4:$F$3376,3,FALSE)</f>
        <v>01/08/2003</v>
      </c>
      <c r="D227" s="69">
        <v>117097</v>
      </c>
      <c r="E227" s="69" t="str">
        <f>VLOOKUP(D227,Riepilogo!$A$4:$F$3376,5,FALSE)</f>
        <v>ITA</v>
      </c>
      <c r="F227" s="71" t="str">
        <f>VLOOKUP(D227,Riepilogo!$A$4:$F$3376,6,FALSE)</f>
        <v>SPORTFLY</v>
      </c>
      <c r="G227" s="311">
        <f>SUM(LARGE(H227:CL227,{1,2,3,4,5,6}))</f>
        <v>1077</v>
      </c>
      <c r="H227" s="391"/>
      <c r="I227" s="68"/>
      <c r="J227" s="68"/>
      <c r="K227" s="68"/>
      <c r="L227" s="68"/>
      <c r="M227" s="68"/>
      <c r="N227" s="68"/>
      <c r="O227" s="68"/>
      <c r="P227" s="68"/>
      <c r="Q227" s="68">
        <v>385</v>
      </c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>
        <v>272</v>
      </c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>
        <v>420</v>
      </c>
      <c r="BB227" s="68"/>
      <c r="BC227" s="68"/>
      <c r="BD227" s="68"/>
      <c r="BE227" s="68"/>
      <c r="BF227" s="68"/>
      <c r="BG227" s="68"/>
      <c r="BH227" s="68"/>
      <c r="BI227" s="68"/>
      <c r="BJ227" s="68"/>
      <c r="BK227" s="68"/>
      <c r="BL227" s="68"/>
      <c r="BM227" s="68"/>
      <c r="BN227" s="68"/>
      <c r="BO227" s="68"/>
      <c r="BP227" s="68"/>
      <c r="BQ227" s="68"/>
      <c r="BR227" s="68"/>
      <c r="BS227" s="68"/>
      <c r="BT227" s="68"/>
      <c r="BU227" s="68"/>
      <c r="BV227" s="68"/>
      <c r="BW227" s="68"/>
      <c r="BX227" s="68"/>
      <c r="BY227" s="68"/>
      <c r="BZ227" s="68"/>
      <c r="CA227" s="68"/>
      <c r="CB227" s="68"/>
      <c r="CC227" s="68"/>
      <c r="CD227" s="68"/>
      <c r="CE227" s="68"/>
      <c r="CF227" s="70"/>
      <c r="CG227" s="64">
        <v>0</v>
      </c>
      <c r="CH227" s="65">
        <v>0</v>
      </c>
      <c r="CI227" s="65">
        <v>0</v>
      </c>
      <c r="CJ227" s="65">
        <v>0</v>
      </c>
      <c r="CK227" s="65">
        <v>0</v>
      </c>
      <c r="CL227" s="65">
        <v>0</v>
      </c>
      <c r="CM227" s="288"/>
      <c r="CN227" s="288"/>
      <c r="CO227" s="288"/>
      <c r="CP227" s="288"/>
      <c r="CQ227" s="288"/>
      <c r="CR227" s="288"/>
      <c r="CS227" s="288"/>
      <c r="CT227" s="288"/>
      <c r="CU227" s="288"/>
      <c r="CV227" s="288"/>
      <c r="CW227" s="288"/>
      <c r="CX227" s="288"/>
      <c r="CY227" s="288"/>
      <c r="CZ227" s="288"/>
      <c r="DA227" s="288"/>
      <c r="DB227" s="288"/>
      <c r="DC227" s="288"/>
      <c r="DD227" s="288"/>
      <c r="DE227" s="288"/>
      <c r="DF227" s="288"/>
      <c r="DG227" s="288"/>
      <c r="DH227" s="288"/>
      <c r="DI227" s="288"/>
      <c r="DJ227" s="288"/>
      <c r="DK227" s="288"/>
      <c r="DL227" s="288"/>
      <c r="DM227" s="288"/>
      <c r="DN227" s="288"/>
      <c r="DO227" s="288"/>
      <c r="DP227" s="288"/>
      <c r="DQ227" s="288"/>
      <c r="DR227" s="288"/>
      <c r="DS227" s="288"/>
      <c r="DT227" s="288"/>
      <c r="DU227" s="288"/>
      <c r="DV227" s="288"/>
      <c r="DW227" s="288"/>
      <c r="DX227" s="288"/>
      <c r="DY227" s="288"/>
      <c r="DZ227" s="288"/>
      <c r="EA227" s="288"/>
      <c r="EB227" s="288"/>
      <c r="EC227" s="288"/>
      <c r="ED227" s="288"/>
      <c r="EE227" s="288"/>
      <c r="EF227" s="288"/>
      <c r="EG227" s="296"/>
      <c r="EH227" s="296"/>
      <c r="EI227" s="298"/>
      <c r="EJ227" s="298"/>
      <c r="EK227" s="298"/>
      <c r="EL227" s="298"/>
      <c r="EM227" s="298"/>
      <c r="EN227" s="298"/>
      <c r="EO227" s="288"/>
      <c r="EP227" s="288"/>
      <c r="EQ227" s="288"/>
      <c r="ER227" s="288"/>
      <c r="ES227" s="288"/>
      <c r="ET227" s="288"/>
      <c r="EU227" s="288"/>
      <c r="EV227" s="288"/>
      <c r="EW227" s="288"/>
      <c r="EX227" s="288"/>
      <c r="EY227" s="288"/>
      <c r="EZ227" s="288"/>
      <c r="FA227" s="288"/>
      <c r="FB227" s="288"/>
      <c r="FC227" s="288"/>
      <c r="FD227" s="288"/>
      <c r="FE227" s="288"/>
      <c r="FF227" s="288"/>
      <c r="FG227" s="288"/>
      <c r="FH227" s="288"/>
      <c r="FI227" s="288"/>
      <c r="FJ227" s="288"/>
      <c r="FK227" s="288"/>
      <c r="FL227" s="288"/>
      <c r="FM227" s="288"/>
      <c r="FN227" s="296"/>
      <c r="FO227" s="298"/>
      <c r="FP227" s="298"/>
      <c r="FQ227" s="298"/>
      <c r="FR227" s="275"/>
      <c r="FS227" s="275"/>
      <c r="FT227" s="275"/>
      <c r="FU227" s="275"/>
      <c r="FV227" s="275"/>
      <c r="FW227" s="275"/>
      <c r="FX227" s="302"/>
    </row>
    <row r="228" spans="1:180" ht="15" customHeight="1" thickBot="1" x14ac:dyDescent="0.3">
      <c r="A228" s="290" t="s">
        <v>1222</v>
      </c>
      <c r="B228" s="69" t="str">
        <f>VLOOKUP(D228,Riepilogo!$A$4:$F$3376,2,FALSE)</f>
        <v>ALBERTINI MATTIA</v>
      </c>
      <c r="C228" s="50" t="str">
        <f>VLOOKUP(D228,Riepilogo!$A$4:$F$3376,3,FALSE)</f>
        <v>03/11/2000</v>
      </c>
      <c r="D228" s="69">
        <v>31263</v>
      </c>
      <c r="E228" s="69" t="str">
        <f>VLOOKUP(D228,Riepilogo!$A$4:$F$3376,5,FALSE)</f>
        <v>ITA</v>
      </c>
      <c r="F228" s="71" t="str">
        <f>VLOOKUP(D228,Riepilogo!$A$4:$F$3376,6,FALSE)</f>
        <v>GSA CHIARI</v>
      </c>
      <c r="G228" s="311">
        <f>SUM(LARGE(H228:CL228,{1,2,3,4,5,6}))</f>
        <v>1074</v>
      </c>
      <c r="H228" s="391">
        <v>504</v>
      </c>
      <c r="I228" s="68"/>
      <c r="J228" s="68"/>
      <c r="K228" s="68"/>
      <c r="L228" s="68"/>
      <c r="M228" s="68">
        <v>450</v>
      </c>
      <c r="N228" s="68"/>
      <c r="O228" s="68"/>
      <c r="P228" s="68"/>
      <c r="Q228" s="68"/>
      <c r="R228" s="68"/>
      <c r="S228" s="68">
        <v>120</v>
      </c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  <c r="BI228" s="68"/>
      <c r="BJ228" s="68"/>
      <c r="BK228" s="68"/>
      <c r="BL228" s="68"/>
      <c r="BM228" s="68"/>
      <c r="BN228" s="68"/>
      <c r="BO228" s="68"/>
      <c r="BP228" s="68"/>
      <c r="BQ228" s="68"/>
      <c r="BR228" s="68"/>
      <c r="BS228" s="68"/>
      <c r="BT228" s="68"/>
      <c r="BU228" s="68"/>
      <c r="BV228" s="68"/>
      <c r="BW228" s="68"/>
      <c r="BX228" s="68"/>
      <c r="BY228" s="68"/>
      <c r="BZ228" s="68"/>
      <c r="CA228" s="68"/>
      <c r="CB228" s="68"/>
      <c r="CC228" s="68"/>
      <c r="CD228" s="68"/>
      <c r="CE228" s="68"/>
      <c r="CF228" s="70"/>
      <c r="CG228" s="64">
        <v>0</v>
      </c>
      <c r="CH228" s="65">
        <v>0</v>
      </c>
      <c r="CI228" s="65">
        <v>0</v>
      </c>
      <c r="CJ228" s="65">
        <v>0</v>
      </c>
      <c r="CK228" s="65">
        <v>0</v>
      </c>
      <c r="CL228" s="65">
        <v>0</v>
      </c>
      <c r="CM228" s="319"/>
      <c r="CN228" s="244"/>
      <c r="CO228" s="244"/>
      <c r="CP228" s="244"/>
      <c r="CQ228" s="244"/>
      <c r="CR228" s="244"/>
      <c r="CS228" s="244"/>
      <c r="CT228" s="244"/>
      <c r="CU228" s="244"/>
      <c r="CV228" s="244"/>
      <c r="CW228" s="244"/>
      <c r="CX228" s="244"/>
      <c r="CY228" s="244"/>
      <c r="CZ228" s="244"/>
      <c r="DA228" s="244"/>
      <c r="DB228" s="244"/>
      <c r="DC228" s="244"/>
      <c r="DD228" s="244"/>
      <c r="DE228" s="244"/>
      <c r="DF228" s="244"/>
      <c r="DG228" s="244"/>
      <c r="DH228" s="244"/>
      <c r="DI228" s="244"/>
      <c r="DJ228" s="244"/>
      <c r="DK228" s="244"/>
      <c r="DL228" s="244"/>
      <c r="DM228" s="244"/>
      <c r="DN228" s="244"/>
      <c r="DO228" s="244"/>
      <c r="DP228" s="244"/>
      <c r="DQ228" s="244"/>
      <c r="DR228" s="244"/>
      <c r="DS228" s="244"/>
      <c r="DT228" s="244"/>
      <c r="DU228" s="244"/>
      <c r="DV228" s="244"/>
      <c r="DW228" s="244"/>
      <c r="DX228" s="244"/>
      <c r="DY228" s="244"/>
      <c r="DZ228" s="244"/>
      <c r="EA228" s="244"/>
      <c r="EB228" s="244"/>
      <c r="EC228" s="244"/>
      <c r="ED228" s="244"/>
      <c r="EE228" s="244"/>
      <c r="EF228" s="244"/>
      <c r="EG228" s="319"/>
      <c r="EH228" s="319"/>
      <c r="EI228" s="319"/>
      <c r="EJ228" s="319"/>
      <c r="EK228" s="319"/>
      <c r="EL228" s="319"/>
      <c r="EM228" s="319"/>
      <c r="EN228" s="319"/>
      <c r="EO228" s="309"/>
      <c r="EP228" s="309"/>
      <c r="EQ228" s="309"/>
      <c r="ER228" s="309"/>
      <c r="ES228" s="309"/>
      <c r="ET228" s="309"/>
      <c r="EU228" s="309"/>
      <c r="EV228" s="309"/>
      <c r="EW228" s="309"/>
      <c r="EX228" s="309"/>
      <c r="EY228" s="309"/>
      <c r="EZ228" s="309"/>
      <c r="FA228" s="309"/>
      <c r="FB228" s="309"/>
      <c r="FC228" s="309"/>
      <c r="FD228" s="309"/>
      <c r="FE228" s="309"/>
      <c r="FF228" s="309"/>
      <c r="FG228" s="309"/>
      <c r="FH228" s="309"/>
      <c r="FI228" s="309"/>
      <c r="FJ228" s="309"/>
      <c r="FK228" s="309"/>
      <c r="FL228" s="309"/>
      <c r="FM228" s="309"/>
      <c r="FN228" s="302"/>
      <c r="FO228" s="15"/>
      <c r="FP228" s="15"/>
      <c r="FQ228" s="288"/>
      <c r="FR228" s="318"/>
      <c r="FS228" s="318"/>
      <c r="FT228" s="318"/>
      <c r="FU228" s="318"/>
      <c r="FV228" s="318"/>
      <c r="FW228" s="318"/>
      <c r="FX228" s="15"/>
    </row>
    <row r="229" spans="1:180" ht="15" customHeight="1" thickBot="1" x14ac:dyDescent="0.3">
      <c r="A229" s="290" t="s">
        <v>1223</v>
      </c>
      <c r="B229" s="69" t="str">
        <f>VLOOKUP(D229,Riepilogo!$A$4:$F$3376,2,FALSE)</f>
        <v>FREDHOLM CARL</v>
      </c>
      <c r="C229" s="50" t="str">
        <f>VLOOKUP(D229,Riepilogo!$A$4:$F$3376,3,FALSE)</f>
        <v>26/05/2001</v>
      </c>
      <c r="D229" s="69">
        <v>189577</v>
      </c>
      <c r="E229" s="69" t="str">
        <f>VLOOKUP(D229,Riepilogo!$A$4:$F$3376,5,FALSE)</f>
        <v>SWE</v>
      </c>
      <c r="F229" s="71" t="str">
        <f>VLOOKUP(D229,Riepilogo!$A$4:$F$3376,6,FALSE)</f>
        <v>GSA CHIARI</v>
      </c>
      <c r="G229" s="311">
        <f>SUM(LARGE(H229:CL229,{1,2,3,4,5,6}))</f>
        <v>1070</v>
      </c>
      <c r="H229" s="392"/>
      <c r="I229" s="66"/>
      <c r="J229" s="66"/>
      <c r="K229" s="66"/>
      <c r="L229" s="66"/>
      <c r="M229" s="66"/>
      <c r="N229" s="66"/>
      <c r="O229" s="66"/>
      <c r="P229" s="66"/>
      <c r="Q229" s="66"/>
      <c r="R229" s="66"/>
      <c r="S229" s="66"/>
      <c r="T229" s="66"/>
      <c r="U229" s="66"/>
      <c r="V229" s="66"/>
      <c r="W229" s="66"/>
      <c r="X229" s="66"/>
      <c r="Y229" s="66"/>
      <c r="Z229" s="66"/>
      <c r="AA229" s="66"/>
      <c r="AB229" s="66"/>
      <c r="AC229" s="66"/>
      <c r="AD229" s="66"/>
      <c r="AE229" s="66"/>
      <c r="AF229" s="66"/>
      <c r="AG229" s="66"/>
      <c r="AH229" s="66"/>
      <c r="AI229" s="66"/>
      <c r="AJ229" s="66"/>
      <c r="AK229" s="66"/>
      <c r="AL229" s="66"/>
      <c r="AM229" s="66"/>
      <c r="AN229" s="66"/>
      <c r="AO229" s="66"/>
      <c r="AP229" s="66"/>
      <c r="AQ229" s="66"/>
      <c r="AR229" s="66"/>
      <c r="AS229" s="66"/>
      <c r="AT229" s="66"/>
      <c r="AU229" s="66"/>
      <c r="AV229" s="66"/>
      <c r="AW229" s="66"/>
      <c r="AX229" s="66"/>
      <c r="AY229" s="66"/>
      <c r="AZ229" s="66"/>
      <c r="BA229" s="66"/>
      <c r="BB229" s="66">
        <v>620</v>
      </c>
      <c r="BC229" s="66"/>
      <c r="BD229" s="66"/>
      <c r="BE229" s="66"/>
      <c r="BF229" s="66"/>
      <c r="BG229" s="66"/>
      <c r="BH229" s="66"/>
      <c r="BI229" s="66"/>
      <c r="BJ229" s="66"/>
      <c r="BK229" s="66"/>
      <c r="BL229" s="66"/>
      <c r="BM229" s="66"/>
      <c r="BN229" s="66"/>
      <c r="BO229" s="66"/>
      <c r="BP229" s="66"/>
      <c r="BQ229" s="66"/>
      <c r="BR229" s="66"/>
      <c r="BS229" s="66"/>
      <c r="BT229" s="66"/>
      <c r="BU229" s="66"/>
      <c r="BV229" s="66"/>
      <c r="BW229" s="66"/>
      <c r="BX229" s="66">
        <v>450</v>
      </c>
      <c r="BY229" s="66"/>
      <c r="BZ229" s="66"/>
      <c r="CA229" s="66"/>
      <c r="CB229" s="66"/>
      <c r="CC229" s="66"/>
      <c r="CD229" s="66"/>
      <c r="CE229" s="66"/>
      <c r="CF229" s="67"/>
      <c r="CG229" s="64">
        <v>0</v>
      </c>
      <c r="CH229" s="65">
        <v>0</v>
      </c>
      <c r="CI229" s="65">
        <v>0</v>
      </c>
      <c r="CJ229" s="65">
        <v>0</v>
      </c>
      <c r="CK229" s="65">
        <v>0</v>
      </c>
      <c r="CL229" s="65">
        <v>0</v>
      </c>
      <c r="CM229" s="302"/>
      <c r="CN229" s="298"/>
      <c r="CO229" s="298"/>
      <c r="CP229" s="298"/>
      <c r="CQ229" s="298"/>
      <c r="CR229" s="298"/>
      <c r="CS229" s="298"/>
      <c r="CT229" s="298"/>
      <c r="CU229" s="298"/>
      <c r="CV229" s="298"/>
      <c r="CW229" s="298"/>
      <c r="CX229" s="298"/>
      <c r="CY229" s="298"/>
      <c r="CZ229" s="298"/>
      <c r="DA229" s="298"/>
      <c r="DB229" s="298"/>
      <c r="DC229" s="298"/>
      <c r="DD229" s="298"/>
      <c r="DE229" s="298"/>
      <c r="DF229" s="298"/>
      <c r="DG229" s="298"/>
      <c r="DH229" s="298"/>
      <c r="DI229" s="298"/>
      <c r="DJ229" s="298"/>
      <c r="DK229" s="298"/>
      <c r="DL229" s="298"/>
      <c r="DM229" s="298"/>
      <c r="DN229" s="298"/>
      <c r="DO229" s="298"/>
      <c r="DP229" s="298"/>
      <c r="DQ229" s="298"/>
      <c r="DR229" s="298"/>
      <c r="DS229" s="298"/>
      <c r="DT229" s="298"/>
      <c r="DU229" s="298"/>
      <c r="DV229" s="298"/>
      <c r="DW229" s="298"/>
      <c r="DX229" s="298"/>
      <c r="DY229" s="298"/>
      <c r="DZ229" s="298"/>
      <c r="EA229" s="298"/>
      <c r="EB229" s="298"/>
      <c r="EC229" s="298"/>
      <c r="ED229" s="298"/>
      <c r="EE229" s="298"/>
      <c r="EF229" s="298"/>
      <c r="EG229" s="302"/>
      <c r="EH229" s="302"/>
      <c r="EI229" s="302"/>
      <c r="EJ229" s="302"/>
      <c r="EK229" s="302"/>
      <c r="EL229" s="302"/>
      <c r="EM229" s="302"/>
      <c r="EN229" s="302"/>
      <c r="EO229" s="298"/>
      <c r="EP229" s="302"/>
      <c r="EQ229" s="302"/>
      <c r="ER229" s="302"/>
      <c r="ES229" s="302"/>
      <c r="ET229" s="302"/>
      <c r="EU229" s="302"/>
      <c r="EV229" s="302"/>
      <c r="EW229" s="302"/>
      <c r="EX229" s="302"/>
      <c r="EY229" s="302"/>
      <c r="EZ229" s="302"/>
      <c r="FA229" s="302"/>
      <c r="FB229" s="302"/>
      <c r="FC229" s="302"/>
      <c r="FD229" s="302"/>
      <c r="FE229" s="302"/>
      <c r="FF229" s="302"/>
      <c r="FG229" s="302"/>
      <c r="FH229" s="302"/>
      <c r="FI229" s="302"/>
      <c r="FJ229" s="302"/>
      <c r="FK229" s="302"/>
      <c r="FL229" s="302"/>
      <c r="FM229" s="302"/>
      <c r="FN229" s="288"/>
      <c r="FO229" s="15"/>
      <c r="FP229" s="15"/>
      <c r="FQ229" s="318"/>
      <c r="FR229" s="302"/>
      <c r="FS229" s="302"/>
      <c r="FT229" s="302"/>
      <c r="FU229" s="302"/>
      <c r="FV229" s="302"/>
      <c r="FW229" s="302"/>
      <c r="FX229" s="245"/>
    </row>
    <row r="230" spans="1:180" ht="15" customHeight="1" thickBot="1" x14ac:dyDescent="0.3">
      <c r="A230" s="290" t="s">
        <v>1224</v>
      </c>
      <c r="B230" s="69" t="str">
        <f>VLOOKUP(D230,Riepilogo!$A$4:$F$3376,2,FALSE)</f>
        <v>ORAZZO SIMONE</v>
      </c>
      <c r="C230" s="50" t="str">
        <f>VLOOKUP(D230,Riepilogo!$A$4:$F$3376,3,FALSE)</f>
        <v>12/07/2001</v>
      </c>
      <c r="D230" s="69">
        <v>26265</v>
      </c>
      <c r="E230" s="69" t="str">
        <f>VLOOKUP(D230,Riepilogo!$A$4:$F$3376,5,FALSE)</f>
        <v>ITA</v>
      </c>
      <c r="F230" s="71" t="str">
        <f>VLOOKUP(D230,Riepilogo!$A$4:$F$3376,6,FALSE)</f>
        <v>MILLENNIO</v>
      </c>
      <c r="G230" s="311">
        <f>SUM(LARGE(H230:CL230,{1,2,3,4,5,6}))</f>
        <v>1068</v>
      </c>
      <c r="H230" s="391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>
        <v>137</v>
      </c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>
        <v>330</v>
      </c>
      <c r="BB230" s="68"/>
      <c r="BC230" s="68"/>
      <c r="BD230" s="68"/>
      <c r="BE230" s="68"/>
      <c r="BF230" s="68"/>
      <c r="BG230" s="68">
        <v>444</v>
      </c>
      <c r="BH230" s="68"/>
      <c r="BI230" s="68"/>
      <c r="BJ230" s="68"/>
      <c r="BK230" s="68"/>
      <c r="BL230" s="68"/>
      <c r="BM230" s="68"/>
      <c r="BN230" s="68"/>
      <c r="BO230" s="68"/>
      <c r="BP230" s="68"/>
      <c r="BQ230" s="68"/>
      <c r="BR230" s="68"/>
      <c r="BS230" s="68"/>
      <c r="BT230" s="68"/>
      <c r="BU230" s="68"/>
      <c r="BV230" s="68">
        <v>157</v>
      </c>
      <c r="BW230" s="68"/>
      <c r="BX230" s="68"/>
      <c r="BY230" s="68"/>
      <c r="BZ230" s="68"/>
      <c r="CA230" s="68"/>
      <c r="CB230" s="68"/>
      <c r="CC230" s="68"/>
      <c r="CD230" s="68"/>
      <c r="CE230" s="68"/>
      <c r="CF230" s="70"/>
      <c r="CG230" s="64">
        <v>0</v>
      </c>
      <c r="CH230" s="65">
        <v>0</v>
      </c>
      <c r="CI230" s="65">
        <v>0</v>
      </c>
      <c r="CJ230" s="65">
        <v>0</v>
      </c>
      <c r="CK230" s="65">
        <v>0</v>
      </c>
      <c r="CL230" s="65">
        <v>0</v>
      </c>
      <c r="CM230" s="213"/>
      <c r="CN230" s="275"/>
      <c r="CO230" s="275"/>
      <c r="CP230" s="275"/>
      <c r="CQ230" s="275"/>
      <c r="CR230" s="275"/>
      <c r="CS230" s="275"/>
      <c r="CT230" s="275"/>
      <c r="CU230" s="275"/>
      <c r="CV230" s="275"/>
      <c r="CW230" s="275"/>
      <c r="CX230" s="275"/>
      <c r="CY230" s="275"/>
      <c r="CZ230" s="275"/>
      <c r="DA230" s="275"/>
      <c r="DB230" s="275"/>
      <c r="DC230" s="275"/>
      <c r="DD230" s="275"/>
      <c r="DE230" s="275"/>
      <c r="DF230" s="275"/>
      <c r="DG230" s="275"/>
      <c r="DH230" s="275"/>
      <c r="DI230" s="275"/>
      <c r="DJ230" s="275"/>
      <c r="DK230" s="275"/>
      <c r="DL230" s="275"/>
      <c r="DM230" s="275"/>
      <c r="DN230" s="275"/>
      <c r="DO230" s="275"/>
      <c r="DP230" s="275"/>
      <c r="DQ230" s="275"/>
      <c r="DR230" s="275"/>
      <c r="DS230" s="275"/>
      <c r="DT230" s="275"/>
      <c r="DU230" s="275"/>
      <c r="DV230" s="275"/>
      <c r="DW230" s="275"/>
      <c r="DX230" s="275"/>
      <c r="DY230" s="275"/>
      <c r="DZ230" s="275"/>
      <c r="EA230" s="275"/>
      <c r="EB230" s="275"/>
      <c r="EC230" s="275"/>
      <c r="ED230" s="275"/>
      <c r="EE230" s="275"/>
      <c r="EF230" s="275"/>
      <c r="EG230" s="213"/>
      <c r="EH230" s="213"/>
      <c r="EI230" s="130"/>
      <c r="EJ230" s="130"/>
      <c r="EK230" s="130"/>
      <c r="EL230" s="130"/>
      <c r="EM230" s="130"/>
      <c r="EN230" s="130"/>
      <c r="EO230" s="244"/>
      <c r="EP230" s="164"/>
      <c r="EQ230" s="164"/>
      <c r="ER230" s="164"/>
      <c r="ES230" s="164"/>
      <c r="ET230" s="164"/>
      <c r="EU230" s="164"/>
      <c r="EV230" s="164"/>
      <c r="EW230" s="164"/>
      <c r="EX230" s="164"/>
      <c r="EY230" s="164"/>
      <c r="EZ230" s="164"/>
      <c r="FA230" s="164"/>
      <c r="FB230" s="164"/>
      <c r="FC230" s="164"/>
      <c r="FD230" s="164"/>
      <c r="FE230" s="164"/>
      <c r="FF230" s="164"/>
      <c r="FG230" s="164"/>
      <c r="FH230" s="164"/>
      <c r="FI230" s="164"/>
      <c r="FJ230" s="164"/>
      <c r="FK230" s="164"/>
      <c r="FL230" s="164"/>
      <c r="FM230" s="164"/>
      <c r="FN230" s="318"/>
      <c r="FO230" s="244"/>
      <c r="FP230" s="244"/>
      <c r="FQ230" s="318"/>
      <c r="FR230" s="309"/>
      <c r="FS230" s="309"/>
      <c r="FT230" s="309"/>
      <c r="FU230" s="309"/>
      <c r="FV230" s="309"/>
      <c r="FW230" s="309"/>
      <c r="FX230" s="309"/>
    </row>
    <row r="231" spans="1:180" s="42" customFormat="1" ht="15" customHeight="1" thickBot="1" x14ac:dyDescent="0.3">
      <c r="A231" s="290" t="s">
        <v>1225</v>
      </c>
      <c r="B231" s="69" t="str">
        <f>VLOOKUP(D231,Riepilogo!$A$4:$F$3376,2,FALSE)</f>
        <v>ASTA DAVIDE</v>
      </c>
      <c r="C231" s="50" t="str">
        <f>VLOOKUP(D231,Riepilogo!$A$4:$F$3376,3,FALSE)</f>
        <v>16/05/2008</v>
      </c>
      <c r="D231" s="69">
        <v>37606</v>
      </c>
      <c r="E231" s="69" t="str">
        <f>VLOOKUP(D231,Riepilogo!$A$4:$F$3376,5,FALSE)</f>
        <v>ITA</v>
      </c>
      <c r="F231" s="71" t="str">
        <f>VLOOKUP(D231,Riepilogo!$A$4:$F$3376,6,FALSE)</f>
        <v>GSA CHIARI</v>
      </c>
      <c r="G231" s="311">
        <f>SUM(LARGE(H231:CL231,{1,2,3,4,5,6}))</f>
        <v>1067</v>
      </c>
      <c r="H231" s="391"/>
      <c r="I231" s="68"/>
      <c r="J231" s="68"/>
      <c r="K231" s="68"/>
      <c r="L231" s="68"/>
      <c r="M231" s="68"/>
      <c r="N231" s="68"/>
      <c r="O231" s="68">
        <v>92</v>
      </c>
      <c r="P231" s="68"/>
      <c r="Q231" s="68"/>
      <c r="R231" s="68"/>
      <c r="S231" s="68"/>
      <c r="T231" s="68"/>
      <c r="U231" s="68"/>
      <c r="V231" s="68"/>
      <c r="W231" s="68"/>
      <c r="X231" s="68">
        <v>220</v>
      </c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>
        <v>92</v>
      </c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>
        <v>182</v>
      </c>
      <c r="BC231" s="68"/>
      <c r="BD231" s="68"/>
      <c r="BE231" s="68"/>
      <c r="BF231" s="68"/>
      <c r="BG231" s="68"/>
      <c r="BH231" s="68"/>
      <c r="BI231" s="68"/>
      <c r="BJ231" s="68"/>
      <c r="BK231" s="68"/>
      <c r="BL231" s="68"/>
      <c r="BM231" s="68"/>
      <c r="BN231" s="68"/>
      <c r="BO231" s="68"/>
      <c r="BP231" s="68"/>
      <c r="BQ231" s="68"/>
      <c r="BR231" s="68"/>
      <c r="BS231" s="68"/>
      <c r="BT231" s="68">
        <v>220</v>
      </c>
      <c r="BU231" s="68"/>
      <c r="BV231" s="68"/>
      <c r="BW231" s="68"/>
      <c r="BX231" s="68">
        <v>261</v>
      </c>
      <c r="BY231" s="68"/>
      <c r="BZ231" s="68"/>
      <c r="CA231" s="68"/>
      <c r="CB231" s="68"/>
      <c r="CC231" s="68"/>
      <c r="CD231" s="68"/>
      <c r="CE231" s="68"/>
      <c r="CF231" s="70"/>
      <c r="CG231" s="64">
        <v>0</v>
      </c>
      <c r="CH231" s="65">
        <v>0</v>
      </c>
      <c r="CI231" s="65">
        <v>0</v>
      </c>
      <c r="CJ231" s="65">
        <v>0</v>
      </c>
      <c r="CK231" s="65">
        <v>0</v>
      </c>
      <c r="CL231" s="65">
        <v>0</v>
      </c>
      <c r="CM231" s="296"/>
      <c r="CN231" s="296"/>
      <c r="CO231" s="296"/>
      <c r="CP231" s="296"/>
      <c r="CQ231" s="296"/>
      <c r="CR231" s="296"/>
      <c r="CS231" s="296"/>
      <c r="CT231" s="296"/>
      <c r="CU231" s="296"/>
      <c r="CV231" s="296"/>
      <c r="CW231" s="296"/>
      <c r="CX231" s="296"/>
      <c r="CY231" s="296"/>
      <c r="CZ231" s="296"/>
      <c r="DA231" s="296"/>
      <c r="DB231" s="296"/>
      <c r="DC231" s="296"/>
      <c r="DD231" s="296"/>
      <c r="DE231" s="296"/>
      <c r="DF231" s="296"/>
      <c r="DG231" s="296"/>
      <c r="DH231" s="296"/>
      <c r="DI231" s="296"/>
      <c r="DJ231" s="296"/>
      <c r="DK231" s="296"/>
      <c r="DL231" s="296"/>
      <c r="DM231" s="296"/>
      <c r="DN231" s="296"/>
      <c r="DO231" s="296"/>
      <c r="DP231" s="296"/>
      <c r="DQ231" s="296"/>
      <c r="DR231" s="296"/>
      <c r="DS231" s="296"/>
      <c r="DT231" s="296"/>
      <c r="DU231" s="296"/>
      <c r="DV231" s="296"/>
      <c r="DW231" s="296"/>
      <c r="DX231" s="296"/>
      <c r="DY231" s="296"/>
      <c r="DZ231" s="296"/>
      <c r="EA231" s="296"/>
      <c r="EB231" s="296"/>
      <c r="EC231" s="296"/>
      <c r="ED231" s="296"/>
      <c r="EE231" s="296"/>
      <c r="EF231" s="296"/>
      <c r="EG231" s="296"/>
      <c r="EH231" s="296"/>
      <c r="EI231" s="296"/>
      <c r="EJ231" s="296"/>
      <c r="EK231" s="296"/>
      <c r="EL231" s="296"/>
      <c r="EM231" s="296"/>
      <c r="EN231" s="296"/>
      <c r="EO231" s="288"/>
      <c r="EP231" s="288"/>
      <c r="EQ231" s="288"/>
      <c r="ER231" s="288"/>
      <c r="ES231" s="288"/>
      <c r="ET231" s="288"/>
      <c r="EU231" s="288"/>
      <c r="EV231" s="288"/>
      <c r="EW231" s="288"/>
      <c r="EX231" s="288"/>
      <c r="EY231" s="288"/>
      <c r="EZ231" s="288"/>
      <c r="FA231" s="288"/>
      <c r="FB231" s="288"/>
      <c r="FC231" s="288"/>
      <c r="FD231" s="288"/>
      <c r="FE231" s="288"/>
      <c r="FF231" s="288"/>
      <c r="FG231" s="288"/>
      <c r="FH231" s="288"/>
      <c r="FI231" s="288"/>
      <c r="FJ231" s="288"/>
      <c r="FK231" s="288"/>
      <c r="FL231" s="288"/>
      <c r="FM231" s="288"/>
      <c r="FN231" s="296"/>
      <c r="FO231" s="296"/>
      <c r="FP231" s="296"/>
      <c r="FQ231" s="302"/>
      <c r="FR231" s="310"/>
      <c r="FS231" s="310"/>
      <c r="FT231" s="310"/>
      <c r="FU231" s="310"/>
      <c r="FV231" s="310"/>
      <c r="FW231" s="310"/>
      <c r="FX231" s="298"/>
    </row>
    <row r="232" spans="1:180" s="265" customFormat="1" ht="15" customHeight="1" thickBot="1" x14ac:dyDescent="0.3">
      <c r="A232" s="290" t="s">
        <v>1226</v>
      </c>
      <c r="B232" s="69" t="str">
        <f>VLOOKUP(D232,Riepilogo!$A$4:$F$3376,2,FALSE)</f>
        <v>LANCELLOTTI MATTEO</v>
      </c>
      <c r="C232" s="50" t="str">
        <f>VLOOKUP(D232,Riepilogo!$A$4:$F$3376,3,FALSE)</f>
        <v>10/06/2005</v>
      </c>
      <c r="D232" s="69">
        <v>26805</v>
      </c>
      <c r="E232" s="69" t="str">
        <f>VLOOKUP(D232,Riepilogo!$A$4:$F$3376,5,FALSE)</f>
        <v>ITA</v>
      </c>
      <c r="F232" s="71" t="str">
        <f>VLOOKUP(D232,Riepilogo!$A$4:$F$3376,6,FALSE)</f>
        <v>GENOVA BC</v>
      </c>
      <c r="G232" s="311">
        <f>SUM(LARGE(H232:CL232,{1,2,3,4,5,6}))</f>
        <v>1061</v>
      </c>
      <c r="H232" s="391"/>
      <c r="I232" s="68"/>
      <c r="J232" s="68">
        <v>114</v>
      </c>
      <c r="K232" s="68"/>
      <c r="L232" s="68"/>
      <c r="M232" s="68"/>
      <c r="N232" s="68"/>
      <c r="O232" s="68"/>
      <c r="P232" s="68"/>
      <c r="Q232" s="68">
        <v>272</v>
      </c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>
        <v>117</v>
      </c>
      <c r="AC232" s="68"/>
      <c r="AD232" s="68"/>
      <c r="AE232" s="68"/>
      <c r="AF232" s="68"/>
      <c r="AG232" s="68"/>
      <c r="AH232" s="68">
        <v>92</v>
      </c>
      <c r="AI232" s="68"/>
      <c r="AJ232" s="68"/>
      <c r="AK232" s="68"/>
      <c r="AL232" s="68"/>
      <c r="AM232" s="68"/>
      <c r="AN232" s="68"/>
      <c r="AO232" s="68"/>
      <c r="AP232" s="68">
        <v>192</v>
      </c>
      <c r="AQ232" s="68"/>
      <c r="AR232" s="68"/>
      <c r="AS232" s="68"/>
      <c r="AT232" s="68"/>
      <c r="AU232" s="68"/>
      <c r="AV232" s="68"/>
      <c r="AW232" s="68">
        <v>114</v>
      </c>
      <c r="AX232" s="68"/>
      <c r="AY232" s="68"/>
      <c r="AZ232" s="68"/>
      <c r="BA232" s="68"/>
      <c r="BB232" s="68">
        <v>252</v>
      </c>
      <c r="BC232" s="68"/>
      <c r="BD232" s="68"/>
      <c r="BE232" s="68">
        <v>17</v>
      </c>
      <c r="BF232" s="68"/>
      <c r="BG232" s="68"/>
      <c r="BH232" s="68">
        <v>76</v>
      </c>
      <c r="BI232" s="68"/>
      <c r="BJ232" s="68"/>
      <c r="BK232" s="68"/>
      <c r="BL232" s="68"/>
      <c r="BM232" s="68"/>
      <c r="BN232" s="68"/>
      <c r="BO232" s="68"/>
      <c r="BP232" s="68"/>
      <c r="BQ232" s="68"/>
      <c r="BR232" s="68"/>
      <c r="BS232" s="68">
        <v>114</v>
      </c>
      <c r="BT232" s="68"/>
      <c r="BU232" s="68"/>
      <c r="BV232" s="68"/>
      <c r="BW232" s="68"/>
      <c r="BX232" s="68"/>
      <c r="BY232" s="68"/>
      <c r="BZ232" s="68">
        <v>97</v>
      </c>
      <c r="CA232" s="68"/>
      <c r="CB232" s="68"/>
      <c r="CC232" s="68"/>
      <c r="CD232" s="68"/>
      <c r="CE232" s="68"/>
      <c r="CF232" s="70"/>
      <c r="CG232" s="64">
        <v>0</v>
      </c>
      <c r="CH232" s="65">
        <v>0</v>
      </c>
      <c r="CI232" s="65">
        <v>0</v>
      </c>
      <c r="CJ232" s="65">
        <v>0</v>
      </c>
      <c r="CK232" s="65">
        <v>0</v>
      </c>
      <c r="CL232" s="65">
        <v>0</v>
      </c>
      <c r="CM232" s="296"/>
      <c r="CN232" s="296"/>
      <c r="CO232" s="296"/>
      <c r="CP232" s="296"/>
      <c r="CQ232" s="296"/>
      <c r="CR232" s="296"/>
      <c r="CS232" s="296"/>
      <c r="CT232" s="296"/>
      <c r="CU232" s="296"/>
      <c r="CV232" s="296"/>
      <c r="CW232" s="296"/>
      <c r="CX232" s="296"/>
      <c r="CY232" s="296"/>
      <c r="CZ232" s="296"/>
      <c r="DA232" s="296"/>
      <c r="DB232" s="296"/>
      <c r="DC232" s="296"/>
      <c r="DD232" s="296"/>
      <c r="DE232" s="296"/>
      <c r="DF232" s="296"/>
      <c r="DG232" s="296"/>
      <c r="DH232" s="296"/>
      <c r="DI232" s="296"/>
      <c r="DJ232" s="296"/>
      <c r="DK232" s="296"/>
      <c r="DL232" s="296"/>
      <c r="DM232" s="296"/>
      <c r="DN232" s="296"/>
      <c r="DO232" s="296"/>
      <c r="DP232" s="296"/>
      <c r="DQ232" s="296"/>
      <c r="DR232" s="296"/>
      <c r="DS232" s="296"/>
      <c r="DT232" s="296"/>
      <c r="DU232" s="296"/>
      <c r="DV232" s="296"/>
      <c r="DW232" s="296"/>
      <c r="DX232" s="296"/>
      <c r="DY232" s="296"/>
      <c r="DZ232" s="296"/>
      <c r="EA232" s="296"/>
      <c r="EB232" s="296"/>
      <c r="EC232" s="296"/>
      <c r="ED232" s="296"/>
      <c r="EE232" s="296"/>
      <c r="EF232" s="296"/>
      <c r="EG232" s="296"/>
      <c r="EH232" s="296"/>
      <c r="EI232" s="296"/>
      <c r="EJ232" s="296"/>
      <c r="EK232" s="296"/>
      <c r="EL232" s="296"/>
      <c r="EM232" s="296"/>
      <c r="EN232" s="296"/>
      <c r="EO232" s="309"/>
      <c r="EP232" s="296"/>
      <c r="EQ232" s="296"/>
      <c r="ER232" s="296"/>
      <c r="ES232" s="296"/>
      <c r="ET232" s="296"/>
      <c r="EU232" s="296"/>
      <c r="EV232" s="296"/>
      <c r="EW232" s="296"/>
      <c r="EX232" s="296"/>
      <c r="EY232" s="296"/>
      <c r="EZ232" s="296"/>
      <c r="FA232" s="296"/>
      <c r="FB232" s="296"/>
      <c r="FC232" s="296"/>
      <c r="FD232" s="296"/>
      <c r="FE232" s="296"/>
      <c r="FF232" s="296"/>
      <c r="FG232" s="296"/>
      <c r="FH232" s="296"/>
      <c r="FI232" s="296"/>
      <c r="FJ232" s="296"/>
      <c r="FK232" s="296"/>
      <c r="FL232" s="296"/>
      <c r="FM232" s="296"/>
      <c r="FN232" s="264"/>
      <c r="FO232" s="264"/>
      <c r="FP232" s="264"/>
      <c r="FQ232" s="319"/>
      <c r="FR232" s="309"/>
      <c r="FS232" s="309"/>
      <c r="FT232" s="309"/>
      <c r="FU232" s="309"/>
      <c r="FV232" s="309"/>
      <c r="FW232" s="309"/>
      <c r="FX232" s="296"/>
    </row>
    <row r="233" spans="1:180" s="265" customFormat="1" ht="15" customHeight="1" thickBot="1" x14ac:dyDescent="0.3">
      <c r="A233" s="290" t="s">
        <v>1227</v>
      </c>
      <c r="B233" s="69" t="str">
        <f>VLOOKUP(D233,Riepilogo!$A$4:$F$3376,2,FALSE)</f>
        <v>CUTULI GIUSEPPE</v>
      </c>
      <c r="C233" s="50" t="str">
        <f>VLOOKUP(D233,Riepilogo!$A$4:$F$3376,3,FALSE)</f>
        <v>17/04/1995</v>
      </c>
      <c r="D233" s="69">
        <v>12400</v>
      </c>
      <c r="E233" s="69" t="str">
        <f>VLOOKUP(D233,Riepilogo!$A$4:$F$3376,5,FALSE)</f>
        <v>ITA</v>
      </c>
      <c r="F233" s="71" t="str">
        <f>VLOOKUP(D233,Riepilogo!$A$4:$F$3376,6,FALSE)</f>
        <v>GYMNASE</v>
      </c>
      <c r="G233" s="311">
        <f>SUM(LARGE(H233:CL233,{1,2,3,4,5,6}))</f>
        <v>1054</v>
      </c>
      <c r="H233" s="392"/>
      <c r="I233" s="66"/>
      <c r="J233" s="66"/>
      <c r="K233" s="66"/>
      <c r="L233" s="66"/>
      <c r="M233" s="66"/>
      <c r="N233" s="66"/>
      <c r="O233" s="66"/>
      <c r="P233" s="66"/>
      <c r="Q233" s="66">
        <v>385</v>
      </c>
      <c r="R233" s="66"/>
      <c r="S233" s="66"/>
      <c r="T233" s="66">
        <v>222</v>
      </c>
      <c r="U233" s="66"/>
      <c r="V233" s="66"/>
      <c r="W233" s="66"/>
      <c r="X233" s="66"/>
      <c r="Y233" s="66">
        <v>137</v>
      </c>
      <c r="Z233" s="66"/>
      <c r="AA233" s="66"/>
      <c r="AB233" s="66"/>
      <c r="AC233" s="66"/>
      <c r="AD233" s="66"/>
      <c r="AE233" s="66"/>
      <c r="AF233" s="66"/>
      <c r="AG233" s="66"/>
      <c r="AH233" s="66"/>
      <c r="AI233" s="66"/>
      <c r="AJ233" s="66"/>
      <c r="AK233" s="66"/>
      <c r="AL233" s="66"/>
      <c r="AM233" s="66"/>
      <c r="AN233" s="66"/>
      <c r="AO233" s="66"/>
      <c r="AP233" s="66"/>
      <c r="AQ233" s="66"/>
      <c r="AR233" s="66"/>
      <c r="AS233" s="66"/>
      <c r="AT233" s="66"/>
      <c r="AU233" s="66"/>
      <c r="AV233" s="66"/>
      <c r="AW233" s="66"/>
      <c r="AX233" s="66"/>
      <c r="AY233" s="66"/>
      <c r="AZ233" s="66"/>
      <c r="BA233" s="66"/>
      <c r="BB233" s="66"/>
      <c r="BC233" s="66"/>
      <c r="BD233" s="66">
        <v>88</v>
      </c>
      <c r="BE233" s="66"/>
      <c r="BF233" s="66"/>
      <c r="BG233" s="66"/>
      <c r="BH233" s="66"/>
      <c r="BI233" s="66"/>
      <c r="BJ233" s="66"/>
      <c r="BK233" s="66"/>
      <c r="BL233" s="66"/>
      <c r="BM233" s="66"/>
      <c r="BN233" s="66"/>
      <c r="BO233" s="66"/>
      <c r="BP233" s="66"/>
      <c r="BQ233" s="66"/>
      <c r="BR233" s="66"/>
      <c r="BS233" s="66"/>
      <c r="BT233" s="66"/>
      <c r="BU233" s="66">
        <v>222</v>
      </c>
      <c r="BV233" s="66"/>
      <c r="BW233" s="66"/>
      <c r="BX233" s="66"/>
      <c r="BY233" s="66"/>
      <c r="BZ233" s="66"/>
      <c r="CA233" s="66"/>
      <c r="CB233" s="66"/>
      <c r="CC233" s="66"/>
      <c r="CD233" s="66"/>
      <c r="CE233" s="66"/>
      <c r="CF233" s="67"/>
      <c r="CG233" s="64">
        <v>0</v>
      </c>
      <c r="CH233" s="65">
        <v>0</v>
      </c>
      <c r="CI233" s="65">
        <v>0</v>
      </c>
      <c r="CJ233" s="65">
        <v>0</v>
      </c>
      <c r="CK233" s="65">
        <v>0</v>
      </c>
      <c r="CL233" s="65">
        <v>0</v>
      </c>
      <c r="CM233" s="298"/>
      <c r="CN233" s="302"/>
      <c r="CO233" s="302"/>
      <c r="CP233" s="302"/>
      <c r="CQ233" s="302"/>
      <c r="CR233" s="302"/>
      <c r="CS233" s="302"/>
      <c r="CT233" s="302"/>
      <c r="CU233" s="302"/>
      <c r="CV233" s="302"/>
      <c r="CW233" s="302"/>
      <c r="CX233" s="302"/>
      <c r="CY233" s="302"/>
      <c r="CZ233" s="302"/>
      <c r="DA233" s="302"/>
      <c r="DB233" s="302"/>
      <c r="DC233" s="302"/>
      <c r="DD233" s="302"/>
      <c r="DE233" s="302"/>
      <c r="DF233" s="302"/>
      <c r="DG233" s="302"/>
      <c r="DH233" s="302"/>
      <c r="DI233" s="302"/>
      <c r="DJ233" s="302"/>
      <c r="DK233" s="302"/>
      <c r="DL233" s="302"/>
      <c r="DM233" s="302"/>
      <c r="DN233" s="302"/>
      <c r="DO233" s="302"/>
      <c r="DP233" s="302"/>
      <c r="DQ233" s="302"/>
      <c r="DR233" s="302"/>
      <c r="DS233" s="302"/>
      <c r="DT233" s="302"/>
      <c r="DU233" s="302"/>
      <c r="DV233" s="302"/>
      <c r="DW233" s="302"/>
      <c r="DX233" s="302"/>
      <c r="DY233" s="302"/>
      <c r="DZ233" s="302"/>
      <c r="EA233" s="302"/>
      <c r="EB233" s="302"/>
      <c r="EC233" s="302"/>
      <c r="ED233" s="302"/>
      <c r="EE233" s="302"/>
      <c r="EF233" s="302"/>
      <c r="EG233" s="319"/>
      <c r="EH233" s="319"/>
      <c r="EI233" s="288"/>
      <c r="EJ233" s="288"/>
      <c r="EK233" s="288"/>
      <c r="EL233" s="288"/>
      <c r="EM233" s="288"/>
      <c r="EN233" s="288"/>
      <c r="EO233" s="318"/>
      <c r="EP233" s="319"/>
      <c r="EQ233" s="319"/>
      <c r="ER233" s="319"/>
      <c r="ES233" s="319"/>
      <c r="ET233" s="319"/>
      <c r="EU233" s="319"/>
      <c r="EV233" s="319"/>
      <c r="EW233" s="319"/>
      <c r="EX233" s="319"/>
      <c r="EY233" s="319"/>
      <c r="EZ233" s="319"/>
      <c r="FA233" s="319"/>
      <c r="FB233" s="319"/>
      <c r="FC233" s="319"/>
      <c r="FD233" s="319"/>
      <c r="FE233" s="319"/>
      <c r="FF233" s="319"/>
      <c r="FG233" s="319"/>
      <c r="FH233" s="319"/>
      <c r="FI233" s="319"/>
      <c r="FJ233" s="319"/>
      <c r="FK233" s="319"/>
      <c r="FL233" s="319"/>
      <c r="FM233" s="319"/>
      <c r="FN233" s="309"/>
      <c r="FO233" s="319"/>
      <c r="FP233" s="319"/>
      <c r="FQ233" s="264"/>
      <c r="FR233" s="319"/>
      <c r="FS233" s="319"/>
      <c r="FT233" s="319"/>
      <c r="FU233" s="319"/>
      <c r="FV233" s="319"/>
      <c r="FW233" s="319"/>
      <c r="FX233" s="319"/>
    </row>
    <row r="234" spans="1:180" s="265" customFormat="1" ht="15" customHeight="1" thickBot="1" x14ac:dyDescent="0.3">
      <c r="A234" s="290" t="s">
        <v>1228</v>
      </c>
      <c r="B234" s="69" t="str">
        <f>VLOOKUP(D234,Riepilogo!$A$4:$F$3376,2,FALSE)</f>
        <v>BEHARAJ MIRSEN</v>
      </c>
      <c r="C234" s="50" t="str">
        <f>VLOOKUP(D234,Riepilogo!$A$4:$F$3376,3,FALSE)</f>
        <v>19/06/1991</v>
      </c>
      <c r="D234" s="69">
        <v>31669</v>
      </c>
      <c r="E234" s="69" t="str">
        <f>VLOOKUP(D234,Riepilogo!$A$4:$F$3376,5,FALSE)</f>
        <v>ITA</v>
      </c>
      <c r="F234" s="71" t="str">
        <f>VLOOKUP(D234,Riepilogo!$A$4:$F$3376,6,FALSE)</f>
        <v>ALBA SHUTTLE</v>
      </c>
      <c r="G234" s="311">
        <f>SUM(LARGE(H234:CL234,{1,2,3,4,5,6}))</f>
        <v>1048</v>
      </c>
      <c r="H234" s="392"/>
      <c r="I234" s="66"/>
      <c r="J234" s="66"/>
      <c r="K234" s="66"/>
      <c r="L234" s="66"/>
      <c r="M234" s="66"/>
      <c r="N234" s="66"/>
      <c r="O234" s="66"/>
      <c r="P234" s="66"/>
      <c r="Q234" s="66">
        <v>167</v>
      </c>
      <c r="R234" s="66"/>
      <c r="S234" s="66"/>
      <c r="T234" s="66"/>
      <c r="U234" s="66"/>
      <c r="V234" s="66"/>
      <c r="W234" s="66"/>
      <c r="X234" s="66"/>
      <c r="Y234" s="66"/>
      <c r="Z234" s="66"/>
      <c r="AA234" s="66"/>
      <c r="AB234" s="66">
        <v>222</v>
      </c>
      <c r="AC234" s="66"/>
      <c r="AD234" s="66"/>
      <c r="AE234" s="66"/>
      <c r="AF234" s="66"/>
      <c r="AG234" s="66"/>
      <c r="AH234" s="66"/>
      <c r="AI234" s="66"/>
      <c r="AJ234" s="66"/>
      <c r="AK234" s="66"/>
      <c r="AL234" s="66"/>
      <c r="AM234" s="66"/>
      <c r="AN234" s="66"/>
      <c r="AO234" s="66"/>
      <c r="AP234" s="66"/>
      <c r="AQ234" s="66"/>
      <c r="AR234" s="66"/>
      <c r="AS234" s="66"/>
      <c r="AT234" s="66"/>
      <c r="AU234" s="66"/>
      <c r="AV234" s="66"/>
      <c r="AW234" s="66"/>
      <c r="AX234" s="66"/>
      <c r="AY234" s="66"/>
      <c r="AZ234" s="66"/>
      <c r="BA234" s="66"/>
      <c r="BB234" s="66">
        <v>280</v>
      </c>
      <c r="BC234" s="66"/>
      <c r="BD234" s="66"/>
      <c r="BE234" s="66">
        <v>65</v>
      </c>
      <c r="BF234" s="66"/>
      <c r="BG234" s="66"/>
      <c r="BH234" s="66">
        <v>157</v>
      </c>
      <c r="BI234" s="66"/>
      <c r="BJ234" s="66"/>
      <c r="BK234" s="66"/>
      <c r="BL234" s="66"/>
      <c r="BM234" s="66"/>
      <c r="BN234" s="66"/>
      <c r="BO234" s="66"/>
      <c r="BP234" s="66"/>
      <c r="BQ234" s="66"/>
      <c r="BR234" s="66"/>
      <c r="BS234" s="66">
        <v>157</v>
      </c>
      <c r="BT234" s="66"/>
      <c r="BU234" s="66"/>
      <c r="BV234" s="66"/>
      <c r="BW234" s="66"/>
      <c r="BX234" s="66"/>
      <c r="BY234" s="66"/>
      <c r="BZ234" s="66"/>
      <c r="CA234" s="66"/>
      <c r="CB234" s="66"/>
      <c r="CC234" s="66"/>
      <c r="CD234" s="66"/>
      <c r="CE234" s="66"/>
      <c r="CF234" s="67"/>
      <c r="CG234" s="64">
        <v>0</v>
      </c>
      <c r="CH234" s="65">
        <v>0</v>
      </c>
      <c r="CI234" s="65">
        <v>0</v>
      </c>
      <c r="CJ234" s="65">
        <v>0</v>
      </c>
      <c r="CK234" s="65">
        <v>0</v>
      </c>
      <c r="CL234" s="65">
        <v>0</v>
      </c>
      <c r="CM234" s="319"/>
      <c r="CN234" s="319"/>
      <c r="CO234" s="319"/>
      <c r="CP234" s="319"/>
      <c r="CQ234" s="319"/>
      <c r="CR234" s="319"/>
      <c r="CS234" s="319"/>
      <c r="CT234" s="319"/>
      <c r="CU234" s="319"/>
      <c r="CV234" s="319"/>
      <c r="CW234" s="319"/>
      <c r="CX234" s="319"/>
      <c r="CY234" s="319"/>
      <c r="CZ234" s="319"/>
      <c r="DA234" s="319"/>
      <c r="DB234" s="319"/>
      <c r="DC234" s="319"/>
      <c r="DD234" s="319"/>
      <c r="DE234" s="319"/>
      <c r="DF234" s="319"/>
      <c r="DG234" s="319"/>
      <c r="DH234" s="319"/>
      <c r="DI234" s="319"/>
      <c r="DJ234" s="319"/>
      <c r="DK234" s="319"/>
      <c r="DL234" s="319"/>
      <c r="DM234" s="319"/>
      <c r="DN234" s="319"/>
      <c r="DO234" s="319"/>
      <c r="DP234" s="319"/>
      <c r="DQ234" s="319"/>
      <c r="DR234" s="319"/>
      <c r="DS234" s="319"/>
      <c r="DT234" s="319"/>
      <c r="DU234" s="319"/>
      <c r="DV234" s="319"/>
      <c r="DW234" s="319"/>
      <c r="DX234" s="319"/>
      <c r="DY234" s="319"/>
      <c r="DZ234" s="319"/>
      <c r="EA234" s="319"/>
      <c r="EB234" s="319"/>
      <c r="EC234" s="319"/>
      <c r="ED234" s="319"/>
      <c r="EE234" s="319"/>
      <c r="EF234" s="319"/>
      <c r="EG234" s="319"/>
      <c r="EH234" s="319"/>
      <c r="EI234" s="319"/>
      <c r="EJ234" s="319"/>
      <c r="EK234" s="319"/>
      <c r="EL234" s="319"/>
      <c r="EM234" s="319"/>
      <c r="EN234" s="319"/>
      <c r="EO234" s="319"/>
      <c r="EP234" s="319"/>
      <c r="EQ234" s="319"/>
      <c r="ER234" s="319"/>
      <c r="ES234" s="319"/>
      <c r="ET234" s="319"/>
      <c r="EU234" s="319"/>
      <c r="EV234" s="319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296"/>
      <c r="FO234" s="264"/>
      <c r="FP234" s="264"/>
      <c r="FQ234" s="288"/>
      <c r="FR234" s="302"/>
      <c r="FS234" s="302"/>
      <c r="FT234" s="302"/>
      <c r="FU234" s="302"/>
      <c r="FV234" s="302"/>
      <c r="FW234" s="302"/>
      <c r="FX234" s="302"/>
    </row>
    <row r="235" spans="1:180" s="45" customFormat="1" ht="15" customHeight="1" thickBot="1" x14ac:dyDescent="0.3">
      <c r="A235" s="290" t="s">
        <v>1229</v>
      </c>
      <c r="B235" s="69" t="str">
        <f>VLOOKUP(D235,Riepilogo!$A$4:$F$3376,2,FALSE)</f>
        <v>CARACAUSI GIUSEPPE LUCA</v>
      </c>
      <c r="C235" s="50" t="str">
        <f>VLOOKUP(D235,Riepilogo!$A$4:$F$3376,3,FALSE)</f>
        <v>13/07/1990</v>
      </c>
      <c r="D235" s="69">
        <v>21753</v>
      </c>
      <c r="E235" s="69" t="str">
        <f>VLOOKUP(D235,Riepilogo!$A$4:$F$3376,5,FALSE)</f>
        <v>ITA</v>
      </c>
      <c r="F235" s="71" t="str">
        <f>VLOOKUP(D235,Riepilogo!$A$4:$F$3376,6,FALSE)</f>
        <v>BC MILANO</v>
      </c>
      <c r="G235" s="311">
        <f>SUM(LARGE(H235:CL235,{1,2,3,4,5,6}))</f>
        <v>1045</v>
      </c>
      <c r="H235" s="392"/>
      <c r="I235" s="66"/>
      <c r="J235" s="66"/>
      <c r="K235" s="66"/>
      <c r="L235" s="66"/>
      <c r="M235" s="66"/>
      <c r="N235" s="66"/>
      <c r="O235" s="66"/>
      <c r="P235" s="66"/>
      <c r="Q235" s="66">
        <v>385</v>
      </c>
      <c r="R235" s="66"/>
      <c r="S235" s="66">
        <v>300</v>
      </c>
      <c r="T235" s="66"/>
      <c r="U235" s="66"/>
      <c r="V235" s="66"/>
      <c r="W235" s="66"/>
      <c r="X235" s="66"/>
      <c r="Y235" s="66"/>
      <c r="Z235" s="66"/>
      <c r="AA235" s="66"/>
      <c r="AB235" s="66"/>
      <c r="AC235" s="66"/>
      <c r="AD235" s="66"/>
      <c r="AE235" s="66"/>
      <c r="AF235" s="66"/>
      <c r="AG235" s="66"/>
      <c r="AH235" s="66"/>
      <c r="AI235" s="66"/>
      <c r="AJ235" s="66"/>
      <c r="AK235" s="66"/>
      <c r="AL235" s="66"/>
      <c r="AM235" s="66"/>
      <c r="AN235" s="66"/>
      <c r="AO235" s="66"/>
      <c r="AP235" s="66"/>
      <c r="AQ235" s="66"/>
      <c r="AR235" s="66"/>
      <c r="AS235" s="66"/>
      <c r="AT235" s="66"/>
      <c r="AU235" s="66"/>
      <c r="AV235" s="66"/>
      <c r="AW235" s="66"/>
      <c r="AX235" s="66"/>
      <c r="AY235" s="66"/>
      <c r="AZ235" s="66"/>
      <c r="BA235" s="66"/>
      <c r="BB235" s="66"/>
      <c r="BC235" s="66"/>
      <c r="BD235" s="66"/>
      <c r="BE235" s="66"/>
      <c r="BF235" s="66"/>
      <c r="BG235" s="66"/>
      <c r="BH235" s="66"/>
      <c r="BI235" s="66"/>
      <c r="BJ235" s="66"/>
      <c r="BK235" s="66"/>
      <c r="BL235" s="66"/>
      <c r="BM235" s="66"/>
      <c r="BN235" s="66"/>
      <c r="BO235" s="66"/>
      <c r="BP235" s="66"/>
      <c r="BQ235" s="66"/>
      <c r="BR235" s="66"/>
      <c r="BS235" s="66"/>
      <c r="BT235" s="66"/>
      <c r="BU235" s="66">
        <v>360</v>
      </c>
      <c r="BV235" s="66"/>
      <c r="BW235" s="66"/>
      <c r="BX235" s="66"/>
      <c r="BY235" s="66"/>
      <c r="BZ235" s="66"/>
      <c r="CA235" s="66"/>
      <c r="CB235" s="66"/>
      <c r="CC235" s="66"/>
      <c r="CD235" s="66"/>
      <c r="CE235" s="66"/>
      <c r="CF235" s="67"/>
      <c r="CG235" s="64">
        <v>0</v>
      </c>
      <c r="CH235" s="65">
        <v>0</v>
      </c>
      <c r="CI235" s="65">
        <v>0</v>
      </c>
      <c r="CJ235" s="65">
        <v>0</v>
      </c>
      <c r="CK235" s="65">
        <v>0</v>
      </c>
      <c r="CL235" s="65">
        <v>0</v>
      </c>
      <c r="CM235" s="309"/>
      <c r="CN235" s="319"/>
      <c r="CO235" s="319"/>
      <c r="CP235" s="319"/>
      <c r="CQ235" s="319"/>
      <c r="CR235" s="319"/>
      <c r="CS235" s="319"/>
      <c r="CT235" s="319"/>
      <c r="CU235" s="319"/>
      <c r="CV235" s="319"/>
      <c r="CW235" s="319"/>
      <c r="CX235" s="319"/>
      <c r="CY235" s="319"/>
      <c r="CZ235" s="319"/>
      <c r="DA235" s="319"/>
      <c r="DB235" s="319"/>
      <c r="DC235" s="319"/>
      <c r="DD235" s="319"/>
      <c r="DE235" s="319"/>
      <c r="DF235" s="319"/>
      <c r="DG235" s="319"/>
      <c r="DH235" s="319"/>
      <c r="DI235" s="319"/>
      <c r="DJ235" s="319"/>
      <c r="DK235" s="319"/>
      <c r="DL235" s="319"/>
      <c r="DM235" s="319"/>
      <c r="DN235" s="319"/>
      <c r="DO235" s="319"/>
      <c r="DP235" s="319"/>
      <c r="DQ235" s="319"/>
      <c r="DR235" s="319"/>
      <c r="DS235" s="319"/>
      <c r="DT235" s="319"/>
      <c r="DU235" s="319"/>
      <c r="DV235" s="319"/>
      <c r="DW235" s="319"/>
      <c r="DX235" s="319"/>
      <c r="DY235" s="319"/>
      <c r="DZ235" s="319"/>
      <c r="EA235" s="319"/>
      <c r="EB235" s="319"/>
      <c r="EC235" s="319"/>
      <c r="ED235" s="319"/>
      <c r="EE235" s="319"/>
      <c r="EF235" s="319"/>
      <c r="EG235" s="309"/>
      <c r="EH235" s="309"/>
      <c r="EI235" s="309"/>
      <c r="EJ235" s="309"/>
      <c r="EK235" s="309"/>
      <c r="EL235" s="309"/>
      <c r="EM235" s="309"/>
      <c r="EN235" s="309"/>
      <c r="EO235" s="318"/>
      <c r="EP235" s="309"/>
      <c r="EQ235" s="309"/>
      <c r="ER235" s="309"/>
      <c r="ES235" s="309"/>
      <c r="ET235" s="309"/>
      <c r="EU235" s="309"/>
      <c r="EV235" s="309"/>
      <c r="EW235" s="309"/>
      <c r="EX235" s="309"/>
      <c r="EY235" s="309"/>
      <c r="EZ235" s="309"/>
      <c r="FA235" s="309"/>
      <c r="FB235" s="309"/>
      <c r="FC235" s="309"/>
      <c r="FD235" s="309"/>
      <c r="FE235" s="309"/>
      <c r="FF235" s="309"/>
      <c r="FG235" s="309"/>
      <c r="FH235" s="309"/>
      <c r="FI235" s="309"/>
      <c r="FJ235" s="309"/>
      <c r="FK235" s="309"/>
      <c r="FL235" s="309"/>
      <c r="FM235" s="309"/>
      <c r="FN235" s="182"/>
      <c r="FO235" s="171"/>
      <c r="FP235" s="171"/>
      <c r="FQ235" s="275"/>
      <c r="FR235" s="318"/>
      <c r="FS235" s="318"/>
      <c r="FT235" s="318"/>
      <c r="FU235" s="318"/>
      <c r="FV235" s="318"/>
      <c r="FW235" s="318"/>
      <c r="FX235" s="298"/>
    </row>
    <row r="236" spans="1:180" ht="15" customHeight="1" thickBot="1" x14ac:dyDescent="0.3">
      <c r="A236" s="290" t="s">
        <v>1230</v>
      </c>
      <c r="B236" s="69" t="str">
        <f>VLOOKUP(D236,Riepilogo!$A$4:$F$3376,2,FALSE)</f>
        <v>SANTANGELO ANDREA</v>
      </c>
      <c r="C236" s="50">
        <f>VLOOKUP(D236,Riepilogo!$A$4:$F$3376,3,FALSE)</f>
        <v>39846</v>
      </c>
      <c r="D236" s="69">
        <v>64632</v>
      </c>
      <c r="E236" s="69" t="str">
        <f>VLOOKUP(D236,Riepilogo!$A$4:$F$3376,5,FALSE)</f>
        <v>ITA</v>
      </c>
      <c r="F236" s="71" t="str">
        <f>VLOOKUP(D236,Riepilogo!$A$4:$F$3376,6,FALSE)</f>
        <v>CASTEL DI IUDICA</v>
      </c>
      <c r="G236" s="311">
        <f>SUM(LARGE(H236:CL236,{1,2,3,4,5,6}))</f>
        <v>1040</v>
      </c>
      <c r="H236" s="391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>
        <v>152</v>
      </c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>
        <v>182</v>
      </c>
      <c r="AO236" s="68"/>
      <c r="AP236" s="68"/>
      <c r="AQ236" s="68"/>
      <c r="AR236" s="68"/>
      <c r="AS236" s="68"/>
      <c r="AT236" s="68"/>
      <c r="AU236" s="68"/>
      <c r="AV236" s="68"/>
      <c r="AW236" s="68"/>
      <c r="AX236" s="68">
        <v>117</v>
      </c>
      <c r="AY236" s="68"/>
      <c r="AZ236" s="68"/>
      <c r="BA236" s="68">
        <v>182</v>
      </c>
      <c r="BB236" s="68"/>
      <c r="BC236" s="68"/>
      <c r="BD236" s="68">
        <v>290</v>
      </c>
      <c r="BE236" s="68"/>
      <c r="BF236" s="68"/>
      <c r="BG236" s="68"/>
      <c r="BH236" s="68"/>
      <c r="BI236" s="68"/>
      <c r="BJ236" s="68">
        <v>117</v>
      </c>
      <c r="BK236" s="68"/>
      <c r="BL236" s="68"/>
      <c r="BM236" s="68"/>
      <c r="BN236" s="68"/>
      <c r="BO236" s="68"/>
      <c r="BP236" s="68"/>
      <c r="BQ236" s="68"/>
      <c r="BR236" s="68"/>
      <c r="BS236" s="68"/>
      <c r="BT236" s="68"/>
      <c r="BU236" s="68"/>
      <c r="BV236" s="68"/>
      <c r="BW236" s="68"/>
      <c r="BX236" s="68"/>
      <c r="BY236" s="68"/>
      <c r="BZ236" s="68"/>
      <c r="CA236" s="68"/>
      <c r="CB236" s="68"/>
      <c r="CC236" s="68"/>
      <c r="CD236" s="68"/>
      <c r="CE236" s="68"/>
      <c r="CF236" s="70"/>
      <c r="CG236" s="64">
        <v>0</v>
      </c>
      <c r="CH236" s="65">
        <v>0</v>
      </c>
      <c r="CI236" s="65">
        <v>0</v>
      </c>
      <c r="CJ236" s="65">
        <v>0</v>
      </c>
      <c r="CK236" s="65">
        <v>0</v>
      </c>
      <c r="CL236" s="65">
        <v>0</v>
      </c>
      <c r="CM236" s="318"/>
      <c r="CN236" s="244"/>
      <c r="CO236" s="244"/>
      <c r="CP236" s="244"/>
      <c r="CQ236" s="244"/>
      <c r="CR236" s="244"/>
      <c r="CS236" s="244"/>
      <c r="CT236" s="244"/>
      <c r="CU236" s="244"/>
      <c r="CV236" s="244"/>
      <c r="CW236" s="244"/>
      <c r="CX236" s="244"/>
      <c r="CY236" s="244"/>
      <c r="CZ236" s="244"/>
      <c r="DA236" s="244"/>
      <c r="DB236" s="244"/>
      <c r="DC236" s="244"/>
      <c r="DD236" s="244"/>
      <c r="DE236" s="244"/>
      <c r="DF236" s="244"/>
      <c r="DG236" s="244"/>
      <c r="DH236" s="244"/>
      <c r="DI236" s="244"/>
      <c r="DJ236" s="244"/>
      <c r="DK236" s="244"/>
      <c r="DL236" s="244"/>
      <c r="DM236" s="244"/>
      <c r="DN236" s="244"/>
      <c r="DO236" s="244"/>
      <c r="DP236" s="244"/>
      <c r="DQ236" s="244"/>
      <c r="DR236" s="244"/>
      <c r="DS236" s="244"/>
      <c r="DT236" s="244"/>
      <c r="DU236" s="244"/>
      <c r="DV236" s="244"/>
      <c r="DW236" s="244"/>
      <c r="DX236" s="244"/>
      <c r="DY236" s="244"/>
      <c r="DZ236" s="244"/>
      <c r="EA236" s="244"/>
      <c r="EB236" s="244"/>
      <c r="EC236" s="244"/>
      <c r="ED236" s="244"/>
      <c r="EE236" s="244"/>
      <c r="EF236" s="244"/>
      <c r="EG236" s="318"/>
      <c r="EH236" s="318"/>
      <c r="EI236" s="318"/>
      <c r="EJ236" s="318"/>
      <c r="EK236" s="318"/>
      <c r="EL236" s="318"/>
      <c r="EM236" s="318"/>
      <c r="EN236" s="318"/>
      <c r="EO236" s="302"/>
      <c r="EP236" s="309"/>
      <c r="EQ236" s="309"/>
      <c r="ER236" s="309"/>
      <c r="ES236" s="309"/>
      <c r="ET236" s="309"/>
      <c r="EU236" s="309"/>
      <c r="EV236" s="309"/>
      <c r="EW236" s="309"/>
      <c r="EX236" s="309"/>
      <c r="EY236" s="309"/>
      <c r="EZ236" s="309"/>
      <c r="FA236" s="309"/>
      <c r="FB236" s="309"/>
      <c r="FC236" s="309"/>
      <c r="FD236" s="309"/>
      <c r="FE236" s="309"/>
      <c r="FF236" s="309"/>
      <c r="FG236" s="309"/>
      <c r="FH236" s="309"/>
      <c r="FI236" s="309"/>
      <c r="FJ236" s="309"/>
      <c r="FK236" s="309"/>
      <c r="FL236" s="309"/>
      <c r="FM236" s="309"/>
      <c r="FN236" s="244"/>
      <c r="FO236" s="318"/>
      <c r="FP236" s="318"/>
      <c r="FQ236" s="296"/>
      <c r="FR236" s="319"/>
      <c r="FS236" s="319"/>
      <c r="FT236" s="319"/>
      <c r="FU236" s="319"/>
      <c r="FV236" s="319"/>
      <c r="FW236" s="319"/>
      <c r="FX236" s="318"/>
    </row>
    <row r="237" spans="1:180" s="164" customFormat="1" ht="15" customHeight="1" thickBot="1" x14ac:dyDescent="0.3">
      <c r="A237" s="290" t="s">
        <v>1231</v>
      </c>
      <c r="B237" s="69" t="str">
        <f>VLOOKUP(D237,Riepilogo!$A$4:$F$3376,2,FALSE)</f>
        <v>GAMERO HIDALGO LEONARDO ANTONIO</v>
      </c>
      <c r="C237" s="50" t="str">
        <f>VLOOKUP(D237,Riepilogo!$A$4:$F$3376,3,FALSE)</f>
        <v>09/09/1996</v>
      </c>
      <c r="D237" s="69">
        <v>50105</v>
      </c>
      <c r="E237" s="69" t="str">
        <f>VLOOKUP(D237,Riepilogo!$A$4:$F$3376,5,FALSE)</f>
        <v>ESA</v>
      </c>
      <c r="F237" s="71" t="str">
        <f>VLOOKUP(D237,Riepilogo!$A$4:$F$3376,6,FALSE)</f>
        <v>NEW SPORT</v>
      </c>
      <c r="G237" s="311">
        <f>SUM(LARGE(H237:CL237,{1,2,3,4,5,6}))</f>
        <v>1038</v>
      </c>
      <c r="H237" s="392"/>
      <c r="I237" s="66"/>
      <c r="J237" s="66">
        <v>157</v>
      </c>
      <c r="K237" s="66"/>
      <c r="L237" s="66"/>
      <c r="M237" s="66"/>
      <c r="N237" s="66"/>
      <c r="O237" s="66"/>
      <c r="P237" s="66"/>
      <c r="Q237" s="66"/>
      <c r="R237" s="66"/>
      <c r="S237" s="66"/>
      <c r="T237" s="66"/>
      <c r="U237" s="66"/>
      <c r="V237" s="66"/>
      <c r="W237" s="66"/>
      <c r="X237" s="66"/>
      <c r="Y237" s="66"/>
      <c r="Z237" s="66"/>
      <c r="AA237" s="66"/>
      <c r="AB237" s="66"/>
      <c r="AC237" s="66"/>
      <c r="AD237" s="66"/>
      <c r="AE237" s="66"/>
      <c r="AF237" s="66"/>
      <c r="AG237" s="66"/>
      <c r="AH237" s="66"/>
      <c r="AI237" s="66"/>
      <c r="AJ237" s="66"/>
      <c r="AK237" s="66"/>
      <c r="AL237" s="66"/>
      <c r="AM237" s="66"/>
      <c r="AN237" s="66"/>
      <c r="AO237" s="66"/>
      <c r="AP237" s="66"/>
      <c r="AQ237" s="66"/>
      <c r="AR237" s="66"/>
      <c r="AS237" s="66">
        <v>102</v>
      </c>
      <c r="AT237" s="66"/>
      <c r="AU237" s="66"/>
      <c r="AV237" s="66"/>
      <c r="AW237" s="66"/>
      <c r="AX237" s="66"/>
      <c r="AY237" s="66">
        <v>253</v>
      </c>
      <c r="AZ237" s="66"/>
      <c r="BA237" s="66"/>
      <c r="BB237" s="66"/>
      <c r="BC237" s="66"/>
      <c r="BD237" s="66"/>
      <c r="BE237" s="66">
        <v>157</v>
      </c>
      <c r="BF237" s="66"/>
      <c r="BG237" s="66"/>
      <c r="BH237" s="66"/>
      <c r="BI237" s="66"/>
      <c r="BJ237" s="66"/>
      <c r="BK237" s="66"/>
      <c r="BL237" s="66">
        <v>157</v>
      </c>
      <c r="BM237" s="66"/>
      <c r="BN237" s="66"/>
      <c r="BO237" s="66"/>
      <c r="BP237" s="66"/>
      <c r="BQ237" s="66"/>
      <c r="BR237" s="66"/>
      <c r="BS237" s="66"/>
      <c r="BT237" s="66">
        <v>88</v>
      </c>
      <c r="BU237" s="66"/>
      <c r="BV237" s="66"/>
      <c r="BW237" s="66"/>
      <c r="BX237" s="66"/>
      <c r="BY237" s="66"/>
      <c r="BZ237" s="66">
        <v>157</v>
      </c>
      <c r="CA237" s="66"/>
      <c r="CB237" s="66"/>
      <c r="CC237" s="66">
        <v>157</v>
      </c>
      <c r="CD237" s="66"/>
      <c r="CE237" s="66"/>
      <c r="CF237" s="67"/>
      <c r="CG237" s="64">
        <v>0</v>
      </c>
      <c r="CH237" s="65">
        <v>0</v>
      </c>
      <c r="CI237" s="65">
        <v>0</v>
      </c>
      <c r="CJ237" s="65">
        <v>0</v>
      </c>
      <c r="CK237" s="65">
        <v>0</v>
      </c>
      <c r="CL237" s="65">
        <v>0</v>
      </c>
      <c r="CM237" s="288"/>
      <c r="CN237" s="298"/>
      <c r="CO237" s="298"/>
      <c r="CP237" s="298"/>
      <c r="CQ237" s="298"/>
      <c r="CR237" s="298"/>
      <c r="CS237" s="298"/>
      <c r="CT237" s="298"/>
      <c r="CU237" s="298"/>
      <c r="CV237" s="298"/>
      <c r="CW237" s="298"/>
      <c r="CX237" s="298"/>
      <c r="CY237" s="298"/>
      <c r="CZ237" s="298"/>
      <c r="DA237" s="298"/>
      <c r="DB237" s="298"/>
      <c r="DC237" s="298"/>
      <c r="DD237" s="298"/>
      <c r="DE237" s="298"/>
      <c r="DF237" s="298"/>
      <c r="DG237" s="298"/>
      <c r="DH237" s="298"/>
      <c r="DI237" s="298"/>
      <c r="DJ237" s="298"/>
      <c r="DK237" s="298"/>
      <c r="DL237" s="298"/>
      <c r="DM237" s="298"/>
      <c r="DN237" s="298"/>
      <c r="DO237" s="298"/>
      <c r="DP237" s="298"/>
      <c r="DQ237" s="298"/>
      <c r="DR237" s="298"/>
      <c r="DS237" s="298"/>
      <c r="DT237" s="298"/>
      <c r="DU237" s="298"/>
      <c r="DV237" s="298"/>
      <c r="DW237" s="298"/>
      <c r="DX237" s="298"/>
      <c r="DY237" s="298"/>
      <c r="DZ237" s="298"/>
      <c r="EA237" s="298"/>
      <c r="EB237" s="298"/>
      <c r="EC237" s="298"/>
      <c r="ED237" s="298"/>
      <c r="EE237" s="298"/>
      <c r="EF237" s="298"/>
      <c r="EG237" s="288"/>
      <c r="EH237" s="288"/>
      <c r="EI237" s="288"/>
      <c r="EJ237" s="288"/>
      <c r="EK237" s="288"/>
      <c r="EL237" s="288"/>
      <c r="EM237" s="288"/>
      <c r="EN237" s="288"/>
      <c r="EO237" s="319"/>
      <c r="EP237" s="288"/>
      <c r="EQ237" s="288"/>
      <c r="ER237" s="288"/>
      <c r="ES237" s="288"/>
      <c r="ET237" s="288"/>
      <c r="EU237" s="288"/>
      <c r="EV237" s="288"/>
      <c r="EW237" s="288"/>
      <c r="EX237" s="288"/>
      <c r="EY237" s="288"/>
      <c r="EZ237" s="288"/>
      <c r="FA237" s="288"/>
      <c r="FB237" s="288"/>
      <c r="FC237" s="288"/>
      <c r="FD237" s="288"/>
      <c r="FE237" s="288"/>
      <c r="FF237" s="288"/>
      <c r="FG237" s="288"/>
      <c r="FH237" s="288"/>
      <c r="FI237" s="288"/>
      <c r="FJ237" s="288"/>
      <c r="FK237" s="288"/>
      <c r="FL237" s="288"/>
      <c r="FM237" s="288"/>
      <c r="FN237" s="275"/>
      <c r="FO237" s="318"/>
      <c r="FP237" s="318"/>
      <c r="FQ237" s="309"/>
      <c r="FR237" s="181"/>
      <c r="FS237" s="181"/>
      <c r="FT237" s="181"/>
      <c r="FU237" s="181"/>
      <c r="FV237" s="181"/>
      <c r="FW237" s="181"/>
      <c r="FX237" s="288"/>
    </row>
    <row r="238" spans="1:180" ht="15" customHeight="1" thickBot="1" x14ac:dyDescent="0.3">
      <c r="A238" s="290" t="s">
        <v>1232</v>
      </c>
      <c r="B238" s="69" t="str">
        <f>VLOOKUP(D238,Riepilogo!$A$4:$F$3376,2,FALSE)</f>
        <v>PICCININ MARCO</v>
      </c>
      <c r="C238" s="50" t="str">
        <f>VLOOKUP(D238,Riepilogo!$A$4:$F$3376,3,FALSE)</f>
        <v>02/11/1967</v>
      </c>
      <c r="D238" s="69">
        <v>22158</v>
      </c>
      <c r="E238" s="69" t="str">
        <f>VLOOKUP(D238,Riepilogo!$A$4:$F$3376,5,FALSE)</f>
        <v>ITA</v>
      </c>
      <c r="F238" s="71" t="str">
        <f>VLOOKUP(D238,Riepilogo!$A$4:$F$3376,6,FALSE)</f>
        <v>BC MILANO</v>
      </c>
      <c r="G238" s="311">
        <f>SUM(LARGE(H238:CL238,{1,2,3,4,5,6}))</f>
        <v>1032</v>
      </c>
      <c r="H238" s="392"/>
      <c r="I238" s="66"/>
      <c r="J238" s="66"/>
      <c r="K238" s="66"/>
      <c r="L238" s="66"/>
      <c r="M238" s="66"/>
      <c r="N238" s="66"/>
      <c r="O238" s="66"/>
      <c r="P238" s="66"/>
      <c r="Q238" s="66"/>
      <c r="R238" s="66"/>
      <c r="S238" s="66"/>
      <c r="T238" s="66"/>
      <c r="U238" s="66"/>
      <c r="V238" s="66"/>
      <c r="W238" s="66"/>
      <c r="X238" s="66"/>
      <c r="Y238" s="66"/>
      <c r="Z238" s="66"/>
      <c r="AA238" s="66"/>
      <c r="AB238" s="66">
        <v>222</v>
      </c>
      <c r="AC238" s="66"/>
      <c r="AD238" s="66"/>
      <c r="AE238" s="66"/>
      <c r="AF238" s="66"/>
      <c r="AG238" s="66"/>
      <c r="AH238" s="66"/>
      <c r="AI238" s="66"/>
      <c r="AJ238" s="66"/>
      <c r="AK238" s="66"/>
      <c r="AL238" s="66"/>
      <c r="AM238" s="66"/>
      <c r="AN238" s="66"/>
      <c r="AO238" s="66"/>
      <c r="AP238" s="66">
        <v>360</v>
      </c>
      <c r="AQ238" s="66"/>
      <c r="AR238" s="66"/>
      <c r="AS238" s="66"/>
      <c r="AT238" s="66"/>
      <c r="AU238" s="66"/>
      <c r="AV238" s="66"/>
      <c r="AW238" s="66"/>
      <c r="AX238" s="66"/>
      <c r="AY238" s="66"/>
      <c r="AZ238" s="66"/>
      <c r="BA238" s="66"/>
      <c r="BB238" s="66">
        <v>450</v>
      </c>
      <c r="BC238" s="66"/>
      <c r="BD238" s="66"/>
      <c r="BE238" s="66"/>
      <c r="BF238" s="66"/>
      <c r="BG238" s="66"/>
      <c r="BH238" s="66"/>
      <c r="BI238" s="66"/>
      <c r="BJ238" s="66"/>
      <c r="BK238" s="66"/>
      <c r="BL238" s="66"/>
      <c r="BM238" s="66"/>
      <c r="BN238" s="66"/>
      <c r="BO238" s="66"/>
      <c r="BP238" s="66"/>
      <c r="BQ238" s="66"/>
      <c r="BR238" s="66"/>
      <c r="BS238" s="66"/>
      <c r="BT238" s="66"/>
      <c r="BU238" s="66"/>
      <c r="BV238" s="66"/>
      <c r="BW238" s="66"/>
      <c r="BX238" s="66"/>
      <c r="BY238" s="66"/>
      <c r="BZ238" s="66"/>
      <c r="CA238" s="66"/>
      <c r="CB238" s="66"/>
      <c r="CC238" s="66"/>
      <c r="CD238" s="66"/>
      <c r="CE238" s="66"/>
      <c r="CF238" s="67"/>
      <c r="CG238" s="64">
        <v>0</v>
      </c>
      <c r="CH238" s="65">
        <v>0</v>
      </c>
      <c r="CI238" s="65">
        <v>0</v>
      </c>
      <c r="CJ238" s="65">
        <v>0</v>
      </c>
      <c r="CK238" s="65">
        <v>0</v>
      </c>
      <c r="CL238" s="65">
        <v>0</v>
      </c>
      <c r="CM238" s="288"/>
      <c r="CN238" s="288"/>
      <c r="CO238" s="288"/>
      <c r="CP238" s="288"/>
      <c r="CQ238" s="288"/>
      <c r="CR238" s="288"/>
      <c r="CS238" s="288"/>
      <c r="CT238" s="288"/>
      <c r="CU238" s="288"/>
      <c r="CV238" s="288"/>
      <c r="CW238" s="288"/>
      <c r="CX238" s="288"/>
      <c r="CY238" s="288"/>
      <c r="CZ238" s="288"/>
      <c r="DA238" s="288"/>
      <c r="DB238" s="288"/>
      <c r="DC238" s="288"/>
      <c r="DD238" s="288"/>
      <c r="DE238" s="288"/>
      <c r="DF238" s="288"/>
      <c r="DG238" s="288"/>
      <c r="DH238" s="288"/>
      <c r="DI238" s="296"/>
      <c r="DJ238" s="296"/>
      <c r="DK238" s="296"/>
      <c r="DL238" s="296"/>
      <c r="DM238" s="296"/>
      <c r="DN238" s="296"/>
      <c r="DO238" s="296"/>
      <c r="DP238" s="296"/>
      <c r="DQ238" s="296"/>
      <c r="DR238" s="296"/>
      <c r="DS238" s="296"/>
      <c r="DT238" s="296"/>
      <c r="DU238" s="296"/>
      <c r="DV238" s="296"/>
      <c r="DW238" s="296"/>
      <c r="DX238" s="296"/>
      <c r="DY238" s="296"/>
      <c r="DZ238" s="296"/>
      <c r="EA238" s="296"/>
      <c r="EB238" s="296"/>
      <c r="EC238" s="296"/>
      <c r="ED238" s="296"/>
      <c r="EE238" s="296"/>
      <c r="EF238" s="296"/>
      <c r="EG238" s="296"/>
      <c r="EH238" s="296"/>
      <c r="EI238" s="296"/>
      <c r="EJ238" s="296"/>
      <c r="EK238" s="296"/>
      <c r="EL238" s="296"/>
      <c r="EM238" s="296"/>
      <c r="EN238" s="296"/>
      <c r="EO238" s="182"/>
      <c r="EP238" s="310"/>
      <c r="EQ238" s="310"/>
      <c r="ER238" s="310"/>
      <c r="ES238" s="310"/>
      <c r="ET238" s="310"/>
      <c r="EU238" s="310"/>
      <c r="EV238" s="310"/>
      <c r="EW238" s="310"/>
      <c r="EX238" s="310"/>
      <c r="EY238" s="310"/>
      <c r="EZ238" s="310"/>
      <c r="FA238" s="310"/>
      <c r="FB238" s="310"/>
      <c r="FC238" s="310"/>
      <c r="FD238" s="310"/>
      <c r="FE238" s="310"/>
      <c r="FF238" s="310"/>
      <c r="FG238" s="310"/>
      <c r="FH238" s="310"/>
      <c r="FI238" s="310"/>
      <c r="FJ238" s="310"/>
      <c r="FK238" s="310"/>
      <c r="FL238" s="310"/>
      <c r="FM238" s="310"/>
      <c r="FN238" s="288"/>
      <c r="FO238" s="319"/>
      <c r="FP238" s="319"/>
      <c r="FQ238" s="319"/>
      <c r="FR238" s="302"/>
      <c r="FS238" s="302"/>
      <c r="FT238" s="302"/>
      <c r="FU238" s="302"/>
      <c r="FV238" s="302"/>
      <c r="FW238" s="302"/>
      <c r="FX238" s="302"/>
    </row>
    <row r="239" spans="1:180" s="168" customFormat="1" ht="15" customHeight="1" thickBot="1" x14ac:dyDescent="0.3">
      <c r="A239" s="290" t="s">
        <v>1233</v>
      </c>
      <c r="B239" s="69" t="str">
        <f>VLOOKUP(D239,Riepilogo!$A$4:$F$3376,2,FALSE)</f>
        <v>AMARA MARCO SAMIR</v>
      </c>
      <c r="C239" s="50" t="str">
        <f>VLOOKUP(D239,Riepilogo!$A$4:$F$3376,3,FALSE)</f>
        <v>11/01/2006</v>
      </c>
      <c r="D239" s="69">
        <v>124706</v>
      </c>
      <c r="E239" s="69" t="str">
        <f>VLOOKUP(D239,Riepilogo!$A$4:$F$3376,5,FALSE)</f>
        <v>ITA</v>
      </c>
      <c r="F239" s="71" t="str">
        <f>VLOOKUP(D239,Riepilogo!$A$4:$F$3376,6,FALSE)</f>
        <v>LE SAETTE</v>
      </c>
      <c r="G239" s="311">
        <f>SUM(LARGE(H239:CL239,{1,2,3,4,5,6}))</f>
        <v>1031</v>
      </c>
      <c r="H239" s="391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>
        <v>192</v>
      </c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>
        <v>114</v>
      </c>
      <c r="AJ239" s="68"/>
      <c r="AK239" s="68"/>
      <c r="AL239" s="68"/>
      <c r="AM239" s="68"/>
      <c r="AN239" s="68">
        <v>252</v>
      </c>
      <c r="AO239" s="68"/>
      <c r="AP239" s="68"/>
      <c r="AQ239" s="68"/>
      <c r="AR239" s="68"/>
      <c r="AS239" s="68"/>
      <c r="AT239" s="68"/>
      <c r="AU239" s="68"/>
      <c r="AV239" s="68"/>
      <c r="AW239" s="68"/>
      <c r="AX239" s="68">
        <v>114</v>
      </c>
      <c r="AY239" s="68"/>
      <c r="AZ239" s="68"/>
      <c r="BA239" s="68"/>
      <c r="BB239" s="68"/>
      <c r="BC239" s="68"/>
      <c r="BD239" s="68">
        <v>192</v>
      </c>
      <c r="BE239" s="68"/>
      <c r="BF239" s="68"/>
      <c r="BG239" s="68"/>
      <c r="BH239" s="68"/>
      <c r="BI239" s="68"/>
      <c r="BJ239" s="68">
        <v>167</v>
      </c>
      <c r="BK239" s="68"/>
      <c r="BL239" s="68"/>
      <c r="BM239" s="68"/>
      <c r="BN239" s="68"/>
      <c r="BO239" s="68"/>
      <c r="BP239" s="68"/>
      <c r="BQ239" s="68"/>
      <c r="BR239" s="68"/>
      <c r="BS239" s="68"/>
      <c r="BT239" s="68"/>
      <c r="BU239" s="68"/>
      <c r="BV239" s="68"/>
      <c r="BW239" s="68"/>
      <c r="BX239" s="68"/>
      <c r="BY239" s="68"/>
      <c r="BZ239" s="68"/>
      <c r="CA239" s="68"/>
      <c r="CB239" s="68"/>
      <c r="CC239" s="68"/>
      <c r="CD239" s="68"/>
      <c r="CE239" s="68"/>
      <c r="CF239" s="70"/>
      <c r="CG239" s="64">
        <v>0</v>
      </c>
      <c r="CH239" s="65">
        <v>0</v>
      </c>
      <c r="CI239" s="65">
        <v>0</v>
      </c>
      <c r="CJ239" s="65">
        <v>0</v>
      </c>
      <c r="CK239" s="65">
        <v>0</v>
      </c>
      <c r="CL239" s="65">
        <v>0</v>
      </c>
      <c r="CM239" s="318"/>
      <c r="CN239" s="318"/>
      <c r="CO239" s="318"/>
      <c r="CP239" s="318"/>
      <c r="CQ239" s="318"/>
      <c r="CR239" s="318"/>
      <c r="CS239" s="318"/>
      <c r="CT239" s="318"/>
      <c r="CU239" s="318"/>
      <c r="CV239" s="318"/>
      <c r="CW239" s="318"/>
      <c r="CX239" s="318"/>
      <c r="CY239" s="318"/>
      <c r="CZ239" s="318"/>
      <c r="DA239" s="318"/>
      <c r="DB239" s="318"/>
      <c r="DC239" s="318"/>
      <c r="DD239" s="318"/>
      <c r="DE239" s="318"/>
      <c r="DF239" s="318"/>
      <c r="DG239" s="318"/>
      <c r="DH239" s="318"/>
      <c r="DI239" s="318"/>
      <c r="DJ239" s="318"/>
      <c r="DK239" s="318"/>
      <c r="DL239" s="318"/>
      <c r="DM239" s="318"/>
      <c r="DN239" s="318"/>
      <c r="DO239" s="318"/>
      <c r="DP239" s="318"/>
      <c r="DQ239" s="318"/>
      <c r="DR239" s="318"/>
      <c r="DS239" s="318"/>
      <c r="DT239" s="318"/>
      <c r="DU239" s="318"/>
      <c r="DV239" s="318"/>
      <c r="DW239" s="318"/>
      <c r="DX239" s="318"/>
      <c r="DY239" s="318"/>
      <c r="DZ239" s="318"/>
      <c r="EA239" s="318"/>
      <c r="EB239" s="318"/>
      <c r="EC239" s="318"/>
      <c r="ED239" s="318"/>
      <c r="EE239" s="318"/>
      <c r="EF239" s="318"/>
      <c r="EG239" s="318"/>
      <c r="EH239" s="318"/>
      <c r="EI239" s="318"/>
      <c r="EJ239" s="318"/>
      <c r="EK239" s="318"/>
      <c r="EL239" s="318"/>
      <c r="EM239" s="318"/>
      <c r="EN239" s="318"/>
      <c r="EO239" s="298"/>
      <c r="EP239" s="298"/>
      <c r="EQ239" s="298"/>
      <c r="ER239" s="298"/>
      <c r="ES239" s="298"/>
      <c r="ET239" s="298"/>
      <c r="EU239" s="298"/>
      <c r="EV239" s="298"/>
      <c r="EW239" s="298"/>
      <c r="EX239" s="298"/>
      <c r="EY239" s="298"/>
      <c r="EZ239" s="298"/>
      <c r="FA239" s="298"/>
      <c r="FB239" s="298"/>
      <c r="FC239" s="298"/>
      <c r="FD239" s="298"/>
      <c r="FE239" s="298"/>
      <c r="FF239" s="298"/>
      <c r="FG239" s="298"/>
      <c r="FH239" s="298"/>
      <c r="FI239" s="298"/>
      <c r="FJ239" s="298"/>
      <c r="FK239" s="298"/>
      <c r="FL239" s="298"/>
      <c r="FM239" s="298"/>
      <c r="FN239" s="275"/>
      <c r="FQ239" s="244"/>
      <c r="FR239" s="319"/>
      <c r="FS239" s="319"/>
      <c r="FT239" s="319"/>
      <c r="FU239" s="319"/>
      <c r="FV239" s="319"/>
      <c r="FW239" s="319"/>
      <c r="FX239" s="296"/>
    </row>
    <row r="240" spans="1:180" s="252" customFormat="1" ht="15" customHeight="1" thickBot="1" x14ac:dyDescent="0.3">
      <c r="A240" s="290" t="s">
        <v>1234</v>
      </c>
      <c r="B240" s="69" t="str">
        <f>VLOOKUP(D240,Riepilogo!$A$4:$F$3376,2,FALSE)</f>
        <v>CAI YI XIANG</v>
      </c>
      <c r="C240" s="50" t="str">
        <f>VLOOKUP(D240,Riepilogo!$A$4:$F$3376,3,FALSE)</f>
        <v>11/06/2006</v>
      </c>
      <c r="D240" s="69">
        <v>184097</v>
      </c>
      <c r="E240" s="69" t="str">
        <f>VLOOKUP(D240,Riepilogo!$A$4:$F$3376,5,FALSE)</f>
        <v>CHN</v>
      </c>
      <c r="F240" s="71" t="str">
        <f>VLOOKUP(D240,Riepilogo!$A$4:$F$3376,6,FALSE)</f>
        <v>LE SAETTE</v>
      </c>
      <c r="G240" s="311">
        <f>SUM(LARGE(H240:CL240,{1,2,3,4,5,6}))</f>
        <v>1025</v>
      </c>
      <c r="H240" s="391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>
        <v>192</v>
      </c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>
        <v>146</v>
      </c>
      <c r="AJ240" s="68"/>
      <c r="AK240" s="68"/>
      <c r="AL240" s="68"/>
      <c r="AM240" s="68"/>
      <c r="AN240" s="68">
        <v>252</v>
      </c>
      <c r="AO240" s="68"/>
      <c r="AP240" s="68"/>
      <c r="AQ240" s="68"/>
      <c r="AR240" s="68"/>
      <c r="AS240" s="68"/>
      <c r="AT240" s="68"/>
      <c r="AU240" s="68"/>
      <c r="AV240" s="68"/>
      <c r="AW240" s="68"/>
      <c r="AX240" s="68">
        <v>76</v>
      </c>
      <c r="AY240" s="68"/>
      <c r="AZ240" s="68"/>
      <c r="BA240" s="68"/>
      <c r="BB240" s="68"/>
      <c r="BC240" s="68"/>
      <c r="BD240" s="68">
        <v>192</v>
      </c>
      <c r="BE240" s="68"/>
      <c r="BF240" s="68"/>
      <c r="BG240" s="68"/>
      <c r="BH240" s="68"/>
      <c r="BI240" s="68"/>
      <c r="BJ240" s="68">
        <v>167</v>
      </c>
      <c r="BK240" s="68"/>
      <c r="BL240" s="68"/>
      <c r="BM240" s="68"/>
      <c r="BN240" s="68"/>
      <c r="BO240" s="68"/>
      <c r="BP240" s="68"/>
      <c r="BQ240" s="68"/>
      <c r="BR240" s="68"/>
      <c r="BS240" s="68"/>
      <c r="BT240" s="68"/>
      <c r="BU240" s="68"/>
      <c r="BV240" s="68"/>
      <c r="BW240" s="68"/>
      <c r="BX240" s="68"/>
      <c r="BY240" s="68"/>
      <c r="BZ240" s="68"/>
      <c r="CA240" s="68"/>
      <c r="CB240" s="68"/>
      <c r="CC240" s="68"/>
      <c r="CD240" s="68"/>
      <c r="CE240" s="68"/>
      <c r="CF240" s="70"/>
      <c r="CG240" s="64">
        <v>0</v>
      </c>
      <c r="CH240" s="65">
        <v>0</v>
      </c>
      <c r="CI240" s="65">
        <v>0</v>
      </c>
      <c r="CJ240" s="65">
        <v>0</v>
      </c>
      <c r="CK240" s="65">
        <v>0</v>
      </c>
      <c r="CL240" s="65">
        <v>0</v>
      </c>
      <c r="CM240" s="318"/>
      <c r="CN240" s="318"/>
      <c r="CO240" s="318"/>
      <c r="CP240" s="318"/>
      <c r="CQ240" s="318"/>
      <c r="CR240" s="318"/>
      <c r="CS240" s="318"/>
      <c r="CT240" s="318"/>
      <c r="CU240" s="318"/>
      <c r="CV240" s="318"/>
      <c r="CW240" s="318"/>
      <c r="CX240" s="318"/>
      <c r="CY240" s="318"/>
      <c r="CZ240" s="318"/>
      <c r="DA240" s="318"/>
      <c r="DB240" s="318"/>
      <c r="DC240" s="318"/>
      <c r="DD240" s="318"/>
      <c r="DE240" s="318"/>
      <c r="DF240" s="318"/>
      <c r="DG240" s="318"/>
      <c r="DH240" s="318"/>
      <c r="DI240" s="318"/>
      <c r="DJ240" s="318"/>
      <c r="DK240" s="318"/>
      <c r="DL240" s="318"/>
      <c r="DM240" s="318"/>
      <c r="DN240" s="318"/>
      <c r="DO240" s="318"/>
      <c r="DP240" s="318"/>
      <c r="DQ240" s="318"/>
      <c r="DR240" s="318"/>
      <c r="DS240" s="318"/>
      <c r="DT240" s="318"/>
      <c r="DU240" s="318"/>
      <c r="DV240" s="318"/>
      <c r="DW240" s="318"/>
      <c r="DX240" s="318"/>
      <c r="DY240" s="318"/>
      <c r="DZ240" s="318"/>
      <c r="EA240" s="318"/>
      <c r="EB240" s="318"/>
      <c r="EC240" s="318"/>
      <c r="ED240" s="318"/>
      <c r="EE240" s="318"/>
      <c r="EF240" s="318"/>
      <c r="EG240" s="318"/>
      <c r="EH240" s="318"/>
      <c r="EI240" s="318"/>
      <c r="EJ240" s="318"/>
      <c r="EK240" s="318"/>
      <c r="EL240" s="318"/>
      <c r="EM240" s="318"/>
      <c r="EN240" s="318"/>
      <c r="EO240" s="318"/>
      <c r="EP240" s="318"/>
      <c r="EQ240" s="318"/>
      <c r="ER240" s="318"/>
      <c r="ES240" s="318"/>
      <c r="ET240" s="318"/>
      <c r="EU240" s="318"/>
      <c r="EV240" s="318"/>
      <c r="EW240" s="318"/>
      <c r="EX240" s="318"/>
      <c r="EY240" s="318"/>
      <c r="EZ240" s="318"/>
      <c r="FA240" s="318"/>
      <c r="FB240" s="318"/>
      <c r="FC240" s="318"/>
      <c r="FD240" s="318"/>
      <c r="FE240" s="318"/>
      <c r="FF240" s="318"/>
      <c r="FG240" s="318"/>
      <c r="FH240" s="318"/>
      <c r="FI240" s="318"/>
      <c r="FJ240" s="318"/>
      <c r="FK240" s="318"/>
      <c r="FL240" s="318"/>
      <c r="FM240" s="318"/>
      <c r="FN240" s="309"/>
      <c r="FO240" s="288"/>
      <c r="FP240" s="288"/>
      <c r="FQ240" s="296"/>
      <c r="FR240" s="319"/>
      <c r="FS240" s="319"/>
      <c r="FT240" s="319"/>
      <c r="FU240" s="319"/>
      <c r="FV240" s="319"/>
      <c r="FW240" s="319"/>
    </row>
    <row r="241" spans="1:180" s="307" customFormat="1" ht="15" customHeight="1" thickBot="1" x14ac:dyDescent="0.3">
      <c r="A241" s="290" t="s">
        <v>1235</v>
      </c>
      <c r="B241" s="69" t="str">
        <f>VLOOKUP(D241,Riepilogo!$A$4:$F$3376,2,FALSE)</f>
        <v>SCARPARO TOMMASO</v>
      </c>
      <c r="C241" s="50" t="str">
        <f>VLOOKUP(D241,Riepilogo!$A$4:$F$3376,3,FALSE)</f>
        <v>13/12/2004</v>
      </c>
      <c r="D241" s="69">
        <v>49776</v>
      </c>
      <c r="E241" s="69" t="str">
        <f>VLOOKUP(D241,Riepilogo!$A$4:$F$3376,5,FALSE)</f>
        <v>ITA</v>
      </c>
      <c r="F241" s="71" t="str">
        <f>VLOOKUP(D241,Riepilogo!$A$4:$F$3376,6,FALSE)</f>
        <v>SC PRIMAVERA</v>
      </c>
      <c r="G241" s="311">
        <f>SUM(LARGE(H241:CL241,{1,2,3,4,5,6}))</f>
        <v>1025</v>
      </c>
      <c r="H241" s="391"/>
      <c r="I241" s="68"/>
      <c r="J241" s="68"/>
      <c r="K241" s="68">
        <v>102</v>
      </c>
      <c r="L241" s="68"/>
      <c r="M241" s="68"/>
      <c r="N241" s="68"/>
      <c r="O241" s="68"/>
      <c r="P241" s="68"/>
      <c r="Q241" s="68">
        <v>167</v>
      </c>
      <c r="R241" s="68"/>
      <c r="S241" s="68"/>
      <c r="T241" s="68"/>
      <c r="U241" s="68"/>
      <c r="V241" s="68"/>
      <c r="W241" s="68">
        <v>147</v>
      </c>
      <c r="X241" s="68"/>
      <c r="Y241" s="68">
        <v>142</v>
      </c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>
        <v>330</v>
      </c>
      <c r="BB241" s="68"/>
      <c r="BC241" s="68"/>
      <c r="BD241" s="68"/>
      <c r="BE241" s="68"/>
      <c r="BF241" s="68"/>
      <c r="BG241" s="68"/>
      <c r="BH241" s="68"/>
      <c r="BI241" s="68">
        <v>137</v>
      </c>
      <c r="BJ241" s="68"/>
      <c r="BK241" s="68"/>
      <c r="BL241" s="68"/>
      <c r="BM241" s="68"/>
      <c r="BN241" s="68"/>
      <c r="BO241" s="68"/>
      <c r="BP241" s="68"/>
      <c r="BQ241" s="68"/>
      <c r="BR241" s="68"/>
      <c r="BS241" s="68"/>
      <c r="BT241" s="68"/>
      <c r="BU241" s="68"/>
      <c r="BV241" s="68"/>
      <c r="BW241" s="68"/>
      <c r="BX241" s="68"/>
      <c r="BY241" s="68"/>
      <c r="BZ241" s="68"/>
      <c r="CA241" s="68"/>
      <c r="CB241" s="68"/>
      <c r="CC241" s="68"/>
      <c r="CD241" s="68"/>
      <c r="CE241" s="68"/>
      <c r="CF241" s="70"/>
      <c r="CG241" s="64">
        <v>0</v>
      </c>
      <c r="CH241" s="65">
        <v>0</v>
      </c>
      <c r="CI241" s="65">
        <v>0</v>
      </c>
      <c r="CJ241" s="65">
        <v>0</v>
      </c>
      <c r="CK241" s="65">
        <v>0</v>
      </c>
      <c r="CL241" s="65">
        <v>0</v>
      </c>
      <c r="CN241" s="309"/>
      <c r="CO241" s="309"/>
      <c r="CP241" s="309"/>
      <c r="CQ241" s="309"/>
      <c r="CR241" s="309"/>
      <c r="CS241" s="309"/>
      <c r="CT241" s="309"/>
      <c r="CU241" s="309"/>
      <c r="CV241" s="309"/>
      <c r="CW241" s="309"/>
      <c r="CX241" s="309"/>
      <c r="CY241" s="309"/>
      <c r="CZ241" s="309"/>
      <c r="DA241" s="309"/>
      <c r="DB241" s="309"/>
      <c r="DC241" s="309"/>
      <c r="DD241" s="309"/>
      <c r="DE241" s="309"/>
      <c r="DF241" s="309"/>
      <c r="DG241" s="309"/>
      <c r="DH241" s="309"/>
      <c r="DI241" s="309"/>
      <c r="DJ241" s="309"/>
      <c r="DK241" s="309"/>
      <c r="DL241" s="309"/>
      <c r="DM241" s="309"/>
      <c r="DN241" s="309"/>
      <c r="DO241" s="309"/>
      <c r="DP241" s="309"/>
      <c r="DQ241" s="309"/>
      <c r="DR241" s="309"/>
      <c r="DS241" s="309"/>
      <c r="DT241" s="309"/>
      <c r="DU241" s="309"/>
      <c r="DV241" s="309"/>
      <c r="DW241" s="309"/>
      <c r="DX241" s="309"/>
      <c r="DY241" s="309"/>
      <c r="DZ241" s="309"/>
      <c r="EA241" s="309"/>
      <c r="EB241" s="309"/>
      <c r="EC241" s="309"/>
      <c r="ED241" s="309"/>
      <c r="EE241" s="309"/>
      <c r="EF241" s="309"/>
      <c r="FN241" s="309"/>
    </row>
    <row r="242" spans="1:180" s="307" customFormat="1" ht="15" customHeight="1" thickBot="1" x14ac:dyDescent="0.3">
      <c r="A242" s="290" t="s">
        <v>1236</v>
      </c>
      <c r="B242" s="69" t="str">
        <f>VLOOKUP(D242,Riepilogo!$A$4:$F$3376,2,FALSE)</f>
        <v>WENG FRANCESCO</v>
      </c>
      <c r="C242" s="50" t="str">
        <f>VLOOKUP(D242,Riepilogo!$A$4:$F$3376,3,FALSE)</f>
        <v>24/09/2004</v>
      </c>
      <c r="D242" s="69">
        <v>81175</v>
      </c>
      <c r="E242" s="69" t="str">
        <f>VLOOKUP(D242,Riepilogo!$A$4:$F$3376,5,FALSE)</f>
        <v>ITA</v>
      </c>
      <c r="F242" s="71" t="str">
        <f>VLOOKUP(D242,Riepilogo!$A$4:$F$3376,6,FALSE)</f>
        <v>PGS TAMA</v>
      </c>
      <c r="G242" s="311">
        <f>SUM(LARGE(H242:CL242,{1,2,3,4,5,6}))</f>
        <v>1019</v>
      </c>
      <c r="H242" s="391"/>
      <c r="I242" s="68"/>
      <c r="J242" s="68"/>
      <c r="K242" s="68"/>
      <c r="L242" s="68"/>
      <c r="M242" s="68"/>
      <c r="N242" s="68"/>
      <c r="O242" s="68"/>
      <c r="P242" s="68">
        <v>190</v>
      </c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>
        <v>444</v>
      </c>
      <c r="BH242" s="68"/>
      <c r="BI242" s="68"/>
      <c r="BJ242" s="68"/>
      <c r="BK242" s="68"/>
      <c r="BL242" s="68"/>
      <c r="BM242" s="68"/>
      <c r="BN242" s="68"/>
      <c r="BO242" s="68"/>
      <c r="BP242" s="68"/>
      <c r="BQ242" s="68"/>
      <c r="BR242" s="68"/>
      <c r="BS242" s="68"/>
      <c r="BT242" s="68"/>
      <c r="BU242" s="68"/>
      <c r="BV242" s="68"/>
      <c r="BW242" s="68"/>
      <c r="BX242" s="68"/>
      <c r="BY242" s="68">
        <v>385</v>
      </c>
      <c r="BZ242" s="68"/>
      <c r="CA242" s="68"/>
      <c r="CB242" s="68"/>
      <c r="CC242" s="68"/>
      <c r="CD242" s="68"/>
      <c r="CE242" s="68"/>
      <c r="CF242" s="70"/>
      <c r="CG242" s="64">
        <v>0</v>
      </c>
      <c r="CH242" s="65">
        <v>0</v>
      </c>
      <c r="CI242" s="65">
        <v>0</v>
      </c>
      <c r="CJ242" s="65">
        <v>0</v>
      </c>
      <c r="CK242" s="65">
        <v>0</v>
      </c>
      <c r="CL242" s="65">
        <v>0</v>
      </c>
      <c r="CN242" s="318"/>
      <c r="CO242" s="318"/>
      <c r="CP242" s="318"/>
      <c r="CQ242" s="318"/>
      <c r="CR242" s="318"/>
      <c r="CS242" s="318"/>
      <c r="CT242" s="318"/>
      <c r="CU242" s="318"/>
      <c r="CV242" s="318"/>
      <c r="CW242" s="318"/>
      <c r="CX242" s="318"/>
      <c r="CY242" s="318"/>
      <c r="CZ242" s="318"/>
      <c r="DA242" s="318"/>
      <c r="DB242" s="318"/>
      <c r="DC242" s="318"/>
      <c r="DD242" s="318"/>
      <c r="DE242" s="318"/>
      <c r="DF242" s="318"/>
      <c r="DG242" s="318"/>
      <c r="DH242" s="318"/>
      <c r="DI242" s="318"/>
      <c r="DJ242" s="318"/>
      <c r="DK242" s="318"/>
      <c r="DL242" s="318"/>
      <c r="DM242" s="318"/>
      <c r="DN242" s="318"/>
      <c r="DO242" s="318"/>
      <c r="DP242" s="318"/>
      <c r="DQ242" s="318"/>
      <c r="DR242" s="318"/>
      <c r="DS242" s="318"/>
      <c r="DT242" s="318"/>
      <c r="DU242" s="318"/>
      <c r="DV242" s="318"/>
      <c r="DW242" s="318"/>
      <c r="DX242" s="318"/>
      <c r="DY242" s="318"/>
      <c r="DZ242" s="318"/>
      <c r="EA242" s="318"/>
      <c r="EB242" s="318"/>
      <c r="EC242" s="318"/>
      <c r="ED242" s="318"/>
      <c r="EE242" s="318"/>
      <c r="EF242" s="318"/>
      <c r="FN242" s="309"/>
      <c r="FX242" s="319"/>
    </row>
    <row r="243" spans="1:180" ht="15" customHeight="1" thickBot="1" x14ac:dyDescent="0.3">
      <c r="A243" s="290" t="s">
        <v>1237</v>
      </c>
      <c r="B243" s="69" t="str">
        <f>VLOOKUP(D243,Riepilogo!$A$4:$F$3376,2,FALSE)</f>
        <v>PASELLA TONI</v>
      </c>
      <c r="C243" s="50" t="str">
        <f>VLOOKUP(D243,Riepilogo!$A$4:$F$3376,3,FALSE)</f>
        <v>18/05/2005</v>
      </c>
      <c r="D243" s="69">
        <v>142076</v>
      </c>
      <c r="E243" s="69" t="str">
        <f>VLOOKUP(D243,Riepilogo!$A$4:$F$3376,5,FALSE)</f>
        <v>ITA</v>
      </c>
      <c r="F243" s="71" t="str">
        <f>VLOOKUP(D243,Riepilogo!$A$4:$F$3376,6,FALSE)</f>
        <v>SCUOLA DELLO SPORT SHALOM</v>
      </c>
      <c r="G243" s="311">
        <f>SUM(LARGE(H243:CL243,{1,2,3,4,5,6}))</f>
        <v>1009</v>
      </c>
      <c r="H243" s="392"/>
      <c r="I243" s="66"/>
      <c r="J243" s="66"/>
      <c r="K243" s="66"/>
      <c r="L243" s="66"/>
      <c r="M243" s="66"/>
      <c r="N243" s="66"/>
      <c r="O243" s="66"/>
      <c r="P243" s="66"/>
      <c r="Q243" s="66"/>
      <c r="R243" s="66"/>
      <c r="S243" s="66"/>
      <c r="T243" s="66"/>
      <c r="U243" s="66"/>
      <c r="V243" s="66">
        <v>137</v>
      </c>
      <c r="W243" s="66"/>
      <c r="X243" s="66"/>
      <c r="Y243" s="66"/>
      <c r="Z243" s="66"/>
      <c r="AA243" s="66"/>
      <c r="AB243" s="66"/>
      <c r="AC243" s="66">
        <v>102</v>
      </c>
      <c r="AD243" s="66"/>
      <c r="AE243" s="66"/>
      <c r="AF243" s="66"/>
      <c r="AG243" s="66"/>
      <c r="AH243" s="66"/>
      <c r="AI243" s="66"/>
      <c r="AJ243" s="66"/>
      <c r="AK243" s="66"/>
      <c r="AL243" s="66"/>
      <c r="AM243" s="66"/>
      <c r="AN243" s="66"/>
      <c r="AO243" s="66"/>
      <c r="AP243" s="66"/>
      <c r="AQ243" s="66"/>
      <c r="AR243" s="66"/>
      <c r="AS243" s="66"/>
      <c r="AT243" s="66"/>
      <c r="AU243" s="66"/>
      <c r="AV243" s="66"/>
      <c r="AW243" s="66"/>
      <c r="AX243" s="66"/>
      <c r="AY243" s="66"/>
      <c r="AZ243" s="66"/>
      <c r="BA243" s="66">
        <v>500</v>
      </c>
      <c r="BB243" s="66"/>
      <c r="BC243" s="66"/>
      <c r="BD243" s="66"/>
      <c r="BE243" s="66"/>
      <c r="BF243" s="66"/>
      <c r="BG243" s="66"/>
      <c r="BH243" s="66"/>
      <c r="BI243" s="66"/>
      <c r="BJ243" s="66"/>
      <c r="BK243" s="66"/>
      <c r="BL243" s="66"/>
      <c r="BM243" s="66">
        <v>65</v>
      </c>
      <c r="BN243" s="66"/>
      <c r="BO243" s="66"/>
      <c r="BP243" s="66"/>
      <c r="BQ243" s="66">
        <v>205</v>
      </c>
      <c r="BR243" s="66"/>
      <c r="BS243" s="66"/>
      <c r="BT243" s="66"/>
      <c r="BU243" s="66"/>
      <c r="BV243" s="66"/>
      <c r="BW243" s="66"/>
      <c r="BX243" s="66"/>
      <c r="BY243" s="66"/>
      <c r="BZ243" s="66"/>
      <c r="CA243" s="66"/>
      <c r="CB243" s="66"/>
      <c r="CC243" s="66"/>
      <c r="CD243" s="66"/>
      <c r="CE243" s="66"/>
      <c r="CF243" s="67"/>
      <c r="CG243" s="64">
        <v>0</v>
      </c>
      <c r="CH243" s="65">
        <v>0</v>
      </c>
      <c r="CI243" s="65">
        <v>0</v>
      </c>
      <c r="CJ243" s="65">
        <v>0</v>
      </c>
      <c r="CK243" s="65">
        <v>0</v>
      </c>
      <c r="CL243" s="65">
        <v>0</v>
      </c>
      <c r="CM243" s="288"/>
      <c r="CN243" s="171"/>
      <c r="CO243" s="171"/>
      <c r="CP243" s="171"/>
      <c r="CQ243" s="171"/>
      <c r="CR243" s="171"/>
      <c r="CS243" s="171"/>
      <c r="CT243" s="171"/>
      <c r="CU243" s="171"/>
      <c r="CV243" s="171"/>
      <c r="CW243" s="171"/>
      <c r="CX243" s="171"/>
      <c r="CY243" s="171"/>
      <c r="CZ243" s="171"/>
      <c r="DA243" s="171"/>
      <c r="DB243" s="171"/>
      <c r="DC243" s="171"/>
      <c r="DD243" s="171"/>
      <c r="DE243" s="171"/>
      <c r="DF243" s="171"/>
      <c r="DG243" s="171"/>
      <c r="DH243" s="171"/>
      <c r="DI243" s="171"/>
      <c r="DJ243" s="171"/>
      <c r="DK243" s="171"/>
      <c r="DL243" s="171"/>
      <c r="DM243" s="171"/>
      <c r="DN243" s="171"/>
      <c r="DO243" s="171"/>
      <c r="DP243" s="171"/>
      <c r="DQ243" s="171"/>
      <c r="DR243" s="171"/>
      <c r="DS243" s="171"/>
      <c r="DT243" s="171"/>
      <c r="DU243" s="171"/>
      <c r="DV243" s="171"/>
      <c r="DW243" s="171"/>
      <c r="DX243" s="171"/>
      <c r="DY243" s="171"/>
      <c r="DZ243" s="171"/>
      <c r="EA243" s="171"/>
      <c r="EB243" s="171"/>
      <c r="EC243" s="171"/>
      <c r="ED243" s="171"/>
      <c r="EE243" s="171"/>
      <c r="EF243" s="171"/>
      <c r="EG243" s="319"/>
      <c r="EH243" s="319"/>
      <c r="EI243" s="288"/>
      <c r="EJ243" s="288"/>
      <c r="EK243" s="288"/>
      <c r="EL243" s="288"/>
      <c r="EM243" s="288"/>
      <c r="EN243" s="288"/>
      <c r="EO243" s="319"/>
      <c r="EP243" s="319"/>
      <c r="EQ243" s="319"/>
      <c r="ER243" s="319"/>
      <c r="ES243" s="319"/>
      <c r="ET243" s="319"/>
      <c r="EU243" s="319"/>
      <c r="EV243" s="319"/>
      <c r="EW243" s="319"/>
      <c r="EX243" s="319"/>
      <c r="EY243" s="319"/>
      <c r="EZ243" s="319"/>
      <c r="FA243" s="319"/>
      <c r="FB243" s="319"/>
      <c r="FC243" s="319"/>
      <c r="FD243" s="319"/>
      <c r="FE243" s="319"/>
      <c r="FF243" s="319"/>
      <c r="FG243" s="319"/>
      <c r="FH243" s="319"/>
      <c r="FI243" s="319"/>
      <c r="FJ243" s="319"/>
      <c r="FK243" s="319"/>
      <c r="FL243" s="319"/>
      <c r="FM243" s="319"/>
      <c r="FN243" s="288"/>
      <c r="FO243" s="164"/>
      <c r="FP243" s="164"/>
      <c r="FQ243" s="302"/>
      <c r="FR243" s="15"/>
      <c r="FS243" s="15"/>
      <c r="FT243" s="15"/>
      <c r="FU243" s="15"/>
      <c r="FV243" s="15"/>
      <c r="FW243" s="15"/>
      <c r="FX243" s="309"/>
    </row>
    <row r="244" spans="1:180" ht="15" customHeight="1" thickBot="1" x14ac:dyDescent="0.3">
      <c r="A244" s="290" t="s">
        <v>1238</v>
      </c>
      <c r="B244" s="69" t="str">
        <f>VLOOKUP(D244,Riepilogo!$A$4:$F$3376,2,FALSE)</f>
        <v>MADONNA SIMONE</v>
      </c>
      <c r="C244" s="50" t="str">
        <f>VLOOKUP(D244,Riepilogo!$A$4:$F$3376,3,FALSE)</f>
        <v>13/10/2005</v>
      </c>
      <c r="D244" s="69">
        <v>186551</v>
      </c>
      <c r="E244" s="69" t="str">
        <f>VLOOKUP(D244,Riepilogo!$A$4:$F$3376,5,FALSE)</f>
        <v>ITA</v>
      </c>
      <c r="F244" s="71" t="str">
        <f>VLOOKUP(D244,Riepilogo!$A$4:$F$3376,6,FALSE)</f>
        <v>MILLENNIO</v>
      </c>
      <c r="G244" s="311">
        <f>SUM(LARGE(H244:CL244,{1,2,3,4,5,6}))</f>
        <v>1000</v>
      </c>
      <c r="H244" s="391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>
        <v>92</v>
      </c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>
        <v>220</v>
      </c>
      <c r="BB244" s="68"/>
      <c r="BC244" s="68"/>
      <c r="BD244" s="68"/>
      <c r="BE244" s="68"/>
      <c r="BF244" s="68"/>
      <c r="BG244" s="68">
        <v>275</v>
      </c>
      <c r="BH244" s="68"/>
      <c r="BI244" s="68"/>
      <c r="BJ244" s="68"/>
      <c r="BK244" s="68">
        <v>316</v>
      </c>
      <c r="BL244" s="68"/>
      <c r="BM244" s="68"/>
      <c r="BN244" s="68"/>
      <c r="BO244" s="68"/>
      <c r="BP244" s="68"/>
      <c r="BQ244" s="68"/>
      <c r="BR244" s="68"/>
      <c r="BS244" s="68"/>
      <c r="BT244" s="68"/>
      <c r="BU244" s="68"/>
      <c r="BV244" s="68">
        <v>97</v>
      </c>
      <c r="BW244" s="68"/>
      <c r="BX244" s="68"/>
      <c r="BY244" s="68"/>
      <c r="BZ244" s="68"/>
      <c r="CA244" s="68"/>
      <c r="CB244" s="68"/>
      <c r="CC244" s="68"/>
      <c r="CD244" s="68"/>
      <c r="CE244" s="68"/>
      <c r="CF244" s="70"/>
      <c r="CG244" s="64">
        <v>0</v>
      </c>
      <c r="CH244" s="65">
        <v>0</v>
      </c>
      <c r="CI244" s="65">
        <v>0</v>
      </c>
      <c r="CJ244" s="65">
        <v>0</v>
      </c>
      <c r="CK244" s="65">
        <v>0</v>
      </c>
      <c r="CL244" s="65">
        <v>0</v>
      </c>
      <c r="CM244" s="234"/>
      <c r="CN244" s="296"/>
      <c r="CO244" s="296"/>
      <c r="CP244" s="296"/>
      <c r="CQ244" s="296"/>
      <c r="CR244" s="296"/>
      <c r="CS244" s="296"/>
      <c r="CT244" s="296"/>
      <c r="CU244" s="296"/>
      <c r="CV244" s="296"/>
      <c r="CW244" s="296"/>
      <c r="CX244" s="296"/>
      <c r="CY244" s="296"/>
      <c r="CZ244" s="296"/>
      <c r="DA244" s="296"/>
      <c r="DB244" s="296"/>
      <c r="DC244" s="296"/>
      <c r="DD244" s="296"/>
      <c r="DE244" s="296"/>
      <c r="DF244" s="296"/>
      <c r="DG244" s="296"/>
      <c r="DH244" s="296"/>
      <c r="DI244" s="296"/>
      <c r="DJ244" s="296"/>
      <c r="DK244" s="296"/>
      <c r="DL244" s="296"/>
      <c r="DM244" s="296"/>
      <c r="DN244" s="296"/>
      <c r="DO244" s="296"/>
      <c r="DP244" s="296"/>
      <c r="DQ244" s="296"/>
      <c r="DR244" s="296"/>
      <c r="DS244" s="296"/>
      <c r="DT244" s="296"/>
      <c r="DU244" s="296"/>
      <c r="DV244" s="296"/>
      <c r="DW244" s="296"/>
      <c r="DX244" s="296"/>
      <c r="DY244" s="296"/>
      <c r="DZ244" s="296"/>
      <c r="EA244" s="296"/>
      <c r="EB244" s="296"/>
      <c r="EC244" s="296"/>
      <c r="ED244" s="296"/>
      <c r="EE244" s="296"/>
      <c r="EF244" s="296"/>
      <c r="EG244" s="255"/>
      <c r="EH244" s="255"/>
      <c r="EI244" s="234"/>
      <c r="EJ244" s="234"/>
      <c r="EK244" s="234"/>
      <c r="EL244" s="234"/>
      <c r="EM244" s="234"/>
      <c r="EN244" s="234"/>
      <c r="EO244" s="234"/>
      <c r="EP244" s="318"/>
      <c r="EQ244" s="318"/>
      <c r="ER244" s="318"/>
      <c r="ES244" s="318"/>
      <c r="ET244" s="318"/>
      <c r="EU244" s="318"/>
      <c r="EV244" s="318"/>
      <c r="EW244" s="318"/>
      <c r="EX244" s="318"/>
      <c r="EY244" s="318"/>
      <c r="EZ244" s="318"/>
      <c r="FA244" s="318"/>
      <c r="FB244" s="318"/>
      <c r="FC244" s="318"/>
      <c r="FD244" s="318"/>
      <c r="FE244" s="318"/>
      <c r="FF244" s="318"/>
      <c r="FG244" s="318"/>
      <c r="FH244" s="318"/>
      <c r="FI244" s="318"/>
      <c r="FJ244" s="318"/>
      <c r="FK244" s="318"/>
      <c r="FL244" s="318"/>
      <c r="FM244" s="318"/>
      <c r="FN244" s="296"/>
      <c r="FO244" s="318"/>
      <c r="FP244" s="318"/>
      <c r="FQ244" s="318"/>
      <c r="FR244" s="302"/>
      <c r="FS244" s="302"/>
      <c r="FT244" s="302"/>
      <c r="FU244" s="302"/>
      <c r="FV244" s="302"/>
      <c r="FW244" s="302"/>
      <c r="FX244" s="275"/>
    </row>
    <row r="245" spans="1:180" ht="15" customHeight="1" thickBot="1" x14ac:dyDescent="0.3">
      <c r="A245" s="290" t="s">
        <v>1239</v>
      </c>
      <c r="B245" s="69" t="str">
        <f>VLOOKUP(D245,Riepilogo!$A$4:$F$3376,2,FALSE)</f>
        <v>TERLIZZI GIANLUCA</v>
      </c>
      <c r="C245" s="50" t="str">
        <f>VLOOKUP(D245,Riepilogo!$A$4:$F$3376,3,FALSE)</f>
        <v>28/01/1978</v>
      </c>
      <c r="D245" s="69">
        <v>23321</v>
      </c>
      <c r="E245" s="69" t="str">
        <f>VLOOKUP(D245,Riepilogo!$A$4:$F$3376,5,FALSE)</f>
        <v>ITA</v>
      </c>
      <c r="F245" s="71" t="str">
        <f>VLOOKUP(D245,Riepilogo!$A$4:$F$3376,6,FALSE)</f>
        <v>VIGNANELLO BC</v>
      </c>
      <c r="G245" s="311">
        <f>SUM(LARGE(H245:CL245,{1,2,3,4,5,6}))</f>
        <v>996</v>
      </c>
      <c r="H245" s="393"/>
      <c r="I245" s="69"/>
      <c r="J245" s="69"/>
      <c r="K245" s="69"/>
      <c r="L245" s="69"/>
      <c r="M245" s="69"/>
      <c r="N245" s="69"/>
      <c r="O245" s="69"/>
      <c r="P245" s="69"/>
      <c r="Q245" s="69">
        <v>490</v>
      </c>
      <c r="R245" s="69"/>
      <c r="S245" s="69"/>
      <c r="T245" s="69"/>
      <c r="U245" s="69"/>
      <c r="V245" s="69"/>
      <c r="W245" s="69"/>
      <c r="X245" s="69"/>
      <c r="Y245" s="69"/>
      <c r="Z245" s="69"/>
      <c r="AA245" s="69"/>
      <c r="AB245" s="69"/>
      <c r="AC245" s="69"/>
      <c r="AD245" s="69"/>
      <c r="AE245" s="69"/>
      <c r="AF245" s="69"/>
      <c r="AG245" s="69"/>
      <c r="AH245" s="69"/>
      <c r="AI245" s="69"/>
      <c r="AJ245" s="69"/>
      <c r="AK245" s="69"/>
      <c r="AL245" s="69"/>
      <c r="AM245" s="69"/>
      <c r="AN245" s="69"/>
      <c r="AO245" s="69"/>
      <c r="AP245" s="69"/>
      <c r="AQ245" s="69"/>
      <c r="AR245" s="69"/>
      <c r="AS245" s="69"/>
      <c r="AT245" s="69"/>
      <c r="AU245" s="69">
        <v>253</v>
      </c>
      <c r="AV245" s="69"/>
      <c r="AW245" s="69"/>
      <c r="AX245" s="69"/>
      <c r="AY245" s="69"/>
      <c r="AZ245" s="69"/>
      <c r="BA245" s="69"/>
      <c r="BB245" s="69"/>
      <c r="BC245" s="69"/>
      <c r="BD245" s="69"/>
      <c r="BE245" s="69"/>
      <c r="BF245" s="69"/>
      <c r="BG245" s="69"/>
      <c r="BH245" s="69"/>
      <c r="BI245" s="69"/>
      <c r="BJ245" s="69"/>
      <c r="BK245" s="69"/>
      <c r="BL245" s="69"/>
      <c r="BM245" s="69"/>
      <c r="BN245" s="69"/>
      <c r="BO245" s="69"/>
      <c r="BP245" s="69">
        <v>253</v>
      </c>
      <c r="BQ245" s="69"/>
      <c r="BR245" s="69"/>
      <c r="BS245" s="69"/>
      <c r="BT245" s="69"/>
      <c r="BU245" s="69"/>
      <c r="BV245" s="69"/>
      <c r="BW245" s="69"/>
      <c r="BX245" s="69"/>
      <c r="BY245" s="69"/>
      <c r="BZ245" s="69"/>
      <c r="CA245" s="69"/>
      <c r="CB245" s="69"/>
      <c r="CC245" s="69"/>
      <c r="CD245" s="69"/>
      <c r="CE245" s="69"/>
      <c r="CF245" s="71"/>
      <c r="CG245" s="64">
        <v>0</v>
      </c>
      <c r="CH245" s="65">
        <v>0</v>
      </c>
      <c r="CI245" s="65">
        <v>0</v>
      </c>
      <c r="CJ245" s="65">
        <v>0</v>
      </c>
      <c r="CK245" s="65">
        <v>0</v>
      </c>
      <c r="CL245" s="65">
        <v>0</v>
      </c>
      <c r="CM245" s="309"/>
      <c r="CN245" s="319"/>
      <c r="CO245" s="319"/>
      <c r="CP245" s="319"/>
      <c r="CQ245" s="319"/>
      <c r="CR245" s="319"/>
      <c r="CS245" s="319"/>
      <c r="CT245" s="319"/>
      <c r="CU245" s="319"/>
      <c r="CV245" s="319"/>
      <c r="CW245" s="319"/>
      <c r="CX245" s="319"/>
      <c r="CY245" s="319"/>
      <c r="CZ245" s="319"/>
      <c r="DA245" s="319"/>
      <c r="DB245" s="319"/>
      <c r="DC245" s="319"/>
      <c r="DD245" s="319"/>
      <c r="DE245" s="319"/>
      <c r="DF245" s="319"/>
      <c r="DG245" s="319"/>
      <c r="DH245" s="319"/>
      <c r="DI245" s="319"/>
      <c r="DJ245" s="319"/>
      <c r="DK245" s="319"/>
      <c r="DL245" s="319"/>
      <c r="DM245" s="319"/>
      <c r="DN245" s="319"/>
      <c r="DO245" s="319"/>
      <c r="DP245" s="319"/>
      <c r="DQ245" s="319"/>
      <c r="DR245" s="319"/>
      <c r="DS245" s="319"/>
      <c r="DT245" s="319"/>
      <c r="DU245" s="319"/>
      <c r="DV245" s="319"/>
      <c r="DW245" s="319"/>
      <c r="DX245" s="319"/>
      <c r="DY245" s="319"/>
      <c r="DZ245" s="319"/>
      <c r="EA245" s="319"/>
      <c r="EB245" s="319"/>
      <c r="EC245" s="319"/>
      <c r="ED245" s="319"/>
      <c r="EE245" s="319"/>
      <c r="EF245" s="319"/>
      <c r="EG245" s="309"/>
      <c r="EH245" s="309"/>
      <c r="EI245" s="309"/>
      <c r="EJ245" s="309"/>
      <c r="EK245" s="309"/>
      <c r="EL245" s="309"/>
      <c r="EM245" s="309"/>
      <c r="EN245" s="309"/>
      <c r="EO245" s="309"/>
      <c r="EP245" s="319"/>
      <c r="EQ245" s="319"/>
      <c r="ER245" s="319"/>
      <c r="ES245" s="319"/>
      <c r="ET245" s="319"/>
      <c r="EU245" s="319"/>
      <c r="EV245" s="319"/>
      <c r="EW245" s="319"/>
      <c r="EX245" s="319"/>
      <c r="EY245" s="319"/>
      <c r="EZ245" s="319"/>
      <c r="FA245" s="319"/>
      <c r="FB245" s="319"/>
      <c r="FC245" s="319"/>
      <c r="FD245" s="319"/>
      <c r="FE245" s="319"/>
      <c r="FF245" s="319"/>
      <c r="FG245" s="319"/>
      <c r="FH245" s="319"/>
      <c r="FI245" s="319"/>
      <c r="FJ245" s="319"/>
      <c r="FK245" s="319"/>
      <c r="FL245" s="319"/>
      <c r="FM245" s="319"/>
      <c r="FN245" s="255"/>
      <c r="FO245" s="147"/>
      <c r="FP245" s="147"/>
      <c r="FQ245" s="275"/>
      <c r="FR245" s="318"/>
      <c r="FS245" s="318"/>
      <c r="FT245" s="318"/>
      <c r="FU245" s="318"/>
      <c r="FV245" s="318"/>
      <c r="FW245" s="318"/>
      <c r="FX245" s="45"/>
    </row>
    <row r="246" spans="1:180" s="286" customFormat="1" ht="15" customHeight="1" thickBot="1" x14ac:dyDescent="0.3">
      <c r="A246" s="290" t="s">
        <v>1240</v>
      </c>
      <c r="B246" s="69" t="str">
        <f>VLOOKUP(D246,Riepilogo!$A$4:$F$3376,2,FALSE)</f>
        <v>PESSINA MATTEO</v>
      </c>
      <c r="C246" s="50">
        <f>VLOOKUP(D246,Riepilogo!$A$4:$F$3376,3,FALSE)</f>
        <v>39931</v>
      </c>
      <c r="D246" s="69">
        <v>70805</v>
      </c>
      <c r="E246" s="69" t="str">
        <f>VLOOKUP(D246,Riepilogo!$A$4:$F$3376,5,FALSE)</f>
        <v>ITA</v>
      </c>
      <c r="F246" s="71" t="str">
        <f>VLOOKUP(D246,Riepilogo!$A$4:$F$3376,6,FALSE)</f>
        <v>POL 2B</v>
      </c>
      <c r="G246" s="311">
        <f>SUM(LARGE(H246:CL246,{1,2,3,4,5,6}))</f>
        <v>995</v>
      </c>
      <c r="H246" s="391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>
        <v>152</v>
      </c>
      <c r="Y246" s="68"/>
      <c r="Z246" s="68"/>
      <c r="AA246" s="68"/>
      <c r="AB246" s="68">
        <v>152</v>
      </c>
      <c r="AC246" s="68"/>
      <c r="AD246" s="68"/>
      <c r="AE246" s="68"/>
      <c r="AF246" s="68">
        <v>220</v>
      </c>
      <c r="AG246" s="68"/>
      <c r="AH246" s="68"/>
      <c r="AI246" s="68"/>
      <c r="AJ246" s="68"/>
      <c r="AK246" s="68"/>
      <c r="AL246" s="68">
        <v>117</v>
      </c>
      <c r="AM246" s="68"/>
      <c r="AN246" s="68"/>
      <c r="AO246" s="68"/>
      <c r="AP246" s="68">
        <v>152</v>
      </c>
      <c r="AQ246" s="68"/>
      <c r="AR246" s="68"/>
      <c r="AS246" s="68"/>
      <c r="AT246" s="68"/>
      <c r="AU246" s="68"/>
      <c r="AV246" s="68"/>
      <c r="AW246" s="68"/>
      <c r="AX246" s="68"/>
      <c r="AY246" s="68">
        <v>137</v>
      </c>
      <c r="AZ246" s="68"/>
      <c r="BA246" s="68">
        <v>182</v>
      </c>
      <c r="BB246" s="68"/>
      <c r="BC246" s="68"/>
      <c r="BD246" s="68"/>
      <c r="BE246" s="68"/>
      <c r="BF246" s="68"/>
      <c r="BG246" s="68"/>
      <c r="BH246" s="68"/>
      <c r="BI246" s="68"/>
      <c r="BJ246" s="68">
        <v>117</v>
      </c>
      <c r="BK246" s="68"/>
      <c r="BL246" s="68"/>
      <c r="BM246" s="68"/>
      <c r="BN246" s="68"/>
      <c r="BO246" s="68"/>
      <c r="BP246" s="68"/>
      <c r="BQ246" s="68"/>
      <c r="BR246" s="68"/>
      <c r="BS246" s="68"/>
      <c r="BT246" s="68"/>
      <c r="BU246" s="68"/>
      <c r="BV246" s="68"/>
      <c r="BW246" s="68"/>
      <c r="BX246" s="68"/>
      <c r="BY246" s="68"/>
      <c r="BZ246" s="68">
        <v>76</v>
      </c>
      <c r="CA246" s="68"/>
      <c r="CB246" s="68"/>
      <c r="CC246" s="68"/>
      <c r="CD246" s="68"/>
      <c r="CE246" s="68"/>
      <c r="CF246" s="70"/>
      <c r="CG246" s="64">
        <v>0</v>
      </c>
      <c r="CH246" s="65">
        <v>0</v>
      </c>
      <c r="CI246" s="65">
        <v>0</v>
      </c>
      <c r="CJ246" s="65">
        <v>0</v>
      </c>
      <c r="CK246" s="65">
        <v>0</v>
      </c>
      <c r="CL246" s="65">
        <v>0</v>
      </c>
      <c r="EO246" s="302"/>
      <c r="FQ246" s="319"/>
      <c r="FR246" s="302"/>
      <c r="FS246" s="302"/>
      <c r="FT246" s="302"/>
      <c r="FU246" s="302"/>
      <c r="FV246" s="302"/>
      <c r="FW246" s="302"/>
      <c r="FX246" s="318"/>
    </row>
    <row r="247" spans="1:180" s="286" customFormat="1" ht="15" customHeight="1" thickBot="1" x14ac:dyDescent="0.3">
      <c r="A247" s="290" t="s">
        <v>1241</v>
      </c>
      <c r="B247" s="69" t="str">
        <f>VLOOKUP(D247,Riepilogo!$A$4:$F$3376,2,FALSE)</f>
        <v>PIEMONTE FRANCESCO CARMELO</v>
      </c>
      <c r="C247" s="50" t="str">
        <f>VLOOKUP(D247,Riepilogo!$A$4:$F$3376,3,FALSE)</f>
        <v>17/11/2001</v>
      </c>
      <c r="D247" s="69">
        <v>15044</v>
      </c>
      <c r="E247" s="69" t="str">
        <f>VLOOKUP(D247,Riepilogo!$A$4:$F$3376,5,FALSE)</f>
        <v>ITA</v>
      </c>
      <c r="F247" s="71" t="str">
        <f>VLOOKUP(D247,Riepilogo!$A$4:$F$3376,6,FALSE)</f>
        <v>CASTEL DI IUDICA</v>
      </c>
      <c r="G247" s="311">
        <f>SUM(LARGE(H247:CL247,{1,2,3,4,5,6}))</f>
        <v>983</v>
      </c>
      <c r="H247" s="391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>
        <v>137</v>
      </c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>
        <v>157</v>
      </c>
      <c r="AY247" s="68"/>
      <c r="AZ247" s="68"/>
      <c r="BA247" s="68"/>
      <c r="BB247" s="68"/>
      <c r="BC247" s="68"/>
      <c r="BD247" s="68">
        <v>444</v>
      </c>
      <c r="BE247" s="68"/>
      <c r="BF247" s="68"/>
      <c r="BG247" s="68"/>
      <c r="BH247" s="68"/>
      <c r="BI247" s="68"/>
      <c r="BJ247" s="68">
        <v>245</v>
      </c>
      <c r="BK247" s="68"/>
      <c r="BL247" s="68"/>
      <c r="BM247" s="68"/>
      <c r="BN247" s="68"/>
      <c r="BO247" s="68"/>
      <c r="BP247" s="68"/>
      <c r="BQ247" s="68"/>
      <c r="BR247" s="68"/>
      <c r="BS247" s="68"/>
      <c r="BT247" s="68"/>
      <c r="BU247" s="68"/>
      <c r="BV247" s="68"/>
      <c r="BW247" s="68"/>
      <c r="BX247" s="68"/>
      <c r="BY247" s="68"/>
      <c r="BZ247" s="68"/>
      <c r="CA247" s="68"/>
      <c r="CB247" s="68"/>
      <c r="CC247" s="68"/>
      <c r="CD247" s="68"/>
      <c r="CE247" s="68"/>
      <c r="CF247" s="70"/>
      <c r="CG247" s="64">
        <v>0</v>
      </c>
      <c r="CH247" s="65">
        <v>0</v>
      </c>
      <c r="CI247" s="65">
        <v>0</v>
      </c>
      <c r="CJ247" s="65">
        <v>0</v>
      </c>
      <c r="CK247" s="65">
        <v>0</v>
      </c>
      <c r="CL247" s="65">
        <v>0</v>
      </c>
      <c r="CN247" s="302"/>
      <c r="CO247" s="302"/>
      <c r="CP247" s="302"/>
      <c r="CQ247" s="302"/>
      <c r="CR247" s="302"/>
      <c r="CS247" s="302"/>
      <c r="CT247" s="302"/>
      <c r="CU247" s="302"/>
      <c r="CV247" s="302"/>
      <c r="CW247" s="302"/>
      <c r="CX247" s="302"/>
      <c r="CY247" s="302"/>
      <c r="CZ247" s="302"/>
      <c r="DA247" s="302"/>
      <c r="DB247" s="302"/>
      <c r="DC247" s="302"/>
      <c r="DD247" s="302"/>
      <c r="DE247" s="302"/>
      <c r="DF247" s="302"/>
      <c r="DG247" s="302"/>
      <c r="DH247" s="302"/>
      <c r="DI247" s="302"/>
      <c r="DJ247" s="302"/>
      <c r="DK247" s="302"/>
      <c r="DL247" s="302"/>
      <c r="DM247" s="302"/>
      <c r="DN247" s="302"/>
      <c r="DO247" s="302"/>
      <c r="DP247" s="302"/>
      <c r="DQ247" s="302"/>
      <c r="DR247" s="302"/>
      <c r="DS247" s="302"/>
      <c r="DT247" s="302"/>
      <c r="DU247" s="302"/>
      <c r="DV247" s="302"/>
      <c r="DW247" s="302"/>
      <c r="DX247" s="302"/>
      <c r="DY247" s="302"/>
      <c r="DZ247" s="302"/>
      <c r="EA247" s="302"/>
      <c r="EB247" s="302"/>
      <c r="EC247" s="302"/>
      <c r="ED247" s="302"/>
      <c r="EE247" s="302"/>
      <c r="EF247" s="302"/>
      <c r="EG247" s="298"/>
      <c r="EH247" s="298"/>
      <c r="EP247" s="288"/>
      <c r="EQ247" s="288"/>
      <c r="ER247" s="288"/>
      <c r="ES247" s="288"/>
      <c r="ET247" s="288"/>
      <c r="EU247" s="288"/>
      <c r="EV247" s="288"/>
      <c r="EW247" s="288"/>
      <c r="EX247" s="288"/>
      <c r="EY247" s="288"/>
      <c r="EZ247" s="288"/>
      <c r="FA247" s="288"/>
      <c r="FB247" s="288"/>
      <c r="FC247" s="288"/>
      <c r="FD247" s="288"/>
      <c r="FE247" s="288"/>
      <c r="FF247" s="288"/>
      <c r="FG247" s="288"/>
      <c r="FH247" s="288"/>
      <c r="FI247" s="288"/>
      <c r="FJ247" s="288"/>
      <c r="FK247" s="288"/>
      <c r="FL247" s="288"/>
      <c r="FM247" s="288"/>
      <c r="FN247" s="302"/>
      <c r="FR247" s="303"/>
      <c r="FS247" s="303"/>
      <c r="FT247" s="303"/>
      <c r="FU247" s="303"/>
      <c r="FV247" s="303"/>
      <c r="FW247" s="303"/>
      <c r="FX247" s="309"/>
    </row>
    <row r="248" spans="1:180" ht="15" customHeight="1" thickBot="1" x14ac:dyDescent="0.3">
      <c r="A248" s="290" t="s">
        <v>1242</v>
      </c>
      <c r="B248" s="69" t="str">
        <f>VLOOKUP(D248,Riepilogo!$A$4:$F$3376,2,FALSE)</f>
        <v>DE LUCCHI GIANCARLO</v>
      </c>
      <c r="C248" s="50" t="str">
        <f>VLOOKUP(D248,Riepilogo!$A$4:$F$3376,3,FALSE)</f>
        <v>10/05/2008</v>
      </c>
      <c r="D248" s="69">
        <v>114463</v>
      </c>
      <c r="E248" s="69" t="str">
        <f>VLOOKUP(D248,Riepilogo!$A$4:$F$3376,5,FALSE)</f>
        <v>ITA</v>
      </c>
      <c r="F248" s="71" t="str">
        <f>VLOOKUP(D248,Riepilogo!$A$4:$F$3376,6,FALSE)</f>
        <v>GENOVA BC</v>
      </c>
      <c r="G248" s="311">
        <f>SUM(LARGE(H248:CL248,{1,2,3,4,5,6}))</f>
        <v>972</v>
      </c>
      <c r="H248" s="392"/>
      <c r="I248" s="66"/>
      <c r="J248" s="66">
        <v>60</v>
      </c>
      <c r="K248" s="66"/>
      <c r="L248" s="66"/>
      <c r="M248" s="66"/>
      <c r="N248" s="66"/>
      <c r="O248" s="66"/>
      <c r="P248" s="66"/>
      <c r="Q248" s="66">
        <v>167</v>
      </c>
      <c r="R248" s="66"/>
      <c r="S248" s="66"/>
      <c r="T248" s="66"/>
      <c r="U248" s="66"/>
      <c r="V248" s="66"/>
      <c r="W248" s="66"/>
      <c r="X248" s="66">
        <v>152</v>
      </c>
      <c r="Y248" s="66"/>
      <c r="Z248" s="66"/>
      <c r="AA248" s="66"/>
      <c r="AB248" s="66">
        <v>220</v>
      </c>
      <c r="AC248" s="66"/>
      <c r="AD248" s="66"/>
      <c r="AE248" s="66"/>
      <c r="AF248" s="66"/>
      <c r="AG248" s="66"/>
      <c r="AH248" s="66">
        <v>175</v>
      </c>
      <c r="AI248" s="66"/>
      <c r="AJ248" s="66"/>
      <c r="AK248" s="66"/>
      <c r="AL248" s="66"/>
      <c r="AM248" s="66"/>
      <c r="AN248" s="66"/>
      <c r="AO248" s="66"/>
      <c r="AP248" s="66"/>
      <c r="AQ248" s="66"/>
      <c r="AR248" s="66"/>
      <c r="AS248" s="66"/>
      <c r="AT248" s="66"/>
      <c r="AU248" s="66"/>
      <c r="AV248" s="66"/>
      <c r="AW248" s="66">
        <v>76</v>
      </c>
      <c r="AX248" s="66"/>
      <c r="AY248" s="66"/>
      <c r="AZ248" s="66"/>
      <c r="BA248" s="66"/>
      <c r="BB248" s="66">
        <v>182</v>
      </c>
      <c r="BC248" s="66"/>
      <c r="BD248" s="66"/>
      <c r="BE248" s="66"/>
      <c r="BF248" s="66"/>
      <c r="BG248" s="66"/>
      <c r="BH248" s="66"/>
      <c r="BI248" s="66"/>
      <c r="BJ248" s="66"/>
      <c r="BK248" s="66"/>
      <c r="BL248" s="66"/>
      <c r="BM248" s="66"/>
      <c r="BN248" s="66"/>
      <c r="BO248" s="66"/>
      <c r="BP248" s="66"/>
      <c r="BQ248" s="66"/>
      <c r="BR248" s="66"/>
      <c r="BS248" s="66"/>
      <c r="BT248" s="66"/>
      <c r="BU248" s="66"/>
      <c r="BV248" s="66"/>
      <c r="BW248" s="66"/>
      <c r="BX248" s="66"/>
      <c r="BY248" s="66"/>
      <c r="BZ248" s="66"/>
      <c r="CA248" s="66"/>
      <c r="CB248" s="66"/>
      <c r="CC248" s="66"/>
      <c r="CD248" s="66"/>
      <c r="CE248" s="66"/>
      <c r="CF248" s="67"/>
      <c r="CG248" s="64">
        <v>0</v>
      </c>
      <c r="CH248" s="65">
        <v>0</v>
      </c>
      <c r="CI248" s="65">
        <v>0</v>
      </c>
      <c r="CJ248" s="65">
        <v>0</v>
      </c>
      <c r="CK248" s="65">
        <v>0</v>
      </c>
      <c r="CL248" s="65">
        <v>0</v>
      </c>
      <c r="CM248" s="145"/>
      <c r="CN248" s="145"/>
      <c r="CO248" s="145"/>
      <c r="CP248" s="145"/>
      <c r="CQ248" s="145"/>
      <c r="CR248" s="145"/>
      <c r="CS248" s="145"/>
      <c r="CT248" s="145"/>
      <c r="CU248" s="145"/>
      <c r="CV248" s="145"/>
      <c r="CW248" s="145"/>
      <c r="CX248" s="145"/>
      <c r="CY248" s="145"/>
      <c r="CZ248" s="145"/>
      <c r="DA248" s="145"/>
      <c r="DB248" s="145"/>
      <c r="DC248" s="145"/>
      <c r="DD248" s="145"/>
      <c r="DE248" s="145"/>
      <c r="DF248" s="145"/>
      <c r="DG248" s="145"/>
      <c r="DH248" s="145"/>
      <c r="DI248" s="145"/>
      <c r="DJ248" s="145"/>
      <c r="DK248" s="145"/>
      <c r="DL248" s="145"/>
      <c r="DM248" s="145"/>
      <c r="DN248" s="145"/>
      <c r="DO248" s="145"/>
      <c r="DP248" s="145"/>
      <c r="DQ248" s="145"/>
      <c r="DR248" s="145"/>
      <c r="DS248" s="145"/>
      <c r="DT248" s="145"/>
      <c r="DU248" s="145"/>
      <c r="DV248" s="145"/>
      <c r="DW248" s="145"/>
      <c r="DX248" s="145"/>
      <c r="DY248" s="145"/>
      <c r="DZ248" s="145"/>
      <c r="EA248" s="145"/>
      <c r="EB248" s="145"/>
      <c r="EC248" s="145"/>
      <c r="ED248" s="145"/>
      <c r="EE248" s="145"/>
      <c r="EF248" s="145"/>
      <c r="EG248" s="319"/>
      <c r="EH248" s="319"/>
      <c r="EI248" s="181"/>
      <c r="EJ248" s="181"/>
      <c r="EK248" s="181"/>
      <c r="EL248" s="181"/>
      <c r="EM248" s="181"/>
      <c r="EN248" s="181"/>
      <c r="EO248" s="164"/>
      <c r="EP248" s="164"/>
      <c r="EQ248" s="164"/>
      <c r="ER248" s="164"/>
      <c r="ES248" s="164"/>
      <c r="ET248" s="164"/>
      <c r="EU248" s="164"/>
      <c r="EV248" s="164"/>
      <c r="EW248" s="164"/>
      <c r="EX248" s="164"/>
      <c r="EY248" s="164"/>
      <c r="EZ248" s="164"/>
      <c r="FA248" s="164"/>
      <c r="FB248" s="164"/>
      <c r="FC248" s="164"/>
      <c r="FD248" s="164"/>
      <c r="FE248" s="164"/>
      <c r="FF248" s="164"/>
      <c r="FG248" s="164"/>
      <c r="FH248" s="164"/>
      <c r="FI248" s="164"/>
      <c r="FJ248" s="164"/>
      <c r="FK248" s="164"/>
      <c r="FL248" s="164"/>
      <c r="FM248" s="164"/>
      <c r="FN248" s="319"/>
      <c r="FO248" s="145"/>
      <c r="FP248" s="145"/>
      <c r="FQ248" s="255"/>
      <c r="FR248" s="288"/>
      <c r="FS248" s="288"/>
      <c r="FT248" s="288"/>
      <c r="FU248" s="288"/>
      <c r="FV248" s="288"/>
      <c r="FW248" s="288"/>
      <c r="FX248" s="213"/>
    </row>
    <row r="249" spans="1:180" ht="15" customHeight="1" thickBot="1" x14ac:dyDescent="0.3">
      <c r="A249" s="290" t="s">
        <v>1243</v>
      </c>
      <c r="B249" s="69" t="str">
        <f>VLOOKUP(D249,Riepilogo!$A$4:$F$3376,2,FALSE)</f>
        <v>MACCHIA LUCA</v>
      </c>
      <c r="C249" s="50" t="str">
        <f>VLOOKUP(D249,Riepilogo!$A$4:$F$3376,3,FALSE)</f>
        <v>07/06/2006</v>
      </c>
      <c r="D249" s="69">
        <v>189644</v>
      </c>
      <c r="E249" s="69" t="str">
        <f>VLOOKUP(D249,Riepilogo!$A$4:$F$3376,5,FALSE)</f>
        <v>ITA</v>
      </c>
      <c r="F249" s="71" t="str">
        <f>VLOOKUP(D249,Riepilogo!$A$4:$F$3376,6,FALSE)</f>
        <v>SS LAZIO</v>
      </c>
      <c r="G249" s="311">
        <f>SUM(LARGE(H249:CL249,{1,2,3,4,5,6}))</f>
        <v>968</v>
      </c>
      <c r="H249" s="391">
        <v>275</v>
      </c>
      <c r="I249" s="68"/>
      <c r="J249" s="68"/>
      <c r="K249" s="68"/>
      <c r="L249" s="68"/>
      <c r="M249" s="68"/>
      <c r="N249" s="68"/>
      <c r="O249" s="68"/>
      <c r="P249" s="68"/>
      <c r="Q249" s="68">
        <v>167</v>
      </c>
      <c r="R249" s="68"/>
      <c r="S249" s="68"/>
      <c r="T249" s="68"/>
      <c r="U249" s="68"/>
      <c r="V249" s="68"/>
      <c r="W249" s="68"/>
      <c r="X249" s="68"/>
      <c r="Y249" s="68"/>
      <c r="Z249" s="68">
        <v>192</v>
      </c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>
        <v>220</v>
      </c>
      <c r="BB249" s="68"/>
      <c r="BC249" s="68"/>
      <c r="BD249" s="68"/>
      <c r="BE249" s="68"/>
      <c r="BF249" s="68"/>
      <c r="BG249" s="68"/>
      <c r="BH249" s="68"/>
      <c r="BI249" s="68"/>
      <c r="BJ249" s="68"/>
      <c r="BK249" s="68"/>
      <c r="BL249" s="68"/>
      <c r="BM249" s="68"/>
      <c r="BN249" s="68"/>
      <c r="BO249" s="68"/>
      <c r="BP249" s="68">
        <v>114</v>
      </c>
      <c r="BQ249" s="68"/>
      <c r="BR249" s="68"/>
      <c r="BS249" s="68"/>
      <c r="BT249" s="68"/>
      <c r="BU249" s="68"/>
      <c r="BV249" s="68"/>
      <c r="BW249" s="68"/>
      <c r="BX249" s="68"/>
      <c r="BY249" s="68"/>
      <c r="BZ249" s="68"/>
      <c r="CA249" s="68"/>
      <c r="CB249" s="68"/>
      <c r="CC249" s="68"/>
      <c r="CD249" s="68"/>
      <c r="CE249" s="68"/>
      <c r="CF249" s="70"/>
      <c r="CG249" s="64">
        <v>0</v>
      </c>
      <c r="CH249" s="65">
        <v>0</v>
      </c>
      <c r="CI249" s="65">
        <v>0</v>
      </c>
      <c r="CJ249" s="65">
        <v>0</v>
      </c>
      <c r="CK249" s="65">
        <v>0</v>
      </c>
      <c r="CL249" s="65">
        <v>0</v>
      </c>
      <c r="CM249" s="309"/>
      <c r="CN249" s="309"/>
      <c r="CO249" s="309"/>
      <c r="CP249" s="309"/>
      <c r="CQ249" s="309"/>
      <c r="CR249" s="309"/>
      <c r="CS249" s="309"/>
      <c r="CT249" s="309"/>
      <c r="CU249" s="309"/>
      <c r="CV249" s="309"/>
      <c r="CW249" s="309"/>
      <c r="CX249" s="309"/>
      <c r="CY249" s="309"/>
      <c r="CZ249" s="309"/>
      <c r="DA249" s="309"/>
      <c r="DB249" s="309"/>
      <c r="DC249" s="309"/>
      <c r="DD249" s="309"/>
      <c r="DE249" s="309"/>
      <c r="DF249" s="309"/>
      <c r="DG249" s="309"/>
      <c r="DH249" s="309"/>
      <c r="DI249" s="309"/>
      <c r="DJ249" s="309"/>
      <c r="DK249" s="309"/>
      <c r="DL249" s="309"/>
      <c r="DM249" s="309"/>
      <c r="DN249" s="309"/>
      <c r="DO249" s="309"/>
      <c r="DP249" s="309"/>
      <c r="DQ249" s="309"/>
      <c r="DR249" s="309"/>
      <c r="DS249" s="309"/>
      <c r="DT249" s="309"/>
      <c r="DU249" s="309"/>
      <c r="DV249" s="309"/>
      <c r="DW249" s="309"/>
      <c r="DX249" s="309"/>
      <c r="DY249" s="309"/>
      <c r="DZ249" s="309"/>
      <c r="EA249" s="309"/>
      <c r="EB249" s="309"/>
      <c r="EC249" s="309"/>
      <c r="ED249" s="309"/>
      <c r="EE249" s="309"/>
      <c r="EF249" s="309"/>
      <c r="EG249" s="309"/>
      <c r="EH249" s="309"/>
      <c r="EI249" s="309"/>
      <c r="EJ249" s="309"/>
      <c r="EK249" s="309"/>
      <c r="EL249" s="309"/>
      <c r="EM249" s="309"/>
      <c r="EN249" s="309"/>
      <c r="EO249" s="296"/>
      <c r="EP249" s="255"/>
      <c r="EQ249" s="255"/>
      <c r="ER249" s="255"/>
      <c r="ES249" s="255"/>
      <c r="ET249" s="255"/>
      <c r="EU249" s="255"/>
      <c r="EV249" s="255"/>
      <c r="EW249" s="255"/>
      <c r="EX249" s="255"/>
      <c r="EY249" s="255"/>
      <c r="EZ249" s="255"/>
      <c r="FA249" s="255"/>
      <c r="FB249" s="255"/>
      <c r="FC249" s="255"/>
      <c r="FD249" s="255"/>
      <c r="FE249" s="255"/>
      <c r="FF249" s="255"/>
      <c r="FG249" s="255"/>
      <c r="FH249" s="255"/>
      <c r="FI249" s="255"/>
      <c r="FJ249" s="255"/>
      <c r="FK249" s="255"/>
      <c r="FL249" s="255"/>
      <c r="FM249" s="255"/>
      <c r="FN249" s="245"/>
      <c r="FO249" s="255"/>
      <c r="FP249" s="255"/>
      <c r="FQ249" s="319"/>
      <c r="FR249" s="288"/>
      <c r="FS249" s="288"/>
      <c r="FT249" s="288"/>
      <c r="FU249" s="288"/>
      <c r="FV249" s="288"/>
      <c r="FW249" s="288"/>
      <c r="FX249" s="318"/>
    </row>
    <row r="250" spans="1:180" s="5" customFormat="1" ht="15" customHeight="1" thickBot="1" x14ac:dyDescent="0.3">
      <c r="A250" s="290" t="s">
        <v>1244</v>
      </c>
      <c r="B250" s="69" t="str">
        <f>VLOOKUP(D250,Riepilogo!$A$4:$F$3376,2,FALSE)</f>
        <v>RIPA MICHELE</v>
      </c>
      <c r="C250" s="50" t="str">
        <f>VLOOKUP(D250,Riepilogo!$A$4:$F$3376,3,FALSE)</f>
        <v>25/11/2002</v>
      </c>
      <c r="D250" s="69">
        <v>145457</v>
      </c>
      <c r="E250" s="69" t="str">
        <f>VLOOKUP(D250,Riepilogo!$A$4:$F$3376,5,FALSE)</f>
        <v>ITA</v>
      </c>
      <c r="F250" s="71" t="str">
        <f>VLOOKUP(D250,Riepilogo!$A$4:$F$3376,6,FALSE)</f>
        <v>ALBA SHUTTLE</v>
      </c>
      <c r="G250" s="311">
        <f>SUM(LARGE(H250:CL250,{1,2,3,4,5,6}))</f>
        <v>962</v>
      </c>
      <c r="H250" s="391"/>
      <c r="I250" s="68"/>
      <c r="J250" s="68">
        <v>147</v>
      </c>
      <c r="K250" s="68"/>
      <c r="L250" s="68"/>
      <c r="M250" s="68"/>
      <c r="N250" s="68"/>
      <c r="O250" s="68"/>
      <c r="P250" s="68"/>
      <c r="Q250" s="68">
        <v>167</v>
      </c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>
        <v>444</v>
      </c>
      <c r="AC250" s="68"/>
      <c r="AD250" s="68"/>
      <c r="AE250" s="68"/>
      <c r="AF250" s="68"/>
      <c r="AG250" s="68"/>
      <c r="AH250" s="68">
        <v>102</v>
      </c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8"/>
      <c r="BS250" s="68">
        <v>102</v>
      </c>
      <c r="BT250" s="68"/>
      <c r="BU250" s="68"/>
      <c r="BV250" s="68"/>
      <c r="BW250" s="68"/>
      <c r="BX250" s="68"/>
      <c r="BY250" s="68"/>
      <c r="BZ250" s="68"/>
      <c r="CA250" s="68"/>
      <c r="CB250" s="68"/>
      <c r="CC250" s="68"/>
      <c r="CD250" s="68"/>
      <c r="CE250" s="68"/>
      <c r="CF250" s="70"/>
      <c r="CG250" s="64">
        <v>0</v>
      </c>
      <c r="CH250" s="65">
        <v>0</v>
      </c>
      <c r="CI250" s="65">
        <v>0</v>
      </c>
      <c r="CJ250" s="65">
        <v>0</v>
      </c>
      <c r="CK250" s="65">
        <v>0</v>
      </c>
      <c r="CL250" s="65">
        <v>0</v>
      </c>
      <c r="CM250" s="245"/>
      <c r="CN250" s="245"/>
      <c r="CO250" s="245"/>
      <c r="CP250" s="245"/>
      <c r="CQ250" s="245"/>
      <c r="CR250" s="245"/>
      <c r="CS250" s="245"/>
      <c r="CT250" s="245"/>
      <c r="CU250" s="245"/>
      <c r="CV250" s="245"/>
      <c r="CW250" s="245"/>
      <c r="CX250" s="245"/>
      <c r="CY250" s="245"/>
      <c r="CZ250" s="245"/>
      <c r="DA250" s="245"/>
      <c r="DB250" s="245"/>
      <c r="DC250" s="245"/>
      <c r="DD250" s="245"/>
      <c r="DE250" s="245"/>
      <c r="DF250" s="245"/>
      <c r="DG250" s="245"/>
      <c r="DH250" s="245"/>
      <c r="DI250" s="245"/>
      <c r="DJ250" s="245"/>
      <c r="DK250" s="245"/>
      <c r="DL250" s="245"/>
      <c r="DM250" s="245"/>
      <c r="DN250" s="245"/>
      <c r="DO250" s="245"/>
      <c r="DP250" s="245"/>
      <c r="DQ250" s="245"/>
      <c r="DR250" s="245"/>
      <c r="DS250" s="245"/>
      <c r="DT250" s="245"/>
      <c r="DU250" s="245"/>
      <c r="DV250" s="245"/>
      <c r="DW250" s="245"/>
      <c r="DX250" s="245"/>
      <c r="DY250" s="245"/>
      <c r="DZ250" s="245"/>
      <c r="EA250" s="245"/>
      <c r="EB250" s="245"/>
      <c r="EC250" s="245"/>
      <c r="ED250" s="245"/>
      <c r="EE250" s="245"/>
      <c r="EF250" s="245"/>
      <c r="EG250" s="318"/>
      <c r="EH250" s="318"/>
      <c r="EI250" s="245"/>
      <c r="EJ250" s="245"/>
      <c r="EK250" s="245"/>
      <c r="EL250" s="245"/>
      <c r="EM250" s="245"/>
      <c r="EN250" s="245"/>
      <c r="EO250" s="161"/>
      <c r="EP250" s="245"/>
      <c r="EQ250" s="245"/>
      <c r="ER250" s="245"/>
      <c r="ES250" s="245"/>
      <c r="ET250" s="245"/>
      <c r="EU250" s="245"/>
      <c r="EV250" s="245"/>
      <c r="EW250" s="245"/>
      <c r="EX250" s="245"/>
      <c r="EY250" s="245"/>
      <c r="EZ250" s="245"/>
      <c r="FA250" s="245"/>
      <c r="FB250" s="245"/>
      <c r="FC250" s="245"/>
      <c r="FD250" s="245"/>
      <c r="FE250" s="245"/>
      <c r="FF250" s="245"/>
      <c r="FG250" s="245"/>
      <c r="FH250" s="245"/>
      <c r="FI250" s="245"/>
      <c r="FJ250" s="245"/>
      <c r="FK250" s="245"/>
      <c r="FL250" s="245"/>
      <c r="FM250" s="245"/>
      <c r="FN250" s="318"/>
      <c r="FO250" s="245"/>
      <c r="FP250" s="245"/>
      <c r="FQ250" s="309"/>
      <c r="FR250" s="296"/>
      <c r="FS250" s="296"/>
      <c r="FT250" s="296"/>
      <c r="FU250" s="296"/>
      <c r="FV250" s="296"/>
      <c r="FW250" s="296"/>
      <c r="FX250" s="319"/>
    </row>
    <row r="251" spans="1:180" ht="15" customHeight="1" thickBot="1" x14ac:dyDescent="0.3">
      <c r="A251" s="290" t="s">
        <v>1245</v>
      </c>
      <c r="B251" s="69" t="str">
        <f>VLOOKUP(D251,Riepilogo!$A$4:$F$3376,2,FALSE)</f>
        <v>NAPOLI FRANK</v>
      </c>
      <c r="C251" s="50" t="str">
        <f>VLOOKUP(D251,Riepilogo!$A$4:$F$3376,3,FALSE)</f>
        <v>09/04/2004</v>
      </c>
      <c r="D251" s="69">
        <v>24567</v>
      </c>
      <c r="E251" s="69" t="str">
        <f>VLOOKUP(D251,Riepilogo!$A$4:$F$3376,5,FALSE)</f>
        <v>ITA</v>
      </c>
      <c r="F251" s="71" t="str">
        <f>VLOOKUP(D251,Riepilogo!$A$4:$F$3376,6,FALSE)</f>
        <v>BADMINTON MILAZZO</v>
      </c>
      <c r="G251" s="311">
        <f>SUM(LARGE(H251:CL251,{1,2,3,4,5,6}))</f>
        <v>957</v>
      </c>
      <c r="H251" s="391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>
        <v>92</v>
      </c>
      <c r="Z251" s="68"/>
      <c r="AA251" s="68">
        <v>92</v>
      </c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>
        <v>175</v>
      </c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>
        <v>385</v>
      </c>
      <c r="BE251" s="68"/>
      <c r="BF251" s="68"/>
      <c r="BG251" s="68"/>
      <c r="BH251" s="68"/>
      <c r="BI251" s="68"/>
      <c r="BJ251" s="68"/>
      <c r="BK251" s="68"/>
      <c r="BL251" s="68"/>
      <c r="BM251" s="68"/>
      <c r="BN251" s="68"/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8"/>
      <c r="BZ251" s="68"/>
      <c r="CA251" s="68">
        <v>213</v>
      </c>
      <c r="CB251" s="68"/>
      <c r="CC251" s="68"/>
      <c r="CD251" s="68"/>
      <c r="CE251" s="68"/>
      <c r="CF251" s="70"/>
      <c r="CG251" s="64">
        <v>0</v>
      </c>
      <c r="CH251" s="65">
        <v>0</v>
      </c>
      <c r="CI251" s="65">
        <v>0</v>
      </c>
      <c r="CJ251" s="65">
        <v>0</v>
      </c>
      <c r="CK251" s="65">
        <v>0</v>
      </c>
      <c r="CL251" s="65">
        <v>0</v>
      </c>
      <c r="CM251" s="298"/>
      <c r="CN251" s="298"/>
      <c r="CO251" s="298"/>
      <c r="CP251" s="298"/>
      <c r="CQ251" s="298"/>
      <c r="CR251" s="298"/>
      <c r="CS251" s="298"/>
      <c r="CT251" s="298"/>
      <c r="CU251" s="298"/>
      <c r="CV251" s="298"/>
      <c r="CW251" s="298"/>
      <c r="CX251" s="298"/>
      <c r="CY251" s="298"/>
      <c r="CZ251" s="298"/>
      <c r="DA251" s="298"/>
      <c r="DB251" s="298"/>
      <c r="DC251" s="298"/>
      <c r="DD251" s="298"/>
      <c r="DE251" s="298"/>
      <c r="DF251" s="298"/>
      <c r="DG251" s="298"/>
      <c r="DH251" s="298"/>
      <c r="DI251" s="298"/>
      <c r="DJ251" s="298"/>
      <c r="DK251" s="298"/>
      <c r="DL251" s="298"/>
      <c r="DM251" s="298"/>
      <c r="DN251" s="298"/>
      <c r="DO251" s="298"/>
      <c r="DP251" s="298"/>
      <c r="DQ251" s="298"/>
      <c r="DR251" s="298"/>
      <c r="DS251" s="298"/>
      <c r="DT251" s="298"/>
      <c r="DU251" s="298"/>
      <c r="DV251" s="298"/>
      <c r="DW251" s="298"/>
      <c r="DX251" s="298"/>
      <c r="DY251" s="298"/>
      <c r="DZ251" s="298"/>
      <c r="EA251" s="298"/>
      <c r="EB251" s="298"/>
      <c r="EC251" s="298"/>
      <c r="ED251" s="298"/>
      <c r="EE251" s="298"/>
      <c r="EF251" s="298"/>
      <c r="EG251" s="318"/>
      <c r="EH251" s="318"/>
      <c r="EI251" s="298"/>
      <c r="EJ251" s="298"/>
      <c r="EK251" s="298"/>
      <c r="EL251" s="298"/>
      <c r="EM251" s="298"/>
      <c r="EN251" s="298"/>
      <c r="EO251" s="318"/>
      <c r="EP251" s="318"/>
      <c r="EQ251" s="318"/>
      <c r="ER251" s="318"/>
      <c r="ES251" s="318"/>
      <c r="ET251" s="318"/>
      <c r="EU251" s="318"/>
      <c r="EV251" s="318"/>
      <c r="EW251" s="318"/>
      <c r="EX251" s="318"/>
      <c r="EY251" s="318"/>
      <c r="EZ251" s="318"/>
      <c r="FA251" s="318"/>
      <c r="FB251" s="318"/>
      <c r="FC251" s="318"/>
      <c r="FD251" s="318"/>
      <c r="FE251" s="318"/>
      <c r="FF251" s="318"/>
      <c r="FG251" s="318"/>
      <c r="FH251" s="318"/>
      <c r="FI251" s="318"/>
      <c r="FJ251" s="318"/>
      <c r="FK251" s="318"/>
      <c r="FL251" s="318"/>
      <c r="FM251" s="318"/>
      <c r="FN251" s="298"/>
      <c r="FO251" s="298"/>
      <c r="FP251" s="298"/>
      <c r="FQ251" s="245"/>
      <c r="FR251" s="318"/>
      <c r="FS251" s="318"/>
      <c r="FT251" s="318"/>
      <c r="FU251" s="318"/>
      <c r="FV251" s="318"/>
      <c r="FW251" s="318"/>
      <c r="FX251" s="288"/>
    </row>
    <row r="252" spans="1:180" s="241" customFormat="1" ht="15" customHeight="1" thickBot="1" x14ac:dyDescent="0.3">
      <c r="A252" s="290" t="s">
        <v>1246</v>
      </c>
      <c r="B252" s="69" t="str">
        <f>VLOOKUP(D252,Riepilogo!$A$4:$F$3376,2,FALSE)</f>
        <v>STOTO MANUEL</v>
      </c>
      <c r="C252" s="50" t="str">
        <f>VLOOKUP(D252,Riepilogo!$A$4:$F$3376,3,FALSE)</f>
        <v>28/10/1989</v>
      </c>
      <c r="D252" s="68">
        <v>109111</v>
      </c>
      <c r="E252" s="69" t="str">
        <f>VLOOKUP(D252,Riepilogo!$A$4:$F$3376,5,FALSE)</f>
        <v>ITA</v>
      </c>
      <c r="F252" s="71" t="str">
        <f>VLOOKUP(D252,Riepilogo!$A$4:$F$3376,6,FALSE)</f>
        <v>LE AQUILE</v>
      </c>
      <c r="G252" s="311">
        <f>SUM(LARGE(H252:CL252,{1,2,3,4,5,6}))</f>
        <v>949</v>
      </c>
      <c r="H252" s="392"/>
      <c r="I252" s="66"/>
      <c r="J252" s="66"/>
      <c r="K252" s="66"/>
      <c r="L252" s="66"/>
      <c r="M252" s="66"/>
      <c r="N252" s="66"/>
      <c r="O252" s="66"/>
      <c r="P252" s="66"/>
      <c r="Q252" s="66">
        <v>385</v>
      </c>
      <c r="R252" s="66"/>
      <c r="S252" s="66"/>
      <c r="T252" s="66"/>
      <c r="U252" s="66"/>
      <c r="V252" s="66">
        <v>102</v>
      </c>
      <c r="W252" s="66"/>
      <c r="X252" s="66"/>
      <c r="Y252" s="66"/>
      <c r="Z252" s="66">
        <v>360</v>
      </c>
      <c r="AA252" s="66"/>
      <c r="AB252" s="66"/>
      <c r="AC252" s="66"/>
      <c r="AD252" s="66"/>
      <c r="AE252" s="66"/>
      <c r="AF252" s="66"/>
      <c r="AG252" s="66"/>
      <c r="AH252" s="66"/>
      <c r="AI252" s="66"/>
      <c r="AJ252" s="66"/>
      <c r="AK252" s="66"/>
      <c r="AL252" s="66"/>
      <c r="AM252" s="66"/>
      <c r="AN252" s="66"/>
      <c r="AO252" s="66"/>
      <c r="AP252" s="66"/>
      <c r="AQ252" s="66"/>
      <c r="AR252" s="66"/>
      <c r="AS252" s="66"/>
      <c r="AT252" s="66"/>
      <c r="AU252" s="66"/>
      <c r="AV252" s="66"/>
      <c r="AW252" s="66"/>
      <c r="AX252" s="66"/>
      <c r="AY252" s="66"/>
      <c r="AZ252" s="66"/>
      <c r="BA252" s="66"/>
      <c r="BB252" s="66"/>
      <c r="BC252" s="66"/>
      <c r="BD252" s="66"/>
      <c r="BE252" s="66"/>
      <c r="BF252" s="66"/>
      <c r="BG252" s="66"/>
      <c r="BH252" s="66"/>
      <c r="BI252" s="66"/>
      <c r="BJ252" s="66"/>
      <c r="BK252" s="66"/>
      <c r="BL252" s="66"/>
      <c r="BM252" s="66">
        <v>102</v>
      </c>
      <c r="BN252" s="66"/>
      <c r="BO252" s="66"/>
      <c r="BP252" s="66"/>
      <c r="BQ252" s="66"/>
      <c r="BR252" s="66"/>
      <c r="BS252" s="66"/>
      <c r="BT252" s="66"/>
      <c r="BU252" s="66"/>
      <c r="BV252" s="66"/>
      <c r="BW252" s="66"/>
      <c r="BX252" s="66"/>
      <c r="BY252" s="66"/>
      <c r="BZ252" s="66"/>
      <c r="CA252" s="66"/>
      <c r="CB252" s="66"/>
      <c r="CC252" s="66"/>
      <c r="CD252" s="66"/>
      <c r="CE252" s="66"/>
      <c r="CF252" s="67"/>
      <c r="CG252" s="64">
        <v>0</v>
      </c>
      <c r="CH252" s="65">
        <v>0</v>
      </c>
      <c r="CI252" s="65">
        <v>0</v>
      </c>
      <c r="CJ252" s="65">
        <v>0</v>
      </c>
      <c r="CK252" s="65">
        <v>0</v>
      </c>
      <c r="CL252" s="65">
        <v>0</v>
      </c>
      <c r="CM252" s="298"/>
      <c r="CN252" s="310"/>
      <c r="CO252" s="310"/>
      <c r="CP252" s="310"/>
      <c r="CQ252" s="310"/>
      <c r="CR252" s="310"/>
      <c r="CS252" s="310"/>
      <c r="CT252" s="310"/>
      <c r="CU252" s="310"/>
      <c r="CV252" s="310"/>
      <c r="CW252" s="310"/>
      <c r="CX252" s="310"/>
      <c r="CY252" s="310"/>
      <c r="CZ252" s="310"/>
      <c r="DA252" s="310"/>
      <c r="DB252" s="310"/>
      <c r="DC252" s="310"/>
      <c r="DD252" s="310"/>
      <c r="DE252" s="310"/>
      <c r="DF252" s="310"/>
      <c r="DG252" s="310"/>
      <c r="DH252" s="310"/>
      <c r="DI252" s="310"/>
      <c r="DJ252" s="310"/>
      <c r="DK252" s="310"/>
      <c r="DL252" s="310"/>
      <c r="DM252" s="310"/>
      <c r="DN252" s="310"/>
      <c r="DO252" s="310"/>
      <c r="DP252" s="310"/>
      <c r="DQ252" s="310"/>
      <c r="DR252" s="310"/>
      <c r="DS252" s="310"/>
      <c r="DT252" s="310"/>
      <c r="DU252" s="310"/>
      <c r="DV252" s="310"/>
      <c r="DW252" s="310"/>
      <c r="DX252" s="310"/>
      <c r="DY252" s="310"/>
      <c r="DZ252" s="310"/>
      <c r="EA252" s="310"/>
      <c r="EB252" s="310"/>
      <c r="EC252" s="310"/>
      <c r="ED252" s="310"/>
      <c r="EE252" s="310"/>
      <c r="EF252" s="310"/>
      <c r="EG252" s="298"/>
      <c r="EH252" s="298"/>
      <c r="EI252" s="15"/>
      <c r="EJ252" s="15"/>
      <c r="EK252" s="15"/>
      <c r="EL252" s="15"/>
      <c r="EM252" s="15"/>
      <c r="EN252" s="15"/>
      <c r="EO252" s="298"/>
      <c r="EP252" s="318"/>
      <c r="EQ252" s="318"/>
      <c r="ER252" s="318"/>
      <c r="ES252" s="318"/>
      <c r="ET252" s="318"/>
      <c r="EU252" s="318"/>
      <c r="EV252" s="318"/>
      <c r="EW252" s="318"/>
      <c r="EX252" s="318"/>
      <c r="EY252" s="318"/>
      <c r="EZ252" s="318"/>
      <c r="FA252" s="318"/>
      <c r="FB252" s="318"/>
      <c r="FC252" s="318"/>
      <c r="FD252" s="318"/>
      <c r="FE252" s="318"/>
      <c r="FF252" s="318"/>
      <c r="FG252" s="318"/>
      <c r="FH252" s="318"/>
      <c r="FI252" s="318"/>
      <c r="FJ252" s="318"/>
      <c r="FK252" s="318"/>
      <c r="FL252" s="318"/>
      <c r="FM252" s="318"/>
      <c r="FN252" s="288"/>
      <c r="FO252" s="245"/>
      <c r="FP252" s="245"/>
      <c r="FQ252" s="275"/>
      <c r="FR252" s="45"/>
      <c r="FS252" s="45"/>
      <c r="FT252" s="45"/>
      <c r="FU252" s="45"/>
      <c r="FV252" s="45"/>
      <c r="FW252" s="45"/>
      <c r="FX252" s="318"/>
    </row>
    <row r="253" spans="1:180" s="241" customFormat="1" ht="15" customHeight="1" thickBot="1" x14ac:dyDescent="0.3">
      <c r="A253" s="290" t="s">
        <v>1247</v>
      </c>
      <c r="B253" s="69" t="str">
        <f>VLOOKUP(D253,Riepilogo!$A$4:$F$3376,2,FALSE)</f>
        <v>LOCATELLI MATTIA</v>
      </c>
      <c r="C253" s="50" t="str">
        <f>VLOOKUP(D253,Riepilogo!$A$4:$F$3376,3,FALSE)</f>
        <v>11/01/2007</v>
      </c>
      <c r="D253" s="69">
        <v>142008</v>
      </c>
      <c r="E253" s="69" t="str">
        <f>VLOOKUP(D253,Riepilogo!$A$4:$F$3376,5,FALSE)</f>
        <v>ITA</v>
      </c>
      <c r="F253" s="71" t="str">
        <f>VLOOKUP(D253,Riepilogo!$A$4:$F$3376,6,FALSE)</f>
        <v>BRESCIA SPORT PIU'</v>
      </c>
      <c r="G253" s="311">
        <f>SUM(LARGE(H253:CL253,{1,2,3,4,5,6}))</f>
        <v>937</v>
      </c>
      <c r="H253" s="391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>
        <v>220</v>
      </c>
      <c r="Y253" s="68"/>
      <c r="Z253" s="68"/>
      <c r="AA253" s="68"/>
      <c r="AB253" s="68"/>
      <c r="AC253" s="68"/>
      <c r="AD253" s="68"/>
      <c r="AE253" s="68"/>
      <c r="AF253" s="68">
        <v>290</v>
      </c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>
        <v>55</v>
      </c>
      <c r="AT253" s="68"/>
      <c r="AU253" s="68"/>
      <c r="AV253" s="68"/>
      <c r="AW253" s="68"/>
      <c r="AX253" s="68"/>
      <c r="AY253" s="68"/>
      <c r="AZ253" s="68"/>
      <c r="BA253" s="68">
        <v>255</v>
      </c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8"/>
      <c r="BN253" s="68"/>
      <c r="BO253" s="68"/>
      <c r="BP253" s="68"/>
      <c r="BQ253" s="68"/>
      <c r="BR253" s="68"/>
      <c r="BS253" s="68"/>
      <c r="BT253" s="68">
        <v>117</v>
      </c>
      <c r="BU253" s="68"/>
      <c r="BV253" s="68"/>
      <c r="BW253" s="68"/>
      <c r="BX253" s="68"/>
      <c r="BY253" s="68"/>
      <c r="BZ253" s="68"/>
      <c r="CA253" s="68"/>
      <c r="CB253" s="68"/>
      <c r="CC253" s="68"/>
      <c r="CD253" s="68"/>
      <c r="CE253" s="68"/>
      <c r="CF253" s="70"/>
      <c r="CG253" s="64">
        <v>0</v>
      </c>
      <c r="CH253" s="65">
        <v>0</v>
      </c>
      <c r="CI253" s="65">
        <v>0</v>
      </c>
      <c r="CJ253" s="65">
        <v>0</v>
      </c>
      <c r="CK253" s="65">
        <v>0</v>
      </c>
      <c r="CL253" s="65">
        <v>0</v>
      </c>
      <c r="CM253" s="275"/>
      <c r="CN253" s="275"/>
      <c r="CO253" s="275"/>
      <c r="CP253" s="275"/>
      <c r="CQ253" s="275"/>
      <c r="CR253" s="275"/>
      <c r="CS253" s="275"/>
      <c r="CT253" s="275"/>
      <c r="CU253" s="275"/>
      <c r="CV253" s="275"/>
      <c r="CW253" s="275"/>
      <c r="CX253" s="275"/>
      <c r="CY253" s="275"/>
      <c r="CZ253" s="275"/>
      <c r="DA253" s="275"/>
      <c r="DB253" s="275"/>
      <c r="DC253" s="275"/>
      <c r="DD253" s="275"/>
      <c r="DE253" s="275"/>
      <c r="DF253" s="275"/>
      <c r="DG253" s="275"/>
      <c r="DH253" s="275"/>
      <c r="DI253" s="275"/>
      <c r="DJ253" s="275"/>
      <c r="DK253" s="275"/>
      <c r="DL253" s="275"/>
      <c r="DM253" s="275"/>
      <c r="DN253" s="275"/>
      <c r="DO253" s="275"/>
      <c r="DP253" s="275"/>
      <c r="DQ253" s="275"/>
      <c r="DR253" s="275"/>
      <c r="DS253" s="275"/>
      <c r="DT253" s="275"/>
      <c r="DU253" s="275"/>
      <c r="DV253" s="275"/>
      <c r="DW253" s="275"/>
      <c r="DX253" s="275"/>
      <c r="DY253" s="275"/>
      <c r="DZ253" s="275"/>
      <c r="EA253" s="275"/>
      <c r="EB253" s="275"/>
      <c r="EC253" s="275"/>
      <c r="ED253" s="275"/>
      <c r="EE253" s="275"/>
      <c r="EF253" s="275"/>
      <c r="EG253" s="275"/>
      <c r="EH253" s="275"/>
      <c r="EI253" s="275"/>
      <c r="EJ253" s="275"/>
      <c r="EK253" s="275"/>
      <c r="EL253" s="275"/>
      <c r="EM253" s="275"/>
      <c r="EN253" s="275"/>
      <c r="EO253" s="275"/>
      <c r="EP253" s="309"/>
      <c r="EQ253" s="309"/>
      <c r="ER253" s="309"/>
      <c r="ES253" s="309"/>
      <c r="ET253" s="309"/>
      <c r="EU253" s="309"/>
      <c r="EV253" s="309"/>
      <c r="EW253" s="309"/>
      <c r="EX253" s="309"/>
      <c r="EY253" s="309"/>
      <c r="EZ253" s="309"/>
      <c r="FA253" s="309"/>
      <c r="FB253" s="309"/>
      <c r="FC253" s="309"/>
      <c r="FD253" s="309"/>
      <c r="FE253" s="309"/>
      <c r="FF253" s="309"/>
      <c r="FG253" s="309"/>
      <c r="FH253" s="309"/>
      <c r="FI253" s="309"/>
      <c r="FJ253" s="309"/>
      <c r="FK253" s="309"/>
      <c r="FL253" s="309"/>
      <c r="FM253" s="309"/>
      <c r="FO253" s="244"/>
      <c r="FP253" s="244"/>
      <c r="FQ253" s="318"/>
      <c r="FR253" s="302"/>
      <c r="FS253" s="302"/>
      <c r="FT253" s="302"/>
      <c r="FU253" s="302"/>
      <c r="FV253" s="302"/>
      <c r="FW253" s="302"/>
      <c r="FX253" s="319"/>
    </row>
    <row r="254" spans="1:180" s="284" customFormat="1" ht="15" customHeight="1" thickBot="1" x14ac:dyDescent="0.3">
      <c r="A254" s="290" t="s">
        <v>1248</v>
      </c>
      <c r="B254" s="69" t="str">
        <f>VLOOKUP(D254,Riepilogo!$A$4:$F$3376,2,FALSE)</f>
        <v>AMBROSI MATTEO</v>
      </c>
      <c r="C254" s="50" t="str">
        <f>VLOOKUP(D254,Riepilogo!$A$4:$F$3376,3,FALSE)</f>
        <v>18/07/2001</v>
      </c>
      <c r="D254" s="69">
        <v>26410</v>
      </c>
      <c r="E254" s="69" t="str">
        <f>VLOOKUP(D254,Riepilogo!$A$4:$F$3376,5,FALSE)</f>
        <v>ITA</v>
      </c>
      <c r="F254" s="71" t="str">
        <f>VLOOKUP(D254,Riepilogo!$A$4:$F$3376,6,FALSE)</f>
        <v>POL CASELLE</v>
      </c>
      <c r="G254" s="311">
        <f>SUM(LARGE(H254:CL254,{1,2,3,4,5,6}))</f>
        <v>937</v>
      </c>
      <c r="H254" s="391"/>
      <c r="I254" s="68"/>
      <c r="J254" s="68"/>
      <c r="K254" s="68"/>
      <c r="L254" s="68"/>
      <c r="M254" s="68"/>
      <c r="N254" s="68"/>
      <c r="O254" s="68"/>
      <c r="P254" s="68"/>
      <c r="Q254" s="68">
        <v>272</v>
      </c>
      <c r="R254" s="68"/>
      <c r="S254" s="68"/>
      <c r="T254" s="68"/>
      <c r="U254" s="68"/>
      <c r="V254" s="68"/>
      <c r="W254" s="68">
        <v>233</v>
      </c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>
        <v>330</v>
      </c>
      <c r="BB254" s="68"/>
      <c r="BC254" s="68"/>
      <c r="BD254" s="68"/>
      <c r="BE254" s="68"/>
      <c r="BF254" s="68"/>
      <c r="BG254" s="68"/>
      <c r="BH254" s="68"/>
      <c r="BI254" s="68">
        <v>102</v>
      </c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68"/>
      <c r="CB254" s="68"/>
      <c r="CC254" s="68"/>
      <c r="CD254" s="68"/>
      <c r="CE254" s="68"/>
      <c r="CF254" s="70"/>
      <c r="CG254" s="64">
        <v>0</v>
      </c>
      <c r="CH254" s="65">
        <v>0</v>
      </c>
      <c r="CI254" s="65">
        <v>0</v>
      </c>
      <c r="CJ254" s="65">
        <v>0</v>
      </c>
      <c r="CK254" s="65">
        <v>0</v>
      </c>
      <c r="CL254" s="65">
        <v>0</v>
      </c>
      <c r="CM254" s="288"/>
      <c r="CN254" s="309"/>
      <c r="CO254" s="309"/>
      <c r="CP254" s="309"/>
      <c r="CQ254" s="309"/>
      <c r="CR254" s="309"/>
      <c r="CS254" s="309"/>
      <c r="CT254" s="309"/>
      <c r="CU254" s="309"/>
      <c r="CV254" s="309"/>
      <c r="CW254" s="309"/>
      <c r="CX254" s="309"/>
      <c r="CY254" s="309"/>
      <c r="CZ254" s="309"/>
      <c r="DA254" s="309"/>
      <c r="DB254" s="309"/>
      <c r="DC254" s="309"/>
      <c r="DD254" s="309"/>
      <c r="DE254" s="309"/>
      <c r="DF254" s="309"/>
      <c r="DG254" s="309"/>
      <c r="DH254" s="309"/>
      <c r="DI254" s="309"/>
      <c r="DJ254" s="309"/>
      <c r="DK254" s="309"/>
      <c r="DL254" s="309"/>
      <c r="DM254" s="309"/>
      <c r="DN254" s="309"/>
      <c r="DO254" s="309"/>
      <c r="DP254" s="309"/>
      <c r="DQ254" s="309"/>
      <c r="DR254" s="309"/>
      <c r="DS254" s="309"/>
      <c r="DT254" s="309"/>
      <c r="DU254" s="309"/>
      <c r="DV254" s="309"/>
      <c r="DW254" s="309"/>
      <c r="DX254" s="309"/>
      <c r="DY254" s="309"/>
      <c r="DZ254" s="309"/>
      <c r="EA254" s="309"/>
      <c r="EB254" s="309"/>
      <c r="EC254" s="309"/>
      <c r="ED254" s="309"/>
      <c r="EE254" s="309"/>
      <c r="EF254" s="309"/>
      <c r="EG254" s="298"/>
      <c r="EH254" s="298"/>
      <c r="EP254" s="302"/>
      <c r="EQ254" s="302"/>
      <c r="ER254" s="302"/>
      <c r="ES254" s="302"/>
      <c r="ET254" s="302"/>
      <c r="EU254" s="302"/>
      <c r="EV254" s="302"/>
      <c r="EW254" s="302"/>
      <c r="EX254" s="302"/>
      <c r="EY254" s="302"/>
      <c r="EZ254" s="302"/>
      <c r="FA254" s="302"/>
      <c r="FB254" s="302"/>
      <c r="FC254" s="302"/>
      <c r="FD254" s="302"/>
      <c r="FE254" s="302"/>
      <c r="FF254" s="302"/>
      <c r="FG254" s="302"/>
      <c r="FH254" s="302"/>
      <c r="FI254" s="302"/>
      <c r="FJ254" s="302"/>
      <c r="FK254" s="302"/>
      <c r="FL254" s="302"/>
      <c r="FM254" s="302"/>
      <c r="FN254" s="309"/>
      <c r="FO254" s="302"/>
      <c r="FP254" s="302"/>
      <c r="FQ254" s="302"/>
      <c r="FR254" s="318"/>
      <c r="FS254" s="318"/>
      <c r="FT254" s="318"/>
      <c r="FU254" s="318"/>
      <c r="FV254" s="318"/>
      <c r="FW254" s="318"/>
      <c r="FX254" s="319"/>
    </row>
    <row r="255" spans="1:180" s="284" customFormat="1" ht="15" customHeight="1" thickBot="1" x14ac:dyDescent="0.3">
      <c r="A255" s="290" t="s">
        <v>1249</v>
      </c>
      <c r="B255" s="69" t="str">
        <f>VLOOKUP(D255,Riepilogo!$A$4:$F$3376,2,FALSE)</f>
        <v>MORINO FABIO FRANCESCO</v>
      </c>
      <c r="C255" s="50" t="str">
        <f>VLOOKUP(D255,Riepilogo!$A$4:$F$3376,3,FALSE)</f>
        <v>27/07/1977</v>
      </c>
      <c r="D255" s="69">
        <v>17292</v>
      </c>
      <c r="E255" s="69" t="str">
        <f>VLOOKUP(D255,Riepilogo!$A$4:$F$3376,5,FALSE)</f>
        <v>ITA</v>
      </c>
      <c r="F255" s="71" t="str">
        <f>VLOOKUP(D255,Riepilogo!$A$4:$F$3376,6,FALSE)</f>
        <v>ACQUI BADMINTON</v>
      </c>
      <c r="G255" s="311">
        <f>SUM(LARGE(H255:CL255,{1,2,3,4,5,6}))</f>
        <v>919</v>
      </c>
      <c r="H255" s="392"/>
      <c r="I255" s="66"/>
      <c r="J255" s="66"/>
      <c r="K255" s="66"/>
      <c r="L255" s="66"/>
      <c r="M255" s="66"/>
      <c r="N255" s="66"/>
      <c r="O255" s="66"/>
      <c r="P255" s="66"/>
      <c r="Q255" s="66"/>
      <c r="R255" s="66"/>
      <c r="S255" s="66"/>
      <c r="T255" s="66"/>
      <c r="U255" s="66"/>
      <c r="V255" s="66"/>
      <c r="W255" s="66"/>
      <c r="X255" s="66"/>
      <c r="Y255" s="66"/>
      <c r="Z255" s="66"/>
      <c r="AA255" s="66"/>
      <c r="AB255" s="66">
        <v>222</v>
      </c>
      <c r="AC255" s="66"/>
      <c r="AD255" s="66"/>
      <c r="AE255" s="66"/>
      <c r="AF255" s="66"/>
      <c r="AG255" s="66"/>
      <c r="AH255" s="66">
        <v>205</v>
      </c>
      <c r="AI255" s="66"/>
      <c r="AJ255" s="66"/>
      <c r="AK255" s="66"/>
      <c r="AL255" s="66"/>
      <c r="AM255" s="66"/>
      <c r="AN255" s="66"/>
      <c r="AO255" s="66"/>
      <c r="AP255" s="66"/>
      <c r="AQ255" s="66"/>
      <c r="AR255" s="66"/>
      <c r="AS255" s="66"/>
      <c r="AT255" s="66"/>
      <c r="AU255" s="66"/>
      <c r="AV255" s="66"/>
      <c r="AW255" s="66"/>
      <c r="AX255" s="66"/>
      <c r="AY255" s="66"/>
      <c r="AZ255" s="66"/>
      <c r="BA255" s="66"/>
      <c r="BB255" s="66"/>
      <c r="BC255" s="66"/>
      <c r="BD255" s="66"/>
      <c r="BE255" s="66"/>
      <c r="BF255" s="66"/>
      <c r="BG255" s="66"/>
      <c r="BH255" s="66"/>
      <c r="BI255" s="66"/>
      <c r="BJ255" s="66"/>
      <c r="BK255" s="66"/>
      <c r="BL255" s="66"/>
      <c r="BM255" s="66"/>
      <c r="BN255" s="66"/>
      <c r="BO255" s="66"/>
      <c r="BP255" s="66"/>
      <c r="BQ255" s="66"/>
      <c r="BR255" s="66"/>
      <c r="BS255" s="66">
        <v>205</v>
      </c>
      <c r="BT255" s="66">
        <v>222</v>
      </c>
      <c r="BU255" s="66"/>
      <c r="BV255" s="66"/>
      <c r="BW255" s="66">
        <v>65</v>
      </c>
      <c r="BX255" s="66"/>
      <c r="BY255" s="66"/>
      <c r="BZ255" s="66"/>
      <c r="CA255" s="66"/>
      <c r="CB255" s="66"/>
      <c r="CC255" s="66"/>
      <c r="CD255" s="66"/>
      <c r="CE255" s="66"/>
      <c r="CF255" s="67"/>
      <c r="CG255" s="64">
        <v>0</v>
      </c>
      <c r="CH255" s="65">
        <v>0</v>
      </c>
      <c r="CI255" s="65">
        <v>0</v>
      </c>
      <c r="CJ255" s="65">
        <v>0</v>
      </c>
      <c r="CK255" s="65">
        <v>0</v>
      </c>
      <c r="CL255" s="65">
        <v>0</v>
      </c>
      <c r="CM255" s="298"/>
      <c r="CN255" s="288"/>
      <c r="CO255" s="288"/>
      <c r="CP255" s="288"/>
      <c r="CQ255" s="288"/>
      <c r="CR255" s="288"/>
      <c r="CS255" s="288"/>
      <c r="CT255" s="288"/>
      <c r="CU255" s="288"/>
      <c r="CV255" s="288"/>
      <c r="CW255" s="288"/>
      <c r="CX255" s="288"/>
      <c r="CY255" s="288"/>
      <c r="CZ255" s="288"/>
      <c r="DA255" s="288"/>
      <c r="DB255" s="288"/>
      <c r="DC255" s="288"/>
      <c r="DD255" s="288"/>
      <c r="DE255" s="288"/>
      <c r="DF255" s="288"/>
      <c r="DG255" s="288"/>
      <c r="DH255" s="288"/>
      <c r="DI255" s="288"/>
      <c r="DJ255" s="288"/>
      <c r="DK255" s="288"/>
      <c r="DL255" s="288"/>
      <c r="DM255" s="288"/>
      <c r="DN255" s="288"/>
      <c r="DO255" s="288"/>
      <c r="DP255" s="288"/>
      <c r="DQ255" s="288"/>
      <c r="DR255" s="288"/>
      <c r="DS255" s="288"/>
      <c r="DT255" s="288"/>
      <c r="DU255" s="288"/>
      <c r="DV255" s="288"/>
      <c r="DW255" s="288"/>
      <c r="DX255" s="288"/>
      <c r="DY255" s="288"/>
      <c r="DZ255" s="288"/>
      <c r="EA255" s="288"/>
      <c r="EB255" s="288"/>
      <c r="EC255" s="288"/>
      <c r="ED255" s="288"/>
      <c r="EE255" s="288"/>
      <c r="EF255" s="288"/>
      <c r="EG255" s="298"/>
      <c r="EH255" s="298"/>
      <c r="EI255" s="298"/>
      <c r="EJ255" s="298"/>
      <c r="EK255" s="298"/>
      <c r="EL255" s="298"/>
      <c r="EM255" s="298"/>
      <c r="EN255" s="298"/>
      <c r="EO255" s="288"/>
      <c r="EP255" s="319"/>
      <c r="EQ255" s="319"/>
      <c r="ER255" s="319"/>
      <c r="ES255" s="319"/>
      <c r="ET255" s="319"/>
      <c r="EU255" s="319"/>
      <c r="EV255" s="319"/>
      <c r="EW255" s="319"/>
      <c r="EX255" s="319"/>
      <c r="EY255" s="319"/>
      <c r="EZ255" s="319"/>
      <c r="FA255" s="319"/>
      <c r="FB255" s="319"/>
      <c r="FC255" s="319"/>
      <c r="FD255" s="319"/>
      <c r="FE255" s="319"/>
      <c r="FF255" s="319"/>
      <c r="FG255" s="319"/>
      <c r="FH255" s="319"/>
      <c r="FI255" s="319"/>
      <c r="FJ255" s="319"/>
      <c r="FK255" s="319"/>
      <c r="FL255" s="319"/>
      <c r="FM255" s="319"/>
      <c r="FO255" s="319"/>
      <c r="FP255" s="319"/>
      <c r="FQ255" s="319"/>
      <c r="FR255" s="302"/>
      <c r="FS255" s="302"/>
      <c r="FT255" s="302"/>
      <c r="FU255" s="302"/>
      <c r="FV255" s="302"/>
      <c r="FW255" s="302"/>
      <c r="FX255" s="309"/>
    </row>
    <row r="256" spans="1:180" s="284" customFormat="1" ht="15" customHeight="1" thickBot="1" x14ac:dyDescent="0.3">
      <c r="A256" s="290" t="s">
        <v>1250</v>
      </c>
      <c r="B256" s="69" t="str">
        <f>VLOOKUP(D256,Riepilogo!$A$4:$F$3376,2,FALSE)</f>
        <v>ROMITI GIULIO</v>
      </c>
      <c r="C256" s="50" t="str">
        <f>VLOOKUP(D256,Riepilogo!$A$4:$F$3376,3,FALSE)</f>
        <v>06/03/2003</v>
      </c>
      <c r="D256" s="69">
        <v>175931</v>
      </c>
      <c r="E256" s="69" t="str">
        <f>VLOOKUP(D256,Riepilogo!$A$4:$F$3376,5,FALSE)</f>
        <v>ITA</v>
      </c>
      <c r="F256" s="71" t="str">
        <f>VLOOKUP(D256,Riepilogo!$A$4:$F$3376,6,FALSE)</f>
        <v>SPORTFLY</v>
      </c>
      <c r="G256" s="311">
        <f>SUM(LARGE(H256:CL256,{1,2,3,4,5,6}))</f>
        <v>910</v>
      </c>
      <c r="H256" s="391"/>
      <c r="I256" s="68"/>
      <c r="J256" s="68"/>
      <c r="K256" s="68"/>
      <c r="L256" s="68"/>
      <c r="M256" s="68"/>
      <c r="N256" s="68"/>
      <c r="O256" s="68"/>
      <c r="P256" s="68"/>
      <c r="Q256" s="68">
        <v>490</v>
      </c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>
        <v>420</v>
      </c>
      <c r="BB256" s="68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8"/>
      <c r="BN256" s="68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/>
      <c r="BZ256" s="68"/>
      <c r="CA256" s="68"/>
      <c r="CB256" s="68"/>
      <c r="CC256" s="68"/>
      <c r="CD256" s="68"/>
      <c r="CE256" s="68"/>
      <c r="CF256" s="70"/>
      <c r="CG256" s="64">
        <v>0</v>
      </c>
      <c r="CH256" s="65">
        <v>0</v>
      </c>
      <c r="CI256" s="65">
        <v>0</v>
      </c>
      <c r="CJ256" s="65">
        <v>0</v>
      </c>
      <c r="CK256" s="65">
        <v>0</v>
      </c>
      <c r="CL256" s="65">
        <v>0</v>
      </c>
      <c r="CM256" s="288"/>
      <c r="CN256" s="288"/>
      <c r="CO256" s="288"/>
      <c r="CP256" s="288"/>
      <c r="CQ256" s="288"/>
      <c r="CR256" s="288"/>
      <c r="CS256" s="288"/>
      <c r="CT256" s="288"/>
      <c r="CU256" s="288"/>
      <c r="CV256" s="288"/>
      <c r="CW256" s="288"/>
      <c r="CX256" s="288"/>
      <c r="CY256" s="288"/>
      <c r="CZ256" s="288"/>
      <c r="DA256" s="288"/>
      <c r="DB256" s="288"/>
      <c r="DC256" s="288"/>
      <c r="DD256" s="288"/>
      <c r="DE256" s="288"/>
      <c r="DF256" s="288"/>
      <c r="DG256" s="288"/>
      <c r="DH256" s="288"/>
      <c r="DI256" s="288"/>
      <c r="DJ256" s="288"/>
      <c r="DK256" s="288"/>
      <c r="DL256" s="288"/>
      <c r="DM256" s="288"/>
      <c r="DN256" s="288"/>
      <c r="DO256" s="288"/>
      <c r="DP256" s="288"/>
      <c r="DQ256" s="288"/>
      <c r="DR256" s="288"/>
      <c r="DS256" s="288"/>
      <c r="DT256" s="288"/>
      <c r="DU256" s="288"/>
      <c r="DV256" s="288"/>
      <c r="DW256" s="288"/>
      <c r="DX256" s="288"/>
      <c r="DY256" s="288"/>
      <c r="DZ256" s="288"/>
      <c r="EA256" s="288"/>
      <c r="EB256" s="288"/>
      <c r="EC256" s="288"/>
      <c r="ED256" s="288"/>
      <c r="EE256" s="288"/>
      <c r="EF256" s="288"/>
      <c r="EG256" s="288"/>
      <c r="EH256" s="288"/>
      <c r="EI256" s="288"/>
      <c r="EJ256" s="288"/>
      <c r="EK256" s="288"/>
      <c r="EL256" s="288"/>
      <c r="EM256" s="288"/>
      <c r="EN256" s="288"/>
      <c r="EO256" s="288"/>
      <c r="EP256" s="288"/>
      <c r="EQ256" s="288"/>
      <c r="ER256" s="288"/>
      <c r="ES256" s="288"/>
      <c r="ET256" s="288"/>
      <c r="EU256" s="288"/>
      <c r="EV256" s="288"/>
      <c r="EW256" s="288"/>
      <c r="EX256" s="288"/>
      <c r="EY256" s="288"/>
      <c r="EZ256" s="288"/>
      <c r="FA256" s="288"/>
      <c r="FB256" s="288"/>
      <c r="FC256" s="288"/>
      <c r="FD256" s="288"/>
      <c r="FE256" s="288"/>
      <c r="FF256" s="288"/>
      <c r="FG256" s="288"/>
      <c r="FH256" s="288"/>
      <c r="FI256" s="288"/>
      <c r="FJ256" s="288"/>
      <c r="FK256" s="288"/>
      <c r="FL256" s="288"/>
      <c r="FM256" s="288"/>
      <c r="FO256" s="288"/>
      <c r="FP256" s="288"/>
      <c r="FQ256" s="318"/>
      <c r="FR256" s="296"/>
      <c r="FS256" s="296"/>
      <c r="FT256" s="296"/>
      <c r="FU256" s="296"/>
      <c r="FV256" s="296"/>
      <c r="FW256" s="296"/>
      <c r="FX256" s="288"/>
    </row>
    <row r="257" spans="1:180" s="284" customFormat="1" ht="15" customHeight="1" thickBot="1" x14ac:dyDescent="0.3">
      <c r="A257" s="290" t="s">
        <v>1251</v>
      </c>
      <c r="B257" s="69" t="str">
        <f>VLOOKUP(D257,Riepilogo!$A$4:$F$3376,2,FALSE)</f>
        <v>ARTIOLI RICCARDO</v>
      </c>
      <c r="C257" s="50" t="str">
        <f>VLOOKUP(D257,Riepilogo!$A$4:$F$3376,3,FALSE)</f>
        <v>19/01/2001</v>
      </c>
      <c r="D257" s="69">
        <v>65666</v>
      </c>
      <c r="E257" s="69" t="str">
        <f>VLOOKUP(D257,Riepilogo!$A$4:$F$3376,5,FALSE)</f>
        <v>ITA</v>
      </c>
      <c r="F257" s="71" t="str">
        <f>VLOOKUP(D257,Riepilogo!$A$4:$F$3376,6,FALSE)</f>
        <v>GOLDONI CARPI</v>
      </c>
      <c r="G257" s="311">
        <f>SUM(LARGE(H257:CL257,{1,2,3,4,5,6}))</f>
        <v>910</v>
      </c>
      <c r="H257" s="392"/>
      <c r="I257" s="66"/>
      <c r="J257" s="66"/>
      <c r="K257" s="66"/>
      <c r="L257" s="66"/>
      <c r="M257" s="66"/>
      <c r="N257" s="66"/>
      <c r="O257" s="66"/>
      <c r="P257" s="66"/>
      <c r="Q257" s="66">
        <v>490</v>
      </c>
      <c r="R257" s="66"/>
      <c r="S257" s="66"/>
      <c r="T257" s="66"/>
      <c r="U257" s="66"/>
      <c r="V257" s="66"/>
      <c r="W257" s="66"/>
      <c r="X257" s="66"/>
      <c r="Y257" s="66"/>
      <c r="Z257" s="66"/>
      <c r="AA257" s="66"/>
      <c r="AB257" s="66"/>
      <c r="AC257" s="66"/>
      <c r="AD257" s="66"/>
      <c r="AE257" s="66"/>
      <c r="AF257" s="66"/>
      <c r="AG257" s="66"/>
      <c r="AH257" s="66"/>
      <c r="AI257" s="66"/>
      <c r="AJ257" s="66"/>
      <c r="AK257" s="66"/>
      <c r="AL257" s="66"/>
      <c r="AM257" s="66"/>
      <c r="AN257" s="66"/>
      <c r="AO257" s="66"/>
      <c r="AP257" s="66"/>
      <c r="AQ257" s="66"/>
      <c r="AR257" s="66"/>
      <c r="AS257" s="66"/>
      <c r="AT257" s="66"/>
      <c r="AU257" s="66"/>
      <c r="AV257" s="66"/>
      <c r="AW257" s="66"/>
      <c r="AX257" s="66"/>
      <c r="AY257" s="66"/>
      <c r="AZ257" s="66"/>
      <c r="BA257" s="66">
        <v>420</v>
      </c>
      <c r="BB257" s="66"/>
      <c r="BC257" s="66"/>
      <c r="BD257" s="66"/>
      <c r="BE257" s="66"/>
      <c r="BF257" s="66"/>
      <c r="BG257" s="66"/>
      <c r="BH257" s="66"/>
      <c r="BI257" s="66"/>
      <c r="BJ257" s="66"/>
      <c r="BK257" s="66"/>
      <c r="BL257" s="66"/>
      <c r="BM257" s="66"/>
      <c r="BN257" s="66"/>
      <c r="BO257" s="66"/>
      <c r="BP257" s="66"/>
      <c r="BQ257" s="66"/>
      <c r="BR257" s="66"/>
      <c r="BS257" s="66"/>
      <c r="BT257" s="66"/>
      <c r="BU257" s="66"/>
      <c r="BV257" s="66"/>
      <c r="BW257" s="66"/>
      <c r="BX257" s="66"/>
      <c r="BY257" s="66"/>
      <c r="BZ257" s="66"/>
      <c r="CA257" s="66"/>
      <c r="CB257" s="66"/>
      <c r="CC257" s="66"/>
      <c r="CD257" s="66"/>
      <c r="CE257" s="66"/>
      <c r="CF257" s="67"/>
      <c r="CG257" s="64">
        <v>0</v>
      </c>
      <c r="CH257" s="65">
        <v>0</v>
      </c>
      <c r="CI257" s="65">
        <v>0</v>
      </c>
      <c r="CJ257" s="65">
        <v>0</v>
      </c>
      <c r="CK257" s="65">
        <v>0</v>
      </c>
      <c r="CL257" s="65">
        <v>0</v>
      </c>
      <c r="CN257" s="318"/>
      <c r="CO257" s="318"/>
      <c r="CP257" s="318"/>
      <c r="CQ257" s="318"/>
      <c r="CR257" s="318"/>
      <c r="CS257" s="318"/>
      <c r="CT257" s="318"/>
      <c r="CU257" s="318"/>
      <c r="CV257" s="318"/>
      <c r="CW257" s="318"/>
      <c r="CX257" s="318"/>
      <c r="CY257" s="318"/>
      <c r="CZ257" s="318"/>
      <c r="DA257" s="318"/>
      <c r="DB257" s="318"/>
      <c r="DC257" s="318"/>
      <c r="DD257" s="318"/>
      <c r="DE257" s="318"/>
      <c r="DF257" s="318"/>
      <c r="DG257" s="318"/>
      <c r="DH257" s="318"/>
      <c r="DI257" s="318"/>
      <c r="DJ257" s="318"/>
      <c r="DK257" s="318"/>
      <c r="DL257" s="318"/>
      <c r="DM257" s="318"/>
      <c r="DN257" s="318"/>
      <c r="DO257" s="318"/>
      <c r="DP257" s="318"/>
      <c r="DQ257" s="318"/>
      <c r="DR257" s="318"/>
      <c r="DS257" s="318"/>
      <c r="DT257" s="318"/>
      <c r="DU257" s="318"/>
      <c r="DV257" s="318"/>
      <c r="DW257" s="318"/>
      <c r="DX257" s="318"/>
      <c r="DY257" s="318"/>
      <c r="DZ257" s="318"/>
      <c r="EA257" s="318"/>
      <c r="EB257" s="318"/>
      <c r="EC257" s="318"/>
      <c r="ED257" s="318"/>
      <c r="EE257" s="318"/>
      <c r="EF257" s="318"/>
      <c r="EI257" s="318"/>
      <c r="EJ257" s="318"/>
      <c r="EK257" s="318"/>
      <c r="EL257" s="318"/>
      <c r="EM257" s="318"/>
      <c r="EN257" s="318"/>
      <c r="EO257" s="296"/>
      <c r="FQ257" s="298"/>
      <c r="FR257" s="318"/>
      <c r="FS257" s="318"/>
      <c r="FT257" s="318"/>
      <c r="FU257" s="318"/>
      <c r="FV257" s="318"/>
      <c r="FW257" s="318"/>
    </row>
    <row r="258" spans="1:180" s="241" customFormat="1" ht="15" customHeight="1" thickBot="1" x14ac:dyDescent="0.3">
      <c r="A258" s="290" t="s">
        <v>1252</v>
      </c>
      <c r="B258" s="69" t="str">
        <f>VLOOKUP(D258,Riepilogo!$A$4:$F$3376,2,FALSE)</f>
        <v>GARAU ALESSANDRO</v>
      </c>
      <c r="C258" s="50" t="str">
        <f>VLOOKUP(D258,Riepilogo!$A$4:$F$3376,3,FALSE)</f>
        <v>31/05/2003</v>
      </c>
      <c r="D258" s="69">
        <v>41756</v>
      </c>
      <c r="E258" s="69" t="str">
        <f>VLOOKUP(D258,Riepilogo!$A$4:$F$3376,5,FALSE)</f>
        <v>ITA</v>
      </c>
      <c r="F258" s="71" t="str">
        <f>VLOOKUP(D258,Riepilogo!$A$4:$F$3376,6,FALSE)</f>
        <v>BC ANGELO ROTH</v>
      </c>
      <c r="G258" s="311">
        <f>SUM(LARGE(H258:CL258,{1,2,3,4,5,6}))</f>
        <v>906</v>
      </c>
      <c r="H258" s="391"/>
      <c r="I258" s="68"/>
      <c r="J258" s="68"/>
      <c r="K258" s="68"/>
      <c r="L258" s="68"/>
      <c r="M258" s="68"/>
      <c r="N258" s="68"/>
      <c r="O258" s="68"/>
      <c r="P258" s="68"/>
      <c r="Q258" s="68">
        <v>385</v>
      </c>
      <c r="R258" s="68"/>
      <c r="S258" s="68"/>
      <c r="T258" s="68"/>
      <c r="U258" s="68"/>
      <c r="V258" s="68">
        <v>205</v>
      </c>
      <c r="W258" s="68"/>
      <c r="X258" s="68"/>
      <c r="Y258" s="68"/>
      <c r="Z258" s="68">
        <v>316</v>
      </c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8"/>
      <c r="BZ258" s="68"/>
      <c r="CA258" s="68"/>
      <c r="CB258" s="68"/>
      <c r="CC258" s="68"/>
      <c r="CD258" s="68"/>
      <c r="CE258" s="68"/>
      <c r="CF258" s="70"/>
      <c r="CG258" s="64">
        <v>0</v>
      </c>
      <c r="CH258" s="65">
        <v>0</v>
      </c>
      <c r="CI258" s="65">
        <v>0</v>
      </c>
      <c r="CJ258" s="65">
        <v>0</v>
      </c>
      <c r="CK258" s="65">
        <v>0</v>
      </c>
      <c r="CL258" s="65">
        <v>0</v>
      </c>
      <c r="CN258" s="296"/>
      <c r="CO258" s="296"/>
      <c r="CP258" s="296"/>
      <c r="CQ258" s="296"/>
      <c r="CR258" s="296"/>
      <c r="CS258" s="296"/>
      <c r="CT258" s="296"/>
      <c r="CU258" s="296"/>
      <c r="CV258" s="296"/>
      <c r="CW258" s="296"/>
      <c r="CX258" s="296"/>
      <c r="CY258" s="296"/>
      <c r="CZ258" s="296"/>
      <c r="DA258" s="296"/>
      <c r="DB258" s="296"/>
      <c r="DC258" s="296"/>
      <c r="DD258" s="296"/>
      <c r="DE258" s="296"/>
      <c r="DF258" s="296"/>
      <c r="DG258" s="296"/>
      <c r="DH258" s="296"/>
      <c r="DI258" s="298"/>
      <c r="DJ258" s="298"/>
      <c r="DK258" s="298"/>
      <c r="DL258" s="298"/>
      <c r="DM258" s="298"/>
      <c r="DN258" s="298"/>
      <c r="DO258" s="298"/>
      <c r="DP258" s="298"/>
      <c r="DQ258" s="298"/>
      <c r="DR258" s="298"/>
      <c r="DS258" s="298"/>
      <c r="DT258" s="298"/>
      <c r="DU258" s="298"/>
      <c r="DV258" s="298"/>
      <c r="DW258" s="298"/>
      <c r="DX258" s="298"/>
      <c r="DY258" s="298"/>
      <c r="DZ258" s="298"/>
      <c r="EA258" s="298"/>
      <c r="EB258" s="298"/>
      <c r="EC258" s="298"/>
      <c r="ED258" s="298"/>
      <c r="EE258" s="298"/>
      <c r="EF258" s="298"/>
      <c r="EG258" s="298"/>
      <c r="EH258" s="298"/>
      <c r="EI258" s="298"/>
      <c r="EJ258" s="298"/>
      <c r="EK258" s="298"/>
      <c r="EL258" s="298"/>
      <c r="EM258" s="298"/>
      <c r="EN258" s="298"/>
      <c r="EO258" s="275"/>
      <c r="EP258" s="275"/>
      <c r="EQ258" s="275"/>
      <c r="ER258" s="275"/>
      <c r="ES258" s="275"/>
      <c r="ET258" s="275"/>
      <c r="EU258" s="275"/>
      <c r="EV258" s="275"/>
      <c r="EW258" s="275"/>
      <c r="EX258" s="275"/>
      <c r="EY258" s="275"/>
      <c r="EZ258" s="275"/>
      <c r="FA258" s="275"/>
      <c r="FB258" s="275"/>
      <c r="FC258" s="275"/>
      <c r="FD258" s="275"/>
      <c r="FE258" s="275"/>
      <c r="FF258" s="275"/>
      <c r="FG258" s="275"/>
      <c r="FH258" s="275"/>
      <c r="FI258" s="275"/>
      <c r="FJ258" s="275"/>
      <c r="FK258" s="275"/>
      <c r="FL258" s="275"/>
      <c r="FM258" s="275"/>
      <c r="FN258" s="296"/>
      <c r="FO258" s="244"/>
      <c r="FP258" s="244"/>
      <c r="FQ258" s="318"/>
      <c r="FR258" s="319"/>
      <c r="FS258" s="319"/>
      <c r="FT258" s="319"/>
      <c r="FU258" s="319"/>
      <c r="FV258" s="319"/>
      <c r="FW258" s="319"/>
      <c r="FX258" s="319"/>
    </row>
    <row r="259" spans="1:180" s="241" customFormat="1" ht="15" customHeight="1" thickBot="1" x14ac:dyDescent="0.3">
      <c r="A259" s="290" t="s">
        <v>1253</v>
      </c>
      <c r="B259" s="69" t="str">
        <f>VLOOKUP(D259,Riepilogo!$A$4:$F$3376,2,FALSE)</f>
        <v>MANCO SIMONE</v>
      </c>
      <c r="C259" s="50" t="str">
        <f>VLOOKUP(D259,Riepilogo!$A$4:$F$3376,3,FALSE)</f>
        <v>09/03/2006</v>
      </c>
      <c r="D259" s="69">
        <v>172839</v>
      </c>
      <c r="E259" s="69" t="str">
        <f>VLOOKUP(D259,Riepilogo!$A$4:$F$3376,5,FALSE)</f>
        <v>ITA</v>
      </c>
      <c r="F259" s="71" t="str">
        <f>VLOOKUP(D259,Riepilogo!$A$4:$F$3376,6,FALSE)</f>
        <v>ANNAPOLI</v>
      </c>
      <c r="G259" s="311">
        <f>SUM(LARGE(H259:CL259,{1,2,3,4,5,6}))</f>
        <v>904</v>
      </c>
      <c r="H259" s="391"/>
      <c r="I259" s="68"/>
      <c r="J259" s="68"/>
      <c r="K259" s="68"/>
      <c r="L259" s="68"/>
      <c r="M259" s="68"/>
      <c r="N259" s="68"/>
      <c r="O259" s="68"/>
      <c r="P259" s="68">
        <v>76</v>
      </c>
      <c r="Q259" s="68"/>
      <c r="R259" s="68"/>
      <c r="S259" s="68"/>
      <c r="T259" s="68"/>
      <c r="U259" s="68"/>
      <c r="V259" s="68"/>
      <c r="W259" s="68"/>
      <c r="X259" s="68"/>
      <c r="Y259" s="68">
        <v>117</v>
      </c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>
        <v>290</v>
      </c>
      <c r="BB259" s="68"/>
      <c r="BC259" s="68"/>
      <c r="BD259" s="68"/>
      <c r="BE259" s="68"/>
      <c r="BF259" s="68"/>
      <c r="BG259" s="68">
        <v>275</v>
      </c>
      <c r="BH259" s="68"/>
      <c r="BI259" s="68"/>
      <c r="BJ259" s="68"/>
      <c r="BK259" s="68"/>
      <c r="BL259" s="68"/>
      <c r="BM259" s="68"/>
      <c r="BN259" s="68"/>
      <c r="BO259" s="68"/>
      <c r="BP259" s="68"/>
      <c r="BQ259" s="68"/>
      <c r="BR259" s="68"/>
      <c r="BS259" s="68"/>
      <c r="BT259" s="68"/>
      <c r="BU259" s="68"/>
      <c r="BV259" s="68">
        <v>146</v>
      </c>
      <c r="BW259" s="68"/>
      <c r="BX259" s="68"/>
      <c r="BY259" s="68"/>
      <c r="BZ259" s="68"/>
      <c r="CA259" s="68"/>
      <c r="CB259" s="68"/>
      <c r="CC259" s="68"/>
      <c r="CD259" s="68"/>
      <c r="CE259" s="68"/>
      <c r="CF259" s="70"/>
      <c r="CG259" s="64">
        <v>0</v>
      </c>
      <c r="CH259" s="65">
        <v>0</v>
      </c>
      <c r="CI259" s="65">
        <v>0</v>
      </c>
      <c r="CJ259" s="65">
        <v>0</v>
      </c>
      <c r="CK259" s="65">
        <v>0</v>
      </c>
      <c r="CL259" s="65">
        <v>0</v>
      </c>
      <c r="EI259" s="302"/>
      <c r="EJ259" s="302"/>
      <c r="EK259" s="302"/>
      <c r="EL259" s="302"/>
      <c r="EM259" s="302"/>
      <c r="EN259" s="302"/>
      <c r="EO259" s="318"/>
      <c r="EP259" s="302"/>
      <c r="EQ259" s="302"/>
      <c r="ER259" s="302"/>
      <c r="ES259" s="302"/>
      <c r="ET259" s="302"/>
      <c r="EU259" s="302"/>
      <c r="EV259" s="302"/>
      <c r="EW259" s="302"/>
      <c r="EX259" s="302"/>
      <c r="EY259" s="302"/>
      <c r="EZ259" s="302"/>
      <c r="FA259" s="302"/>
      <c r="FB259" s="302"/>
      <c r="FC259" s="302"/>
      <c r="FD259" s="302"/>
      <c r="FE259" s="302"/>
      <c r="FF259" s="302"/>
      <c r="FG259" s="302"/>
      <c r="FH259" s="302"/>
      <c r="FI259" s="302"/>
      <c r="FJ259" s="302"/>
      <c r="FK259" s="302"/>
      <c r="FL259" s="302"/>
      <c r="FM259" s="302"/>
      <c r="FO259" s="244"/>
      <c r="FP259" s="244"/>
      <c r="FQ259" s="309"/>
      <c r="FR259" s="245"/>
      <c r="FS259" s="245"/>
      <c r="FT259" s="245"/>
      <c r="FU259" s="245"/>
      <c r="FV259" s="245"/>
      <c r="FW259" s="245"/>
      <c r="FX259" s="245"/>
    </row>
    <row r="260" spans="1:180" ht="15" customHeight="1" thickBot="1" x14ac:dyDescent="0.3">
      <c r="A260" s="290" t="s">
        <v>1254</v>
      </c>
      <c r="B260" s="69" t="str">
        <f>VLOOKUP(D260,Riepilogo!$A$4:$F$3376,2,FALSE)</f>
        <v>FIUME FRANCESCO</v>
      </c>
      <c r="C260" s="50" t="str">
        <f>VLOOKUP(D260,Riepilogo!$A$4:$F$3376,3,FALSE)</f>
        <v>08/09/2006</v>
      </c>
      <c r="D260" s="69">
        <v>190587</v>
      </c>
      <c r="E260" s="69" t="str">
        <f>VLOOKUP(D260,Riepilogo!$A$4:$F$3376,5,FALSE)</f>
        <v>ITA</v>
      </c>
      <c r="F260" s="71" t="str">
        <f>VLOOKUP(D260,Riepilogo!$A$4:$F$3376,6,FALSE)</f>
        <v>MILLENNIO</v>
      </c>
      <c r="G260" s="311">
        <f>SUM(LARGE(H260:CL260,{1,2,3,4,5,6}))</f>
        <v>898</v>
      </c>
      <c r="H260" s="391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>
        <v>92</v>
      </c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>
        <v>152</v>
      </c>
      <c r="BB260" s="68"/>
      <c r="BC260" s="68"/>
      <c r="BD260" s="68"/>
      <c r="BE260" s="68"/>
      <c r="BF260" s="68"/>
      <c r="BG260" s="68">
        <v>192</v>
      </c>
      <c r="BH260" s="68"/>
      <c r="BI260" s="68"/>
      <c r="BJ260" s="68"/>
      <c r="BK260" s="68">
        <v>316</v>
      </c>
      <c r="BL260" s="68"/>
      <c r="BM260" s="68"/>
      <c r="BN260" s="68"/>
      <c r="BO260" s="68"/>
      <c r="BP260" s="68"/>
      <c r="BQ260" s="68"/>
      <c r="BR260" s="68"/>
      <c r="BS260" s="68"/>
      <c r="BT260" s="68"/>
      <c r="BU260" s="68"/>
      <c r="BV260" s="68">
        <v>146</v>
      </c>
      <c r="BW260" s="68"/>
      <c r="BX260" s="68"/>
      <c r="BY260" s="68"/>
      <c r="BZ260" s="68"/>
      <c r="CA260" s="68"/>
      <c r="CB260" s="68"/>
      <c r="CC260" s="68"/>
      <c r="CD260" s="68"/>
      <c r="CE260" s="68"/>
      <c r="CF260" s="70"/>
      <c r="CG260" s="64">
        <v>0</v>
      </c>
      <c r="CH260" s="65">
        <v>0</v>
      </c>
      <c r="CI260" s="65">
        <v>0</v>
      </c>
      <c r="CJ260" s="65">
        <v>0</v>
      </c>
      <c r="CK260" s="65">
        <v>0</v>
      </c>
      <c r="CL260" s="65">
        <v>0</v>
      </c>
      <c r="CM260" s="288"/>
      <c r="CN260" s="288"/>
      <c r="CO260" s="288"/>
      <c r="CP260" s="288"/>
      <c r="CQ260" s="288"/>
      <c r="CR260" s="288"/>
      <c r="CS260" s="288"/>
      <c r="CT260" s="288"/>
      <c r="CU260" s="288"/>
      <c r="CV260" s="288"/>
      <c r="CW260" s="288"/>
      <c r="CX260" s="288"/>
      <c r="CY260" s="288"/>
      <c r="CZ260" s="288"/>
      <c r="DA260" s="288"/>
      <c r="DB260" s="288"/>
      <c r="DC260" s="288"/>
      <c r="DD260" s="288"/>
      <c r="DE260" s="288"/>
      <c r="DF260" s="288"/>
      <c r="DG260" s="288"/>
      <c r="DH260" s="288"/>
      <c r="DI260" s="288"/>
      <c r="DJ260" s="288"/>
      <c r="DK260" s="288"/>
      <c r="DL260" s="288"/>
      <c r="DM260" s="288"/>
      <c r="DN260" s="288"/>
      <c r="DO260" s="288"/>
      <c r="DP260" s="288"/>
      <c r="DQ260" s="288"/>
      <c r="DR260" s="288"/>
      <c r="DS260" s="288"/>
      <c r="DT260" s="288"/>
      <c r="DU260" s="288"/>
      <c r="DV260" s="288"/>
      <c r="DW260" s="288"/>
      <c r="DX260" s="288"/>
      <c r="DY260" s="288"/>
      <c r="DZ260" s="288"/>
      <c r="EA260" s="288"/>
      <c r="EB260" s="288"/>
      <c r="EC260" s="288"/>
      <c r="ED260" s="288"/>
      <c r="EE260" s="288"/>
      <c r="EF260" s="288"/>
      <c r="EG260" s="302"/>
      <c r="EH260" s="302"/>
      <c r="EI260" s="182"/>
      <c r="EJ260" s="182"/>
      <c r="EK260" s="182"/>
      <c r="EL260" s="182"/>
      <c r="EM260" s="182"/>
      <c r="EN260" s="182"/>
      <c r="EO260" s="182"/>
      <c r="EP260" s="182"/>
      <c r="EQ260" s="182"/>
      <c r="ER260" s="182"/>
      <c r="ES260" s="182"/>
      <c r="ET260" s="182"/>
      <c r="EU260" s="182"/>
      <c r="EV260" s="182"/>
      <c r="EW260" s="182"/>
      <c r="EX260" s="182"/>
      <c r="EY260" s="182"/>
      <c r="EZ260" s="182"/>
      <c r="FA260" s="182"/>
      <c r="FB260" s="182"/>
      <c r="FC260" s="182"/>
      <c r="FD260" s="182"/>
      <c r="FE260" s="182"/>
      <c r="FF260" s="182"/>
      <c r="FG260" s="182"/>
      <c r="FH260" s="182"/>
      <c r="FI260" s="182"/>
      <c r="FJ260" s="182"/>
      <c r="FK260" s="182"/>
      <c r="FL260" s="182"/>
      <c r="FM260" s="182"/>
      <c r="FN260" s="302"/>
      <c r="FO260" s="164"/>
      <c r="FP260" s="164"/>
      <c r="FQ260" s="164"/>
      <c r="FR260" s="309"/>
      <c r="FS260" s="309"/>
      <c r="FT260" s="309"/>
      <c r="FU260" s="309"/>
      <c r="FV260" s="309"/>
      <c r="FW260" s="309"/>
      <c r="FX260" s="255"/>
    </row>
    <row r="261" spans="1:180" ht="15" customHeight="1" thickBot="1" x14ac:dyDescent="0.3">
      <c r="A261" s="290" t="s">
        <v>1255</v>
      </c>
      <c r="B261" s="69" t="str">
        <f>VLOOKUP(D261,Riepilogo!$A$4:$F$3376,2,FALSE)</f>
        <v>DE RUBEIS MARCO</v>
      </c>
      <c r="C261" s="50" t="str">
        <f>VLOOKUP(D261,Riepilogo!$A$4:$F$3376,3,FALSE)</f>
        <v>25/10/1986</v>
      </c>
      <c r="D261" s="68">
        <v>43525</v>
      </c>
      <c r="E261" s="69" t="str">
        <f>VLOOKUP(D261,Riepilogo!$A$4:$F$3376,5,FALSE)</f>
        <v>ITA</v>
      </c>
      <c r="F261" s="71" t="str">
        <f>VLOOKUP(D261,Riepilogo!$A$4:$F$3376,6,FALSE)</f>
        <v>NEW SPORT</v>
      </c>
      <c r="G261" s="311">
        <f>SUM(LARGE(H261:CL261,{1,2,3,4,5,6}))</f>
        <v>897</v>
      </c>
      <c r="H261" s="392"/>
      <c r="I261" s="66"/>
      <c r="J261" s="66">
        <v>65</v>
      </c>
      <c r="K261" s="66"/>
      <c r="L261" s="66"/>
      <c r="M261" s="66"/>
      <c r="N261" s="66"/>
      <c r="O261" s="66">
        <v>102</v>
      </c>
      <c r="P261" s="66"/>
      <c r="Q261" s="66">
        <v>167</v>
      </c>
      <c r="R261" s="66"/>
      <c r="S261" s="66"/>
      <c r="T261" s="66"/>
      <c r="U261" s="66"/>
      <c r="V261" s="66"/>
      <c r="W261" s="66"/>
      <c r="X261" s="66"/>
      <c r="Y261" s="66"/>
      <c r="Z261" s="66"/>
      <c r="AA261" s="66"/>
      <c r="AB261" s="66"/>
      <c r="AC261" s="66"/>
      <c r="AD261" s="66"/>
      <c r="AE261" s="66"/>
      <c r="AF261" s="66"/>
      <c r="AG261" s="66"/>
      <c r="AH261" s="66"/>
      <c r="AI261" s="66"/>
      <c r="AJ261" s="66"/>
      <c r="AK261" s="66"/>
      <c r="AL261" s="66"/>
      <c r="AM261" s="66"/>
      <c r="AN261" s="66"/>
      <c r="AO261" s="66"/>
      <c r="AP261" s="66"/>
      <c r="AQ261" s="66"/>
      <c r="AR261" s="66"/>
      <c r="AS261" s="66">
        <v>157</v>
      </c>
      <c r="AT261" s="66"/>
      <c r="AU261" s="66"/>
      <c r="AV261" s="66"/>
      <c r="AW261" s="66"/>
      <c r="AX261" s="66"/>
      <c r="AY261" s="66">
        <v>102</v>
      </c>
      <c r="AZ261" s="66"/>
      <c r="BA261" s="66"/>
      <c r="BB261" s="66"/>
      <c r="BC261" s="66"/>
      <c r="BD261" s="66"/>
      <c r="BE261" s="66">
        <v>65</v>
      </c>
      <c r="BF261" s="66"/>
      <c r="BG261" s="66"/>
      <c r="BH261" s="66"/>
      <c r="BI261" s="66">
        <v>157</v>
      </c>
      <c r="BJ261" s="66"/>
      <c r="BK261" s="66"/>
      <c r="BL261" s="66">
        <v>157</v>
      </c>
      <c r="BM261" s="66"/>
      <c r="BN261" s="66"/>
      <c r="BO261" s="66"/>
      <c r="BP261" s="66"/>
      <c r="BQ261" s="66"/>
      <c r="BR261" s="66"/>
      <c r="BS261" s="66"/>
      <c r="BT261" s="66">
        <v>88</v>
      </c>
      <c r="BU261" s="66"/>
      <c r="BV261" s="66"/>
      <c r="BW261" s="66"/>
      <c r="BX261" s="66"/>
      <c r="BY261" s="66"/>
      <c r="BZ261" s="66">
        <v>157</v>
      </c>
      <c r="CA261" s="66"/>
      <c r="CB261" s="66"/>
      <c r="CC261" s="66">
        <v>102</v>
      </c>
      <c r="CD261" s="66"/>
      <c r="CE261" s="66"/>
      <c r="CF261" s="67"/>
      <c r="CG261" s="64">
        <v>0</v>
      </c>
      <c r="CH261" s="65">
        <v>0</v>
      </c>
      <c r="CI261" s="65">
        <v>0</v>
      </c>
      <c r="CJ261" s="65">
        <v>0</v>
      </c>
      <c r="CK261" s="65">
        <v>0</v>
      </c>
      <c r="CL261" s="65">
        <v>0</v>
      </c>
      <c r="CM261" s="319"/>
      <c r="CN261" s="298"/>
      <c r="CO261" s="298"/>
      <c r="CP261" s="298"/>
      <c r="CQ261" s="298"/>
      <c r="CR261" s="298"/>
      <c r="CS261" s="298"/>
      <c r="CT261" s="298"/>
      <c r="CU261" s="298"/>
      <c r="CV261" s="298"/>
      <c r="CW261" s="298"/>
      <c r="CX261" s="298"/>
      <c r="CY261" s="298"/>
      <c r="CZ261" s="298"/>
      <c r="DA261" s="298"/>
      <c r="DB261" s="298"/>
      <c r="DC261" s="298"/>
      <c r="DD261" s="298"/>
      <c r="DE261" s="298"/>
      <c r="DF261" s="298"/>
      <c r="DG261" s="298"/>
      <c r="DH261" s="298"/>
      <c r="DI261" s="298"/>
      <c r="DJ261" s="298"/>
      <c r="DK261" s="298"/>
      <c r="DL261" s="298"/>
      <c r="DM261" s="298"/>
      <c r="DN261" s="298"/>
      <c r="DO261" s="298"/>
      <c r="DP261" s="298"/>
      <c r="DQ261" s="298"/>
      <c r="DR261" s="298"/>
      <c r="DS261" s="298"/>
      <c r="DT261" s="298"/>
      <c r="DU261" s="298"/>
      <c r="DV261" s="298"/>
      <c r="DW261" s="298"/>
      <c r="DX261" s="298"/>
      <c r="DY261" s="298"/>
      <c r="DZ261" s="298"/>
      <c r="EA261" s="298"/>
      <c r="EB261" s="298"/>
      <c r="EC261" s="298"/>
      <c r="ED261" s="298"/>
      <c r="EE261" s="298"/>
      <c r="EF261" s="298"/>
      <c r="EG261" s="319"/>
      <c r="EH261" s="319"/>
      <c r="EI261" s="319"/>
      <c r="EJ261" s="319"/>
      <c r="EK261" s="319"/>
      <c r="EL261" s="319"/>
      <c r="EM261" s="319"/>
      <c r="EN261" s="319"/>
      <c r="EO261" s="213"/>
      <c r="EP261" s="303"/>
      <c r="EQ261" s="303"/>
      <c r="ER261" s="303"/>
      <c r="ES261" s="303"/>
      <c r="ET261" s="303"/>
      <c r="EU261" s="303"/>
      <c r="EV261" s="303"/>
      <c r="EW261" s="303"/>
      <c r="EX261" s="303"/>
      <c r="EY261" s="303"/>
      <c r="EZ261" s="303"/>
      <c r="FA261" s="303"/>
      <c r="FB261" s="303"/>
      <c r="FC261" s="303"/>
      <c r="FD261" s="303"/>
      <c r="FE261" s="303"/>
      <c r="FF261" s="303"/>
      <c r="FG261" s="303"/>
      <c r="FH261" s="303"/>
      <c r="FI261" s="303"/>
      <c r="FJ261" s="303"/>
      <c r="FK261" s="303"/>
      <c r="FL261" s="303"/>
      <c r="FM261" s="303"/>
      <c r="FN261" s="319"/>
      <c r="FO261" s="318"/>
      <c r="FP261" s="318"/>
      <c r="FQ261" s="318"/>
      <c r="FR261" s="288"/>
      <c r="FS261" s="288"/>
      <c r="FT261" s="288"/>
      <c r="FU261" s="288"/>
      <c r="FV261" s="288"/>
      <c r="FW261" s="288"/>
      <c r="FX261" s="296"/>
    </row>
    <row r="262" spans="1:180" ht="15" customHeight="1" thickBot="1" x14ac:dyDescent="0.3">
      <c r="A262" s="290" t="s">
        <v>1256</v>
      </c>
      <c r="B262" s="69" t="str">
        <f>VLOOKUP(D262,Riepilogo!$A$4:$F$3376,2,FALSE)</f>
        <v>PENNISI FEDERICO ANTONIO</v>
      </c>
      <c r="C262" s="50" t="str">
        <f>VLOOKUP(D262,Riepilogo!$A$4:$F$3376,3,FALSE)</f>
        <v>31/08/2005</v>
      </c>
      <c r="D262" s="69">
        <v>184066</v>
      </c>
      <c r="E262" s="69" t="str">
        <f>VLOOKUP(D262,Riepilogo!$A$4:$F$3376,5,FALSE)</f>
        <v>ITA</v>
      </c>
      <c r="F262" s="71" t="str">
        <f>VLOOKUP(D262,Riepilogo!$A$4:$F$3376,6,FALSE)</f>
        <v>LE SAETTE</v>
      </c>
      <c r="G262" s="311">
        <f>SUM(LARGE(H262:CL262,{1,2,3,4,5,6}))</f>
        <v>896</v>
      </c>
      <c r="H262" s="391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>
        <v>117</v>
      </c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>
        <v>76</v>
      </c>
      <c r="AJ262" s="68"/>
      <c r="AK262" s="68"/>
      <c r="AL262" s="68"/>
      <c r="AM262" s="68"/>
      <c r="AN262" s="68">
        <v>252</v>
      </c>
      <c r="AO262" s="68"/>
      <c r="AP262" s="68"/>
      <c r="AQ262" s="68"/>
      <c r="AR262" s="68"/>
      <c r="AS262" s="68"/>
      <c r="AT262" s="68"/>
      <c r="AU262" s="68"/>
      <c r="AV262" s="68"/>
      <c r="AW262" s="68"/>
      <c r="AX262" s="68">
        <v>76</v>
      </c>
      <c r="AY262" s="68"/>
      <c r="AZ262" s="68"/>
      <c r="BA262" s="68"/>
      <c r="BB262" s="68"/>
      <c r="BC262" s="68"/>
      <c r="BD262" s="68">
        <v>117</v>
      </c>
      <c r="BE262" s="68"/>
      <c r="BF262" s="68"/>
      <c r="BG262" s="68"/>
      <c r="BH262" s="68"/>
      <c r="BI262" s="68"/>
      <c r="BJ262" s="68">
        <v>167</v>
      </c>
      <c r="BK262" s="68"/>
      <c r="BL262" s="68"/>
      <c r="BM262" s="68"/>
      <c r="BN262" s="68"/>
      <c r="BO262" s="68"/>
      <c r="BP262" s="68"/>
      <c r="BQ262" s="68"/>
      <c r="BR262" s="68"/>
      <c r="BS262" s="68"/>
      <c r="BT262" s="68"/>
      <c r="BU262" s="68">
        <v>167</v>
      </c>
      <c r="BV262" s="68"/>
      <c r="BW262" s="68"/>
      <c r="BX262" s="68"/>
      <c r="BY262" s="68"/>
      <c r="BZ262" s="68"/>
      <c r="CA262" s="68"/>
      <c r="CB262" s="68"/>
      <c r="CC262" s="68"/>
      <c r="CD262" s="68"/>
      <c r="CE262" s="68"/>
      <c r="CF262" s="70"/>
      <c r="CG262" s="64">
        <v>0</v>
      </c>
      <c r="CH262" s="65">
        <v>0</v>
      </c>
      <c r="CI262" s="65">
        <v>0</v>
      </c>
      <c r="CJ262" s="65">
        <v>0</v>
      </c>
      <c r="CK262" s="65">
        <v>0</v>
      </c>
      <c r="CL262" s="65">
        <v>0</v>
      </c>
      <c r="CM262" s="288"/>
      <c r="CN262" s="182"/>
      <c r="CO262" s="182"/>
      <c r="CP262" s="182"/>
      <c r="CQ262" s="182"/>
      <c r="CR262" s="182"/>
      <c r="CS262" s="182"/>
      <c r="CT262" s="182"/>
      <c r="CU262" s="182"/>
      <c r="CV262" s="182"/>
      <c r="CW262" s="182"/>
      <c r="CX262" s="182"/>
      <c r="CY262" s="182"/>
      <c r="CZ262" s="182"/>
      <c r="DA262" s="182"/>
      <c r="DB262" s="182"/>
      <c r="DC262" s="182"/>
      <c r="DD262" s="182"/>
      <c r="DE262" s="182"/>
      <c r="DF262" s="182"/>
      <c r="DG262" s="182"/>
      <c r="DH262" s="182"/>
      <c r="DI262" s="182"/>
      <c r="DJ262" s="182"/>
      <c r="DK262" s="182"/>
      <c r="DL262" s="182"/>
      <c r="DM262" s="182"/>
      <c r="DN262" s="182"/>
      <c r="DO262" s="182"/>
      <c r="DP262" s="182"/>
      <c r="DQ262" s="182"/>
      <c r="DR262" s="182"/>
      <c r="DS262" s="182"/>
      <c r="DT262" s="182"/>
      <c r="DU262" s="182"/>
      <c r="DV262" s="182"/>
      <c r="DW262" s="182"/>
      <c r="DX262" s="182"/>
      <c r="DY262" s="182"/>
      <c r="DZ262" s="182"/>
      <c r="EA262" s="182"/>
      <c r="EB262" s="182"/>
      <c r="EC262" s="182"/>
      <c r="ED262" s="182"/>
      <c r="EE262" s="182"/>
      <c r="EF262" s="182"/>
      <c r="EG262" s="255"/>
      <c r="EH262" s="255"/>
      <c r="EI262" s="255"/>
      <c r="EJ262" s="255"/>
      <c r="EK262" s="255"/>
      <c r="EL262" s="255"/>
      <c r="EM262" s="255"/>
      <c r="EN262" s="255"/>
      <c r="EO262" s="234"/>
      <c r="EP262" s="288"/>
      <c r="EQ262" s="288"/>
      <c r="ER262" s="288"/>
      <c r="ES262" s="288"/>
      <c r="ET262" s="288"/>
      <c r="EU262" s="288"/>
      <c r="EV262" s="288"/>
      <c r="EW262" s="288"/>
      <c r="EX262" s="288"/>
      <c r="EY262" s="288"/>
      <c r="EZ262" s="288"/>
      <c r="FA262" s="288"/>
      <c r="FB262" s="288"/>
      <c r="FC262" s="288"/>
      <c r="FD262" s="288"/>
      <c r="FE262" s="288"/>
      <c r="FF262" s="288"/>
      <c r="FG262" s="288"/>
      <c r="FH262" s="288"/>
      <c r="FI262" s="288"/>
      <c r="FJ262" s="288"/>
      <c r="FK262" s="288"/>
      <c r="FL262" s="288"/>
      <c r="FM262" s="288"/>
      <c r="FN262" s="275"/>
      <c r="FO262" s="234"/>
      <c r="FP262" s="234"/>
      <c r="FQ262" s="302"/>
      <c r="FR262" s="319"/>
      <c r="FS262" s="319"/>
      <c r="FT262" s="319"/>
      <c r="FU262" s="319"/>
      <c r="FV262" s="319"/>
      <c r="FW262" s="319"/>
      <c r="FX262" s="234"/>
    </row>
    <row r="263" spans="1:180" s="284" customFormat="1" ht="15" customHeight="1" thickBot="1" x14ac:dyDescent="0.3">
      <c r="A263" s="290" t="s">
        <v>1257</v>
      </c>
      <c r="B263" s="69" t="str">
        <f>VLOOKUP(D263,Riepilogo!$A$4:$F$3376,2,FALSE)</f>
        <v>PORTA PAOLO</v>
      </c>
      <c r="C263" s="50" t="str">
        <f>VLOOKUP(D263,Riepilogo!$A$4:$F$3376,3,FALSE)</f>
        <v>12/11/2000</v>
      </c>
      <c r="D263" s="69">
        <v>16583</v>
      </c>
      <c r="E263" s="69" t="str">
        <f>VLOOKUP(D263,Riepilogo!$A$4:$F$3376,5,FALSE)</f>
        <v>ITA</v>
      </c>
      <c r="F263" s="71" t="str">
        <f>VLOOKUP(D263,Riepilogo!$A$4:$F$3376,6,FALSE)</f>
        <v>BOCCARDO NOVI</v>
      </c>
      <c r="G263" s="311">
        <f>SUM(LARGE(H263:CL263,{1,2,3,4,5,6}))</f>
        <v>896</v>
      </c>
      <c r="H263" s="392"/>
      <c r="I263" s="66"/>
      <c r="J263" s="66">
        <v>102</v>
      </c>
      <c r="K263" s="66"/>
      <c r="L263" s="66"/>
      <c r="M263" s="66"/>
      <c r="N263" s="66"/>
      <c r="O263" s="66"/>
      <c r="P263" s="66"/>
      <c r="Q263" s="66">
        <v>272</v>
      </c>
      <c r="R263" s="66"/>
      <c r="S263" s="66">
        <v>300</v>
      </c>
      <c r="T263" s="66"/>
      <c r="U263" s="66"/>
      <c r="V263" s="66"/>
      <c r="W263" s="66"/>
      <c r="X263" s="66"/>
      <c r="Y263" s="66"/>
      <c r="Z263" s="66"/>
      <c r="AA263" s="66"/>
      <c r="AB263" s="66">
        <v>222</v>
      </c>
      <c r="AC263" s="66"/>
      <c r="AD263" s="66"/>
      <c r="AE263" s="66"/>
      <c r="AF263" s="66"/>
      <c r="AG263" s="66"/>
      <c r="AH263" s="66"/>
      <c r="AI263" s="66"/>
      <c r="AJ263" s="66"/>
      <c r="AK263" s="66"/>
      <c r="AL263" s="66"/>
      <c r="AM263" s="66"/>
      <c r="AN263" s="66"/>
      <c r="AO263" s="66"/>
      <c r="AP263" s="66"/>
      <c r="AQ263" s="66"/>
      <c r="AR263" s="66"/>
      <c r="AS263" s="66"/>
      <c r="AT263" s="66"/>
      <c r="AU263" s="66"/>
      <c r="AV263" s="66"/>
      <c r="AW263" s="66"/>
      <c r="AX263" s="66"/>
      <c r="AY263" s="66"/>
      <c r="AZ263" s="66"/>
      <c r="BA263" s="66"/>
      <c r="BB263" s="66"/>
      <c r="BC263" s="66"/>
      <c r="BD263" s="66"/>
      <c r="BE263" s="66"/>
      <c r="BF263" s="66"/>
      <c r="BG263" s="66"/>
      <c r="BH263" s="66"/>
      <c r="BI263" s="66"/>
      <c r="BJ263" s="66"/>
      <c r="BK263" s="66"/>
      <c r="BL263" s="66"/>
      <c r="BM263" s="66"/>
      <c r="BN263" s="66"/>
      <c r="BO263" s="66"/>
      <c r="BP263" s="66"/>
      <c r="BQ263" s="66"/>
      <c r="BR263" s="66"/>
      <c r="BS263" s="66"/>
      <c r="BT263" s="66"/>
      <c r="BU263" s="66"/>
      <c r="BV263" s="66"/>
      <c r="BW263" s="66"/>
      <c r="BX263" s="66"/>
      <c r="BY263" s="66"/>
      <c r="BZ263" s="66"/>
      <c r="CA263" s="66"/>
      <c r="CB263" s="66"/>
      <c r="CC263" s="66"/>
      <c r="CD263" s="66"/>
      <c r="CE263" s="66"/>
      <c r="CF263" s="67"/>
      <c r="CG263" s="64">
        <v>0</v>
      </c>
      <c r="CH263" s="65">
        <v>0</v>
      </c>
      <c r="CI263" s="65">
        <v>0</v>
      </c>
      <c r="CJ263" s="65">
        <v>0</v>
      </c>
      <c r="CK263" s="65">
        <v>0</v>
      </c>
      <c r="CL263" s="65">
        <v>0</v>
      </c>
      <c r="CM263" s="15"/>
      <c r="CN263" s="319"/>
      <c r="CO263" s="319"/>
      <c r="CP263" s="319"/>
      <c r="CQ263" s="319"/>
      <c r="CR263" s="319"/>
      <c r="CS263" s="319"/>
      <c r="CT263" s="319"/>
      <c r="CU263" s="319"/>
      <c r="CV263" s="319"/>
      <c r="CW263" s="319"/>
      <c r="CX263" s="319"/>
      <c r="CY263" s="319"/>
      <c r="CZ263" s="319"/>
      <c r="DA263" s="319"/>
      <c r="DB263" s="319"/>
      <c r="DC263" s="319"/>
      <c r="DD263" s="319"/>
      <c r="DE263" s="319"/>
      <c r="DF263" s="319"/>
      <c r="DG263" s="319"/>
      <c r="DH263" s="319"/>
      <c r="DI263" s="319"/>
      <c r="DJ263" s="319"/>
      <c r="DK263" s="319"/>
      <c r="DL263" s="319"/>
      <c r="DM263" s="319"/>
      <c r="DN263" s="319"/>
      <c r="DO263" s="319"/>
      <c r="DP263" s="319"/>
      <c r="DQ263" s="319"/>
      <c r="DR263" s="319"/>
      <c r="DS263" s="319"/>
      <c r="DT263" s="319"/>
      <c r="DU263" s="319"/>
      <c r="DV263" s="319"/>
      <c r="DW263" s="319"/>
      <c r="DX263" s="319"/>
      <c r="DY263" s="319"/>
      <c r="DZ263" s="319"/>
      <c r="EA263" s="319"/>
      <c r="EB263" s="319"/>
      <c r="EC263" s="319"/>
      <c r="ED263" s="319"/>
      <c r="EE263" s="319"/>
      <c r="EF263" s="319"/>
      <c r="EG263" s="319"/>
      <c r="EH263" s="319"/>
      <c r="EI263" s="5"/>
      <c r="EJ263" s="5"/>
      <c r="EK263" s="5"/>
      <c r="EL263" s="5"/>
      <c r="EM263" s="5"/>
      <c r="EN263" s="5"/>
      <c r="FQ263" s="288"/>
      <c r="FR263" s="318"/>
      <c r="FS263" s="318"/>
      <c r="FT263" s="318"/>
      <c r="FU263" s="318"/>
      <c r="FV263" s="318"/>
      <c r="FW263" s="318"/>
      <c r="FX263" s="318"/>
    </row>
    <row r="264" spans="1:180" s="42" customFormat="1" ht="15" customHeight="1" thickBot="1" x14ac:dyDescent="0.3">
      <c r="A264" s="290" t="s">
        <v>1258</v>
      </c>
      <c r="B264" s="69" t="str">
        <f>VLOOKUP(D264,Riepilogo!$A$4:$F$3376,2,FALSE)</f>
        <v>CARDENAS SILVA ANDREW FRANCOIS</v>
      </c>
      <c r="C264" s="50" t="str">
        <f>VLOOKUP(D264,Riepilogo!$A$4:$F$3376,3,FALSE)</f>
        <v>18/04/2005</v>
      </c>
      <c r="D264" s="69">
        <v>184343</v>
      </c>
      <c r="E264" s="69" t="str">
        <f>VLOOKUP(D264,Riepilogo!$A$4:$F$3376,5,FALSE)</f>
        <v>ITA</v>
      </c>
      <c r="F264" s="71" t="str">
        <f>VLOOKUP(D264,Riepilogo!$A$4:$F$3376,6,FALSE)</f>
        <v>BOCCARDO NOVI</v>
      </c>
      <c r="G264" s="311">
        <f>SUM(LARGE(H264:CL264,{1,2,3,4,5,6}))</f>
        <v>894</v>
      </c>
      <c r="H264" s="391"/>
      <c r="I264" s="68"/>
      <c r="J264" s="68">
        <v>76</v>
      </c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>
        <v>192</v>
      </c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>
        <v>146</v>
      </c>
      <c r="AX264" s="68"/>
      <c r="AY264" s="68"/>
      <c r="AZ264" s="68"/>
      <c r="BA264" s="68">
        <v>290</v>
      </c>
      <c r="BB264" s="68"/>
      <c r="BC264" s="68"/>
      <c r="BD264" s="68"/>
      <c r="BE264" s="68">
        <v>76</v>
      </c>
      <c r="BF264" s="68"/>
      <c r="BG264" s="68"/>
      <c r="BH264" s="68">
        <v>114</v>
      </c>
      <c r="BI264" s="68"/>
      <c r="BJ264" s="68"/>
      <c r="BK264" s="68"/>
      <c r="BL264" s="68"/>
      <c r="BM264" s="68"/>
      <c r="BN264" s="68"/>
      <c r="BO264" s="68"/>
      <c r="BP264" s="68"/>
      <c r="BQ264" s="68"/>
      <c r="BR264" s="68"/>
      <c r="BS264" s="68">
        <v>76</v>
      </c>
      <c r="BT264" s="68">
        <v>66</v>
      </c>
      <c r="BU264" s="68"/>
      <c r="BV264" s="68"/>
      <c r="BW264" s="68"/>
      <c r="BX264" s="68"/>
      <c r="BY264" s="68"/>
      <c r="BZ264" s="68">
        <v>60</v>
      </c>
      <c r="CA264" s="68"/>
      <c r="CB264" s="68"/>
      <c r="CC264" s="68"/>
      <c r="CD264" s="68"/>
      <c r="CE264" s="68"/>
      <c r="CF264" s="70"/>
      <c r="CG264" s="64">
        <v>0</v>
      </c>
      <c r="CH264" s="65">
        <v>0</v>
      </c>
      <c r="CI264" s="65">
        <v>0</v>
      </c>
      <c r="CJ264" s="65">
        <v>0</v>
      </c>
      <c r="CK264" s="65">
        <v>0</v>
      </c>
      <c r="CL264" s="65">
        <v>0</v>
      </c>
      <c r="CM264" s="171"/>
      <c r="CN264" s="302"/>
      <c r="CO264" s="302"/>
      <c r="CP264" s="302"/>
      <c r="CQ264" s="302"/>
      <c r="CR264" s="302"/>
      <c r="CS264" s="302"/>
      <c r="CT264" s="302"/>
      <c r="CU264" s="302"/>
      <c r="CV264" s="302"/>
      <c r="CW264" s="302"/>
      <c r="CX264" s="302"/>
      <c r="CY264" s="302"/>
      <c r="CZ264" s="302"/>
      <c r="DA264" s="302"/>
      <c r="DB264" s="302"/>
      <c r="DC264" s="302"/>
      <c r="DD264" s="302"/>
      <c r="DE264" s="302"/>
      <c r="DF264" s="302"/>
      <c r="DG264" s="302"/>
      <c r="DH264" s="302"/>
      <c r="DI264" s="302"/>
      <c r="DJ264" s="302"/>
      <c r="DK264" s="302"/>
      <c r="DL264" s="302"/>
      <c r="DM264" s="302"/>
      <c r="DN264" s="302"/>
      <c r="DO264" s="302"/>
      <c r="DP264" s="302"/>
      <c r="DQ264" s="302"/>
      <c r="DR264" s="302"/>
      <c r="DS264" s="302"/>
      <c r="DT264" s="302"/>
      <c r="DU264" s="302"/>
      <c r="DV264" s="302"/>
      <c r="DW264" s="302"/>
      <c r="DX264" s="302"/>
      <c r="DY264" s="302"/>
      <c r="DZ264" s="302"/>
      <c r="EA264" s="302"/>
      <c r="EB264" s="302"/>
      <c r="EC264" s="302"/>
      <c r="ED264" s="302"/>
      <c r="EE264" s="302"/>
      <c r="EF264" s="302"/>
      <c r="EG264" s="302"/>
      <c r="EH264" s="302"/>
      <c r="EI264" s="302"/>
      <c r="EJ264" s="302"/>
      <c r="EK264" s="302"/>
      <c r="EL264" s="302"/>
      <c r="EM264" s="302"/>
      <c r="EN264" s="302"/>
      <c r="EO264" s="255"/>
      <c r="EP264" s="147"/>
      <c r="EQ264" s="147"/>
      <c r="ER264" s="147"/>
      <c r="ES264" s="147"/>
      <c r="ET264" s="147"/>
      <c r="EU264" s="147"/>
      <c r="EV264" s="147"/>
      <c r="EW264" s="147"/>
      <c r="EX264" s="147"/>
      <c r="EY264" s="147"/>
      <c r="EZ264" s="147"/>
      <c r="FA264" s="147"/>
      <c r="FB264" s="147"/>
      <c r="FC264" s="147"/>
      <c r="FD264" s="147"/>
      <c r="FE264" s="147"/>
      <c r="FF264" s="147"/>
      <c r="FG264" s="147"/>
      <c r="FH264" s="147"/>
      <c r="FI264" s="147"/>
      <c r="FJ264" s="147"/>
      <c r="FK264" s="147"/>
      <c r="FL264" s="147"/>
      <c r="FM264" s="147"/>
      <c r="FN264" s="288"/>
      <c r="FO264" s="255"/>
      <c r="FP264" s="255"/>
      <c r="FQ264" s="319"/>
      <c r="FR264" s="296"/>
      <c r="FS264" s="296"/>
      <c r="FT264" s="296"/>
      <c r="FU264" s="296"/>
      <c r="FV264" s="296"/>
      <c r="FW264" s="296"/>
      <c r="FX264" s="302"/>
    </row>
    <row r="265" spans="1:180" s="306" customFormat="1" ht="15" customHeight="1" thickBot="1" x14ac:dyDescent="0.3">
      <c r="A265" s="290" t="s">
        <v>1259</v>
      </c>
      <c r="B265" s="69" t="str">
        <f>VLOOKUP(D265,Riepilogo!$A$4:$F$3376,2,FALSE)</f>
        <v>TICCONI ALESSANDRO</v>
      </c>
      <c r="C265" s="50" t="str">
        <f>VLOOKUP(D265,Riepilogo!$A$4:$F$3376,3,FALSE)</f>
        <v>24/09/2000</v>
      </c>
      <c r="D265" s="69">
        <v>113557</v>
      </c>
      <c r="E265" s="69" t="str">
        <f>VLOOKUP(D265,Riepilogo!$A$4:$F$3376,5,FALSE)</f>
        <v>ITA</v>
      </c>
      <c r="F265" s="71" t="str">
        <f>VLOOKUP(D265,Riepilogo!$A$4:$F$3376,6,FALSE)</f>
        <v>GS FIAMME ORO</v>
      </c>
      <c r="G265" s="311">
        <f>SUM(LARGE(H265:CL265,{1,2,3,4,5,6}))</f>
        <v>893</v>
      </c>
      <c r="H265" s="392">
        <v>222</v>
      </c>
      <c r="I265" s="66"/>
      <c r="J265" s="66"/>
      <c r="K265" s="66"/>
      <c r="L265" s="66"/>
      <c r="M265" s="66"/>
      <c r="N265" s="66"/>
      <c r="O265" s="66"/>
      <c r="P265" s="66"/>
      <c r="Q265" s="66">
        <v>167</v>
      </c>
      <c r="R265" s="66"/>
      <c r="S265" s="66"/>
      <c r="T265" s="66"/>
      <c r="U265" s="66"/>
      <c r="V265" s="66"/>
      <c r="W265" s="66"/>
      <c r="X265" s="66"/>
      <c r="Y265" s="66"/>
      <c r="Z265" s="66"/>
      <c r="AA265" s="66"/>
      <c r="AB265" s="66"/>
      <c r="AC265" s="66"/>
      <c r="AD265" s="66"/>
      <c r="AE265" s="66"/>
      <c r="AF265" s="66"/>
      <c r="AG265" s="66"/>
      <c r="AH265" s="66"/>
      <c r="AI265" s="66"/>
      <c r="AJ265" s="66"/>
      <c r="AK265" s="66"/>
      <c r="AL265" s="66"/>
      <c r="AM265" s="66"/>
      <c r="AN265" s="66"/>
      <c r="AO265" s="66"/>
      <c r="AP265" s="66"/>
      <c r="AQ265" s="66"/>
      <c r="AR265" s="66"/>
      <c r="AS265" s="66"/>
      <c r="AT265" s="66"/>
      <c r="AU265" s="66"/>
      <c r="AV265" s="66"/>
      <c r="AW265" s="66"/>
      <c r="AX265" s="66"/>
      <c r="AY265" s="66"/>
      <c r="AZ265" s="66"/>
      <c r="BA265" s="66"/>
      <c r="BB265" s="66"/>
      <c r="BC265" s="66"/>
      <c r="BD265" s="66"/>
      <c r="BE265" s="66"/>
      <c r="BF265" s="66"/>
      <c r="BG265" s="66"/>
      <c r="BH265" s="66"/>
      <c r="BI265" s="66"/>
      <c r="BJ265" s="66"/>
      <c r="BK265" s="66"/>
      <c r="BL265" s="66"/>
      <c r="BM265" s="66"/>
      <c r="BN265" s="66"/>
      <c r="BO265" s="66"/>
      <c r="BP265" s="66"/>
      <c r="BQ265" s="66"/>
      <c r="BR265" s="66"/>
      <c r="BS265" s="66"/>
      <c r="BT265" s="66"/>
      <c r="BU265" s="66"/>
      <c r="BV265" s="66"/>
      <c r="BW265" s="66"/>
      <c r="BX265" s="66"/>
      <c r="BY265" s="66">
        <v>504</v>
      </c>
      <c r="BZ265" s="66"/>
      <c r="CA265" s="66"/>
      <c r="CB265" s="66"/>
      <c r="CC265" s="66"/>
      <c r="CD265" s="66"/>
      <c r="CE265" s="66"/>
      <c r="CF265" s="67"/>
      <c r="CG265" s="64">
        <v>0</v>
      </c>
      <c r="CH265" s="65">
        <v>0</v>
      </c>
      <c r="CI265" s="65">
        <v>0</v>
      </c>
      <c r="CJ265" s="65">
        <v>0</v>
      </c>
      <c r="CK265" s="65">
        <v>0</v>
      </c>
      <c r="CL265" s="65">
        <v>0</v>
      </c>
      <c r="CM265" s="305"/>
      <c r="CN265" s="305"/>
      <c r="CO265" s="305"/>
      <c r="CP265" s="305"/>
      <c r="CQ265" s="305"/>
      <c r="CR265" s="305"/>
      <c r="CS265" s="305"/>
      <c r="CT265" s="305"/>
      <c r="CU265" s="305"/>
      <c r="CV265" s="305"/>
      <c r="CW265" s="305"/>
      <c r="CX265" s="305"/>
      <c r="CY265" s="305"/>
      <c r="CZ265" s="305"/>
      <c r="DA265" s="305"/>
      <c r="DB265" s="305"/>
      <c r="DC265" s="305"/>
      <c r="DD265" s="305"/>
      <c r="DE265" s="305"/>
      <c r="DF265" s="305"/>
      <c r="DG265" s="305"/>
      <c r="DH265" s="305"/>
      <c r="DI265" s="305"/>
      <c r="DJ265" s="305"/>
      <c r="DK265" s="305"/>
      <c r="DL265" s="305"/>
      <c r="DM265" s="305"/>
      <c r="DN265" s="305"/>
      <c r="DO265" s="305"/>
      <c r="DP265" s="305"/>
      <c r="DQ265" s="305"/>
      <c r="DR265" s="305"/>
      <c r="DS265" s="305"/>
      <c r="DT265" s="305"/>
      <c r="DU265" s="305"/>
      <c r="DV265" s="305"/>
      <c r="DW265" s="305"/>
      <c r="DX265" s="305"/>
      <c r="DY265" s="305"/>
      <c r="DZ265" s="305"/>
      <c r="EA265" s="305"/>
      <c r="EB265" s="305"/>
      <c r="EC265" s="305"/>
      <c r="ED265" s="305"/>
      <c r="EE265" s="305"/>
      <c r="EF265" s="305"/>
      <c r="EG265" s="305"/>
      <c r="EH265" s="305"/>
      <c r="EI265" s="319"/>
      <c r="EJ265" s="319"/>
      <c r="EK265" s="319"/>
      <c r="EL265" s="319"/>
      <c r="EM265" s="319"/>
      <c r="EN265" s="319"/>
      <c r="EO265" s="305"/>
      <c r="EP265" s="319"/>
      <c r="EQ265" s="319"/>
      <c r="ER265" s="319"/>
      <c r="ES265" s="319"/>
      <c r="ET265" s="319"/>
      <c r="EU265" s="319"/>
      <c r="EV265" s="319"/>
      <c r="EW265" s="319"/>
      <c r="EX265" s="319"/>
      <c r="EY265" s="319"/>
      <c r="EZ265" s="319"/>
      <c r="FA265" s="319"/>
      <c r="FB265" s="319"/>
      <c r="FC265" s="319"/>
      <c r="FD265" s="319"/>
      <c r="FE265" s="319"/>
      <c r="FF265" s="319"/>
      <c r="FG265" s="319"/>
      <c r="FH265" s="319"/>
      <c r="FI265" s="319"/>
      <c r="FJ265" s="319"/>
      <c r="FK265" s="319"/>
      <c r="FL265" s="319"/>
      <c r="FM265" s="319"/>
      <c r="FN265" s="305"/>
      <c r="FO265" s="305"/>
      <c r="FP265" s="305"/>
      <c r="FQ265" s="305"/>
      <c r="FR265" s="318"/>
      <c r="FS265" s="318"/>
      <c r="FT265" s="318"/>
      <c r="FU265" s="318"/>
      <c r="FV265" s="318"/>
      <c r="FW265" s="318"/>
      <c r="FX265" s="305"/>
    </row>
    <row r="266" spans="1:180" s="306" customFormat="1" ht="15" customHeight="1" thickBot="1" x14ac:dyDescent="0.3">
      <c r="A266" s="290" t="s">
        <v>1260</v>
      </c>
      <c r="B266" s="69" t="str">
        <f>VLOOKUP(D266,Riepilogo!$A$4:$F$3376,2,FALSE)</f>
        <v>PINIERI ANTONINO</v>
      </c>
      <c r="C266" s="50" t="str">
        <f>VLOOKUP(D266,Riepilogo!$A$4:$F$3376,3,FALSE)</f>
        <v>20/08/2006</v>
      </c>
      <c r="D266" s="69">
        <v>184065</v>
      </c>
      <c r="E266" s="69" t="str">
        <f>VLOOKUP(D266,Riepilogo!$A$4:$F$3376,5,FALSE)</f>
        <v>ITA</v>
      </c>
      <c r="F266" s="71" t="str">
        <f>VLOOKUP(D266,Riepilogo!$A$4:$F$3376,6,FALSE)</f>
        <v>LE SAETTE</v>
      </c>
      <c r="G266" s="311">
        <f>SUM(LARGE(H266:CL266,{1,2,3,4,5,6}))</f>
        <v>880</v>
      </c>
      <c r="H266" s="391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>
        <v>117</v>
      </c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>
        <v>76</v>
      </c>
      <c r="AJ266" s="68"/>
      <c r="AK266" s="68"/>
      <c r="AL266" s="68"/>
      <c r="AM266" s="68"/>
      <c r="AN266" s="68">
        <v>252</v>
      </c>
      <c r="AO266" s="68"/>
      <c r="AP266" s="68"/>
      <c r="AQ266" s="68"/>
      <c r="AR266" s="68"/>
      <c r="AS266" s="68"/>
      <c r="AT266" s="68"/>
      <c r="AU266" s="68"/>
      <c r="AV266" s="68"/>
      <c r="AW266" s="68"/>
      <c r="AX266" s="68">
        <v>76</v>
      </c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  <c r="BI266" s="68"/>
      <c r="BJ266" s="68">
        <v>167</v>
      </c>
      <c r="BK266" s="68"/>
      <c r="BL266" s="68"/>
      <c r="BM266" s="68"/>
      <c r="BN266" s="68"/>
      <c r="BO266" s="68"/>
      <c r="BP266" s="68"/>
      <c r="BQ266" s="68"/>
      <c r="BR266" s="68"/>
      <c r="BS266" s="68"/>
      <c r="BT266" s="68"/>
      <c r="BU266" s="68">
        <v>192</v>
      </c>
      <c r="BV266" s="68"/>
      <c r="BW266" s="68"/>
      <c r="BX266" s="68"/>
      <c r="BY266" s="68"/>
      <c r="BZ266" s="68"/>
      <c r="CA266" s="68"/>
      <c r="CB266" s="68"/>
      <c r="CC266" s="68"/>
      <c r="CD266" s="68"/>
      <c r="CE266" s="68"/>
      <c r="CF266" s="70"/>
      <c r="CG266" s="64">
        <v>0</v>
      </c>
      <c r="CH266" s="65">
        <v>0</v>
      </c>
      <c r="CI266" s="65">
        <v>0</v>
      </c>
      <c r="CJ266" s="65">
        <v>0</v>
      </c>
      <c r="CK266" s="65">
        <v>0</v>
      </c>
      <c r="CL266" s="65">
        <v>0</v>
      </c>
      <c r="CM266" s="305"/>
      <c r="CN266" s="305"/>
      <c r="CO266" s="305"/>
      <c r="CP266" s="305"/>
      <c r="CQ266" s="305"/>
      <c r="CR266" s="305"/>
      <c r="CS266" s="305"/>
      <c r="CT266" s="305"/>
      <c r="CU266" s="305"/>
      <c r="CV266" s="305"/>
      <c r="CW266" s="305"/>
      <c r="CX266" s="305"/>
      <c r="CY266" s="305"/>
      <c r="CZ266" s="305"/>
      <c r="DA266" s="305"/>
      <c r="DB266" s="305"/>
      <c r="DC266" s="305"/>
      <c r="DD266" s="305"/>
      <c r="DE266" s="305"/>
      <c r="DF266" s="305"/>
      <c r="DG266" s="305"/>
      <c r="DH266" s="305"/>
      <c r="DI266" s="305"/>
      <c r="DJ266" s="305"/>
      <c r="DK266" s="305"/>
      <c r="DL266" s="305"/>
      <c r="DM266" s="305"/>
      <c r="DN266" s="305"/>
      <c r="DO266" s="305"/>
      <c r="DP266" s="305"/>
      <c r="DQ266" s="305"/>
      <c r="DR266" s="305"/>
      <c r="DS266" s="305"/>
      <c r="DT266" s="305"/>
      <c r="DU266" s="305"/>
      <c r="DV266" s="305"/>
      <c r="DW266" s="305"/>
      <c r="DX266" s="305"/>
      <c r="DY266" s="305"/>
      <c r="DZ266" s="305"/>
      <c r="EA266" s="305"/>
      <c r="EB266" s="305"/>
      <c r="EC266" s="305"/>
      <c r="ED266" s="305"/>
      <c r="EE266" s="305"/>
      <c r="EF266" s="305"/>
      <c r="EG266" s="305"/>
      <c r="EH266" s="305"/>
      <c r="EI266" s="305"/>
      <c r="EJ266" s="305"/>
      <c r="EK266" s="305"/>
      <c r="EL266" s="305"/>
      <c r="EM266" s="305"/>
      <c r="EN266" s="305"/>
      <c r="EO266" s="305"/>
      <c r="EP266" s="305"/>
      <c r="EQ266" s="305"/>
      <c r="ER266" s="305"/>
      <c r="ES266" s="305"/>
      <c r="ET266" s="305"/>
      <c r="EU266" s="305"/>
      <c r="EV266" s="305"/>
      <c r="EW266" s="305"/>
      <c r="EX266" s="305"/>
      <c r="EY266" s="305"/>
      <c r="EZ266" s="305"/>
      <c r="FA266" s="305"/>
      <c r="FB266" s="305"/>
      <c r="FC266" s="305"/>
      <c r="FD266" s="305"/>
      <c r="FE266" s="305"/>
      <c r="FF266" s="305"/>
      <c r="FG266" s="305"/>
      <c r="FH266" s="305"/>
      <c r="FI266" s="305"/>
      <c r="FJ266" s="305"/>
      <c r="FK266" s="305"/>
      <c r="FL266" s="305"/>
      <c r="FM266" s="305"/>
      <c r="FN266" s="305"/>
      <c r="FO266" s="305"/>
      <c r="FP266" s="305"/>
      <c r="FQ266" s="318"/>
      <c r="FR266" s="319"/>
      <c r="FS266" s="319"/>
      <c r="FT266" s="319"/>
      <c r="FU266" s="319"/>
      <c r="FV266" s="319"/>
      <c r="FW266" s="319"/>
      <c r="FX266" s="305"/>
    </row>
    <row r="267" spans="1:180" s="317" customFormat="1" ht="15" customHeight="1" thickBot="1" x14ac:dyDescent="0.3">
      <c r="A267" s="290" t="s">
        <v>1261</v>
      </c>
      <c r="B267" s="69" t="str">
        <f>VLOOKUP(D267,Riepilogo!$A$4:$F$3376,2,FALSE)</f>
        <v>VALTOLINA ANDREA</v>
      </c>
      <c r="C267" s="50" t="str">
        <f>VLOOKUP(D267,Riepilogo!$A$4:$F$3376,3,FALSE)</f>
        <v>30/10/2003</v>
      </c>
      <c r="D267" s="69">
        <v>175965</v>
      </c>
      <c r="E267" s="69" t="str">
        <f>VLOOKUP(D267,Riepilogo!$A$4:$F$3376,5,FALSE)</f>
        <v>ITA</v>
      </c>
      <c r="F267" s="71" t="str">
        <f>VLOOKUP(D267,Riepilogo!$A$4:$F$3376,6,FALSE)</f>
        <v>3B</v>
      </c>
      <c r="G267" s="311">
        <f>SUM(LARGE(H267:CL267,{1,2,3,4,5,6}))</f>
        <v>878</v>
      </c>
      <c r="H267" s="391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>
        <v>175</v>
      </c>
      <c r="AZ267" s="68"/>
      <c r="BA267" s="68"/>
      <c r="BB267" s="68"/>
      <c r="BC267" s="68"/>
      <c r="BD267" s="68"/>
      <c r="BE267" s="68"/>
      <c r="BF267" s="68"/>
      <c r="BG267" s="68"/>
      <c r="BH267" s="68"/>
      <c r="BI267" s="68">
        <v>137</v>
      </c>
      <c r="BJ267" s="68"/>
      <c r="BK267" s="68"/>
      <c r="BL267" s="68">
        <v>250</v>
      </c>
      <c r="BM267" s="68"/>
      <c r="BN267" s="68"/>
      <c r="BO267" s="68"/>
      <c r="BP267" s="68"/>
      <c r="BQ267" s="68"/>
      <c r="BR267" s="68"/>
      <c r="BS267" s="68"/>
      <c r="BT267" s="68">
        <v>316</v>
      </c>
      <c r="BU267" s="68"/>
      <c r="BV267" s="68"/>
      <c r="BW267" s="68"/>
      <c r="BX267" s="68"/>
      <c r="BY267" s="68"/>
      <c r="BZ267" s="68"/>
      <c r="CA267" s="68"/>
      <c r="CB267" s="68"/>
      <c r="CC267" s="68"/>
      <c r="CD267" s="68"/>
      <c r="CE267" s="68"/>
      <c r="CF267" s="70"/>
      <c r="CG267" s="64">
        <v>0</v>
      </c>
      <c r="CH267" s="65">
        <v>0</v>
      </c>
      <c r="CI267" s="65">
        <v>0</v>
      </c>
      <c r="CJ267" s="65">
        <v>0</v>
      </c>
      <c r="CK267" s="65">
        <v>0</v>
      </c>
      <c r="CL267" s="65">
        <v>0</v>
      </c>
      <c r="CM267" s="316"/>
      <c r="CN267" s="316"/>
      <c r="CO267" s="316"/>
      <c r="CP267" s="316"/>
      <c r="CQ267" s="316"/>
      <c r="CR267" s="316"/>
      <c r="CS267" s="316"/>
      <c r="CT267" s="316"/>
      <c r="CU267" s="316"/>
      <c r="CV267" s="316"/>
      <c r="CW267" s="316"/>
      <c r="CX267" s="316"/>
      <c r="CY267" s="316"/>
      <c r="CZ267" s="316"/>
      <c r="DA267" s="316"/>
      <c r="DB267" s="316"/>
      <c r="DC267" s="316"/>
      <c r="DD267" s="316"/>
      <c r="DE267" s="316"/>
      <c r="DF267" s="316"/>
      <c r="DG267" s="316"/>
      <c r="DH267" s="316"/>
      <c r="DI267" s="316"/>
      <c r="DJ267" s="316"/>
      <c r="DK267" s="316"/>
      <c r="DL267" s="316"/>
      <c r="DM267" s="316"/>
      <c r="DN267" s="316"/>
      <c r="DO267" s="316"/>
      <c r="DP267" s="316"/>
      <c r="DQ267" s="316"/>
      <c r="DR267" s="316"/>
      <c r="DS267" s="316"/>
      <c r="DT267" s="316"/>
      <c r="DU267" s="316"/>
      <c r="DV267" s="316"/>
      <c r="DW267" s="316"/>
      <c r="DX267" s="316"/>
      <c r="DY267" s="316"/>
      <c r="DZ267" s="316"/>
      <c r="EA267" s="316"/>
      <c r="EB267" s="316"/>
      <c r="EC267" s="316"/>
      <c r="ED267" s="316"/>
      <c r="EE267" s="316"/>
      <c r="EF267" s="316"/>
      <c r="EG267" s="316"/>
      <c r="EH267" s="316"/>
      <c r="EI267" s="316"/>
      <c r="EJ267" s="316"/>
      <c r="EK267" s="316"/>
      <c r="EL267" s="316"/>
      <c r="EM267" s="316"/>
      <c r="EN267" s="316"/>
      <c r="EO267" s="316"/>
      <c r="EP267" s="316"/>
      <c r="EQ267" s="316"/>
      <c r="ER267" s="316"/>
      <c r="ES267" s="316"/>
      <c r="ET267" s="316"/>
      <c r="EU267" s="316"/>
      <c r="EV267" s="316"/>
      <c r="EW267" s="316"/>
      <c r="EX267" s="316"/>
      <c r="EY267" s="316"/>
      <c r="EZ267" s="316"/>
      <c r="FA267" s="316"/>
      <c r="FB267" s="316"/>
      <c r="FC267" s="316"/>
      <c r="FD267" s="316"/>
      <c r="FE267" s="316"/>
      <c r="FF267" s="316"/>
      <c r="FG267" s="316"/>
      <c r="FH267" s="316"/>
      <c r="FI267" s="316"/>
      <c r="FJ267" s="316"/>
      <c r="FK267" s="316"/>
      <c r="FL267" s="316"/>
      <c r="FM267" s="316"/>
      <c r="FN267" s="316"/>
      <c r="FO267" s="316"/>
      <c r="FP267" s="316"/>
      <c r="FR267" s="316"/>
      <c r="FS267" s="316"/>
      <c r="FT267" s="316"/>
      <c r="FU267" s="316"/>
      <c r="FV267" s="316"/>
      <c r="FW267" s="316"/>
      <c r="FX267" s="316"/>
    </row>
    <row r="268" spans="1:180" s="317" customFormat="1" ht="15" customHeight="1" thickBot="1" x14ac:dyDescent="0.3">
      <c r="A268" s="290" t="s">
        <v>1262</v>
      </c>
      <c r="B268" s="69" t="str">
        <f>VLOOKUP(D268,Riepilogo!$A$4:$F$3376,2,FALSE)</f>
        <v>HU LIGAN CRISTIAN</v>
      </c>
      <c r="C268" s="50">
        <f>VLOOKUP(D268,Riepilogo!$A$4:$F$3376,3,FALSE)</f>
        <v>38903</v>
      </c>
      <c r="D268" s="69">
        <v>199407</v>
      </c>
      <c r="E268" s="69" t="str">
        <f>VLOOKUP(D268,Riepilogo!$A$4:$F$3376,5,FALSE)</f>
        <v>ITA</v>
      </c>
      <c r="F268" s="71" t="str">
        <f>VLOOKUP(D268,Riepilogo!$A$4:$F$3376,6,FALSE)</f>
        <v>NEW SPORT</v>
      </c>
      <c r="G268" s="311">
        <f>SUM(LARGE(H268:CL268,{1,2,3,4,5,6}))</f>
        <v>869</v>
      </c>
      <c r="H268" s="391"/>
      <c r="I268" s="68"/>
      <c r="J268" s="68"/>
      <c r="K268" s="68"/>
      <c r="L268" s="68"/>
      <c r="M268" s="68"/>
      <c r="N268" s="68"/>
      <c r="O268" s="68">
        <v>114</v>
      </c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>
        <v>92</v>
      </c>
      <c r="AT268" s="68"/>
      <c r="AU268" s="68"/>
      <c r="AV268" s="68"/>
      <c r="AW268" s="68"/>
      <c r="AX268" s="68"/>
      <c r="AY268" s="68"/>
      <c r="AZ268" s="68"/>
      <c r="BA268" s="68">
        <v>220</v>
      </c>
      <c r="BB268" s="68"/>
      <c r="BC268" s="68"/>
      <c r="BD268" s="68"/>
      <c r="BE268" s="68">
        <v>76</v>
      </c>
      <c r="BF268" s="68"/>
      <c r="BG268" s="68"/>
      <c r="BH268" s="68"/>
      <c r="BI268" s="68">
        <v>55</v>
      </c>
      <c r="BJ268" s="68"/>
      <c r="BK268" s="68"/>
      <c r="BL268" s="68">
        <v>175</v>
      </c>
      <c r="BM268" s="68"/>
      <c r="BN268" s="68"/>
      <c r="BO268" s="68"/>
      <c r="BP268" s="68"/>
      <c r="BQ268" s="68"/>
      <c r="BR268" s="68"/>
      <c r="BS268" s="68"/>
      <c r="BT268" s="68">
        <v>192</v>
      </c>
      <c r="BU268" s="68"/>
      <c r="BV268" s="68"/>
      <c r="BW268" s="68"/>
      <c r="BX268" s="68"/>
      <c r="BY268" s="68"/>
      <c r="BZ268" s="68">
        <v>76</v>
      </c>
      <c r="CA268" s="68"/>
      <c r="CB268" s="68"/>
      <c r="CC268" s="68"/>
      <c r="CD268" s="68"/>
      <c r="CE268" s="68"/>
      <c r="CF268" s="70"/>
      <c r="CG268" s="64">
        <v>0</v>
      </c>
      <c r="CH268" s="65">
        <v>0</v>
      </c>
      <c r="CI268" s="65">
        <v>0</v>
      </c>
      <c r="CJ268" s="65">
        <v>0</v>
      </c>
      <c r="CK268" s="65">
        <v>0</v>
      </c>
      <c r="CL268" s="65">
        <v>0</v>
      </c>
      <c r="CM268" s="316"/>
      <c r="CN268" s="316"/>
      <c r="CO268" s="316"/>
      <c r="CP268" s="316"/>
      <c r="CQ268" s="316"/>
      <c r="CR268" s="316"/>
      <c r="CS268" s="316"/>
      <c r="CT268" s="316"/>
      <c r="CU268" s="316"/>
      <c r="CV268" s="316"/>
      <c r="CW268" s="316"/>
      <c r="CX268" s="316"/>
      <c r="CY268" s="316"/>
      <c r="CZ268" s="316"/>
      <c r="DA268" s="316"/>
      <c r="DB268" s="316"/>
      <c r="DC268" s="316"/>
      <c r="DD268" s="316"/>
      <c r="DE268" s="316"/>
      <c r="DF268" s="316"/>
      <c r="DG268" s="316"/>
      <c r="DH268" s="316"/>
      <c r="DI268" s="316"/>
      <c r="DJ268" s="316"/>
      <c r="DK268" s="316"/>
      <c r="DL268" s="316"/>
      <c r="DM268" s="316"/>
      <c r="DN268" s="316"/>
      <c r="DO268" s="316"/>
      <c r="DP268" s="316"/>
      <c r="DQ268" s="316"/>
      <c r="DR268" s="316"/>
      <c r="DS268" s="316"/>
      <c r="DT268" s="316"/>
      <c r="DU268" s="316"/>
      <c r="DV268" s="316"/>
      <c r="DW268" s="316"/>
      <c r="DX268" s="316"/>
      <c r="DY268" s="316"/>
      <c r="DZ268" s="316"/>
      <c r="EA268" s="316"/>
      <c r="EB268" s="316"/>
      <c r="EC268" s="316"/>
      <c r="ED268" s="316"/>
      <c r="EE268" s="316"/>
      <c r="EF268" s="316"/>
      <c r="EG268" s="316"/>
      <c r="EH268" s="316"/>
      <c r="EI268" s="316"/>
      <c r="EJ268" s="316"/>
      <c r="EK268" s="316"/>
      <c r="EL268" s="316"/>
      <c r="EM268" s="316"/>
      <c r="EN268" s="316"/>
      <c r="EO268" s="316"/>
      <c r="EP268" s="316"/>
      <c r="EQ268" s="316"/>
      <c r="ER268" s="316"/>
      <c r="ES268" s="316"/>
      <c r="ET268" s="316"/>
      <c r="EU268" s="316"/>
      <c r="EV268" s="316"/>
      <c r="EW268" s="316"/>
      <c r="EX268" s="316"/>
      <c r="EY268" s="316"/>
      <c r="EZ268" s="316"/>
      <c r="FA268" s="316"/>
      <c r="FB268" s="316"/>
      <c r="FC268" s="316"/>
      <c r="FD268" s="316"/>
      <c r="FE268" s="316"/>
      <c r="FF268" s="316"/>
      <c r="FG268" s="316"/>
      <c r="FH268" s="316"/>
      <c r="FI268" s="316"/>
      <c r="FJ268" s="316"/>
      <c r="FK268" s="316"/>
      <c r="FL268" s="316"/>
      <c r="FM268" s="316"/>
      <c r="FN268" s="316"/>
      <c r="FO268" s="316"/>
      <c r="FP268" s="316"/>
      <c r="FR268" s="316"/>
      <c r="FS268" s="316"/>
      <c r="FT268" s="316"/>
      <c r="FU268" s="316"/>
      <c r="FV268" s="316"/>
      <c r="FW268" s="316"/>
      <c r="FX268" s="316"/>
    </row>
    <row r="269" spans="1:180" s="306" customFormat="1" ht="15" customHeight="1" thickBot="1" x14ac:dyDescent="0.3">
      <c r="A269" s="290" t="s">
        <v>1263</v>
      </c>
      <c r="B269" s="69" t="str">
        <f>VLOOKUP(D269,Riepilogo!$A$4:$F$3376,2,FALSE)</f>
        <v>ROMANO CIRO</v>
      </c>
      <c r="C269" s="50" t="str">
        <f>VLOOKUP(D269,Riepilogo!$A$4:$F$3376,3,FALSE)</f>
        <v>15/06/2006</v>
      </c>
      <c r="D269" s="69">
        <v>109085</v>
      </c>
      <c r="E269" s="69" t="str">
        <f>VLOOKUP(D269,Riepilogo!$A$4:$F$3376,5,FALSE)</f>
        <v>ITA</v>
      </c>
      <c r="F269" s="71" t="str">
        <f>VLOOKUP(D269,Riepilogo!$A$4:$F$3376,6,FALSE)</f>
        <v>ANNAPOLI</v>
      </c>
      <c r="G269" s="311">
        <f>SUM(LARGE(H269:CL269,{1,2,3,4,5,6}))</f>
        <v>864</v>
      </c>
      <c r="H269" s="392"/>
      <c r="I269" s="66">
        <v>192</v>
      </c>
      <c r="J269" s="66"/>
      <c r="K269" s="66"/>
      <c r="L269" s="66"/>
      <c r="M269" s="66"/>
      <c r="N269" s="66"/>
      <c r="O269" s="66"/>
      <c r="P269" s="66"/>
      <c r="Q269" s="66"/>
      <c r="R269" s="66"/>
      <c r="S269" s="66"/>
      <c r="T269" s="66"/>
      <c r="U269" s="66"/>
      <c r="V269" s="66"/>
      <c r="W269" s="66"/>
      <c r="X269" s="66"/>
      <c r="Y269" s="66">
        <v>117</v>
      </c>
      <c r="Z269" s="66"/>
      <c r="AA269" s="66"/>
      <c r="AB269" s="66"/>
      <c r="AC269" s="66"/>
      <c r="AD269" s="66"/>
      <c r="AE269" s="66"/>
      <c r="AF269" s="66"/>
      <c r="AG269" s="66"/>
      <c r="AH269" s="66"/>
      <c r="AI269" s="66"/>
      <c r="AJ269" s="66"/>
      <c r="AK269" s="66"/>
      <c r="AL269" s="66"/>
      <c r="AM269" s="66"/>
      <c r="AN269" s="66"/>
      <c r="AO269" s="66"/>
      <c r="AP269" s="66"/>
      <c r="AQ269" s="66"/>
      <c r="AR269" s="66"/>
      <c r="AS269" s="66"/>
      <c r="AT269" s="66">
        <v>97</v>
      </c>
      <c r="AU269" s="66"/>
      <c r="AV269" s="66"/>
      <c r="AW269" s="66"/>
      <c r="AX269" s="66"/>
      <c r="AY269" s="66"/>
      <c r="AZ269" s="66"/>
      <c r="BA269" s="66">
        <v>152</v>
      </c>
      <c r="BB269" s="66"/>
      <c r="BC269" s="66"/>
      <c r="BD269" s="66"/>
      <c r="BE269" s="66"/>
      <c r="BF269" s="66"/>
      <c r="BG269" s="66">
        <v>192</v>
      </c>
      <c r="BH269" s="66"/>
      <c r="BI269" s="66"/>
      <c r="BJ269" s="66"/>
      <c r="BK269" s="66"/>
      <c r="BL269" s="66"/>
      <c r="BM269" s="66"/>
      <c r="BN269" s="66"/>
      <c r="BO269" s="66"/>
      <c r="BP269" s="66"/>
      <c r="BQ269" s="66"/>
      <c r="BR269" s="66"/>
      <c r="BS269" s="66"/>
      <c r="BT269" s="66"/>
      <c r="BU269" s="66"/>
      <c r="BV269" s="66">
        <v>114</v>
      </c>
      <c r="BW269" s="66"/>
      <c r="BX269" s="66"/>
      <c r="BY269" s="66"/>
      <c r="BZ269" s="66"/>
      <c r="CA269" s="66"/>
      <c r="CB269" s="66"/>
      <c r="CC269" s="66"/>
      <c r="CD269" s="66"/>
      <c r="CE269" s="66"/>
      <c r="CF269" s="67"/>
      <c r="CG269" s="64">
        <v>0</v>
      </c>
      <c r="CH269" s="65">
        <v>0</v>
      </c>
      <c r="CI269" s="65">
        <v>0</v>
      </c>
      <c r="CJ269" s="65">
        <v>0</v>
      </c>
      <c r="CK269" s="65">
        <v>0</v>
      </c>
      <c r="CL269" s="65">
        <v>0</v>
      </c>
      <c r="CM269" s="305"/>
      <c r="CN269" s="305"/>
      <c r="CO269" s="305"/>
      <c r="CP269" s="305"/>
      <c r="CQ269" s="305"/>
      <c r="CR269" s="305"/>
      <c r="CS269" s="305"/>
      <c r="CT269" s="305"/>
      <c r="CU269" s="305"/>
      <c r="CV269" s="305"/>
      <c r="CW269" s="305"/>
      <c r="CX269" s="305"/>
      <c r="CY269" s="305"/>
      <c r="CZ269" s="305"/>
      <c r="DA269" s="305"/>
      <c r="DB269" s="305"/>
      <c r="DC269" s="305"/>
      <c r="DD269" s="305"/>
      <c r="DE269" s="305"/>
      <c r="DF269" s="305"/>
      <c r="DG269" s="305"/>
      <c r="DH269" s="305"/>
      <c r="DI269" s="305"/>
      <c r="DJ269" s="305"/>
      <c r="DK269" s="305"/>
      <c r="DL269" s="305"/>
      <c r="DM269" s="305"/>
      <c r="DN269" s="305"/>
      <c r="DO269" s="305"/>
      <c r="DP269" s="305"/>
      <c r="DQ269" s="305"/>
      <c r="DR269" s="305"/>
      <c r="DS269" s="305"/>
      <c r="DT269" s="305"/>
      <c r="DU269" s="305"/>
      <c r="DV269" s="305"/>
      <c r="DW269" s="305"/>
      <c r="DX269" s="305"/>
      <c r="DY269" s="305"/>
      <c r="DZ269" s="305"/>
      <c r="EA269" s="305"/>
      <c r="EB269" s="305"/>
      <c r="EC269" s="305"/>
      <c r="ED269" s="305"/>
      <c r="EE269" s="305"/>
      <c r="EF269" s="305"/>
      <c r="EG269" s="305"/>
      <c r="EH269" s="305"/>
      <c r="EI269" s="319"/>
      <c r="EJ269" s="319"/>
      <c r="EK269" s="319"/>
      <c r="EL269" s="319"/>
      <c r="EM269" s="319"/>
      <c r="EN269" s="319"/>
      <c r="EO269" s="319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305"/>
      <c r="FO269" s="305"/>
      <c r="FP269" s="305"/>
      <c r="FQ269" s="305"/>
      <c r="FR269" s="318"/>
      <c r="FS269" s="318"/>
      <c r="FT269" s="318"/>
      <c r="FU269" s="318"/>
      <c r="FV269" s="318"/>
      <c r="FW269" s="318"/>
      <c r="FX269" s="305"/>
    </row>
    <row r="270" spans="1:180" s="306" customFormat="1" ht="15" customHeight="1" thickBot="1" x14ac:dyDescent="0.3">
      <c r="A270" s="290" t="s">
        <v>1264</v>
      </c>
      <c r="B270" s="69" t="str">
        <f>VLOOKUP(D270,Riepilogo!$A$4:$F$3376,2,FALSE)</f>
        <v>INTONTI ROBERTO</v>
      </c>
      <c r="C270" s="50" t="str">
        <f>VLOOKUP(D270,Riepilogo!$A$4:$F$3376,3,FALSE)</f>
        <v>05/07/2005</v>
      </c>
      <c r="D270" s="69">
        <v>22470</v>
      </c>
      <c r="E270" s="69" t="str">
        <f>VLOOKUP(D270,Riepilogo!$A$4:$F$3376,5,FALSE)</f>
        <v>ITA</v>
      </c>
      <c r="F270" s="71" t="str">
        <f>VLOOKUP(D270,Riepilogo!$A$4:$F$3376,6,FALSE)</f>
        <v>BRACCIANO BADMINTON</v>
      </c>
      <c r="G270" s="311">
        <f>SUM(LARGE(H270:CL270,{1,2,3,4,5,6}))</f>
        <v>857</v>
      </c>
      <c r="H270" s="391">
        <v>192</v>
      </c>
      <c r="I270" s="68"/>
      <c r="J270" s="68"/>
      <c r="K270" s="68"/>
      <c r="L270" s="68"/>
      <c r="M270" s="68"/>
      <c r="N270" s="68"/>
      <c r="O270" s="68"/>
      <c r="P270" s="68"/>
      <c r="Q270" s="68">
        <v>167</v>
      </c>
      <c r="R270" s="68"/>
      <c r="S270" s="68"/>
      <c r="T270" s="68"/>
      <c r="U270" s="68"/>
      <c r="V270" s="68"/>
      <c r="W270" s="68"/>
      <c r="X270" s="68"/>
      <c r="Y270" s="68"/>
      <c r="Z270" s="68">
        <v>275</v>
      </c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68"/>
      <c r="BK270" s="68"/>
      <c r="BL270" s="68"/>
      <c r="BM270" s="68"/>
      <c r="BN270" s="68"/>
      <c r="BO270" s="68"/>
      <c r="BP270" s="68">
        <v>76</v>
      </c>
      <c r="BQ270" s="68"/>
      <c r="BR270" s="68"/>
      <c r="BS270" s="68"/>
      <c r="BT270" s="68"/>
      <c r="BU270" s="68"/>
      <c r="BV270" s="68">
        <v>147</v>
      </c>
      <c r="BW270" s="68"/>
      <c r="BX270" s="68"/>
      <c r="BY270" s="68"/>
      <c r="BZ270" s="68"/>
      <c r="CA270" s="68"/>
      <c r="CB270" s="68"/>
      <c r="CC270" s="68"/>
      <c r="CD270" s="68"/>
      <c r="CE270" s="68"/>
      <c r="CF270" s="70"/>
      <c r="CG270" s="64">
        <v>0</v>
      </c>
      <c r="CH270" s="65">
        <v>0</v>
      </c>
      <c r="CI270" s="65">
        <v>0</v>
      </c>
      <c r="CJ270" s="65">
        <v>0</v>
      </c>
      <c r="CK270" s="65">
        <v>0</v>
      </c>
      <c r="CL270" s="65">
        <v>0</v>
      </c>
      <c r="CM270" s="305"/>
      <c r="CN270" s="305"/>
      <c r="CO270" s="305"/>
      <c r="CP270" s="305"/>
      <c r="CQ270" s="305"/>
      <c r="CR270" s="305"/>
      <c r="CS270" s="305"/>
      <c r="CT270" s="305"/>
      <c r="CU270" s="305"/>
      <c r="CV270" s="305"/>
      <c r="CW270" s="305"/>
      <c r="CX270" s="305"/>
      <c r="CY270" s="305"/>
      <c r="CZ270" s="305"/>
      <c r="DA270" s="305"/>
      <c r="DB270" s="305"/>
      <c r="DC270" s="305"/>
      <c r="DD270" s="305"/>
      <c r="DE270" s="305"/>
      <c r="DF270" s="305"/>
      <c r="DG270" s="305"/>
      <c r="DH270" s="305"/>
      <c r="DI270" s="305"/>
      <c r="DJ270" s="305"/>
      <c r="DK270" s="305"/>
      <c r="DL270" s="305"/>
      <c r="DM270" s="305"/>
      <c r="DN270" s="305"/>
      <c r="DO270" s="305"/>
      <c r="DP270" s="305"/>
      <c r="DQ270" s="305"/>
      <c r="DR270" s="305"/>
      <c r="DS270" s="305"/>
      <c r="DT270" s="305"/>
      <c r="DU270" s="305"/>
      <c r="DV270" s="305"/>
      <c r="DW270" s="305"/>
      <c r="DX270" s="305"/>
      <c r="DY270" s="305"/>
      <c r="DZ270" s="305"/>
      <c r="EA270" s="305"/>
      <c r="EB270" s="305"/>
      <c r="EC270" s="305"/>
      <c r="ED270" s="305"/>
      <c r="EE270" s="305"/>
      <c r="EF270" s="305"/>
      <c r="EG270" s="305"/>
      <c r="EH270" s="305"/>
      <c r="EI270" s="305"/>
      <c r="EJ270" s="305"/>
      <c r="EK270" s="305"/>
      <c r="EL270" s="305"/>
      <c r="EM270" s="305"/>
      <c r="EN270" s="305"/>
      <c r="EO270" s="305"/>
      <c r="EP270" s="305"/>
      <c r="EQ270" s="305"/>
      <c r="ER270" s="305"/>
      <c r="ES270" s="305"/>
      <c r="ET270" s="305"/>
      <c r="EU270" s="305"/>
      <c r="EV270" s="305"/>
      <c r="EW270" s="305"/>
      <c r="EX270" s="305"/>
      <c r="EY270" s="305"/>
      <c r="EZ270" s="305"/>
      <c r="FA270" s="305"/>
      <c r="FB270" s="305"/>
      <c r="FC270" s="305"/>
      <c r="FD270" s="305"/>
      <c r="FE270" s="305"/>
      <c r="FF270" s="305"/>
      <c r="FG270" s="305"/>
      <c r="FH270" s="305"/>
      <c r="FI270" s="305"/>
      <c r="FJ270" s="305"/>
      <c r="FK270" s="305"/>
      <c r="FL270" s="305"/>
      <c r="FM270" s="305"/>
      <c r="FN270" s="305"/>
      <c r="FO270" s="305"/>
      <c r="FP270" s="305"/>
      <c r="FQ270" s="310"/>
      <c r="FR270" s="305"/>
      <c r="FS270" s="305"/>
      <c r="FT270" s="305"/>
      <c r="FU270" s="305"/>
      <c r="FV270" s="305"/>
      <c r="FW270" s="305"/>
      <c r="FX270" s="305"/>
    </row>
    <row r="271" spans="1:180" ht="15" customHeight="1" thickBot="1" x14ac:dyDescent="0.3">
      <c r="A271" s="290" t="s">
        <v>1265</v>
      </c>
      <c r="B271" s="69" t="str">
        <f>VLOOKUP(D271,Riepilogo!$A$4:$F$3376,2,FALSE)</f>
        <v>FELIZIANI FRANCESCO</v>
      </c>
      <c r="C271" s="50" t="str">
        <f>VLOOKUP(D271,Riepilogo!$A$4:$F$3376,3,FALSE)</f>
        <v>24/07/1965</v>
      </c>
      <c r="D271" s="68">
        <v>12293</v>
      </c>
      <c r="E271" s="69" t="str">
        <f>VLOOKUP(D271,Riepilogo!$A$4:$F$3376,5,FALSE)</f>
        <v>ITA</v>
      </c>
      <c r="F271" s="71" t="str">
        <f>VLOOKUP(D271,Riepilogo!$A$4:$F$3376,6,FALSE)</f>
        <v>LE AQUILE</v>
      </c>
      <c r="G271" s="311">
        <f>SUM(LARGE(H271:CL271,{1,2,3,4,5,6}))</f>
        <v>852</v>
      </c>
      <c r="H271" s="392"/>
      <c r="I271" s="66"/>
      <c r="J271" s="66"/>
      <c r="K271" s="66"/>
      <c r="L271" s="66"/>
      <c r="M271" s="66"/>
      <c r="N271" s="66"/>
      <c r="O271" s="66"/>
      <c r="P271" s="66"/>
      <c r="Q271" s="66">
        <v>490</v>
      </c>
      <c r="R271" s="66"/>
      <c r="S271" s="66"/>
      <c r="T271" s="66"/>
      <c r="U271" s="66"/>
      <c r="V271" s="66"/>
      <c r="W271" s="66"/>
      <c r="X271" s="66"/>
      <c r="Y271" s="66"/>
      <c r="Z271" s="66"/>
      <c r="AA271" s="66"/>
      <c r="AB271" s="66"/>
      <c r="AC271" s="66"/>
      <c r="AD271" s="66"/>
      <c r="AE271" s="66"/>
      <c r="AF271" s="66"/>
      <c r="AG271" s="66"/>
      <c r="AH271" s="66"/>
      <c r="AI271" s="66"/>
      <c r="AJ271" s="66"/>
      <c r="AK271" s="66"/>
      <c r="AL271" s="66"/>
      <c r="AM271" s="66"/>
      <c r="AN271" s="66"/>
      <c r="AO271" s="66"/>
      <c r="AP271" s="66"/>
      <c r="AQ271" s="66"/>
      <c r="AR271" s="66"/>
      <c r="AS271" s="66"/>
      <c r="AT271" s="66"/>
      <c r="AU271" s="66">
        <v>205</v>
      </c>
      <c r="AV271" s="66"/>
      <c r="AW271" s="66"/>
      <c r="AX271" s="66"/>
      <c r="AY271" s="66"/>
      <c r="AZ271" s="66"/>
      <c r="BA271" s="66"/>
      <c r="BB271" s="66"/>
      <c r="BC271" s="66"/>
      <c r="BD271" s="66"/>
      <c r="BE271" s="66"/>
      <c r="BF271" s="66"/>
      <c r="BG271" s="66"/>
      <c r="BH271" s="66"/>
      <c r="BI271" s="66"/>
      <c r="BJ271" s="66"/>
      <c r="BK271" s="66"/>
      <c r="BL271" s="66"/>
      <c r="BM271" s="66">
        <v>157</v>
      </c>
      <c r="BN271" s="66"/>
      <c r="BO271" s="66"/>
      <c r="BP271" s="66"/>
      <c r="BQ271" s="66"/>
      <c r="BR271" s="66"/>
      <c r="BS271" s="66"/>
      <c r="BT271" s="66"/>
      <c r="BU271" s="66"/>
      <c r="BV271" s="66"/>
      <c r="BW271" s="66"/>
      <c r="BX271" s="66"/>
      <c r="BY271" s="66"/>
      <c r="BZ271" s="66"/>
      <c r="CA271" s="66"/>
      <c r="CB271" s="66"/>
      <c r="CC271" s="66"/>
      <c r="CD271" s="66"/>
      <c r="CE271" s="66"/>
      <c r="CF271" s="67"/>
      <c r="CG271" s="64">
        <v>0</v>
      </c>
      <c r="CH271" s="65">
        <v>0</v>
      </c>
      <c r="CI271" s="65">
        <v>0</v>
      </c>
      <c r="CJ271" s="65">
        <v>0</v>
      </c>
      <c r="CK271" s="65">
        <v>0</v>
      </c>
      <c r="CL271" s="65">
        <v>0</v>
      </c>
      <c r="CM271" s="46"/>
      <c r="CN271" s="46"/>
      <c r="CO271" s="46"/>
      <c r="CP271" s="46"/>
      <c r="CQ271" s="46"/>
      <c r="CR271" s="46"/>
      <c r="CS271" s="46"/>
      <c r="CT271" s="46"/>
      <c r="CU271" s="46"/>
      <c r="CV271" s="46"/>
      <c r="CW271" s="46"/>
      <c r="CX271" s="46"/>
      <c r="CY271" s="46"/>
      <c r="CZ271" s="46"/>
      <c r="DA271" s="46"/>
      <c r="DB271" s="46"/>
      <c r="DC271" s="46"/>
      <c r="DD271" s="46"/>
      <c r="DE271" s="46"/>
      <c r="DF271" s="46"/>
      <c r="DG271" s="46"/>
      <c r="DH271" s="46"/>
      <c r="DI271" s="46"/>
      <c r="DJ271" s="46"/>
      <c r="DK271" s="46"/>
      <c r="DL271" s="46"/>
      <c r="DM271" s="46"/>
      <c r="DN271" s="46"/>
      <c r="DO271" s="46"/>
      <c r="DP271" s="46"/>
      <c r="DQ271" s="46"/>
      <c r="DR271" s="46"/>
      <c r="DS271" s="46"/>
      <c r="DT271" s="46"/>
      <c r="DU271" s="46"/>
      <c r="DV271" s="46"/>
      <c r="DW271" s="46"/>
      <c r="DX271" s="46"/>
      <c r="DY271" s="46"/>
      <c r="DZ271" s="46"/>
      <c r="EA271" s="46"/>
      <c r="EB271" s="46"/>
      <c r="EC271" s="46"/>
      <c r="ED271" s="46"/>
      <c r="EE271" s="46"/>
      <c r="EF271" s="46"/>
      <c r="EG271" s="5"/>
      <c r="EH271" s="5"/>
      <c r="EI271" s="46"/>
      <c r="EJ271" s="46"/>
      <c r="EK271" s="46"/>
      <c r="EL271" s="46"/>
      <c r="EM271" s="46"/>
      <c r="EN271" s="5"/>
      <c r="EO271" s="5"/>
      <c r="EP271" s="5"/>
      <c r="EQ271" s="5"/>
      <c r="ER271" s="5"/>
      <c r="ES271" s="5"/>
      <c r="ET271" s="5"/>
      <c r="EU271" s="5"/>
      <c r="EV271" s="5"/>
      <c r="EW271" s="319"/>
      <c r="EX271" s="319"/>
      <c r="EY271" s="319"/>
      <c r="EZ271" s="319"/>
      <c r="FA271" s="319"/>
      <c r="FB271" s="319"/>
      <c r="FC271" s="319"/>
      <c r="FD271" s="319"/>
      <c r="FE271" s="319"/>
      <c r="FF271" s="319"/>
      <c r="FG271" s="319"/>
      <c r="FH271" s="319"/>
      <c r="FI271" s="319"/>
      <c r="FJ271" s="319"/>
      <c r="FK271" s="319"/>
      <c r="FL271" s="319"/>
      <c r="FM271" s="319"/>
      <c r="FN271" s="116"/>
      <c r="FO271" s="15"/>
      <c r="FP271" s="15"/>
      <c r="FQ271" s="318"/>
      <c r="FR271" s="296"/>
      <c r="FS271" s="296"/>
      <c r="FT271" s="296"/>
      <c r="FU271" s="296"/>
      <c r="FV271" s="296"/>
      <c r="FW271" s="296"/>
      <c r="FX271" s="288"/>
    </row>
    <row r="272" spans="1:180" s="234" customFormat="1" ht="15" customHeight="1" thickBot="1" x14ac:dyDescent="0.3">
      <c r="A272" s="290" t="s">
        <v>1266</v>
      </c>
      <c r="B272" s="69" t="str">
        <f>VLOOKUP(D272,Riepilogo!$A$4:$F$3376,2,FALSE)</f>
        <v>FERRO ALESSANDRO</v>
      </c>
      <c r="C272" s="50" t="str">
        <f>VLOOKUP(D272,Riepilogo!$A$4:$F$3376,3,FALSE)</f>
        <v>01/07/2006</v>
      </c>
      <c r="D272" s="69">
        <v>197313</v>
      </c>
      <c r="E272" s="69" t="str">
        <f>VLOOKUP(D272,Riepilogo!$A$4:$F$3376,5,FALSE)</f>
        <v>ITA</v>
      </c>
      <c r="F272" s="71" t="str">
        <f>VLOOKUP(D272,Riepilogo!$A$4:$F$3376,6,FALSE)</f>
        <v>SC PRIMAVERA</v>
      </c>
      <c r="G272" s="311">
        <f>SUM(LARGE(H272:CL272,{1,2,3,4,5,6}))</f>
        <v>844</v>
      </c>
      <c r="H272" s="391"/>
      <c r="I272" s="68"/>
      <c r="J272" s="68"/>
      <c r="K272" s="68">
        <v>76</v>
      </c>
      <c r="L272" s="68"/>
      <c r="M272" s="68"/>
      <c r="N272" s="68"/>
      <c r="O272" s="68"/>
      <c r="P272" s="68"/>
      <c r="Q272" s="68">
        <v>167</v>
      </c>
      <c r="R272" s="68"/>
      <c r="S272" s="68"/>
      <c r="T272" s="68"/>
      <c r="U272" s="68"/>
      <c r="V272" s="68"/>
      <c r="W272" s="68">
        <v>114</v>
      </c>
      <c r="X272" s="68"/>
      <c r="Y272" s="68">
        <v>60</v>
      </c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>
        <v>290</v>
      </c>
      <c r="BB272" s="68"/>
      <c r="BC272" s="68"/>
      <c r="BD272" s="68"/>
      <c r="BE272" s="68"/>
      <c r="BF272" s="68"/>
      <c r="BG272" s="68"/>
      <c r="BH272" s="68"/>
      <c r="BI272" s="68">
        <v>137</v>
      </c>
      <c r="BJ272" s="68"/>
      <c r="BK272" s="68"/>
      <c r="BL272" s="68"/>
      <c r="BM272" s="68"/>
      <c r="BN272" s="68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8"/>
      <c r="BZ272" s="68"/>
      <c r="CA272" s="68"/>
      <c r="CB272" s="68"/>
      <c r="CC272" s="68"/>
      <c r="CD272" s="68"/>
      <c r="CE272" s="68"/>
      <c r="CF272" s="70"/>
      <c r="CG272" s="64">
        <v>0</v>
      </c>
      <c r="CH272" s="65">
        <v>0</v>
      </c>
      <c r="CI272" s="65">
        <v>0</v>
      </c>
      <c r="CJ272" s="65">
        <v>0</v>
      </c>
      <c r="CK272" s="65">
        <v>0</v>
      </c>
      <c r="CL272" s="65">
        <v>0</v>
      </c>
      <c r="CM272" s="302"/>
      <c r="CN272" s="302"/>
      <c r="CO272" s="302"/>
      <c r="CP272" s="302"/>
      <c r="CQ272" s="302"/>
      <c r="CR272" s="302"/>
      <c r="CS272" s="302"/>
      <c r="CT272" s="302"/>
      <c r="CU272" s="302"/>
      <c r="CV272" s="302"/>
      <c r="CW272" s="302"/>
      <c r="CX272" s="302"/>
      <c r="CY272" s="302"/>
      <c r="CZ272" s="302"/>
      <c r="DA272" s="302"/>
      <c r="DB272" s="302"/>
      <c r="DC272" s="302"/>
      <c r="DD272" s="302"/>
      <c r="DE272" s="302"/>
      <c r="DF272" s="302"/>
      <c r="DG272" s="302"/>
      <c r="DH272" s="302"/>
      <c r="DI272" s="302"/>
      <c r="DJ272" s="302"/>
      <c r="DK272" s="302"/>
      <c r="DL272" s="302"/>
      <c r="DM272" s="302"/>
      <c r="DN272" s="302"/>
      <c r="DO272" s="302"/>
      <c r="DP272" s="302"/>
      <c r="DQ272" s="302"/>
      <c r="DR272" s="302"/>
      <c r="DS272" s="302"/>
      <c r="DT272" s="302"/>
      <c r="DU272" s="302"/>
      <c r="DV272" s="302"/>
      <c r="DW272" s="302"/>
      <c r="DX272" s="302"/>
      <c r="DY272" s="302"/>
      <c r="DZ272" s="302"/>
      <c r="EA272" s="302"/>
      <c r="EB272" s="302"/>
      <c r="EC272" s="302"/>
      <c r="ED272" s="302"/>
      <c r="EE272" s="302"/>
      <c r="EF272" s="302"/>
      <c r="EG272" s="302"/>
      <c r="EH272" s="302"/>
      <c r="EI272" s="318"/>
      <c r="EJ272" s="318"/>
      <c r="EK272" s="318"/>
      <c r="EL272" s="318"/>
      <c r="EM272" s="318"/>
      <c r="EN272" s="318"/>
      <c r="EO272" s="318"/>
      <c r="EP272" s="318"/>
      <c r="EQ272" s="318"/>
      <c r="ER272" s="318"/>
      <c r="ES272" s="318"/>
      <c r="ET272" s="318"/>
      <c r="EU272" s="318"/>
      <c r="EV272" s="318"/>
      <c r="EW272" s="318"/>
      <c r="EX272" s="318"/>
      <c r="EY272" s="318"/>
      <c r="EZ272" s="318"/>
      <c r="FA272" s="318"/>
      <c r="FB272" s="318"/>
      <c r="FC272" s="318"/>
      <c r="FD272" s="318"/>
      <c r="FE272" s="318"/>
      <c r="FF272" s="318"/>
      <c r="FG272" s="318"/>
      <c r="FH272" s="318"/>
      <c r="FI272" s="318"/>
      <c r="FJ272" s="318"/>
      <c r="FK272" s="318"/>
      <c r="FL272" s="318"/>
      <c r="FM272" s="318"/>
      <c r="FN272" s="302"/>
      <c r="FO272" s="302"/>
      <c r="FP272" s="302"/>
      <c r="FQ272" s="296"/>
      <c r="FX272" s="245"/>
    </row>
    <row r="273" spans="1:180" s="234" customFormat="1" ht="15" customHeight="1" thickBot="1" x14ac:dyDescent="0.3">
      <c r="A273" s="290" t="s">
        <v>1267</v>
      </c>
      <c r="B273" s="69" t="str">
        <f>VLOOKUP(D273,Riepilogo!$A$4:$F$3376,2,FALSE)</f>
        <v>CATI MARIO</v>
      </c>
      <c r="C273" s="50" t="str">
        <f>VLOOKUP(D273,Riepilogo!$A$4:$F$3376,3,FALSE)</f>
        <v>14/04/1981</v>
      </c>
      <c r="D273" s="69">
        <v>40366</v>
      </c>
      <c r="E273" s="69" t="str">
        <f>VLOOKUP(D273,Riepilogo!$A$4:$F$3376,5,FALSE)</f>
        <v>ITA</v>
      </c>
      <c r="F273" s="71" t="str">
        <f>VLOOKUP(D273,Riepilogo!$A$4:$F$3376,6,FALSE)</f>
        <v>LE SAETTE</v>
      </c>
      <c r="G273" s="311">
        <f>SUM(LARGE(H273:CL273,{1,2,3,4,5,6}))</f>
        <v>841</v>
      </c>
      <c r="H273" s="391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>
        <v>222</v>
      </c>
      <c r="U273" s="68"/>
      <c r="V273" s="68"/>
      <c r="W273" s="68"/>
      <c r="X273" s="68"/>
      <c r="Y273" s="68">
        <v>55</v>
      </c>
      <c r="Z273" s="68"/>
      <c r="AA273" s="68"/>
      <c r="AB273" s="68"/>
      <c r="AC273" s="68"/>
      <c r="AD273" s="68"/>
      <c r="AE273" s="68"/>
      <c r="AF273" s="68"/>
      <c r="AG273" s="68"/>
      <c r="AH273" s="68"/>
      <c r="AI273" s="68">
        <v>102</v>
      </c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>
        <v>102</v>
      </c>
      <c r="AY273" s="68"/>
      <c r="AZ273" s="68"/>
      <c r="BA273" s="68"/>
      <c r="BB273" s="68"/>
      <c r="BC273" s="68"/>
      <c r="BD273" s="68">
        <v>360</v>
      </c>
      <c r="BE273" s="68"/>
      <c r="BF273" s="68"/>
      <c r="BG273" s="68"/>
      <c r="BH273" s="68"/>
      <c r="BI273" s="68"/>
      <c r="BJ273" s="68"/>
      <c r="BK273" s="68"/>
      <c r="BL273" s="68"/>
      <c r="BM273" s="68"/>
      <c r="BN273" s="68"/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8"/>
      <c r="BZ273" s="68"/>
      <c r="CA273" s="68"/>
      <c r="CB273" s="68"/>
      <c r="CC273" s="68"/>
      <c r="CD273" s="68"/>
      <c r="CE273" s="68"/>
      <c r="CF273" s="70"/>
      <c r="CG273" s="64">
        <v>0</v>
      </c>
      <c r="CH273" s="65">
        <v>0</v>
      </c>
      <c r="CI273" s="65">
        <v>0</v>
      </c>
      <c r="CJ273" s="65">
        <v>0</v>
      </c>
      <c r="CK273" s="65">
        <v>0</v>
      </c>
      <c r="CL273" s="65">
        <v>0</v>
      </c>
      <c r="CN273" s="15"/>
      <c r="CO273" s="15"/>
      <c r="CP273" s="15"/>
      <c r="CQ273" s="15"/>
      <c r="CR273" s="15"/>
      <c r="CS273" s="15"/>
      <c r="CT273" s="15"/>
      <c r="CU273" s="15"/>
      <c r="CV273" s="15"/>
      <c r="CW273" s="15"/>
      <c r="CX273" s="15"/>
      <c r="CY273" s="15"/>
      <c r="CZ273" s="15"/>
      <c r="DA273" s="15"/>
      <c r="DB273" s="15"/>
      <c r="DC273" s="15"/>
      <c r="DD273" s="15"/>
      <c r="DE273" s="15"/>
      <c r="DF273" s="15"/>
      <c r="DG273" s="15"/>
      <c r="DH273" s="15"/>
      <c r="DI273" s="15"/>
      <c r="DJ273" s="15"/>
      <c r="DK273" s="15"/>
      <c r="DL273" s="15"/>
      <c r="DM273" s="15"/>
      <c r="DN273" s="15"/>
      <c r="DO273" s="15"/>
      <c r="DP273" s="15"/>
      <c r="DQ273" s="15"/>
      <c r="DR273" s="15"/>
      <c r="DS273" s="15"/>
      <c r="DT273" s="15"/>
      <c r="DU273" s="15"/>
      <c r="DV273" s="15"/>
      <c r="DW273" s="15"/>
      <c r="DX273" s="15"/>
      <c r="DY273" s="15"/>
      <c r="DZ273" s="15"/>
      <c r="EA273" s="15"/>
      <c r="EB273" s="15"/>
      <c r="EC273" s="15"/>
      <c r="ED273" s="15"/>
      <c r="EE273" s="15"/>
      <c r="EF273" s="15"/>
      <c r="EG273" s="309"/>
      <c r="EH273" s="309"/>
      <c r="EO273" s="288"/>
      <c r="EP273" s="288"/>
      <c r="EQ273" s="288"/>
      <c r="ER273" s="288"/>
      <c r="ES273" s="288"/>
      <c r="ET273" s="288"/>
      <c r="EU273" s="288"/>
      <c r="EV273" s="288"/>
      <c r="EW273" s="288"/>
      <c r="EX273" s="288"/>
      <c r="EY273" s="288"/>
      <c r="EZ273" s="288"/>
      <c r="FA273" s="288"/>
      <c r="FB273" s="288"/>
      <c r="FC273" s="288"/>
      <c r="FD273" s="288"/>
      <c r="FE273" s="288"/>
      <c r="FF273" s="288"/>
      <c r="FG273" s="288"/>
      <c r="FH273" s="288"/>
      <c r="FI273" s="288"/>
      <c r="FJ273" s="288"/>
      <c r="FK273" s="288"/>
      <c r="FL273" s="288"/>
      <c r="FM273" s="288"/>
      <c r="FN273" s="319"/>
      <c r="FQ273" s="318"/>
      <c r="FR273" s="15"/>
      <c r="FS273" s="15"/>
      <c r="FT273" s="15"/>
      <c r="FU273" s="15"/>
      <c r="FV273" s="15"/>
      <c r="FW273" s="15"/>
      <c r="FX273" s="319"/>
    </row>
    <row r="274" spans="1:180" s="144" customFormat="1" ht="15" customHeight="1" thickBot="1" x14ac:dyDescent="0.3">
      <c r="A274" s="290" t="s">
        <v>1268</v>
      </c>
      <c r="B274" s="69" t="str">
        <f>VLOOKUP(D274,Riepilogo!$A$4:$F$3376,2,FALSE)</f>
        <v>DE PASQUALE ANTONIO</v>
      </c>
      <c r="C274" s="50" t="str">
        <f>VLOOKUP(D274,Riepilogo!$A$4:$F$3376,3,FALSE)</f>
        <v>09/10/1961</v>
      </c>
      <c r="D274" s="69">
        <v>11078</v>
      </c>
      <c r="E274" s="69" t="str">
        <f>VLOOKUP(D274,Riepilogo!$A$4:$F$3376,5,FALSE)</f>
        <v>ITA</v>
      </c>
      <c r="F274" s="71" t="str">
        <f>VLOOKUP(D274,Riepilogo!$A$4:$F$3376,6,FALSE)</f>
        <v>ALBA SHUTTLE</v>
      </c>
      <c r="G274" s="311">
        <f>SUM(LARGE(H274:CL274,{1,2,3,4,5,6}))</f>
        <v>839</v>
      </c>
      <c r="H274" s="391"/>
      <c r="I274" s="68"/>
      <c r="J274" s="68"/>
      <c r="K274" s="68"/>
      <c r="L274" s="68"/>
      <c r="M274" s="68"/>
      <c r="N274" s="68"/>
      <c r="O274" s="68"/>
      <c r="P274" s="68"/>
      <c r="Q274" s="68">
        <v>272</v>
      </c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>
        <v>222</v>
      </c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>
        <v>280</v>
      </c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>
        <v>65</v>
      </c>
      <c r="CA274" s="68"/>
      <c r="CB274" s="68"/>
      <c r="CC274" s="68"/>
      <c r="CD274" s="68"/>
      <c r="CE274" s="68"/>
      <c r="CF274" s="70"/>
      <c r="CG274" s="64">
        <v>0</v>
      </c>
      <c r="CH274" s="65">
        <v>0</v>
      </c>
      <c r="CI274" s="65">
        <v>0</v>
      </c>
      <c r="CJ274" s="65">
        <v>0</v>
      </c>
      <c r="CK274" s="65">
        <v>0</v>
      </c>
      <c r="CL274" s="65">
        <v>0</v>
      </c>
      <c r="CM274" s="181"/>
      <c r="CN274" s="319"/>
      <c r="CO274" s="319"/>
      <c r="CP274" s="319"/>
      <c r="CQ274" s="319"/>
      <c r="CR274" s="319"/>
      <c r="CS274" s="319"/>
      <c r="CT274" s="319"/>
      <c r="CU274" s="319"/>
      <c r="CV274" s="319"/>
      <c r="CW274" s="319"/>
      <c r="CX274" s="319"/>
      <c r="CY274" s="319"/>
      <c r="CZ274" s="319"/>
      <c r="DA274" s="319"/>
      <c r="DB274" s="319"/>
      <c r="DC274" s="319"/>
      <c r="DD274" s="319"/>
      <c r="DE274" s="319"/>
      <c r="DF274" s="319"/>
      <c r="DG274" s="319"/>
      <c r="DH274" s="319"/>
      <c r="DI274" s="319"/>
      <c r="DJ274" s="319"/>
      <c r="DK274" s="319"/>
      <c r="DL274" s="319"/>
      <c r="DM274" s="319"/>
      <c r="DN274" s="319"/>
      <c r="DO274" s="319"/>
      <c r="DP274" s="319"/>
      <c r="DQ274" s="319"/>
      <c r="DR274" s="319"/>
      <c r="DS274" s="319"/>
      <c r="DT274" s="319"/>
      <c r="DU274" s="319"/>
      <c r="DV274" s="319"/>
      <c r="DW274" s="319"/>
      <c r="DX274" s="319"/>
      <c r="DY274" s="319"/>
      <c r="DZ274" s="319"/>
      <c r="EA274" s="319"/>
      <c r="EB274" s="319"/>
      <c r="EC274" s="319"/>
      <c r="ED274" s="319"/>
      <c r="EE274" s="319"/>
      <c r="EF274" s="319"/>
      <c r="EG274" s="309"/>
      <c r="EH274" s="309"/>
      <c r="EI274" s="255"/>
      <c r="EJ274" s="255"/>
      <c r="EK274" s="255"/>
      <c r="EL274" s="255"/>
      <c r="EM274" s="255"/>
      <c r="EN274" s="255"/>
      <c r="EO274" s="309"/>
      <c r="EP274" s="309"/>
      <c r="EQ274" s="309"/>
      <c r="ER274" s="309"/>
      <c r="ES274" s="309"/>
      <c r="ET274" s="309"/>
      <c r="EU274" s="309"/>
      <c r="EV274" s="309"/>
      <c r="EW274" s="309"/>
      <c r="EX274" s="309"/>
      <c r="EY274" s="309"/>
      <c r="EZ274" s="309"/>
      <c r="FA274" s="309"/>
      <c r="FB274" s="309"/>
      <c r="FC274" s="309"/>
      <c r="FD274" s="309"/>
      <c r="FE274" s="309"/>
      <c r="FF274" s="309"/>
      <c r="FG274" s="309"/>
      <c r="FH274" s="309"/>
      <c r="FI274" s="309"/>
      <c r="FJ274" s="309"/>
      <c r="FK274" s="309"/>
      <c r="FL274" s="309"/>
      <c r="FM274" s="309"/>
      <c r="FN274" s="234"/>
      <c r="FO274" s="234"/>
      <c r="FP274" s="234"/>
      <c r="FQ274" s="319"/>
      <c r="FR274" s="309"/>
      <c r="FS274" s="309"/>
      <c r="FT274" s="309"/>
      <c r="FU274" s="309"/>
      <c r="FV274" s="309"/>
      <c r="FW274" s="309"/>
      <c r="FX274" s="275"/>
    </row>
    <row r="275" spans="1:180" s="45" customFormat="1" ht="15" customHeight="1" thickBot="1" x14ac:dyDescent="0.3">
      <c r="A275" s="290" t="s">
        <v>1269</v>
      </c>
      <c r="B275" s="69" t="str">
        <f>VLOOKUP(D275,Riepilogo!$A$4:$F$3376,2,FALSE)</f>
        <v>ZHAN YUHENG</v>
      </c>
      <c r="C275" s="50">
        <f>VLOOKUP(D275,Riepilogo!$A$4:$F$3376,3,FALSE)</f>
        <v>38280</v>
      </c>
      <c r="D275" s="69">
        <v>198738</v>
      </c>
      <c r="E275" s="69" t="str">
        <f>VLOOKUP(D275,Riepilogo!$A$4:$F$3376,5,FALSE)</f>
        <v>ITA</v>
      </c>
      <c r="F275" s="71" t="str">
        <f>VLOOKUP(D275,Riepilogo!$A$4:$F$3376,6,FALSE)</f>
        <v>TIGULLIO BC</v>
      </c>
      <c r="G275" s="311">
        <f>SUM(LARGE(H275:CL275,{1,2,3,4,5,6}))</f>
        <v>831</v>
      </c>
      <c r="H275" s="391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>
        <v>167</v>
      </c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>
        <v>147</v>
      </c>
      <c r="AX275" s="68"/>
      <c r="AY275" s="68"/>
      <c r="AZ275" s="68"/>
      <c r="BA275" s="68">
        <v>425</v>
      </c>
      <c r="BB275" s="68"/>
      <c r="BC275" s="68"/>
      <c r="BD275" s="68"/>
      <c r="BE275" s="68"/>
      <c r="BF275" s="68"/>
      <c r="BG275" s="68"/>
      <c r="BH275" s="68">
        <v>92</v>
      </c>
      <c r="BI275" s="68"/>
      <c r="BJ275" s="68"/>
      <c r="BK275" s="68"/>
      <c r="BL275" s="68"/>
      <c r="BM275" s="68"/>
      <c r="BN275" s="68"/>
      <c r="BO275" s="68"/>
      <c r="BP275" s="68"/>
      <c r="BQ275" s="68"/>
      <c r="BR275" s="68"/>
      <c r="BS275" s="68"/>
      <c r="BT275" s="68"/>
      <c r="BU275" s="68"/>
      <c r="BV275" s="68"/>
      <c r="BW275" s="68"/>
      <c r="BX275" s="68"/>
      <c r="BY275" s="68"/>
      <c r="BZ275" s="68"/>
      <c r="CA275" s="68"/>
      <c r="CB275" s="68"/>
      <c r="CC275" s="68"/>
      <c r="CD275" s="68"/>
      <c r="CE275" s="68"/>
      <c r="CF275" s="70"/>
      <c r="CG275" s="64">
        <v>0</v>
      </c>
      <c r="CH275" s="65">
        <v>0</v>
      </c>
      <c r="CI275" s="65">
        <v>0</v>
      </c>
      <c r="CJ275" s="65">
        <v>0</v>
      </c>
      <c r="CK275" s="65">
        <v>0</v>
      </c>
      <c r="CL275" s="65">
        <v>0</v>
      </c>
      <c r="CM275" s="318"/>
      <c r="CN275" s="319"/>
      <c r="CO275" s="319"/>
      <c r="CP275" s="319"/>
      <c r="CQ275" s="319"/>
      <c r="CR275" s="319"/>
      <c r="CS275" s="319"/>
      <c r="CT275" s="319"/>
      <c r="CU275" s="319"/>
      <c r="CV275" s="319"/>
      <c r="CW275" s="319"/>
      <c r="CX275" s="319"/>
      <c r="CY275" s="319"/>
      <c r="CZ275" s="319"/>
      <c r="DA275" s="319"/>
      <c r="DB275" s="319"/>
      <c r="DC275" s="319"/>
      <c r="DD275" s="319"/>
      <c r="DE275" s="319"/>
      <c r="DF275" s="319"/>
      <c r="DG275" s="319"/>
      <c r="DH275" s="319"/>
      <c r="DI275" s="319"/>
      <c r="DJ275" s="319"/>
      <c r="DK275" s="319"/>
      <c r="DL275" s="319"/>
      <c r="DM275" s="319"/>
      <c r="DN275" s="319"/>
      <c r="DO275" s="319"/>
      <c r="DP275" s="319"/>
      <c r="DQ275" s="319"/>
      <c r="DR275" s="319"/>
      <c r="DS275" s="319"/>
      <c r="DT275" s="319"/>
      <c r="DU275" s="319"/>
      <c r="DV275" s="319"/>
      <c r="DW275" s="319"/>
      <c r="DX275" s="319"/>
      <c r="DY275" s="319"/>
      <c r="DZ275" s="319"/>
      <c r="EA275" s="319"/>
      <c r="EB275" s="319"/>
      <c r="EC275" s="319"/>
      <c r="ED275" s="319"/>
      <c r="EE275" s="319"/>
      <c r="EF275" s="319"/>
      <c r="EG275" s="318"/>
      <c r="EH275" s="318"/>
      <c r="EI275" s="318"/>
      <c r="EJ275" s="318"/>
      <c r="EK275" s="318"/>
      <c r="EL275" s="318"/>
      <c r="EM275" s="318"/>
      <c r="EN275" s="318"/>
      <c r="EO275" s="318"/>
      <c r="EP275" s="318"/>
      <c r="EQ275" s="318"/>
      <c r="ER275" s="318"/>
      <c r="ES275" s="318"/>
      <c r="ET275" s="318"/>
      <c r="EU275" s="318"/>
      <c r="EV275" s="318"/>
      <c r="EW275" s="318"/>
      <c r="EX275" s="318"/>
      <c r="EY275" s="318"/>
      <c r="EZ275" s="318"/>
      <c r="FA275" s="318"/>
      <c r="FB275" s="318"/>
      <c r="FC275" s="318"/>
      <c r="FD275" s="318"/>
      <c r="FE275" s="318"/>
      <c r="FF275" s="318"/>
      <c r="FG275" s="318"/>
      <c r="FH275" s="318"/>
      <c r="FI275" s="318"/>
      <c r="FJ275" s="318"/>
      <c r="FK275" s="318"/>
      <c r="FL275" s="318"/>
      <c r="FM275" s="318"/>
      <c r="FN275" s="245"/>
      <c r="FO275" s="318"/>
      <c r="FP275" s="318"/>
      <c r="FQ275" s="319"/>
      <c r="FR275" s="275"/>
      <c r="FS275" s="275"/>
      <c r="FT275" s="275"/>
      <c r="FU275" s="275"/>
      <c r="FV275" s="275"/>
      <c r="FW275" s="275"/>
      <c r="FX275" s="245"/>
    </row>
    <row r="276" spans="1:180" ht="15" customHeight="1" thickBot="1" x14ac:dyDescent="0.3">
      <c r="A276" s="290" t="s">
        <v>1270</v>
      </c>
      <c r="B276" s="69" t="str">
        <f>VLOOKUP(D276,Riepilogo!$A$4:$F$3376,2,FALSE)</f>
        <v>PSHENETSKYI ROSTYSLAV</v>
      </c>
      <c r="C276" s="50" t="str">
        <f>VLOOKUP(D276,Riepilogo!$A$4:$F$3376,3,FALSE)</f>
        <v>16/05/2004</v>
      </c>
      <c r="D276" s="69">
        <v>50092</v>
      </c>
      <c r="E276" s="69" t="str">
        <f>VLOOKUP(D276,Riepilogo!$A$4:$F$3376,5,FALSE)</f>
        <v>ITA</v>
      </c>
      <c r="F276" s="71" t="str">
        <f>VLOOKUP(D276,Riepilogo!$A$4:$F$3376,6,FALSE)</f>
        <v>MODENA BADMINTON</v>
      </c>
      <c r="G276" s="311">
        <f>SUM(LARGE(H276:CL276,{1,2,3,4,5,6}))</f>
        <v>820</v>
      </c>
      <c r="H276" s="391"/>
      <c r="I276" s="68"/>
      <c r="J276" s="68"/>
      <c r="K276" s="68"/>
      <c r="L276" s="68"/>
      <c r="M276" s="68"/>
      <c r="N276" s="68"/>
      <c r="O276" s="68"/>
      <c r="P276" s="68"/>
      <c r="Q276" s="68">
        <v>490</v>
      </c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>
        <v>330</v>
      </c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8"/>
      <c r="BN276" s="68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8"/>
      <c r="BZ276" s="68"/>
      <c r="CA276" s="68"/>
      <c r="CB276" s="68"/>
      <c r="CC276" s="68"/>
      <c r="CD276" s="68"/>
      <c r="CE276" s="68"/>
      <c r="CF276" s="70"/>
      <c r="CG276" s="64">
        <v>0</v>
      </c>
      <c r="CH276" s="65">
        <v>0</v>
      </c>
      <c r="CI276" s="65">
        <v>0</v>
      </c>
      <c r="CJ276" s="65">
        <v>0</v>
      </c>
      <c r="CK276" s="65">
        <v>0</v>
      </c>
      <c r="CL276" s="65">
        <v>0</v>
      </c>
      <c r="CM276" s="302"/>
      <c r="CN276" s="309"/>
      <c r="CO276" s="309"/>
      <c r="CP276" s="309"/>
      <c r="CQ276" s="309"/>
      <c r="CR276" s="309"/>
      <c r="CS276" s="309"/>
      <c r="CT276" s="309"/>
      <c r="CU276" s="309"/>
      <c r="CV276" s="309"/>
      <c r="CW276" s="309"/>
      <c r="CX276" s="309"/>
      <c r="CY276" s="309"/>
      <c r="CZ276" s="309"/>
      <c r="DA276" s="309"/>
      <c r="DB276" s="309"/>
      <c r="DC276" s="309"/>
      <c r="DD276" s="309"/>
      <c r="DE276" s="309"/>
      <c r="DF276" s="309"/>
      <c r="DG276" s="309"/>
      <c r="DH276" s="309"/>
      <c r="DI276" s="309"/>
      <c r="DJ276" s="309"/>
      <c r="DK276" s="309"/>
      <c r="DL276" s="309"/>
      <c r="DM276" s="309"/>
      <c r="DN276" s="309"/>
      <c r="DO276" s="309"/>
      <c r="DP276" s="309"/>
      <c r="DQ276" s="309"/>
      <c r="DR276" s="309"/>
      <c r="DS276" s="309"/>
      <c r="DT276" s="309"/>
      <c r="DU276" s="309"/>
      <c r="DV276" s="309"/>
      <c r="DW276" s="309"/>
      <c r="DX276" s="309"/>
      <c r="DY276" s="309"/>
      <c r="DZ276" s="309"/>
      <c r="EA276" s="309"/>
      <c r="EB276" s="309"/>
      <c r="EC276" s="309"/>
      <c r="ED276" s="309"/>
      <c r="EE276" s="309"/>
      <c r="EF276" s="309"/>
      <c r="EG276" s="245"/>
      <c r="EH276" s="245"/>
      <c r="EI276" s="213"/>
      <c r="EJ276" s="213"/>
      <c r="EK276" s="213"/>
      <c r="EL276" s="213"/>
      <c r="EM276" s="213"/>
      <c r="EN276" s="213"/>
      <c r="EO276" s="302"/>
      <c r="EP276" s="309"/>
      <c r="EQ276" s="309"/>
      <c r="ER276" s="309"/>
      <c r="ES276" s="309"/>
      <c r="ET276" s="309"/>
      <c r="EU276" s="309"/>
      <c r="EV276" s="309"/>
      <c r="EW276" s="309"/>
      <c r="EX276" s="309"/>
      <c r="EY276" s="309"/>
      <c r="EZ276" s="309"/>
      <c r="FA276" s="309"/>
      <c r="FB276" s="309"/>
      <c r="FC276" s="309"/>
      <c r="FD276" s="309"/>
      <c r="FE276" s="309"/>
      <c r="FF276" s="309"/>
      <c r="FG276" s="309"/>
      <c r="FH276" s="309"/>
      <c r="FI276" s="309"/>
      <c r="FJ276" s="309"/>
      <c r="FK276" s="309"/>
      <c r="FL276" s="309"/>
      <c r="FM276" s="309"/>
      <c r="FN276" s="244"/>
      <c r="FO276" s="302"/>
      <c r="FP276" s="302"/>
      <c r="FQ276" s="298"/>
      <c r="FR276" s="319"/>
      <c r="FS276" s="319"/>
      <c r="FT276" s="319"/>
      <c r="FU276" s="319"/>
      <c r="FV276" s="319"/>
      <c r="FW276" s="319"/>
      <c r="FX276" s="309"/>
    </row>
    <row r="277" spans="1:180" ht="15" customHeight="1" thickBot="1" x14ac:dyDescent="0.3">
      <c r="A277" s="290" t="s">
        <v>1271</v>
      </c>
      <c r="B277" s="69" t="str">
        <f>VLOOKUP(D277,Riepilogo!$A$4:$F$3376,2,FALSE)</f>
        <v>LUTHER MORITZ</v>
      </c>
      <c r="C277" s="50" t="str">
        <f>VLOOKUP(D277,Riepilogo!$A$4:$F$3376,3,FALSE)</f>
        <v>31/01/2005</v>
      </c>
      <c r="D277" s="69">
        <v>26439</v>
      </c>
      <c r="E277" s="69" t="str">
        <f>VLOOKUP(D277,Riepilogo!$A$4:$F$3376,5,FALSE)</f>
        <v>ITA</v>
      </c>
      <c r="F277" s="71" t="str">
        <f>VLOOKUP(D277,Riepilogo!$A$4:$F$3376,6,FALSE)</f>
        <v>SC MERAN</v>
      </c>
      <c r="G277" s="311">
        <f>SUM(LARGE(H277:CL277,{1,2,3,4,5,6}))</f>
        <v>814</v>
      </c>
      <c r="H277" s="391"/>
      <c r="I277" s="68"/>
      <c r="J277" s="68"/>
      <c r="K277" s="68"/>
      <c r="L277" s="68"/>
      <c r="M277" s="68">
        <v>357</v>
      </c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>
        <v>290</v>
      </c>
      <c r="BB277" s="68"/>
      <c r="BC277" s="68"/>
      <c r="BD277" s="68"/>
      <c r="BE277" s="68"/>
      <c r="BF277" s="68"/>
      <c r="BG277" s="68"/>
      <c r="BH277" s="68"/>
      <c r="BI277" s="68"/>
      <c r="BJ277" s="68"/>
      <c r="BK277" s="68"/>
      <c r="BL277" s="68"/>
      <c r="BM277" s="68"/>
      <c r="BN277" s="68"/>
      <c r="BO277" s="68"/>
      <c r="BP277" s="68"/>
      <c r="BQ277" s="68"/>
      <c r="BR277" s="68"/>
      <c r="BS277" s="68"/>
      <c r="BT277" s="68">
        <v>167</v>
      </c>
      <c r="BU277" s="68"/>
      <c r="BV277" s="68"/>
      <c r="BW277" s="68"/>
      <c r="BX277" s="68"/>
      <c r="BY277" s="68"/>
      <c r="BZ277" s="68"/>
      <c r="CA277" s="68"/>
      <c r="CB277" s="68"/>
      <c r="CC277" s="68"/>
      <c r="CD277" s="68"/>
      <c r="CE277" s="68"/>
      <c r="CF277" s="70"/>
      <c r="CG277" s="64">
        <v>0</v>
      </c>
      <c r="CH277" s="65">
        <v>0</v>
      </c>
      <c r="CI277" s="65">
        <v>0</v>
      </c>
      <c r="CJ277" s="65">
        <v>0</v>
      </c>
      <c r="CK277" s="65">
        <v>0</v>
      </c>
      <c r="CL277" s="65">
        <v>0</v>
      </c>
      <c r="CM277" s="318"/>
      <c r="CN277" s="244"/>
      <c r="CO277" s="244"/>
      <c r="CP277" s="244"/>
      <c r="CQ277" s="244"/>
      <c r="CR277" s="244"/>
      <c r="CS277" s="244"/>
      <c r="CT277" s="244"/>
      <c r="CU277" s="244"/>
      <c r="CV277" s="244"/>
      <c r="CW277" s="244"/>
      <c r="CX277" s="244"/>
      <c r="CY277" s="244"/>
      <c r="CZ277" s="244"/>
      <c r="DA277" s="244"/>
      <c r="DB277" s="244"/>
      <c r="DC277" s="244"/>
      <c r="DD277" s="244"/>
      <c r="DE277" s="244"/>
      <c r="DF277" s="244"/>
      <c r="DG277" s="244"/>
      <c r="DH277" s="244"/>
      <c r="DI277" s="244"/>
      <c r="DJ277" s="244"/>
      <c r="DK277" s="244"/>
      <c r="DL277" s="244"/>
      <c r="DM277" s="244"/>
      <c r="DN277" s="244"/>
      <c r="DO277" s="244"/>
      <c r="DP277" s="244"/>
      <c r="DQ277" s="244"/>
      <c r="DR277" s="244"/>
      <c r="DS277" s="244"/>
      <c r="DT277" s="244"/>
      <c r="DU277" s="244"/>
      <c r="DV277" s="244"/>
      <c r="DW277" s="244"/>
      <c r="DX277" s="244"/>
      <c r="DY277" s="244"/>
      <c r="DZ277" s="244"/>
      <c r="EA277" s="244"/>
      <c r="EB277" s="244"/>
      <c r="EC277" s="244"/>
      <c r="ED277" s="244"/>
      <c r="EE277" s="244"/>
      <c r="EF277" s="244"/>
      <c r="EG277" s="318"/>
      <c r="EH277" s="318"/>
      <c r="EI277" s="318"/>
      <c r="EJ277" s="318"/>
      <c r="EK277" s="318"/>
      <c r="EL277" s="318"/>
      <c r="EM277" s="318"/>
      <c r="EN277" s="318"/>
      <c r="EO277" s="296"/>
      <c r="EP277" s="318"/>
      <c r="EQ277" s="318"/>
      <c r="ER277" s="318"/>
      <c r="ES277" s="318"/>
      <c r="ET277" s="318"/>
      <c r="EU277" s="318"/>
      <c r="EV277" s="318"/>
      <c r="EW277" s="318"/>
      <c r="EX277" s="318"/>
      <c r="EY277" s="318"/>
      <c r="EZ277" s="318"/>
      <c r="FA277" s="318"/>
      <c r="FB277" s="318"/>
      <c r="FC277" s="318"/>
      <c r="FD277" s="318"/>
      <c r="FE277" s="318"/>
      <c r="FF277" s="318"/>
      <c r="FG277" s="318"/>
      <c r="FH277" s="318"/>
      <c r="FI277" s="318"/>
      <c r="FJ277" s="318"/>
      <c r="FK277" s="318"/>
      <c r="FL277" s="318"/>
      <c r="FM277" s="318"/>
      <c r="FN277" s="318"/>
      <c r="FO277" s="288"/>
      <c r="FP277" s="288"/>
      <c r="FQ277" s="309"/>
      <c r="FR277" s="244"/>
      <c r="FS277" s="244"/>
      <c r="FT277" s="244"/>
      <c r="FU277" s="244"/>
      <c r="FV277" s="244"/>
      <c r="FW277" s="244"/>
      <c r="FX277" s="255"/>
    </row>
    <row r="278" spans="1:180" s="120" customFormat="1" ht="15" customHeight="1" thickBot="1" x14ac:dyDescent="0.3">
      <c r="A278" s="290" t="s">
        <v>1272</v>
      </c>
      <c r="B278" s="69" t="str">
        <f>VLOOKUP(D278,Riepilogo!$A$4:$F$3376,2,FALSE)</f>
        <v>ZHAN ZHIXUANG</v>
      </c>
      <c r="C278" s="50" t="str">
        <f>VLOOKUP(D278,Riepilogo!$A$4:$F$3376,3,FALSE)</f>
        <v>13/06/2005</v>
      </c>
      <c r="D278" s="69">
        <v>143798</v>
      </c>
      <c r="E278" s="69" t="str">
        <f>VLOOKUP(D278,Riepilogo!$A$4:$F$3376,5,FALSE)</f>
        <v>ITA</v>
      </c>
      <c r="F278" s="71" t="str">
        <f>VLOOKUP(D278,Riepilogo!$A$4:$F$3376,6,FALSE)</f>
        <v>SC PRIMAVERA</v>
      </c>
      <c r="G278" s="311">
        <f>SUM(LARGE(H278:CL278,{1,2,3,4,5,6}))</f>
        <v>806</v>
      </c>
      <c r="H278" s="391"/>
      <c r="I278" s="68"/>
      <c r="J278" s="68"/>
      <c r="K278" s="68"/>
      <c r="L278" s="68"/>
      <c r="M278" s="68"/>
      <c r="N278" s="68"/>
      <c r="O278" s="68"/>
      <c r="P278" s="68"/>
      <c r="Q278" s="68">
        <v>167</v>
      </c>
      <c r="R278" s="68"/>
      <c r="S278" s="68"/>
      <c r="T278" s="68"/>
      <c r="U278" s="68"/>
      <c r="V278" s="68"/>
      <c r="W278" s="68">
        <v>210</v>
      </c>
      <c r="X278" s="68"/>
      <c r="Y278" s="68">
        <v>117</v>
      </c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>
        <v>220</v>
      </c>
      <c r="BB278" s="68"/>
      <c r="BC278" s="68"/>
      <c r="BD278" s="68"/>
      <c r="BE278" s="68"/>
      <c r="BF278" s="68"/>
      <c r="BG278" s="68"/>
      <c r="BH278" s="68"/>
      <c r="BI278" s="68">
        <v>92</v>
      </c>
      <c r="BJ278" s="68"/>
      <c r="BK278" s="68"/>
      <c r="BL278" s="68"/>
      <c r="BM278" s="68"/>
      <c r="BN278" s="68"/>
      <c r="BO278" s="68"/>
      <c r="BP278" s="68"/>
      <c r="BQ278" s="68"/>
      <c r="BR278" s="68"/>
      <c r="BS278" s="68"/>
      <c r="BT278" s="68"/>
      <c r="BU278" s="68"/>
      <c r="BV278" s="68"/>
      <c r="BW278" s="68"/>
      <c r="BX278" s="68"/>
      <c r="BY278" s="68"/>
      <c r="BZ278" s="68"/>
      <c r="CA278" s="68"/>
      <c r="CB278" s="68"/>
      <c r="CC278" s="68"/>
      <c r="CD278" s="68"/>
      <c r="CE278" s="68"/>
      <c r="CF278" s="70"/>
      <c r="CG278" s="64">
        <v>0</v>
      </c>
      <c r="CH278" s="65">
        <v>0</v>
      </c>
      <c r="CI278" s="65">
        <v>0</v>
      </c>
      <c r="CJ278" s="65">
        <v>0</v>
      </c>
      <c r="CK278" s="65">
        <v>0</v>
      </c>
      <c r="CL278" s="65">
        <v>0</v>
      </c>
      <c r="CM278" s="152"/>
      <c r="CN278" s="318"/>
      <c r="CO278" s="318"/>
      <c r="CP278" s="318"/>
      <c r="CQ278" s="318"/>
      <c r="CR278" s="318"/>
      <c r="CS278" s="318"/>
      <c r="CT278" s="318"/>
      <c r="CU278" s="318"/>
      <c r="CV278" s="318"/>
      <c r="CW278" s="318"/>
      <c r="CX278" s="318"/>
      <c r="CY278" s="318"/>
      <c r="CZ278" s="318"/>
      <c r="DA278" s="318"/>
      <c r="DB278" s="318"/>
      <c r="DC278" s="318"/>
      <c r="DD278" s="318"/>
      <c r="DE278" s="318"/>
      <c r="DF278" s="318"/>
      <c r="DG278" s="318"/>
      <c r="DH278" s="318"/>
      <c r="DI278" s="318"/>
      <c r="DJ278" s="318"/>
      <c r="DK278" s="318"/>
      <c r="DL278" s="318"/>
      <c r="DM278" s="318"/>
      <c r="DN278" s="318"/>
      <c r="DO278" s="318"/>
      <c r="DP278" s="318"/>
      <c r="DQ278" s="318"/>
      <c r="DR278" s="318"/>
      <c r="DS278" s="318"/>
      <c r="DT278" s="318"/>
      <c r="DU278" s="318"/>
      <c r="DV278" s="318"/>
      <c r="DW278" s="318"/>
      <c r="DX278" s="318"/>
      <c r="DY278" s="318"/>
      <c r="DZ278" s="318"/>
      <c r="EA278" s="318"/>
      <c r="EB278" s="318"/>
      <c r="EC278" s="318"/>
      <c r="ED278" s="318"/>
      <c r="EE278" s="318"/>
      <c r="EF278" s="318"/>
      <c r="EG278" s="296"/>
      <c r="EH278" s="296"/>
      <c r="EI278" s="288"/>
      <c r="EJ278" s="288"/>
      <c r="EK278" s="288"/>
      <c r="EL278" s="288"/>
      <c r="EM278" s="288"/>
      <c r="EN278" s="288"/>
      <c r="EO278" s="298"/>
      <c r="EP278" s="288"/>
      <c r="EQ278" s="288"/>
      <c r="ER278" s="288"/>
      <c r="ES278" s="288"/>
      <c r="ET278" s="288"/>
      <c r="EU278" s="288"/>
      <c r="EV278" s="288"/>
      <c r="EW278" s="288"/>
      <c r="EX278" s="288"/>
      <c r="EY278" s="288"/>
      <c r="EZ278" s="288"/>
      <c r="FA278" s="288"/>
      <c r="FB278" s="288"/>
      <c r="FC278" s="288"/>
      <c r="FD278" s="288"/>
      <c r="FE278" s="288"/>
      <c r="FF278" s="288"/>
      <c r="FG278" s="288"/>
      <c r="FH278" s="288"/>
      <c r="FI278" s="288"/>
      <c r="FJ278" s="288"/>
      <c r="FK278" s="288"/>
      <c r="FL278" s="288"/>
      <c r="FM278" s="288"/>
      <c r="FN278" s="318"/>
      <c r="FO278" s="181"/>
      <c r="FP278" s="181"/>
      <c r="FQ278" s="302"/>
      <c r="FR278" s="318"/>
      <c r="FS278" s="318"/>
      <c r="FT278" s="318"/>
      <c r="FU278" s="318"/>
      <c r="FV278" s="318"/>
      <c r="FW278" s="318"/>
      <c r="FX278" s="318"/>
    </row>
    <row r="279" spans="1:180" s="120" customFormat="1" ht="15" customHeight="1" thickBot="1" x14ac:dyDescent="0.3">
      <c r="A279" s="290" t="s">
        <v>1273</v>
      </c>
      <c r="B279" s="69" t="str">
        <f>VLOOKUP(D279,Riepilogo!$A$4:$F$3376,2,FALSE)</f>
        <v>MENABUE MARCO</v>
      </c>
      <c r="C279" s="50" t="str">
        <f>VLOOKUP(D279,Riepilogo!$A$4:$F$3376,3,FALSE)</f>
        <v>27/06/2004</v>
      </c>
      <c r="D279" s="69">
        <v>124653</v>
      </c>
      <c r="E279" s="69" t="str">
        <f>VLOOKUP(D279,Riepilogo!$A$4:$F$3376,5,FALSE)</f>
        <v>ITA</v>
      </c>
      <c r="F279" s="71" t="str">
        <f>VLOOKUP(D279,Riepilogo!$A$4:$F$3376,6,FALSE)</f>
        <v>MODENA BADMINTON</v>
      </c>
      <c r="G279" s="311">
        <f>SUM(LARGE(H279:CL279,{1,2,3,4,5,6}))</f>
        <v>805</v>
      </c>
      <c r="H279" s="391"/>
      <c r="I279" s="68"/>
      <c r="J279" s="68"/>
      <c r="K279" s="68"/>
      <c r="L279" s="68"/>
      <c r="M279" s="68"/>
      <c r="N279" s="68"/>
      <c r="O279" s="68"/>
      <c r="P279" s="68"/>
      <c r="Q279" s="68">
        <v>385</v>
      </c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>
        <v>420</v>
      </c>
      <c r="BB279" s="68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68"/>
      <c r="BN279" s="68"/>
      <c r="BO279" s="68"/>
      <c r="BP279" s="68"/>
      <c r="BQ279" s="68"/>
      <c r="BR279" s="68"/>
      <c r="BS279" s="68"/>
      <c r="BT279" s="68"/>
      <c r="BU279" s="68"/>
      <c r="BV279" s="68"/>
      <c r="BW279" s="68"/>
      <c r="BX279" s="68"/>
      <c r="BY279" s="68"/>
      <c r="BZ279" s="68"/>
      <c r="CA279" s="68"/>
      <c r="CB279" s="68"/>
      <c r="CC279" s="68"/>
      <c r="CD279" s="68"/>
      <c r="CE279" s="68"/>
      <c r="CF279" s="70"/>
      <c r="CG279" s="64">
        <v>0</v>
      </c>
      <c r="CH279" s="65">
        <v>0</v>
      </c>
      <c r="CI279" s="65">
        <v>0</v>
      </c>
      <c r="CJ279" s="65">
        <v>0</v>
      </c>
      <c r="CK279" s="65">
        <v>0</v>
      </c>
      <c r="CL279" s="65">
        <v>0</v>
      </c>
      <c r="CM279" s="302"/>
      <c r="CN279" s="302"/>
      <c r="CO279" s="302"/>
      <c r="CP279" s="302"/>
      <c r="CQ279" s="302"/>
      <c r="CR279" s="302"/>
      <c r="CS279" s="302"/>
      <c r="CT279" s="302"/>
      <c r="CU279" s="302"/>
      <c r="CV279" s="302"/>
      <c r="CW279" s="302"/>
      <c r="CX279" s="302"/>
      <c r="CY279" s="302"/>
      <c r="CZ279" s="302"/>
      <c r="DA279" s="302"/>
      <c r="DB279" s="302"/>
      <c r="DC279" s="302"/>
      <c r="DD279" s="302"/>
      <c r="DE279" s="302"/>
      <c r="DF279" s="302"/>
      <c r="DG279" s="302"/>
      <c r="DH279" s="302"/>
      <c r="DI279" s="302"/>
      <c r="DJ279" s="302"/>
      <c r="DK279" s="302"/>
      <c r="DL279" s="302"/>
      <c r="DM279" s="302"/>
      <c r="DN279" s="302"/>
      <c r="DO279" s="302"/>
      <c r="DP279" s="302"/>
      <c r="DQ279" s="302"/>
      <c r="DR279" s="302"/>
      <c r="DS279" s="302"/>
      <c r="DT279" s="302"/>
      <c r="DU279" s="302"/>
      <c r="DV279" s="302"/>
      <c r="DW279" s="302"/>
      <c r="DX279" s="302"/>
      <c r="DY279" s="302"/>
      <c r="DZ279" s="302"/>
      <c r="EA279" s="302"/>
      <c r="EB279" s="302"/>
      <c r="EC279" s="302"/>
      <c r="ED279" s="302"/>
      <c r="EE279" s="302"/>
      <c r="EF279" s="302"/>
      <c r="EG279" s="318"/>
      <c r="EH279" s="318"/>
      <c r="EI279" s="302"/>
      <c r="EJ279" s="302"/>
      <c r="EK279" s="302"/>
      <c r="EL279" s="302"/>
      <c r="EM279" s="302"/>
      <c r="EN279" s="302"/>
      <c r="EO279" s="302"/>
      <c r="EP279" s="302"/>
      <c r="EQ279" s="302"/>
      <c r="ER279" s="302"/>
      <c r="ES279" s="302"/>
      <c r="ET279" s="302"/>
      <c r="EU279" s="302"/>
      <c r="EV279" s="302"/>
      <c r="EW279" s="302"/>
      <c r="EX279" s="302"/>
      <c r="EY279" s="302"/>
      <c r="EZ279" s="302"/>
      <c r="FA279" s="302"/>
      <c r="FB279" s="302"/>
      <c r="FC279" s="302"/>
      <c r="FD279" s="302"/>
      <c r="FE279" s="302"/>
      <c r="FF279" s="302"/>
      <c r="FG279" s="302"/>
      <c r="FH279" s="302"/>
      <c r="FI279" s="302"/>
      <c r="FJ279" s="302"/>
      <c r="FK279" s="302"/>
      <c r="FL279" s="302"/>
      <c r="FM279" s="302"/>
      <c r="FN279" s="318"/>
      <c r="FQ279" s="309"/>
      <c r="FR279" s="298"/>
      <c r="FS279" s="298"/>
      <c r="FT279" s="298"/>
      <c r="FU279" s="298"/>
      <c r="FV279" s="298"/>
      <c r="FW279" s="298"/>
      <c r="FX279" s="298"/>
    </row>
    <row r="280" spans="1:180" s="169" customFormat="1" ht="15" customHeight="1" thickBot="1" x14ac:dyDescent="0.3">
      <c r="A280" s="290" t="s">
        <v>1274</v>
      </c>
      <c r="B280" s="69" t="str">
        <f>VLOOKUP(D280,Riepilogo!$A$4:$F$3376,2,FALSE)</f>
        <v>CASALES EMANUELE</v>
      </c>
      <c r="C280" s="50" t="str">
        <f>VLOOKUP(D280,Riepilogo!$A$4:$F$3376,3,FALSE)</f>
        <v>10/02/1967</v>
      </c>
      <c r="D280" s="69">
        <v>11760</v>
      </c>
      <c r="E280" s="69" t="str">
        <f>VLOOKUP(D280,Riepilogo!$A$4:$F$3376,5,FALSE)</f>
        <v>ITA</v>
      </c>
      <c r="F280" s="71" t="str">
        <f>VLOOKUP(D280,Riepilogo!$A$4:$F$3376,6,FALSE)</f>
        <v>MODENA BADMINTON</v>
      </c>
      <c r="G280" s="311">
        <f>SUM(LARGE(H280:CL280,{1,2,3,4,5,6}))</f>
        <v>804</v>
      </c>
      <c r="H280" s="392"/>
      <c r="I280" s="66"/>
      <c r="J280" s="66"/>
      <c r="K280" s="66"/>
      <c r="L280" s="66"/>
      <c r="M280" s="66"/>
      <c r="N280" s="66"/>
      <c r="O280" s="66"/>
      <c r="P280" s="66"/>
      <c r="Q280" s="66"/>
      <c r="R280" s="66"/>
      <c r="S280" s="66"/>
      <c r="T280" s="66">
        <v>360</v>
      </c>
      <c r="U280" s="66"/>
      <c r="V280" s="66"/>
      <c r="W280" s="66"/>
      <c r="X280" s="66"/>
      <c r="Y280" s="66"/>
      <c r="Z280" s="66"/>
      <c r="AA280" s="66"/>
      <c r="AB280" s="66"/>
      <c r="AC280" s="66"/>
      <c r="AD280" s="66"/>
      <c r="AE280" s="66"/>
      <c r="AF280" s="66"/>
      <c r="AG280" s="66"/>
      <c r="AH280" s="66"/>
      <c r="AI280" s="66"/>
      <c r="AJ280" s="66"/>
      <c r="AK280" s="66"/>
      <c r="AL280" s="66"/>
      <c r="AM280" s="66"/>
      <c r="AN280" s="66"/>
      <c r="AO280" s="66"/>
      <c r="AP280" s="66"/>
      <c r="AQ280" s="66"/>
      <c r="AR280" s="66"/>
      <c r="AS280" s="66"/>
      <c r="AT280" s="66"/>
      <c r="AU280" s="66"/>
      <c r="AV280" s="66"/>
      <c r="AW280" s="66"/>
      <c r="AX280" s="66"/>
      <c r="AY280" s="66"/>
      <c r="AZ280" s="66"/>
      <c r="BA280" s="66"/>
      <c r="BB280" s="66"/>
      <c r="BC280" s="66"/>
      <c r="BD280" s="66">
        <v>222</v>
      </c>
      <c r="BE280" s="66"/>
      <c r="BF280" s="66"/>
      <c r="BG280" s="66"/>
      <c r="BH280" s="66"/>
      <c r="BI280" s="66"/>
      <c r="BJ280" s="66"/>
      <c r="BK280" s="66"/>
      <c r="BL280" s="66"/>
      <c r="BM280" s="66"/>
      <c r="BN280" s="66"/>
      <c r="BO280" s="66"/>
      <c r="BP280" s="66"/>
      <c r="BQ280" s="66"/>
      <c r="BR280" s="66"/>
      <c r="BS280" s="66"/>
      <c r="BT280" s="66"/>
      <c r="BU280" s="66">
        <v>222</v>
      </c>
      <c r="BV280" s="66"/>
      <c r="BW280" s="66"/>
      <c r="BX280" s="66"/>
      <c r="BY280" s="66"/>
      <c r="BZ280" s="66"/>
      <c r="CA280" s="66"/>
      <c r="CB280" s="66"/>
      <c r="CC280" s="66"/>
      <c r="CD280" s="66"/>
      <c r="CE280" s="66"/>
      <c r="CF280" s="67"/>
      <c r="CG280" s="64">
        <v>0</v>
      </c>
      <c r="CH280" s="65">
        <v>0</v>
      </c>
      <c r="CI280" s="65">
        <v>0</v>
      </c>
      <c r="CJ280" s="65">
        <v>0</v>
      </c>
      <c r="CK280" s="65">
        <v>0</v>
      </c>
      <c r="CL280" s="65">
        <v>0</v>
      </c>
      <c r="CM280" s="319"/>
      <c r="CN280" s="310"/>
      <c r="CO280" s="310"/>
      <c r="CP280" s="310"/>
      <c r="CQ280" s="310"/>
      <c r="CR280" s="310"/>
      <c r="CS280" s="310"/>
      <c r="CT280" s="310"/>
      <c r="CU280" s="310"/>
      <c r="CV280" s="310"/>
      <c r="CW280" s="310"/>
      <c r="CX280" s="310"/>
      <c r="CY280" s="310"/>
      <c r="CZ280" s="310"/>
      <c r="DA280" s="310"/>
      <c r="DB280" s="310"/>
      <c r="DC280" s="310"/>
      <c r="DD280" s="310"/>
      <c r="DE280" s="310"/>
      <c r="DF280" s="310"/>
      <c r="DG280" s="310"/>
      <c r="DH280" s="310"/>
      <c r="DI280" s="310"/>
      <c r="DJ280" s="310"/>
      <c r="DK280" s="310"/>
      <c r="DL280" s="310"/>
      <c r="DM280" s="310"/>
      <c r="DN280" s="310"/>
      <c r="DO280" s="310"/>
      <c r="DP280" s="310"/>
      <c r="DQ280" s="310"/>
      <c r="DR280" s="310"/>
      <c r="DS280" s="310"/>
      <c r="DT280" s="310"/>
      <c r="DU280" s="310"/>
      <c r="DV280" s="310"/>
      <c r="DW280" s="310"/>
      <c r="DX280" s="310"/>
      <c r="DY280" s="310"/>
      <c r="DZ280" s="310"/>
      <c r="EA280" s="310"/>
      <c r="EB280" s="310"/>
      <c r="EC280" s="310"/>
      <c r="ED280" s="310"/>
      <c r="EE280" s="310"/>
      <c r="EF280" s="310"/>
      <c r="EG280" s="319"/>
      <c r="EH280" s="319"/>
      <c r="EI280" s="319"/>
      <c r="EJ280" s="319"/>
      <c r="EK280" s="319"/>
      <c r="EL280" s="319"/>
      <c r="EM280" s="319"/>
      <c r="EN280" s="319"/>
      <c r="EO280" s="46"/>
      <c r="EP280" s="46"/>
      <c r="EQ280" s="46"/>
      <c r="ER280" s="46"/>
      <c r="ES280" s="46"/>
      <c r="ET280" s="46"/>
      <c r="EU280" s="46"/>
      <c r="EV280" s="46"/>
      <c r="EW280" s="319"/>
      <c r="EX280" s="319"/>
      <c r="EY280" s="319"/>
      <c r="EZ280" s="319"/>
      <c r="FA280" s="319"/>
      <c r="FB280" s="319"/>
      <c r="FC280" s="319"/>
      <c r="FD280" s="319"/>
      <c r="FE280" s="319"/>
      <c r="FF280" s="319"/>
      <c r="FG280" s="319"/>
      <c r="FH280" s="319"/>
      <c r="FI280" s="319"/>
      <c r="FJ280" s="319"/>
      <c r="FK280" s="319"/>
      <c r="FL280" s="319"/>
      <c r="FM280" s="319"/>
      <c r="FN280" s="288"/>
      <c r="FO280" s="319"/>
      <c r="FP280" s="319"/>
      <c r="FQ280" s="318"/>
      <c r="FR280" s="302"/>
      <c r="FS280" s="302"/>
      <c r="FT280" s="302"/>
      <c r="FU280" s="302"/>
      <c r="FV280" s="302"/>
      <c r="FW280" s="302"/>
      <c r="FX280" s="275"/>
    </row>
    <row r="281" spans="1:180" s="169" customFormat="1" ht="15" customHeight="1" thickBot="1" x14ac:dyDescent="0.3">
      <c r="A281" s="290" t="s">
        <v>1275</v>
      </c>
      <c r="B281" s="69" t="str">
        <f>VLOOKUP(D281,Riepilogo!$A$4:$F$3376,2,FALSE)</f>
        <v>FERRARO DENNIS</v>
      </c>
      <c r="C281" s="50" t="str">
        <f>VLOOKUP(D281,Riepilogo!$A$4:$F$3376,3,FALSE)</f>
        <v>04/06/2008</v>
      </c>
      <c r="D281" s="69">
        <v>190825</v>
      </c>
      <c r="E281" s="69" t="str">
        <f>VLOOKUP(D281,Riepilogo!$A$4:$F$3376,5,FALSE)</f>
        <v>ITA</v>
      </c>
      <c r="F281" s="71" t="str">
        <f>VLOOKUP(D281,Riepilogo!$A$4:$F$3376,6,FALSE)</f>
        <v>SS LAZIO</v>
      </c>
      <c r="G281" s="311">
        <f>SUM(LARGE(H281:CL281,{1,2,3,4,5,6}))</f>
        <v>802</v>
      </c>
      <c r="H281" s="391">
        <v>192</v>
      </c>
      <c r="I281" s="68"/>
      <c r="J281" s="68"/>
      <c r="K281" s="68"/>
      <c r="L281" s="68"/>
      <c r="M281" s="68"/>
      <c r="N281" s="68"/>
      <c r="O281" s="68"/>
      <c r="P281" s="68"/>
      <c r="Q281" s="68">
        <v>272</v>
      </c>
      <c r="R281" s="68"/>
      <c r="S281" s="68"/>
      <c r="T281" s="68"/>
      <c r="U281" s="68"/>
      <c r="V281" s="68"/>
      <c r="W281" s="68"/>
      <c r="X281" s="68"/>
      <c r="Y281" s="68"/>
      <c r="Z281" s="68">
        <v>192</v>
      </c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>
        <v>146</v>
      </c>
      <c r="BQ281" s="68"/>
      <c r="BR281" s="68"/>
      <c r="BS281" s="68"/>
      <c r="BT281" s="68"/>
      <c r="BU281" s="68"/>
      <c r="BV281" s="68"/>
      <c r="BW281" s="68"/>
      <c r="BX281" s="68"/>
      <c r="BY281" s="68"/>
      <c r="BZ281" s="68"/>
      <c r="CA281" s="68"/>
      <c r="CB281" s="68"/>
      <c r="CC281" s="68"/>
      <c r="CD281" s="68"/>
      <c r="CE281" s="68"/>
      <c r="CF281" s="70"/>
      <c r="CG281" s="64">
        <v>0</v>
      </c>
      <c r="CH281" s="65">
        <v>0</v>
      </c>
      <c r="CI281" s="65">
        <v>0</v>
      </c>
      <c r="CJ281" s="65">
        <v>0</v>
      </c>
      <c r="CK281" s="65">
        <v>0</v>
      </c>
      <c r="CL281" s="65">
        <v>0</v>
      </c>
      <c r="CM281" s="309"/>
      <c r="CN281" s="309"/>
      <c r="CO281" s="309"/>
      <c r="CP281" s="309"/>
      <c r="CQ281" s="309"/>
      <c r="CR281" s="309"/>
      <c r="CS281" s="309"/>
      <c r="CT281" s="309"/>
      <c r="CU281" s="309"/>
      <c r="CV281" s="309"/>
      <c r="CW281" s="309"/>
      <c r="CX281" s="309"/>
      <c r="CY281" s="309"/>
      <c r="CZ281" s="309"/>
      <c r="DA281" s="309"/>
      <c r="DB281" s="309"/>
      <c r="DC281" s="309"/>
      <c r="DD281" s="309"/>
      <c r="DE281" s="309"/>
      <c r="DF281" s="309"/>
      <c r="DG281" s="309"/>
      <c r="DH281" s="309"/>
      <c r="DI281" s="309"/>
      <c r="DJ281" s="309"/>
      <c r="DK281" s="309"/>
      <c r="DL281" s="309"/>
      <c r="DM281" s="309"/>
      <c r="DN281" s="309"/>
      <c r="DO281" s="309"/>
      <c r="DP281" s="309"/>
      <c r="DQ281" s="309"/>
      <c r="DR281" s="309"/>
      <c r="DS281" s="309"/>
      <c r="DT281" s="309"/>
      <c r="DU281" s="309"/>
      <c r="DV281" s="309"/>
      <c r="DW281" s="309"/>
      <c r="DX281" s="309"/>
      <c r="DY281" s="309"/>
      <c r="DZ281" s="309"/>
      <c r="EA281" s="309"/>
      <c r="EB281" s="309"/>
      <c r="EC281" s="309"/>
      <c r="ED281" s="309"/>
      <c r="EE281" s="309"/>
      <c r="EF281" s="309"/>
      <c r="EG281" s="309"/>
      <c r="EH281" s="309"/>
      <c r="EI281" s="309"/>
      <c r="EJ281" s="309"/>
      <c r="EK281" s="309"/>
      <c r="EL281" s="309"/>
      <c r="EM281" s="309"/>
      <c r="EN281" s="309"/>
      <c r="EO281" s="288"/>
      <c r="EP281" s="244"/>
      <c r="EQ281" s="244"/>
      <c r="ER281" s="244"/>
      <c r="ES281" s="244"/>
      <c r="ET281" s="244"/>
      <c r="EU281" s="244"/>
      <c r="EV281" s="244"/>
      <c r="EW281" s="244"/>
      <c r="EX281" s="244"/>
      <c r="EY281" s="244"/>
      <c r="EZ281" s="244"/>
      <c r="FA281" s="244"/>
      <c r="FB281" s="244"/>
      <c r="FC281" s="244"/>
      <c r="FD281" s="244"/>
      <c r="FE281" s="244"/>
      <c r="FF281" s="244"/>
      <c r="FG281" s="244"/>
      <c r="FH281" s="244"/>
      <c r="FI281" s="244"/>
      <c r="FJ281" s="244"/>
      <c r="FK281" s="244"/>
      <c r="FL281" s="244"/>
      <c r="FM281" s="244"/>
      <c r="FN281" s="309"/>
      <c r="FO281" s="309"/>
      <c r="FP281" s="309"/>
      <c r="FQ281" s="319"/>
      <c r="FR281" s="302"/>
      <c r="FS281" s="302"/>
      <c r="FT281" s="302"/>
      <c r="FU281" s="302"/>
      <c r="FV281" s="302"/>
      <c r="FW281" s="302"/>
      <c r="FX281" s="318"/>
    </row>
    <row r="282" spans="1:180" s="169" customFormat="1" ht="15" customHeight="1" thickBot="1" x14ac:dyDescent="0.3">
      <c r="A282" s="290" t="s">
        <v>1276</v>
      </c>
      <c r="B282" s="69" t="str">
        <f>VLOOKUP(D282,Riepilogo!$A$4:$F$3376,2,FALSE)</f>
        <v>JIN KANG FEDERICO</v>
      </c>
      <c r="C282" s="50" t="str">
        <f>VLOOKUP(D282,Riepilogo!$A$4:$F$3376,3,FALSE)</f>
        <v>05/12/2003</v>
      </c>
      <c r="D282" s="69">
        <v>193838</v>
      </c>
      <c r="E282" s="69" t="str">
        <f>VLOOKUP(D282,Riepilogo!$A$4:$F$3376,5,FALSE)</f>
        <v>ITA</v>
      </c>
      <c r="F282" s="71" t="str">
        <f>VLOOKUP(D282,Riepilogo!$A$4:$F$3376,6,FALSE)</f>
        <v>GENOVA BC</v>
      </c>
      <c r="G282" s="311">
        <f>SUM(LARGE(H282:CL282,{1,2,3,4,5,6}))</f>
        <v>800</v>
      </c>
      <c r="H282" s="391"/>
      <c r="I282" s="68"/>
      <c r="J282" s="68">
        <v>97</v>
      </c>
      <c r="K282" s="68"/>
      <c r="L282" s="68"/>
      <c r="M282" s="68"/>
      <c r="N282" s="68"/>
      <c r="O282" s="68"/>
      <c r="P282" s="68"/>
      <c r="Q282" s="68">
        <v>272</v>
      </c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>
        <v>167</v>
      </c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>
        <v>167</v>
      </c>
      <c r="AQ282" s="68"/>
      <c r="AR282" s="68"/>
      <c r="AS282" s="68"/>
      <c r="AT282" s="68"/>
      <c r="AU282" s="68"/>
      <c r="AV282" s="68"/>
      <c r="AW282" s="68">
        <v>97</v>
      </c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68"/>
      <c r="CB282" s="68"/>
      <c r="CC282" s="68"/>
      <c r="CD282" s="68"/>
      <c r="CE282" s="68"/>
      <c r="CF282" s="70"/>
      <c r="CG282" s="64">
        <v>0</v>
      </c>
      <c r="CH282" s="65">
        <v>0</v>
      </c>
      <c r="CI282" s="65">
        <v>0</v>
      </c>
      <c r="CJ282" s="65">
        <v>0</v>
      </c>
      <c r="CK282" s="65">
        <v>0</v>
      </c>
      <c r="CL282" s="65">
        <v>0</v>
      </c>
      <c r="CM282" s="275"/>
      <c r="CN282" s="309"/>
      <c r="CO282" s="309"/>
      <c r="CP282" s="309"/>
      <c r="CQ282" s="309"/>
      <c r="CR282" s="309"/>
      <c r="CS282" s="309"/>
      <c r="CT282" s="309"/>
      <c r="CU282" s="309"/>
      <c r="CV282" s="309"/>
      <c r="CW282" s="309"/>
      <c r="CX282" s="309"/>
      <c r="CY282" s="309"/>
      <c r="CZ282" s="309"/>
      <c r="DA282" s="309"/>
      <c r="DB282" s="309"/>
      <c r="DC282" s="309"/>
      <c r="DD282" s="309"/>
      <c r="DE282" s="309"/>
      <c r="DF282" s="309"/>
      <c r="DG282" s="309"/>
      <c r="DH282" s="309"/>
      <c r="DI282" s="309"/>
      <c r="DJ282" s="309"/>
      <c r="DK282" s="309"/>
      <c r="DL282" s="309"/>
      <c r="DM282" s="309"/>
      <c r="DN282" s="309"/>
      <c r="DO282" s="309"/>
      <c r="DP282" s="309"/>
      <c r="DQ282" s="309"/>
      <c r="DR282" s="309"/>
      <c r="DS282" s="309"/>
      <c r="DT282" s="309"/>
      <c r="DU282" s="309"/>
      <c r="DV282" s="309"/>
      <c r="DW282" s="309"/>
      <c r="DX282" s="309"/>
      <c r="DY282" s="309"/>
      <c r="DZ282" s="309"/>
      <c r="EA282" s="309"/>
      <c r="EB282" s="309"/>
      <c r="EC282" s="309"/>
      <c r="ED282" s="309"/>
      <c r="EE282" s="309"/>
      <c r="EF282" s="309"/>
      <c r="EG282" s="296"/>
      <c r="EH282" s="296"/>
      <c r="EI282" s="309"/>
      <c r="EJ282" s="309"/>
      <c r="EK282" s="309"/>
      <c r="EL282" s="309"/>
      <c r="EM282" s="309"/>
      <c r="EN282" s="309"/>
      <c r="EO282" s="234"/>
      <c r="EP282" s="234"/>
      <c r="EQ282" s="234"/>
      <c r="ER282" s="234"/>
      <c r="ES282" s="234"/>
      <c r="ET282" s="234"/>
      <c r="EU282" s="234"/>
      <c r="EV282" s="234"/>
      <c r="EW282" s="234"/>
      <c r="EX282" s="234"/>
      <c r="EY282" s="234"/>
      <c r="EZ282" s="234"/>
      <c r="FA282" s="234"/>
      <c r="FB282" s="234"/>
      <c r="FC282" s="234"/>
      <c r="FD282" s="234"/>
      <c r="FE282" s="234"/>
      <c r="FF282" s="234"/>
      <c r="FG282" s="234"/>
      <c r="FH282" s="234"/>
      <c r="FI282" s="234"/>
      <c r="FJ282" s="234"/>
      <c r="FK282" s="234"/>
      <c r="FL282" s="234"/>
      <c r="FM282" s="234"/>
      <c r="FN282" s="275"/>
      <c r="FQ282" s="310"/>
      <c r="FR282" s="15"/>
      <c r="FS282" s="15"/>
      <c r="FT282" s="15"/>
      <c r="FU282" s="15"/>
      <c r="FV282" s="15"/>
      <c r="FW282" s="15"/>
      <c r="FX282" s="298"/>
    </row>
    <row r="283" spans="1:180" s="179" customFormat="1" ht="15" customHeight="1" thickBot="1" x14ac:dyDescent="0.3">
      <c r="A283" s="290" t="s">
        <v>1277</v>
      </c>
      <c r="B283" s="69" t="str">
        <f>VLOOKUP(D283,Riepilogo!$A$4:$F$3376,2,FALSE)</f>
        <v>ALOISIO ANDREA FRANCESCO</v>
      </c>
      <c r="C283" s="50" t="str">
        <f>VLOOKUP(D283,Riepilogo!$A$4:$F$3376,3,FALSE)</f>
        <v>21/12/2000</v>
      </c>
      <c r="D283" s="69">
        <v>143782</v>
      </c>
      <c r="E283" s="69" t="str">
        <f>VLOOKUP(D283,Riepilogo!$A$4:$F$3376,5,FALSE)</f>
        <v>ITA</v>
      </c>
      <c r="F283" s="71" t="str">
        <f>VLOOKUP(D283,Riepilogo!$A$4:$F$3376,6,FALSE)</f>
        <v>NEW SPORT</v>
      </c>
      <c r="G283" s="311">
        <f>SUM(LARGE(H283:CL283,{1,2,3,4,5,6}))</f>
        <v>797</v>
      </c>
      <c r="H283" s="391"/>
      <c r="I283" s="68"/>
      <c r="J283" s="68">
        <v>65</v>
      </c>
      <c r="K283" s="68"/>
      <c r="L283" s="68"/>
      <c r="M283" s="68"/>
      <c r="N283" s="68"/>
      <c r="O283" s="68">
        <v>65</v>
      </c>
      <c r="P283" s="68"/>
      <c r="Q283" s="68">
        <v>167</v>
      </c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>
        <v>65</v>
      </c>
      <c r="AT283" s="68"/>
      <c r="AU283" s="68"/>
      <c r="AV283" s="68"/>
      <c r="AW283" s="68"/>
      <c r="AX283" s="68"/>
      <c r="AY283" s="68">
        <v>102</v>
      </c>
      <c r="AZ283" s="68"/>
      <c r="BA283" s="68"/>
      <c r="BB283" s="68"/>
      <c r="BC283" s="68"/>
      <c r="BD283" s="68"/>
      <c r="BE283" s="68">
        <v>102</v>
      </c>
      <c r="BF283" s="68"/>
      <c r="BG283" s="68"/>
      <c r="BH283" s="68"/>
      <c r="BI283" s="68">
        <v>65</v>
      </c>
      <c r="BJ283" s="68"/>
      <c r="BK283" s="68"/>
      <c r="BL283" s="68">
        <v>102</v>
      </c>
      <c r="BM283" s="68"/>
      <c r="BN283" s="68"/>
      <c r="BO283" s="68"/>
      <c r="BP283" s="68"/>
      <c r="BQ283" s="68"/>
      <c r="BR283" s="68"/>
      <c r="BS283" s="68"/>
      <c r="BT283" s="68">
        <v>222</v>
      </c>
      <c r="BU283" s="68"/>
      <c r="BV283" s="68"/>
      <c r="BW283" s="68"/>
      <c r="BX283" s="68"/>
      <c r="BY283" s="68"/>
      <c r="BZ283" s="68">
        <v>65</v>
      </c>
      <c r="CA283" s="68"/>
      <c r="CB283" s="68"/>
      <c r="CC283" s="68">
        <v>102</v>
      </c>
      <c r="CD283" s="68"/>
      <c r="CE283" s="68"/>
      <c r="CF283" s="70"/>
      <c r="CG283" s="64">
        <v>0</v>
      </c>
      <c r="CH283" s="65">
        <v>0</v>
      </c>
      <c r="CI283" s="65">
        <v>0</v>
      </c>
      <c r="CJ283" s="65">
        <v>0</v>
      </c>
      <c r="CK283" s="65">
        <v>0</v>
      </c>
      <c r="CL283" s="65">
        <v>0</v>
      </c>
      <c r="CM283" s="275"/>
      <c r="CN283" s="234"/>
      <c r="CO283" s="234"/>
      <c r="CP283" s="234"/>
      <c r="CQ283" s="234"/>
      <c r="CR283" s="234"/>
      <c r="CS283" s="234"/>
      <c r="CT283" s="234"/>
      <c r="CU283" s="234"/>
      <c r="CV283" s="234"/>
      <c r="CW283" s="234"/>
      <c r="CX283" s="234"/>
      <c r="CY283" s="234"/>
      <c r="CZ283" s="234"/>
      <c r="DA283" s="234"/>
      <c r="DB283" s="234"/>
      <c r="DC283" s="234"/>
      <c r="DD283" s="234"/>
      <c r="DE283" s="234"/>
      <c r="DF283" s="234"/>
      <c r="DG283" s="234"/>
      <c r="DH283" s="234"/>
      <c r="DI283" s="234"/>
      <c r="DJ283" s="234"/>
      <c r="DK283" s="234"/>
      <c r="DL283" s="234"/>
      <c r="DM283" s="234"/>
      <c r="DN283" s="234"/>
      <c r="DO283" s="234"/>
      <c r="DP283" s="234"/>
      <c r="DQ283" s="234"/>
      <c r="DR283" s="234"/>
      <c r="DS283" s="234"/>
      <c r="DT283" s="234"/>
      <c r="DU283" s="234"/>
      <c r="DV283" s="234"/>
      <c r="DW283" s="234"/>
      <c r="DX283" s="234"/>
      <c r="DY283" s="234"/>
      <c r="DZ283" s="234"/>
      <c r="EA283" s="234"/>
      <c r="EB283" s="234"/>
      <c r="EC283" s="234"/>
      <c r="ED283" s="234"/>
      <c r="EE283" s="234"/>
      <c r="EF283" s="234"/>
      <c r="EG283" s="275"/>
      <c r="EH283" s="275"/>
      <c r="EI283" s="275"/>
      <c r="EJ283" s="275"/>
      <c r="EK283" s="275"/>
      <c r="EL283" s="275"/>
      <c r="EM283" s="275"/>
      <c r="EN283" s="275"/>
      <c r="EO283" s="296"/>
      <c r="EP283" s="234"/>
      <c r="EQ283" s="234"/>
      <c r="ER283" s="234"/>
      <c r="ES283" s="234"/>
      <c r="ET283" s="234"/>
      <c r="EU283" s="234"/>
      <c r="EV283" s="234"/>
      <c r="EW283" s="234"/>
      <c r="EX283" s="234"/>
      <c r="EY283" s="234"/>
      <c r="EZ283" s="234"/>
      <c r="FA283" s="234"/>
      <c r="FB283" s="234"/>
      <c r="FC283" s="234"/>
      <c r="FD283" s="234"/>
      <c r="FE283" s="234"/>
      <c r="FF283" s="234"/>
      <c r="FG283" s="234"/>
      <c r="FH283" s="234"/>
      <c r="FI283" s="234"/>
      <c r="FJ283" s="234"/>
      <c r="FK283" s="234"/>
      <c r="FL283" s="234"/>
      <c r="FM283" s="234"/>
      <c r="FN283" s="213"/>
      <c r="FQ283" s="309"/>
      <c r="FR283" s="309"/>
      <c r="FS283" s="309"/>
      <c r="FT283" s="309"/>
      <c r="FU283" s="309"/>
      <c r="FV283" s="309"/>
      <c r="FW283" s="309"/>
      <c r="FX283" s="244"/>
    </row>
    <row r="284" spans="1:180" s="179" customFormat="1" ht="15" customHeight="1" thickBot="1" x14ac:dyDescent="0.3">
      <c r="A284" s="290" t="s">
        <v>1278</v>
      </c>
      <c r="B284" s="69" t="str">
        <f>VLOOKUP(D284,Riepilogo!$A$4:$F$3376,2,FALSE)</f>
        <v>PIERBATTISTI AUGUSTO ALGIS</v>
      </c>
      <c r="C284" s="50" t="str">
        <f>VLOOKUP(D284,Riepilogo!$A$4:$F$3376,3,FALSE)</f>
        <v>09/01/2008</v>
      </c>
      <c r="D284" s="69">
        <v>175939</v>
      </c>
      <c r="E284" s="69" t="str">
        <f>VLOOKUP(D284,Riepilogo!$A$4:$F$3376,5,FALSE)</f>
        <v>ITA</v>
      </c>
      <c r="F284" s="71" t="str">
        <f>VLOOKUP(D284,Riepilogo!$A$4:$F$3376,6,FALSE)</f>
        <v>ROMA BC</v>
      </c>
      <c r="G284" s="311">
        <f>SUM(LARGE(H284:CL284,{1,2,3,4,5,6}))</f>
        <v>796</v>
      </c>
      <c r="H284" s="391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>
        <v>275</v>
      </c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>
        <v>290</v>
      </c>
      <c r="BB284" s="68"/>
      <c r="BC284" s="68"/>
      <c r="BD284" s="68"/>
      <c r="BE284" s="68"/>
      <c r="BF284" s="68"/>
      <c r="BG284" s="68"/>
      <c r="BH284" s="68"/>
      <c r="BI284" s="68"/>
      <c r="BJ284" s="68">
        <v>117</v>
      </c>
      <c r="BK284" s="68"/>
      <c r="BL284" s="68"/>
      <c r="BM284" s="68"/>
      <c r="BN284" s="68"/>
      <c r="BO284" s="68"/>
      <c r="BP284" s="68">
        <v>114</v>
      </c>
      <c r="BQ284" s="68"/>
      <c r="BR284" s="68"/>
      <c r="BS284" s="68"/>
      <c r="BT284" s="68"/>
      <c r="BU284" s="68"/>
      <c r="BV284" s="68"/>
      <c r="BW284" s="68"/>
      <c r="BX284" s="68"/>
      <c r="BY284" s="68"/>
      <c r="BZ284" s="68"/>
      <c r="CA284" s="68"/>
      <c r="CB284" s="68"/>
      <c r="CC284" s="68"/>
      <c r="CD284" s="68"/>
      <c r="CE284" s="68"/>
      <c r="CF284" s="70"/>
      <c r="CG284" s="64">
        <v>0</v>
      </c>
      <c r="CH284" s="65">
        <v>0</v>
      </c>
      <c r="CI284" s="65">
        <v>0</v>
      </c>
      <c r="CJ284" s="65">
        <v>0</v>
      </c>
      <c r="CK284" s="65">
        <v>0</v>
      </c>
      <c r="CL284" s="65">
        <v>0</v>
      </c>
      <c r="CN284" s="302"/>
      <c r="CO284" s="302"/>
      <c r="CP284" s="302"/>
      <c r="CQ284" s="302"/>
      <c r="CR284" s="302"/>
      <c r="CS284" s="302"/>
      <c r="CT284" s="302"/>
      <c r="CU284" s="302"/>
      <c r="CV284" s="302"/>
      <c r="CW284" s="302"/>
      <c r="CX284" s="302"/>
      <c r="CY284" s="302"/>
      <c r="CZ284" s="302"/>
      <c r="DA284" s="302"/>
      <c r="DB284" s="302"/>
      <c r="DC284" s="302"/>
      <c r="DD284" s="302"/>
      <c r="DE284" s="302"/>
      <c r="DF284" s="302"/>
      <c r="DG284" s="302"/>
      <c r="DH284" s="302"/>
      <c r="DI284" s="302"/>
      <c r="DJ284" s="302"/>
      <c r="DK284" s="302"/>
      <c r="DL284" s="302"/>
      <c r="DM284" s="302"/>
      <c r="DN284" s="302"/>
      <c r="DO284" s="302"/>
      <c r="DP284" s="302"/>
      <c r="DQ284" s="302"/>
      <c r="DR284" s="302"/>
      <c r="DS284" s="302"/>
      <c r="DT284" s="302"/>
      <c r="DU284" s="302"/>
      <c r="DV284" s="302"/>
      <c r="DW284" s="302"/>
      <c r="DX284" s="302"/>
      <c r="DY284" s="302"/>
      <c r="DZ284" s="302"/>
      <c r="EA284" s="302"/>
      <c r="EB284" s="302"/>
      <c r="EC284" s="302"/>
      <c r="ED284" s="302"/>
      <c r="EE284" s="302"/>
      <c r="EF284" s="302"/>
      <c r="EG284" s="275"/>
      <c r="EH284" s="275"/>
      <c r="EI284" s="302"/>
      <c r="EJ284" s="302"/>
      <c r="EK284" s="302"/>
      <c r="EL284" s="302"/>
      <c r="EM284" s="302"/>
      <c r="EN284" s="302"/>
      <c r="EO284" s="309"/>
      <c r="EP284" s="296"/>
      <c r="EQ284" s="296"/>
      <c r="ER284" s="296"/>
      <c r="ES284" s="296"/>
      <c r="ET284" s="296"/>
      <c r="EU284" s="296"/>
      <c r="EV284" s="296"/>
      <c r="EW284" s="296"/>
      <c r="EX284" s="296"/>
      <c r="EY284" s="296"/>
      <c r="EZ284" s="296"/>
      <c r="FA284" s="296"/>
      <c r="FB284" s="296"/>
      <c r="FC284" s="296"/>
      <c r="FD284" s="296"/>
      <c r="FE284" s="296"/>
      <c r="FF284" s="296"/>
      <c r="FG284" s="296"/>
      <c r="FH284" s="296"/>
      <c r="FI284" s="296"/>
      <c r="FJ284" s="296"/>
      <c r="FK284" s="296"/>
      <c r="FL284" s="296"/>
      <c r="FM284" s="296"/>
      <c r="FN284" s="275"/>
      <c r="FO284" s="288"/>
      <c r="FP284" s="288"/>
      <c r="FQ284" s="319"/>
      <c r="FR284" s="318"/>
      <c r="FS284" s="318"/>
      <c r="FT284" s="318"/>
      <c r="FU284" s="318"/>
      <c r="FV284" s="318"/>
      <c r="FW284" s="318"/>
      <c r="FX284" s="296"/>
    </row>
    <row r="285" spans="1:180" s="179" customFormat="1" ht="15" customHeight="1" thickBot="1" x14ac:dyDescent="0.3">
      <c r="A285" s="290" t="s">
        <v>1279</v>
      </c>
      <c r="B285" s="69" t="str">
        <f>VLOOKUP(D285,Riepilogo!$A$4:$F$3376,2,FALSE)</f>
        <v>PEDRON LUIGI</v>
      </c>
      <c r="C285" s="50" t="str">
        <f>VLOOKUP(D285,Riepilogo!$A$4:$F$3376,3,FALSE)</f>
        <v>09/01/2006</v>
      </c>
      <c r="D285" s="69">
        <v>141706</v>
      </c>
      <c r="E285" s="69" t="str">
        <f>VLOOKUP(D285,Riepilogo!$A$4:$F$3376,5,FALSE)</f>
        <v>ITA</v>
      </c>
      <c r="F285" s="71" t="str">
        <f>VLOOKUP(D285,Riepilogo!$A$4:$F$3376,6,FALSE)</f>
        <v>PADOVA BADMINTON</v>
      </c>
      <c r="G285" s="311">
        <f>SUM(LARGE(H285:CL285,{1,2,3,4,5,6}))</f>
        <v>796</v>
      </c>
      <c r="H285" s="391"/>
      <c r="I285" s="68"/>
      <c r="J285" s="68"/>
      <c r="K285" s="68">
        <v>146</v>
      </c>
      <c r="L285" s="68"/>
      <c r="M285" s="68"/>
      <c r="N285" s="68"/>
      <c r="O285" s="68"/>
      <c r="P285" s="68"/>
      <c r="Q285" s="68">
        <v>167</v>
      </c>
      <c r="R285" s="68"/>
      <c r="S285" s="68"/>
      <c r="T285" s="68"/>
      <c r="U285" s="68"/>
      <c r="V285" s="68"/>
      <c r="W285" s="68">
        <v>76</v>
      </c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>
        <v>290</v>
      </c>
      <c r="BB285" s="68"/>
      <c r="BC285" s="68"/>
      <c r="BD285" s="68"/>
      <c r="BE285" s="68"/>
      <c r="BF285" s="68"/>
      <c r="BG285" s="68"/>
      <c r="BH285" s="68"/>
      <c r="BI285" s="68"/>
      <c r="BJ285" s="68"/>
      <c r="BK285" s="68"/>
      <c r="BL285" s="68"/>
      <c r="BM285" s="68"/>
      <c r="BN285" s="68"/>
      <c r="BO285" s="68"/>
      <c r="BP285" s="68"/>
      <c r="BQ285" s="68"/>
      <c r="BR285" s="68"/>
      <c r="BS285" s="68"/>
      <c r="BT285" s="68">
        <v>117</v>
      </c>
      <c r="BU285" s="68"/>
      <c r="BV285" s="68"/>
      <c r="BW285" s="68"/>
      <c r="BX285" s="68"/>
      <c r="BY285" s="68"/>
      <c r="BZ285" s="68"/>
      <c r="CA285" s="68"/>
      <c r="CB285" s="68"/>
      <c r="CC285" s="68"/>
      <c r="CD285" s="68"/>
      <c r="CE285" s="68"/>
      <c r="CF285" s="70"/>
      <c r="CG285" s="64">
        <v>0</v>
      </c>
      <c r="CH285" s="65">
        <v>0</v>
      </c>
      <c r="CI285" s="65">
        <v>0</v>
      </c>
      <c r="CJ285" s="65">
        <v>0</v>
      </c>
      <c r="CK285" s="65">
        <v>0</v>
      </c>
      <c r="CL285" s="65">
        <v>0</v>
      </c>
      <c r="CM285" s="309"/>
      <c r="CN285" s="318"/>
      <c r="CO285" s="318"/>
      <c r="CP285" s="318"/>
      <c r="CQ285" s="318"/>
      <c r="CR285" s="318"/>
      <c r="CS285" s="318"/>
      <c r="CT285" s="318"/>
      <c r="CU285" s="318"/>
      <c r="CV285" s="318"/>
      <c r="CW285" s="318"/>
      <c r="CX285" s="318"/>
      <c r="CY285" s="318"/>
      <c r="CZ285" s="318"/>
      <c r="DA285" s="318"/>
      <c r="DB285" s="318"/>
      <c r="DC285" s="318"/>
      <c r="DD285" s="318"/>
      <c r="DE285" s="318"/>
      <c r="DF285" s="318"/>
      <c r="DG285" s="318"/>
      <c r="DH285" s="318"/>
      <c r="DI285" s="318"/>
      <c r="DJ285" s="318"/>
      <c r="DK285" s="318"/>
      <c r="DL285" s="318"/>
      <c r="DM285" s="318"/>
      <c r="DN285" s="318"/>
      <c r="DO285" s="318"/>
      <c r="DP285" s="318"/>
      <c r="DQ285" s="318"/>
      <c r="DR285" s="318"/>
      <c r="DS285" s="318"/>
      <c r="DT285" s="318"/>
      <c r="DU285" s="318"/>
      <c r="DV285" s="318"/>
      <c r="DW285" s="318"/>
      <c r="DX285" s="318"/>
      <c r="DY285" s="318"/>
      <c r="DZ285" s="318"/>
      <c r="EA285" s="318"/>
      <c r="EB285" s="318"/>
      <c r="EC285" s="318"/>
      <c r="ED285" s="318"/>
      <c r="EE285" s="318"/>
      <c r="EF285" s="318"/>
      <c r="EG285" s="213"/>
      <c r="EH285" s="213"/>
      <c r="EO285" s="309"/>
      <c r="EP285" s="309"/>
      <c r="EQ285" s="309"/>
      <c r="ER285" s="309"/>
      <c r="ES285" s="309"/>
      <c r="ET285" s="309"/>
      <c r="EU285" s="309"/>
      <c r="EV285" s="309"/>
      <c r="EW285" s="309"/>
      <c r="EX285" s="309"/>
      <c r="EY285" s="309"/>
      <c r="EZ285" s="309"/>
      <c r="FA285" s="309"/>
      <c r="FB285" s="309"/>
      <c r="FC285" s="309"/>
      <c r="FD285" s="309"/>
      <c r="FE285" s="309"/>
      <c r="FF285" s="309"/>
      <c r="FG285" s="309"/>
      <c r="FH285" s="309"/>
      <c r="FI285" s="309"/>
      <c r="FJ285" s="309"/>
      <c r="FK285" s="309"/>
      <c r="FL285" s="309"/>
      <c r="FM285" s="309"/>
      <c r="FO285" s="309"/>
      <c r="FP285" s="309"/>
      <c r="FQ285" s="318"/>
      <c r="FR285" s="296"/>
      <c r="FS285" s="296"/>
      <c r="FT285" s="296"/>
      <c r="FU285" s="296"/>
      <c r="FV285" s="296"/>
      <c r="FW285" s="296"/>
      <c r="FX285" s="255"/>
    </row>
    <row r="286" spans="1:180" s="181" customFormat="1" ht="15" customHeight="1" thickBot="1" x14ac:dyDescent="0.3">
      <c r="A286" s="290" t="s">
        <v>1280</v>
      </c>
      <c r="B286" s="69" t="str">
        <f>VLOOKUP(D286,Riepilogo!$A$4:$F$3376,2,FALSE)</f>
        <v>HOFER MATHIAS</v>
      </c>
      <c r="C286" s="50" t="str">
        <f>VLOOKUP(D286,Riepilogo!$A$4:$F$3376,3,FALSE)</f>
        <v>13/08/2000</v>
      </c>
      <c r="D286" s="69">
        <v>23580</v>
      </c>
      <c r="E286" s="69" t="str">
        <f>VLOOKUP(D286,Riepilogo!$A$4:$F$3376,5,FALSE)</f>
        <v>ITA</v>
      </c>
      <c r="F286" s="71" t="str">
        <f>VLOOKUP(D286,Riepilogo!$A$4:$F$3376,6,FALSE)</f>
        <v>SC MERAN</v>
      </c>
      <c r="G286" s="311">
        <f>SUM(LARGE(H286:CL286,{1,2,3,4,5,6}))</f>
        <v>789</v>
      </c>
      <c r="H286" s="391"/>
      <c r="I286" s="68"/>
      <c r="J286" s="68"/>
      <c r="K286" s="68"/>
      <c r="L286" s="68"/>
      <c r="M286" s="68">
        <v>280</v>
      </c>
      <c r="N286" s="68"/>
      <c r="O286" s="68"/>
      <c r="P286" s="68"/>
      <c r="Q286" s="68">
        <v>167</v>
      </c>
      <c r="R286" s="68"/>
      <c r="S286" s="68">
        <v>120</v>
      </c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8"/>
      <c r="BN286" s="68"/>
      <c r="BO286" s="68"/>
      <c r="BP286" s="68"/>
      <c r="BQ286" s="68"/>
      <c r="BR286" s="68"/>
      <c r="BS286" s="68"/>
      <c r="BT286" s="68">
        <v>222</v>
      </c>
      <c r="BU286" s="68"/>
      <c r="BV286" s="68"/>
      <c r="BW286" s="68"/>
      <c r="BX286" s="68"/>
      <c r="BY286" s="68"/>
      <c r="BZ286" s="68"/>
      <c r="CA286" s="68"/>
      <c r="CB286" s="68"/>
      <c r="CC286" s="68"/>
      <c r="CD286" s="68"/>
      <c r="CE286" s="68"/>
      <c r="CF286" s="70"/>
      <c r="CG286" s="64">
        <v>0</v>
      </c>
      <c r="CH286" s="65">
        <v>0</v>
      </c>
      <c r="CI286" s="65">
        <v>0</v>
      </c>
      <c r="CJ286" s="65">
        <v>0</v>
      </c>
      <c r="CK286" s="65">
        <v>0</v>
      </c>
      <c r="CL286" s="65">
        <v>0</v>
      </c>
      <c r="CM286" s="288"/>
      <c r="CN286" s="255"/>
      <c r="CO286" s="255"/>
      <c r="CP286" s="255"/>
      <c r="CQ286" s="255"/>
      <c r="CR286" s="255"/>
      <c r="CS286" s="255"/>
      <c r="CT286" s="255"/>
      <c r="CU286" s="255"/>
      <c r="CV286" s="255"/>
      <c r="CW286" s="255"/>
      <c r="CX286" s="255"/>
      <c r="EG286" s="302"/>
      <c r="EH286" s="302"/>
      <c r="EI286" s="288"/>
      <c r="EJ286" s="288"/>
      <c r="EK286" s="288"/>
      <c r="EL286" s="288"/>
      <c r="EM286" s="288"/>
      <c r="EN286" s="288"/>
      <c r="EO286" s="275"/>
      <c r="EP286" s="288"/>
      <c r="EQ286" s="288"/>
      <c r="ER286" s="288"/>
      <c r="ES286" s="288"/>
      <c r="ET286" s="288"/>
      <c r="EU286" s="288"/>
      <c r="EV286" s="288"/>
      <c r="EW286" s="288"/>
      <c r="EX286" s="288"/>
      <c r="EY286" s="288"/>
      <c r="EZ286" s="288"/>
      <c r="FA286" s="288"/>
      <c r="FB286" s="288"/>
      <c r="FC286" s="288"/>
      <c r="FD286" s="288"/>
      <c r="FE286" s="288"/>
      <c r="FF286" s="288"/>
      <c r="FG286" s="288"/>
      <c r="FH286" s="288"/>
      <c r="FI286" s="288"/>
      <c r="FJ286" s="288"/>
      <c r="FK286" s="288"/>
      <c r="FL286" s="288"/>
      <c r="FM286" s="288"/>
      <c r="FN286" s="255"/>
      <c r="FO286" s="319"/>
      <c r="FP286" s="319"/>
      <c r="FQ286" s="275"/>
      <c r="FR286" s="302"/>
      <c r="FS286" s="302"/>
      <c r="FT286" s="302"/>
      <c r="FU286" s="302"/>
      <c r="FV286" s="302"/>
      <c r="FW286" s="302"/>
      <c r="FX286" s="302"/>
    </row>
    <row r="287" spans="1:180" s="181" customFormat="1" ht="15" customHeight="1" thickBot="1" x14ac:dyDescent="0.3">
      <c r="A287" s="290" t="s">
        <v>1281</v>
      </c>
      <c r="B287" s="69" t="str">
        <f>VLOOKUP(D287,Riepilogo!$A$4:$F$3376,2,FALSE)</f>
        <v>DE BERNARDI EMANUELE</v>
      </c>
      <c r="C287" s="50" t="str">
        <f>VLOOKUP(D287,Riepilogo!$A$4:$F$3376,3,FALSE)</f>
        <v>12/03/2007</v>
      </c>
      <c r="D287" s="69">
        <v>142048</v>
      </c>
      <c r="E287" s="69" t="str">
        <f>VLOOKUP(D287,Riepilogo!$A$4:$F$3376,5,FALSE)</f>
        <v>ITA</v>
      </c>
      <c r="F287" s="71" t="str">
        <f>VLOOKUP(D287,Riepilogo!$A$4:$F$3376,6,FALSE)</f>
        <v>BOCCARDO NOVI</v>
      </c>
      <c r="G287" s="311">
        <f>SUM(LARGE(H287:CL287,{1,2,3,4,5,6}))</f>
        <v>788</v>
      </c>
      <c r="H287" s="391"/>
      <c r="I287" s="68"/>
      <c r="J287" s="68">
        <v>60</v>
      </c>
      <c r="K287" s="68"/>
      <c r="L287" s="68"/>
      <c r="M287" s="68"/>
      <c r="N287" s="68"/>
      <c r="O287" s="68"/>
      <c r="P287" s="68"/>
      <c r="Q287" s="68">
        <v>167</v>
      </c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>
        <v>152</v>
      </c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>
        <v>182</v>
      </c>
      <c r="BB287" s="68">
        <v>182</v>
      </c>
      <c r="BC287" s="68"/>
      <c r="BD287" s="68"/>
      <c r="BE287" s="68"/>
      <c r="BF287" s="68"/>
      <c r="BG287" s="68"/>
      <c r="BH287" s="68">
        <v>45</v>
      </c>
      <c r="BI287" s="68"/>
      <c r="BJ287" s="68"/>
      <c r="BK287" s="68"/>
      <c r="BL287" s="68"/>
      <c r="BM287" s="68"/>
      <c r="BN287" s="68"/>
      <c r="BO287" s="68"/>
      <c r="BP287" s="68"/>
      <c r="BQ287" s="68"/>
      <c r="BR287" s="68"/>
      <c r="BS287" s="68"/>
      <c r="BT287" s="68"/>
      <c r="BU287" s="68"/>
      <c r="BV287" s="68"/>
      <c r="BW287" s="68"/>
      <c r="BX287" s="68"/>
      <c r="BY287" s="68"/>
      <c r="BZ287" s="68"/>
      <c r="CA287" s="68"/>
      <c r="CB287" s="68"/>
      <c r="CC287" s="68"/>
      <c r="CD287" s="68"/>
      <c r="CE287" s="68"/>
      <c r="CF287" s="70"/>
      <c r="CG287" s="64">
        <v>0</v>
      </c>
      <c r="CH287" s="65">
        <v>0</v>
      </c>
      <c r="CI287" s="65">
        <v>0</v>
      </c>
      <c r="CJ287" s="65">
        <v>0</v>
      </c>
      <c r="CK287" s="65">
        <v>0</v>
      </c>
      <c r="CL287" s="65">
        <v>0</v>
      </c>
      <c r="CN287" s="288"/>
      <c r="CO287" s="288"/>
      <c r="CP287" s="288"/>
      <c r="CQ287" s="288"/>
      <c r="CR287" s="288"/>
      <c r="CS287" s="288"/>
      <c r="CT287" s="288"/>
      <c r="CU287" s="288"/>
      <c r="CV287" s="288"/>
      <c r="CW287" s="288"/>
      <c r="CX287" s="288"/>
      <c r="CY287" s="288"/>
      <c r="CZ287" s="288"/>
      <c r="DA287" s="288"/>
      <c r="DB287" s="288"/>
      <c r="DC287" s="288"/>
      <c r="DD287" s="288"/>
      <c r="DE287" s="288"/>
      <c r="DF287" s="288"/>
      <c r="DG287" s="288"/>
      <c r="DH287" s="288"/>
      <c r="DI287" s="288"/>
      <c r="DJ287" s="288"/>
      <c r="DK287" s="288"/>
      <c r="DL287" s="288"/>
      <c r="DM287" s="288"/>
      <c r="DN287" s="288"/>
      <c r="DO287" s="288"/>
      <c r="DP287" s="288"/>
      <c r="DQ287" s="288"/>
      <c r="DR287" s="288"/>
      <c r="DS287" s="288"/>
      <c r="DT287" s="288"/>
      <c r="DU287" s="288"/>
      <c r="DV287" s="288"/>
      <c r="DW287" s="288"/>
      <c r="DX287" s="288"/>
      <c r="DY287" s="288"/>
      <c r="DZ287" s="288"/>
      <c r="EA287" s="288"/>
      <c r="EB287" s="288"/>
      <c r="EC287" s="288"/>
      <c r="ED287" s="288"/>
      <c r="EE287" s="288"/>
      <c r="EF287" s="288"/>
      <c r="EG287" s="234"/>
      <c r="EH287" s="234"/>
      <c r="EI287" s="288"/>
      <c r="EJ287" s="288"/>
      <c r="EK287" s="288"/>
      <c r="EL287" s="288"/>
      <c r="EM287" s="288"/>
      <c r="EN287" s="288"/>
      <c r="EO287" s="288"/>
      <c r="EP287" s="296"/>
      <c r="EQ287" s="296"/>
      <c r="ER287" s="296"/>
      <c r="ES287" s="296"/>
      <c r="ET287" s="296"/>
      <c r="EU287" s="296"/>
      <c r="EV287" s="296"/>
      <c r="EW287" s="296"/>
      <c r="EX287" s="296"/>
      <c r="EY287" s="296"/>
      <c r="EZ287" s="296"/>
      <c r="FA287" s="296"/>
      <c r="FB287" s="296"/>
      <c r="FC287" s="296"/>
      <c r="FD287" s="296"/>
      <c r="FE287" s="296"/>
      <c r="FF287" s="296"/>
      <c r="FG287" s="296"/>
      <c r="FH287" s="296"/>
      <c r="FI287" s="296"/>
      <c r="FJ287" s="296"/>
      <c r="FK287" s="296"/>
      <c r="FL287" s="296"/>
      <c r="FM287" s="296"/>
      <c r="FN287" s="302"/>
      <c r="FQ287" s="319"/>
      <c r="FR287" s="275"/>
      <c r="FS287" s="275"/>
      <c r="FT287" s="275"/>
      <c r="FU287" s="275"/>
      <c r="FV287" s="275"/>
      <c r="FW287" s="275"/>
      <c r="FX287" s="245"/>
    </row>
    <row r="288" spans="1:180" s="169" customFormat="1" ht="15" customHeight="1" thickBot="1" x14ac:dyDescent="0.3">
      <c r="A288" s="290" t="s">
        <v>1282</v>
      </c>
      <c r="B288" s="69" t="str">
        <f>VLOOKUP(D288,Riepilogo!$A$4:$F$3376,2,FALSE)</f>
        <v>MARIOTTI PIETRO PAOLO</v>
      </c>
      <c r="C288" s="50">
        <f>VLOOKUP(D288,Riepilogo!$A$4:$F$3376,3,FALSE)</f>
        <v>37734</v>
      </c>
      <c r="D288" s="68">
        <v>187251</v>
      </c>
      <c r="E288" s="69" t="str">
        <f>VLOOKUP(D288,Riepilogo!$A$4:$F$3376,5,FALSE)</f>
        <v>ITA</v>
      </c>
      <c r="F288" s="71" t="str">
        <f>VLOOKUP(D288,Riepilogo!$A$4:$F$3376,6,FALSE)</f>
        <v>DIVERSAMENTE SPORT</v>
      </c>
      <c r="G288" s="311">
        <f>SUM(LARGE(H288:CL288,{1,2,3,4,5,6}))</f>
        <v>766</v>
      </c>
      <c r="H288" s="392"/>
      <c r="I288" s="66"/>
      <c r="J288" s="66"/>
      <c r="K288" s="66"/>
      <c r="L288" s="66"/>
      <c r="M288" s="66"/>
      <c r="N288" s="66"/>
      <c r="O288" s="66"/>
      <c r="P288" s="66"/>
      <c r="Q288" s="66"/>
      <c r="R288" s="66"/>
      <c r="S288" s="66"/>
      <c r="T288" s="66"/>
      <c r="U288" s="66"/>
      <c r="V288" s="66">
        <v>102</v>
      </c>
      <c r="W288" s="66"/>
      <c r="X288" s="66"/>
      <c r="Y288" s="66"/>
      <c r="Z288" s="66"/>
      <c r="AA288" s="66"/>
      <c r="AB288" s="66"/>
      <c r="AC288" s="66">
        <v>157</v>
      </c>
      <c r="AD288" s="66"/>
      <c r="AE288" s="66"/>
      <c r="AF288" s="66"/>
      <c r="AG288" s="66"/>
      <c r="AH288" s="66"/>
      <c r="AI288" s="66"/>
      <c r="AJ288" s="66"/>
      <c r="AK288" s="66"/>
      <c r="AL288" s="66"/>
      <c r="AM288" s="66"/>
      <c r="AN288" s="66"/>
      <c r="AO288" s="66"/>
      <c r="AP288" s="66"/>
      <c r="AQ288" s="66"/>
      <c r="AR288" s="66"/>
      <c r="AS288" s="66"/>
      <c r="AT288" s="66"/>
      <c r="AU288" s="66"/>
      <c r="AV288" s="66"/>
      <c r="AW288" s="66"/>
      <c r="AX288" s="66"/>
      <c r="AY288" s="66"/>
      <c r="AZ288" s="66"/>
      <c r="BA288" s="66">
        <v>350</v>
      </c>
      <c r="BB288" s="66"/>
      <c r="BC288" s="66"/>
      <c r="BD288" s="66"/>
      <c r="BE288" s="66"/>
      <c r="BF288" s="66"/>
      <c r="BG288" s="66"/>
      <c r="BH288" s="66"/>
      <c r="BI288" s="66"/>
      <c r="BJ288" s="66"/>
      <c r="BK288" s="66"/>
      <c r="BL288" s="66"/>
      <c r="BM288" s="66"/>
      <c r="BN288" s="66"/>
      <c r="BO288" s="66"/>
      <c r="BP288" s="66"/>
      <c r="BQ288" s="66">
        <v>157</v>
      </c>
      <c r="BR288" s="66"/>
      <c r="BS288" s="66"/>
      <c r="BT288" s="66"/>
      <c r="BU288" s="66"/>
      <c r="BV288" s="66"/>
      <c r="BW288" s="66"/>
      <c r="BX288" s="66"/>
      <c r="BY288" s="66"/>
      <c r="BZ288" s="66"/>
      <c r="CA288" s="66"/>
      <c r="CB288" s="66"/>
      <c r="CC288" s="66"/>
      <c r="CD288" s="66"/>
      <c r="CE288" s="66"/>
      <c r="CF288" s="67"/>
      <c r="CG288" s="64">
        <v>0</v>
      </c>
      <c r="CH288" s="65">
        <v>0</v>
      </c>
      <c r="CI288" s="65">
        <v>0</v>
      </c>
      <c r="CJ288" s="65">
        <v>0</v>
      </c>
      <c r="CK288" s="65">
        <v>0</v>
      </c>
      <c r="CL288" s="65">
        <v>0</v>
      </c>
      <c r="CM288" s="309"/>
      <c r="CN288" s="319"/>
      <c r="CO288" s="319"/>
      <c r="CP288" s="319"/>
      <c r="CQ288" s="319"/>
      <c r="CR288" s="319"/>
      <c r="CS288" s="319"/>
      <c r="CT288" s="319"/>
      <c r="CU288" s="319"/>
      <c r="CV288" s="319"/>
      <c r="CW288" s="319"/>
      <c r="CX288" s="319"/>
      <c r="CY288" s="319"/>
      <c r="CZ288" s="319"/>
      <c r="DA288" s="319"/>
      <c r="DB288" s="319"/>
      <c r="DC288" s="319"/>
      <c r="DD288" s="319"/>
      <c r="DE288" s="319"/>
      <c r="DF288" s="319"/>
      <c r="DG288" s="319"/>
      <c r="DH288" s="319"/>
      <c r="DI288" s="319"/>
      <c r="DJ288" s="319"/>
      <c r="DK288" s="319"/>
      <c r="DL288" s="319"/>
      <c r="DM288" s="319"/>
      <c r="DN288" s="319"/>
      <c r="DO288" s="319"/>
      <c r="DP288" s="319"/>
      <c r="DQ288" s="319"/>
      <c r="DR288" s="319"/>
      <c r="DS288" s="319"/>
      <c r="DT288" s="319"/>
      <c r="DU288" s="319"/>
      <c r="DV288" s="319"/>
      <c r="DW288" s="319"/>
      <c r="DX288" s="319"/>
      <c r="DY288" s="319"/>
      <c r="DZ288" s="319"/>
      <c r="EA288" s="319"/>
      <c r="EB288" s="319"/>
      <c r="EC288" s="319"/>
      <c r="ED288" s="319"/>
      <c r="EE288" s="319"/>
      <c r="EF288" s="319"/>
      <c r="EG288" s="309"/>
      <c r="EH288" s="309"/>
      <c r="EI288" s="15"/>
      <c r="EJ288" s="15"/>
      <c r="EK288" s="15"/>
      <c r="EL288" s="15"/>
      <c r="EM288" s="15"/>
      <c r="EN288" s="15"/>
      <c r="EO288" s="309"/>
      <c r="EP288" s="309"/>
      <c r="EQ288" s="309"/>
      <c r="ER288" s="309"/>
      <c r="ES288" s="309"/>
      <c r="ET288" s="309"/>
      <c r="EU288" s="309"/>
      <c r="EV288" s="309"/>
      <c r="EW288" s="309"/>
      <c r="EX288" s="309"/>
      <c r="EY288" s="309"/>
      <c r="EZ288" s="309"/>
      <c r="FA288" s="309"/>
      <c r="FB288" s="309"/>
      <c r="FC288" s="309"/>
      <c r="FD288" s="309"/>
      <c r="FE288" s="309"/>
      <c r="FF288" s="309"/>
      <c r="FG288" s="309"/>
      <c r="FH288" s="309"/>
      <c r="FI288" s="309"/>
      <c r="FJ288" s="309"/>
      <c r="FK288" s="309"/>
      <c r="FL288" s="309"/>
      <c r="FM288" s="309"/>
      <c r="FN288" s="302"/>
      <c r="FO288" s="181"/>
      <c r="FP288" s="181"/>
      <c r="FQ288" s="171"/>
      <c r="FR288" s="45"/>
      <c r="FS288" s="45"/>
      <c r="FT288" s="45"/>
      <c r="FU288" s="45"/>
      <c r="FV288" s="45"/>
      <c r="FW288" s="45"/>
      <c r="FX288" s="318"/>
    </row>
    <row r="289" spans="1:180" s="169" customFormat="1" ht="15" customHeight="1" thickBot="1" x14ac:dyDescent="0.3">
      <c r="A289" s="290" t="s">
        <v>1283</v>
      </c>
      <c r="B289" s="69" t="str">
        <f>VLOOKUP(D289,Riepilogo!$A$4:$F$3376,2,FALSE)</f>
        <v>LONGO MATTIA</v>
      </c>
      <c r="C289" s="50" t="str">
        <f>VLOOKUP(D289,Riepilogo!$A$4:$F$3376,3,FALSE)</f>
        <v>19/07/2005</v>
      </c>
      <c r="D289" s="69">
        <v>175233</v>
      </c>
      <c r="E289" s="69" t="str">
        <f>VLOOKUP(D289,Riepilogo!$A$4:$F$3376,5,FALSE)</f>
        <v>ITA</v>
      </c>
      <c r="F289" s="71" t="str">
        <f>VLOOKUP(D289,Riepilogo!$A$4:$F$3376,6,FALSE)</f>
        <v>GENOVA BC</v>
      </c>
      <c r="G289" s="311">
        <f>SUM(LARGE(H289:CL289,{1,2,3,4,5,6}))</f>
        <v>757</v>
      </c>
      <c r="H289" s="391"/>
      <c r="I289" s="68"/>
      <c r="J289" s="68">
        <v>114</v>
      </c>
      <c r="K289" s="68"/>
      <c r="L289" s="68"/>
      <c r="M289" s="68"/>
      <c r="N289" s="68"/>
      <c r="O289" s="68"/>
      <c r="P289" s="68"/>
      <c r="Q289" s="68">
        <v>167</v>
      </c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>
        <v>65</v>
      </c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>
        <v>275</v>
      </c>
      <c r="BB289" s="68"/>
      <c r="BC289" s="68"/>
      <c r="BD289" s="68"/>
      <c r="BE289" s="68">
        <v>76</v>
      </c>
      <c r="BF289" s="68"/>
      <c r="BG289" s="68"/>
      <c r="BH289" s="68"/>
      <c r="BI289" s="68"/>
      <c r="BJ289" s="68"/>
      <c r="BK289" s="68"/>
      <c r="BL289" s="68"/>
      <c r="BM289" s="68"/>
      <c r="BN289" s="68"/>
      <c r="BO289" s="68"/>
      <c r="BP289" s="68"/>
      <c r="BQ289" s="68"/>
      <c r="BR289" s="68"/>
      <c r="BS289" s="68"/>
      <c r="BT289" s="68"/>
      <c r="BU289" s="68"/>
      <c r="BV289" s="68"/>
      <c r="BW289" s="68"/>
      <c r="BX289" s="68"/>
      <c r="BY289" s="68"/>
      <c r="BZ289" s="68">
        <v>60</v>
      </c>
      <c r="CA289" s="68"/>
      <c r="CB289" s="68"/>
      <c r="CC289" s="68"/>
      <c r="CD289" s="68"/>
      <c r="CE289" s="68"/>
      <c r="CF289" s="70"/>
      <c r="CG289" s="64">
        <v>0</v>
      </c>
      <c r="CH289" s="65">
        <v>0</v>
      </c>
      <c r="CI289" s="65">
        <v>0</v>
      </c>
      <c r="CJ289" s="65">
        <v>0</v>
      </c>
      <c r="CK289" s="65">
        <v>0</v>
      </c>
      <c r="CL289" s="65">
        <v>0</v>
      </c>
      <c r="CM289" s="182"/>
      <c r="CN289" s="275"/>
      <c r="CO289" s="275"/>
      <c r="CP289" s="275"/>
      <c r="CQ289" s="275"/>
      <c r="CR289" s="275"/>
      <c r="CS289" s="275"/>
      <c r="CT289" s="275"/>
      <c r="CU289" s="275"/>
      <c r="CV289" s="275"/>
      <c r="CW289" s="275"/>
      <c r="CX289" s="275"/>
      <c r="CY289" s="275"/>
      <c r="CZ289" s="275"/>
      <c r="DA289" s="275"/>
      <c r="DB289" s="275"/>
      <c r="DC289" s="275"/>
      <c r="DD289" s="275"/>
      <c r="DE289" s="275"/>
      <c r="DF289" s="275"/>
      <c r="DG289" s="275"/>
      <c r="DH289" s="275"/>
      <c r="DI289" s="275"/>
      <c r="DJ289" s="275"/>
      <c r="DK289" s="275"/>
      <c r="DL289" s="275"/>
      <c r="DM289" s="275"/>
      <c r="DN289" s="275"/>
      <c r="DO289" s="275"/>
      <c r="DP289" s="275"/>
      <c r="DQ289" s="275"/>
      <c r="DR289" s="275"/>
      <c r="DS289" s="275"/>
      <c r="DT289" s="275"/>
      <c r="DU289" s="275"/>
      <c r="DV289" s="275"/>
      <c r="DW289" s="275"/>
      <c r="DX289" s="275"/>
      <c r="DY289" s="275"/>
      <c r="DZ289" s="275"/>
      <c r="EA289" s="275"/>
      <c r="EB289" s="275"/>
      <c r="EC289" s="275"/>
      <c r="ED289" s="275"/>
      <c r="EE289" s="275"/>
      <c r="EF289" s="275"/>
      <c r="EG289" s="255"/>
      <c r="EH289" s="255"/>
      <c r="EI289" s="298"/>
      <c r="EJ289" s="298"/>
      <c r="EK289" s="298"/>
      <c r="EL289" s="298"/>
      <c r="EM289" s="298"/>
      <c r="EN289" s="298"/>
      <c r="EO289" s="298"/>
      <c r="EP289" s="298"/>
      <c r="EQ289" s="298"/>
      <c r="ER289" s="298"/>
      <c r="ES289" s="298"/>
      <c r="ET289" s="298"/>
      <c r="EU289" s="298"/>
      <c r="EV289" s="298"/>
      <c r="EW289" s="298"/>
      <c r="EX289" s="298"/>
      <c r="EY289" s="298"/>
      <c r="EZ289" s="298"/>
      <c r="FA289" s="298"/>
      <c r="FB289" s="298"/>
      <c r="FC289" s="298"/>
      <c r="FD289" s="298"/>
      <c r="FE289" s="298"/>
      <c r="FF289" s="298"/>
      <c r="FG289" s="298"/>
      <c r="FH289" s="298"/>
      <c r="FI289" s="298"/>
      <c r="FJ289" s="298"/>
      <c r="FK289" s="298"/>
      <c r="FL289" s="298"/>
      <c r="FM289" s="298"/>
      <c r="FN289" s="275"/>
      <c r="FO289" s="182"/>
      <c r="FP289" s="182"/>
      <c r="FQ289" s="319"/>
      <c r="FR289" s="15"/>
      <c r="FS289" s="15"/>
      <c r="FT289" s="15"/>
      <c r="FU289" s="15"/>
      <c r="FV289" s="15"/>
      <c r="FW289" s="15"/>
      <c r="FX289" s="275"/>
    </row>
    <row r="290" spans="1:180" s="228" customFormat="1" ht="15" customHeight="1" thickBot="1" x14ac:dyDescent="0.3">
      <c r="A290" s="290" t="s">
        <v>1284</v>
      </c>
      <c r="B290" s="69" t="str">
        <f>VLOOKUP(D290,Riepilogo!$A$4:$F$3376,2,FALSE)</f>
        <v>BORDEI IONEL</v>
      </c>
      <c r="C290" s="50" t="str">
        <f>VLOOKUP(D290,Riepilogo!$A$4:$F$3376,3,FALSE)</f>
        <v>07/11/1995</v>
      </c>
      <c r="D290" s="68">
        <v>143330</v>
      </c>
      <c r="E290" s="69" t="str">
        <f>VLOOKUP(D290,Riepilogo!$A$4:$F$3376,5,FALSE)</f>
        <v>ITA</v>
      </c>
      <c r="F290" s="71" t="str">
        <f>VLOOKUP(D290,Riepilogo!$A$4:$F$3376,6,FALSE)</f>
        <v>BADMINTON SENIGALLIA</v>
      </c>
      <c r="G290" s="311">
        <f>SUM(LARGE(H290:CL290,{1,2,3,4,5,6}))</f>
        <v>757</v>
      </c>
      <c r="H290" s="391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>
        <v>175</v>
      </c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>
        <v>360</v>
      </c>
      <c r="AM290" s="68"/>
      <c r="AN290" s="68"/>
      <c r="AO290" s="68"/>
      <c r="AP290" s="68">
        <v>222</v>
      </c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  <c r="BI290" s="68"/>
      <c r="BJ290" s="68"/>
      <c r="BK290" s="68"/>
      <c r="BL290" s="68"/>
      <c r="BM290" s="68"/>
      <c r="BN290" s="68"/>
      <c r="BO290" s="68"/>
      <c r="BP290" s="68"/>
      <c r="BQ290" s="68"/>
      <c r="BR290" s="68"/>
      <c r="BS290" s="68"/>
      <c r="BT290" s="68"/>
      <c r="BU290" s="68"/>
      <c r="BV290" s="68"/>
      <c r="BW290" s="68"/>
      <c r="BX290" s="68"/>
      <c r="BY290" s="68"/>
      <c r="BZ290" s="68"/>
      <c r="CA290" s="68"/>
      <c r="CB290" s="68"/>
      <c r="CC290" s="68"/>
      <c r="CD290" s="68"/>
      <c r="CE290" s="68"/>
      <c r="CF290" s="70"/>
      <c r="CG290" s="64">
        <v>0</v>
      </c>
      <c r="CH290" s="65">
        <v>0</v>
      </c>
      <c r="CI290" s="65">
        <v>0</v>
      </c>
      <c r="CJ290" s="65">
        <v>0</v>
      </c>
      <c r="CK290" s="65">
        <v>0</v>
      </c>
      <c r="CL290" s="65">
        <v>0</v>
      </c>
      <c r="CM290" s="288"/>
      <c r="CN290" s="288"/>
      <c r="CO290" s="288"/>
      <c r="CP290" s="288"/>
      <c r="CQ290" s="288"/>
      <c r="CR290" s="288"/>
      <c r="CS290" s="288"/>
      <c r="CT290" s="288"/>
      <c r="CU290" s="288"/>
      <c r="CV290" s="288"/>
      <c r="CW290" s="288"/>
      <c r="CX290" s="288"/>
      <c r="CY290" s="288"/>
      <c r="CZ290" s="288"/>
      <c r="DA290" s="288"/>
      <c r="DB290" s="288"/>
      <c r="DC290" s="288"/>
      <c r="DD290" s="288"/>
      <c r="DE290" s="288"/>
      <c r="DF290" s="288"/>
      <c r="DG290" s="288"/>
      <c r="DH290" s="288"/>
      <c r="DI290" s="302"/>
      <c r="DJ290" s="302"/>
      <c r="DK290" s="302"/>
      <c r="DL290" s="302"/>
      <c r="DM290" s="302"/>
      <c r="DN290" s="302"/>
      <c r="DO290" s="302"/>
      <c r="DP290" s="302"/>
      <c r="DQ290" s="302"/>
      <c r="DR290" s="302"/>
      <c r="DS290" s="302"/>
      <c r="DT290" s="302"/>
      <c r="DU290" s="302"/>
      <c r="DV290" s="302"/>
      <c r="DW290" s="302"/>
      <c r="DX290" s="302"/>
      <c r="DY290" s="302"/>
      <c r="DZ290" s="302"/>
      <c r="EA290" s="302"/>
      <c r="EB290" s="302"/>
      <c r="EC290" s="302"/>
      <c r="ED290" s="302"/>
      <c r="EE290" s="302"/>
      <c r="EF290" s="302"/>
      <c r="EG290" s="302"/>
      <c r="EH290" s="302"/>
      <c r="EI290" s="302"/>
      <c r="EJ290" s="302"/>
      <c r="EK290" s="302"/>
      <c r="EL290" s="302"/>
      <c r="EM290" s="302"/>
      <c r="EN290" s="302"/>
      <c r="EO290" s="244"/>
      <c r="EP290" s="275"/>
      <c r="EQ290" s="275"/>
      <c r="ER290" s="275"/>
      <c r="ES290" s="275"/>
      <c r="ET290" s="275"/>
      <c r="EU290" s="275"/>
      <c r="EV290" s="275"/>
      <c r="EW290" s="275"/>
      <c r="EX290" s="275"/>
      <c r="EY290" s="275"/>
      <c r="EZ290" s="275"/>
      <c r="FA290" s="275"/>
      <c r="FB290" s="275"/>
      <c r="FC290" s="275"/>
      <c r="FD290" s="275"/>
      <c r="FE290" s="275"/>
      <c r="FF290" s="275"/>
      <c r="FG290" s="275"/>
      <c r="FH290" s="275"/>
      <c r="FI290" s="275"/>
      <c r="FJ290" s="275"/>
      <c r="FK290" s="275"/>
      <c r="FL290" s="275"/>
      <c r="FM290" s="275"/>
      <c r="FN290" s="298"/>
      <c r="FQ290" s="255"/>
      <c r="FR290" s="309"/>
      <c r="FS290" s="309"/>
      <c r="FT290" s="309"/>
      <c r="FU290" s="309"/>
      <c r="FV290" s="309"/>
      <c r="FW290" s="309"/>
      <c r="FX290" s="234"/>
    </row>
    <row r="291" spans="1:180" s="169" customFormat="1" ht="15" customHeight="1" thickBot="1" x14ac:dyDescent="0.3">
      <c r="A291" s="290" t="s">
        <v>1285</v>
      </c>
      <c r="B291" s="69" t="str">
        <f>VLOOKUP(D291,Riepilogo!$A$4:$F$3376,2,FALSE)</f>
        <v>XU HANCHENG</v>
      </c>
      <c r="C291" s="50" t="str">
        <f>VLOOKUP(D291,Riepilogo!$A$4:$F$3376,3,FALSE)</f>
        <v>11/06/2005</v>
      </c>
      <c r="D291" s="69">
        <v>184907</v>
      </c>
      <c r="E291" s="69" t="str">
        <f>VLOOKUP(D291,Riepilogo!$A$4:$F$3376,5,FALSE)</f>
        <v>ITA</v>
      </c>
      <c r="F291" s="71" t="str">
        <f>VLOOKUP(D291,Riepilogo!$A$4:$F$3376,6,FALSE)</f>
        <v>BOCCARDO NOVI</v>
      </c>
      <c r="G291" s="311">
        <f>SUM(LARGE(H291:CL291,{1,2,3,4,5,6}))</f>
        <v>755</v>
      </c>
      <c r="H291" s="391"/>
      <c r="I291" s="68"/>
      <c r="J291" s="68">
        <v>114</v>
      </c>
      <c r="K291" s="68"/>
      <c r="L291" s="68"/>
      <c r="M291" s="68"/>
      <c r="N291" s="68"/>
      <c r="O291" s="68">
        <v>76</v>
      </c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>
        <v>275</v>
      </c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>
        <v>117</v>
      </c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>
        <v>76</v>
      </c>
      <c r="BF291" s="68"/>
      <c r="BG291" s="68"/>
      <c r="BH291" s="68"/>
      <c r="BI291" s="68"/>
      <c r="BJ291" s="68"/>
      <c r="BK291" s="68"/>
      <c r="BL291" s="68"/>
      <c r="BM291" s="68"/>
      <c r="BN291" s="68"/>
      <c r="BO291" s="68"/>
      <c r="BP291" s="68"/>
      <c r="BQ291" s="68"/>
      <c r="BR291" s="68"/>
      <c r="BS291" s="68"/>
      <c r="BT291" s="68"/>
      <c r="BU291" s="68"/>
      <c r="BV291" s="68"/>
      <c r="BW291" s="68"/>
      <c r="BX291" s="68"/>
      <c r="BY291" s="68"/>
      <c r="BZ291" s="68">
        <v>97</v>
      </c>
      <c r="CA291" s="68"/>
      <c r="CB291" s="68"/>
      <c r="CC291" s="68"/>
      <c r="CD291" s="68"/>
      <c r="CE291" s="68"/>
      <c r="CF291" s="70"/>
      <c r="CG291" s="64">
        <v>0</v>
      </c>
      <c r="CH291" s="65">
        <v>0</v>
      </c>
      <c r="CI291" s="65">
        <v>0</v>
      </c>
      <c r="CJ291" s="65">
        <v>0</v>
      </c>
      <c r="CK291" s="65">
        <v>0</v>
      </c>
      <c r="CL291" s="65">
        <v>0</v>
      </c>
      <c r="CM291" s="318"/>
      <c r="CN291" s="318"/>
      <c r="CO291" s="318"/>
      <c r="CP291" s="318"/>
      <c r="CQ291" s="318"/>
      <c r="CR291" s="318"/>
      <c r="CS291" s="318"/>
      <c r="CT291" s="318"/>
      <c r="CU291" s="318"/>
      <c r="CV291" s="318"/>
      <c r="CW291" s="318"/>
      <c r="CX291" s="318"/>
      <c r="CY291" s="318"/>
      <c r="CZ291" s="318"/>
      <c r="DA291" s="318"/>
      <c r="DB291" s="318"/>
      <c r="DC291" s="318"/>
      <c r="DD291" s="318"/>
      <c r="DE291" s="318"/>
      <c r="DF291" s="318"/>
      <c r="DG291" s="318"/>
      <c r="DH291" s="318"/>
      <c r="DI291" s="318"/>
      <c r="DJ291" s="318"/>
      <c r="DK291" s="318"/>
      <c r="DL291" s="318"/>
      <c r="DM291" s="318"/>
      <c r="DN291" s="318"/>
      <c r="DO291" s="318"/>
      <c r="DP291" s="318"/>
      <c r="DQ291" s="318"/>
      <c r="DR291" s="318"/>
      <c r="DS291" s="318"/>
      <c r="DT291" s="318"/>
      <c r="DU291" s="318"/>
      <c r="DV291" s="318"/>
      <c r="DW291" s="318"/>
      <c r="DX291" s="318"/>
      <c r="DY291" s="318"/>
      <c r="DZ291" s="318"/>
      <c r="EA291" s="318"/>
      <c r="EB291" s="318"/>
      <c r="EC291" s="318"/>
      <c r="ED291" s="318"/>
      <c r="EE291" s="318"/>
      <c r="EF291" s="318"/>
      <c r="EG291" s="318"/>
      <c r="EH291" s="318"/>
      <c r="EI291" s="318"/>
      <c r="EJ291" s="318"/>
      <c r="EK291" s="318"/>
      <c r="EL291" s="318"/>
      <c r="EM291" s="318"/>
      <c r="EN291" s="318"/>
      <c r="EO291" s="318"/>
      <c r="EP291" s="318"/>
      <c r="EQ291" s="318"/>
      <c r="ER291" s="318"/>
      <c r="ES291" s="318"/>
      <c r="ET291" s="318"/>
      <c r="EU291" s="318"/>
      <c r="EV291" s="318"/>
      <c r="EW291" s="318"/>
      <c r="EX291" s="318"/>
      <c r="EY291" s="318"/>
      <c r="EZ291" s="318"/>
      <c r="FA291" s="318"/>
      <c r="FB291" s="318"/>
      <c r="FC291" s="318"/>
      <c r="FD291" s="318"/>
      <c r="FE291" s="318"/>
      <c r="FF291" s="318"/>
      <c r="FG291" s="318"/>
      <c r="FH291" s="318"/>
      <c r="FI291" s="318"/>
      <c r="FJ291" s="318"/>
      <c r="FK291" s="318"/>
      <c r="FL291" s="318"/>
      <c r="FM291" s="318"/>
      <c r="FN291" s="288"/>
      <c r="FO291" s="318"/>
      <c r="FP291" s="318"/>
      <c r="FQ291" s="319"/>
      <c r="FR291" s="288"/>
      <c r="FS291" s="288"/>
      <c r="FT291" s="288"/>
      <c r="FU291" s="288"/>
      <c r="FV291" s="288"/>
      <c r="FW291" s="288"/>
      <c r="FX291" s="244"/>
    </row>
    <row r="292" spans="1:180" s="245" customFormat="1" ht="15" customHeight="1" thickBot="1" x14ac:dyDescent="0.3">
      <c r="A292" s="290" t="s">
        <v>1286</v>
      </c>
      <c r="B292" s="69" t="str">
        <f>VLOOKUP(D292,Riepilogo!$A$4:$F$3376,2,FALSE)</f>
        <v>SERINA LUCA</v>
      </c>
      <c r="C292" s="50" t="str">
        <f>VLOOKUP(D292,Riepilogo!$A$4:$F$3376,3,FALSE)</f>
        <v>21/03/2008</v>
      </c>
      <c r="D292" s="69">
        <v>103925</v>
      </c>
      <c r="E292" s="69" t="str">
        <f>VLOOKUP(D292,Riepilogo!$A$4:$F$3376,5,FALSE)</f>
        <v>ITA</v>
      </c>
      <c r="F292" s="71" t="str">
        <f>VLOOKUP(D292,Riepilogo!$A$4:$F$3376,6,FALSE)</f>
        <v>GSA CHIARI</v>
      </c>
      <c r="G292" s="311">
        <f>SUM(LARGE(H292:CL292,{1,2,3,4,5,6}))</f>
        <v>749</v>
      </c>
      <c r="H292" s="391"/>
      <c r="I292" s="68"/>
      <c r="J292" s="68"/>
      <c r="K292" s="68"/>
      <c r="L292" s="68"/>
      <c r="M292" s="68"/>
      <c r="N292" s="68"/>
      <c r="O292" s="68">
        <v>92</v>
      </c>
      <c r="P292" s="68"/>
      <c r="Q292" s="68"/>
      <c r="R292" s="68"/>
      <c r="S292" s="68"/>
      <c r="T292" s="68"/>
      <c r="U292" s="68"/>
      <c r="V292" s="68"/>
      <c r="W292" s="68"/>
      <c r="X292" s="68">
        <v>92</v>
      </c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>
        <v>152</v>
      </c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/>
      <c r="BP292" s="68"/>
      <c r="BQ292" s="68"/>
      <c r="BR292" s="68"/>
      <c r="BS292" s="68"/>
      <c r="BT292" s="68">
        <v>152</v>
      </c>
      <c r="BU292" s="68"/>
      <c r="BV292" s="68"/>
      <c r="BW292" s="68"/>
      <c r="BX292" s="68">
        <v>261</v>
      </c>
      <c r="BY292" s="68"/>
      <c r="BZ292" s="68"/>
      <c r="CA292" s="68"/>
      <c r="CB292" s="68"/>
      <c r="CC292" s="68"/>
      <c r="CD292" s="68"/>
      <c r="CE292" s="68"/>
      <c r="CF292" s="70"/>
      <c r="CG292" s="64">
        <v>0</v>
      </c>
      <c r="CH292" s="65">
        <v>0</v>
      </c>
      <c r="CI292" s="65">
        <v>0</v>
      </c>
      <c r="CJ292" s="65">
        <v>0</v>
      </c>
      <c r="CK292" s="65">
        <v>0</v>
      </c>
      <c r="CL292" s="65">
        <v>0</v>
      </c>
      <c r="CM292" s="296"/>
      <c r="CN292" s="296"/>
      <c r="CO292" s="296"/>
      <c r="CP292" s="296"/>
      <c r="CQ292" s="296"/>
      <c r="CR292" s="296"/>
      <c r="CS292" s="296"/>
      <c r="CT292" s="296"/>
      <c r="CU292" s="296"/>
      <c r="CV292" s="296"/>
      <c r="CW292" s="296"/>
      <c r="CX292" s="296"/>
      <c r="CY292" s="296"/>
      <c r="CZ292" s="296"/>
      <c r="DA292" s="296"/>
      <c r="DB292" s="296"/>
      <c r="DC292" s="296"/>
      <c r="DD292" s="296"/>
      <c r="DE292" s="296"/>
      <c r="DF292" s="296"/>
      <c r="DG292" s="296"/>
      <c r="DH292" s="296"/>
      <c r="DI292" s="296"/>
      <c r="DJ292" s="296"/>
      <c r="DK292" s="296"/>
      <c r="DL292" s="296"/>
      <c r="DM292" s="296"/>
      <c r="DN292" s="296"/>
      <c r="DO292" s="296"/>
      <c r="DP292" s="296"/>
      <c r="DQ292" s="296"/>
      <c r="DR292" s="296"/>
      <c r="DS292" s="296"/>
      <c r="DT292" s="296"/>
      <c r="DU292" s="296"/>
      <c r="DV292" s="296"/>
      <c r="DW292" s="296"/>
      <c r="DX292" s="296"/>
      <c r="DY292" s="296"/>
      <c r="DZ292" s="296"/>
      <c r="EA292" s="296"/>
      <c r="EB292" s="296"/>
      <c r="EC292" s="296"/>
      <c r="ED292" s="296"/>
      <c r="EE292" s="296"/>
      <c r="EF292" s="296"/>
      <c r="EG292" s="296"/>
      <c r="EH292" s="296"/>
      <c r="EI292" s="296"/>
      <c r="EJ292" s="296"/>
      <c r="EK292" s="296"/>
      <c r="EL292" s="296"/>
      <c r="EM292" s="296"/>
      <c r="EN292" s="296"/>
      <c r="EO292" s="296"/>
      <c r="EP292" s="296"/>
      <c r="EQ292" s="296"/>
      <c r="ER292" s="296"/>
      <c r="ES292" s="296"/>
      <c r="ET292" s="296"/>
      <c r="EU292" s="296"/>
      <c r="EV292" s="296"/>
      <c r="EW292" s="296"/>
      <c r="EX292" s="296"/>
      <c r="EY292" s="296"/>
      <c r="EZ292" s="296"/>
      <c r="FA292" s="296"/>
      <c r="FB292" s="296"/>
      <c r="FC292" s="296"/>
      <c r="FD292" s="296"/>
      <c r="FE292" s="296"/>
      <c r="FF292" s="296"/>
      <c r="FG292" s="296"/>
      <c r="FH292" s="296"/>
      <c r="FI292" s="296"/>
      <c r="FJ292" s="296"/>
      <c r="FK292" s="296"/>
      <c r="FL292" s="296"/>
      <c r="FM292" s="296"/>
      <c r="FN292" s="275"/>
      <c r="FQ292" s="318"/>
      <c r="FR292" s="319"/>
      <c r="FS292" s="319"/>
      <c r="FT292" s="319"/>
      <c r="FU292" s="319"/>
      <c r="FV292" s="319"/>
      <c r="FW292" s="319"/>
      <c r="FX292" s="319"/>
    </row>
    <row r="293" spans="1:180" s="307" customFormat="1" ht="15" customHeight="1" thickBot="1" x14ac:dyDescent="0.3">
      <c r="A293" s="290" t="s">
        <v>1287</v>
      </c>
      <c r="B293" s="69" t="str">
        <f>VLOOKUP(D293,Riepilogo!$A$4:$F$3376,2,FALSE)</f>
        <v>SANTANGELO GABRIELE PIETRO</v>
      </c>
      <c r="C293" s="50" t="str">
        <f>VLOOKUP(D293,Riepilogo!$A$4:$F$3376,3,FALSE)</f>
        <v>21/01/2009</v>
      </c>
      <c r="D293" s="69">
        <v>207404</v>
      </c>
      <c r="E293" s="69" t="str">
        <f>VLOOKUP(D293,Riepilogo!$A$4:$F$3376,5,FALSE)</f>
        <v>ITA</v>
      </c>
      <c r="F293" s="71" t="str">
        <f>VLOOKUP(D293,Riepilogo!$A$4:$F$3376,6,FALSE)</f>
        <v>PATERNO' BC</v>
      </c>
      <c r="G293" s="311">
        <f>SUM(LARGE(H293:CL293,{1,2,3,4,5,6}))</f>
        <v>745</v>
      </c>
      <c r="H293" s="391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>
        <v>261</v>
      </c>
      <c r="AO293" s="68"/>
      <c r="AP293" s="68"/>
      <c r="AQ293" s="68"/>
      <c r="AR293" s="68">
        <v>55</v>
      </c>
      <c r="AS293" s="68"/>
      <c r="AT293" s="68"/>
      <c r="AU293" s="68"/>
      <c r="AV293" s="68"/>
      <c r="AW293" s="68"/>
      <c r="AX293" s="68">
        <v>142</v>
      </c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  <c r="BI293" s="68"/>
      <c r="BJ293" s="68">
        <v>117</v>
      </c>
      <c r="BK293" s="68"/>
      <c r="BL293" s="68"/>
      <c r="BM293" s="68"/>
      <c r="BN293" s="68"/>
      <c r="BO293" s="68"/>
      <c r="BP293" s="68"/>
      <c r="BQ293" s="68"/>
      <c r="BR293" s="68"/>
      <c r="BS293" s="68"/>
      <c r="BT293" s="68"/>
      <c r="BU293" s="68"/>
      <c r="BV293" s="68"/>
      <c r="BW293" s="68"/>
      <c r="BX293" s="68"/>
      <c r="BY293" s="68"/>
      <c r="BZ293" s="68"/>
      <c r="CA293" s="68">
        <v>170</v>
      </c>
      <c r="CB293" s="68"/>
      <c r="CC293" s="68"/>
      <c r="CD293" s="68"/>
      <c r="CE293" s="68"/>
      <c r="CF293" s="70"/>
      <c r="CG293" s="64">
        <v>0</v>
      </c>
      <c r="CH293" s="65">
        <v>0</v>
      </c>
      <c r="CI293" s="65">
        <v>0</v>
      </c>
      <c r="CJ293" s="65">
        <v>0</v>
      </c>
      <c r="CK293" s="65">
        <v>0</v>
      </c>
      <c r="CL293" s="65">
        <v>0</v>
      </c>
      <c r="FQ293" s="318"/>
      <c r="FR293" s="319"/>
      <c r="FS293" s="319"/>
      <c r="FT293" s="319"/>
      <c r="FU293" s="319"/>
      <c r="FV293" s="319"/>
      <c r="FW293" s="319"/>
    </row>
    <row r="294" spans="1:180" s="307" customFormat="1" ht="15" customHeight="1" thickBot="1" x14ac:dyDescent="0.3">
      <c r="A294" s="290" t="s">
        <v>1288</v>
      </c>
      <c r="B294" s="69" t="str">
        <f>VLOOKUP(D294,Riepilogo!$A$4:$F$3376,2,FALSE)</f>
        <v>MEI DONGFU</v>
      </c>
      <c r="C294" s="50" t="str">
        <f>VLOOKUP(D294,Riepilogo!$A$4:$F$3376,3,FALSE)</f>
        <v>02/05/2005</v>
      </c>
      <c r="D294" s="69">
        <v>185489</v>
      </c>
      <c r="E294" s="69" t="str">
        <f>VLOOKUP(D294,Riepilogo!$A$4:$F$3376,5,FALSE)</f>
        <v>ITA</v>
      </c>
      <c r="F294" s="71" t="str">
        <f>VLOOKUP(D294,Riepilogo!$A$4:$F$3376,6,FALSE)</f>
        <v>BOCCARDO NOVI</v>
      </c>
      <c r="G294" s="311">
        <f>SUM(LARGE(H294:CL294,{1,2,3,4,5,6}))</f>
        <v>737</v>
      </c>
      <c r="H294" s="391"/>
      <c r="I294" s="68"/>
      <c r="J294" s="68">
        <v>45</v>
      </c>
      <c r="K294" s="68"/>
      <c r="L294" s="68"/>
      <c r="M294" s="68"/>
      <c r="N294" s="68"/>
      <c r="O294" s="68">
        <v>76</v>
      </c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>
        <v>192</v>
      </c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>
        <v>192</v>
      </c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>
        <v>114</v>
      </c>
      <c r="BF294" s="68"/>
      <c r="BG294" s="68"/>
      <c r="BH294" s="68"/>
      <c r="BI294" s="68"/>
      <c r="BJ294" s="68"/>
      <c r="BK294" s="68"/>
      <c r="BL294" s="68"/>
      <c r="BM294" s="68"/>
      <c r="BN294" s="68"/>
      <c r="BO294" s="68"/>
      <c r="BP294" s="68"/>
      <c r="BQ294" s="68"/>
      <c r="BR294" s="68"/>
      <c r="BS294" s="68"/>
      <c r="BT294" s="68">
        <v>66</v>
      </c>
      <c r="BU294" s="68"/>
      <c r="BV294" s="68"/>
      <c r="BW294" s="68"/>
      <c r="BX294" s="68"/>
      <c r="BY294" s="68"/>
      <c r="BZ294" s="68">
        <v>97</v>
      </c>
      <c r="CA294" s="68"/>
      <c r="CB294" s="68"/>
      <c r="CC294" s="68"/>
      <c r="CD294" s="68"/>
      <c r="CE294" s="68"/>
      <c r="CF294" s="70"/>
      <c r="CG294" s="64">
        <v>0</v>
      </c>
      <c r="CH294" s="65">
        <v>0</v>
      </c>
      <c r="CI294" s="65">
        <v>0</v>
      </c>
      <c r="CJ294" s="65">
        <v>0</v>
      </c>
      <c r="CK294" s="65">
        <v>0</v>
      </c>
      <c r="CL294" s="65">
        <v>0</v>
      </c>
      <c r="FQ294" s="310"/>
    </row>
    <row r="295" spans="1:180" s="307" customFormat="1" ht="15" customHeight="1" thickBot="1" x14ac:dyDescent="0.3">
      <c r="A295" s="290" t="s">
        <v>1289</v>
      </c>
      <c r="B295" s="69" t="str">
        <f>VLOOKUP(D295,Riepilogo!$A$4:$F$3376,2,FALSE)</f>
        <v>SOTGIU MARCO</v>
      </c>
      <c r="C295" s="50" t="str">
        <f>VLOOKUP(D295,Riepilogo!$A$4:$F$3376,3,FALSE)</f>
        <v>30/12/1965</v>
      </c>
      <c r="D295" s="69">
        <v>26388</v>
      </c>
      <c r="E295" s="69" t="str">
        <f>VLOOKUP(D295,Riepilogo!$A$4:$F$3376,5,FALSE)</f>
        <v>ITA</v>
      </c>
      <c r="F295" s="71" t="str">
        <f>VLOOKUP(D295,Riepilogo!$A$4:$F$3376,6,FALSE)</f>
        <v>BC ANGELO ROTH</v>
      </c>
      <c r="G295" s="311">
        <f>SUM(LARGE(H295:CL295,{1,2,3,4,5,6}))</f>
        <v>736</v>
      </c>
      <c r="H295" s="392"/>
      <c r="I295" s="66"/>
      <c r="J295" s="66"/>
      <c r="K295" s="66"/>
      <c r="L295" s="66"/>
      <c r="M295" s="66"/>
      <c r="N295" s="66"/>
      <c r="O295" s="66"/>
      <c r="P295" s="66"/>
      <c r="Q295" s="66">
        <v>272</v>
      </c>
      <c r="R295" s="66"/>
      <c r="S295" s="66"/>
      <c r="T295" s="66"/>
      <c r="U295" s="66"/>
      <c r="V295" s="66">
        <v>102</v>
      </c>
      <c r="W295" s="66"/>
      <c r="X295" s="66"/>
      <c r="Y295" s="66"/>
      <c r="Z295" s="66"/>
      <c r="AA295" s="66"/>
      <c r="AB295" s="66"/>
      <c r="AC295" s="66">
        <v>205</v>
      </c>
      <c r="AD295" s="66"/>
      <c r="AE295" s="66"/>
      <c r="AF295" s="66"/>
      <c r="AG295" s="66"/>
      <c r="AH295" s="66"/>
      <c r="AI295" s="66"/>
      <c r="AJ295" s="66"/>
      <c r="AK295" s="66"/>
      <c r="AL295" s="66"/>
      <c r="AM295" s="66"/>
      <c r="AN295" s="66"/>
      <c r="AO295" s="66"/>
      <c r="AP295" s="66"/>
      <c r="AQ295" s="66"/>
      <c r="AR295" s="66"/>
      <c r="AS295" s="66"/>
      <c r="AT295" s="66"/>
      <c r="AU295" s="66">
        <v>157</v>
      </c>
      <c r="AV295" s="66"/>
      <c r="AW295" s="66"/>
      <c r="AX295" s="66"/>
      <c r="AY295" s="66"/>
      <c r="AZ295" s="66"/>
      <c r="BA295" s="66"/>
      <c r="BB295" s="66"/>
      <c r="BC295" s="66"/>
      <c r="BD295" s="66"/>
      <c r="BE295" s="66"/>
      <c r="BF295" s="66"/>
      <c r="BG295" s="66"/>
      <c r="BH295" s="66"/>
      <c r="BI295" s="66"/>
      <c r="BJ295" s="66"/>
      <c r="BK295" s="66"/>
      <c r="BL295" s="66"/>
      <c r="BM295" s="66"/>
      <c r="BN295" s="66"/>
      <c r="BO295" s="66"/>
      <c r="BP295" s="66"/>
      <c r="BQ295" s="66"/>
      <c r="BR295" s="66"/>
      <c r="BS295" s="66"/>
      <c r="BT295" s="66"/>
      <c r="BU295" s="66"/>
      <c r="BV295" s="66"/>
      <c r="BW295" s="66"/>
      <c r="BX295" s="66"/>
      <c r="BY295" s="66"/>
      <c r="BZ295" s="66"/>
      <c r="CA295" s="66"/>
      <c r="CB295" s="66"/>
      <c r="CC295" s="66"/>
      <c r="CD295" s="66"/>
      <c r="CE295" s="66"/>
      <c r="CF295" s="67"/>
      <c r="CG295" s="64">
        <v>0</v>
      </c>
      <c r="CH295" s="65">
        <v>0</v>
      </c>
      <c r="CI295" s="65">
        <v>0</v>
      </c>
      <c r="CJ295" s="65">
        <v>0</v>
      </c>
      <c r="CK295" s="65">
        <v>0</v>
      </c>
      <c r="CL295" s="65">
        <v>0</v>
      </c>
      <c r="EG295" s="319"/>
      <c r="EH295" s="319"/>
      <c r="FR295" s="15"/>
      <c r="FS295" s="15"/>
      <c r="FT295" s="15"/>
      <c r="FU295" s="15"/>
      <c r="FV295" s="15"/>
      <c r="FW295" s="15"/>
      <c r="FX295" s="319"/>
    </row>
    <row r="296" spans="1:180" s="245" customFormat="1" ht="15" customHeight="1" thickBot="1" x14ac:dyDescent="0.3">
      <c r="A296" s="290" t="s">
        <v>1290</v>
      </c>
      <c r="B296" s="69" t="str">
        <f>VLOOKUP(D296,Riepilogo!$A$4:$F$3376,2,FALSE)</f>
        <v>RADUICA FLORIN VALENTIN</v>
      </c>
      <c r="C296" s="50" t="str">
        <f>VLOOKUP(D296,Riepilogo!$A$4:$F$3376,3,FALSE)</f>
        <v>28/09/1991</v>
      </c>
      <c r="D296" s="68">
        <v>143331</v>
      </c>
      <c r="E296" s="69" t="str">
        <f>VLOOKUP(D296,Riepilogo!$A$4:$F$3376,5,FALSE)</f>
        <v>ITA</v>
      </c>
      <c r="F296" s="71" t="str">
        <f>VLOOKUP(D296,Riepilogo!$A$4:$F$3376,6,FALSE)</f>
        <v>BADMINTON SENIGALLIA</v>
      </c>
      <c r="G296" s="311">
        <f>SUM(LARGE(H296:CL296,{1,2,3,4,5,6}))</f>
        <v>732</v>
      </c>
      <c r="H296" s="391"/>
      <c r="I296" s="68"/>
      <c r="J296" s="68"/>
      <c r="K296" s="68"/>
      <c r="L296" s="68"/>
      <c r="M296" s="68"/>
      <c r="N296" s="68"/>
      <c r="O296" s="68"/>
      <c r="P296" s="68"/>
      <c r="Q296" s="68">
        <v>595</v>
      </c>
      <c r="R296" s="68"/>
      <c r="S296" s="68"/>
      <c r="T296" s="68"/>
      <c r="U296" s="68"/>
      <c r="V296" s="68"/>
      <c r="W296" s="68"/>
      <c r="X296" s="68"/>
      <c r="Y296" s="68">
        <v>137</v>
      </c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68"/>
      <c r="CB296" s="68"/>
      <c r="CC296" s="68"/>
      <c r="CD296" s="68"/>
      <c r="CE296" s="68"/>
      <c r="CF296" s="70"/>
      <c r="CG296" s="64">
        <v>0</v>
      </c>
      <c r="CH296" s="65">
        <v>0</v>
      </c>
      <c r="CI296" s="65">
        <v>0</v>
      </c>
      <c r="CJ296" s="65">
        <v>0</v>
      </c>
      <c r="CK296" s="65">
        <v>0</v>
      </c>
      <c r="CL296" s="65">
        <v>0</v>
      </c>
      <c r="CM296" s="275"/>
      <c r="CN296" s="298"/>
      <c r="CO296" s="298"/>
      <c r="CP296" s="298"/>
      <c r="CQ296" s="298"/>
      <c r="CR296" s="298"/>
      <c r="CS296" s="298"/>
      <c r="CT296" s="298"/>
      <c r="CU296" s="298"/>
      <c r="CV296" s="298"/>
      <c r="CW296" s="298"/>
      <c r="CX296" s="298"/>
      <c r="CY296" s="298"/>
      <c r="CZ296" s="298"/>
      <c r="DA296" s="298"/>
      <c r="DB296" s="298"/>
      <c r="DC296" s="298"/>
      <c r="DD296" s="298"/>
      <c r="DE296" s="298"/>
      <c r="DF296" s="298"/>
      <c r="DG296" s="298"/>
      <c r="DH296" s="298"/>
      <c r="DI296" s="298"/>
      <c r="DJ296" s="298"/>
      <c r="DK296" s="298"/>
      <c r="DL296" s="298"/>
      <c r="DM296" s="298"/>
      <c r="DN296" s="298"/>
      <c r="DO296" s="298"/>
      <c r="DP296" s="298"/>
      <c r="DQ296" s="298"/>
      <c r="DR296" s="298"/>
      <c r="DS296" s="298"/>
      <c r="DT296" s="298"/>
      <c r="DU296" s="298"/>
      <c r="DV296" s="298"/>
      <c r="DW296" s="298"/>
      <c r="DX296" s="298"/>
      <c r="DY296" s="298"/>
      <c r="DZ296" s="298"/>
      <c r="EA296" s="298"/>
      <c r="EB296" s="298"/>
      <c r="EC296" s="298"/>
      <c r="ED296" s="298"/>
      <c r="EE296" s="298"/>
      <c r="EF296" s="298"/>
      <c r="EG296" s="298"/>
      <c r="EH296" s="298"/>
      <c r="EI296" s="298"/>
      <c r="EJ296" s="298"/>
      <c r="EK296" s="298"/>
      <c r="EL296" s="298"/>
      <c r="EM296" s="298"/>
      <c r="EN296" s="298"/>
      <c r="EO296" s="296"/>
      <c r="EP296" s="296"/>
      <c r="EQ296" s="296"/>
      <c r="ER296" s="296"/>
      <c r="ES296" s="296"/>
      <c r="ET296" s="296"/>
      <c r="EU296" s="296"/>
      <c r="EV296" s="296"/>
      <c r="EW296" s="296"/>
      <c r="EX296" s="296"/>
      <c r="EY296" s="296"/>
      <c r="EZ296" s="296"/>
      <c r="FA296" s="296"/>
      <c r="FB296" s="296"/>
      <c r="FC296" s="296"/>
      <c r="FD296" s="296"/>
      <c r="FE296" s="296"/>
      <c r="FF296" s="296"/>
      <c r="FG296" s="296"/>
      <c r="FH296" s="296"/>
      <c r="FI296" s="296"/>
      <c r="FJ296" s="296"/>
      <c r="FK296" s="296"/>
      <c r="FL296" s="296"/>
      <c r="FM296" s="296"/>
      <c r="FN296" s="255"/>
      <c r="FO296" s="318"/>
      <c r="FP296" s="318"/>
      <c r="FQ296" s="302"/>
      <c r="FR296" s="302"/>
      <c r="FS296" s="302"/>
      <c r="FT296" s="302"/>
      <c r="FU296" s="302"/>
      <c r="FV296" s="302"/>
      <c r="FW296" s="302"/>
      <c r="FX296" s="298"/>
    </row>
    <row r="297" spans="1:180" s="104" customFormat="1" ht="15" customHeight="1" thickBot="1" x14ac:dyDescent="0.3">
      <c r="A297" s="290" t="s">
        <v>1291</v>
      </c>
      <c r="B297" s="69" t="str">
        <f>VLOOKUP(D297,Riepilogo!$A$4:$F$3376,2,FALSE)</f>
        <v>COCIMANO DOMENICO ORAZIO</v>
      </c>
      <c r="C297" s="50" t="str">
        <f>VLOOKUP(D297,Riepilogo!$A$4:$F$3376,3,FALSE)</f>
        <v>07/04/1959</v>
      </c>
      <c r="D297" s="69">
        <v>9734</v>
      </c>
      <c r="E297" s="69" t="str">
        <f>VLOOKUP(D297,Riepilogo!$A$4:$F$3376,5,FALSE)</f>
        <v>ITA</v>
      </c>
      <c r="F297" s="71" t="str">
        <f>VLOOKUP(D297,Riepilogo!$A$4:$F$3376,6,FALSE)</f>
        <v>CASTEL DI IUDICA</v>
      </c>
      <c r="G297" s="311">
        <f>SUM(LARGE(H297:CL297,{1,2,3,4,5,6}))</f>
        <v>731</v>
      </c>
      <c r="H297" s="392"/>
      <c r="I297" s="66"/>
      <c r="J297" s="66"/>
      <c r="K297" s="66"/>
      <c r="L297" s="66"/>
      <c r="M297" s="66"/>
      <c r="N297" s="66"/>
      <c r="O297" s="66"/>
      <c r="P297" s="66"/>
      <c r="Q297" s="66"/>
      <c r="R297" s="66"/>
      <c r="S297" s="66"/>
      <c r="T297" s="66">
        <v>222</v>
      </c>
      <c r="U297" s="66"/>
      <c r="V297" s="66"/>
      <c r="W297" s="66"/>
      <c r="X297" s="66"/>
      <c r="Y297" s="66"/>
      <c r="Z297" s="66"/>
      <c r="AA297" s="66"/>
      <c r="AB297" s="66"/>
      <c r="AC297" s="66"/>
      <c r="AD297" s="66"/>
      <c r="AE297" s="66"/>
      <c r="AF297" s="66"/>
      <c r="AG297" s="66"/>
      <c r="AH297" s="66"/>
      <c r="AI297" s="66">
        <v>65</v>
      </c>
      <c r="AJ297" s="66"/>
      <c r="AK297" s="66"/>
      <c r="AL297" s="66"/>
      <c r="AM297" s="66"/>
      <c r="AN297" s="66"/>
      <c r="AO297" s="66"/>
      <c r="AP297" s="66"/>
      <c r="AQ297" s="66"/>
      <c r="AR297" s="66"/>
      <c r="AS297" s="66"/>
      <c r="AT297" s="66"/>
      <c r="AU297" s="66"/>
      <c r="AV297" s="66"/>
      <c r="AW297" s="66"/>
      <c r="AX297" s="66"/>
      <c r="AY297" s="66"/>
      <c r="AZ297" s="66"/>
      <c r="BA297" s="66"/>
      <c r="BB297" s="66"/>
      <c r="BC297" s="66"/>
      <c r="BD297" s="66">
        <v>222</v>
      </c>
      <c r="BE297" s="66"/>
      <c r="BF297" s="66"/>
      <c r="BG297" s="66"/>
      <c r="BH297" s="66"/>
      <c r="BI297" s="66"/>
      <c r="BJ297" s="66"/>
      <c r="BK297" s="66"/>
      <c r="BL297" s="66"/>
      <c r="BM297" s="66"/>
      <c r="BN297" s="66"/>
      <c r="BO297" s="66"/>
      <c r="BP297" s="66"/>
      <c r="BQ297" s="66"/>
      <c r="BR297" s="66"/>
      <c r="BS297" s="66"/>
      <c r="BT297" s="66"/>
      <c r="BU297" s="66">
        <v>222</v>
      </c>
      <c r="BV297" s="66"/>
      <c r="BW297" s="66"/>
      <c r="BX297" s="66"/>
      <c r="BY297" s="66"/>
      <c r="BZ297" s="66"/>
      <c r="CA297" s="66"/>
      <c r="CB297" s="66"/>
      <c r="CC297" s="66"/>
      <c r="CD297" s="66"/>
      <c r="CE297" s="66"/>
      <c r="CF297" s="67"/>
      <c r="CG297" s="64">
        <v>0</v>
      </c>
      <c r="CH297" s="65">
        <v>0</v>
      </c>
      <c r="CI297" s="65">
        <v>0</v>
      </c>
      <c r="CJ297" s="65">
        <v>0</v>
      </c>
      <c r="CK297" s="65">
        <v>0</v>
      </c>
      <c r="CL297" s="65">
        <v>0</v>
      </c>
      <c r="CM297" s="309"/>
      <c r="CN297" s="318"/>
      <c r="CO297" s="318"/>
      <c r="CP297" s="318"/>
      <c r="CQ297" s="318"/>
      <c r="CR297" s="318"/>
      <c r="CS297" s="318"/>
      <c r="CT297" s="318"/>
      <c r="CU297" s="318"/>
      <c r="CV297" s="318"/>
      <c r="CW297" s="318"/>
      <c r="CX297" s="318"/>
      <c r="CY297" s="318"/>
      <c r="CZ297" s="318"/>
      <c r="DA297" s="318"/>
      <c r="DB297" s="318"/>
      <c r="DC297" s="318"/>
      <c r="DD297" s="318"/>
      <c r="DE297" s="318"/>
      <c r="DF297" s="318"/>
      <c r="DG297" s="318"/>
      <c r="DH297" s="318"/>
      <c r="DI297" s="318"/>
      <c r="DJ297" s="318"/>
      <c r="DK297" s="318"/>
      <c r="DL297" s="318"/>
      <c r="DM297" s="318"/>
      <c r="DN297" s="318"/>
      <c r="DO297" s="318"/>
      <c r="DP297" s="318"/>
      <c r="DQ297" s="318"/>
      <c r="DR297" s="318"/>
      <c r="DS297" s="318"/>
      <c r="DT297" s="318"/>
      <c r="DU297" s="318"/>
      <c r="DV297" s="318"/>
      <c r="DW297" s="318"/>
      <c r="DX297" s="318"/>
      <c r="DY297" s="318"/>
      <c r="DZ297" s="318"/>
      <c r="EA297" s="318"/>
      <c r="EB297" s="318"/>
      <c r="EC297" s="318"/>
      <c r="ED297" s="318"/>
      <c r="EE297" s="318"/>
      <c r="EF297" s="318"/>
      <c r="EG297" s="309"/>
      <c r="EH297" s="309"/>
      <c r="EI297" s="319"/>
      <c r="EJ297" s="319"/>
      <c r="EK297" s="319"/>
      <c r="EL297" s="319"/>
      <c r="EM297" s="319"/>
      <c r="EN297" s="319"/>
      <c r="EO297" s="319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5"/>
      <c r="FC297" s="5"/>
      <c r="FD297" s="5"/>
      <c r="FE297" s="5"/>
      <c r="FF297" s="5"/>
      <c r="FG297" s="5"/>
      <c r="FH297" s="5"/>
      <c r="FI297" s="5"/>
      <c r="FJ297" s="5"/>
      <c r="FK297" s="5"/>
      <c r="FL297" s="5"/>
      <c r="FM297" s="5"/>
      <c r="FN297" s="309"/>
      <c r="FO297" s="288"/>
      <c r="FP297" s="288"/>
      <c r="FQ297" s="318"/>
      <c r="FR297" s="296"/>
      <c r="FS297" s="296"/>
      <c r="FT297" s="296"/>
      <c r="FU297" s="296"/>
      <c r="FV297" s="296"/>
      <c r="FW297" s="296"/>
      <c r="FX297" s="288"/>
    </row>
    <row r="298" spans="1:180" s="104" customFormat="1" ht="15" customHeight="1" thickBot="1" x14ac:dyDescent="0.3">
      <c r="A298" s="290" t="s">
        <v>1292</v>
      </c>
      <c r="B298" s="69" t="str">
        <f>VLOOKUP(D298,Riepilogo!$A$4:$F$3376,2,FALSE)</f>
        <v>ETHULPITIYE MAHANAMA GAMAGE RAWINDU AWISSHKA</v>
      </c>
      <c r="C298" s="50" t="str">
        <f>VLOOKUP(D298,Riepilogo!$A$4:$F$3376,3,FALSE)</f>
        <v>02/10/2001</v>
      </c>
      <c r="D298" s="69">
        <v>113559</v>
      </c>
      <c r="E298" s="69" t="str">
        <f>VLOOKUP(D298,Riepilogo!$A$4:$F$3376,5,FALSE)</f>
        <v>ITA</v>
      </c>
      <c r="F298" s="71" t="str">
        <f>VLOOKUP(D298,Riepilogo!$A$4:$F$3376,6,FALSE)</f>
        <v>SPORTINSIEME ROMA</v>
      </c>
      <c r="G298" s="311">
        <f>SUM(LARGE(H298:CL298,{1,2,3,4,5,6}))</f>
        <v>726</v>
      </c>
      <c r="H298" s="392">
        <v>222</v>
      </c>
      <c r="I298" s="66"/>
      <c r="J298" s="66"/>
      <c r="K298" s="66"/>
      <c r="L298" s="66"/>
      <c r="M298" s="66"/>
      <c r="N298" s="66"/>
      <c r="O298" s="66"/>
      <c r="P298" s="66"/>
      <c r="Q298" s="66"/>
      <c r="R298" s="66"/>
      <c r="S298" s="66"/>
      <c r="T298" s="66"/>
      <c r="U298" s="66"/>
      <c r="V298" s="66"/>
      <c r="W298" s="66"/>
      <c r="X298" s="66"/>
      <c r="Y298" s="66"/>
      <c r="Z298" s="66">
        <v>504</v>
      </c>
      <c r="AA298" s="66"/>
      <c r="AB298" s="66"/>
      <c r="AC298" s="66"/>
      <c r="AD298" s="66"/>
      <c r="AE298" s="66"/>
      <c r="AF298" s="66"/>
      <c r="AG298" s="66"/>
      <c r="AH298" s="66"/>
      <c r="AI298" s="66"/>
      <c r="AJ298" s="66"/>
      <c r="AK298" s="66"/>
      <c r="AL298" s="66"/>
      <c r="AM298" s="66"/>
      <c r="AN298" s="66"/>
      <c r="AO298" s="66"/>
      <c r="AP298" s="66"/>
      <c r="AQ298" s="66"/>
      <c r="AR298" s="66"/>
      <c r="AS298" s="66"/>
      <c r="AT298" s="66"/>
      <c r="AU298" s="66"/>
      <c r="AV298" s="66"/>
      <c r="AW298" s="66"/>
      <c r="AX298" s="66"/>
      <c r="AY298" s="66"/>
      <c r="AZ298" s="66"/>
      <c r="BA298" s="66"/>
      <c r="BB298" s="66"/>
      <c r="BC298" s="66"/>
      <c r="BD298" s="66"/>
      <c r="BE298" s="66"/>
      <c r="BF298" s="66"/>
      <c r="BG298" s="66"/>
      <c r="BH298" s="66"/>
      <c r="BI298" s="66"/>
      <c r="BJ298" s="66"/>
      <c r="BK298" s="66"/>
      <c r="BL298" s="66"/>
      <c r="BM298" s="66"/>
      <c r="BN298" s="66"/>
      <c r="BO298" s="66"/>
      <c r="BP298" s="66"/>
      <c r="BQ298" s="66"/>
      <c r="BR298" s="66"/>
      <c r="BS298" s="66"/>
      <c r="BT298" s="66"/>
      <c r="BU298" s="66"/>
      <c r="BV298" s="66"/>
      <c r="BW298" s="66"/>
      <c r="BX298" s="66"/>
      <c r="BY298" s="66"/>
      <c r="BZ298" s="66"/>
      <c r="CA298" s="66"/>
      <c r="CB298" s="66"/>
      <c r="CC298" s="66"/>
      <c r="CD298" s="66"/>
      <c r="CE298" s="66"/>
      <c r="CF298" s="67"/>
      <c r="CG298" s="64">
        <v>0</v>
      </c>
      <c r="CH298" s="65">
        <v>0</v>
      </c>
      <c r="CI298" s="65">
        <v>0</v>
      </c>
      <c r="CJ298" s="65">
        <v>0</v>
      </c>
      <c r="CK298" s="65">
        <v>0</v>
      </c>
      <c r="CL298" s="65">
        <v>0</v>
      </c>
      <c r="CM298" s="45"/>
      <c r="CN298" s="318"/>
      <c r="CO298" s="318"/>
      <c r="CP298" s="318"/>
      <c r="CQ298" s="318"/>
      <c r="CR298" s="318"/>
      <c r="CS298" s="318"/>
      <c r="CT298" s="318"/>
      <c r="CU298" s="318"/>
      <c r="CV298" s="318"/>
      <c r="CW298" s="318"/>
      <c r="CX298" s="318"/>
      <c r="CY298" s="318"/>
      <c r="CZ298" s="318"/>
      <c r="DA298" s="318"/>
      <c r="DB298" s="318"/>
      <c r="DC298" s="318"/>
      <c r="DD298" s="318"/>
      <c r="DE298" s="318"/>
      <c r="DF298" s="318"/>
      <c r="DG298" s="318"/>
      <c r="DH298" s="318"/>
      <c r="DI298" s="318"/>
      <c r="DJ298" s="318"/>
      <c r="DK298" s="318"/>
      <c r="DL298" s="318"/>
      <c r="DM298" s="318"/>
      <c r="DN298" s="318"/>
      <c r="DO298" s="318"/>
      <c r="DP298" s="318"/>
      <c r="DQ298" s="318"/>
      <c r="DR298" s="318"/>
      <c r="DS298" s="318"/>
      <c r="DT298" s="318"/>
      <c r="DU298" s="318"/>
      <c r="DV298" s="318"/>
      <c r="DW298" s="318"/>
      <c r="DX298" s="318"/>
      <c r="DY298" s="318"/>
      <c r="DZ298" s="318"/>
      <c r="EA298" s="318"/>
      <c r="EB298" s="318"/>
      <c r="EC298" s="318"/>
      <c r="ED298" s="318"/>
      <c r="EE298" s="318"/>
      <c r="EF298" s="318"/>
      <c r="EG298" s="319"/>
      <c r="EH298" s="319"/>
      <c r="EI298" s="319"/>
      <c r="EJ298" s="319"/>
      <c r="EK298" s="319"/>
      <c r="EL298" s="319"/>
      <c r="EM298" s="319"/>
      <c r="EN298" s="319"/>
      <c r="EO298" s="309"/>
      <c r="EP298" s="319"/>
      <c r="EQ298" s="319"/>
      <c r="ER298" s="319"/>
      <c r="ES298" s="319"/>
      <c r="ET298" s="319"/>
      <c r="EU298" s="319"/>
      <c r="EV298" s="319"/>
      <c r="EW298" s="319"/>
      <c r="EX298" s="319"/>
      <c r="EY298" s="319"/>
      <c r="EZ298" s="319"/>
      <c r="FA298" s="319"/>
      <c r="FB298" s="319"/>
      <c r="FC298" s="319"/>
      <c r="FD298" s="319"/>
      <c r="FE298" s="319"/>
      <c r="FF298" s="319"/>
      <c r="FG298" s="319"/>
      <c r="FH298" s="319"/>
      <c r="FI298" s="319"/>
      <c r="FJ298" s="319"/>
      <c r="FK298" s="319"/>
      <c r="FL298" s="319"/>
      <c r="FM298" s="319"/>
      <c r="FN298" s="47"/>
      <c r="FO298" s="152"/>
      <c r="FP298" s="152"/>
      <c r="FQ298" s="288"/>
      <c r="FR298" s="319"/>
      <c r="FS298" s="319"/>
      <c r="FT298" s="319"/>
      <c r="FU298" s="319"/>
      <c r="FV298" s="319"/>
      <c r="FW298" s="319"/>
      <c r="FX298" s="309"/>
    </row>
    <row r="299" spans="1:180" s="104" customFormat="1" ht="15" customHeight="1" thickBot="1" x14ac:dyDescent="0.3">
      <c r="A299" s="290" t="s">
        <v>1293</v>
      </c>
      <c r="B299" s="69" t="str">
        <f>VLOOKUP(D299,Riepilogo!$A$4:$F$3376,2,FALSE)</f>
        <v>TROMBINO ANTONIO</v>
      </c>
      <c r="C299" s="50" t="str">
        <f>VLOOKUP(D299,Riepilogo!$A$4:$F$3376,3,FALSE)</f>
        <v>25/07/2005</v>
      </c>
      <c r="D299" s="69">
        <v>64028</v>
      </c>
      <c r="E299" s="69" t="str">
        <f>VLOOKUP(D299,Riepilogo!$A$4:$F$3376,5,FALSE)</f>
        <v>ITA</v>
      </c>
      <c r="F299" s="71" t="str">
        <f>VLOOKUP(D299,Riepilogo!$A$4:$F$3376,6,FALSE)</f>
        <v>GSS SCORZA</v>
      </c>
      <c r="G299" s="311">
        <f>SUM(LARGE(H299:CL299,{1,2,3,4,5,6}))</f>
        <v>723</v>
      </c>
      <c r="H299" s="392"/>
      <c r="I299" s="66">
        <v>192</v>
      </c>
      <c r="J299" s="66"/>
      <c r="K299" s="66"/>
      <c r="L299" s="66"/>
      <c r="M299" s="66"/>
      <c r="N299" s="66"/>
      <c r="O299" s="66"/>
      <c r="P299" s="66"/>
      <c r="Q299" s="66">
        <v>385</v>
      </c>
      <c r="R299" s="66"/>
      <c r="S299" s="66"/>
      <c r="T299" s="66"/>
      <c r="U299" s="66">
        <v>146</v>
      </c>
      <c r="V299" s="66"/>
      <c r="W299" s="66"/>
      <c r="X299" s="66"/>
      <c r="Y299" s="66"/>
      <c r="Z299" s="66"/>
      <c r="AA299" s="66"/>
      <c r="AB299" s="66"/>
      <c r="AC299" s="66"/>
      <c r="AD299" s="66"/>
      <c r="AE299" s="66"/>
      <c r="AF299" s="66"/>
      <c r="AG299" s="66"/>
      <c r="AH299" s="66"/>
      <c r="AI299" s="66"/>
      <c r="AJ299" s="66"/>
      <c r="AK299" s="66"/>
      <c r="AL299" s="66"/>
      <c r="AM299" s="66"/>
      <c r="AN299" s="66"/>
      <c r="AO299" s="66"/>
      <c r="AP299" s="66"/>
      <c r="AQ299" s="66"/>
      <c r="AR299" s="66"/>
      <c r="AS299" s="66"/>
      <c r="AT299" s="66"/>
      <c r="AU299" s="66"/>
      <c r="AV299" s="66"/>
      <c r="AW299" s="66"/>
      <c r="AX299" s="66"/>
      <c r="AY299" s="66"/>
      <c r="AZ299" s="66"/>
      <c r="BA299" s="66"/>
      <c r="BB299" s="66"/>
      <c r="BC299" s="66"/>
      <c r="BD299" s="66"/>
      <c r="BE299" s="66"/>
      <c r="BF299" s="66"/>
      <c r="BG299" s="66"/>
      <c r="BH299" s="66"/>
      <c r="BI299" s="66"/>
      <c r="BJ299" s="66"/>
      <c r="BK299" s="66"/>
      <c r="BL299" s="66"/>
      <c r="BM299" s="66"/>
      <c r="BN299" s="66"/>
      <c r="BO299" s="66"/>
      <c r="BP299" s="66"/>
      <c r="BQ299" s="66"/>
      <c r="BR299" s="66"/>
      <c r="BS299" s="66"/>
      <c r="BT299" s="66"/>
      <c r="BU299" s="66"/>
      <c r="BV299" s="66"/>
      <c r="BW299" s="66"/>
      <c r="BX299" s="66"/>
      <c r="BY299" s="66"/>
      <c r="BZ299" s="66"/>
      <c r="CA299" s="66"/>
      <c r="CB299" s="66"/>
      <c r="CC299" s="66"/>
      <c r="CD299" s="66"/>
      <c r="CE299" s="66"/>
      <c r="CF299" s="67"/>
      <c r="CG299" s="64">
        <v>0</v>
      </c>
      <c r="CH299" s="65">
        <v>0</v>
      </c>
      <c r="CI299" s="65">
        <v>0</v>
      </c>
      <c r="CJ299" s="65">
        <v>0</v>
      </c>
      <c r="CK299" s="65">
        <v>0</v>
      </c>
      <c r="CL299" s="65">
        <v>0</v>
      </c>
      <c r="CM299" s="288"/>
      <c r="CN299" s="302"/>
      <c r="CO299" s="302"/>
      <c r="CP299" s="302"/>
      <c r="CQ299" s="302"/>
      <c r="CR299" s="302"/>
      <c r="CS299" s="302"/>
      <c r="CT299" s="302"/>
      <c r="CU299" s="302"/>
      <c r="CV299" s="302"/>
      <c r="CW299" s="302"/>
      <c r="CX299" s="302"/>
      <c r="CY299" s="302"/>
      <c r="CZ299" s="302"/>
      <c r="DA299" s="302"/>
      <c r="DB299" s="302"/>
      <c r="DC299" s="302"/>
      <c r="DD299" s="302"/>
      <c r="DE299" s="302"/>
      <c r="DF299" s="302"/>
      <c r="DG299" s="302"/>
      <c r="DH299" s="302"/>
      <c r="DI299" s="302"/>
      <c r="DJ299" s="302"/>
      <c r="DK299" s="302"/>
      <c r="DL299" s="302"/>
      <c r="DM299" s="302"/>
      <c r="DN299" s="302"/>
      <c r="DO299" s="302"/>
      <c r="DP299" s="302"/>
      <c r="DQ299" s="302"/>
      <c r="DR299" s="302"/>
      <c r="DS299" s="302"/>
      <c r="DT299" s="302"/>
      <c r="DU299" s="302"/>
      <c r="DV299" s="302"/>
      <c r="DW299" s="302"/>
      <c r="DX299" s="302"/>
      <c r="DY299" s="302"/>
      <c r="DZ299" s="302"/>
      <c r="EA299" s="302"/>
      <c r="EB299" s="302"/>
      <c r="EC299" s="302"/>
      <c r="ED299" s="302"/>
      <c r="EE299" s="302"/>
      <c r="EF299" s="302"/>
      <c r="EG299" s="309"/>
      <c r="EH299" s="309"/>
      <c r="EI299" s="319"/>
      <c r="EJ299" s="319"/>
      <c r="EK299" s="319"/>
      <c r="EL299" s="319"/>
      <c r="EM299" s="319"/>
      <c r="EN299" s="319"/>
      <c r="EO299" s="319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255"/>
      <c r="FO299" s="213"/>
      <c r="FP299" s="213"/>
      <c r="FQ299" s="302"/>
      <c r="FR299" s="309"/>
      <c r="FS299" s="309"/>
      <c r="FT299" s="309"/>
      <c r="FU299" s="309"/>
      <c r="FV299" s="309"/>
      <c r="FW299" s="309"/>
      <c r="FX299" s="309"/>
    </row>
    <row r="300" spans="1:180" ht="15" customHeight="1" thickBot="1" x14ac:dyDescent="0.3">
      <c r="A300" s="290" t="s">
        <v>1294</v>
      </c>
      <c r="B300" s="69" t="str">
        <f>VLOOKUP(D300,Riepilogo!$A$4:$F$3376,2,FALSE)</f>
        <v>CARERA MATTIA</v>
      </c>
      <c r="C300" s="50" t="str">
        <f>VLOOKUP(D300,Riepilogo!$A$4:$F$3376,3,FALSE)</f>
        <v>14/11/2000</v>
      </c>
      <c r="D300" s="69">
        <v>22802</v>
      </c>
      <c r="E300" s="69" t="str">
        <f>VLOOKUP(D300,Riepilogo!$A$4:$F$3376,5,FALSE)</f>
        <v>ITA</v>
      </c>
      <c r="F300" s="71" t="str">
        <f>VLOOKUP(D300,Riepilogo!$A$4:$F$3376,6,FALSE)</f>
        <v>ITIS MARCONI</v>
      </c>
      <c r="G300" s="311">
        <f>SUM(LARGE(H300:CL300,{1,2,3,4,5,6}))</f>
        <v>722</v>
      </c>
      <c r="H300" s="391"/>
      <c r="I300" s="68"/>
      <c r="J300" s="68"/>
      <c r="K300" s="68">
        <v>65</v>
      </c>
      <c r="L300" s="68"/>
      <c r="M300" s="68"/>
      <c r="N300" s="68"/>
      <c r="O300" s="68"/>
      <c r="P300" s="68"/>
      <c r="Q300" s="68">
        <v>490</v>
      </c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>
        <v>102</v>
      </c>
      <c r="BJ300" s="68"/>
      <c r="BK300" s="68"/>
      <c r="BL300" s="68"/>
      <c r="BM300" s="68"/>
      <c r="BN300" s="68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8"/>
      <c r="BZ300" s="68"/>
      <c r="CA300" s="68"/>
      <c r="CB300" s="68"/>
      <c r="CC300" s="68">
        <v>65</v>
      </c>
      <c r="CD300" s="68"/>
      <c r="CE300" s="68"/>
      <c r="CF300" s="70"/>
      <c r="CG300" s="64">
        <v>0</v>
      </c>
      <c r="CH300" s="65">
        <v>0</v>
      </c>
      <c r="CI300" s="65">
        <v>0</v>
      </c>
      <c r="CJ300" s="65">
        <v>0</v>
      </c>
      <c r="CK300" s="65">
        <v>0</v>
      </c>
      <c r="CL300" s="65">
        <v>0</v>
      </c>
      <c r="CM300" s="275"/>
      <c r="CN300" s="182"/>
      <c r="CO300" s="182"/>
      <c r="CP300" s="182"/>
      <c r="CQ300" s="182"/>
      <c r="CR300" s="182"/>
      <c r="CS300" s="182"/>
      <c r="CT300" s="182"/>
      <c r="CU300" s="182"/>
      <c r="CV300" s="182"/>
      <c r="CW300" s="182"/>
      <c r="CX300" s="182"/>
      <c r="CY300" s="182"/>
      <c r="CZ300" s="182"/>
      <c r="DA300" s="182"/>
      <c r="DB300" s="182"/>
      <c r="DC300" s="182"/>
      <c r="DD300" s="182"/>
      <c r="DE300" s="182"/>
      <c r="DF300" s="182"/>
      <c r="DG300" s="182"/>
      <c r="DH300" s="182"/>
      <c r="DI300" s="182"/>
      <c r="DJ300" s="182"/>
      <c r="DK300" s="182"/>
      <c r="DL300" s="182"/>
      <c r="DM300" s="182"/>
      <c r="DN300" s="182"/>
      <c r="DO300" s="182"/>
      <c r="DP300" s="182"/>
      <c r="DQ300" s="182"/>
      <c r="DR300" s="182"/>
      <c r="DS300" s="182"/>
      <c r="DT300" s="182"/>
      <c r="DU300" s="182"/>
      <c r="DV300" s="182"/>
      <c r="DW300" s="182"/>
      <c r="DX300" s="182"/>
      <c r="DY300" s="182"/>
      <c r="DZ300" s="182"/>
      <c r="EA300" s="182"/>
      <c r="EB300" s="182"/>
      <c r="EC300" s="182"/>
      <c r="ED300" s="182"/>
      <c r="EE300" s="182"/>
      <c r="EF300" s="182"/>
      <c r="EG300" s="275"/>
      <c r="EH300" s="275"/>
      <c r="EI300" s="275"/>
      <c r="EJ300" s="275"/>
      <c r="EK300" s="275"/>
      <c r="EL300" s="275"/>
      <c r="EM300" s="275"/>
      <c r="EN300" s="275"/>
      <c r="EO300" s="288"/>
      <c r="EP300" s="275"/>
      <c r="EQ300" s="275"/>
      <c r="ER300" s="275"/>
      <c r="ES300" s="275"/>
      <c r="ET300" s="275"/>
      <c r="EU300" s="275"/>
      <c r="EV300" s="275"/>
      <c r="EW300" s="275"/>
      <c r="EX300" s="275"/>
      <c r="EY300" s="275"/>
      <c r="EZ300" s="275"/>
      <c r="FA300" s="275"/>
      <c r="FB300" s="275"/>
      <c r="FC300" s="275"/>
      <c r="FD300" s="275"/>
      <c r="FE300" s="275"/>
      <c r="FF300" s="275"/>
      <c r="FG300" s="275"/>
      <c r="FH300" s="275"/>
      <c r="FI300" s="275"/>
      <c r="FJ300" s="275"/>
      <c r="FK300" s="275"/>
      <c r="FL300" s="275"/>
      <c r="FM300" s="275"/>
      <c r="FN300" s="309"/>
      <c r="FO300" s="275"/>
      <c r="FP300" s="275"/>
      <c r="FQ300" s="309"/>
      <c r="FR300" s="244"/>
      <c r="FS300" s="244"/>
      <c r="FT300" s="244"/>
      <c r="FU300" s="244"/>
      <c r="FV300" s="244"/>
      <c r="FW300" s="244"/>
      <c r="FX300" s="275"/>
    </row>
    <row r="301" spans="1:180" s="42" customFormat="1" ht="15" customHeight="1" thickBot="1" x14ac:dyDescent="0.3">
      <c r="A301" s="290" t="s">
        <v>1295</v>
      </c>
      <c r="B301" s="69" t="str">
        <f>VLOOKUP(D301,Riepilogo!$A$4:$F$3376,2,FALSE)</f>
        <v>SAPIO MARCO</v>
      </c>
      <c r="C301" s="50" t="str">
        <f>VLOOKUP(D301,Riepilogo!$A$4:$F$3376,3,FALSE)</f>
        <v>17/11/2000</v>
      </c>
      <c r="D301" s="69">
        <v>48456</v>
      </c>
      <c r="E301" s="69" t="str">
        <f>VLOOKUP(D301,Riepilogo!$A$4:$F$3376,5,FALSE)</f>
        <v>ITA</v>
      </c>
      <c r="F301" s="71" t="str">
        <f>VLOOKUP(D301,Riepilogo!$A$4:$F$3376,6,FALSE)</f>
        <v>THE STARS ACCADEMIA</v>
      </c>
      <c r="G301" s="311">
        <f>SUM(LARGE(H301:CL301,{1,2,3,4,5,6}))</f>
        <v>719</v>
      </c>
      <c r="H301" s="392"/>
      <c r="I301" s="66"/>
      <c r="J301" s="66"/>
      <c r="K301" s="66"/>
      <c r="L301" s="66"/>
      <c r="M301" s="66"/>
      <c r="N301" s="66"/>
      <c r="O301" s="66"/>
      <c r="P301" s="66"/>
      <c r="Q301" s="66">
        <v>272</v>
      </c>
      <c r="R301" s="66"/>
      <c r="S301" s="66"/>
      <c r="T301" s="66">
        <v>222</v>
      </c>
      <c r="U301" s="66"/>
      <c r="V301" s="66"/>
      <c r="W301" s="66"/>
      <c r="X301" s="66"/>
      <c r="Y301" s="66">
        <v>137</v>
      </c>
      <c r="Z301" s="66"/>
      <c r="AA301" s="66"/>
      <c r="AB301" s="66"/>
      <c r="AC301" s="66"/>
      <c r="AD301" s="66"/>
      <c r="AE301" s="66"/>
      <c r="AF301" s="66"/>
      <c r="AG301" s="66"/>
      <c r="AH301" s="66"/>
      <c r="AI301" s="66"/>
      <c r="AJ301" s="66"/>
      <c r="AK301" s="66"/>
      <c r="AL301" s="66"/>
      <c r="AM301" s="66"/>
      <c r="AN301" s="66"/>
      <c r="AO301" s="66"/>
      <c r="AP301" s="66"/>
      <c r="AQ301" s="66"/>
      <c r="AR301" s="66"/>
      <c r="AS301" s="66"/>
      <c r="AT301" s="66"/>
      <c r="AU301" s="66"/>
      <c r="AV301" s="66"/>
      <c r="AW301" s="66"/>
      <c r="AX301" s="66"/>
      <c r="AY301" s="66"/>
      <c r="AZ301" s="66"/>
      <c r="BA301" s="66"/>
      <c r="BB301" s="66"/>
      <c r="BC301" s="66"/>
      <c r="BD301" s="66"/>
      <c r="BE301" s="66"/>
      <c r="BF301" s="66"/>
      <c r="BG301" s="66"/>
      <c r="BH301" s="66"/>
      <c r="BI301" s="66"/>
      <c r="BJ301" s="66"/>
      <c r="BK301" s="66"/>
      <c r="BL301" s="66"/>
      <c r="BM301" s="66"/>
      <c r="BN301" s="66"/>
      <c r="BO301" s="66"/>
      <c r="BP301" s="66"/>
      <c r="BQ301" s="66"/>
      <c r="BR301" s="66"/>
      <c r="BS301" s="66"/>
      <c r="BT301" s="66"/>
      <c r="BU301" s="66">
        <v>88</v>
      </c>
      <c r="BV301" s="66"/>
      <c r="BW301" s="66"/>
      <c r="BX301" s="66"/>
      <c r="BY301" s="66"/>
      <c r="BZ301" s="66"/>
      <c r="CA301" s="66"/>
      <c r="CB301" s="66"/>
      <c r="CC301" s="66"/>
      <c r="CD301" s="66"/>
      <c r="CE301" s="66"/>
      <c r="CF301" s="67"/>
      <c r="CG301" s="64">
        <v>0</v>
      </c>
      <c r="CH301" s="65">
        <v>0</v>
      </c>
      <c r="CI301" s="65">
        <v>0</v>
      </c>
      <c r="CJ301" s="65">
        <v>0</v>
      </c>
      <c r="CK301" s="65">
        <v>0</v>
      </c>
      <c r="CL301" s="65">
        <v>0</v>
      </c>
      <c r="CM301" s="302"/>
      <c r="CN301" s="302"/>
      <c r="CO301" s="302"/>
      <c r="CP301" s="302"/>
      <c r="CQ301" s="302"/>
      <c r="CR301" s="302"/>
      <c r="CS301" s="302"/>
      <c r="CT301" s="302"/>
      <c r="CU301" s="302"/>
      <c r="CV301" s="302"/>
      <c r="CW301" s="302"/>
      <c r="CX301" s="302"/>
      <c r="CY301" s="302"/>
      <c r="CZ301" s="302"/>
      <c r="DA301" s="302"/>
      <c r="DB301" s="302"/>
      <c r="DC301" s="302"/>
      <c r="DD301" s="302"/>
      <c r="DE301" s="302"/>
      <c r="DF301" s="302"/>
      <c r="DG301" s="302"/>
      <c r="DH301" s="302"/>
      <c r="DI301" s="302"/>
      <c r="DJ301" s="302"/>
      <c r="DK301" s="302"/>
      <c r="DL301" s="302"/>
      <c r="DM301" s="302"/>
      <c r="DN301" s="302"/>
      <c r="DO301" s="302"/>
      <c r="DP301" s="302"/>
      <c r="DQ301" s="302"/>
      <c r="DR301" s="302"/>
      <c r="DS301" s="302"/>
      <c r="DT301" s="302"/>
      <c r="DU301" s="302"/>
      <c r="DV301" s="302"/>
      <c r="DW301" s="302"/>
      <c r="DX301" s="302"/>
      <c r="DY301" s="302"/>
      <c r="DZ301" s="302"/>
      <c r="EA301" s="302"/>
      <c r="EB301" s="302"/>
      <c r="EC301" s="302"/>
      <c r="ED301" s="302"/>
      <c r="EE301" s="302"/>
      <c r="EF301" s="302"/>
      <c r="EG301" s="319"/>
      <c r="EH301" s="319"/>
      <c r="EI301" s="302"/>
      <c r="EJ301" s="302"/>
      <c r="EK301" s="302"/>
      <c r="EL301" s="302"/>
      <c r="EM301" s="302"/>
      <c r="EN301" s="302"/>
      <c r="EO301" s="302"/>
      <c r="EP301" s="319"/>
      <c r="EQ301" s="319"/>
      <c r="ER301" s="319"/>
      <c r="ES301" s="319"/>
      <c r="ET301" s="319"/>
      <c r="EU301" s="319"/>
      <c r="EV301" s="319"/>
      <c r="EW301" s="319"/>
      <c r="EX301" s="319"/>
      <c r="EY301" s="319"/>
      <c r="EZ301" s="319"/>
      <c r="FA301" s="319"/>
      <c r="FB301" s="319"/>
      <c r="FC301" s="319"/>
      <c r="FD301" s="319"/>
      <c r="FE301" s="319"/>
      <c r="FF301" s="319"/>
      <c r="FG301" s="319"/>
      <c r="FH301" s="319"/>
      <c r="FI301" s="319"/>
      <c r="FJ301" s="319"/>
      <c r="FK301" s="319"/>
      <c r="FL301" s="319"/>
      <c r="FM301" s="319"/>
      <c r="FN301" s="309"/>
      <c r="FO301" s="319"/>
      <c r="FP301" s="319"/>
      <c r="FQ301" s="245"/>
      <c r="FR301" s="319"/>
      <c r="FS301" s="319"/>
      <c r="FT301" s="319"/>
      <c r="FU301" s="319"/>
      <c r="FV301" s="319"/>
      <c r="FW301" s="319"/>
      <c r="FX301" s="310"/>
    </row>
    <row r="302" spans="1:180" s="238" customFormat="1" ht="15" customHeight="1" thickBot="1" x14ac:dyDescent="0.3">
      <c r="A302" s="290" t="s">
        <v>1296</v>
      </c>
      <c r="B302" s="69" t="str">
        <f>VLOOKUP(D302,Riepilogo!$A$4:$F$3376,2,FALSE)</f>
        <v>DELLA TORRE NICOLÒ</v>
      </c>
      <c r="C302" s="50" t="str">
        <f>VLOOKUP(D302,Riepilogo!$A$4:$F$3376,3,FALSE)</f>
        <v>25/11/2007</v>
      </c>
      <c r="D302" s="69">
        <v>67380</v>
      </c>
      <c r="E302" s="69" t="str">
        <f>VLOOKUP(D302,Riepilogo!$A$4:$F$3376,5,FALSE)</f>
        <v>ITA</v>
      </c>
      <c r="F302" s="71" t="str">
        <f>VLOOKUP(D302,Riepilogo!$A$4:$F$3376,6,FALSE)</f>
        <v>LARIO BC</v>
      </c>
      <c r="G302" s="311">
        <f>SUM(LARGE(H302:CL302,{1,2,3,4,5,6}))</f>
        <v>717</v>
      </c>
      <c r="H302" s="391"/>
      <c r="I302" s="68"/>
      <c r="J302" s="68"/>
      <c r="K302" s="68"/>
      <c r="L302" s="68"/>
      <c r="M302" s="68"/>
      <c r="N302" s="68"/>
      <c r="O302" s="68">
        <v>92</v>
      </c>
      <c r="P302" s="68"/>
      <c r="Q302" s="68"/>
      <c r="R302" s="68"/>
      <c r="S302" s="68"/>
      <c r="T302" s="68"/>
      <c r="U302" s="68"/>
      <c r="V302" s="68"/>
      <c r="W302" s="68"/>
      <c r="X302" s="68">
        <v>220</v>
      </c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>
        <v>137</v>
      </c>
      <c r="BM302" s="68"/>
      <c r="BN302" s="68"/>
      <c r="BO302" s="68"/>
      <c r="BP302" s="68"/>
      <c r="BQ302" s="68"/>
      <c r="BR302" s="68"/>
      <c r="BS302" s="68"/>
      <c r="BT302" s="68">
        <v>192</v>
      </c>
      <c r="BU302" s="68"/>
      <c r="BV302" s="68"/>
      <c r="BW302" s="68"/>
      <c r="BX302" s="68"/>
      <c r="BY302" s="68"/>
      <c r="BZ302" s="68">
        <v>76</v>
      </c>
      <c r="CA302" s="68"/>
      <c r="CB302" s="68"/>
      <c r="CC302" s="68"/>
      <c r="CD302" s="68"/>
      <c r="CE302" s="68"/>
      <c r="CF302" s="70"/>
      <c r="CG302" s="64">
        <v>0</v>
      </c>
      <c r="CH302" s="65">
        <v>0</v>
      </c>
      <c r="CI302" s="65">
        <v>0</v>
      </c>
      <c r="CJ302" s="65">
        <v>0</v>
      </c>
      <c r="CK302" s="65">
        <v>0</v>
      </c>
      <c r="CL302" s="65">
        <v>0</v>
      </c>
      <c r="CM302" s="237"/>
      <c r="CN302" s="237"/>
      <c r="CO302" s="237"/>
      <c r="CP302" s="237"/>
      <c r="CQ302" s="237"/>
      <c r="CR302" s="237"/>
      <c r="CS302" s="237"/>
      <c r="CT302" s="237"/>
      <c r="CU302" s="237"/>
      <c r="CV302" s="237"/>
      <c r="CW302" s="237"/>
      <c r="CX302" s="237"/>
      <c r="CY302" s="237"/>
      <c r="CZ302" s="237"/>
      <c r="DA302" s="237"/>
      <c r="DB302" s="237"/>
      <c r="DC302" s="237"/>
      <c r="DD302" s="237"/>
      <c r="DE302" s="237"/>
      <c r="DF302" s="237"/>
      <c r="DG302" s="237"/>
      <c r="DH302" s="237"/>
      <c r="DI302" s="237"/>
      <c r="DJ302" s="237"/>
      <c r="DK302" s="237"/>
      <c r="DL302" s="237"/>
      <c r="DM302" s="237"/>
      <c r="DN302" s="237"/>
      <c r="DO302" s="237"/>
      <c r="DP302" s="237"/>
      <c r="DQ302" s="237"/>
      <c r="DR302" s="237"/>
      <c r="DS302" s="237"/>
      <c r="DT302" s="237"/>
      <c r="DU302" s="237"/>
      <c r="DV302" s="237"/>
      <c r="DW302" s="237"/>
      <c r="DX302" s="237"/>
      <c r="DY302" s="237"/>
      <c r="DZ302" s="237"/>
      <c r="EA302" s="237"/>
      <c r="EB302" s="237"/>
      <c r="EC302" s="237"/>
      <c r="ED302" s="237"/>
      <c r="EE302" s="237"/>
      <c r="EF302" s="237"/>
      <c r="EG302" s="298"/>
      <c r="EH302" s="298"/>
      <c r="EI302" s="237"/>
      <c r="EJ302" s="237"/>
      <c r="EK302" s="237"/>
      <c r="EL302" s="237"/>
      <c r="EM302" s="237"/>
      <c r="EN302" s="237"/>
      <c r="EO302" s="298"/>
      <c r="EP302" s="298"/>
      <c r="EQ302" s="298"/>
      <c r="ER302" s="298"/>
      <c r="ES302" s="298"/>
      <c r="ET302" s="298"/>
      <c r="EU302" s="298"/>
      <c r="EV302" s="298"/>
      <c r="EW302" s="298"/>
      <c r="EX302" s="298"/>
      <c r="EY302" s="298"/>
      <c r="EZ302" s="298"/>
      <c r="FA302" s="298"/>
      <c r="FB302" s="298"/>
      <c r="FC302" s="298"/>
      <c r="FD302" s="298"/>
      <c r="FE302" s="298"/>
      <c r="FF302" s="298"/>
      <c r="FG302" s="298"/>
      <c r="FH302" s="298"/>
      <c r="FI302" s="298"/>
      <c r="FJ302" s="298"/>
      <c r="FK302" s="298"/>
      <c r="FL302" s="298"/>
      <c r="FM302" s="298"/>
      <c r="FN302" s="288"/>
      <c r="FO302" s="237"/>
      <c r="FP302" s="237"/>
      <c r="FQ302" s="275"/>
      <c r="FR302" s="319"/>
      <c r="FS302" s="319"/>
      <c r="FT302" s="319"/>
      <c r="FU302" s="319"/>
      <c r="FV302" s="319"/>
      <c r="FW302" s="319"/>
      <c r="FX302" s="319"/>
    </row>
    <row r="303" spans="1:180" ht="15" customHeight="1" thickBot="1" x14ac:dyDescent="0.3">
      <c r="A303" s="290" t="s">
        <v>1297</v>
      </c>
      <c r="B303" s="69" t="str">
        <f>VLOOKUP(D303,Riepilogo!$A$4:$F$3376,2,FALSE)</f>
        <v>BALDELLI GIOVANNI</v>
      </c>
      <c r="C303" s="50" t="str">
        <f>VLOOKUP(D303,Riepilogo!$A$4:$F$3376,3,FALSE)</f>
        <v>08/09/2005</v>
      </c>
      <c r="D303" s="69">
        <v>186349</v>
      </c>
      <c r="E303" s="69" t="str">
        <f>VLOOKUP(D303,Riepilogo!$A$4:$F$3376,5,FALSE)</f>
        <v>ITA</v>
      </c>
      <c r="F303" s="71" t="str">
        <f>VLOOKUP(D303,Riepilogo!$A$4:$F$3376,6,FALSE)</f>
        <v>SPORTFLY</v>
      </c>
      <c r="G303" s="311">
        <f>SUM(LARGE(H303:CL303,{1,2,3,4,5,6}))</f>
        <v>715</v>
      </c>
      <c r="H303" s="392"/>
      <c r="I303" s="66"/>
      <c r="J303" s="66"/>
      <c r="K303" s="66"/>
      <c r="L303" s="66"/>
      <c r="M303" s="66"/>
      <c r="N303" s="66"/>
      <c r="O303" s="66"/>
      <c r="P303" s="66"/>
      <c r="Q303" s="66">
        <v>385</v>
      </c>
      <c r="R303" s="66"/>
      <c r="S303" s="66"/>
      <c r="T303" s="66"/>
      <c r="U303" s="66"/>
      <c r="V303" s="66"/>
      <c r="W303" s="66"/>
      <c r="X303" s="66"/>
      <c r="Y303" s="66"/>
      <c r="Z303" s="66"/>
      <c r="AA303" s="66"/>
      <c r="AB303" s="66"/>
      <c r="AC303" s="66"/>
      <c r="AD303" s="66"/>
      <c r="AE303" s="66"/>
      <c r="AF303" s="66"/>
      <c r="AG303" s="66"/>
      <c r="AH303" s="66"/>
      <c r="AI303" s="66"/>
      <c r="AJ303" s="66"/>
      <c r="AK303" s="66"/>
      <c r="AL303" s="66"/>
      <c r="AM303" s="66"/>
      <c r="AN303" s="66"/>
      <c r="AO303" s="66"/>
      <c r="AP303" s="66"/>
      <c r="AQ303" s="66"/>
      <c r="AR303" s="66"/>
      <c r="AS303" s="66"/>
      <c r="AT303" s="66"/>
      <c r="AU303" s="66"/>
      <c r="AV303" s="66"/>
      <c r="AW303" s="66"/>
      <c r="AX303" s="66"/>
      <c r="AY303" s="66"/>
      <c r="AZ303" s="66"/>
      <c r="BA303" s="66">
        <v>330</v>
      </c>
      <c r="BB303" s="66"/>
      <c r="BC303" s="66"/>
      <c r="BD303" s="66"/>
      <c r="BE303" s="66"/>
      <c r="BF303" s="66"/>
      <c r="BG303" s="66"/>
      <c r="BH303" s="66"/>
      <c r="BI303" s="66"/>
      <c r="BJ303" s="66"/>
      <c r="BK303" s="66"/>
      <c r="BL303" s="66"/>
      <c r="BM303" s="66"/>
      <c r="BN303" s="66"/>
      <c r="BO303" s="66"/>
      <c r="BP303" s="66"/>
      <c r="BQ303" s="66"/>
      <c r="BR303" s="66"/>
      <c r="BS303" s="66"/>
      <c r="BT303" s="66"/>
      <c r="BU303" s="66"/>
      <c r="BV303" s="66"/>
      <c r="BW303" s="66"/>
      <c r="BX303" s="66"/>
      <c r="BY303" s="66"/>
      <c r="BZ303" s="66"/>
      <c r="CA303" s="66"/>
      <c r="CB303" s="66"/>
      <c r="CC303" s="66"/>
      <c r="CD303" s="66"/>
      <c r="CE303" s="66"/>
      <c r="CF303" s="67"/>
      <c r="CG303" s="64">
        <v>0</v>
      </c>
      <c r="CH303" s="65">
        <v>0</v>
      </c>
      <c r="CI303" s="65">
        <v>0</v>
      </c>
      <c r="CJ303" s="65">
        <v>0</v>
      </c>
      <c r="CK303" s="65">
        <v>0</v>
      </c>
      <c r="CL303" s="65">
        <v>0</v>
      </c>
      <c r="CM303" s="245"/>
      <c r="CN303" s="288"/>
      <c r="CO303" s="288"/>
      <c r="CP303" s="288"/>
      <c r="CQ303" s="288"/>
      <c r="CR303" s="288"/>
      <c r="CS303" s="288"/>
      <c r="CT303" s="288"/>
      <c r="CU303" s="288"/>
      <c r="CV303" s="288"/>
      <c r="CW303" s="288"/>
      <c r="CX303" s="288"/>
      <c r="CY303" s="288"/>
      <c r="CZ303" s="288"/>
      <c r="DA303" s="288"/>
      <c r="DB303" s="288"/>
      <c r="DC303" s="288"/>
      <c r="DD303" s="288"/>
      <c r="DE303" s="288"/>
      <c r="DF303" s="288"/>
      <c r="DG303" s="288"/>
      <c r="DH303" s="288"/>
      <c r="DI303" s="309"/>
      <c r="DJ303" s="309"/>
      <c r="DK303" s="309"/>
      <c r="DL303" s="309"/>
      <c r="DM303" s="309"/>
      <c r="DN303" s="309"/>
      <c r="DO303" s="309"/>
      <c r="DP303" s="309"/>
      <c r="DQ303" s="309"/>
      <c r="DR303" s="309"/>
      <c r="DS303" s="309"/>
      <c r="DT303" s="309"/>
      <c r="DU303" s="309"/>
      <c r="DV303" s="309"/>
      <c r="DW303" s="309"/>
      <c r="DX303" s="309"/>
      <c r="DY303" s="309"/>
      <c r="DZ303" s="309"/>
      <c r="EA303" s="309"/>
      <c r="EB303" s="309"/>
      <c r="EC303" s="309"/>
      <c r="ED303" s="309"/>
      <c r="EE303" s="309"/>
      <c r="EF303" s="309"/>
      <c r="EG303" s="319"/>
      <c r="EH303" s="319"/>
      <c r="EI303" s="309"/>
      <c r="EJ303" s="309"/>
      <c r="EK303" s="309"/>
      <c r="EL303" s="309"/>
      <c r="EM303" s="309"/>
      <c r="EN303" s="309"/>
      <c r="EO303" s="245"/>
      <c r="EP303" s="245"/>
      <c r="EQ303" s="245"/>
      <c r="ER303" s="245"/>
      <c r="ES303" s="245"/>
      <c r="ET303" s="245"/>
      <c r="EU303" s="245"/>
      <c r="EV303" s="245"/>
      <c r="EW303" s="245"/>
      <c r="EX303" s="245"/>
      <c r="EY303" s="245"/>
      <c r="EZ303" s="245"/>
      <c r="FA303" s="245"/>
      <c r="FB303" s="245"/>
      <c r="FC303" s="245"/>
      <c r="FD303" s="245"/>
      <c r="FE303" s="245"/>
      <c r="FF303" s="245"/>
      <c r="FG303" s="245"/>
      <c r="FH303" s="245"/>
      <c r="FI303" s="245"/>
      <c r="FJ303" s="245"/>
      <c r="FK303" s="245"/>
      <c r="FL303" s="245"/>
      <c r="FM303" s="245"/>
      <c r="FN303" s="319"/>
      <c r="FO303" s="245"/>
      <c r="FP303" s="245"/>
      <c r="FQ303" s="318"/>
      <c r="FR303" s="302"/>
      <c r="FS303" s="302"/>
      <c r="FT303" s="302"/>
      <c r="FU303" s="302"/>
      <c r="FV303" s="302"/>
      <c r="FW303" s="302"/>
      <c r="FX303" s="288"/>
    </row>
    <row r="304" spans="1:180" s="15" customFormat="1" ht="15" customHeight="1" thickBot="1" x14ac:dyDescent="0.3">
      <c r="A304" s="290" t="s">
        <v>1298</v>
      </c>
      <c r="B304" s="69" t="str">
        <f>VLOOKUP(D304,Riepilogo!$A$4:$F$3376,2,FALSE)</f>
        <v>COPPETA ALESSANDRO</v>
      </c>
      <c r="C304" s="50" t="str">
        <f>VLOOKUP(D304,Riepilogo!$A$4:$F$3376,3,FALSE)</f>
        <v>18/05/2005</v>
      </c>
      <c r="D304" s="69">
        <v>186348</v>
      </c>
      <c r="E304" s="69" t="str">
        <f>VLOOKUP(D304,Riepilogo!$A$4:$F$3376,5,FALSE)</f>
        <v>ITA</v>
      </c>
      <c r="F304" s="71" t="str">
        <f>VLOOKUP(D304,Riepilogo!$A$4:$F$3376,6,FALSE)</f>
        <v>SPORTFLY</v>
      </c>
      <c r="G304" s="311">
        <f>SUM(LARGE(H304:CL304,{1,2,3,4,5,6}))</f>
        <v>715</v>
      </c>
      <c r="H304" s="392"/>
      <c r="I304" s="66"/>
      <c r="J304" s="66"/>
      <c r="K304" s="66"/>
      <c r="L304" s="66"/>
      <c r="M304" s="66"/>
      <c r="N304" s="66"/>
      <c r="O304" s="66"/>
      <c r="P304" s="66"/>
      <c r="Q304" s="66">
        <v>385</v>
      </c>
      <c r="R304" s="66"/>
      <c r="S304" s="66"/>
      <c r="T304" s="66"/>
      <c r="U304" s="66"/>
      <c r="V304" s="66"/>
      <c r="W304" s="66"/>
      <c r="X304" s="66"/>
      <c r="Y304" s="66"/>
      <c r="Z304" s="66"/>
      <c r="AA304" s="66"/>
      <c r="AB304" s="66"/>
      <c r="AC304" s="66"/>
      <c r="AD304" s="66"/>
      <c r="AE304" s="66"/>
      <c r="AF304" s="66"/>
      <c r="AG304" s="66"/>
      <c r="AH304" s="66"/>
      <c r="AI304" s="66"/>
      <c r="AJ304" s="66"/>
      <c r="AK304" s="66"/>
      <c r="AL304" s="66"/>
      <c r="AM304" s="66"/>
      <c r="AN304" s="66"/>
      <c r="AO304" s="66"/>
      <c r="AP304" s="66"/>
      <c r="AQ304" s="66"/>
      <c r="AR304" s="66"/>
      <c r="AS304" s="66"/>
      <c r="AT304" s="66"/>
      <c r="AU304" s="66"/>
      <c r="AV304" s="66"/>
      <c r="AW304" s="66"/>
      <c r="AX304" s="66"/>
      <c r="AY304" s="66"/>
      <c r="AZ304" s="66"/>
      <c r="BA304" s="66">
        <v>330</v>
      </c>
      <c r="BB304" s="66"/>
      <c r="BC304" s="66"/>
      <c r="BD304" s="66"/>
      <c r="BE304" s="66"/>
      <c r="BF304" s="66"/>
      <c r="BG304" s="66"/>
      <c r="BH304" s="66"/>
      <c r="BI304" s="66"/>
      <c r="BJ304" s="66"/>
      <c r="BK304" s="66"/>
      <c r="BL304" s="66"/>
      <c r="BM304" s="66"/>
      <c r="BN304" s="66"/>
      <c r="BO304" s="66"/>
      <c r="BP304" s="66"/>
      <c r="BQ304" s="66"/>
      <c r="BR304" s="66"/>
      <c r="BS304" s="66"/>
      <c r="BT304" s="66"/>
      <c r="BU304" s="66"/>
      <c r="BV304" s="66"/>
      <c r="BW304" s="66"/>
      <c r="BX304" s="66"/>
      <c r="BY304" s="66"/>
      <c r="BZ304" s="66"/>
      <c r="CA304" s="66"/>
      <c r="CB304" s="66"/>
      <c r="CC304" s="66"/>
      <c r="CD304" s="66"/>
      <c r="CE304" s="66"/>
      <c r="CF304" s="67"/>
      <c r="CG304" s="64">
        <v>0</v>
      </c>
      <c r="CH304" s="65">
        <v>0</v>
      </c>
      <c r="CI304" s="65">
        <v>0</v>
      </c>
      <c r="CJ304" s="65">
        <v>0</v>
      </c>
      <c r="CK304" s="65">
        <v>0</v>
      </c>
      <c r="CL304" s="65">
        <v>0</v>
      </c>
      <c r="CM304" s="275"/>
      <c r="CN304" s="309"/>
      <c r="CO304" s="309"/>
      <c r="CP304" s="309"/>
      <c r="CQ304" s="309"/>
      <c r="CR304" s="309"/>
      <c r="CS304" s="309"/>
      <c r="CT304" s="309"/>
      <c r="CU304" s="309"/>
      <c r="CV304" s="309"/>
      <c r="CW304" s="309"/>
      <c r="CX304" s="309"/>
      <c r="CY304" s="309"/>
      <c r="CZ304" s="309"/>
      <c r="DA304" s="309"/>
      <c r="DB304" s="309"/>
      <c r="DC304" s="309"/>
      <c r="DD304" s="309"/>
      <c r="DE304" s="309"/>
      <c r="DF304" s="309"/>
      <c r="DG304" s="309"/>
      <c r="DH304" s="309"/>
      <c r="DI304" s="309"/>
      <c r="DJ304" s="309"/>
      <c r="DK304" s="309"/>
      <c r="DL304" s="309"/>
      <c r="DM304" s="309"/>
      <c r="DN304" s="309"/>
      <c r="DO304" s="309"/>
      <c r="DP304" s="309"/>
      <c r="DQ304" s="309"/>
      <c r="DR304" s="309"/>
      <c r="DS304" s="309"/>
      <c r="DT304" s="309"/>
      <c r="DU304" s="309"/>
      <c r="DV304" s="309"/>
      <c r="DW304" s="309"/>
      <c r="DX304" s="309"/>
      <c r="DY304" s="309"/>
      <c r="DZ304" s="309"/>
      <c r="EA304" s="309"/>
      <c r="EB304" s="309"/>
      <c r="EC304" s="309"/>
      <c r="ED304" s="309"/>
      <c r="EE304" s="309"/>
      <c r="EF304" s="309"/>
      <c r="EG304" s="319"/>
      <c r="EH304" s="319"/>
      <c r="EI304" s="275"/>
      <c r="EJ304" s="275"/>
      <c r="EK304" s="275"/>
      <c r="EL304" s="275"/>
      <c r="EM304" s="275"/>
      <c r="EN304" s="275"/>
      <c r="EO304" s="244"/>
      <c r="EP304" s="275"/>
      <c r="EQ304" s="275"/>
      <c r="ER304" s="275"/>
      <c r="ES304" s="275"/>
      <c r="ET304" s="275"/>
      <c r="EU304" s="275"/>
      <c r="EV304" s="275"/>
      <c r="EW304" s="275"/>
      <c r="EX304" s="275"/>
      <c r="EY304" s="275"/>
      <c r="EZ304" s="275"/>
      <c r="FA304" s="275"/>
      <c r="FB304" s="275"/>
      <c r="FC304" s="275"/>
      <c r="FD304" s="275"/>
      <c r="FE304" s="275"/>
      <c r="FF304" s="275"/>
      <c r="FG304" s="275"/>
      <c r="FH304" s="275"/>
      <c r="FI304" s="275"/>
      <c r="FJ304" s="275"/>
      <c r="FK304" s="275"/>
      <c r="FL304" s="275"/>
      <c r="FM304" s="275"/>
      <c r="FN304" s="319"/>
      <c r="FO304" s="275"/>
      <c r="FP304" s="275"/>
      <c r="FQ304" s="318"/>
      <c r="FR304" s="296"/>
      <c r="FS304" s="296"/>
      <c r="FT304" s="296"/>
      <c r="FU304" s="296"/>
      <c r="FV304" s="296"/>
      <c r="FW304" s="296"/>
      <c r="FX304" s="296"/>
    </row>
    <row r="305" spans="1:180" s="15" customFormat="1" ht="15" customHeight="1" thickBot="1" x14ac:dyDescent="0.3">
      <c r="A305" s="290" t="s">
        <v>1299</v>
      </c>
      <c r="B305" s="69" t="str">
        <f>VLOOKUP(D305,Riepilogo!$A$4:$F$3376,2,FALSE)</f>
        <v>BALLABENI LUCA</v>
      </c>
      <c r="C305" s="50">
        <f>VLOOKUP(D305,Riepilogo!$A$4:$F$3376,3,FALSE)</f>
        <v>37134</v>
      </c>
      <c r="D305" s="68">
        <v>124654</v>
      </c>
      <c r="E305" s="69" t="str">
        <f>VLOOKUP(D305,Riepilogo!$A$4:$F$3376,5,FALSE)</f>
        <v>ITA</v>
      </c>
      <c r="F305" s="71" t="str">
        <f>VLOOKUP(D305,Riepilogo!$A$4:$F$3376,6,FALSE)</f>
        <v>GOLDONI CARPI</v>
      </c>
      <c r="G305" s="311">
        <f>SUM(LARGE(H305:CL305,{1,2,3,4,5,6}))</f>
        <v>715</v>
      </c>
      <c r="H305" s="392"/>
      <c r="I305" s="66"/>
      <c r="J305" s="66"/>
      <c r="K305" s="66"/>
      <c r="L305" s="66"/>
      <c r="M305" s="66"/>
      <c r="N305" s="66"/>
      <c r="O305" s="66"/>
      <c r="P305" s="66"/>
      <c r="Q305" s="66">
        <v>385</v>
      </c>
      <c r="R305" s="66"/>
      <c r="S305" s="66"/>
      <c r="T305" s="66"/>
      <c r="U305" s="66"/>
      <c r="V305" s="66"/>
      <c r="W305" s="66"/>
      <c r="X305" s="66"/>
      <c r="Y305" s="66"/>
      <c r="Z305" s="66"/>
      <c r="AA305" s="66"/>
      <c r="AB305" s="66"/>
      <c r="AC305" s="66"/>
      <c r="AD305" s="66"/>
      <c r="AE305" s="66"/>
      <c r="AF305" s="66"/>
      <c r="AG305" s="66"/>
      <c r="AH305" s="66"/>
      <c r="AI305" s="66"/>
      <c r="AJ305" s="66"/>
      <c r="AK305" s="66"/>
      <c r="AL305" s="66"/>
      <c r="AM305" s="66"/>
      <c r="AN305" s="66"/>
      <c r="AO305" s="66"/>
      <c r="AP305" s="66"/>
      <c r="AQ305" s="66"/>
      <c r="AR305" s="66"/>
      <c r="AS305" s="66"/>
      <c r="AT305" s="66"/>
      <c r="AU305" s="66"/>
      <c r="AV305" s="66"/>
      <c r="AW305" s="66"/>
      <c r="AX305" s="66"/>
      <c r="AY305" s="66"/>
      <c r="AZ305" s="66"/>
      <c r="BA305" s="66">
        <v>330</v>
      </c>
      <c r="BB305" s="66"/>
      <c r="BC305" s="66"/>
      <c r="BD305" s="66"/>
      <c r="BE305" s="66"/>
      <c r="BF305" s="66"/>
      <c r="BG305" s="66"/>
      <c r="BH305" s="66"/>
      <c r="BI305" s="66"/>
      <c r="BJ305" s="66"/>
      <c r="BK305" s="66"/>
      <c r="BL305" s="66"/>
      <c r="BM305" s="66"/>
      <c r="BN305" s="66"/>
      <c r="BO305" s="66"/>
      <c r="BP305" s="66"/>
      <c r="BQ305" s="66"/>
      <c r="BR305" s="66"/>
      <c r="BS305" s="66"/>
      <c r="BT305" s="66"/>
      <c r="BU305" s="66"/>
      <c r="BV305" s="66"/>
      <c r="BW305" s="66"/>
      <c r="BX305" s="66"/>
      <c r="BY305" s="66"/>
      <c r="BZ305" s="66"/>
      <c r="CA305" s="66"/>
      <c r="CB305" s="66"/>
      <c r="CC305" s="66"/>
      <c r="CD305" s="66"/>
      <c r="CE305" s="66"/>
      <c r="CF305" s="67"/>
      <c r="CG305" s="64">
        <v>0</v>
      </c>
      <c r="CH305" s="65">
        <v>0</v>
      </c>
      <c r="CI305" s="65">
        <v>0</v>
      </c>
      <c r="CJ305" s="65">
        <v>0</v>
      </c>
      <c r="CK305" s="65">
        <v>0</v>
      </c>
      <c r="CL305" s="65">
        <v>0</v>
      </c>
      <c r="CN305" s="319"/>
      <c r="CO305" s="319"/>
      <c r="CP305" s="319"/>
      <c r="CQ305" s="319"/>
      <c r="CR305" s="319"/>
      <c r="CS305" s="319"/>
      <c r="CT305" s="319"/>
      <c r="CU305" s="319"/>
      <c r="CV305" s="319"/>
      <c r="CW305" s="319"/>
      <c r="CX305" s="319"/>
      <c r="CY305" s="319"/>
      <c r="CZ305" s="319"/>
      <c r="DA305" s="319"/>
      <c r="DB305" s="319"/>
      <c r="DC305" s="319"/>
      <c r="DD305" s="319"/>
      <c r="DE305" s="319"/>
      <c r="DF305" s="319"/>
      <c r="DG305" s="319"/>
      <c r="DH305" s="319"/>
      <c r="DI305" s="319"/>
      <c r="DJ305" s="319"/>
      <c r="DK305" s="319"/>
      <c r="DL305" s="319"/>
      <c r="DM305" s="319"/>
      <c r="DN305" s="319"/>
      <c r="DO305" s="319"/>
      <c r="DP305" s="319"/>
      <c r="DQ305" s="319"/>
      <c r="DR305" s="319"/>
      <c r="DS305" s="319"/>
      <c r="DT305" s="319"/>
      <c r="DU305" s="319"/>
      <c r="DV305" s="319"/>
      <c r="DW305" s="319"/>
      <c r="DX305" s="319"/>
      <c r="DY305" s="319"/>
      <c r="DZ305" s="319"/>
      <c r="EA305" s="319"/>
      <c r="EB305" s="319"/>
      <c r="EC305" s="319"/>
      <c r="ED305" s="319"/>
      <c r="EE305" s="319"/>
      <c r="EF305" s="319"/>
      <c r="EG305" s="310"/>
      <c r="EH305" s="310"/>
      <c r="EI305" s="5"/>
      <c r="EJ305" s="5"/>
      <c r="EK305" s="5"/>
      <c r="EL305" s="5"/>
      <c r="EM305" s="5"/>
      <c r="EN305" s="5"/>
      <c r="EO305" s="302"/>
      <c r="EP305" s="283"/>
      <c r="EQ305" s="283"/>
      <c r="ER305" s="283"/>
      <c r="ES305" s="283"/>
      <c r="ET305" s="283"/>
      <c r="EU305" s="283"/>
      <c r="EV305" s="283"/>
      <c r="EW305" s="283"/>
      <c r="EX305" s="283"/>
      <c r="EY305" s="283"/>
      <c r="EZ305" s="283"/>
      <c r="FA305" s="283"/>
      <c r="FB305" s="283"/>
      <c r="FC305" s="283"/>
      <c r="FD305" s="283"/>
      <c r="FE305" s="283"/>
      <c r="FF305" s="283"/>
      <c r="FG305" s="283"/>
      <c r="FH305" s="283"/>
      <c r="FI305" s="283"/>
      <c r="FJ305" s="283"/>
      <c r="FK305" s="283"/>
      <c r="FL305" s="283"/>
      <c r="FM305" s="283"/>
      <c r="FN305" s="296"/>
      <c r="FO305" s="5"/>
      <c r="FP305" s="5"/>
      <c r="FQ305" s="298"/>
      <c r="FR305" s="318"/>
      <c r="FS305" s="318"/>
      <c r="FT305" s="318"/>
      <c r="FU305" s="318"/>
      <c r="FV305" s="318"/>
      <c r="FW305" s="318"/>
      <c r="FX305" s="318"/>
    </row>
    <row r="306" spans="1:180" s="45" customFormat="1" ht="15" customHeight="1" thickBot="1" x14ac:dyDescent="0.3">
      <c r="A306" s="290" t="s">
        <v>1300</v>
      </c>
      <c r="B306" s="69" t="str">
        <f>VLOOKUP(D306,Riepilogo!$A$4:$F$3376,2,FALSE)</f>
        <v>GIACOMELLO MATTEO</v>
      </c>
      <c r="C306" s="50" t="str">
        <f>VLOOKUP(D306,Riepilogo!$A$4:$F$3376,3,FALSE)</f>
        <v>10/01/2005</v>
      </c>
      <c r="D306" s="69">
        <v>117104</v>
      </c>
      <c r="E306" s="69" t="str">
        <f>VLOOKUP(D306,Riepilogo!$A$4:$F$3376,5,FALSE)</f>
        <v>ITA</v>
      </c>
      <c r="F306" s="71" t="str">
        <f>VLOOKUP(D306,Riepilogo!$A$4:$F$3376,6,FALSE)</f>
        <v>SC PRIMAVERA</v>
      </c>
      <c r="G306" s="311">
        <f>SUM(LARGE(H306:CL306,{1,2,3,4,5,6}))</f>
        <v>713</v>
      </c>
      <c r="H306" s="391"/>
      <c r="I306" s="68"/>
      <c r="J306" s="68"/>
      <c r="K306" s="68">
        <v>114</v>
      </c>
      <c r="L306" s="68"/>
      <c r="M306" s="68"/>
      <c r="N306" s="68"/>
      <c r="O306" s="68"/>
      <c r="P306" s="68"/>
      <c r="Q306" s="68">
        <v>167</v>
      </c>
      <c r="R306" s="68"/>
      <c r="S306" s="68"/>
      <c r="T306" s="68"/>
      <c r="U306" s="68"/>
      <c r="V306" s="68"/>
      <c r="W306" s="68"/>
      <c r="X306" s="68"/>
      <c r="Y306" s="68">
        <v>92</v>
      </c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>
        <v>340</v>
      </c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  <c r="BN306" s="68"/>
      <c r="BO306" s="68"/>
      <c r="BP306" s="68"/>
      <c r="BQ306" s="68"/>
      <c r="BR306" s="68"/>
      <c r="BS306" s="68"/>
      <c r="BT306" s="68"/>
      <c r="BU306" s="68"/>
      <c r="BV306" s="68"/>
      <c r="BW306" s="68"/>
      <c r="BX306" s="68"/>
      <c r="BY306" s="68"/>
      <c r="BZ306" s="68"/>
      <c r="CA306" s="68"/>
      <c r="CB306" s="68"/>
      <c r="CC306" s="68"/>
      <c r="CD306" s="68"/>
      <c r="CE306" s="68"/>
      <c r="CF306" s="70"/>
      <c r="CG306" s="64">
        <v>0</v>
      </c>
      <c r="CH306" s="65">
        <v>0</v>
      </c>
      <c r="CI306" s="65">
        <v>0</v>
      </c>
      <c r="CJ306" s="65">
        <v>0</v>
      </c>
      <c r="CK306" s="65">
        <v>0</v>
      </c>
      <c r="CL306" s="65">
        <v>0</v>
      </c>
      <c r="CM306" s="302"/>
      <c r="CN306" s="302"/>
      <c r="CO306" s="302"/>
      <c r="CP306" s="302"/>
      <c r="CQ306" s="302"/>
      <c r="CR306" s="302"/>
      <c r="CS306" s="302"/>
      <c r="CT306" s="302"/>
      <c r="CU306" s="302"/>
      <c r="CV306" s="302"/>
      <c r="CW306" s="302"/>
      <c r="CX306" s="302"/>
      <c r="CY306" s="302"/>
      <c r="CZ306" s="302"/>
      <c r="DA306" s="302"/>
      <c r="DB306" s="302"/>
      <c r="DC306" s="302"/>
      <c r="DD306" s="302"/>
      <c r="DE306" s="302"/>
      <c r="DF306" s="302"/>
      <c r="DG306" s="302"/>
      <c r="DH306" s="302"/>
      <c r="DI306" s="302"/>
      <c r="DJ306" s="302"/>
      <c r="DK306" s="302"/>
      <c r="DL306" s="302"/>
      <c r="DM306" s="302"/>
      <c r="DN306" s="302"/>
      <c r="DO306" s="302"/>
      <c r="DP306" s="302"/>
      <c r="DQ306" s="302"/>
      <c r="DR306" s="302"/>
      <c r="DS306" s="302"/>
      <c r="DT306" s="302"/>
      <c r="DU306" s="302"/>
      <c r="DV306" s="302"/>
      <c r="DW306" s="302"/>
      <c r="DX306" s="302"/>
      <c r="DY306" s="302"/>
      <c r="DZ306" s="302"/>
      <c r="EA306" s="302"/>
      <c r="EB306" s="302"/>
      <c r="EC306" s="302"/>
      <c r="ED306" s="302"/>
      <c r="EE306" s="302"/>
      <c r="EF306" s="302"/>
      <c r="EG306" s="318"/>
      <c r="EH306" s="318"/>
      <c r="EI306" s="302"/>
      <c r="EJ306" s="302"/>
      <c r="EK306" s="302"/>
      <c r="EL306" s="302"/>
      <c r="EM306" s="302"/>
      <c r="EN306" s="302"/>
      <c r="EO306" s="302"/>
      <c r="EP306" s="302"/>
      <c r="EQ306" s="302"/>
      <c r="ER306" s="302"/>
      <c r="ES306" s="302"/>
      <c r="ET306" s="302"/>
      <c r="EU306" s="302"/>
      <c r="EV306" s="302"/>
      <c r="EW306" s="302"/>
      <c r="EX306" s="302"/>
      <c r="EY306" s="302"/>
      <c r="EZ306" s="302"/>
      <c r="FA306" s="302"/>
      <c r="FB306" s="302"/>
      <c r="FC306" s="302"/>
      <c r="FD306" s="302"/>
      <c r="FE306" s="302"/>
      <c r="FF306" s="302"/>
      <c r="FG306" s="302"/>
      <c r="FH306" s="302"/>
      <c r="FI306" s="302"/>
      <c r="FJ306" s="302"/>
      <c r="FK306" s="302"/>
      <c r="FL306" s="302"/>
      <c r="FM306" s="302"/>
      <c r="FN306" s="318"/>
      <c r="FO306" s="302"/>
      <c r="FP306" s="302"/>
      <c r="FQ306" s="309"/>
      <c r="FR306" s="309"/>
      <c r="FS306" s="309"/>
      <c r="FT306" s="309"/>
      <c r="FU306" s="309"/>
      <c r="FV306" s="309"/>
      <c r="FW306" s="309"/>
      <c r="FX306" s="245"/>
    </row>
    <row r="307" spans="1:180" ht="15" customHeight="1" thickBot="1" x14ac:dyDescent="0.3">
      <c r="A307" s="290" t="s">
        <v>1301</v>
      </c>
      <c r="B307" s="69" t="str">
        <f>VLOOKUP(D307,Riepilogo!$A$4:$F$3376,2,FALSE)</f>
        <v>ATASH FARAZ AMIR</v>
      </c>
      <c r="C307" s="50" t="str">
        <f>VLOOKUP(D307,Riepilogo!$A$4:$F$3376,3,FALSE)</f>
        <v>21/03/1982</v>
      </c>
      <c r="D307" s="68">
        <v>29361</v>
      </c>
      <c r="E307" s="69" t="str">
        <f>VLOOKUP(D307,Riepilogo!$A$4:$F$3376,5,FALSE)</f>
        <v>IRI</v>
      </c>
      <c r="F307" s="71" t="str">
        <f>VLOOKUP(D307,Riepilogo!$A$4:$F$3376,6,FALSE)</f>
        <v>NEW SPORT</v>
      </c>
      <c r="G307" s="311">
        <f>SUM(LARGE(H307:CL307,{1,2,3,4,5,6}))</f>
        <v>710</v>
      </c>
      <c r="H307" s="392"/>
      <c r="I307" s="66"/>
      <c r="J307" s="66"/>
      <c r="K307" s="66"/>
      <c r="L307" s="66"/>
      <c r="M307" s="66"/>
      <c r="N307" s="66"/>
      <c r="O307" s="66"/>
      <c r="P307" s="66"/>
      <c r="Q307" s="66"/>
      <c r="R307" s="66"/>
      <c r="S307" s="66"/>
      <c r="T307" s="66"/>
      <c r="U307" s="66"/>
      <c r="V307" s="66"/>
      <c r="W307" s="66"/>
      <c r="X307" s="66"/>
      <c r="Y307" s="66"/>
      <c r="Z307" s="66"/>
      <c r="AA307" s="66"/>
      <c r="AB307" s="66"/>
      <c r="AC307" s="66"/>
      <c r="AD307" s="66"/>
      <c r="AE307" s="66"/>
      <c r="AF307" s="66"/>
      <c r="AG307" s="66"/>
      <c r="AH307" s="66"/>
      <c r="AI307" s="66"/>
      <c r="AJ307" s="66"/>
      <c r="AK307" s="66"/>
      <c r="AL307" s="66"/>
      <c r="AM307" s="66"/>
      <c r="AN307" s="66"/>
      <c r="AO307" s="66"/>
      <c r="AP307" s="66"/>
      <c r="AQ307" s="66"/>
      <c r="AR307" s="66"/>
      <c r="AS307" s="66">
        <v>300</v>
      </c>
      <c r="AT307" s="66"/>
      <c r="AU307" s="66"/>
      <c r="AV307" s="66"/>
      <c r="AW307" s="66"/>
      <c r="AX307" s="66"/>
      <c r="AY307" s="66"/>
      <c r="AZ307" s="66"/>
      <c r="BA307" s="66"/>
      <c r="BB307" s="66"/>
      <c r="BC307" s="66"/>
      <c r="BD307" s="66"/>
      <c r="BE307" s="66">
        <v>157</v>
      </c>
      <c r="BF307" s="66"/>
      <c r="BG307" s="66"/>
      <c r="BH307" s="66"/>
      <c r="BI307" s="66"/>
      <c r="BJ307" s="66"/>
      <c r="BK307" s="66"/>
      <c r="BL307" s="66">
        <v>253</v>
      </c>
      <c r="BM307" s="66"/>
      <c r="BN307" s="66"/>
      <c r="BO307" s="66"/>
      <c r="BP307" s="66"/>
      <c r="BQ307" s="66"/>
      <c r="BR307" s="66"/>
      <c r="BS307" s="66"/>
      <c r="BT307" s="66"/>
      <c r="BU307" s="66"/>
      <c r="BV307" s="66"/>
      <c r="BW307" s="66"/>
      <c r="BX307" s="66"/>
      <c r="BY307" s="66"/>
      <c r="BZ307" s="66"/>
      <c r="CA307" s="66"/>
      <c r="CB307" s="66"/>
      <c r="CC307" s="66"/>
      <c r="CD307" s="66"/>
      <c r="CE307" s="66"/>
      <c r="CF307" s="67"/>
      <c r="CG307" s="64">
        <v>0</v>
      </c>
      <c r="CH307" s="65">
        <v>0</v>
      </c>
      <c r="CI307" s="65">
        <v>0</v>
      </c>
      <c r="CJ307" s="65">
        <v>0</v>
      </c>
      <c r="CK307" s="65">
        <v>0</v>
      </c>
      <c r="CL307" s="65">
        <v>0</v>
      </c>
      <c r="CM307" s="182"/>
      <c r="CN307" s="244"/>
      <c r="CO307" s="244"/>
      <c r="CP307" s="244"/>
      <c r="CQ307" s="244"/>
      <c r="CR307" s="244"/>
      <c r="CS307" s="244"/>
      <c r="CT307" s="244"/>
      <c r="CU307" s="244"/>
      <c r="CV307" s="244"/>
      <c r="CW307" s="244"/>
      <c r="CX307" s="244"/>
      <c r="CY307" s="244"/>
      <c r="CZ307" s="244"/>
      <c r="DA307" s="244"/>
      <c r="DB307" s="244"/>
      <c r="DC307" s="244"/>
      <c r="DD307" s="244"/>
      <c r="DE307" s="244"/>
      <c r="DF307" s="244"/>
      <c r="DG307" s="244"/>
      <c r="DH307" s="244"/>
      <c r="DI307" s="244"/>
      <c r="DJ307" s="244"/>
      <c r="DK307" s="244"/>
      <c r="DL307" s="244"/>
      <c r="DM307" s="244"/>
      <c r="DN307" s="244"/>
      <c r="DO307" s="244"/>
      <c r="DP307" s="244"/>
      <c r="DQ307" s="244"/>
      <c r="DR307" s="244"/>
      <c r="DS307" s="244"/>
      <c r="DT307" s="244"/>
      <c r="DU307" s="244"/>
      <c r="DV307" s="244"/>
      <c r="DW307" s="244"/>
      <c r="DX307" s="244"/>
      <c r="DY307" s="244"/>
      <c r="DZ307" s="244"/>
      <c r="EA307" s="244"/>
      <c r="EB307" s="244"/>
      <c r="EC307" s="244"/>
      <c r="ED307" s="244"/>
      <c r="EE307" s="244"/>
      <c r="EF307" s="244"/>
      <c r="EG307" s="245"/>
      <c r="EH307" s="245"/>
      <c r="EI307" s="319"/>
      <c r="EJ307" s="319"/>
      <c r="EK307" s="319"/>
      <c r="EL307" s="319"/>
      <c r="EM307" s="319"/>
      <c r="EN307" s="319"/>
      <c r="EO307" s="319"/>
      <c r="EP307" s="319"/>
      <c r="EQ307" s="319"/>
      <c r="ER307" s="319"/>
      <c r="ES307" s="319"/>
      <c r="ET307" s="319"/>
      <c r="EU307" s="319"/>
      <c r="EV307" s="319"/>
      <c r="EW307" s="319"/>
      <c r="EX307" s="319"/>
      <c r="EY307" s="319"/>
      <c r="EZ307" s="319"/>
      <c r="FA307" s="319"/>
      <c r="FB307" s="319"/>
      <c r="FC307" s="319"/>
      <c r="FD307" s="319"/>
      <c r="FE307" s="319"/>
      <c r="FF307" s="319"/>
      <c r="FG307" s="319"/>
      <c r="FH307" s="319"/>
      <c r="FI307" s="319"/>
      <c r="FJ307" s="319"/>
      <c r="FK307" s="319"/>
      <c r="FL307" s="319"/>
      <c r="FM307" s="319"/>
      <c r="FN307" s="245"/>
      <c r="FO307" s="145"/>
      <c r="FP307" s="145"/>
      <c r="FQ307" s="302"/>
      <c r="FR307" s="288"/>
      <c r="FS307" s="288"/>
      <c r="FT307" s="288"/>
      <c r="FU307" s="288"/>
      <c r="FV307" s="288"/>
      <c r="FW307" s="288"/>
      <c r="FX307" s="234"/>
    </row>
    <row r="308" spans="1:180" ht="15" customHeight="1" thickBot="1" x14ac:dyDescent="0.3">
      <c r="A308" s="290" t="s">
        <v>1302</v>
      </c>
      <c r="B308" s="69" t="str">
        <f>VLOOKUP(D308,Riepilogo!$A$4:$F$3376,2,FALSE)</f>
        <v>CALOGERO SALVATORE ANTONINO</v>
      </c>
      <c r="C308" s="50">
        <f>VLOOKUP(D308,Riepilogo!$A$4:$F$3376,3,FALSE)</f>
        <v>38449</v>
      </c>
      <c r="D308" s="69">
        <v>200138</v>
      </c>
      <c r="E308" s="69" t="str">
        <f>VLOOKUP(D308,Riepilogo!$A$4:$F$3376,5,FALSE)</f>
        <v>ITA</v>
      </c>
      <c r="F308" s="71" t="str">
        <f>VLOOKUP(D308,Riepilogo!$A$4:$F$3376,6,FALSE)</f>
        <v>REAL VIBO</v>
      </c>
      <c r="G308" s="311">
        <f>SUM(LARGE(H308:CL308,{1,2,3,4,5,6}))</f>
        <v>700</v>
      </c>
      <c r="H308" s="391"/>
      <c r="I308" s="68"/>
      <c r="J308" s="68"/>
      <c r="K308" s="68"/>
      <c r="L308" s="68"/>
      <c r="M308" s="68"/>
      <c r="N308" s="68"/>
      <c r="O308" s="68"/>
      <c r="P308" s="68"/>
      <c r="Q308" s="68">
        <v>490</v>
      </c>
      <c r="R308" s="68"/>
      <c r="S308" s="68"/>
      <c r="T308" s="68"/>
      <c r="U308" s="68">
        <v>210</v>
      </c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8"/>
      <c r="BZ308" s="68"/>
      <c r="CA308" s="68"/>
      <c r="CB308" s="68"/>
      <c r="CC308" s="68"/>
      <c r="CD308" s="68"/>
      <c r="CE308" s="68"/>
      <c r="CF308" s="70"/>
      <c r="CG308" s="64">
        <v>0</v>
      </c>
      <c r="CH308" s="65">
        <v>0</v>
      </c>
      <c r="CI308" s="65">
        <v>0</v>
      </c>
      <c r="CJ308" s="65">
        <v>0</v>
      </c>
      <c r="CK308" s="65">
        <v>0</v>
      </c>
      <c r="CL308" s="65">
        <v>0</v>
      </c>
      <c r="CM308" s="319"/>
      <c r="CN308" s="302"/>
      <c r="CO308" s="302"/>
      <c r="CP308" s="302"/>
      <c r="CQ308" s="302"/>
      <c r="CR308" s="302"/>
      <c r="CS308" s="302"/>
      <c r="CT308" s="302"/>
      <c r="CU308" s="302"/>
      <c r="CV308" s="302"/>
      <c r="CW308" s="302"/>
      <c r="CX308" s="302"/>
      <c r="CY308" s="302"/>
      <c r="CZ308" s="302"/>
      <c r="DA308" s="302"/>
      <c r="DB308" s="302"/>
      <c r="DC308" s="302"/>
      <c r="DD308" s="302"/>
      <c r="DE308" s="302"/>
      <c r="DF308" s="302"/>
      <c r="DG308" s="302"/>
      <c r="DH308" s="302"/>
      <c r="DI308" s="302"/>
      <c r="DJ308" s="302"/>
      <c r="DK308" s="302"/>
      <c r="DL308" s="302"/>
      <c r="DM308" s="302"/>
      <c r="DN308" s="302"/>
      <c r="DO308" s="302"/>
      <c r="DP308" s="302"/>
      <c r="DQ308" s="302"/>
      <c r="DR308" s="302"/>
      <c r="DS308" s="302"/>
      <c r="DT308" s="302"/>
      <c r="DU308" s="302"/>
      <c r="DV308" s="302"/>
      <c r="DW308" s="302"/>
      <c r="DX308" s="302"/>
      <c r="DY308" s="302"/>
      <c r="DZ308" s="302"/>
      <c r="EA308" s="302"/>
      <c r="EB308" s="302"/>
      <c r="EC308" s="302"/>
      <c r="ED308" s="302"/>
      <c r="EE308" s="302"/>
      <c r="EF308" s="302"/>
      <c r="EG308" s="255"/>
      <c r="EH308" s="255"/>
      <c r="EI308" s="318"/>
      <c r="EJ308" s="318"/>
      <c r="EK308" s="318"/>
      <c r="EL308" s="318"/>
      <c r="EM308" s="318"/>
      <c r="EN308" s="318"/>
      <c r="EO308" s="318"/>
      <c r="EP308" s="319"/>
      <c r="EQ308" s="319"/>
      <c r="ER308" s="319"/>
      <c r="ES308" s="319"/>
      <c r="ET308" s="319"/>
      <c r="EU308" s="319"/>
      <c r="EV308" s="319"/>
      <c r="EW308" s="319"/>
      <c r="EX308" s="319"/>
      <c r="EY308" s="319"/>
      <c r="EZ308" s="319"/>
      <c r="FA308" s="319"/>
      <c r="FB308" s="319"/>
      <c r="FC308" s="319"/>
      <c r="FD308" s="319"/>
      <c r="FE308" s="319"/>
      <c r="FF308" s="319"/>
      <c r="FG308" s="319"/>
      <c r="FH308" s="319"/>
      <c r="FI308" s="319"/>
      <c r="FJ308" s="319"/>
      <c r="FK308" s="319"/>
      <c r="FL308" s="319"/>
      <c r="FM308" s="319"/>
      <c r="FN308" s="245"/>
      <c r="FO308" s="255"/>
      <c r="FP308" s="255"/>
      <c r="FQ308" s="302"/>
      <c r="FR308" s="309"/>
      <c r="FS308" s="309"/>
      <c r="FT308" s="309"/>
      <c r="FU308" s="309"/>
      <c r="FV308" s="309"/>
      <c r="FW308" s="309"/>
      <c r="FX308" s="181"/>
    </row>
    <row r="309" spans="1:180" ht="15" customHeight="1" thickBot="1" x14ac:dyDescent="0.3">
      <c r="A309" s="290" t="s">
        <v>1303</v>
      </c>
      <c r="B309" s="69" t="str">
        <f>VLOOKUP(D309,Riepilogo!$A$4:$F$3376,2,FALSE)</f>
        <v>SCHIRRU CARLO</v>
      </c>
      <c r="C309" s="50" t="str">
        <f>VLOOKUP(D309,Riepilogo!$A$4:$F$3376,3,FALSE)</f>
        <v>23/07/1983</v>
      </c>
      <c r="D309" s="68">
        <v>26095</v>
      </c>
      <c r="E309" s="69" t="str">
        <f>VLOOKUP(D309,Riepilogo!$A$4:$F$3376,5,FALSE)</f>
        <v>ITA</v>
      </c>
      <c r="F309" s="71" t="str">
        <f>VLOOKUP(D309,Riepilogo!$A$4:$F$3376,6,FALSE)</f>
        <v>LE AQUILE</v>
      </c>
      <c r="G309" s="311">
        <f>SUM(LARGE(H309:CL309,{1,2,3,4,5,6}))</f>
        <v>694</v>
      </c>
      <c r="H309" s="391"/>
      <c r="I309" s="68"/>
      <c r="J309" s="68"/>
      <c r="K309" s="68"/>
      <c r="L309" s="68"/>
      <c r="M309" s="68"/>
      <c r="N309" s="68"/>
      <c r="O309" s="68"/>
      <c r="P309" s="68"/>
      <c r="Q309" s="68">
        <v>490</v>
      </c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>
        <v>102</v>
      </c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8">
        <v>102</v>
      </c>
      <c r="BN309" s="68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8"/>
      <c r="BZ309" s="68"/>
      <c r="CA309" s="68"/>
      <c r="CB309" s="68"/>
      <c r="CC309" s="68"/>
      <c r="CD309" s="68"/>
      <c r="CE309" s="68"/>
      <c r="CF309" s="70"/>
      <c r="CG309" s="64">
        <v>0</v>
      </c>
      <c r="CH309" s="65">
        <v>0</v>
      </c>
      <c r="CI309" s="65">
        <v>0</v>
      </c>
      <c r="CJ309" s="65">
        <v>0</v>
      </c>
      <c r="CK309" s="65">
        <v>0</v>
      </c>
      <c r="CL309" s="65">
        <v>0</v>
      </c>
      <c r="CM309" s="318"/>
      <c r="CN309" s="309"/>
      <c r="CO309" s="309"/>
      <c r="CP309" s="309"/>
      <c r="CQ309" s="309"/>
      <c r="CR309" s="309"/>
      <c r="CS309" s="309"/>
      <c r="CT309" s="309"/>
      <c r="CU309" s="309"/>
      <c r="CV309" s="309"/>
      <c r="CW309" s="309"/>
      <c r="CX309" s="309"/>
      <c r="CY309" s="309"/>
      <c r="CZ309" s="309"/>
      <c r="DA309" s="309"/>
      <c r="DB309" s="309"/>
      <c r="DC309" s="309"/>
      <c r="DD309" s="309"/>
      <c r="DE309" s="309"/>
      <c r="DF309" s="309"/>
      <c r="DG309" s="309"/>
      <c r="DH309" s="309"/>
      <c r="DI309" s="309"/>
      <c r="DJ309" s="309"/>
      <c r="DK309" s="309"/>
      <c r="DL309" s="309"/>
      <c r="DM309" s="309"/>
      <c r="DN309" s="309"/>
      <c r="DO309" s="309"/>
      <c r="DP309" s="309"/>
      <c r="DQ309" s="309"/>
      <c r="DR309" s="309"/>
      <c r="DS309" s="309"/>
      <c r="DT309" s="309"/>
      <c r="DU309" s="309"/>
      <c r="DV309" s="309"/>
      <c r="DW309" s="309"/>
      <c r="DX309" s="309"/>
      <c r="DY309" s="309"/>
      <c r="DZ309" s="309"/>
      <c r="EA309" s="309"/>
      <c r="EB309" s="309"/>
      <c r="EC309" s="309"/>
      <c r="ED309" s="309"/>
      <c r="EE309" s="309"/>
      <c r="EF309" s="309"/>
      <c r="EG309" s="318"/>
      <c r="EH309" s="318"/>
      <c r="EI309" s="310"/>
      <c r="EJ309" s="310"/>
      <c r="EK309" s="310"/>
      <c r="EL309" s="310"/>
      <c r="EM309" s="310"/>
      <c r="EN309" s="310"/>
      <c r="EO309" s="302"/>
      <c r="EP309" s="318"/>
      <c r="EQ309" s="318"/>
      <c r="ER309" s="318"/>
      <c r="ES309" s="318"/>
      <c r="ET309" s="318"/>
      <c r="EU309" s="318"/>
      <c r="EV309" s="318"/>
      <c r="EW309" s="318"/>
      <c r="EX309" s="318"/>
      <c r="EY309" s="318"/>
      <c r="EZ309" s="318"/>
      <c r="FA309" s="318"/>
      <c r="FB309" s="318"/>
      <c r="FC309" s="318"/>
      <c r="FD309" s="318"/>
      <c r="FE309" s="318"/>
      <c r="FF309" s="318"/>
      <c r="FG309" s="318"/>
      <c r="FH309" s="318"/>
      <c r="FI309" s="318"/>
      <c r="FJ309" s="318"/>
      <c r="FK309" s="318"/>
      <c r="FL309" s="318"/>
      <c r="FM309" s="318"/>
      <c r="FN309" s="318"/>
      <c r="FO309" s="182"/>
      <c r="FP309" s="182"/>
      <c r="FQ309" s="309"/>
      <c r="FR309" s="310"/>
      <c r="FS309" s="310"/>
      <c r="FT309" s="310"/>
      <c r="FU309" s="310"/>
      <c r="FV309" s="310"/>
      <c r="FW309" s="310"/>
      <c r="FX309" s="319"/>
    </row>
    <row r="310" spans="1:180" ht="15" customHeight="1" thickBot="1" x14ac:dyDescent="0.3">
      <c r="A310" s="290" t="s">
        <v>1304</v>
      </c>
      <c r="B310" s="69" t="str">
        <f>VLOOKUP(D310,Riepilogo!$A$4:$F$3376,2,FALSE)</f>
        <v>FARINA ROSARIO GABRIELE</v>
      </c>
      <c r="C310" s="50" t="str">
        <f>VLOOKUP(D310,Riepilogo!$A$4:$F$3376,3,FALSE)</f>
        <v>28/11/2004</v>
      </c>
      <c r="D310" s="69">
        <v>120590</v>
      </c>
      <c r="E310" s="69" t="str">
        <f>VLOOKUP(D310,Riepilogo!$A$4:$F$3376,5,FALSE)</f>
        <v>ITA</v>
      </c>
      <c r="F310" s="71" t="str">
        <f>VLOOKUP(D310,Riepilogo!$A$4:$F$3376,6,FALSE)</f>
        <v>BADMINTON MILAZZO</v>
      </c>
      <c r="G310" s="311">
        <f>SUM(LARGE(H310:CL310,{1,2,3,4,5,6}))</f>
        <v>693</v>
      </c>
      <c r="H310" s="391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>
        <v>92</v>
      </c>
      <c r="Z310" s="68"/>
      <c r="AA310" s="68">
        <v>137</v>
      </c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>
        <v>55</v>
      </c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>
        <v>272</v>
      </c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68">
        <v>137</v>
      </c>
      <c r="CB310" s="68"/>
      <c r="CC310" s="68"/>
      <c r="CD310" s="68"/>
      <c r="CE310" s="68"/>
      <c r="CF310" s="70"/>
      <c r="CG310" s="64">
        <v>0</v>
      </c>
      <c r="CH310" s="65">
        <v>0</v>
      </c>
      <c r="CI310" s="65">
        <v>0</v>
      </c>
      <c r="CJ310" s="65">
        <v>0</v>
      </c>
      <c r="CK310" s="65">
        <v>0</v>
      </c>
      <c r="CL310" s="65">
        <v>0</v>
      </c>
      <c r="CM310" s="245"/>
      <c r="CN310" s="245"/>
      <c r="CO310" s="245"/>
      <c r="CP310" s="245"/>
      <c r="CQ310" s="245"/>
      <c r="CR310" s="245"/>
      <c r="CS310" s="245"/>
      <c r="CT310" s="245"/>
      <c r="CU310" s="245"/>
      <c r="CV310" s="245"/>
      <c r="CW310" s="245"/>
      <c r="CX310" s="245"/>
      <c r="CY310" s="245"/>
      <c r="CZ310" s="245"/>
      <c r="DA310" s="245"/>
      <c r="DB310" s="245"/>
      <c r="DC310" s="245"/>
      <c r="DD310" s="245"/>
      <c r="DE310" s="245"/>
      <c r="DF310" s="245"/>
      <c r="DG310" s="245"/>
      <c r="DH310" s="245"/>
      <c r="DI310" s="245"/>
      <c r="DJ310" s="245"/>
      <c r="DK310" s="245"/>
      <c r="DL310" s="245"/>
      <c r="DM310" s="245"/>
      <c r="DN310" s="245"/>
      <c r="DO310" s="245"/>
      <c r="DP310" s="245"/>
      <c r="DQ310" s="245"/>
      <c r="DR310" s="245"/>
      <c r="DS310" s="245"/>
      <c r="DT310" s="245"/>
      <c r="DU310" s="245"/>
      <c r="DV310" s="245"/>
      <c r="DW310" s="245"/>
      <c r="DX310" s="245"/>
      <c r="DY310" s="245"/>
      <c r="DZ310" s="245"/>
      <c r="EA310" s="245"/>
      <c r="EB310" s="245"/>
      <c r="EC310" s="245"/>
      <c r="ED310" s="245"/>
      <c r="EE310" s="245"/>
      <c r="EF310" s="245"/>
      <c r="EG310" s="318"/>
      <c r="EH310" s="318"/>
      <c r="EI310" s="245"/>
      <c r="EJ310" s="245"/>
      <c r="EK310" s="245"/>
      <c r="EL310" s="245"/>
      <c r="EM310" s="245"/>
      <c r="EN310" s="245"/>
      <c r="EO310" s="245"/>
      <c r="EP310" s="245"/>
      <c r="EQ310" s="245"/>
      <c r="ER310" s="245"/>
      <c r="ES310" s="245"/>
      <c r="ET310" s="245"/>
      <c r="EU310" s="245"/>
      <c r="EV310" s="245"/>
      <c r="EW310" s="245"/>
      <c r="EX310" s="245"/>
      <c r="EY310" s="245"/>
      <c r="EZ310" s="245"/>
      <c r="FA310" s="245"/>
      <c r="FB310" s="245"/>
      <c r="FC310" s="245"/>
      <c r="FD310" s="245"/>
      <c r="FE310" s="245"/>
      <c r="FF310" s="245"/>
      <c r="FG310" s="245"/>
      <c r="FH310" s="245"/>
      <c r="FI310" s="245"/>
      <c r="FJ310" s="245"/>
      <c r="FK310" s="245"/>
      <c r="FL310" s="245"/>
      <c r="FM310" s="245"/>
      <c r="FN310" s="318"/>
      <c r="FO310" s="275"/>
      <c r="FP310" s="275"/>
      <c r="FQ310" s="296"/>
      <c r="FR310" s="302"/>
      <c r="FS310" s="302"/>
      <c r="FT310" s="302"/>
      <c r="FU310" s="302"/>
      <c r="FV310" s="302"/>
      <c r="FW310" s="302"/>
      <c r="FX310" s="319"/>
    </row>
    <row r="311" spans="1:180" ht="15" customHeight="1" thickBot="1" x14ac:dyDescent="0.3">
      <c r="A311" s="290" t="s">
        <v>1305</v>
      </c>
      <c r="B311" s="69" t="str">
        <f>VLOOKUP(D311,Riepilogo!$A$4:$F$3376,2,FALSE)</f>
        <v>LEONARDI SAMUELE</v>
      </c>
      <c r="C311" s="50">
        <f>VLOOKUP(D311,Riepilogo!$A$4:$F$3376,3,FALSE)</f>
        <v>39982</v>
      </c>
      <c r="D311" s="69">
        <v>187075</v>
      </c>
      <c r="E311" s="69" t="str">
        <f>VLOOKUP(D311,Riepilogo!$A$4:$F$3376,5,FALSE)</f>
        <v>ITA</v>
      </c>
      <c r="F311" s="71" t="str">
        <f>VLOOKUP(D311,Riepilogo!$A$4:$F$3376,6,FALSE)</f>
        <v>PATERNO' BC</v>
      </c>
      <c r="G311" s="311">
        <f>SUM(LARGE(H311:CL311,{1,2,3,4,5,6}))</f>
        <v>683</v>
      </c>
      <c r="H311" s="391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>
        <v>182</v>
      </c>
      <c r="AO311" s="68"/>
      <c r="AP311" s="68"/>
      <c r="AQ311" s="68"/>
      <c r="AR311" s="68">
        <v>55</v>
      </c>
      <c r="AS311" s="68"/>
      <c r="AT311" s="68"/>
      <c r="AU311" s="68"/>
      <c r="AV311" s="68"/>
      <c r="AW311" s="68"/>
      <c r="AX311" s="68">
        <v>60</v>
      </c>
      <c r="AY311" s="68"/>
      <c r="AZ311" s="68"/>
      <c r="BA311" s="68"/>
      <c r="BB311" s="68"/>
      <c r="BC311" s="68"/>
      <c r="BD311" s="68">
        <v>152</v>
      </c>
      <c r="BE311" s="68"/>
      <c r="BF311" s="68"/>
      <c r="BG311" s="68"/>
      <c r="BH311" s="68"/>
      <c r="BI311" s="68"/>
      <c r="BJ311" s="68">
        <v>117</v>
      </c>
      <c r="BK311" s="68"/>
      <c r="BL311" s="68"/>
      <c r="BM311" s="68"/>
      <c r="BN311" s="68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8"/>
      <c r="BZ311" s="68"/>
      <c r="CA311" s="68">
        <v>117</v>
      </c>
      <c r="CB311" s="68"/>
      <c r="CC311" s="68"/>
      <c r="CD311" s="68"/>
      <c r="CE311" s="68"/>
      <c r="CF311" s="70"/>
      <c r="CG311" s="64">
        <v>0</v>
      </c>
      <c r="CH311" s="65">
        <v>0</v>
      </c>
      <c r="CI311" s="65">
        <v>0</v>
      </c>
      <c r="CJ311" s="65">
        <v>0</v>
      </c>
      <c r="CK311" s="65">
        <v>0</v>
      </c>
      <c r="CL311" s="65">
        <v>0</v>
      </c>
      <c r="CM311" s="309"/>
      <c r="CN311" s="309"/>
      <c r="CO311" s="309"/>
      <c r="CP311" s="309"/>
      <c r="CQ311" s="309"/>
      <c r="CR311" s="309"/>
      <c r="CS311" s="309"/>
      <c r="CT311" s="309"/>
      <c r="CU311" s="309"/>
      <c r="CV311" s="309"/>
      <c r="CW311" s="309"/>
      <c r="CX311" s="309"/>
      <c r="CY311" s="309"/>
      <c r="CZ311" s="309"/>
      <c r="DA311" s="309"/>
      <c r="DB311" s="309"/>
      <c r="DC311" s="309"/>
      <c r="DD311" s="309"/>
      <c r="DE311" s="309"/>
      <c r="DF311" s="309"/>
      <c r="DG311" s="309"/>
      <c r="DH311" s="309"/>
      <c r="DI311" s="309"/>
      <c r="DJ311" s="309"/>
      <c r="DK311" s="309"/>
      <c r="DL311" s="309"/>
      <c r="DM311" s="309"/>
      <c r="DN311" s="309"/>
      <c r="DO311" s="309"/>
      <c r="DP311" s="309"/>
      <c r="DQ311" s="309"/>
      <c r="DR311" s="309"/>
      <c r="DS311" s="309"/>
      <c r="DT311" s="309"/>
      <c r="DU311" s="309"/>
      <c r="DV311" s="309"/>
      <c r="DW311" s="309"/>
      <c r="DX311" s="309"/>
      <c r="DY311" s="309"/>
      <c r="DZ311" s="309"/>
      <c r="EA311" s="309"/>
      <c r="EB311" s="309"/>
      <c r="EC311" s="309"/>
      <c r="ED311" s="309"/>
      <c r="EE311" s="309"/>
      <c r="EF311" s="309"/>
      <c r="EG311" s="309"/>
      <c r="EH311" s="309"/>
      <c r="EI311" s="318"/>
      <c r="EJ311" s="318"/>
      <c r="EK311" s="318"/>
      <c r="EL311" s="318"/>
      <c r="EM311" s="318"/>
      <c r="EN311" s="318"/>
      <c r="EO311" s="318"/>
      <c r="EP311" s="318"/>
      <c r="EQ311" s="318"/>
      <c r="ER311" s="318"/>
      <c r="ES311" s="318"/>
      <c r="ET311" s="318"/>
      <c r="EU311" s="318"/>
      <c r="EV311" s="318"/>
      <c r="EW311" s="318"/>
      <c r="EX311" s="318"/>
      <c r="EY311" s="318"/>
      <c r="EZ311" s="318"/>
      <c r="FA311" s="318"/>
      <c r="FB311" s="318"/>
      <c r="FC311" s="318"/>
      <c r="FD311" s="318"/>
      <c r="FE311" s="318"/>
      <c r="FF311" s="318"/>
      <c r="FG311" s="318"/>
      <c r="FH311" s="318"/>
      <c r="FI311" s="318"/>
      <c r="FJ311" s="318"/>
      <c r="FK311" s="318"/>
      <c r="FL311" s="318"/>
      <c r="FM311" s="318"/>
      <c r="FN311" s="244"/>
      <c r="FO311" s="288"/>
      <c r="FP311" s="288"/>
      <c r="FQ311" s="298"/>
      <c r="FR311" s="319"/>
      <c r="FS311" s="319"/>
      <c r="FT311" s="319"/>
      <c r="FU311" s="319"/>
      <c r="FV311" s="319"/>
      <c r="FW311" s="319"/>
      <c r="FX311" s="309"/>
    </row>
    <row r="312" spans="1:180" ht="15" customHeight="1" thickBot="1" x14ac:dyDescent="0.3">
      <c r="A312" s="290" t="s">
        <v>1306</v>
      </c>
      <c r="B312" s="69" t="str">
        <f>VLOOKUP(D312,Riepilogo!$A$4:$F$3376,2,FALSE)</f>
        <v>CASELLA SALVATORE ALESSIO</v>
      </c>
      <c r="C312" s="50">
        <f>VLOOKUP(D312,Riepilogo!$A$4:$F$3376,3,FALSE)</f>
        <v>40029</v>
      </c>
      <c r="D312" s="69">
        <v>45765</v>
      </c>
      <c r="E312" s="69" t="str">
        <f>VLOOKUP(D312,Riepilogo!$A$4:$F$3376,5,FALSE)</f>
        <v>ITA</v>
      </c>
      <c r="F312" s="71" t="str">
        <f>VLOOKUP(D312,Riepilogo!$A$4:$F$3376,6,FALSE)</f>
        <v>PATERNO' BC</v>
      </c>
      <c r="G312" s="311">
        <f>SUM(LARGE(H312:CL312,{1,2,3,4,5,6}))</f>
        <v>680</v>
      </c>
      <c r="H312" s="391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>
        <v>182</v>
      </c>
      <c r="AO312" s="68"/>
      <c r="AP312" s="68"/>
      <c r="AQ312" s="68"/>
      <c r="AR312" s="68">
        <v>55</v>
      </c>
      <c r="AS312" s="68"/>
      <c r="AT312" s="68"/>
      <c r="AU312" s="68"/>
      <c r="AV312" s="68"/>
      <c r="AW312" s="68"/>
      <c r="AX312" s="68">
        <v>92</v>
      </c>
      <c r="AY312" s="68"/>
      <c r="AZ312" s="68"/>
      <c r="BA312" s="68"/>
      <c r="BB312" s="68"/>
      <c r="BC312" s="68"/>
      <c r="BD312" s="68">
        <v>92</v>
      </c>
      <c r="BE312" s="68"/>
      <c r="BF312" s="68"/>
      <c r="BG312" s="68"/>
      <c r="BH312" s="68"/>
      <c r="BI312" s="68"/>
      <c r="BJ312" s="68">
        <v>117</v>
      </c>
      <c r="BK312" s="68"/>
      <c r="BL312" s="68"/>
      <c r="BM312" s="68"/>
      <c r="BN312" s="68"/>
      <c r="BO312" s="68"/>
      <c r="BP312" s="68"/>
      <c r="BQ312" s="68"/>
      <c r="BR312" s="68"/>
      <c r="BS312" s="68"/>
      <c r="BT312" s="68"/>
      <c r="BU312" s="68"/>
      <c r="BV312" s="68"/>
      <c r="BW312" s="68"/>
      <c r="BX312" s="68"/>
      <c r="BY312" s="68"/>
      <c r="BZ312" s="68"/>
      <c r="CA312" s="68">
        <v>142</v>
      </c>
      <c r="CB312" s="68"/>
      <c r="CC312" s="68"/>
      <c r="CD312" s="68"/>
      <c r="CE312" s="68"/>
      <c r="CF312" s="70"/>
      <c r="CG312" s="64">
        <v>0</v>
      </c>
      <c r="CH312" s="65">
        <v>0</v>
      </c>
      <c r="CI312" s="65">
        <v>0</v>
      </c>
      <c r="CJ312" s="65">
        <v>0</v>
      </c>
      <c r="CK312" s="65">
        <v>0</v>
      </c>
      <c r="CL312" s="65">
        <v>0</v>
      </c>
      <c r="CM312" s="234"/>
      <c r="CN312" s="298"/>
      <c r="CO312" s="298"/>
      <c r="CP312" s="298"/>
      <c r="CQ312" s="298"/>
      <c r="CR312" s="298"/>
      <c r="CS312" s="298"/>
      <c r="CT312" s="298"/>
      <c r="CU312" s="298"/>
      <c r="CV312" s="298"/>
      <c r="CW312" s="298"/>
      <c r="CX312" s="298"/>
      <c r="CY312" s="298"/>
      <c r="CZ312" s="298"/>
      <c r="DA312" s="298"/>
      <c r="DB312" s="298"/>
      <c r="DC312" s="298"/>
      <c r="DD312" s="298"/>
      <c r="DE312" s="298"/>
      <c r="DF312" s="298"/>
      <c r="DG312" s="298"/>
      <c r="DH312" s="298"/>
      <c r="DI312" s="298"/>
      <c r="DJ312" s="298"/>
      <c r="DK312" s="298"/>
      <c r="DL312" s="298"/>
      <c r="DM312" s="298"/>
      <c r="DN312" s="298"/>
      <c r="DO312" s="298"/>
      <c r="DP312" s="298"/>
      <c r="DQ312" s="298"/>
      <c r="DR312" s="298"/>
      <c r="DS312" s="298"/>
      <c r="DT312" s="298"/>
      <c r="DU312" s="298"/>
      <c r="DV312" s="298"/>
      <c r="DW312" s="298"/>
      <c r="DX312" s="298"/>
      <c r="DY312" s="298"/>
      <c r="DZ312" s="298"/>
      <c r="EA312" s="298"/>
      <c r="EB312" s="298"/>
      <c r="EC312" s="298"/>
      <c r="ED312" s="298"/>
      <c r="EE312" s="298"/>
      <c r="EF312" s="298"/>
      <c r="EG312" s="318"/>
      <c r="EH312" s="318"/>
      <c r="EI312" s="298"/>
      <c r="EJ312" s="298"/>
      <c r="EK312" s="298"/>
      <c r="EL312" s="298"/>
      <c r="EM312" s="298"/>
      <c r="EN312" s="298"/>
      <c r="EO312" s="147"/>
      <c r="EP312" s="318"/>
      <c r="EQ312" s="318"/>
      <c r="ER312" s="318"/>
      <c r="ES312" s="318"/>
      <c r="ET312" s="318"/>
      <c r="EU312" s="318"/>
      <c r="EV312" s="318"/>
      <c r="EW312" s="318"/>
      <c r="EX312" s="318"/>
      <c r="EY312" s="318"/>
      <c r="EZ312" s="318"/>
      <c r="FA312" s="318"/>
      <c r="FB312" s="318"/>
      <c r="FC312" s="318"/>
      <c r="FD312" s="318"/>
      <c r="FE312" s="318"/>
      <c r="FF312" s="318"/>
      <c r="FG312" s="318"/>
      <c r="FH312" s="318"/>
      <c r="FI312" s="318"/>
      <c r="FJ312" s="318"/>
      <c r="FK312" s="318"/>
      <c r="FL312" s="318"/>
      <c r="FM312" s="318"/>
      <c r="FN312" s="234"/>
      <c r="FO312" s="318"/>
      <c r="FP312" s="318"/>
      <c r="FQ312" s="296"/>
      <c r="FR312" s="310"/>
      <c r="FS312" s="310"/>
      <c r="FT312" s="310"/>
      <c r="FU312" s="310"/>
      <c r="FV312" s="310"/>
      <c r="FW312" s="310"/>
      <c r="FX312" s="318"/>
    </row>
    <row r="313" spans="1:180" ht="15" customHeight="1" thickBot="1" x14ac:dyDescent="0.3">
      <c r="A313" s="290" t="s">
        <v>1307</v>
      </c>
      <c r="B313" s="69" t="str">
        <f>VLOOKUP(D313,Riepilogo!$A$4:$F$3376,2,FALSE)</f>
        <v>ANTONINO CAPIZZANO FRANCESCO</v>
      </c>
      <c r="C313" s="50" t="str">
        <f>VLOOKUP(D313,Riepilogo!$A$4:$F$3376,3,FALSE)</f>
        <v>26/03/2005</v>
      </c>
      <c r="D313" s="69">
        <v>64009</v>
      </c>
      <c r="E313" s="69" t="str">
        <f>VLOOKUP(D313,Riepilogo!$A$4:$F$3376,5,FALSE)</f>
        <v>ITA</v>
      </c>
      <c r="F313" s="71" t="str">
        <f>VLOOKUP(D313,Riepilogo!$A$4:$F$3376,6,FALSE)</f>
        <v>GSS SCORZA</v>
      </c>
      <c r="G313" s="311">
        <f>SUM(LARGE(H313:CL313,{1,2,3,4,5,6}))</f>
        <v>679</v>
      </c>
      <c r="H313" s="392"/>
      <c r="I313" s="66">
        <v>117</v>
      </c>
      <c r="J313" s="66"/>
      <c r="K313" s="66"/>
      <c r="L313" s="66"/>
      <c r="M313" s="66"/>
      <c r="N313" s="66"/>
      <c r="O313" s="66"/>
      <c r="P313" s="66"/>
      <c r="Q313" s="66">
        <v>385</v>
      </c>
      <c r="R313" s="66"/>
      <c r="S313" s="66"/>
      <c r="T313" s="66"/>
      <c r="U313" s="66">
        <v>177</v>
      </c>
      <c r="V313" s="66"/>
      <c r="W313" s="66"/>
      <c r="X313" s="66"/>
      <c r="Y313" s="66"/>
      <c r="Z313" s="66"/>
      <c r="AA313" s="66"/>
      <c r="AB313" s="66"/>
      <c r="AC313" s="66"/>
      <c r="AD313" s="66"/>
      <c r="AE313" s="66"/>
      <c r="AF313" s="66"/>
      <c r="AG313" s="66"/>
      <c r="AH313" s="66"/>
      <c r="AI313" s="66"/>
      <c r="AJ313" s="66"/>
      <c r="AK313" s="66"/>
      <c r="AL313" s="66"/>
      <c r="AM313" s="66"/>
      <c r="AN313" s="66"/>
      <c r="AO313" s="66"/>
      <c r="AP313" s="66"/>
      <c r="AQ313" s="66"/>
      <c r="AR313" s="66"/>
      <c r="AS313" s="66"/>
      <c r="AT313" s="66"/>
      <c r="AU313" s="66"/>
      <c r="AV313" s="66"/>
      <c r="AW313" s="66"/>
      <c r="AX313" s="66"/>
      <c r="AY313" s="66"/>
      <c r="AZ313" s="66"/>
      <c r="BA313" s="66"/>
      <c r="BB313" s="66"/>
      <c r="BC313" s="66"/>
      <c r="BD313" s="66"/>
      <c r="BE313" s="66"/>
      <c r="BF313" s="66"/>
      <c r="BG313" s="66"/>
      <c r="BH313" s="66"/>
      <c r="BI313" s="66"/>
      <c r="BJ313" s="66"/>
      <c r="BK313" s="66"/>
      <c r="BL313" s="66"/>
      <c r="BM313" s="66"/>
      <c r="BN313" s="66"/>
      <c r="BO313" s="66"/>
      <c r="BP313" s="66"/>
      <c r="BQ313" s="66"/>
      <c r="BR313" s="66"/>
      <c r="BS313" s="66"/>
      <c r="BT313" s="66"/>
      <c r="BU313" s="66"/>
      <c r="BV313" s="66"/>
      <c r="BW313" s="66"/>
      <c r="BX313" s="66"/>
      <c r="BY313" s="66"/>
      <c r="BZ313" s="66"/>
      <c r="CA313" s="66"/>
      <c r="CB313" s="66"/>
      <c r="CC313" s="66"/>
      <c r="CD313" s="66"/>
      <c r="CE313" s="66"/>
      <c r="CF313" s="67"/>
      <c r="CG313" s="64">
        <v>0</v>
      </c>
      <c r="CH313" s="65">
        <v>0</v>
      </c>
      <c r="CI313" s="65">
        <v>0</v>
      </c>
      <c r="CJ313" s="65">
        <v>0</v>
      </c>
      <c r="CK313" s="65">
        <v>0</v>
      </c>
      <c r="CL313" s="65">
        <v>0</v>
      </c>
      <c r="CM313" s="318"/>
      <c r="CN313" s="234"/>
      <c r="CO313" s="234"/>
      <c r="CP313" s="234"/>
      <c r="CQ313" s="234"/>
      <c r="CR313" s="234"/>
      <c r="CS313" s="234"/>
      <c r="CT313" s="234"/>
      <c r="CU313" s="234"/>
      <c r="CV313" s="234"/>
      <c r="CW313" s="234"/>
      <c r="CX313" s="234"/>
      <c r="CY313" s="234"/>
      <c r="CZ313" s="234"/>
      <c r="DA313" s="234"/>
      <c r="DB313" s="234"/>
      <c r="DC313" s="234"/>
      <c r="DD313" s="234"/>
      <c r="DE313" s="234"/>
      <c r="DF313" s="234"/>
      <c r="DG313" s="234"/>
      <c r="DH313" s="234"/>
      <c r="DI313" s="234"/>
      <c r="DJ313" s="234"/>
      <c r="DK313" s="234"/>
      <c r="DL313" s="234"/>
      <c r="DM313" s="234"/>
      <c r="DN313" s="234"/>
      <c r="DO313" s="234"/>
      <c r="DP313" s="234"/>
      <c r="DQ313" s="234"/>
      <c r="DR313" s="234"/>
      <c r="DS313" s="234"/>
      <c r="DT313" s="234"/>
      <c r="DU313" s="234"/>
      <c r="DV313" s="234"/>
      <c r="DW313" s="234"/>
      <c r="DX313" s="234"/>
      <c r="DY313" s="234"/>
      <c r="DZ313" s="234"/>
      <c r="EA313" s="234"/>
      <c r="EB313" s="234"/>
      <c r="EC313" s="234"/>
      <c r="ED313" s="234"/>
      <c r="EE313" s="234"/>
      <c r="EF313" s="234"/>
      <c r="EG313" s="318"/>
      <c r="EH313" s="318"/>
      <c r="EI313" s="319"/>
      <c r="EJ313" s="319"/>
      <c r="EK313" s="319"/>
      <c r="EL313" s="319"/>
      <c r="EM313" s="319"/>
      <c r="EN313" s="319"/>
      <c r="EO313" s="310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234"/>
      <c r="FO313" s="255"/>
      <c r="FP313" s="255"/>
      <c r="FQ313" s="296"/>
      <c r="FR313" s="309"/>
      <c r="FS313" s="309"/>
      <c r="FT313" s="309"/>
      <c r="FU313" s="309"/>
      <c r="FV313" s="309"/>
      <c r="FW313" s="309"/>
      <c r="FX313" s="318"/>
    </row>
    <row r="314" spans="1:180" s="307" customFormat="1" ht="15" customHeight="1" thickBot="1" x14ac:dyDescent="0.3">
      <c r="A314" s="290" t="s">
        <v>1308</v>
      </c>
      <c r="B314" s="69" t="str">
        <f>VLOOKUP(D314,Riepilogo!$A$4:$F$3376,2,FALSE)</f>
        <v>BERGANTON FILIPPO</v>
      </c>
      <c r="C314" s="50" t="str">
        <f>VLOOKUP(D314,Riepilogo!$A$4:$F$3376,3,FALSE)</f>
        <v>29/03/2000</v>
      </c>
      <c r="D314" s="69">
        <v>173702</v>
      </c>
      <c r="E314" s="69" t="str">
        <f>VLOOKUP(D314,Riepilogo!$A$4:$F$3376,5,FALSE)</f>
        <v>ITA</v>
      </c>
      <c r="F314" s="71" t="str">
        <f>VLOOKUP(D314,Riepilogo!$A$4:$F$3376,6,FALSE)</f>
        <v>NEW SPORT</v>
      </c>
      <c r="G314" s="311">
        <f>SUM(LARGE(H314:CL314,{1,2,3,4,5,6}))</f>
        <v>677</v>
      </c>
      <c r="H314" s="391"/>
      <c r="I314" s="68"/>
      <c r="J314" s="68">
        <v>102</v>
      </c>
      <c r="K314" s="68"/>
      <c r="L314" s="68"/>
      <c r="M314" s="68"/>
      <c r="N314" s="68"/>
      <c r="O314" s="68">
        <v>102</v>
      </c>
      <c r="P314" s="68"/>
      <c r="Q314" s="68">
        <v>167</v>
      </c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>
        <v>102</v>
      </c>
      <c r="AT314" s="68"/>
      <c r="AU314" s="68"/>
      <c r="AV314" s="68"/>
      <c r="AW314" s="68"/>
      <c r="AX314" s="68"/>
      <c r="AY314" s="68">
        <v>102</v>
      </c>
      <c r="AZ314" s="68"/>
      <c r="BA314" s="68"/>
      <c r="BB314" s="68"/>
      <c r="BC314" s="68"/>
      <c r="BD314" s="68"/>
      <c r="BE314" s="68">
        <v>65</v>
      </c>
      <c r="BF314" s="68"/>
      <c r="BG314" s="68"/>
      <c r="BH314" s="68"/>
      <c r="BI314" s="68">
        <v>65</v>
      </c>
      <c r="BJ314" s="68"/>
      <c r="BK314" s="68"/>
      <c r="BL314" s="68">
        <v>102</v>
      </c>
      <c r="BM314" s="68"/>
      <c r="BN314" s="68"/>
      <c r="BO314" s="68"/>
      <c r="BP314" s="68"/>
      <c r="BQ314" s="68"/>
      <c r="BR314" s="68"/>
      <c r="BS314" s="68"/>
      <c r="BT314" s="68">
        <v>88</v>
      </c>
      <c r="BU314" s="68"/>
      <c r="BV314" s="68"/>
      <c r="BW314" s="68"/>
      <c r="BX314" s="68"/>
      <c r="BY314" s="68"/>
      <c r="BZ314" s="68">
        <v>65</v>
      </c>
      <c r="CA314" s="68"/>
      <c r="CB314" s="68"/>
      <c r="CC314" s="68">
        <v>102</v>
      </c>
      <c r="CD314" s="68"/>
      <c r="CE314" s="68"/>
      <c r="CF314" s="70"/>
      <c r="CG314" s="64">
        <v>0</v>
      </c>
      <c r="CH314" s="65">
        <v>0</v>
      </c>
      <c r="CI314" s="65">
        <v>0</v>
      </c>
      <c r="CJ314" s="65">
        <v>0</v>
      </c>
      <c r="CK314" s="65">
        <v>0</v>
      </c>
      <c r="CL314" s="65">
        <v>0</v>
      </c>
      <c r="CM314" s="318"/>
      <c r="CN314" s="318"/>
      <c r="CO314" s="318"/>
      <c r="CP314" s="318"/>
      <c r="CQ314" s="318"/>
      <c r="CR314" s="318"/>
      <c r="CS314" s="318"/>
      <c r="CT314" s="318"/>
      <c r="CU314" s="318"/>
      <c r="CV314" s="318"/>
      <c r="CW314" s="318"/>
      <c r="CX314" s="318"/>
      <c r="CY314" s="318"/>
      <c r="CZ314" s="318"/>
      <c r="DA314" s="318"/>
      <c r="DB314" s="318"/>
      <c r="DC314" s="318"/>
      <c r="DD314" s="318"/>
      <c r="DE314" s="318"/>
      <c r="DF314" s="318"/>
      <c r="DG314" s="318"/>
      <c r="DH314" s="318"/>
      <c r="DI314" s="318"/>
      <c r="DJ314" s="318"/>
      <c r="DK314" s="318"/>
      <c r="DL314" s="318"/>
      <c r="DM314" s="318"/>
      <c r="DN314" s="318"/>
      <c r="DO314" s="318"/>
      <c r="DP314" s="318"/>
      <c r="DQ314" s="318"/>
      <c r="DR314" s="318"/>
      <c r="DS314" s="318"/>
      <c r="DT314" s="318"/>
      <c r="DU314" s="318"/>
      <c r="DV314" s="318"/>
      <c r="DW314" s="318"/>
      <c r="DX314" s="318"/>
      <c r="DY314" s="318"/>
      <c r="DZ314" s="318"/>
      <c r="EA314" s="318"/>
      <c r="EB314" s="318"/>
      <c r="EC314" s="318"/>
      <c r="ED314" s="318"/>
      <c r="EE314" s="318"/>
      <c r="EF314" s="318"/>
      <c r="EG314" s="318"/>
      <c r="EH314" s="318"/>
      <c r="EI314" s="318"/>
      <c r="EJ314" s="318"/>
      <c r="EK314" s="318"/>
      <c r="EL314" s="318"/>
      <c r="EM314" s="318"/>
      <c r="EN314" s="318"/>
      <c r="FO314" s="318"/>
      <c r="FP314" s="318"/>
      <c r="FR314" s="319"/>
      <c r="FS314" s="319"/>
      <c r="FT314" s="319"/>
      <c r="FU314" s="319"/>
      <c r="FV314" s="319"/>
      <c r="FW314" s="319"/>
    </row>
    <row r="315" spans="1:180" ht="15" customHeight="1" thickBot="1" x14ac:dyDescent="0.3">
      <c r="A315" s="290" t="s">
        <v>1309</v>
      </c>
      <c r="B315" s="69" t="str">
        <f>VLOOKUP(D315,Riepilogo!$A$4:$F$3376,2,FALSE)</f>
        <v>MUGLIA MATTEO</v>
      </c>
      <c r="C315" s="50">
        <f>VLOOKUP(D315,Riepilogo!$A$4:$F$3376,3,FALSE)</f>
        <v>38625</v>
      </c>
      <c r="D315" s="69">
        <v>45107</v>
      </c>
      <c r="E315" s="69" t="str">
        <f>VLOOKUP(D315,Riepilogo!$A$4:$F$3376,5,FALSE)</f>
        <v>ITA</v>
      </c>
      <c r="F315" s="71" t="str">
        <f>VLOOKUP(D315,Riepilogo!$A$4:$F$3376,6,FALSE)</f>
        <v>POL POLLICINA</v>
      </c>
      <c r="G315" s="311">
        <f>SUM(LARGE(H315:CL315,{1,2,3,4,5,6}))</f>
        <v>671</v>
      </c>
      <c r="H315" s="392"/>
      <c r="I315" s="66"/>
      <c r="J315" s="66"/>
      <c r="K315" s="66"/>
      <c r="L315" s="66"/>
      <c r="M315" s="66"/>
      <c r="N315" s="66"/>
      <c r="O315" s="66"/>
      <c r="P315" s="66"/>
      <c r="Q315" s="66"/>
      <c r="R315" s="66"/>
      <c r="S315" s="66"/>
      <c r="T315" s="66"/>
      <c r="U315" s="66"/>
      <c r="V315" s="66">
        <v>137</v>
      </c>
      <c r="W315" s="66"/>
      <c r="X315" s="66"/>
      <c r="Y315" s="66"/>
      <c r="Z315" s="66"/>
      <c r="AA315" s="66"/>
      <c r="AB315" s="66"/>
      <c r="AC315" s="66">
        <v>102</v>
      </c>
      <c r="AD315" s="66"/>
      <c r="AE315" s="66"/>
      <c r="AF315" s="66"/>
      <c r="AG315" s="66"/>
      <c r="AH315" s="66"/>
      <c r="AI315" s="66"/>
      <c r="AJ315" s="66"/>
      <c r="AK315" s="66"/>
      <c r="AL315" s="66"/>
      <c r="AM315" s="66"/>
      <c r="AN315" s="66"/>
      <c r="AO315" s="66"/>
      <c r="AP315" s="66"/>
      <c r="AQ315" s="66"/>
      <c r="AR315" s="66"/>
      <c r="AS315" s="66"/>
      <c r="AT315" s="66"/>
      <c r="AU315" s="66"/>
      <c r="AV315" s="66"/>
      <c r="AW315" s="66"/>
      <c r="AX315" s="66"/>
      <c r="AY315" s="66"/>
      <c r="AZ315" s="66"/>
      <c r="BA315" s="66">
        <v>275</v>
      </c>
      <c r="BB315" s="66"/>
      <c r="BC315" s="66"/>
      <c r="BD315" s="66"/>
      <c r="BE315" s="66"/>
      <c r="BF315" s="66"/>
      <c r="BG315" s="66"/>
      <c r="BH315" s="66"/>
      <c r="BI315" s="66"/>
      <c r="BJ315" s="66"/>
      <c r="BK315" s="66"/>
      <c r="BL315" s="66"/>
      <c r="BM315" s="66"/>
      <c r="BN315" s="66"/>
      <c r="BO315" s="66"/>
      <c r="BP315" s="66"/>
      <c r="BQ315" s="66">
        <v>157</v>
      </c>
      <c r="BR315" s="66"/>
      <c r="BS315" s="66"/>
      <c r="BT315" s="66"/>
      <c r="BU315" s="66"/>
      <c r="BV315" s="66"/>
      <c r="BW315" s="66"/>
      <c r="BX315" s="66"/>
      <c r="BY315" s="66"/>
      <c r="BZ315" s="66"/>
      <c r="CA315" s="66"/>
      <c r="CB315" s="66"/>
      <c r="CC315" s="66"/>
      <c r="CD315" s="66"/>
      <c r="CE315" s="66"/>
      <c r="CF315" s="67"/>
      <c r="CG315" s="64">
        <v>0</v>
      </c>
      <c r="CH315" s="65">
        <v>0</v>
      </c>
      <c r="CI315" s="65">
        <v>0</v>
      </c>
      <c r="CJ315" s="65">
        <v>0</v>
      </c>
      <c r="CK315" s="65">
        <v>0</v>
      </c>
      <c r="CL315" s="65">
        <v>0</v>
      </c>
      <c r="CM315" s="302"/>
      <c r="CN315" s="244"/>
      <c r="CO315" s="244"/>
      <c r="CP315" s="244"/>
      <c r="CQ315" s="244"/>
      <c r="CR315" s="244"/>
      <c r="CS315" s="244"/>
      <c r="CT315" s="244"/>
      <c r="CU315" s="244"/>
      <c r="CV315" s="244"/>
      <c r="CW315" s="244"/>
      <c r="CX315" s="244"/>
      <c r="CY315" s="244"/>
      <c r="CZ315" s="244"/>
      <c r="DA315" s="244"/>
      <c r="DB315" s="244"/>
      <c r="DC315" s="244"/>
      <c r="DD315" s="244"/>
      <c r="DE315" s="244"/>
      <c r="DF315" s="244"/>
      <c r="DG315" s="244"/>
      <c r="DH315" s="244"/>
      <c r="DI315" s="244"/>
      <c r="DJ315" s="244"/>
      <c r="DK315" s="244"/>
      <c r="DL315" s="244"/>
      <c r="DM315" s="244"/>
      <c r="DN315" s="244"/>
      <c r="DO315" s="244"/>
      <c r="DP315" s="244"/>
      <c r="DQ315" s="244"/>
      <c r="DR315" s="244"/>
      <c r="DS315" s="244"/>
      <c r="DT315" s="244"/>
      <c r="DU315" s="244"/>
      <c r="DV315" s="244"/>
      <c r="DW315" s="244"/>
      <c r="DX315" s="244"/>
      <c r="DY315" s="244"/>
      <c r="DZ315" s="244"/>
      <c r="EA315" s="244"/>
      <c r="EB315" s="244"/>
      <c r="EC315" s="244"/>
      <c r="ED315" s="244"/>
      <c r="EE315" s="244"/>
      <c r="EF315" s="244"/>
      <c r="EG315" s="319"/>
      <c r="EH315" s="319"/>
      <c r="EI315" s="302"/>
      <c r="EJ315" s="302"/>
      <c r="EK315" s="302"/>
      <c r="EL315" s="302"/>
      <c r="EM315" s="302"/>
      <c r="EN315" s="302"/>
      <c r="EO315" s="319"/>
      <c r="EP315" s="319"/>
      <c r="EQ315" s="319"/>
      <c r="ER315" s="319"/>
      <c r="ES315" s="319"/>
      <c r="ET315" s="319"/>
      <c r="EU315" s="319"/>
      <c r="EV315" s="319"/>
      <c r="EW315" s="319"/>
      <c r="EX315" s="319"/>
      <c r="EY315" s="319"/>
      <c r="EZ315" s="319"/>
      <c r="FA315" s="319"/>
      <c r="FB315" s="319"/>
      <c r="FC315" s="319"/>
      <c r="FD315" s="319"/>
      <c r="FE315" s="319"/>
      <c r="FF315" s="319"/>
      <c r="FG315" s="319"/>
      <c r="FH315" s="319"/>
      <c r="FI315" s="319"/>
      <c r="FJ315" s="319"/>
      <c r="FK315" s="319"/>
      <c r="FL315" s="319"/>
      <c r="FM315" s="319"/>
      <c r="FN315" s="302"/>
      <c r="FO315" s="161"/>
      <c r="FP315" s="161"/>
      <c r="FQ315" s="298"/>
      <c r="FR315" s="15"/>
      <c r="FS315" s="15"/>
      <c r="FT315" s="15"/>
      <c r="FU315" s="15"/>
      <c r="FV315" s="15"/>
      <c r="FW315" s="15"/>
      <c r="FX315" s="255"/>
    </row>
    <row r="316" spans="1:180" ht="15" customHeight="1" thickBot="1" x14ac:dyDescent="0.3">
      <c r="A316" s="290" t="s">
        <v>1310</v>
      </c>
      <c r="B316" s="69" t="str">
        <f>VLOOKUP(D316,Riepilogo!$A$4:$F$3376,2,FALSE)</f>
        <v>SAVINO GIOVANNI</v>
      </c>
      <c r="C316" s="50" t="str">
        <f>VLOOKUP(D316,Riepilogo!$A$4:$F$3376,3,FALSE)</f>
        <v>23/08/2007</v>
      </c>
      <c r="D316" s="69">
        <v>172841</v>
      </c>
      <c r="E316" s="69" t="str">
        <f>VLOOKUP(D316,Riepilogo!$A$4:$F$3376,5,FALSE)</f>
        <v>ITA</v>
      </c>
      <c r="F316" s="71" t="str">
        <f>VLOOKUP(D316,Riepilogo!$A$4:$F$3376,6,FALSE)</f>
        <v>ANNAPOLI</v>
      </c>
      <c r="G316" s="311">
        <f>SUM(LARGE(H316:CL316,{1,2,3,4,5,6}))</f>
        <v>669</v>
      </c>
      <c r="H316" s="391"/>
      <c r="I316" s="68"/>
      <c r="J316" s="68"/>
      <c r="K316" s="68"/>
      <c r="L316" s="68"/>
      <c r="M316" s="68"/>
      <c r="N316" s="68"/>
      <c r="O316" s="68"/>
      <c r="P316" s="68">
        <v>117</v>
      </c>
      <c r="Q316" s="68"/>
      <c r="R316" s="68"/>
      <c r="S316" s="68"/>
      <c r="T316" s="68"/>
      <c r="U316" s="68"/>
      <c r="V316" s="68"/>
      <c r="W316" s="68"/>
      <c r="X316" s="68"/>
      <c r="Y316" s="68">
        <v>60</v>
      </c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>
        <v>255</v>
      </c>
      <c r="BB316" s="68"/>
      <c r="BC316" s="68"/>
      <c r="BD316" s="68"/>
      <c r="BE316" s="68"/>
      <c r="BF316" s="68"/>
      <c r="BG316" s="68">
        <v>192</v>
      </c>
      <c r="BH316" s="68"/>
      <c r="BI316" s="68"/>
      <c r="BJ316" s="68"/>
      <c r="BK316" s="68"/>
      <c r="BL316" s="68"/>
      <c r="BM316" s="68"/>
      <c r="BN316" s="68"/>
      <c r="BO316" s="68"/>
      <c r="BP316" s="68"/>
      <c r="BQ316" s="68"/>
      <c r="BR316" s="68"/>
      <c r="BS316" s="68"/>
      <c r="BT316" s="68"/>
      <c r="BU316" s="68"/>
      <c r="BV316" s="68">
        <v>45</v>
      </c>
      <c r="BW316" s="68"/>
      <c r="BX316" s="68"/>
      <c r="BY316" s="68"/>
      <c r="BZ316" s="68"/>
      <c r="CA316" s="68"/>
      <c r="CB316" s="68"/>
      <c r="CC316" s="68"/>
      <c r="CD316" s="68"/>
      <c r="CE316" s="68"/>
      <c r="CF316" s="70"/>
      <c r="CG316" s="64">
        <v>0</v>
      </c>
      <c r="CH316" s="65">
        <v>0</v>
      </c>
      <c r="CI316" s="65">
        <v>0</v>
      </c>
      <c r="CJ316" s="65">
        <v>0</v>
      </c>
      <c r="CK316" s="65">
        <v>0</v>
      </c>
      <c r="CL316" s="65">
        <v>0</v>
      </c>
      <c r="CM316" s="309"/>
      <c r="CN316" s="275"/>
      <c r="CO316" s="275"/>
      <c r="CP316" s="275"/>
      <c r="CQ316" s="275"/>
      <c r="CR316" s="275"/>
      <c r="CS316" s="275"/>
      <c r="CT316" s="275"/>
      <c r="CU316" s="275"/>
      <c r="CV316" s="275"/>
      <c r="CW316" s="275"/>
      <c r="CX316" s="275"/>
      <c r="CY316" s="275"/>
      <c r="CZ316" s="275"/>
      <c r="DA316" s="275"/>
      <c r="DB316" s="275"/>
      <c r="DC316" s="275"/>
      <c r="DD316" s="275"/>
      <c r="DE316" s="275"/>
      <c r="DF316" s="275"/>
      <c r="DG316" s="275"/>
      <c r="DH316" s="275"/>
      <c r="DI316" s="275"/>
      <c r="DJ316" s="275"/>
      <c r="DK316" s="275"/>
      <c r="DL316" s="275"/>
      <c r="DM316" s="275"/>
      <c r="DN316" s="275"/>
      <c r="DO316" s="275"/>
      <c r="DP316" s="275"/>
      <c r="DQ316" s="275"/>
      <c r="DR316" s="275"/>
      <c r="DS316" s="275"/>
      <c r="DT316" s="275"/>
      <c r="DU316" s="275"/>
      <c r="DV316" s="275"/>
      <c r="DW316" s="275"/>
      <c r="DX316" s="275"/>
      <c r="DY316" s="275"/>
      <c r="DZ316" s="275"/>
      <c r="EA316" s="275"/>
      <c r="EB316" s="275"/>
      <c r="EC316" s="275"/>
      <c r="ED316" s="275"/>
      <c r="EE316" s="275"/>
      <c r="EF316" s="275"/>
      <c r="EG316" s="309"/>
      <c r="EH316" s="309"/>
      <c r="EI316" s="318"/>
      <c r="EJ316" s="318"/>
      <c r="EK316" s="318"/>
      <c r="EL316" s="318"/>
      <c r="EM316" s="318"/>
      <c r="EN316" s="318"/>
      <c r="EO316" s="318"/>
      <c r="EP316" s="318"/>
      <c r="EQ316" s="318"/>
      <c r="ER316" s="318"/>
      <c r="ES316" s="318"/>
      <c r="ET316" s="318"/>
      <c r="EU316" s="318"/>
      <c r="EV316" s="318"/>
      <c r="EW316" s="318"/>
      <c r="EX316" s="318"/>
      <c r="EY316" s="318"/>
      <c r="EZ316" s="318"/>
      <c r="FA316" s="318"/>
      <c r="FB316" s="318"/>
      <c r="FC316" s="318"/>
      <c r="FD316" s="318"/>
      <c r="FE316" s="318"/>
      <c r="FF316" s="318"/>
      <c r="FG316" s="318"/>
      <c r="FH316" s="318"/>
      <c r="FI316" s="318"/>
      <c r="FJ316" s="318"/>
      <c r="FK316" s="318"/>
      <c r="FL316" s="318"/>
      <c r="FM316" s="318"/>
      <c r="FN316" s="288"/>
      <c r="FO316" s="296"/>
      <c r="FP316" s="296"/>
      <c r="FQ316" s="296"/>
      <c r="FR316" s="298"/>
      <c r="FS316" s="298"/>
      <c r="FT316" s="298"/>
      <c r="FU316" s="298"/>
      <c r="FV316" s="298"/>
      <c r="FW316" s="298"/>
      <c r="FX316" s="309"/>
    </row>
    <row r="317" spans="1:180" s="113" customFormat="1" ht="15" customHeight="1" thickBot="1" x14ac:dyDescent="0.3">
      <c r="A317" s="290" t="s">
        <v>1311</v>
      </c>
      <c r="B317" s="69" t="str">
        <f>VLOOKUP(D317,Riepilogo!$A$4:$F$3376,2,FALSE)</f>
        <v>MALAVOLTA PAOLO CARLO</v>
      </c>
      <c r="C317" s="50" t="str">
        <f>VLOOKUP(D317,Riepilogo!$A$4:$F$3376,3,FALSE)</f>
        <v>24/01/2006</v>
      </c>
      <c r="D317" s="69">
        <v>184359</v>
      </c>
      <c r="E317" s="69" t="str">
        <f>VLOOKUP(D317,Riepilogo!$A$4:$F$3376,5,FALSE)</f>
        <v>ITA</v>
      </c>
      <c r="F317" s="71" t="str">
        <f>VLOOKUP(D317,Riepilogo!$A$4:$F$3376,6,FALSE)</f>
        <v>GIOKO</v>
      </c>
      <c r="G317" s="311">
        <f>SUM(LARGE(H317:CL317,{1,2,3,4,5,6}))</f>
        <v>669</v>
      </c>
      <c r="H317" s="391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>
        <v>192</v>
      </c>
      <c r="Y317" s="68"/>
      <c r="Z317" s="68"/>
      <c r="AA317" s="68"/>
      <c r="AB317" s="68">
        <v>275</v>
      </c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>
        <v>137</v>
      </c>
      <c r="AZ317" s="68"/>
      <c r="BA317" s="68"/>
      <c r="BB317" s="68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8">
        <v>65</v>
      </c>
      <c r="BN317" s="68"/>
      <c r="BO317" s="68"/>
      <c r="BP317" s="68"/>
      <c r="BQ317" s="68"/>
      <c r="BR317" s="68"/>
      <c r="BS317" s="68"/>
      <c r="BT317" s="68"/>
      <c r="BU317" s="68"/>
      <c r="BV317" s="68"/>
      <c r="BW317" s="68"/>
      <c r="BX317" s="68"/>
      <c r="BY317" s="68"/>
      <c r="BZ317" s="68"/>
      <c r="CA317" s="68"/>
      <c r="CB317" s="68"/>
      <c r="CC317" s="68"/>
      <c r="CD317" s="68"/>
      <c r="CE317" s="68"/>
      <c r="CF317" s="70"/>
      <c r="CG317" s="64">
        <v>0</v>
      </c>
      <c r="CH317" s="65">
        <v>0</v>
      </c>
      <c r="CI317" s="65">
        <v>0</v>
      </c>
      <c r="CJ317" s="65">
        <v>0</v>
      </c>
      <c r="CK317" s="65">
        <v>0</v>
      </c>
      <c r="CL317" s="65">
        <v>0</v>
      </c>
      <c r="CM317" s="309"/>
      <c r="CN317" s="309"/>
      <c r="CO317" s="309"/>
      <c r="CP317" s="309"/>
      <c r="CQ317" s="309"/>
      <c r="CR317" s="309"/>
      <c r="CS317" s="309"/>
      <c r="CT317" s="309"/>
      <c r="CU317" s="309"/>
      <c r="CV317" s="309"/>
      <c r="CW317" s="309"/>
      <c r="CX317" s="309"/>
      <c r="CY317" s="309"/>
      <c r="CZ317" s="309"/>
      <c r="DA317" s="309"/>
      <c r="DB317" s="309"/>
      <c r="DC317" s="309"/>
      <c r="DD317" s="309"/>
      <c r="DE317" s="309"/>
      <c r="DF317" s="309"/>
      <c r="DG317" s="309"/>
      <c r="DH317" s="309"/>
      <c r="DI317" s="309"/>
      <c r="DJ317" s="309"/>
      <c r="DK317" s="309"/>
      <c r="DL317" s="309"/>
      <c r="DM317" s="309"/>
      <c r="DN317" s="309"/>
      <c r="DO317" s="309"/>
      <c r="DP317" s="309"/>
      <c r="DQ317" s="309"/>
      <c r="DR317" s="309"/>
      <c r="DS317" s="309"/>
      <c r="DT317" s="309"/>
      <c r="DU317" s="309"/>
      <c r="DV317" s="309"/>
      <c r="DW317" s="309"/>
      <c r="DX317" s="309"/>
      <c r="DY317" s="309"/>
      <c r="DZ317" s="309"/>
      <c r="EA317" s="309"/>
      <c r="EB317" s="309"/>
      <c r="EC317" s="309"/>
      <c r="ED317" s="309"/>
      <c r="EE317" s="309"/>
      <c r="EF317" s="309"/>
      <c r="EG317" s="309"/>
      <c r="EH317" s="309"/>
      <c r="EI317" s="309"/>
      <c r="EJ317" s="309"/>
      <c r="EK317" s="309"/>
      <c r="EL317" s="309"/>
      <c r="EM317" s="309"/>
      <c r="EN317" s="309"/>
      <c r="EO317" s="309"/>
      <c r="EP317" s="318"/>
      <c r="EQ317" s="318"/>
      <c r="ER317" s="318"/>
      <c r="ES317" s="318"/>
      <c r="ET317" s="318"/>
      <c r="EU317" s="318"/>
      <c r="EV317" s="318"/>
      <c r="EW317" s="318"/>
      <c r="EX317" s="318"/>
      <c r="EY317" s="318"/>
      <c r="EZ317" s="318"/>
      <c r="FA317" s="318"/>
      <c r="FB317" s="318"/>
      <c r="FC317" s="318"/>
      <c r="FD317" s="318"/>
      <c r="FE317" s="318"/>
      <c r="FF317" s="318"/>
      <c r="FG317" s="318"/>
      <c r="FH317" s="318"/>
      <c r="FI317" s="318"/>
      <c r="FJ317" s="318"/>
      <c r="FK317" s="318"/>
      <c r="FL317" s="318"/>
      <c r="FM317" s="318"/>
      <c r="FN317" s="298"/>
      <c r="FO317" s="318"/>
      <c r="FP317" s="318"/>
      <c r="FQ317" s="318"/>
      <c r="FR317" s="288"/>
      <c r="FS317" s="288"/>
      <c r="FT317" s="288"/>
      <c r="FU317" s="288"/>
      <c r="FV317" s="288"/>
      <c r="FW317" s="288"/>
      <c r="FX317" s="234"/>
    </row>
    <row r="318" spans="1:180" s="113" customFormat="1" ht="15" customHeight="1" thickBot="1" x14ac:dyDescent="0.3">
      <c r="A318" s="290" t="s">
        <v>1312</v>
      </c>
      <c r="B318" s="69" t="str">
        <f>VLOOKUP(D318,Riepilogo!$A$4:$F$3376,2,FALSE)</f>
        <v>GAZZO THOMAS</v>
      </c>
      <c r="C318" s="50">
        <f>VLOOKUP(D318,Riepilogo!$A$4:$F$3376,3,FALSE)</f>
        <v>39104</v>
      </c>
      <c r="D318" s="69">
        <v>200402</v>
      </c>
      <c r="E318" s="69" t="str">
        <f>VLOOKUP(D318,Riepilogo!$A$4:$F$3376,5,FALSE)</f>
        <v>ITA</v>
      </c>
      <c r="F318" s="71" t="str">
        <f>VLOOKUP(D318,Riepilogo!$A$4:$F$3376,6,FALSE)</f>
        <v>LE SAETTE</v>
      </c>
      <c r="G318" s="311">
        <f>SUM(LARGE(H318:CL318,{1,2,3,4,5,6}))</f>
        <v>660</v>
      </c>
      <c r="H318" s="391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>
        <v>152</v>
      </c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>
        <v>92</v>
      </c>
      <c r="AJ318" s="68"/>
      <c r="AK318" s="68"/>
      <c r="AL318" s="68"/>
      <c r="AM318" s="68"/>
      <c r="AN318" s="68">
        <v>182</v>
      </c>
      <c r="AO318" s="68"/>
      <c r="AP318" s="68"/>
      <c r="AQ318" s="68"/>
      <c r="AR318" s="68"/>
      <c r="AS318" s="68"/>
      <c r="AT318" s="68"/>
      <c r="AU318" s="68"/>
      <c r="AV318" s="68"/>
      <c r="AW318" s="68"/>
      <c r="AX318" s="68">
        <v>117</v>
      </c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  <c r="BI318" s="68"/>
      <c r="BJ318" s="68">
        <v>117</v>
      </c>
      <c r="BK318" s="68"/>
      <c r="BL318" s="68"/>
      <c r="BM318" s="68"/>
      <c r="BN318" s="68"/>
      <c r="BO318" s="68"/>
      <c r="BP318" s="68"/>
      <c r="BQ318" s="68"/>
      <c r="BR318" s="68"/>
      <c r="BS318" s="68"/>
      <c r="BT318" s="68"/>
      <c r="BU318" s="68"/>
      <c r="BV318" s="68"/>
      <c r="BW318" s="68"/>
      <c r="BX318" s="68"/>
      <c r="BY318" s="68"/>
      <c r="BZ318" s="68"/>
      <c r="CA318" s="68"/>
      <c r="CB318" s="68"/>
      <c r="CC318" s="68"/>
      <c r="CD318" s="68"/>
      <c r="CE318" s="68"/>
      <c r="CF318" s="70"/>
      <c r="CG318" s="64">
        <v>0</v>
      </c>
      <c r="CH318" s="65">
        <v>0</v>
      </c>
      <c r="CI318" s="65">
        <v>0</v>
      </c>
      <c r="CJ318" s="65">
        <v>0</v>
      </c>
      <c r="CK318" s="65">
        <v>0</v>
      </c>
      <c r="CL318" s="65">
        <v>0</v>
      </c>
      <c r="CM318" s="318"/>
      <c r="CN318" s="302"/>
      <c r="CO318" s="302"/>
      <c r="CP318" s="302"/>
      <c r="CQ318" s="302"/>
      <c r="CR318" s="302"/>
      <c r="CS318" s="302"/>
      <c r="CT318" s="302"/>
      <c r="CU318" s="302"/>
      <c r="CV318" s="302"/>
      <c r="CW318" s="302"/>
      <c r="CX318" s="302"/>
      <c r="CY318" s="302"/>
      <c r="CZ318" s="302"/>
      <c r="DA318" s="302"/>
      <c r="DB318" s="302"/>
      <c r="DC318" s="302"/>
      <c r="DD318" s="302"/>
      <c r="DE318" s="302"/>
      <c r="DF318" s="302"/>
      <c r="DG318" s="302"/>
      <c r="DH318" s="302"/>
      <c r="DI318" s="302"/>
      <c r="DJ318" s="302"/>
      <c r="DK318" s="302"/>
      <c r="DL318" s="302"/>
      <c r="DM318" s="302"/>
      <c r="DN318" s="302"/>
      <c r="DO318" s="302"/>
      <c r="DP318" s="302"/>
      <c r="DQ318" s="302"/>
      <c r="DR318" s="302"/>
      <c r="DS318" s="302"/>
      <c r="DT318" s="302"/>
      <c r="DU318" s="302"/>
      <c r="DV318" s="302"/>
      <c r="DW318" s="302"/>
      <c r="DX318" s="302"/>
      <c r="DY318" s="302"/>
      <c r="DZ318" s="302"/>
      <c r="EA318" s="302"/>
      <c r="EB318" s="302"/>
      <c r="EC318" s="302"/>
      <c r="ED318" s="302"/>
      <c r="EE318" s="302"/>
      <c r="EF318" s="302"/>
      <c r="EG318" s="298"/>
      <c r="EH318" s="298"/>
      <c r="EI318" s="164"/>
      <c r="EJ318" s="164"/>
      <c r="EK318" s="164"/>
      <c r="EL318" s="164"/>
      <c r="EM318" s="164"/>
      <c r="EN318" s="164"/>
      <c r="EO318" s="147"/>
      <c r="EP318" s="318"/>
      <c r="EQ318" s="318"/>
      <c r="ER318" s="318"/>
      <c r="ES318" s="318"/>
      <c r="ET318" s="318"/>
      <c r="EU318" s="318"/>
      <c r="EV318" s="318"/>
      <c r="EW318" s="318"/>
      <c r="EX318" s="318"/>
      <c r="EY318" s="318"/>
      <c r="EZ318" s="318"/>
      <c r="FA318" s="318"/>
      <c r="FB318" s="318"/>
      <c r="FC318" s="318"/>
      <c r="FD318" s="318"/>
      <c r="FE318" s="318"/>
      <c r="FF318" s="318"/>
      <c r="FG318" s="318"/>
      <c r="FH318" s="318"/>
      <c r="FI318" s="318"/>
      <c r="FJ318" s="318"/>
      <c r="FK318" s="318"/>
      <c r="FL318" s="318"/>
      <c r="FM318" s="318"/>
      <c r="FN318" s="298"/>
      <c r="FO318" s="275"/>
      <c r="FP318" s="275"/>
      <c r="FQ318" s="309"/>
      <c r="FR318" s="319"/>
      <c r="FS318" s="319"/>
      <c r="FT318" s="319"/>
      <c r="FU318" s="319"/>
      <c r="FV318" s="319"/>
      <c r="FW318" s="319"/>
      <c r="FX318" s="302"/>
    </row>
    <row r="319" spans="1:180" ht="15" customHeight="1" thickBot="1" x14ac:dyDescent="0.3">
      <c r="A319" s="290" t="s">
        <v>1313</v>
      </c>
      <c r="B319" s="69" t="str">
        <f>VLOOKUP(D319,Riepilogo!$A$4:$F$3376,2,FALSE)</f>
        <v>BENDA FILIPPO</v>
      </c>
      <c r="C319" s="50" t="str">
        <f>VLOOKUP(D319,Riepilogo!$A$4:$F$3376,3,FALSE)</f>
        <v>23/04/2005</v>
      </c>
      <c r="D319" s="69">
        <v>113509</v>
      </c>
      <c r="E319" s="69" t="str">
        <f>VLOOKUP(D319,Riepilogo!$A$4:$F$3376,5,FALSE)</f>
        <v>ITA</v>
      </c>
      <c r="F319" s="71" t="str">
        <f>VLOOKUP(D319,Riepilogo!$A$4:$F$3376,6,FALSE)</f>
        <v>SC PRIMAVERA</v>
      </c>
      <c r="G319" s="311">
        <f>SUM(LARGE(H319:CL319,{1,2,3,4,5,6}))</f>
        <v>660</v>
      </c>
      <c r="H319" s="391"/>
      <c r="I319" s="68"/>
      <c r="J319" s="68"/>
      <c r="K319" s="68">
        <v>146</v>
      </c>
      <c r="L319" s="68"/>
      <c r="M319" s="68"/>
      <c r="N319" s="68"/>
      <c r="O319" s="68"/>
      <c r="P319" s="68"/>
      <c r="Q319" s="68">
        <v>167</v>
      </c>
      <c r="R319" s="68"/>
      <c r="S319" s="68"/>
      <c r="T319" s="68"/>
      <c r="U319" s="68"/>
      <c r="V319" s="68"/>
      <c r="W319" s="68">
        <v>177</v>
      </c>
      <c r="X319" s="68"/>
      <c r="Y319" s="68">
        <v>170</v>
      </c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8"/>
      <c r="BN319" s="68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8"/>
      <c r="BZ319" s="68"/>
      <c r="CA319" s="68"/>
      <c r="CB319" s="68"/>
      <c r="CC319" s="68"/>
      <c r="CD319" s="68"/>
      <c r="CE319" s="68"/>
      <c r="CF319" s="70"/>
      <c r="CG319" s="64">
        <v>0</v>
      </c>
      <c r="CH319" s="65">
        <v>0</v>
      </c>
      <c r="CI319" s="65">
        <v>0</v>
      </c>
      <c r="CJ319" s="65">
        <v>0</v>
      </c>
      <c r="CK319" s="65">
        <v>0</v>
      </c>
      <c r="CL319" s="65">
        <v>0</v>
      </c>
      <c r="CM319" s="213"/>
      <c r="CN319" s="255"/>
      <c r="CO319" s="255"/>
      <c r="CP319" s="255"/>
      <c r="CQ319" s="255"/>
      <c r="CR319" s="255"/>
      <c r="CS319" s="255"/>
      <c r="CT319" s="255"/>
      <c r="CU319" s="255"/>
      <c r="CV319" s="255"/>
      <c r="CW319" s="255"/>
      <c r="CX319" s="255"/>
      <c r="CY319" s="255"/>
      <c r="CZ319" s="255"/>
      <c r="DA319" s="255"/>
      <c r="DB319" s="255"/>
      <c r="DC319" s="255"/>
      <c r="DD319" s="255"/>
      <c r="DE319" s="255"/>
      <c r="DF319" s="255"/>
      <c r="DG319" s="255"/>
      <c r="DH319" s="255"/>
      <c r="DI319" s="255"/>
      <c r="DJ319" s="255"/>
      <c r="DK319" s="255"/>
      <c r="DL319" s="255"/>
      <c r="DM319" s="255"/>
      <c r="DN319" s="255"/>
      <c r="DO319" s="255"/>
      <c r="DP319" s="255"/>
      <c r="DQ319" s="255"/>
      <c r="DR319" s="255"/>
      <c r="DS319" s="255"/>
      <c r="DT319" s="255"/>
      <c r="DU319" s="255"/>
      <c r="DV319" s="255"/>
      <c r="DW319" s="255"/>
      <c r="DX319" s="255"/>
      <c r="DY319" s="255"/>
      <c r="DZ319" s="255"/>
      <c r="EA319" s="255"/>
      <c r="EB319" s="255"/>
      <c r="EC319" s="255"/>
      <c r="ED319" s="255"/>
      <c r="EE319" s="255"/>
      <c r="EF319" s="255"/>
      <c r="EG319" s="275"/>
      <c r="EH319" s="275"/>
      <c r="EI319" s="213"/>
      <c r="EJ319" s="213"/>
      <c r="EK319" s="213"/>
      <c r="EL319" s="213"/>
      <c r="EM319" s="213"/>
      <c r="EN319" s="213"/>
      <c r="EO319" s="213"/>
      <c r="EP319" s="213"/>
      <c r="EQ319" s="213"/>
      <c r="ER319" s="213"/>
      <c r="ES319" s="213"/>
      <c r="ET319" s="213"/>
      <c r="EU319" s="213"/>
      <c r="EV319" s="213"/>
      <c r="EW319" s="213"/>
      <c r="EX319" s="213"/>
      <c r="EY319" s="213"/>
      <c r="EZ319" s="213"/>
      <c r="FA319" s="213"/>
      <c r="FB319" s="213"/>
      <c r="FC319" s="213"/>
      <c r="FD319" s="213"/>
      <c r="FE319" s="213"/>
      <c r="FF319" s="213"/>
      <c r="FG319" s="213"/>
      <c r="FH319" s="213"/>
      <c r="FI319" s="213"/>
      <c r="FJ319" s="213"/>
      <c r="FK319" s="213"/>
      <c r="FL319" s="213"/>
      <c r="FM319" s="213"/>
      <c r="FN319" s="275"/>
      <c r="FO319" s="182"/>
      <c r="FP319" s="182"/>
      <c r="FQ319" s="309"/>
      <c r="FR319" s="318"/>
      <c r="FS319" s="318"/>
      <c r="FT319" s="318"/>
      <c r="FU319" s="318"/>
      <c r="FV319" s="318"/>
      <c r="FW319" s="318"/>
      <c r="FX319" s="234"/>
    </row>
    <row r="320" spans="1:180" ht="15" customHeight="1" thickBot="1" x14ac:dyDescent="0.3">
      <c r="A320" s="290" t="s">
        <v>1314</v>
      </c>
      <c r="B320" s="69" t="str">
        <f>VLOOKUP(D320,Riepilogo!$A$4:$F$3376,2,FALSE)</f>
        <v>PATHIRANAGE UDITH AKALANKA WIJESURIYA</v>
      </c>
      <c r="C320" s="50" t="str">
        <f>VLOOKUP(D320,Riepilogo!$A$4:$F$3376,3,FALSE)</f>
        <v>07/08/1996</v>
      </c>
      <c r="D320" s="69">
        <v>180912</v>
      </c>
      <c r="E320" s="69" t="str">
        <f>VLOOKUP(D320,Riepilogo!$A$4:$F$3376,5,FALSE)</f>
        <v>ITA</v>
      </c>
      <c r="F320" s="71" t="str">
        <f>VLOOKUP(D320,Riepilogo!$A$4:$F$3376,6,FALSE)</f>
        <v>CUS BERGAMO</v>
      </c>
      <c r="G320" s="311">
        <f>SUM(LARGE(H320:CL320,{1,2,3,4,5,6}))</f>
        <v>653</v>
      </c>
      <c r="H320" s="392"/>
      <c r="I320" s="66"/>
      <c r="J320" s="66"/>
      <c r="K320" s="66"/>
      <c r="L320" s="66"/>
      <c r="M320" s="66"/>
      <c r="N320" s="66"/>
      <c r="O320" s="66"/>
      <c r="P320" s="66"/>
      <c r="Q320" s="66"/>
      <c r="R320" s="66"/>
      <c r="S320" s="66"/>
      <c r="T320" s="66"/>
      <c r="U320" s="66"/>
      <c r="V320" s="66"/>
      <c r="W320" s="66"/>
      <c r="X320" s="66">
        <v>88</v>
      </c>
      <c r="Y320" s="66"/>
      <c r="Z320" s="66"/>
      <c r="AA320" s="66"/>
      <c r="AB320" s="66"/>
      <c r="AC320" s="66"/>
      <c r="AD320" s="66"/>
      <c r="AE320" s="66"/>
      <c r="AF320" s="66"/>
      <c r="AG320" s="66"/>
      <c r="AH320" s="66"/>
      <c r="AI320" s="66"/>
      <c r="AJ320" s="66"/>
      <c r="AK320" s="66"/>
      <c r="AL320" s="66"/>
      <c r="AM320" s="66"/>
      <c r="AN320" s="66"/>
      <c r="AO320" s="66"/>
      <c r="AP320" s="66"/>
      <c r="AQ320" s="66"/>
      <c r="AR320" s="66"/>
      <c r="AS320" s="66"/>
      <c r="AT320" s="66"/>
      <c r="AU320" s="66"/>
      <c r="AV320" s="66"/>
      <c r="AW320" s="66"/>
      <c r="AX320" s="66"/>
      <c r="AY320" s="66">
        <v>102</v>
      </c>
      <c r="AZ320" s="66"/>
      <c r="BA320" s="66"/>
      <c r="BB320" s="66"/>
      <c r="BC320" s="66"/>
      <c r="BD320" s="66"/>
      <c r="BE320" s="66"/>
      <c r="BF320" s="66"/>
      <c r="BG320" s="66"/>
      <c r="BH320" s="66"/>
      <c r="BI320" s="66">
        <v>102</v>
      </c>
      <c r="BJ320" s="66"/>
      <c r="BK320" s="66"/>
      <c r="BL320" s="66">
        <v>157</v>
      </c>
      <c r="BM320" s="66"/>
      <c r="BN320" s="66"/>
      <c r="BO320" s="66"/>
      <c r="BP320" s="66"/>
      <c r="BQ320" s="66"/>
      <c r="BR320" s="66"/>
      <c r="BS320" s="66"/>
      <c r="BT320" s="66">
        <v>88</v>
      </c>
      <c r="BU320" s="66"/>
      <c r="BV320" s="66"/>
      <c r="BW320" s="66"/>
      <c r="BX320" s="66"/>
      <c r="BY320" s="66"/>
      <c r="BZ320" s="66">
        <v>102</v>
      </c>
      <c r="CA320" s="66"/>
      <c r="CB320" s="66"/>
      <c r="CC320" s="66">
        <v>102</v>
      </c>
      <c r="CD320" s="66"/>
      <c r="CE320" s="66"/>
      <c r="CF320" s="67"/>
      <c r="CG320" s="64">
        <v>0</v>
      </c>
      <c r="CH320" s="65">
        <v>0</v>
      </c>
      <c r="CI320" s="65">
        <v>0</v>
      </c>
      <c r="CJ320" s="65">
        <v>0</v>
      </c>
      <c r="CK320" s="65">
        <v>0</v>
      </c>
      <c r="CL320" s="65">
        <v>0</v>
      </c>
      <c r="CM320" s="234"/>
      <c r="CN320" s="319"/>
      <c r="CO320" s="319"/>
      <c r="CP320" s="319"/>
      <c r="CQ320" s="319"/>
      <c r="CR320" s="319"/>
      <c r="CS320" s="319"/>
      <c r="CT320" s="319"/>
      <c r="CU320" s="319"/>
      <c r="CV320" s="319"/>
      <c r="CW320" s="319"/>
      <c r="CX320" s="319"/>
      <c r="CY320" s="319"/>
      <c r="CZ320" s="319"/>
      <c r="DA320" s="319"/>
      <c r="DB320" s="319"/>
      <c r="DC320" s="319"/>
      <c r="DD320" s="319"/>
      <c r="DE320" s="319"/>
      <c r="DF320" s="319"/>
      <c r="DG320" s="319"/>
      <c r="DH320" s="319"/>
      <c r="DI320" s="319"/>
      <c r="DJ320" s="319"/>
      <c r="DK320" s="319"/>
      <c r="DL320" s="319"/>
      <c r="DM320" s="319"/>
      <c r="DN320" s="319"/>
      <c r="DO320" s="319"/>
      <c r="DP320" s="319"/>
      <c r="DQ320" s="319"/>
      <c r="DR320" s="319"/>
      <c r="DS320" s="319"/>
      <c r="DT320" s="319"/>
      <c r="DU320" s="319"/>
      <c r="DV320" s="319"/>
      <c r="DW320" s="319"/>
      <c r="DX320" s="319"/>
      <c r="DY320" s="319"/>
      <c r="DZ320" s="319"/>
      <c r="EA320" s="319"/>
      <c r="EB320" s="319"/>
      <c r="EC320" s="319"/>
      <c r="ED320" s="319"/>
      <c r="EE320" s="319"/>
      <c r="EF320" s="319"/>
      <c r="EG320" s="302"/>
      <c r="EH320" s="302"/>
      <c r="EI320" s="318"/>
      <c r="EJ320" s="318"/>
      <c r="EK320" s="318"/>
      <c r="EL320" s="318"/>
      <c r="EM320" s="318"/>
      <c r="EN320" s="318"/>
      <c r="EO320" s="309"/>
      <c r="EP320" s="309"/>
      <c r="EQ320" s="309"/>
      <c r="ER320" s="309"/>
      <c r="ES320" s="309"/>
      <c r="ET320" s="309"/>
      <c r="EU320" s="309"/>
      <c r="EV320" s="309"/>
      <c r="EW320" s="309"/>
      <c r="EX320" s="309"/>
      <c r="EY320" s="309"/>
      <c r="EZ320" s="309"/>
      <c r="FA320" s="309"/>
      <c r="FB320" s="309"/>
      <c r="FC320" s="309"/>
      <c r="FD320" s="309"/>
      <c r="FE320" s="309"/>
      <c r="FF320" s="309"/>
      <c r="FG320" s="309"/>
      <c r="FH320" s="309"/>
      <c r="FI320" s="309"/>
      <c r="FJ320" s="309"/>
      <c r="FK320" s="309"/>
      <c r="FL320" s="309"/>
      <c r="FM320" s="309"/>
      <c r="FN320" s="288"/>
      <c r="FO320" s="147"/>
      <c r="FP320" s="147"/>
      <c r="FQ320" s="298"/>
      <c r="FR320" s="318"/>
      <c r="FS320" s="318"/>
      <c r="FT320" s="318"/>
      <c r="FU320" s="318"/>
      <c r="FV320" s="318"/>
      <c r="FW320" s="318"/>
      <c r="FX320" s="318"/>
    </row>
    <row r="321" spans="1:180" s="298" customFormat="1" ht="15" customHeight="1" thickBot="1" x14ac:dyDescent="0.3">
      <c r="A321" s="290" t="s">
        <v>1315</v>
      </c>
      <c r="B321" s="69" t="str">
        <f>VLOOKUP(D321,Riepilogo!$A$4:$F$3376,2,FALSE)</f>
        <v>VERTUA NICOLA</v>
      </c>
      <c r="C321" s="50" t="str">
        <f>VLOOKUP(D321,Riepilogo!$A$4:$F$3376,3,FALSE)</f>
        <v>27/09/1996</v>
      </c>
      <c r="D321" s="69">
        <v>10915</v>
      </c>
      <c r="E321" s="69" t="str">
        <f>VLOOKUP(D321,Riepilogo!$A$4:$F$3376,5,FALSE)</f>
        <v>ITA</v>
      </c>
      <c r="F321" s="71" t="str">
        <f>VLOOKUP(D321,Riepilogo!$A$4:$F$3376,6,FALSE)</f>
        <v>GSA CHIARI</v>
      </c>
      <c r="G321" s="311">
        <f>SUM(LARGE(H321:CL321,{1,2,3,4,5,6}))</f>
        <v>651</v>
      </c>
      <c r="H321" s="392"/>
      <c r="I321" s="66"/>
      <c r="J321" s="66"/>
      <c r="K321" s="66"/>
      <c r="L321" s="66"/>
      <c r="M321" s="66">
        <v>651</v>
      </c>
      <c r="N321" s="66"/>
      <c r="O321" s="66"/>
      <c r="P321" s="66"/>
      <c r="Q321" s="66"/>
      <c r="R321" s="66"/>
      <c r="S321" s="66"/>
      <c r="T321" s="66"/>
      <c r="U321" s="66"/>
      <c r="V321" s="66"/>
      <c r="W321" s="66"/>
      <c r="X321" s="66"/>
      <c r="Y321" s="66"/>
      <c r="Z321" s="66"/>
      <c r="AA321" s="66"/>
      <c r="AB321" s="66"/>
      <c r="AC321" s="66"/>
      <c r="AD321" s="66"/>
      <c r="AE321" s="66"/>
      <c r="AF321" s="66"/>
      <c r="AG321" s="66"/>
      <c r="AH321" s="66"/>
      <c r="AI321" s="66"/>
      <c r="AJ321" s="66"/>
      <c r="AK321" s="66"/>
      <c r="AL321" s="66"/>
      <c r="AM321" s="66"/>
      <c r="AN321" s="66"/>
      <c r="AO321" s="66"/>
      <c r="AP321" s="66"/>
      <c r="AQ321" s="66"/>
      <c r="AR321" s="66"/>
      <c r="AS321" s="66"/>
      <c r="AT321" s="66"/>
      <c r="AU321" s="66"/>
      <c r="AV321" s="66"/>
      <c r="AW321" s="66"/>
      <c r="AX321" s="66"/>
      <c r="AY321" s="66"/>
      <c r="AZ321" s="66"/>
      <c r="BA321" s="66"/>
      <c r="BB321" s="66"/>
      <c r="BC321" s="66"/>
      <c r="BD321" s="66"/>
      <c r="BE321" s="66"/>
      <c r="BF321" s="66"/>
      <c r="BG321" s="66"/>
      <c r="BH321" s="66"/>
      <c r="BI321" s="66"/>
      <c r="BJ321" s="66"/>
      <c r="BK321" s="66"/>
      <c r="BL321" s="66"/>
      <c r="BM321" s="66"/>
      <c r="BN321" s="66"/>
      <c r="BO321" s="66"/>
      <c r="BP321" s="66"/>
      <c r="BQ321" s="66"/>
      <c r="BR321" s="66"/>
      <c r="BS321" s="66"/>
      <c r="BT321" s="66"/>
      <c r="BU321" s="66"/>
      <c r="BV321" s="66"/>
      <c r="BW321" s="66"/>
      <c r="BX321" s="66"/>
      <c r="BY321" s="66"/>
      <c r="BZ321" s="66"/>
      <c r="CA321" s="66"/>
      <c r="CB321" s="66"/>
      <c r="CC321" s="66"/>
      <c r="CD321" s="66"/>
      <c r="CE321" s="66"/>
      <c r="CF321" s="67"/>
      <c r="CG321" s="64">
        <v>0</v>
      </c>
      <c r="CH321" s="65">
        <v>0</v>
      </c>
      <c r="CI321" s="65">
        <v>0</v>
      </c>
      <c r="CJ321" s="65">
        <v>0</v>
      </c>
      <c r="CK321" s="65">
        <v>0</v>
      </c>
      <c r="CL321" s="65">
        <v>0</v>
      </c>
      <c r="CM321" s="319"/>
      <c r="EG321" s="319"/>
      <c r="EH321" s="319"/>
      <c r="EO321" s="319"/>
      <c r="EP321" s="302"/>
      <c r="EQ321" s="302"/>
      <c r="ER321" s="302"/>
      <c r="ES321" s="302"/>
      <c r="ET321" s="302"/>
      <c r="EU321" s="302"/>
      <c r="EV321" s="302"/>
      <c r="EW321" s="302"/>
      <c r="EX321" s="302"/>
      <c r="EY321" s="302"/>
      <c r="EZ321" s="302"/>
      <c r="FA321" s="302"/>
      <c r="FB321" s="302"/>
      <c r="FC321" s="302"/>
      <c r="FD321" s="302"/>
      <c r="FE321" s="302"/>
      <c r="FF321" s="302"/>
      <c r="FG321" s="302"/>
      <c r="FH321" s="302"/>
      <c r="FI321" s="302"/>
      <c r="FJ321" s="302"/>
      <c r="FK321" s="302"/>
      <c r="FL321" s="302"/>
      <c r="FM321" s="302"/>
      <c r="FQ321" s="318"/>
      <c r="FR321" s="302"/>
      <c r="FS321" s="302"/>
      <c r="FT321" s="302"/>
      <c r="FU321" s="302"/>
      <c r="FV321" s="302"/>
      <c r="FW321" s="302"/>
      <c r="FX321" s="319"/>
    </row>
    <row r="322" spans="1:180" s="128" customFormat="1" ht="15" customHeight="1" thickBot="1" x14ac:dyDescent="0.3">
      <c r="A322" s="290" t="s">
        <v>1316</v>
      </c>
      <c r="B322" s="69" t="str">
        <f>VLOOKUP(D322,Riepilogo!$A$4:$F$3376,2,FALSE)</f>
        <v>DE LUCCHI LEANDRO</v>
      </c>
      <c r="C322" s="50" t="str">
        <f>VLOOKUP(D322,Riepilogo!$A$4:$F$3376,3,FALSE)</f>
        <v>12/04/2007</v>
      </c>
      <c r="D322" s="69">
        <v>114462</v>
      </c>
      <c r="E322" s="69" t="str">
        <f>VLOOKUP(D322,Riepilogo!$A$4:$F$3376,5,FALSE)</f>
        <v>ITA</v>
      </c>
      <c r="F322" s="71" t="str">
        <f>VLOOKUP(D322,Riepilogo!$A$4:$F$3376,6,FALSE)</f>
        <v>GENOVA BC</v>
      </c>
      <c r="G322" s="311">
        <f>SUM(LARGE(H322:CL322,{1,2,3,4,5,6}))</f>
        <v>647</v>
      </c>
      <c r="H322" s="392"/>
      <c r="I322" s="66"/>
      <c r="J322" s="66">
        <v>92</v>
      </c>
      <c r="K322" s="66"/>
      <c r="L322" s="66"/>
      <c r="M322" s="66"/>
      <c r="N322" s="66"/>
      <c r="O322" s="66"/>
      <c r="P322" s="66"/>
      <c r="Q322" s="66">
        <v>167</v>
      </c>
      <c r="R322" s="66"/>
      <c r="S322" s="66"/>
      <c r="T322" s="66"/>
      <c r="U322" s="66"/>
      <c r="V322" s="66"/>
      <c r="W322" s="66"/>
      <c r="X322" s="66"/>
      <c r="Y322" s="66"/>
      <c r="Z322" s="66"/>
      <c r="AA322" s="66"/>
      <c r="AB322" s="66">
        <v>220</v>
      </c>
      <c r="AC322" s="66"/>
      <c r="AD322" s="66"/>
      <c r="AE322" s="66"/>
      <c r="AF322" s="66"/>
      <c r="AG322" s="66"/>
      <c r="AH322" s="66">
        <v>92</v>
      </c>
      <c r="AI322" s="66"/>
      <c r="AJ322" s="66"/>
      <c r="AK322" s="66"/>
      <c r="AL322" s="66"/>
      <c r="AM322" s="66"/>
      <c r="AN322" s="66"/>
      <c r="AO322" s="66"/>
      <c r="AP322" s="66"/>
      <c r="AQ322" s="66"/>
      <c r="AR322" s="66"/>
      <c r="AS322" s="66"/>
      <c r="AT322" s="66"/>
      <c r="AU322" s="66"/>
      <c r="AV322" s="66"/>
      <c r="AW322" s="66">
        <v>76</v>
      </c>
      <c r="AX322" s="66"/>
      <c r="AY322" s="66"/>
      <c r="AZ322" s="66"/>
      <c r="BA322" s="66"/>
      <c r="BB322" s="66"/>
      <c r="BC322" s="66"/>
      <c r="BD322" s="66"/>
      <c r="BE322" s="66"/>
      <c r="BF322" s="66"/>
      <c r="BG322" s="66"/>
      <c r="BH322" s="66"/>
      <c r="BI322" s="66"/>
      <c r="BJ322" s="66"/>
      <c r="BK322" s="66"/>
      <c r="BL322" s="66"/>
      <c r="BM322" s="66"/>
      <c r="BN322" s="66"/>
      <c r="BO322" s="66"/>
      <c r="BP322" s="66"/>
      <c r="BQ322" s="66"/>
      <c r="BR322" s="66"/>
      <c r="BS322" s="66"/>
      <c r="BT322" s="66"/>
      <c r="BU322" s="66"/>
      <c r="BV322" s="66"/>
      <c r="BW322" s="66"/>
      <c r="BX322" s="66"/>
      <c r="BY322" s="66"/>
      <c r="BZ322" s="66"/>
      <c r="CA322" s="66"/>
      <c r="CB322" s="66"/>
      <c r="CC322" s="66"/>
      <c r="CD322" s="66"/>
      <c r="CE322" s="66"/>
      <c r="CF322" s="67"/>
      <c r="CG322" s="64">
        <v>0</v>
      </c>
      <c r="CH322" s="65">
        <v>0</v>
      </c>
      <c r="CI322" s="65">
        <v>0</v>
      </c>
      <c r="CJ322" s="65">
        <v>0</v>
      </c>
      <c r="CK322" s="65">
        <v>0</v>
      </c>
      <c r="CL322" s="65">
        <v>0</v>
      </c>
      <c r="CM322" s="296"/>
      <c r="CN322" s="309"/>
      <c r="CO322" s="309"/>
      <c r="CP322" s="309"/>
      <c r="CQ322" s="309"/>
      <c r="CR322" s="309"/>
      <c r="CS322" s="309"/>
      <c r="CT322" s="309"/>
      <c r="CU322" s="309"/>
      <c r="CV322" s="309"/>
      <c r="CW322" s="309"/>
      <c r="CX322" s="309"/>
      <c r="CY322" s="309"/>
      <c r="CZ322" s="309"/>
      <c r="DA322" s="309"/>
      <c r="DB322" s="309"/>
      <c r="DC322" s="309"/>
      <c r="DD322" s="309"/>
      <c r="DE322" s="309"/>
      <c r="DF322" s="309"/>
      <c r="DG322" s="309"/>
      <c r="DH322" s="309"/>
      <c r="DI322" s="309"/>
      <c r="DJ322" s="309"/>
      <c r="DK322" s="309"/>
      <c r="DL322" s="309"/>
      <c r="DM322" s="309"/>
      <c r="DN322" s="309"/>
      <c r="DO322" s="309"/>
      <c r="DP322" s="309"/>
      <c r="DQ322" s="309"/>
      <c r="DR322" s="309"/>
      <c r="DS322" s="309"/>
      <c r="DT322" s="309"/>
      <c r="DU322" s="309"/>
      <c r="DV322" s="309"/>
      <c r="DW322" s="309"/>
      <c r="DX322" s="309"/>
      <c r="DY322" s="309"/>
      <c r="DZ322" s="309"/>
      <c r="EA322" s="309"/>
      <c r="EB322" s="309"/>
      <c r="EC322" s="309"/>
      <c r="ED322" s="309"/>
      <c r="EE322" s="309"/>
      <c r="EF322" s="309"/>
      <c r="EG322" s="319"/>
      <c r="EH322" s="319"/>
      <c r="EI322" s="244"/>
      <c r="EJ322" s="244"/>
      <c r="EK322" s="244"/>
      <c r="EL322" s="244"/>
      <c r="EM322" s="244"/>
      <c r="EN322" s="244"/>
      <c r="EO322" s="296"/>
      <c r="EP322" s="244"/>
      <c r="EQ322" s="244"/>
      <c r="ER322" s="244"/>
      <c r="ES322" s="244"/>
      <c r="ET322" s="244"/>
      <c r="EU322" s="244"/>
      <c r="EV322" s="244"/>
      <c r="EW322" s="244"/>
      <c r="EX322" s="244"/>
      <c r="EY322" s="244"/>
      <c r="EZ322" s="244"/>
      <c r="FA322" s="244"/>
      <c r="FB322" s="244"/>
      <c r="FC322" s="244"/>
      <c r="FD322" s="244"/>
      <c r="FE322" s="244"/>
      <c r="FF322" s="244"/>
      <c r="FG322" s="244"/>
      <c r="FH322" s="244"/>
      <c r="FI322" s="244"/>
      <c r="FJ322" s="244"/>
      <c r="FK322" s="244"/>
      <c r="FL322" s="244"/>
      <c r="FM322" s="244"/>
      <c r="FN322" s="319"/>
      <c r="FO322" s="164"/>
      <c r="FP322" s="164"/>
      <c r="FQ322" s="318"/>
      <c r="FR322" s="298"/>
      <c r="FS322" s="298"/>
      <c r="FT322" s="298"/>
      <c r="FU322" s="298"/>
      <c r="FV322" s="298"/>
      <c r="FW322" s="298"/>
      <c r="FX322" s="296"/>
    </row>
    <row r="323" spans="1:180" ht="15" customHeight="1" thickBot="1" x14ac:dyDescent="0.3">
      <c r="A323" s="290" t="s">
        <v>1317</v>
      </c>
      <c r="B323" s="69" t="str">
        <f>VLOOKUP(D323,Riepilogo!$A$4:$F$3376,2,FALSE)</f>
        <v>BONSEGNA JASON</v>
      </c>
      <c r="C323" s="50" t="str">
        <f>VLOOKUP(D323,Riepilogo!$A$4:$F$3376,3,FALSE)</f>
        <v>27/01/2005</v>
      </c>
      <c r="D323" s="69">
        <v>176359</v>
      </c>
      <c r="E323" s="69" t="str">
        <f>VLOOKUP(D323,Riepilogo!$A$4:$F$3376,5,FALSE)</f>
        <v>ITA</v>
      </c>
      <c r="F323" s="71" t="str">
        <f>VLOOKUP(D323,Riepilogo!$A$4:$F$3376,6,FALSE)</f>
        <v>PGS TAMA</v>
      </c>
      <c r="G323" s="311">
        <f>SUM(LARGE(H323:CL323,{1,2,3,4,5,6}))</f>
        <v>640</v>
      </c>
      <c r="H323" s="391"/>
      <c r="I323" s="68">
        <v>192</v>
      </c>
      <c r="J323" s="68"/>
      <c r="K323" s="68"/>
      <c r="L323" s="68"/>
      <c r="M323" s="68"/>
      <c r="N323" s="68"/>
      <c r="O323" s="68"/>
      <c r="P323" s="68">
        <v>114</v>
      </c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  <c r="BH323" s="68"/>
      <c r="BI323" s="68"/>
      <c r="BJ323" s="68">
        <v>167</v>
      </c>
      <c r="BK323" s="68"/>
      <c r="BL323" s="68"/>
      <c r="BM323" s="68"/>
      <c r="BN323" s="68"/>
      <c r="BO323" s="68"/>
      <c r="BP323" s="68"/>
      <c r="BQ323" s="68"/>
      <c r="BR323" s="68"/>
      <c r="BS323" s="68"/>
      <c r="BT323" s="68"/>
      <c r="BU323" s="68"/>
      <c r="BV323" s="68"/>
      <c r="BW323" s="68"/>
      <c r="BX323" s="68"/>
      <c r="BY323" s="68">
        <v>167</v>
      </c>
      <c r="BZ323" s="68"/>
      <c r="CA323" s="68"/>
      <c r="CB323" s="68"/>
      <c r="CC323" s="68"/>
      <c r="CD323" s="68"/>
      <c r="CE323" s="68"/>
      <c r="CF323" s="70"/>
      <c r="CG323" s="64">
        <v>0</v>
      </c>
      <c r="CH323" s="65">
        <v>0</v>
      </c>
      <c r="CI323" s="65">
        <v>0</v>
      </c>
      <c r="CJ323" s="65">
        <v>0</v>
      </c>
      <c r="CK323" s="65">
        <v>0</v>
      </c>
      <c r="CL323" s="65">
        <v>0</v>
      </c>
      <c r="CM323" s="296"/>
      <c r="CN323" s="309"/>
      <c r="CO323" s="309"/>
      <c r="CP323" s="309"/>
      <c r="CQ323" s="309"/>
      <c r="CR323" s="309"/>
      <c r="CS323" s="309"/>
      <c r="CT323" s="309"/>
      <c r="CU323" s="309"/>
      <c r="CV323" s="309"/>
      <c r="CW323" s="309"/>
      <c r="CX323" s="309"/>
      <c r="CY323" s="309"/>
      <c r="CZ323" s="309"/>
      <c r="DA323" s="309"/>
      <c r="DB323" s="309"/>
      <c r="DC323" s="309"/>
      <c r="DD323" s="309"/>
      <c r="DE323" s="309"/>
      <c r="DF323" s="309"/>
      <c r="DG323" s="309"/>
      <c r="DH323" s="309"/>
      <c r="DI323" s="309"/>
      <c r="DJ323" s="309"/>
      <c r="DK323" s="309"/>
      <c r="DL323" s="309"/>
      <c r="DM323" s="309"/>
      <c r="DN323" s="309"/>
      <c r="DO323" s="309"/>
      <c r="DP323" s="309"/>
      <c r="DQ323" s="309"/>
      <c r="DR323" s="309"/>
      <c r="DS323" s="309"/>
      <c r="DT323" s="309"/>
      <c r="DU323" s="309"/>
      <c r="DV323" s="309"/>
      <c r="DW323" s="309"/>
      <c r="DX323" s="309"/>
      <c r="DY323" s="309"/>
      <c r="DZ323" s="309"/>
      <c r="EA323" s="309"/>
      <c r="EB323" s="309"/>
      <c r="EC323" s="309"/>
      <c r="ED323" s="309"/>
      <c r="EE323" s="309"/>
      <c r="EF323" s="309"/>
      <c r="EG323" s="302"/>
      <c r="EH323" s="302"/>
      <c r="EI323" s="318"/>
      <c r="EJ323" s="318"/>
      <c r="EK323" s="318"/>
      <c r="EL323" s="318"/>
      <c r="EM323" s="318"/>
      <c r="EN323" s="318"/>
      <c r="EO323" s="318"/>
      <c r="EP323" s="318"/>
      <c r="EQ323" s="318"/>
      <c r="ER323" s="318"/>
      <c r="ES323" s="318"/>
      <c r="ET323" s="318"/>
      <c r="EU323" s="318"/>
      <c r="EV323" s="318"/>
      <c r="EW323" s="318"/>
      <c r="EX323" s="318"/>
      <c r="EY323" s="318"/>
      <c r="EZ323" s="318"/>
      <c r="FA323" s="318"/>
      <c r="FB323" s="318"/>
      <c r="FC323" s="318"/>
      <c r="FD323" s="318"/>
      <c r="FE323" s="318"/>
      <c r="FF323" s="318"/>
      <c r="FG323" s="318"/>
      <c r="FH323" s="318"/>
      <c r="FI323" s="318"/>
      <c r="FJ323" s="318"/>
      <c r="FK323" s="318"/>
      <c r="FL323" s="318"/>
      <c r="FM323" s="318"/>
      <c r="FN323" s="302"/>
      <c r="FO323" s="296"/>
      <c r="FP323" s="296"/>
      <c r="FQ323" s="298"/>
      <c r="FR323" s="309"/>
      <c r="FS323" s="309"/>
      <c r="FT323" s="309"/>
      <c r="FU323" s="309"/>
      <c r="FV323" s="309"/>
      <c r="FW323" s="309"/>
      <c r="FX323" s="319"/>
    </row>
    <row r="324" spans="1:180" ht="15" customHeight="1" thickBot="1" x14ac:dyDescent="0.3">
      <c r="A324" s="290" t="s">
        <v>1318</v>
      </c>
      <c r="B324" s="69" t="str">
        <f>VLOOKUP(D324,Riepilogo!$A$4:$F$3376,2,FALSE)</f>
        <v>CAMPUS FEDERICO</v>
      </c>
      <c r="C324" s="50" t="str">
        <f>VLOOKUP(D324,Riepilogo!$A$4:$F$3376,3,FALSE)</f>
        <v>10/04/1997</v>
      </c>
      <c r="D324" s="69">
        <v>26392</v>
      </c>
      <c r="E324" s="69" t="str">
        <f>VLOOKUP(D324,Riepilogo!$A$4:$F$3376,5,FALSE)</f>
        <v>ITA</v>
      </c>
      <c r="F324" s="71" t="str">
        <f>VLOOKUP(D324,Riepilogo!$A$4:$F$3376,6,FALSE)</f>
        <v>BC ANGELO ROTH</v>
      </c>
      <c r="G324" s="311">
        <f>SUM(LARGE(H324:CL324,{1,2,3,4,5,6}))</f>
        <v>634</v>
      </c>
      <c r="H324" s="392"/>
      <c r="I324" s="66"/>
      <c r="J324" s="66"/>
      <c r="K324" s="66"/>
      <c r="L324" s="66"/>
      <c r="M324" s="66"/>
      <c r="N324" s="66"/>
      <c r="O324" s="66"/>
      <c r="P324" s="66"/>
      <c r="Q324" s="66">
        <v>272</v>
      </c>
      <c r="R324" s="66"/>
      <c r="S324" s="66"/>
      <c r="T324" s="66"/>
      <c r="U324" s="66"/>
      <c r="V324" s="66"/>
      <c r="W324" s="66"/>
      <c r="X324" s="66"/>
      <c r="Y324" s="66"/>
      <c r="Z324" s="66"/>
      <c r="AA324" s="66"/>
      <c r="AB324" s="66"/>
      <c r="AC324" s="66"/>
      <c r="AD324" s="66"/>
      <c r="AE324" s="66"/>
      <c r="AF324" s="66"/>
      <c r="AG324" s="66"/>
      <c r="AH324" s="66"/>
      <c r="AI324" s="66"/>
      <c r="AJ324" s="66"/>
      <c r="AK324" s="66"/>
      <c r="AL324" s="66"/>
      <c r="AM324" s="66"/>
      <c r="AN324" s="66"/>
      <c r="AO324" s="66"/>
      <c r="AP324" s="66"/>
      <c r="AQ324" s="66"/>
      <c r="AR324" s="66"/>
      <c r="AS324" s="66"/>
      <c r="AT324" s="66"/>
      <c r="AU324" s="66">
        <v>205</v>
      </c>
      <c r="AV324" s="66"/>
      <c r="AW324" s="66"/>
      <c r="AX324" s="66"/>
      <c r="AY324" s="66"/>
      <c r="AZ324" s="66"/>
      <c r="BA324" s="66"/>
      <c r="BB324" s="66"/>
      <c r="BC324" s="66"/>
      <c r="BD324" s="66"/>
      <c r="BE324" s="66"/>
      <c r="BF324" s="66"/>
      <c r="BG324" s="66"/>
      <c r="BH324" s="66"/>
      <c r="BI324" s="66"/>
      <c r="BJ324" s="66"/>
      <c r="BK324" s="66"/>
      <c r="BL324" s="66"/>
      <c r="BM324" s="66">
        <v>157</v>
      </c>
      <c r="BN324" s="66"/>
      <c r="BO324" s="66"/>
      <c r="BP324" s="66"/>
      <c r="BQ324" s="66"/>
      <c r="BR324" s="66"/>
      <c r="BS324" s="66"/>
      <c r="BT324" s="66"/>
      <c r="BU324" s="66"/>
      <c r="BV324" s="66"/>
      <c r="BW324" s="66"/>
      <c r="BX324" s="66"/>
      <c r="BY324" s="66"/>
      <c r="BZ324" s="66"/>
      <c r="CA324" s="66"/>
      <c r="CB324" s="66"/>
      <c r="CC324" s="66"/>
      <c r="CD324" s="66"/>
      <c r="CE324" s="66"/>
      <c r="CF324" s="67"/>
      <c r="CG324" s="64">
        <v>0</v>
      </c>
      <c r="CH324" s="65">
        <v>0</v>
      </c>
      <c r="CI324" s="65">
        <v>0</v>
      </c>
      <c r="CJ324" s="65">
        <v>0</v>
      </c>
      <c r="CK324" s="65">
        <v>0</v>
      </c>
      <c r="CL324" s="65">
        <v>0</v>
      </c>
      <c r="CM324" s="319"/>
      <c r="CN324" s="319"/>
      <c r="CO324" s="319"/>
      <c r="CP324" s="319"/>
      <c r="CQ324" s="319"/>
      <c r="CR324" s="319"/>
      <c r="CS324" s="319"/>
      <c r="CT324" s="319"/>
      <c r="CU324" s="319"/>
      <c r="CV324" s="319"/>
      <c r="CW324" s="319"/>
      <c r="CX324" s="319"/>
      <c r="CY324" s="319"/>
      <c r="CZ324" s="319"/>
      <c r="DA324" s="319"/>
      <c r="DB324" s="319"/>
      <c r="DC324" s="319"/>
      <c r="DD324" s="319"/>
      <c r="DE324" s="319"/>
      <c r="DF324" s="319"/>
      <c r="DG324" s="319"/>
      <c r="DH324" s="319"/>
      <c r="DI324" s="319"/>
      <c r="DJ324" s="319"/>
      <c r="DK324" s="319"/>
      <c r="DL324" s="319"/>
      <c r="DM324" s="319"/>
      <c r="DN324" s="319"/>
      <c r="DO324" s="319"/>
      <c r="DP324" s="319"/>
      <c r="DQ324" s="319"/>
      <c r="DR324" s="319"/>
      <c r="DS324" s="319"/>
      <c r="DT324" s="319"/>
      <c r="DU324" s="319"/>
      <c r="DV324" s="319"/>
      <c r="DW324" s="319"/>
      <c r="DX324" s="319"/>
      <c r="DY324" s="5"/>
      <c r="DZ324" s="5"/>
      <c r="EA324" s="319"/>
      <c r="EB324" s="319"/>
      <c r="EC324" s="319"/>
      <c r="ED324" s="319"/>
      <c r="EE324" s="319"/>
      <c r="EF324" s="319"/>
      <c r="EG324" s="15"/>
      <c r="EH324" s="15"/>
      <c r="EI324" s="182"/>
      <c r="EJ324" s="182"/>
      <c r="EK324" s="182"/>
      <c r="EL324" s="182"/>
      <c r="EM324" s="182"/>
      <c r="EN324" s="182"/>
      <c r="EO324" s="319"/>
      <c r="EP324" s="171"/>
      <c r="EQ324" s="171"/>
      <c r="ER324" s="171"/>
      <c r="ES324" s="171"/>
      <c r="ET324" s="171"/>
      <c r="EU324" s="171"/>
      <c r="EV324" s="171"/>
      <c r="EW324" s="171"/>
      <c r="EX324" s="171"/>
      <c r="EY324" s="171"/>
      <c r="EZ324" s="171"/>
      <c r="FA324" s="171"/>
      <c r="FB324" s="171"/>
      <c r="FC324" s="171"/>
      <c r="FD324" s="171"/>
      <c r="FE324" s="171"/>
      <c r="FF324" s="171"/>
      <c r="FG324" s="171"/>
      <c r="FH324" s="171"/>
      <c r="FI324" s="171"/>
      <c r="FJ324" s="171"/>
      <c r="FK324" s="171"/>
      <c r="FL324" s="171"/>
      <c r="FM324" s="171"/>
      <c r="FN324" s="255"/>
      <c r="FO324" s="234"/>
      <c r="FP324" s="234"/>
      <c r="FQ324" s="296"/>
      <c r="FR324" s="318"/>
      <c r="FS324" s="318"/>
      <c r="FT324" s="318"/>
      <c r="FU324" s="318"/>
      <c r="FV324" s="318"/>
      <c r="FW324" s="318"/>
      <c r="FX324" s="15"/>
    </row>
    <row r="325" spans="1:180" s="286" customFormat="1" ht="15" customHeight="1" thickBot="1" x14ac:dyDescent="0.3">
      <c r="A325" s="290" t="s">
        <v>1319</v>
      </c>
      <c r="B325" s="69" t="str">
        <f>VLOOKUP(D325,Riepilogo!$A$4:$F$3376,2,FALSE)</f>
        <v>CEVASCO SIMONE</v>
      </c>
      <c r="C325" s="50" t="str">
        <f>VLOOKUP(D325,Riepilogo!$A$4:$F$3376,3,FALSE)</f>
        <v>09/04/2002</v>
      </c>
      <c r="D325" s="69">
        <v>189664</v>
      </c>
      <c r="E325" s="69" t="str">
        <f>VLOOKUP(D325,Riepilogo!$A$4:$F$3376,5,FALSE)</f>
        <v>ITA</v>
      </c>
      <c r="F325" s="71" t="str">
        <f>VLOOKUP(D325,Riepilogo!$A$4:$F$3376,6,FALSE)</f>
        <v>GENOVA BC</v>
      </c>
      <c r="G325" s="311">
        <f>SUM(LARGE(H325:CL325,{1,2,3,4,5,6}))</f>
        <v>630</v>
      </c>
      <c r="H325" s="391"/>
      <c r="I325" s="68"/>
      <c r="J325" s="68">
        <v>147</v>
      </c>
      <c r="K325" s="68"/>
      <c r="L325" s="68"/>
      <c r="M325" s="68"/>
      <c r="N325" s="68"/>
      <c r="O325" s="68"/>
      <c r="P325" s="68"/>
      <c r="Q325" s="68">
        <v>167</v>
      </c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>
        <v>316</v>
      </c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  <c r="BI325" s="68"/>
      <c r="BJ325" s="68"/>
      <c r="BK325" s="68"/>
      <c r="BL325" s="68"/>
      <c r="BM325" s="68"/>
      <c r="BN325" s="68"/>
      <c r="BO325" s="68"/>
      <c r="BP325" s="68"/>
      <c r="BQ325" s="68"/>
      <c r="BR325" s="68"/>
      <c r="BS325" s="68"/>
      <c r="BT325" s="68"/>
      <c r="BU325" s="68"/>
      <c r="BV325" s="68"/>
      <c r="BW325" s="68"/>
      <c r="BX325" s="68"/>
      <c r="BY325" s="68"/>
      <c r="BZ325" s="68"/>
      <c r="CA325" s="68"/>
      <c r="CB325" s="68"/>
      <c r="CC325" s="68"/>
      <c r="CD325" s="68"/>
      <c r="CE325" s="68"/>
      <c r="CF325" s="70"/>
      <c r="CG325" s="64">
        <v>0</v>
      </c>
      <c r="CH325" s="65">
        <v>0</v>
      </c>
      <c r="CI325" s="65">
        <v>0</v>
      </c>
      <c r="CJ325" s="65">
        <v>0</v>
      </c>
      <c r="CK325" s="65">
        <v>0</v>
      </c>
      <c r="CL325" s="65">
        <v>0</v>
      </c>
      <c r="CN325" s="319"/>
      <c r="CO325" s="319"/>
      <c r="CP325" s="319"/>
      <c r="CQ325" s="319"/>
      <c r="CR325" s="319"/>
      <c r="CS325" s="319"/>
      <c r="CT325" s="319"/>
      <c r="CU325" s="319"/>
      <c r="CV325" s="319"/>
      <c r="CW325" s="319"/>
      <c r="CX325" s="319"/>
      <c r="CY325" s="319"/>
      <c r="CZ325" s="319"/>
      <c r="DA325" s="319"/>
      <c r="DB325" s="319"/>
      <c r="DC325" s="319"/>
      <c r="DD325" s="319"/>
      <c r="DE325" s="319"/>
      <c r="DF325" s="319"/>
      <c r="DG325" s="319"/>
      <c r="DH325" s="319"/>
      <c r="DI325" s="319"/>
      <c r="DJ325" s="319"/>
      <c r="DK325" s="319"/>
      <c r="DL325" s="319"/>
      <c r="DM325" s="319"/>
      <c r="DN325" s="319"/>
      <c r="DO325" s="319"/>
      <c r="DP325" s="319"/>
      <c r="DQ325" s="319"/>
      <c r="DR325" s="319"/>
      <c r="DS325" s="319"/>
      <c r="DT325" s="319"/>
      <c r="DU325" s="319"/>
      <c r="DV325" s="319"/>
      <c r="DW325" s="319"/>
      <c r="DX325" s="319"/>
      <c r="DY325" s="319"/>
      <c r="DZ325" s="319"/>
      <c r="EA325" s="319"/>
      <c r="EB325" s="319"/>
      <c r="EC325" s="319"/>
      <c r="ED325" s="319"/>
      <c r="EE325" s="319"/>
      <c r="EF325" s="319"/>
      <c r="EG325" s="318"/>
      <c r="EH325" s="318"/>
      <c r="EI325" s="288"/>
      <c r="EJ325" s="288"/>
      <c r="EK325" s="288"/>
      <c r="EL325" s="288"/>
      <c r="EM325" s="288"/>
      <c r="EN325" s="288"/>
      <c r="EO325" s="318"/>
      <c r="EP325" s="318"/>
      <c r="EQ325" s="318"/>
      <c r="ER325" s="318"/>
      <c r="ES325" s="318"/>
      <c r="ET325" s="318"/>
      <c r="EU325" s="318"/>
      <c r="EV325" s="318"/>
      <c r="EW325" s="318"/>
      <c r="EX325" s="318"/>
      <c r="EY325" s="318"/>
      <c r="EZ325" s="318"/>
      <c r="FA325" s="318"/>
      <c r="FB325" s="318"/>
      <c r="FC325" s="318"/>
      <c r="FD325" s="318"/>
      <c r="FE325" s="318"/>
      <c r="FF325" s="318"/>
      <c r="FG325" s="318"/>
      <c r="FH325" s="318"/>
      <c r="FI325" s="318"/>
      <c r="FJ325" s="318"/>
      <c r="FK325" s="318"/>
      <c r="FL325" s="318"/>
      <c r="FM325" s="318"/>
      <c r="FN325" s="296"/>
      <c r="FQ325" s="319"/>
      <c r="FR325" s="318"/>
      <c r="FS325" s="318"/>
      <c r="FT325" s="318"/>
      <c r="FU325" s="318"/>
      <c r="FV325" s="318"/>
      <c r="FW325" s="318"/>
    </row>
    <row r="326" spans="1:180" ht="15" customHeight="1" thickBot="1" x14ac:dyDescent="0.3">
      <c r="A326" s="290" t="s">
        <v>1320</v>
      </c>
      <c r="B326" s="69" t="str">
        <f>VLOOKUP(D326,Riepilogo!$A$4:$F$3376,2,FALSE)</f>
        <v>OLIVAN ALBERTO</v>
      </c>
      <c r="C326" s="50" t="str">
        <f>VLOOKUP(D326,Riepilogo!$A$4:$F$3376,3,FALSE)</f>
        <v>01/03/2002</v>
      </c>
      <c r="D326" s="69">
        <v>66782</v>
      </c>
      <c r="E326" s="69" t="str">
        <f>VLOOKUP(D326,Riepilogo!$A$4:$F$3376,5,FALSE)</f>
        <v>ITA</v>
      </c>
      <c r="F326" s="71" t="str">
        <f>VLOOKUP(D326,Riepilogo!$A$4:$F$3376,6,FALSE)</f>
        <v>PADOVA BADMINTON</v>
      </c>
      <c r="G326" s="311">
        <f>SUM(LARGE(H326:CL326,{1,2,3,4,5,6}))</f>
        <v>612</v>
      </c>
      <c r="H326" s="391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>
        <v>510</v>
      </c>
      <c r="BB326" s="68"/>
      <c r="BC326" s="68"/>
      <c r="BD326" s="68"/>
      <c r="BE326" s="68"/>
      <c r="BF326" s="68"/>
      <c r="BG326" s="68"/>
      <c r="BH326" s="68"/>
      <c r="BI326" s="68">
        <v>102</v>
      </c>
      <c r="BJ326" s="68"/>
      <c r="BK326" s="68"/>
      <c r="BL326" s="68"/>
      <c r="BM326" s="68"/>
      <c r="BN326" s="68"/>
      <c r="BO326" s="68"/>
      <c r="BP326" s="68"/>
      <c r="BQ326" s="68"/>
      <c r="BR326" s="68"/>
      <c r="BS326" s="68"/>
      <c r="BT326" s="68"/>
      <c r="BU326" s="68"/>
      <c r="BV326" s="68"/>
      <c r="BW326" s="68"/>
      <c r="BX326" s="68"/>
      <c r="BY326" s="68"/>
      <c r="BZ326" s="68"/>
      <c r="CA326" s="68"/>
      <c r="CB326" s="68"/>
      <c r="CC326" s="68"/>
      <c r="CD326" s="68"/>
      <c r="CE326" s="68"/>
      <c r="CF326" s="70"/>
      <c r="CG326" s="64">
        <v>0</v>
      </c>
      <c r="CH326" s="65">
        <v>0</v>
      </c>
      <c r="CI326" s="65">
        <v>0</v>
      </c>
      <c r="CJ326" s="65">
        <v>0</v>
      </c>
      <c r="CK326" s="65">
        <v>0</v>
      </c>
      <c r="CL326" s="65">
        <v>0</v>
      </c>
      <c r="CM326" s="302"/>
      <c r="CN326" s="296"/>
      <c r="CO326" s="296"/>
      <c r="CP326" s="296"/>
      <c r="CQ326" s="296"/>
      <c r="CR326" s="296"/>
      <c r="CS326" s="296"/>
      <c r="CT326" s="296"/>
      <c r="CU326" s="296"/>
      <c r="CV326" s="296"/>
      <c r="CW326" s="296"/>
      <c r="CX326" s="296"/>
      <c r="CY326" s="296"/>
      <c r="CZ326" s="296"/>
      <c r="DA326" s="296"/>
      <c r="DB326" s="296"/>
      <c r="DC326" s="296"/>
      <c r="DD326" s="296"/>
      <c r="DE326" s="296"/>
      <c r="DF326" s="296"/>
      <c r="DG326" s="296"/>
      <c r="DH326" s="296"/>
      <c r="DI326" s="296"/>
      <c r="DJ326" s="296"/>
      <c r="DK326" s="296"/>
      <c r="DL326" s="296"/>
      <c r="DM326" s="296"/>
      <c r="DN326" s="296"/>
      <c r="DO326" s="296"/>
      <c r="DP326" s="296"/>
      <c r="DQ326" s="296"/>
      <c r="DR326" s="296"/>
      <c r="DS326" s="296"/>
      <c r="DT326" s="296"/>
      <c r="DU326" s="296"/>
      <c r="DV326" s="296"/>
      <c r="DW326" s="296"/>
      <c r="DX326" s="296"/>
      <c r="DY326" s="296"/>
      <c r="DZ326" s="296"/>
      <c r="EA326" s="296"/>
      <c r="EB326" s="296"/>
      <c r="EC326" s="296"/>
      <c r="ED326" s="296"/>
      <c r="EE326" s="296"/>
      <c r="EF326" s="296"/>
      <c r="EG326" s="302"/>
      <c r="EH326" s="302"/>
      <c r="EI326" s="302"/>
      <c r="EJ326" s="302"/>
      <c r="EK326" s="302"/>
      <c r="EL326" s="302"/>
      <c r="EM326" s="302"/>
      <c r="EN326" s="302"/>
      <c r="EO326" s="171"/>
      <c r="EP326" s="302"/>
      <c r="EQ326" s="302"/>
      <c r="ER326" s="302"/>
      <c r="ES326" s="302"/>
      <c r="ET326" s="302"/>
      <c r="EU326" s="302"/>
      <c r="EV326" s="302"/>
      <c r="EW326" s="302"/>
      <c r="EX326" s="302"/>
      <c r="EY326" s="302"/>
      <c r="EZ326" s="302"/>
      <c r="FA326" s="302"/>
      <c r="FB326" s="302"/>
      <c r="FC326" s="302"/>
      <c r="FD326" s="302"/>
      <c r="FE326" s="302"/>
      <c r="FF326" s="302"/>
      <c r="FG326" s="302"/>
      <c r="FH326" s="302"/>
      <c r="FI326" s="302"/>
      <c r="FJ326" s="302"/>
      <c r="FK326" s="302"/>
      <c r="FL326" s="302"/>
      <c r="FM326" s="302"/>
      <c r="FN326" s="302"/>
      <c r="FO326" s="245"/>
      <c r="FP326" s="245"/>
      <c r="FQ326" s="298"/>
      <c r="FR326" s="302"/>
      <c r="FS326" s="302"/>
      <c r="FT326" s="302"/>
      <c r="FU326" s="302"/>
      <c r="FV326" s="302"/>
      <c r="FW326" s="302"/>
      <c r="FX326" s="309"/>
    </row>
    <row r="327" spans="1:180" ht="15" customHeight="1" thickBot="1" x14ac:dyDescent="0.3">
      <c r="A327" s="290" t="s">
        <v>1321</v>
      </c>
      <c r="B327" s="69" t="str">
        <f>VLOOKUP(D327,Riepilogo!$A$4:$F$3376,2,FALSE)</f>
        <v>BUO MATTIA</v>
      </c>
      <c r="C327" s="50">
        <f>VLOOKUP(D327,Riepilogo!$A$4:$F$3376,3,FALSE)</f>
        <v>39097</v>
      </c>
      <c r="D327" s="69">
        <v>199578</v>
      </c>
      <c r="E327" s="69" t="str">
        <f>VLOOKUP(D327,Riepilogo!$A$4:$F$3376,5,FALSE)</f>
        <v>ITA</v>
      </c>
      <c r="F327" s="71" t="str">
        <f>VLOOKUP(D327,Riepilogo!$A$4:$F$3376,6,FALSE)</f>
        <v>ANNAPOLI</v>
      </c>
      <c r="G327" s="311">
        <f>SUM(LARGE(H327:CL327,{1,2,3,4,5,6}))</f>
        <v>610</v>
      </c>
      <c r="H327" s="391"/>
      <c r="I327" s="68"/>
      <c r="J327" s="68"/>
      <c r="K327" s="68"/>
      <c r="L327" s="68"/>
      <c r="M327" s="68"/>
      <c r="N327" s="68"/>
      <c r="O327" s="68"/>
      <c r="P327" s="68">
        <v>117</v>
      </c>
      <c r="Q327" s="68"/>
      <c r="R327" s="68"/>
      <c r="S327" s="68"/>
      <c r="T327" s="68"/>
      <c r="U327" s="68"/>
      <c r="V327" s="68"/>
      <c r="W327" s="68"/>
      <c r="X327" s="68"/>
      <c r="Y327" s="68">
        <v>60</v>
      </c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8">
        <v>240</v>
      </c>
      <c r="BB327" s="68"/>
      <c r="BC327" s="68"/>
      <c r="BD327" s="68"/>
      <c r="BE327" s="68"/>
      <c r="BF327" s="68"/>
      <c r="BG327" s="68">
        <v>117</v>
      </c>
      <c r="BH327" s="68"/>
      <c r="BI327" s="68"/>
      <c r="BJ327" s="68"/>
      <c r="BK327" s="68"/>
      <c r="BL327" s="68"/>
      <c r="BM327" s="68"/>
      <c r="BN327" s="68"/>
      <c r="BO327" s="68"/>
      <c r="BP327" s="68"/>
      <c r="BQ327" s="68"/>
      <c r="BR327" s="68"/>
      <c r="BS327" s="68"/>
      <c r="BT327" s="68"/>
      <c r="BU327" s="68"/>
      <c r="BV327" s="68">
        <v>76</v>
      </c>
      <c r="BW327" s="68"/>
      <c r="BX327" s="68"/>
      <c r="BY327" s="68"/>
      <c r="BZ327" s="68"/>
      <c r="CA327" s="68"/>
      <c r="CB327" s="68"/>
      <c r="CC327" s="68"/>
      <c r="CD327" s="68"/>
      <c r="CE327" s="68"/>
      <c r="CF327" s="70"/>
      <c r="CG327" s="64">
        <v>0</v>
      </c>
      <c r="CH327" s="65">
        <v>0</v>
      </c>
      <c r="CI327" s="65">
        <v>0</v>
      </c>
      <c r="CJ327" s="65">
        <v>0</v>
      </c>
      <c r="CK327" s="65">
        <v>0</v>
      </c>
      <c r="CL327" s="65">
        <v>0</v>
      </c>
      <c r="CM327" s="255"/>
      <c r="CN327" s="255"/>
      <c r="CO327" s="255"/>
      <c r="CP327" s="255"/>
      <c r="CQ327" s="255"/>
      <c r="CR327" s="255"/>
      <c r="CS327" s="255"/>
      <c r="CT327" s="255"/>
      <c r="CU327" s="255"/>
      <c r="CV327" s="255"/>
      <c r="CW327" s="255"/>
      <c r="CX327" s="255"/>
      <c r="CY327" s="255"/>
      <c r="CZ327" s="255"/>
      <c r="DA327" s="255"/>
      <c r="DB327" s="255"/>
      <c r="DC327" s="255"/>
      <c r="DD327" s="255"/>
      <c r="DE327" s="255"/>
      <c r="DF327" s="255"/>
      <c r="DG327" s="255"/>
      <c r="DH327" s="255"/>
      <c r="DI327" s="255"/>
      <c r="DJ327" s="255"/>
      <c r="DK327" s="255"/>
      <c r="DL327" s="255"/>
      <c r="DM327" s="255"/>
      <c r="DN327" s="255"/>
      <c r="DO327" s="255"/>
      <c r="DP327" s="255"/>
      <c r="DQ327" s="255"/>
      <c r="DR327" s="255"/>
      <c r="DS327" s="255"/>
      <c r="DT327" s="255"/>
      <c r="DU327" s="255"/>
      <c r="DV327" s="255"/>
      <c r="DW327" s="255"/>
      <c r="DX327" s="255"/>
      <c r="DY327" s="255"/>
      <c r="DZ327" s="255"/>
      <c r="EA327" s="255"/>
      <c r="EB327" s="255"/>
      <c r="EC327" s="255"/>
      <c r="ED327" s="255"/>
      <c r="EE327" s="255"/>
      <c r="EF327" s="255"/>
      <c r="EG327" s="302"/>
      <c r="EH327" s="302"/>
      <c r="EI327" s="309"/>
      <c r="EJ327" s="309"/>
      <c r="EK327" s="309"/>
      <c r="EL327" s="309"/>
      <c r="EM327" s="309"/>
      <c r="EN327" s="309"/>
      <c r="EO327" s="309"/>
      <c r="EP327" s="309"/>
      <c r="EQ327" s="309"/>
      <c r="ER327" s="309"/>
      <c r="ES327" s="309"/>
      <c r="ET327" s="309"/>
      <c r="EU327" s="309"/>
      <c r="EV327" s="309"/>
      <c r="EW327" s="309"/>
      <c r="EX327" s="309"/>
      <c r="EY327" s="309"/>
      <c r="EZ327" s="309"/>
      <c r="FA327" s="309"/>
      <c r="FB327" s="309"/>
      <c r="FC327" s="309"/>
      <c r="FD327" s="309"/>
      <c r="FE327" s="309"/>
      <c r="FF327" s="309"/>
      <c r="FG327" s="309"/>
      <c r="FH327" s="309"/>
      <c r="FI327" s="309"/>
      <c r="FJ327" s="309"/>
      <c r="FK327" s="309"/>
      <c r="FL327" s="309"/>
      <c r="FM327" s="309"/>
      <c r="FN327" s="302"/>
      <c r="FO327" s="298"/>
      <c r="FP327" s="298"/>
      <c r="FQ327" s="298"/>
      <c r="FR327" s="318"/>
      <c r="FS327" s="318"/>
      <c r="FT327" s="318"/>
      <c r="FU327" s="318"/>
      <c r="FV327" s="318"/>
      <c r="FW327" s="318"/>
      <c r="FX327" s="298"/>
    </row>
    <row r="328" spans="1:180" ht="15" customHeight="1" thickBot="1" x14ac:dyDescent="0.3">
      <c r="A328" s="290" t="s">
        <v>1322</v>
      </c>
      <c r="B328" s="69" t="str">
        <f>VLOOKUP(D328,Riepilogo!$A$4:$F$3376,2,FALSE)</f>
        <v>BOTTINO ALBERTO</v>
      </c>
      <c r="C328" s="50" t="str">
        <f>VLOOKUP(D328,Riepilogo!$A$4:$F$3376,3,FALSE)</f>
        <v>25/07/1995</v>
      </c>
      <c r="D328" s="69">
        <v>10076</v>
      </c>
      <c r="E328" s="69" t="str">
        <f>VLOOKUP(D328,Riepilogo!$A$4:$F$3376,5,FALSE)</f>
        <v>ITA</v>
      </c>
      <c r="F328" s="71" t="str">
        <f>VLOOKUP(D328,Riepilogo!$A$4:$F$3376,6,FALSE)</f>
        <v>GENOVA BC</v>
      </c>
      <c r="G328" s="311">
        <f>SUM(LARGE(H328:CL328,{1,2,3,4,5,6}))</f>
        <v>607</v>
      </c>
      <c r="H328" s="392"/>
      <c r="I328" s="66"/>
      <c r="J328" s="66"/>
      <c r="K328" s="66"/>
      <c r="L328" s="66"/>
      <c r="M328" s="66"/>
      <c r="N328" s="66"/>
      <c r="O328" s="66"/>
      <c r="P328" s="66"/>
      <c r="Q328" s="66">
        <v>385</v>
      </c>
      <c r="R328" s="66"/>
      <c r="S328" s="66"/>
      <c r="T328" s="66"/>
      <c r="U328" s="66"/>
      <c r="V328" s="66"/>
      <c r="W328" s="66"/>
      <c r="X328" s="66"/>
      <c r="Y328" s="66"/>
      <c r="Z328" s="66"/>
      <c r="AA328" s="66"/>
      <c r="AB328" s="66">
        <v>222</v>
      </c>
      <c r="AC328" s="66"/>
      <c r="AD328" s="66"/>
      <c r="AE328" s="66"/>
      <c r="AF328" s="66"/>
      <c r="AG328" s="66"/>
      <c r="AH328" s="66"/>
      <c r="AI328" s="66"/>
      <c r="AJ328" s="66"/>
      <c r="AK328" s="66"/>
      <c r="AL328" s="66"/>
      <c r="AM328" s="66"/>
      <c r="AN328" s="66"/>
      <c r="AO328" s="66"/>
      <c r="AP328" s="66"/>
      <c r="AQ328" s="66"/>
      <c r="AR328" s="66"/>
      <c r="AS328" s="66"/>
      <c r="AT328" s="66"/>
      <c r="AU328" s="66"/>
      <c r="AV328" s="66"/>
      <c r="AW328" s="66"/>
      <c r="AX328" s="66"/>
      <c r="AY328" s="66"/>
      <c r="AZ328" s="66"/>
      <c r="BA328" s="66"/>
      <c r="BB328" s="66"/>
      <c r="BC328" s="66"/>
      <c r="BD328" s="66"/>
      <c r="BE328" s="66"/>
      <c r="BF328" s="66"/>
      <c r="BG328" s="66"/>
      <c r="BH328" s="66"/>
      <c r="BI328" s="66"/>
      <c r="BJ328" s="66"/>
      <c r="BK328" s="66"/>
      <c r="BL328" s="66"/>
      <c r="BM328" s="66"/>
      <c r="BN328" s="66"/>
      <c r="BO328" s="66"/>
      <c r="BP328" s="66"/>
      <c r="BQ328" s="66"/>
      <c r="BR328" s="66"/>
      <c r="BS328" s="66"/>
      <c r="BT328" s="66"/>
      <c r="BU328" s="66"/>
      <c r="BV328" s="66"/>
      <c r="BW328" s="66"/>
      <c r="BX328" s="66"/>
      <c r="BY328" s="66"/>
      <c r="BZ328" s="66"/>
      <c r="CA328" s="66"/>
      <c r="CB328" s="66"/>
      <c r="CC328" s="66"/>
      <c r="CD328" s="66"/>
      <c r="CE328" s="66"/>
      <c r="CF328" s="67"/>
      <c r="CG328" s="64">
        <v>0</v>
      </c>
      <c r="CH328" s="65">
        <v>0</v>
      </c>
      <c r="CI328" s="65">
        <v>0</v>
      </c>
      <c r="CJ328" s="65">
        <v>0</v>
      </c>
      <c r="CK328" s="65">
        <v>0</v>
      </c>
      <c r="CL328" s="65">
        <v>0</v>
      </c>
      <c r="CM328" s="288"/>
      <c r="CN328" s="288"/>
      <c r="CO328" s="288"/>
      <c r="CP328" s="288"/>
      <c r="CQ328" s="288"/>
      <c r="CR328" s="288"/>
      <c r="CS328" s="288"/>
      <c r="CT328" s="288"/>
      <c r="CU328" s="288"/>
      <c r="CV328" s="288"/>
      <c r="CW328" s="288"/>
      <c r="CX328" s="288"/>
      <c r="CY328" s="288"/>
      <c r="CZ328" s="288"/>
      <c r="DA328" s="288"/>
      <c r="DB328" s="288"/>
      <c r="DC328" s="288"/>
      <c r="DD328" s="288"/>
      <c r="DE328" s="288"/>
      <c r="DF328" s="288"/>
      <c r="DG328" s="288"/>
      <c r="DH328" s="288"/>
      <c r="DI328" s="288"/>
      <c r="DJ328" s="288"/>
      <c r="DK328" s="288"/>
      <c r="DL328" s="288"/>
      <c r="DM328" s="288"/>
      <c r="DN328" s="288"/>
      <c r="DO328" s="288"/>
      <c r="DP328" s="288"/>
      <c r="DQ328" s="288"/>
      <c r="DR328" s="288"/>
      <c r="DS328" s="288"/>
      <c r="DT328" s="288"/>
      <c r="DU328" s="288"/>
      <c r="DV328" s="288"/>
      <c r="DW328" s="288"/>
      <c r="DX328" s="288"/>
      <c r="DY328" s="288"/>
      <c r="DZ328" s="288"/>
      <c r="EA328" s="288"/>
      <c r="EB328" s="288"/>
      <c r="EC328" s="288"/>
      <c r="ED328" s="288"/>
      <c r="EE328" s="288"/>
      <c r="EF328" s="288"/>
      <c r="EG328" s="288"/>
      <c r="EH328" s="288"/>
      <c r="EI328" s="302"/>
      <c r="EJ328" s="302"/>
      <c r="EK328" s="302"/>
      <c r="EL328" s="302"/>
      <c r="EM328" s="302"/>
      <c r="EN328" s="302"/>
      <c r="EO328" s="302"/>
      <c r="EP328" s="319"/>
      <c r="EQ328" s="319"/>
      <c r="ER328" s="319"/>
      <c r="ES328" s="319"/>
      <c r="ET328" s="319"/>
      <c r="EU328" s="319"/>
      <c r="EV328" s="319"/>
      <c r="EW328" s="319"/>
      <c r="EX328" s="319"/>
      <c r="EY328" s="319"/>
      <c r="EZ328" s="319"/>
      <c r="FA328" s="319"/>
      <c r="FB328" s="319"/>
      <c r="FC328" s="319"/>
      <c r="FD328" s="319"/>
      <c r="FE328" s="319"/>
      <c r="FF328" s="319"/>
      <c r="FG328" s="319"/>
      <c r="FH328" s="319"/>
      <c r="FI328" s="319"/>
      <c r="FJ328" s="319"/>
      <c r="FK328" s="319"/>
      <c r="FL328" s="319"/>
      <c r="FM328" s="319"/>
      <c r="FN328" s="245"/>
      <c r="FO328" s="319"/>
      <c r="FP328" s="319"/>
      <c r="FQ328" s="319"/>
      <c r="FR328" s="296"/>
      <c r="FS328" s="296"/>
      <c r="FT328" s="296"/>
      <c r="FU328" s="296"/>
      <c r="FV328" s="296"/>
      <c r="FW328" s="296"/>
      <c r="FX328" s="309"/>
    </row>
    <row r="329" spans="1:180" ht="15" customHeight="1" thickBot="1" x14ac:dyDescent="0.3">
      <c r="A329" s="290" t="s">
        <v>1323</v>
      </c>
      <c r="B329" s="69" t="str">
        <f>VLOOKUP(D329,Riepilogo!$A$4:$F$3376,2,FALSE)</f>
        <v>GAVAZZENI ANDREA</v>
      </c>
      <c r="C329" s="50" t="str">
        <f>VLOOKUP(D329,Riepilogo!$A$4:$F$3376,3,FALSE)</f>
        <v>08/10/2004</v>
      </c>
      <c r="D329" s="69">
        <v>141999</v>
      </c>
      <c r="E329" s="69" t="str">
        <f>VLOOKUP(D329,Riepilogo!$A$4:$F$3376,5,FALSE)</f>
        <v>ITA</v>
      </c>
      <c r="F329" s="71" t="str">
        <f>VLOOKUP(D329,Riepilogo!$A$4:$F$3376,6,FALSE)</f>
        <v>GSA CHIARI</v>
      </c>
      <c r="G329" s="311">
        <f>SUM(LARGE(H329:CL329,{1,2,3,4,5,6}))</f>
        <v>606</v>
      </c>
      <c r="H329" s="391"/>
      <c r="I329" s="68"/>
      <c r="J329" s="68"/>
      <c r="K329" s="68"/>
      <c r="L329" s="68"/>
      <c r="M329" s="68"/>
      <c r="N329" s="68"/>
      <c r="O329" s="68"/>
      <c r="P329" s="68"/>
      <c r="Q329" s="68">
        <v>167</v>
      </c>
      <c r="R329" s="68"/>
      <c r="S329" s="68"/>
      <c r="T329" s="68"/>
      <c r="U329" s="68"/>
      <c r="V329" s="68"/>
      <c r="W329" s="68"/>
      <c r="X329" s="68">
        <v>167</v>
      </c>
      <c r="Y329" s="68"/>
      <c r="Z329" s="68"/>
      <c r="AA329" s="68"/>
      <c r="AB329" s="68">
        <v>272</v>
      </c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/>
      <c r="BD329" s="68"/>
      <c r="BE329" s="68"/>
      <c r="BF329" s="68"/>
      <c r="BG329" s="68"/>
      <c r="BH329" s="68"/>
      <c r="BI329" s="68"/>
      <c r="BJ329" s="68"/>
      <c r="BK329" s="68"/>
      <c r="BL329" s="68"/>
      <c r="BM329" s="68"/>
      <c r="BN329" s="68"/>
      <c r="BO329" s="68"/>
      <c r="BP329" s="68"/>
      <c r="BQ329" s="68"/>
      <c r="BR329" s="68"/>
      <c r="BS329" s="68"/>
      <c r="BT329" s="68"/>
      <c r="BU329" s="68"/>
      <c r="BV329" s="68"/>
      <c r="BW329" s="68"/>
      <c r="BX329" s="68"/>
      <c r="BY329" s="68"/>
      <c r="BZ329" s="68"/>
      <c r="CA329" s="68"/>
      <c r="CB329" s="68"/>
      <c r="CC329" s="68"/>
      <c r="CD329" s="68"/>
      <c r="CE329" s="68"/>
      <c r="CF329" s="70"/>
      <c r="CG329" s="64">
        <v>0</v>
      </c>
      <c r="CH329" s="65">
        <v>0</v>
      </c>
      <c r="CI329" s="65">
        <v>0</v>
      </c>
      <c r="CJ329" s="65">
        <v>0</v>
      </c>
      <c r="CK329" s="65">
        <v>0</v>
      </c>
      <c r="CL329" s="65">
        <v>0</v>
      </c>
      <c r="CM329" s="244"/>
      <c r="CN329" s="130"/>
      <c r="CO329" s="130"/>
      <c r="CP329" s="130"/>
      <c r="CQ329" s="130"/>
      <c r="CR329" s="130"/>
      <c r="CS329" s="130"/>
      <c r="CT329" s="130"/>
      <c r="CU329" s="130"/>
      <c r="CV329" s="130"/>
      <c r="CW329" s="130"/>
      <c r="CX329" s="130"/>
      <c r="CY329" s="130"/>
      <c r="CZ329" s="130"/>
      <c r="DA329" s="130"/>
      <c r="DB329" s="130"/>
      <c r="DC329" s="130"/>
      <c r="DD329" s="130"/>
      <c r="DE329" s="130"/>
      <c r="DF329" s="130"/>
      <c r="DG329" s="130"/>
      <c r="DH329" s="130"/>
      <c r="DI329" s="234"/>
      <c r="DJ329" s="234"/>
      <c r="DK329" s="234"/>
      <c r="DL329" s="234"/>
      <c r="DM329" s="234"/>
      <c r="DN329" s="234"/>
      <c r="DO329" s="234"/>
      <c r="DP329" s="234"/>
      <c r="DQ329" s="234"/>
      <c r="DR329" s="234"/>
      <c r="DS329" s="234"/>
      <c r="DT329" s="234"/>
      <c r="DU329" s="234"/>
      <c r="DV329" s="234"/>
      <c r="DW329" s="234"/>
      <c r="DX329" s="234"/>
      <c r="DY329" s="234"/>
      <c r="DZ329" s="234"/>
      <c r="EA329" s="234"/>
      <c r="EB329" s="234"/>
      <c r="EC329" s="234"/>
      <c r="ED329" s="234"/>
      <c r="EE329" s="234"/>
      <c r="EF329" s="234"/>
      <c r="EG329" s="302"/>
      <c r="EH329" s="302"/>
      <c r="EI329" s="244"/>
      <c r="EJ329" s="244"/>
      <c r="EK329" s="244"/>
      <c r="EL329" s="244"/>
      <c r="EM329" s="244"/>
      <c r="EN329" s="244"/>
      <c r="EO329" s="234"/>
      <c r="EP329" s="302"/>
      <c r="EQ329" s="302"/>
      <c r="ER329" s="302"/>
      <c r="ES329" s="302"/>
      <c r="ET329" s="302"/>
      <c r="EU329" s="302"/>
      <c r="EV329" s="302"/>
      <c r="EW329" s="302"/>
      <c r="EX329" s="302"/>
      <c r="EY329" s="302"/>
      <c r="EZ329" s="302"/>
      <c r="FA329" s="302"/>
      <c r="FB329" s="302"/>
      <c r="FC329" s="302"/>
      <c r="FD329" s="302"/>
      <c r="FE329" s="302"/>
      <c r="FF329" s="302"/>
      <c r="FG329" s="302"/>
      <c r="FH329" s="302"/>
      <c r="FI329" s="302"/>
      <c r="FJ329" s="302"/>
      <c r="FK329" s="302"/>
      <c r="FL329" s="302"/>
      <c r="FM329" s="302"/>
      <c r="FN329" s="245"/>
      <c r="FO329" s="302"/>
      <c r="FP329" s="302"/>
      <c r="FQ329" s="318"/>
      <c r="FR329" s="319"/>
      <c r="FS329" s="319"/>
      <c r="FT329" s="319"/>
      <c r="FU329" s="319"/>
      <c r="FV329" s="319"/>
      <c r="FW329" s="319"/>
      <c r="FX329" s="302"/>
    </row>
    <row r="330" spans="1:180" ht="15" customHeight="1" thickBot="1" x14ac:dyDescent="0.3">
      <c r="A330" s="290" t="s">
        <v>1324</v>
      </c>
      <c r="B330" s="69" t="str">
        <f>VLOOKUP(D330,Riepilogo!$A$4:$F$3376,2,FALSE)</f>
        <v>MANCO GIOVANNI</v>
      </c>
      <c r="C330" s="50">
        <f>VLOOKUP(D330,Riepilogo!$A$4:$F$3376,3,FALSE)</f>
        <v>39875</v>
      </c>
      <c r="D330" s="69">
        <v>172840</v>
      </c>
      <c r="E330" s="69" t="str">
        <f>VLOOKUP(D330,Riepilogo!$A$4:$F$3376,5,FALSE)</f>
        <v>ITA</v>
      </c>
      <c r="F330" s="71" t="str">
        <f>VLOOKUP(D330,Riepilogo!$A$4:$F$3376,6,FALSE)</f>
        <v>ANNAPOLI</v>
      </c>
      <c r="G330" s="311">
        <f>SUM(LARGE(H330:CL330,{1,2,3,4,5,6}))</f>
        <v>604</v>
      </c>
      <c r="H330" s="391"/>
      <c r="I330" s="68"/>
      <c r="J330" s="68"/>
      <c r="K330" s="68"/>
      <c r="L330" s="68"/>
      <c r="M330" s="68"/>
      <c r="N330" s="68"/>
      <c r="O330" s="68"/>
      <c r="P330" s="68">
        <v>142</v>
      </c>
      <c r="Q330" s="68"/>
      <c r="R330" s="68"/>
      <c r="S330" s="68"/>
      <c r="T330" s="68"/>
      <c r="U330" s="68"/>
      <c r="V330" s="68"/>
      <c r="W330" s="68"/>
      <c r="X330" s="68"/>
      <c r="Y330" s="68">
        <v>60</v>
      </c>
      <c r="Z330" s="68"/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  <c r="AK330" s="68"/>
      <c r="AL330" s="68"/>
      <c r="AM330" s="68"/>
      <c r="AN330" s="68"/>
      <c r="AO330" s="68"/>
      <c r="AP330" s="68"/>
      <c r="AQ330" s="68"/>
      <c r="AR330" s="68"/>
      <c r="AS330" s="68"/>
      <c r="AT330" s="68"/>
      <c r="AU330" s="68"/>
      <c r="AV330" s="68"/>
      <c r="AW330" s="68"/>
      <c r="AX330" s="68"/>
      <c r="AY330" s="68"/>
      <c r="AZ330" s="68"/>
      <c r="BA330" s="68">
        <v>240</v>
      </c>
      <c r="BB330" s="68"/>
      <c r="BC330" s="68"/>
      <c r="BD330" s="68"/>
      <c r="BE330" s="68"/>
      <c r="BF330" s="68"/>
      <c r="BG330" s="68">
        <v>117</v>
      </c>
      <c r="BH330" s="68"/>
      <c r="BI330" s="68"/>
      <c r="BJ330" s="68"/>
      <c r="BK330" s="68"/>
      <c r="BL330" s="68"/>
      <c r="BM330" s="68"/>
      <c r="BN330" s="68"/>
      <c r="BO330" s="68"/>
      <c r="BP330" s="68"/>
      <c r="BQ330" s="68"/>
      <c r="BR330" s="68"/>
      <c r="BS330" s="68"/>
      <c r="BT330" s="68"/>
      <c r="BU330" s="68"/>
      <c r="BV330" s="68">
        <v>45</v>
      </c>
      <c r="BW330" s="68"/>
      <c r="BX330" s="68"/>
      <c r="BY330" s="68"/>
      <c r="BZ330" s="68"/>
      <c r="CA330" s="68"/>
      <c r="CB330" s="68"/>
      <c r="CC330" s="68"/>
      <c r="CD330" s="68"/>
      <c r="CE330" s="68"/>
      <c r="CF330" s="70"/>
      <c r="CG330" s="64">
        <v>0</v>
      </c>
      <c r="CH330" s="65">
        <v>0</v>
      </c>
      <c r="CI330" s="65">
        <v>0</v>
      </c>
      <c r="CJ330" s="65">
        <v>0</v>
      </c>
      <c r="CK330" s="65">
        <v>0</v>
      </c>
      <c r="CL330" s="65">
        <v>0</v>
      </c>
      <c r="CM330" s="245"/>
      <c r="CN330" s="245"/>
      <c r="CO330" s="245"/>
      <c r="CP330" s="245"/>
      <c r="CQ330" s="245"/>
      <c r="CR330" s="245"/>
      <c r="CS330" s="245"/>
      <c r="CT330" s="245"/>
      <c r="CU330" s="245"/>
      <c r="CV330" s="245"/>
      <c r="CW330" s="245"/>
      <c r="CX330" s="245"/>
      <c r="CY330" s="245"/>
      <c r="CZ330" s="245"/>
      <c r="DA330" s="245"/>
      <c r="DB330" s="245"/>
      <c r="DC330" s="245"/>
      <c r="DD330" s="245"/>
      <c r="DE330" s="245"/>
      <c r="DF330" s="245"/>
      <c r="DG330" s="245"/>
      <c r="DH330" s="245"/>
      <c r="DI330" s="245"/>
      <c r="DJ330" s="245"/>
      <c r="DK330" s="245"/>
      <c r="DL330" s="245"/>
      <c r="DM330" s="245"/>
      <c r="DN330" s="245"/>
      <c r="DO330" s="245"/>
      <c r="DP330" s="245"/>
      <c r="DQ330" s="245"/>
      <c r="DR330" s="245"/>
      <c r="DS330" s="245"/>
      <c r="DT330" s="245"/>
      <c r="DU330" s="245"/>
      <c r="DV330" s="245"/>
      <c r="DW330" s="245"/>
      <c r="DX330" s="245"/>
      <c r="DY330" s="245"/>
      <c r="DZ330" s="245"/>
      <c r="EA330" s="245"/>
      <c r="EB330" s="245"/>
      <c r="EC330" s="245"/>
      <c r="ED330" s="245"/>
      <c r="EE330" s="245"/>
      <c r="EF330" s="245"/>
      <c r="EG330" s="288"/>
      <c r="EH330" s="288"/>
      <c r="EI330" s="245"/>
      <c r="EJ330" s="245"/>
      <c r="EK330" s="245"/>
      <c r="EL330" s="245"/>
      <c r="EM330" s="245"/>
      <c r="EN330" s="245"/>
      <c r="EO330" s="245"/>
      <c r="EP330" s="245"/>
      <c r="EQ330" s="245"/>
      <c r="ER330" s="245"/>
      <c r="ES330" s="245"/>
      <c r="ET330" s="245"/>
      <c r="EU330" s="245"/>
      <c r="EV330" s="245"/>
      <c r="EW330" s="245"/>
      <c r="EX330" s="245"/>
      <c r="EY330" s="245"/>
      <c r="EZ330" s="245"/>
      <c r="FA330" s="245"/>
      <c r="FB330" s="245"/>
      <c r="FC330" s="245"/>
      <c r="FD330" s="245"/>
      <c r="FE330" s="245"/>
      <c r="FF330" s="245"/>
      <c r="FG330" s="245"/>
      <c r="FH330" s="245"/>
      <c r="FI330" s="245"/>
      <c r="FJ330" s="245"/>
      <c r="FK330" s="245"/>
      <c r="FL330" s="245"/>
      <c r="FM330" s="245"/>
      <c r="FN330" s="288"/>
      <c r="FO330" s="245"/>
      <c r="FP330" s="245"/>
      <c r="FQ330" s="309"/>
      <c r="FR330" s="234"/>
      <c r="FS330" s="234"/>
      <c r="FT330" s="234"/>
      <c r="FU330" s="234"/>
      <c r="FV330" s="234"/>
      <c r="FW330" s="234"/>
      <c r="FX330" s="318"/>
    </row>
    <row r="331" spans="1:180" ht="15" customHeight="1" thickBot="1" x14ac:dyDescent="0.3">
      <c r="A331" s="290" t="s">
        <v>1325</v>
      </c>
      <c r="B331" s="69" t="str">
        <f>VLOOKUP(D331,Riepilogo!$A$4:$F$3376,2,FALSE)</f>
        <v>GOTELLI RICCARDO</v>
      </c>
      <c r="C331" s="50" t="str">
        <f>VLOOKUP(D331,Riepilogo!$A$4:$F$3376,3,FALSE)</f>
        <v>31/07/2004</v>
      </c>
      <c r="D331" s="69">
        <v>124655</v>
      </c>
      <c r="E331" s="69" t="str">
        <f>VLOOKUP(D331,Riepilogo!$A$4:$F$3376,5,FALSE)</f>
        <v>ITA</v>
      </c>
      <c r="F331" s="71" t="str">
        <f>VLOOKUP(D331,Riepilogo!$A$4:$F$3376,6,FALSE)</f>
        <v>GOLDONI CARPI</v>
      </c>
      <c r="G331" s="311">
        <f>SUM(LARGE(H331:CL331,{1,2,3,4,5,6}))</f>
        <v>602</v>
      </c>
      <c r="H331" s="391"/>
      <c r="I331" s="68"/>
      <c r="J331" s="68"/>
      <c r="K331" s="68"/>
      <c r="L331" s="68"/>
      <c r="M331" s="68"/>
      <c r="N331" s="68"/>
      <c r="O331" s="68"/>
      <c r="P331" s="68"/>
      <c r="Q331" s="68">
        <v>272</v>
      </c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8"/>
      <c r="AP331" s="68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8">
        <v>330</v>
      </c>
      <c r="BB331" s="68"/>
      <c r="BC331" s="68"/>
      <c r="BD331" s="68"/>
      <c r="BE331" s="68"/>
      <c r="BF331" s="68"/>
      <c r="BG331" s="68"/>
      <c r="BH331" s="68"/>
      <c r="BI331" s="68"/>
      <c r="BJ331" s="68"/>
      <c r="BK331" s="68"/>
      <c r="BL331" s="68"/>
      <c r="BM331" s="68"/>
      <c r="BN331" s="68"/>
      <c r="BO331" s="68"/>
      <c r="BP331" s="68"/>
      <c r="BQ331" s="68"/>
      <c r="BR331" s="68"/>
      <c r="BS331" s="68"/>
      <c r="BT331" s="68"/>
      <c r="BU331" s="68"/>
      <c r="BV331" s="68"/>
      <c r="BW331" s="68"/>
      <c r="BX331" s="68"/>
      <c r="BY331" s="68"/>
      <c r="BZ331" s="68"/>
      <c r="CA331" s="68"/>
      <c r="CB331" s="68"/>
      <c r="CC331" s="68"/>
      <c r="CD331" s="68"/>
      <c r="CE331" s="68"/>
      <c r="CF331" s="70"/>
      <c r="CG331" s="64">
        <v>0</v>
      </c>
      <c r="CH331" s="65">
        <v>0</v>
      </c>
      <c r="CI331" s="65">
        <v>0</v>
      </c>
      <c r="CJ331" s="65">
        <v>0</v>
      </c>
      <c r="CK331" s="65">
        <v>0</v>
      </c>
      <c r="CL331" s="65">
        <v>0</v>
      </c>
      <c r="CM331" s="302"/>
      <c r="CN331" s="302"/>
      <c r="CO331" s="302"/>
      <c r="CP331" s="302"/>
      <c r="CQ331" s="302"/>
      <c r="CR331" s="302"/>
      <c r="CS331" s="302"/>
      <c r="CT331" s="302"/>
      <c r="CU331" s="302"/>
      <c r="CV331" s="302"/>
      <c r="CW331" s="302"/>
      <c r="CX331" s="302"/>
      <c r="CY331" s="302"/>
      <c r="CZ331" s="302"/>
      <c r="DA331" s="302"/>
      <c r="DB331" s="302"/>
      <c r="DC331" s="302"/>
      <c r="DD331" s="302"/>
      <c r="DE331" s="302"/>
      <c r="DF331" s="302"/>
      <c r="DG331" s="302"/>
      <c r="DH331" s="302"/>
      <c r="DI331" s="302"/>
      <c r="DJ331" s="302"/>
      <c r="DK331" s="302"/>
      <c r="DL331" s="302"/>
      <c r="DM331" s="302"/>
      <c r="DN331" s="302"/>
      <c r="DO331" s="302"/>
      <c r="DP331" s="302"/>
      <c r="DQ331" s="302"/>
      <c r="DR331" s="302"/>
      <c r="DS331" s="302"/>
      <c r="DT331" s="302"/>
      <c r="DU331" s="302"/>
      <c r="DV331" s="302"/>
      <c r="DW331" s="302"/>
      <c r="DX331" s="302"/>
      <c r="DY331" s="302"/>
      <c r="DZ331" s="302"/>
      <c r="EA331" s="302"/>
      <c r="EB331" s="302"/>
      <c r="EC331" s="302"/>
      <c r="ED331" s="302"/>
      <c r="EE331" s="302"/>
      <c r="EF331" s="302"/>
      <c r="EG331" s="302"/>
      <c r="EH331" s="302"/>
      <c r="EI331" s="302"/>
      <c r="EJ331" s="302"/>
      <c r="EK331" s="302"/>
      <c r="EL331" s="302"/>
      <c r="EM331" s="302"/>
      <c r="EN331" s="302"/>
      <c r="EO331" s="298"/>
      <c r="EP331" s="275"/>
      <c r="EQ331" s="275"/>
      <c r="ER331" s="275"/>
      <c r="ES331" s="275"/>
      <c r="ET331" s="275"/>
      <c r="EU331" s="275"/>
      <c r="EV331" s="275"/>
      <c r="EW331" s="275"/>
      <c r="EX331" s="275"/>
      <c r="EY331" s="275"/>
      <c r="EZ331" s="275"/>
      <c r="FA331" s="275"/>
      <c r="FB331" s="275"/>
      <c r="FC331" s="275"/>
      <c r="FD331" s="275"/>
      <c r="FE331" s="275"/>
      <c r="FF331" s="275"/>
      <c r="FG331" s="275"/>
      <c r="FH331" s="275"/>
      <c r="FI331" s="275"/>
      <c r="FJ331" s="275"/>
      <c r="FK331" s="275"/>
      <c r="FL331" s="275"/>
      <c r="FM331" s="275"/>
      <c r="FN331" s="318"/>
      <c r="FO331" s="302"/>
      <c r="FP331" s="302"/>
      <c r="FQ331" s="318"/>
      <c r="FR331" s="288"/>
      <c r="FS331" s="288"/>
      <c r="FT331" s="288"/>
      <c r="FU331" s="288"/>
      <c r="FV331" s="288"/>
      <c r="FW331" s="288"/>
      <c r="FX331" s="298"/>
    </row>
    <row r="332" spans="1:180" ht="15" customHeight="1" thickBot="1" x14ac:dyDescent="0.3">
      <c r="A332" s="290" t="s">
        <v>1326</v>
      </c>
      <c r="B332" s="69" t="str">
        <f>VLOOKUP(D332,Riepilogo!$A$4:$F$3376,2,FALSE)</f>
        <v>TAGLIAVINI RICCARDO</v>
      </c>
      <c r="C332" s="50">
        <f>VLOOKUP(D332,Riepilogo!$A$4:$F$3376,3,FALSE)</f>
        <v>37723</v>
      </c>
      <c r="D332" s="68">
        <v>142230</v>
      </c>
      <c r="E332" s="69" t="str">
        <f>VLOOKUP(D332,Riepilogo!$A$4:$F$3376,5,FALSE)</f>
        <v>ITA</v>
      </c>
      <c r="F332" s="71" t="str">
        <f>VLOOKUP(D332,Riepilogo!$A$4:$F$3376,6,FALSE)</f>
        <v>GOLDONI CARPI</v>
      </c>
      <c r="G332" s="311">
        <f>SUM(LARGE(H332:CL332,{1,2,3,4,5,6}))</f>
        <v>602</v>
      </c>
      <c r="H332" s="391"/>
      <c r="I332" s="68"/>
      <c r="J332" s="68"/>
      <c r="K332" s="68"/>
      <c r="L332" s="68"/>
      <c r="M332" s="68"/>
      <c r="N332" s="68"/>
      <c r="O332" s="68"/>
      <c r="P332" s="68"/>
      <c r="Q332" s="68">
        <v>272</v>
      </c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8"/>
      <c r="AP332" s="68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8">
        <v>330</v>
      </c>
      <c r="BB332" s="68"/>
      <c r="BC332" s="68"/>
      <c r="BD332" s="68"/>
      <c r="BE332" s="68"/>
      <c r="BF332" s="68"/>
      <c r="BG332" s="68"/>
      <c r="BH332" s="68"/>
      <c r="BI332" s="68"/>
      <c r="BJ332" s="68"/>
      <c r="BK332" s="68"/>
      <c r="BL332" s="68"/>
      <c r="BM332" s="68"/>
      <c r="BN332" s="68"/>
      <c r="BO332" s="68"/>
      <c r="BP332" s="68"/>
      <c r="BQ332" s="68"/>
      <c r="BR332" s="68"/>
      <c r="BS332" s="68"/>
      <c r="BT332" s="68"/>
      <c r="BU332" s="68"/>
      <c r="BV332" s="68"/>
      <c r="BW332" s="68"/>
      <c r="BX332" s="68"/>
      <c r="BY332" s="68"/>
      <c r="BZ332" s="68"/>
      <c r="CA332" s="68"/>
      <c r="CB332" s="68"/>
      <c r="CC332" s="68"/>
      <c r="CD332" s="68"/>
      <c r="CE332" s="68"/>
      <c r="CF332" s="70"/>
      <c r="CG332" s="64">
        <v>0</v>
      </c>
      <c r="CH332" s="65">
        <v>0</v>
      </c>
      <c r="CI332" s="65">
        <v>0</v>
      </c>
      <c r="CJ332" s="65">
        <v>0</v>
      </c>
      <c r="CK332" s="65">
        <v>0</v>
      </c>
      <c r="CL332" s="65">
        <v>0</v>
      </c>
      <c r="CM332" s="298"/>
      <c r="CN332" s="309"/>
      <c r="CO332" s="309"/>
      <c r="CP332" s="309"/>
      <c r="CQ332" s="309"/>
      <c r="CR332" s="309"/>
      <c r="CS332" s="309"/>
      <c r="CT332" s="309"/>
      <c r="CU332" s="309"/>
      <c r="CV332" s="309"/>
      <c r="CW332" s="309"/>
      <c r="CX332" s="309"/>
      <c r="CY332" s="309"/>
      <c r="CZ332" s="309"/>
      <c r="DA332" s="309"/>
      <c r="DB332" s="309"/>
      <c r="DC332" s="309"/>
      <c r="DD332" s="309"/>
      <c r="DE332" s="309"/>
      <c r="DF332" s="309"/>
      <c r="DG332" s="309"/>
      <c r="DH332" s="309"/>
      <c r="DI332" s="309"/>
      <c r="DJ332" s="309"/>
      <c r="DK332" s="309"/>
      <c r="DL332" s="309"/>
      <c r="DM332" s="309"/>
      <c r="DN332" s="309"/>
      <c r="DO332" s="309"/>
      <c r="DP332" s="309"/>
      <c r="DQ332" s="309"/>
      <c r="DR332" s="309"/>
      <c r="DS332" s="309"/>
      <c r="DT332" s="309"/>
      <c r="DU332" s="309"/>
      <c r="DV332" s="309"/>
      <c r="DW332" s="309"/>
      <c r="DX332" s="309"/>
      <c r="DY332" s="309"/>
      <c r="DZ332" s="309"/>
      <c r="EA332" s="309"/>
      <c r="EB332" s="309"/>
      <c r="EC332" s="309"/>
      <c r="ED332" s="309"/>
      <c r="EE332" s="309"/>
      <c r="EF332" s="309"/>
      <c r="EG332" s="298"/>
      <c r="EH332" s="298"/>
      <c r="EI332" s="298"/>
      <c r="EJ332" s="298"/>
      <c r="EK332" s="298"/>
      <c r="EL332" s="298"/>
      <c r="EM332" s="298"/>
      <c r="EN332" s="298"/>
      <c r="EO332" s="298"/>
      <c r="EP332" s="298"/>
      <c r="EQ332" s="298"/>
      <c r="ER332" s="298"/>
      <c r="ES332" s="298"/>
      <c r="ET332" s="298"/>
      <c r="EU332" s="298"/>
      <c r="EV332" s="298"/>
      <c r="EW332" s="298"/>
      <c r="EX332" s="298"/>
      <c r="EY332" s="298"/>
      <c r="EZ332" s="298"/>
      <c r="FA332" s="298"/>
      <c r="FB332" s="298"/>
      <c r="FC332" s="298"/>
      <c r="FD332" s="298"/>
      <c r="FE332" s="298"/>
      <c r="FF332" s="298"/>
      <c r="FG332" s="298"/>
      <c r="FH332" s="298"/>
      <c r="FI332" s="298"/>
      <c r="FJ332" s="298"/>
      <c r="FK332" s="298"/>
      <c r="FL332" s="298"/>
      <c r="FM332" s="298"/>
      <c r="FN332" s="296"/>
      <c r="FO332" s="298"/>
      <c r="FP332" s="298"/>
      <c r="FQ332" s="255"/>
      <c r="FR332" s="318"/>
      <c r="FS332" s="318"/>
      <c r="FT332" s="318"/>
      <c r="FU332" s="318"/>
      <c r="FV332" s="318"/>
      <c r="FW332" s="318"/>
      <c r="FX332" s="318"/>
    </row>
    <row r="333" spans="1:180" s="307" customFormat="1" ht="15" customHeight="1" thickBot="1" x14ac:dyDescent="0.3">
      <c r="A333" s="290" t="s">
        <v>1327</v>
      </c>
      <c r="B333" s="69" t="str">
        <f>VLOOKUP(D333,Riepilogo!$A$4:$F$3376,2,FALSE)</f>
        <v>LANDOLFO DANIELE</v>
      </c>
      <c r="C333" s="50" t="str">
        <f>VLOOKUP(D333,Riepilogo!$A$4:$F$3376,3,FALSE)</f>
        <v>09/02/1995</v>
      </c>
      <c r="D333" s="69">
        <v>186367</v>
      </c>
      <c r="E333" s="69" t="str">
        <f>VLOOKUP(D333,Riepilogo!$A$4:$F$3376,5,FALSE)</f>
        <v>ITA</v>
      </c>
      <c r="F333" s="71" t="str">
        <f>VLOOKUP(D333,Riepilogo!$A$4:$F$3376,6,FALSE)</f>
        <v>ANNAPOLI</v>
      </c>
      <c r="G333" s="311">
        <f>SUM(LARGE(H333:CL333,{1,2,3,4,5,6}))</f>
        <v>599</v>
      </c>
      <c r="H333" s="391"/>
      <c r="I333" s="68"/>
      <c r="J333" s="68"/>
      <c r="K333" s="68"/>
      <c r="L333" s="68"/>
      <c r="M333" s="68"/>
      <c r="N333" s="68"/>
      <c r="O333" s="68"/>
      <c r="P333" s="68">
        <v>102</v>
      </c>
      <c r="Q333" s="68"/>
      <c r="R333" s="68"/>
      <c r="S333" s="68"/>
      <c r="T333" s="68"/>
      <c r="U333" s="68"/>
      <c r="V333" s="68"/>
      <c r="W333" s="68"/>
      <c r="X333" s="68"/>
      <c r="Y333" s="68">
        <v>137</v>
      </c>
      <c r="Z333" s="68">
        <v>360</v>
      </c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  <c r="BH333" s="68"/>
      <c r="BI333" s="68"/>
      <c r="BJ333" s="68"/>
      <c r="BK333" s="68"/>
      <c r="BL333" s="68"/>
      <c r="BM333" s="68"/>
      <c r="BN333" s="68"/>
      <c r="BO333" s="68"/>
      <c r="BP333" s="68"/>
      <c r="BQ333" s="68"/>
      <c r="BR333" s="68"/>
      <c r="BS333" s="68"/>
      <c r="BT333" s="68"/>
      <c r="BU333" s="68"/>
      <c r="BV333" s="68"/>
      <c r="BW333" s="68"/>
      <c r="BX333" s="68"/>
      <c r="BY333" s="68"/>
      <c r="BZ333" s="68"/>
      <c r="CA333" s="68"/>
      <c r="CB333" s="68"/>
      <c r="CC333" s="68"/>
      <c r="CD333" s="68"/>
      <c r="CE333" s="68"/>
      <c r="CF333" s="70"/>
      <c r="CG333" s="64">
        <v>0</v>
      </c>
      <c r="CH333" s="65">
        <v>0</v>
      </c>
      <c r="CI333" s="65">
        <v>0</v>
      </c>
      <c r="CJ333" s="65">
        <v>0</v>
      </c>
      <c r="CK333" s="65">
        <v>0</v>
      </c>
      <c r="CL333" s="65">
        <v>0</v>
      </c>
      <c r="CN333" s="309"/>
      <c r="CO333" s="309"/>
      <c r="CP333" s="309"/>
      <c r="CQ333" s="309"/>
      <c r="CR333" s="309"/>
      <c r="CS333" s="309"/>
      <c r="CT333" s="309"/>
      <c r="CU333" s="309"/>
      <c r="CV333" s="309"/>
      <c r="CW333" s="309"/>
      <c r="CX333" s="309"/>
      <c r="CY333" s="309"/>
      <c r="CZ333" s="309"/>
      <c r="DA333" s="309"/>
      <c r="DB333" s="309"/>
      <c r="DC333" s="309"/>
      <c r="DD333" s="309"/>
      <c r="DE333" s="309"/>
      <c r="DF333" s="309"/>
      <c r="DG333" s="309"/>
      <c r="DH333" s="309"/>
      <c r="DI333" s="309"/>
      <c r="DJ333" s="309"/>
      <c r="DK333" s="309"/>
      <c r="DL333" s="309"/>
      <c r="DM333" s="309"/>
      <c r="DN333" s="309"/>
      <c r="DO333" s="309"/>
      <c r="DP333" s="309"/>
      <c r="DQ333" s="309"/>
      <c r="DR333" s="309"/>
      <c r="DS333" s="309"/>
      <c r="DT333" s="309"/>
      <c r="DU333" s="309"/>
      <c r="DV333" s="309"/>
      <c r="DW333" s="309"/>
      <c r="DX333" s="309"/>
      <c r="DY333" s="309"/>
      <c r="DZ333" s="309"/>
      <c r="EA333" s="309"/>
      <c r="EB333" s="309"/>
      <c r="EC333" s="309"/>
      <c r="ED333" s="309"/>
      <c r="EE333" s="309"/>
      <c r="EF333" s="309"/>
      <c r="FQ333" s="319"/>
    </row>
    <row r="334" spans="1:180" s="307" customFormat="1" ht="15" customHeight="1" thickBot="1" x14ac:dyDescent="0.3">
      <c r="A334" s="290" t="s">
        <v>1328</v>
      </c>
      <c r="B334" s="69" t="str">
        <f>VLOOKUP(D334,Riepilogo!$A$4:$F$3376,2,FALSE)</f>
        <v>TRIFILETTI GIOVANNI</v>
      </c>
      <c r="C334" s="50" t="str">
        <f>VLOOKUP(D334,Riepilogo!$A$4:$F$3376,3,FALSE)</f>
        <v>27/11/1970</v>
      </c>
      <c r="D334" s="69">
        <v>143765</v>
      </c>
      <c r="E334" s="69" t="str">
        <f>VLOOKUP(D334,Riepilogo!$A$4:$F$3376,5,FALSE)</f>
        <v>ITA</v>
      </c>
      <c r="F334" s="71" t="str">
        <f>VLOOKUP(D334,Riepilogo!$A$4:$F$3376,6,FALSE)</f>
        <v>BADMINTON MILAZZO</v>
      </c>
      <c r="G334" s="311">
        <f>SUM(LARGE(H334:CL334,{1,2,3,4,5,6}))</f>
        <v>597</v>
      </c>
      <c r="H334" s="391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>
        <v>92</v>
      </c>
      <c r="Z334" s="68"/>
      <c r="AA334" s="68">
        <v>65</v>
      </c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>
        <v>65</v>
      </c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>
        <v>222</v>
      </c>
      <c r="BE334" s="68"/>
      <c r="BF334" s="68"/>
      <c r="BG334" s="68"/>
      <c r="BH334" s="68"/>
      <c r="BI334" s="68"/>
      <c r="BJ334" s="68"/>
      <c r="BK334" s="68"/>
      <c r="BL334" s="68"/>
      <c r="BM334" s="68"/>
      <c r="BN334" s="68"/>
      <c r="BO334" s="68"/>
      <c r="BP334" s="68"/>
      <c r="BQ334" s="68"/>
      <c r="BR334" s="68"/>
      <c r="BS334" s="68"/>
      <c r="BT334" s="68"/>
      <c r="BU334" s="68">
        <v>88</v>
      </c>
      <c r="BV334" s="68"/>
      <c r="BW334" s="68"/>
      <c r="BX334" s="68"/>
      <c r="BY334" s="68"/>
      <c r="BZ334" s="68"/>
      <c r="CA334" s="68">
        <v>65</v>
      </c>
      <c r="CB334" s="68"/>
      <c r="CC334" s="68"/>
      <c r="CD334" s="68"/>
      <c r="CE334" s="68"/>
      <c r="CF334" s="70"/>
      <c r="CG334" s="64">
        <v>0</v>
      </c>
      <c r="CH334" s="65">
        <v>0</v>
      </c>
      <c r="CI334" s="65">
        <v>0</v>
      </c>
      <c r="CJ334" s="65">
        <v>0</v>
      </c>
      <c r="CK334" s="65">
        <v>0</v>
      </c>
      <c r="CL334" s="65">
        <v>0</v>
      </c>
      <c r="CM334" s="318"/>
      <c r="CN334" s="318"/>
      <c r="CO334" s="318"/>
      <c r="CP334" s="318"/>
      <c r="CQ334" s="318"/>
      <c r="CR334" s="318"/>
      <c r="CS334" s="318"/>
      <c r="CT334" s="318"/>
      <c r="CU334" s="318"/>
      <c r="CV334" s="318"/>
      <c r="CW334" s="318"/>
      <c r="CX334" s="318"/>
      <c r="CY334" s="318"/>
      <c r="CZ334" s="318"/>
      <c r="DA334" s="318"/>
      <c r="DB334" s="318"/>
      <c r="DC334" s="318"/>
      <c r="DD334" s="318"/>
      <c r="DE334" s="318"/>
      <c r="DF334" s="318"/>
      <c r="DG334" s="318"/>
      <c r="DH334" s="318"/>
      <c r="DI334" s="318"/>
      <c r="DJ334" s="318"/>
      <c r="DK334" s="318"/>
      <c r="DL334" s="318"/>
      <c r="DM334" s="318"/>
      <c r="DN334" s="318"/>
      <c r="DO334" s="318"/>
      <c r="DP334" s="318"/>
      <c r="DQ334" s="318"/>
      <c r="DR334" s="318"/>
      <c r="DS334" s="318"/>
      <c r="DT334" s="318"/>
      <c r="DU334" s="318"/>
      <c r="DV334" s="318"/>
      <c r="DW334" s="318"/>
      <c r="DX334" s="318"/>
      <c r="DY334" s="318"/>
      <c r="DZ334" s="318"/>
      <c r="EA334" s="318"/>
      <c r="EB334" s="318"/>
      <c r="EC334" s="318"/>
      <c r="ED334" s="318"/>
      <c r="EE334" s="318"/>
      <c r="EF334" s="318"/>
      <c r="EG334" s="318"/>
      <c r="EH334" s="318"/>
      <c r="EO334" s="318"/>
      <c r="FX334" s="318"/>
    </row>
    <row r="335" spans="1:180" ht="15" customHeight="1" thickBot="1" x14ac:dyDescent="0.3">
      <c r="A335" s="290" t="s">
        <v>1329</v>
      </c>
      <c r="B335" s="69" t="str">
        <f>VLOOKUP(D335,Riepilogo!$A$4:$F$3376,2,FALSE)</f>
        <v>FADDA ALESSIO</v>
      </c>
      <c r="C335" s="50" t="str">
        <f>VLOOKUP(D335,Riepilogo!$A$4:$F$3376,3,FALSE)</f>
        <v>04/10/1995</v>
      </c>
      <c r="D335" s="69">
        <v>26396</v>
      </c>
      <c r="E335" s="69" t="str">
        <f>VLOOKUP(D335,Riepilogo!$A$4:$F$3376,5,FALSE)</f>
        <v>ITA</v>
      </c>
      <c r="F335" s="71" t="str">
        <f>VLOOKUP(D335,Riepilogo!$A$4:$F$3376,6,FALSE)</f>
        <v>BC ANGELO ROTH</v>
      </c>
      <c r="G335" s="311">
        <f>SUM(LARGE(H335:CL335,{1,2,3,4,5,6}))</f>
        <v>595</v>
      </c>
      <c r="H335" s="392"/>
      <c r="I335" s="66"/>
      <c r="J335" s="66"/>
      <c r="K335" s="66"/>
      <c r="L335" s="66"/>
      <c r="M335" s="66"/>
      <c r="N335" s="66"/>
      <c r="O335" s="66"/>
      <c r="P335" s="66"/>
      <c r="Q335" s="66">
        <v>595</v>
      </c>
      <c r="R335" s="66"/>
      <c r="S335" s="66"/>
      <c r="T335" s="66"/>
      <c r="U335" s="66"/>
      <c r="V335" s="66"/>
      <c r="W335" s="66"/>
      <c r="X335" s="66"/>
      <c r="Y335" s="66"/>
      <c r="Z335" s="66"/>
      <c r="AA335" s="66"/>
      <c r="AB335" s="66"/>
      <c r="AC335" s="66"/>
      <c r="AD335" s="66"/>
      <c r="AE335" s="66"/>
      <c r="AF335" s="66"/>
      <c r="AG335" s="66"/>
      <c r="AH335" s="66"/>
      <c r="AI335" s="66"/>
      <c r="AJ335" s="66"/>
      <c r="AK335" s="66"/>
      <c r="AL335" s="66"/>
      <c r="AM335" s="66"/>
      <c r="AN335" s="66"/>
      <c r="AO335" s="66"/>
      <c r="AP335" s="66"/>
      <c r="AQ335" s="66"/>
      <c r="AR335" s="66"/>
      <c r="AS335" s="66"/>
      <c r="AT335" s="66"/>
      <c r="AU335" s="66"/>
      <c r="AV335" s="66"/>
      <c r="AW335" s="66"/>
      <c r="AX335" s="66"/>
      <c r="AY335" s="66"/>
      <c r="AZ335" s="66"/>
      <c r="BA335" s="66"/>
      <c r="BB335" s="66"/>
      <c r="BC335" s="66"/>
      <c r="BD335" s="66"/>
      <c r="BE335" s="66"/>
      <c r="BF335" s="66"/>
      <c r="BG335" s="66"/>
      <c r="BH335" s="66"/>
      <c r="BI335" s="66"/>
      <c r="BJ335" s="66"/>
      <c r="BK335" s="66"/>
      <c r="BL335" s="66"/>
      <c r="BM335" s="66"/>
      <c r="BN335" s="66"/>
      <c r="BO335" s="66"/>
      <c r="BP335" s="66"/>
      <c r="BQ335" s="66"/>
      <c r="BR335" s="66"/>
      <c r="BS335" s="66"/>
      <c r="BT335" s="66"/>
      <c r="BU335" s="66"/>
      <c r="BV335" s="66"/>
      <c r="BW335" s="66"/>
      <c r="BX335" s="66"/>
      <c r="BY335" s="66"/>
      <c r="BZ335" s="66"/>
      <c r="CA335" s="66"/>
      <c r="CB335" s="66"/>
      <c r="CC335" s="66"/>
      <c r="CD335" s="66"/>
      <c r="CE335" s="66"/>
      <c r="CF335" s="67"/>
      <c r="CG335" s="64">
        <v>0</v>
      </c>
      <c r="CH335" s="65">
        <v>0</v>
      </c>
      <c r="CI335" s="65">
        <v>0</v>
      </c>
      <c r="CJ335" s="65">
        <v>0</v>
      </c>
      <c r="CK335" s="65">
        <v>0</v>
      </c>
      <c r="CL335" s="65">
        <v>0</v>
      </c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319"/>
      <c r="EH335" s="319"/>
      <c r="EI335" s="319"/>
      <c r="EJ335" s="319"/>
      <c r="EK335" s="319"/>
      <c r="EL335" s="319"/>
      <c r="EM335" s="319"/>
      <c r="EN335" s="319"/>
      <c r="EO335" s="5"/>
      <c r="EP335" s="5"/>
      <c r="EQ335" s="5"/>
      <c r="ER335" s="319"/>
      <c r="ES335" s="319"/>
      <c r="ET335" s="319"/>
      <c r="EU335" s="319"/>
      <c r="EV335" s="319"/>
      <c r="EW335" s="319"/>
      <c r="EX335" s="319"/>
      <c r="EY335" s="319"/>
      <c r="EZ335" s="319"/>
      <c r="FA335" s="319"/>
      <c r="FB335" s="319"/>
      <c r="FC335" s="319"/>
      <c r="FD335" s="319"/>
      <c r="FE335" s="319"/>
      <c r="FF335" s="319"/>
      <c r="FG335" s="319"/>
      <c r="FH335" s="319"/>
      <c r="FI335" s="319"/>
      <c r="FJ335" s="319"/>
      <c r="FK335" s="319"/>
      <c r="FL335" s="319"/>
      <c r="FM335" s="319"/>
      <c r="FN335" s="181"/>
      <c r="FO335" s="302"/>
      <c r="FP335" s="302"/>
      <c r="FQ335" s="309"/>
      <c r="FR335" s="296"/>
      <c r="FS335" s="296"/>
      <c r="FT335" s="296"/>
      <c r="FU335" s="296"/>
      <c r="FV335" s="296"/>
      <c r="FW335" s="296"/>
      <c r="FX335" s="319"/>
    </row>
    <row r="336" spans="1:180" s="92" customFormat="1" ht="15" customHeight="1" thickBot="1" x14ac:dyDescent="0.3">
      <c r="A336" s="290" t="s">
        <v>1330</v>
      </c>
      <c r="B336" s="69" t="str">
        <f>VLOOKUP(D336,Riepilogo!$A$4:$F$3376,2,FALSE)</f>
        <v>BIANCHI FEDERICO</v>
      </c>
      <c r="C336" s="50" t="str">
        <f>VLOOKUP(D336,Riepilogo!$A$4:$F$3376,3,FALSE)</f>
        <v>07/12/1969</v>
      </c>
      <c r="D336" s="69">
        <v>10062</v>
      </c>
      <c r="E336" s="69" t="str">
        <f>VLOOKUP(D336,Riepilogo!$A$4:$F$3376,5,FALSE)</f>
        <v>ITA</v>
      </c>
      <c r="F336" s="71" t="str">
        <f>VLOOKUP(D336,Riepilogo!$A$4:$F$3376,6,FALSE)</f>
        <v>GENOVA BC</v>
      </c>
      <c r="G336" s="311">
        <f>SUM(LARGE(H336:CL336,{1,2,3,4,5,6}))</f>
        <v>592</v>
      </c>
      <c r="H336" s="392"/>
      <c r="I336" s="66"/>
      <c r="J336" s="66"/>
      <c r="K336" s="66"/>
      <c r="L336" s="66"/>
      <c r="M336" s="66"/>
      <c r="N336" s="66"/>
      <c r="O336" s="66"/>
      <c r="P336" s="66"/>
      <c r="Q336" s="66">
        <v>490</v>
      </c>
      <c r="R336" s="66"/>
      <c r="S336" s="66"/>
      <c r="T336" s="66"/>
      <c r="U336" s="66"/>
      <c r="V336" s="66"/>
      <c r="W336" s="66"/>
      <c r="X336" s="66"/>
      <c r="Y336" s="66"/>
      <c r="Z336" s="66"/>
      <c r="AA336" s="66"/>
      <c r="AB336" s="66"/>
      <c r="AC336" s="66"/>
      <c r="AD336" s="66"/>
      <c r="AE336" s="66"/>
      <c r="AF336" s="66"/>
      <c r="AG336" s="66"/>
      <c r="AH336" s="66"/>
      <c r="AI336" s="66"/>
      <c r="AJ336" s="66"/>
      <c r="AK336" s="66"/>
      <c r="AL336" s="66"/>
      <c r="AM336" s="66"/>
      <c r="AN336" s="66"/>
      <c r="AO336" s="66"/>
      <c r="AP336" s="66"/>
      <c r="AQ336" s="66"/>
      <c r="AR336" s="66"/>
      <c r="AS336" s="66"/>
      <c r="AT336" s="66"/>
      <c r="AU336" s="66"/>
      <c r="AV336" s="66"/>
      <c r="AW336" s="66">
        <v>102</v>
      </c>
      <c r="AX336" s="66"/>
      <c r="AY336" s="66"/>
      <c r="AZ336" s="66"/>
      <c r="BA336" s="66"/>
      <c r="BB336" s="66"/>
      <c r="BC336" s="66"/>
      <c r="BD336" s="66"/>
      <c r="BE336" s="66"/>
      <c r="BF336" s="66"/>
      <c r="BG336" s="66"/>
      <c r="BH336" s="66"/>
      <c r="BI336" s="66"/>
      <c r="BJ336" s="66"/>
      <c r="BK336" s="66"/>
      <c r="BL336" s="66"/>
      <c r="BM336" s="66"/>
      <c r="BN336" s="66"/>
      <c r="BO336" s="66"/>
      <c r="BP336" s="66"/>
      <c r="BQ336" s="66"/>
      <c r="BR336" s="66"/>
      <c r="BS336" s="66"/>
      <c r="BT336" s="66"/>
      <c r="BU336" s="66"/>
      <c r="BV336" s="66"/>
      <c r="BW336" s="66"/>
      <c r="BX336" s="66"/>
      <c r="BY336" s="66"/>
      <c r="BZ336" s="66"/>
      <c r="CA336" s="66"/>
      <c r="CB336" s="66"/>
      <c r="CC336" s="66"/>
      <c r="CD336" s="66"/>
      <c r="CE336" s="66"/>
      <c r="CF336" s="67"/>
      <c r="CG336" s="64">
        <v>0</v>
      </c>
      <c r="CH336" s="65">
        <v>0</v>
      </c>
      <c r="CI336" s="65">
        <v>0</v>
      </c>
      <c r="CJ336" s="65">
        <v>0</v>
      </c>
      <c r="CK336" s="65">
        <v>0</v>
      </c>
      <c r="CL336" s="65">
        <v>0</v>
      </c>
      <c r="CM336" s="45"/>
      <c r="CN336" s="255"/>
      <c r="CO336" s="255"/>
      <c r="CP336" s="255"/>
      <c r="CQ336" s="255"/>
      <c r="CR336" s="255"/>
      <c r="CS336" s="255"/>
      <c r="CT336" s="255"/>
      <c r="CU336" s="255"/>
      <c r="CV336" s="255"/>
      <c r="CW336" s="255"/>
      <c r="CX336" s="255"/>
      <c r="CY336" s="255"/>
      <c r="CZ336" s="255"/>
      <c r="DA336" s="255"/>
      <c r="DB336" s="255"/>
      <c r="DC336" s="255"/>
      <c r="DD336" s="255"/>
      <c r="DE336" s="255"/>
      <c r="DF336" s="255"/>
      <c r="DG336" s="255"/>
      <c r="DH336" s="255"/>
      <c r="DI336" s="255"/>
      <c r="DJ336" s="255"/>
      <c r="DK336" s="255"/>
      <c r="DL336" s="255"/>
      <c r="DM336" s="255"/>
      <c r="DN336" s="255"/>
      <c r="DO336" s="255"/>
      <c r="DP336" s="255"/>
      <c r="DQ336" s="255"/>
      <c r="DR336" s="255"/>
      <c r="DS336" s="255"/>
      <c r="DT336" s="255"/>
      <c r="DU336" s="255"/>
      <c r="DV336" s="255"/>
      <c r="DW336" s="255"/>
      <c r="DX336" s="255"/>
      <c r="DY336" s="255"/>
      <c r="DZ336" s="255"/>
      <c r="EA336" s="255"/>
      <c r="EB336" s="255"/>
      <c r="EC336" s="255"/>
      <c r="ED336" s="255"/>
      <c r="EE336" s="255"/>
      <c r="EF336" s="255"/>
      <c r="EG336" s="303"/>
      <c r="EH336" s="303"/>
      <c r="EI336" s="319"/>
      <c r="EJ336" s="319"/>
      <c r="EK336" s="319"/>
      <c r="EL336" s="319"/>
      <c r="EM336" s="319"/>
      <c r="EN336" s="319"/>
      <c r="EO336" s="255"/>
      <c r="EP336" s="319"/>
      <c r="EQ336" s="319"/>
      <c r="ER336" s="319"/>
      <c r="ES336" s="319"/>
      <c r="ET336" s="319"/>
      <c r="EU336" s="319"/>
      <c r="EV336" s="319"/>
      <c r="EW336" s="319"/>
      <c r="EX336" s="319"/>
      <c r="EY336" s="319"/>
      <c r="EZ336" s="319"/>
      <c r="FA336" s="319"/>
      <c r="FB336" s="319"/>
      <c r="FC336" s="319"/>
      <c r="FD336" s="319"/>
      <c r="FE336" s="319"/>
      <c r="FF336" s="319"/>
      <c r="FG336" s="319"/>
      <c r="FH336" s="319"/>
      <c r="FI336" s="319"/>
      <c r="FJ336" s="319"/>
      <c r="FK336" s="319"/>
      <c r="FL336" s="319"/>
      <c r="FM336" s="319"/>
      <c r="FN336" s="5"/>
      <c r="FO336" s="319"/>
      <c r="FP336" s="319"/>
      <c r="FQ336" s="319"/>
      <c r="FR336" s="319"/>
      <c r="FS336" s="319"/>
      <c r="FT336" s="319"/>
      <c r="FU336" s="319"/>
      <c r="FV336" s="319"/>
      <c r="FW336" s="319"/>
      <c r="FX336" s="275"/>
    </row>
    <row r="337" spans="1:180" s="92" customFormat="1" ht="15" customHeight="1" thickBot="1" x14ac:dyDescent="0.3">
      <c r="A337" s="290" t="s">
        <v>1331</v>
      </c>
      <c r="B337" s="69" t="str">
        <f>VLOOKUP(D337,Riepilogo!$A$4:$F$3376,2,FALSE)</f>
        <v>DI LORENZO ANTONIO</v>
      </c>
      <c r="C337" s="50" t="str">
        <f>VLOOKUP(D337,Riepilogo!$A$4:$F$3376,3,FALSE)</f>
        <v>06/01/2007</v>
      </c>
      <c r="D337" s="69">
        <v>141945</v>
      </c>
      <c r="E337" s="69" t="str">
        <f>VLOOKUP(D337,Riepilogo!$A$4:$F$3376,5,FALSE)</f>
        <v>ITA</v>
      </c>
      <c r="F337" s="71" t="str">
        <f>VLOOKUP(D337,Riepilogo!$A$4:$F$3376,6,FALSE)</f>
        <v>MILLENNIO</v>
      </c>
      <c r="G337" s="311">
        <f>SUM(LARGE(H337:CL337,{1,2,3,4,5,6}))</f>
        <v>591</v>
      </c>
      <c r="H337" s="391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>
        <v>60</v>
      </c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>
        <v>300</v>
      </c>
      <c r="BB337" s="68"/>
      <c r="BC337" s="68"/>
      <c r="BD337" s="68"/>
      <c r="BE337" s="68"/>
      <c r="BF337" s="68"/>
      <c r="BG337" s="68">
        <v>117</v>
      </c>
      <c r="BH337" s="68"/>
      <c r="BI337" s="68"/>
      <c r="BJ337" s="68"/>
      <c r="BK337" s="68"/>
      <c r="BL337" s="68"/>
      <c r="BM337" s="68"/>
      <c r="BN337" s="68"/>
      <c r="BO337" s="68"/>
      <c r="BP337" s="68"/>
      <c r="BQ337" s="68"/>
      <c r="BR337" s="68"/>
      <c r="BS337" s="68"/>
      <c r="BT337" s="68"/>
      <c r="BU337" s="68"/>
      <c r="BV337" s="68">
        <v>114</v>
      </c>
      <c r="BW337" s="68"/>
      <c r="BX337" s="68"/>
      <c r="BY337" s="68"/>
      <c r="BZ337" s="68"/>
      <c r="CA337" s="68"/>
      <c r="CB337" s="68"/>
      <c r="CC337" s="68"/>
      <c r="CD337" s="68"/>
      <c r="CE337" s="68"/>
      <c r="CF337" s="70"/>
      <c r="CG337" s="64">
        <v>0</v>
      </c>
      <c r="CH337" s="65">
        <v>0</v>
      </c>
      <c r="CI337" s="65">
        <v>0</v>
      </c>
      <c r="CJ337" s="65">
        <v>0</v>
      </c>
      <c r="CK337" s="65">
        <v>0</v>
      </c>
      <c r="CL337" s="65">
        <v>0</v>
      </c>
      <c r="CM337" s="288"/>
      <c r="CN337" s="298"/>
      <c r="CO337" s="298"/>
      <c r="CP337" s="298"/>
      <c r="CQ337" s="298"/>
      <c r="CR337" s="298"/>
      <c r="CS337" s="298"/>
      <c r="CT337" s="298"/>
      <c r="CU337" s="298"/>
      <c r="CV337" s="298"/>
      <c r="CW337" s="298"/>
      <c r="CX337" s="298"/>
      <c r="CY337" s="298"/>
      <c r="CZ337" s="298"/>
      <c r="DA337" s="298"/>
      <c r="DB337" s="298"/>
      <c r="DC337" s="298"/>
      <c r="DD337" s="298"/>
      <c r="DE337" s="298"/>
      <c r="DF337" s="298"/>
      <c r="DG337" s="298"/>
      <c r="DH337" s="298"/>
      <c r="DI337" s="298"/>
      <c r="DJ337" s="298"/>
      <c r="DK337" s="298"/>
      <c r="DL337" s="298"/>
      <c r="DM337" s="298"/>
      <c r="DN337" s="298"/>
      <c r="DO337" s="298"/>
      <c r="DP337" s="298"/>
      <c r="DQ337" s="298"/>
      <c r="DR337" s="298"/>
      <c r="DS337" s="298"/>
      <c r="DT337" s="298"/>
      <c r="DU337" s="298"/>
      <c r="DV337" s="298"/>
      <c r="DW337" s="298"/>
      <c r="DX337" s="298"/>
      <c r="DY337" s="298"/>
      <c r="DZ337" s="298"/>
      <c r="EA337" s="298"/>
      <c r="EB337" s="298"/>
      <c r="EC337" s="298"/>
      <c r="ED337" s="298"/>
      <c r="EE337" s="298"/>
      <c r="EF337" s="298"/>
      <c r="EG337" s="302"/>
      <c r="EH337" s="302"/>
      <c r="EI337" s="288"/>
      <c r="EJ337" s="288"/>
      <c r="EK337" s="288"/>
      <c r="EL337" s="288"/>
      <c r="EM337" s="288"/>
      <c r="EN337" s="288"/>
      <c r="EO337" s="275"/>
      <c r="EP337" s="288"/>
      <c r="EQ337" s="288"/>
      <c r="ER337" s="288"/>
      <c r="ES337" s="288"/>
      <c r="ET337" s="288"/>
      <c r="EU337" s="288"/>
      <c r="EV337" s="288"/>
      <c r="EW337" s="288"/>
      <c r="EX337" s="288"/>
      <c r="EY337" s="288"/>
      <c r="EZ337" s="288"/>
      <c r="FA337" s="288"/>
      <c r="FB337" s="288"/>
      <c r="FC337" s="288"/>
      <c r="FD337" s="288"/>
      <c r="FE337" s="288"/>
      <c r="FF337" s="288"/>
      <c r="FG337" s="288"/>
      <c r="FH337" s="288"/>
      <c r="FI337" s="288"/>
      <c r="FJ337" s="288"/>
      <c r="FK337" s="288"/>
      <c r="FL337" s="288"/>
      <c r="FM337" s="288"/>
      <c r="FN337" s="302"/>
      <c r="FO337" s="275"/>
      <c r="FP337" s="275"/>
      <c r="FQ337" s="318"/>
      <c r="FR337" s="318"/>
      <c r="FS337" s="318"/>
      <c r="FT337" s="318"/>
      <c r="FU337" s="318"/>
      <c r="FV337" s="318"/>
      <c r="FW337" s="318"/>
      <c r="FX337" s="288"/>
    </row>
    <row r="338" spans="1:180" s="286" customFormat="1" ht="15" customHeight="1" thickBot="1" x14ac:dyDescent="0.3">
      <c r="A338" s="290" t="s">
        <v>1332</v>
      </c>
      <c r="B338" s="69" t="str">
        <f>VLOOKUP(D338,Riepilogo!$A$4:$F$3376,2,FALSE)</f>
        <v>CAFARELLI DAVIDE</v>
      </c>
      <c r="C338" s="50" t="str">
        <f>VLOOKUP(D338,Riepilogo!$A$4:$F$3376,3,FALSE)</f>
        <v>30/11/1978</v>
      </c>
      <c r="D338" s="69">
        <v>197504</v>
      </c>
      <c r="E338" s="69" t="str">
        <f>VLOOKUP(D338,Riepilogo!$A$4:$F$3376,5,FALSE)</f>
        <v>ITA</v>
      </c>
      <c r="F338" s="71" t="str">
        <f>VLOOKUP(D338,Riepilogo!$A$4:$F$3376,6,FALSE)</f>
        <v>GSS SCORZA</v>
      </c>
      <c r="G338" s="311">
        <f>SUM(LARGE(H338:CL338,{1,2,3,4,5,6}))</f>
        <v>590</v>
      </c>
      <c r="H338" s="391"/>
      <c r="I338" s="68"/>
      <c r="J338" s="68"/>
      <c r="K338" s="68"/>
      <c r="L338" s="68"/>
      <c r="M338" s="68"/>
      <c r="N338" s="68"/>
      <c r="O338" s="68"/>
      <c r="P338" s="68"/>
      <c r="Q338" s="68">
        <v>385</v>
      </c>
      <c r="R338" s="68"/>
      <c r="S338" s="68"/>
      <c r="T338" s="68"/>
      <c r="U338" s="68">
        <v>205</v>
      </c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  <c r="BH338" s="68"/>
      <c r="BI338" s="68"/>
      <c r="BJ338" s="68"/>
      <c r="BK338" s="68"/>
      <c r="BL338" s="68"/>
      <c r="BM338" s="68"/>
      <c r="BN338" s="68"/>
      <c r="BO338" s="68"/>
      <c r="BP338" s="68"/>
      <c r="BQ338" s="68"/>
      <c r="BR338" s="68"/>
      <c r="BS338" s="68"/>
      <c r="BT338" s="68"/>
      <c r="BU338" s="68"/>
      <c r="BV338" s="68"/>
      <c r="BW338" s="68"/>
      <c r="BX338" s="68"/>
      <c r="BY338" s="68"/>
      <c r="BZ338" s="68"/>
      <c r="CA338" s="68"/>
      <c r="CB338" s="68"/>
      <c r="CC338" s="68"/>
      <c r="CD338" s="68"/>
      <c r="CE338" s="68"/>
      <c r="CF338" s="70"/>
      <c r="CG338" s="64">
        <v>0</v>
      </c>
      <c r="CH338" s="65">
        <v>0</v>
      </c>
      <c r="CI338" s="65">
        <v>0</v>
      </c>
      <c r="CJ338" s="65">
        <v>0</v>
      </c>
      <c r="CK338" s="65">
        <v>0</v>
      </c>
      <c r="CL338" s="65">
        <v>0</v>
      </c>
      <c r="CM338" s="319"/>
      <c r="CN338" s="288"/>
      <c r="CO338" s="288"/>
      <c r="CP338" s="288"/>
      <c r="CQ338" s="288"/>
      <c r="CR338" s="288"/>
      <c r="CS338" s="288"/>
      <c r="CT338" s="288"/>
      <c r="CU338" s="288"/>
      <c r="CV338" s="288"/>
      <c r="CW338" s="288"/>
      <c r="CX338" s="288"/>
      <c r="CY338" s="288"/>
      <c r="CZ338" s="288"/>
      <c r="DA338" s="288"/>
      <c r="DB338" s="288"/>
      <c r="DC338" s="288"/>
      <c r="DD338" s="288"/>
      <c r="DE338" s="288"/>
      <c r="DF338" s="288"/>
      <c r="DG338" s="288"/>
      <c r="DH338" s="288"/>
      <c r="DI338" s="288"/>
      <c r="DJ338" s="288"/>
      <c r="DK338" s="288"/>
      <c r="DL338" s="288"/>
      <c r="DM338" s="288"/>
      <c r="DN338" s="288"/>
      <c r="DO338" s="288"/>
      <c r="DP338" s="288"/>
      <c r="DQ338" s="288"/>
      <c r="DR338" s="288"/>
      <c r="DS338" s="288"/>
      <c r="DT338" s="288"/>
      <c r="DU338" s="288"/>
      <c r="DV338" s="288"/>
      <c r="DW338" s="288"/>
      <c r="DX338" s="288"/>
      <c r="DY338" s="288"/>
      <c r="DZ338" s="288"/>
      <c r="EA338" s="288"/>
      <c r="EB338" s="288"/>
      <c r="EC338" s="288"/>
      <c r="ED338" s="288"/>
      <c r="EE338" s="288"/>
      <c r="EF338" s="288"/>
      <c r="EG338" s="288"/>
      <c r="EH338" s="288"/>
      <c r="EI338" s="288"/>
      <c r="EJ338" s="288"/>
      <c r="EK338" s="288"/>
      <c r="EL338" s="288"/>
      <c r="EM338" s="288"/>
      <c r="EN338" s="288"/>
      <c r="EO338" s="298"/>
      <c r="EP338" s="319"/>
      <c r="EQ338" s="319"/>
      <c r="ER338" s="319"/>
      <c r="ES338" s="319"/>
      <c r="ET338" s="319"/>
      <c r="EU338" s="319"/>
      <c r="EV338" s="319"/>
      <c r="EW338" s="319"/>
      <c r="EX338" s="319"/>
      <c r="EY338" s="319"/>
      <c r="EZ338" s="319"/>
      <c r="FA338" s="319"/>
      <c r="FB338" s="319"/>
      <c r="FC338" s="319"/>
      <c r="FD338" s="319"/>
      <c r="FE338" s="319"/>
      <c r="FF338" s="319"/>
      <c r="FG338" s="319"/>
      <c r="FH338" s="319"/>
      <c r="FI338" s="319"/>
      <c r="FJ338" s="319"/>
      <c r="FK338" s="319"/>
      <c r="FL338" s="319"/>
      <c r="FM338" s="319"/>
      <c r="FX338" s="288"/>
    </row>
    <row r="339" spans="1:180" s="286" customFormat="1" ht="15" customHeight="1" thickBot="1" x14ac:dyDescent="0.3">
      <c r="A339" s="290" t="s">
        <v>1333</v>
      </c>
      <c r="B339" s="69" t="str">
        <f>VLOOKUP(D339,Riepilogo!$A$4:$F$3376,2,FALSE)</f>
        <v>CANDELLI LAMBERTO</v>
      </c>
      <c r="C339" s="50" t="str">
        <f>VLOOKUP(D339,Riepilogo!$A$4:$F$3376,3,FALSE)</f>
        <v>24/09/2007</v>
      </c>
      <c r="D339" s="69">
        <v>197306</v>
      </c>
      <c r="E339" s="69" t="str">
        <f>VLOOKUP(D339,Riepilogo!$A$4:$F$3376,5,FALSE)</f>
        <v>ITA</v>
      </c>
      <c r="F339" s="71" t="str">
        <f>VLOOKUP(D339,Riepilogo!$A$4:$F$3376,6,FALSE)</f>
        <v>SC PRIMAVERA</v>
      </c>
      <c r="G339" s="311">
        <f>SUM(LARGE(H339:CL339,{1,2,3,4,5,6}))</f>
        <v>579</v>
      </c>
      <c r="H339" s="391"/>
      <c r="I339" s="68"/>
      <c r="J339" s="68"/>
      <c r="K339" s="68">
        <v>76</v>
      </c>
      <c r="L339" s="68"/>
      <c r="M339" s="68"/>
      <c r="N339" s="68"/>
      <c r="O339" s="68"/>
      <c r="P339" s="68"/>
      <c r="Q339" s="68">
        <v>272</v>
      </c>
      <c r="R339" s="68"/>
      <c r="S339" s="68"/>
      <c r="T339" s="68"/>
      <c r="U339" s="68"/>
      <c r="V339" s="68"/>
      <c r="W339" s="68">
        <v>114</v>
      </c>
      <c r="X339" s="68"/>
      <c r="Y339" s="68">
        <v>117</v>
      </c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  <c r="BC339" s="68"/>
      <c r="BD339" s="68"/>
      <c r="BE339" s="68"/>
      <c r="BF339" s="68"/>
      <c r="BG339" s="68"/>
      <c r="BH339" s="68"/>
      <c r="BI339" s="68"/>
      <c r="BJ339" s="68"/>
      <c r="BK339" s="68"/>
      <c r="BL339" s="68"/>
      <c r="BM339" s="68"/>
      <c r="BN339" s="68"/>
      <c r="BO339" s="68"/>
      <c r="BP339" s="68"/>
      <c r="BQ339" s="68"/>
      <c r="BR339" s="68"/>
      <c r="BS339" s="68"/>
      <c r="BT339" s="68"/>
      <c r="BU339" s="68"/>
      <c r="BV339" s="68"/>
      <c r="BW339" s="68"/>
      <c r="BX339" s="68"/>
      <c r="BY339" s="68"/>
      <c r="BZ339" s="68"/>
      <c r="CA339" s="68"/>
      <c r="CB339" s="68"/>
      <c r="CC339" s="68"/>
      <c r="CD339" s="68"/>
      <c r="CE339" s="68"/>
      <c r="CF339" s="70"/>
      <c r="CG339" s="64">
        <v>0</v>
      </c>
      <c r="CH339" s="65">
        <v>0</v>
      </c>
      <c r="CI339" s="65">
        <v>0</v>
      </c>
      <c r="CJ339" s="65">
        <v>0</v>
      </c>
      <c r="CK339" s="65">
        <v>0</v>
      </c>
      <c r="CL339" s="65">
        <v>0</v>
      </c>
      <c r="CM339" s="309"/>
      <c r="CN339" s="288"/>
      <c r="CO339" s="288"/>
      <c r="CP339" s="288"/>
      <c r="CQ339" s="288"/>
      <c r="CR339" s="288"/>
      <c r="CS339" s="288"/>
      <c r="CT339" s="288"/>
      <c r="CU339" s="288"/>
      <c r="CV339" s="288"/>
      <c r="CW339" s="288"/>
      <c r="CX339" s="288"/>
      <c r="CY339" s="288"/>
      <c r="CZ339" s="288"/>
      <c r="DA339" s="288"/>
      <c r="DB339" s="288"/>
      <c r="DC339" s="288"/>
      <c r="DD339" s="288"/>
      <c r="DE339" s="288"/>
      <c r="DF339" s="288"/>
      <c r="DG339" s="288"/>
      <c r="DH339" s="288"/>
      <c r="DI339" s="288"/>
      <c r="DJ339" s="288"/>
      <c r="DK339" s="288"/>
      <c r="DL339" s="288"/>
      <c r="DM339" s="288"/>
      <c r="DN339" s="288"/>
      <c r="DO339" s="288"/>
      <c r="DP339" s="288"/>
      <c r="DQ339" s="288"/>
      <c r="DR339" s="288"/>
      <c r="DS339" s="288"/>
      <c r="DT339" s="288"/>
      <c r="DU339" s="288"/>
      <c r="DV339" s="288"/>
      <c r="DW339" s="288"/>
      <c r="DX339" s="288"/>
      <c r="DY339" s="288"/>
      <c r="DZ339" s="288"/>
      <c r="EA339" s="288"/>
      <c r="EB339" s="288"/>
      <c r="EC339" s="288"/>
      <c r="ED339" s="288"/>
      <c r="EE339" s="288"/>
      <c r="EF339" s="288"/>
      <c r="EG339" s="309"/>
      <c r="EH339" s="309"/>
      <c r="EI339" s="309"/>
      <c r="EJ339" s="309"/>
      <c r="EK339" s="309"/>
      <c r="EL339" s="309"/>
      <c r="EM339" s="309"/>
      <c r="EN339" s="309"/>
      <c r="EP339" s="309"/>
      <c r="EQ339" s="309"/>
      <c r="ER339" s="309"/>
      <c r="ES339" s="309"/>
      <c r="ET339" s="309"/>
      <c r="EU339" s="309"/>
      <c r="EV339" s="309"/>
      <c r="EW339" s="309"/>
      <c r="EX339" s="309"/>
      <c r="EY339" s="309"/>
      <c r="EZ339" s="309"/>
      <c r="FA339" s="309"/>
      <c r="FB339" s="309"/>
      <c r="FC339" s="309"/>
      <c r="FD339" s="309"/>
      <c r="FE339" s="309"/>
      <c r="FF339" s="309"/>
      <c r="FG339" s="309"/>
      <c r="FH339" s="309"/>
      <c r="FI339" s="309"/>
      <c r="FJ339" s="309"/>
      <c r="FK339" s="309"/>
      <c r="FL339" s="309"/>
      <c r="FM339" s="309"/>
      <c r="FN339" s="309"/>
      <c r="FR339" s="309"/>
      <c r="FS339" s="309"/>
      <c r="FT339" s="309"/>
      <c r="FU339" s="309"/>
      <c r="FV339" s="309"/>
      <c r="FW339" s="309"/>
      <c r="FX339" s="298"/>
    </row>
    <row r="340" spans="1:180" s="92" customFormat="1" ht="15" customHeight="1" thickBot="1" x14ac:dyDescent="0.3">
      <c r="A340" s="290" t="s">
        <v>1334</v>
      </c>
      <c r="B340" s="69" t="str">
        <f>VLOOKUP(D340,Riepilogo!$A$4:$F$3376,2,FALSE)</f>
        <v>GALVAGNO FRANCESCO</v>
      </c>
      <c r="C340" s="50" t="str">
        <f>VLOOKUP(D340,Riepilogo!$A$4:$F$3376,3,FALSE)</f>
        <v>03/04/1992</v>
      </c>
      <c r="D340" s="69">
        <v>11087</v>
      </c>
      <c r="E340" s="69" t="str">
        <f>VLOOKUP(D340,Riepilogo!$A$4:$F$3376,5,FALSE)</f>
        <v>ITA</v>
      </c>
      <c r="F340" s="71" t="str">
        <f>VLOOKUP(D340,Riepilogo!$A$4:$F$3376,6,FALSE)</f>
        <v>ALBA SHUTTLE</v>
      </c>
      <c r="G340" s="311">
        <f>SUM(LARGE(H340:CL340,{1,2,3,4,5,6}))</f>
        <v>579</v>
      </c>
      <c r="H340" s="391"/>
      <c r="I340" s="68"/>
      <c r="J340" s="68"/>
      <c r="K340" s="68"/>
      <c r="L340" s="68"/>
      <c r="M340" s="68"/>
      <c r="N340" s="68"/>
      <c r="O340" s="68"/>
      <c r="P340" s="68"/>
      <c r="Q340" s="68">
        <v>167</v>
      </c>
      <c r="R340" s="68"/>
      <c r="S340" s="68"/>
      <c r="T340" s="68"/>
      <c r="U340" s="68"/>
      <c r="V340" s="68"/>
      <c r="W340" s="68"/>
      <c r="X340" s="68">
        <v>88</v>
      </c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>
        <v>102</v>
      </c>
      <c r="BF340" s="68"/>
      <c r="BG340" s="68"/>
      <c r="BH340" s="68"/>
      <c r="BI340" s="68"/>
      <c r="BJ340" s="68"/>
      <c r="BK340" s="68"/>
      <c r="BL340" s="68"/>
      <c r="BM340" s="68"/>
      <c r="BN340" s="68"/>
      <c r="BO340" s="68"/>
      <c r="BP340" s="68"/>
      <c r="BQ340" s="68"/>
      <c r="BR340" s="68"/>
      <c r="BS340" s="68">
        <v>157</v>
      </c>
      <c r="BT340" s="68"/>
      <c r="BU340" s="68"/>
      <c r="BV340" s="68"/>
      <c r="BW340" s="68">
        <v>65</v>
      </c>
      <c r="BX340" s="68"/>
      <c r="BY340" s="68"/>
      <c r="BZ340" s="68"/>
      <c r="CA340" s="68"/>
      <c r="CB340" s="68"/>
      <c r="CC340" s="68"/>
      <c r="CD340" s="68"/>
      <c r="CE340" s="68"/>
      <c r="CF340" s="70"/>
      <c r="CG340" s="64">
        <v>0</v>
      </c>
      <c r="CH340" s="65">
        <v>0</v>
      </c>
      <c r="CI340" s="65">
        <v>0</v>
      </c>
      <c r="CJ340" s="65">
        <v>0</v>
      </c>
      <c r="CK340" s="65">
        <v>0</v>
      </c>
      <c r="CL340" s="65">
        <v>0</v>
      </c>
      <c r="CM340" s="302"/>
      <c r="CN340" s="302"/>
      <c r="CO340" s="302"/>
      <c r="CP340" s="302"/>
      <c r="CQ340" s="302"/>
      <c r="CR340" s="302"/>
      <c r="CS340" s="302"/>
      <c r="CT340" s="302"/>
      <c r="CU340" s="302"/>
      <c r="CV340" s="302"/>
      <c r="CW340" s="302"/>
      <c r="CX340" s="302"/>
      <c r="CY340" s="302"/>
      <c r="CZ340" s="302"/>
      <c r="DA340" s="302"/>
      <c r="DB340" s="302"/>
      <c r="DC340" s="302"/>
      <c r="DD340" s="302"/>
      <c r="DE340" s="302"/>
      <c r="DF340" s="302"/>
      <c r="DG340" s="302"/>
      <c r="DH340" s="302"/>
      <c r="DI340" s="302"/>
      <c r="DJ340" s="302"/>
      <c r="DK340" s="302"/>
      <c r="DL340" s="302"/>
      <c r="DM340" s="302"/>
      <c r="DN340" s="302"/>
      <c r="DO340" s="302"/>
      <c r="DP340" s="302"/>
      <c r="DQ340" s="302"/>
      <c r="DR340" s="302"/>
      <c r="DS340" s="302"/>
      <c r="DT340" s="302"/>
      <c r="DU340" s="302"/>
      <c r="DV340" s="302"/>
      <c r="DW340" s="302"/>
      <c r="DX340" s="302"/>
      <c r="DY340" s="302"/>
      <c r="DZ340" s="302"/>
      <c r="EA340" s="302"/>
      <c r="EB340" s="302"/>
      <c r="EC340" s="302"/>
      <c r="ED340" s="302"/>
      <c r="EE340" s="302"/>
      <c r="EF340" s="302"/>
      <c r="EG340" s="309"/>
      <c r="EH340" s="309"/>
      <c r="EI340" s="302"/>
      <c r="EJ340" s="302"/>
      <c r="EK340" s="302"/>
      <c r="EL340" s="302"/>
      <c r="EM340" s="302"/>
      <c r="EN340" s="302"/>
      <c r="EO340" s="302"/>
      <c r="EP340" s="302"/>
      <c r="EQ340" s="302"/>
      <c r="ER340" s="302"/>
      <c r="ES340" s="302"/>
      <c r="ET340" s="302"/>
      <c r="EU340" s="302"/>
      <c r="EV340" s="302"/>
      <c r="EW340" s="302"/>
      <c r="EX340" s="302"/>
      <c r="EY340" s="302"/>
      <c r="EZ340" s="302"/>
      <c r="FA340" s="302"/>
      <c r="FB340" s="302"/>
      <c r="FC340" s="302"/>
      <c r="FD340" s="302"/>
      <c r="FE340" s="302"/>
      <c r="FF340" s="302"/>
      <c r="FG340" s="302"/>
      <c r="FH340" s="302"/>
      <c r="FI340" s="302"/>
      <c r="FJ340" s="302"/>
      <c r="FK340" s="302"/>
      <c r="FL340" s="302"/>
      <c r="FM340" s="302"/>
      <c r="FN340" s="319"/>
      <c r="FO340" s="302"/>
      <c r="FP340" s="302"/>
      <c r="FQ340" s="319"/>
      <c r="FR340" s="234"/>
      <c r="FS340" s="234"/>
      <c r="FT340" s="234"/>
      <c r="FU340" s="234"/>
      <c r="FV340" s="234"/>
      <c r="FW340" s="234"/>
      <c r="FX340" s="244"/>
    </row>
    <row r="341" spans="1:180" s="92" customFormat="1" ht="15" customHeight="1" thickBot="1" x14ac:dyDescent="0.3">
      <c r="A341" s="290" t="s">
        <v>1335</v>
      </c>
      <c r="B341" s="69" t="str">
        <f>VLOOKUP(D341,Riepilogo!$A$4:$F$3376,2,FALSE)</f>
        <v>USELLI AGOSTINO</v>
      </c>
      <c r="C341" s="50" t="str">
        <f>VLOOKUP(D341,Riepilogo!$A$4:$F$3376,3,FALSE)</f>
        <v>19/08/1970</v>
      </c>
      <c r="D341" s="68">
        <v>15939</v>
      </c>
      <c r="E341" s="69" t="str">
        <f>VLOOKUP(D341,Riepilogo!$A$4:$F$3376,5,FALSE)</f>
        <v>ITA</v>
      </c>
      <c r="F341" s="71" t="str">
        <f>VLOOKUP(D341,Riepilogo!$A$4:$F$3376,6,FALSE)</f>
        <v>LE AQUILE</v>
      </c>
      <c r="G341" s="311">
        <f>SUM(LARGE(H341:CL341,{1,2,3,4,5,6}))</f>
        <v>579</v>
      </c>
      <c r="H341" s="392"/>
      <c r="I341" s="66"/>
      <c r="J341" s="66"/>
      <c r="K341" s="66"/>
      <c r="L341" s="66"/>
      <c r="M341" s="66"/>
      <c r="N341" s="66"/>
      <c r="O341" s="66"/>
      <c r="P341" s="66"/>
      <c r="Q341" s="66">
        <v>272</v>
      </c>
      <c r="R341" s="66"/>
      <c r="S341" s="66"/>
      <c r="T341" s="66"/>
      <c r="U341" s="66"/>
      <c r="V341" s="66">
        <v>205</v>
      </c>
      <c r="W341" s="66"/>
      <c r="X341" s="66"/>
      <c r="Y341" s="66"/>
      <c r="Z341" s="66"/>
      <c r="AA341" s="66"/>
      <c r="AB341" s="66"/>
      <c r="AC341" s="66"/>
      <c r="AD341" s="66"/>
      <c r="AE341" s="66"/>
      <c r="AF341" s="66"/>
      <c r="AG341" s="66"/>
      <c r="AH341" s="66"/>
      <c r="AI341" s="66"/>
      <c r="AJ341" s="66"/>
      <c r="AK341" s="66"/>
      <c r="AL341" s="66"/>
      <c r="AM341" s="66"/>
      <c r="AN341" s="66"/>
      <c r="AO341" s="66"/>
      <c r="AP341" s="66"/>
      <c r="AQ341" s="66"/>
      <c r="AR341" s="66"/>
      <c r="AS341" s="66"/>
      <c r="AT341" s="66"/>
      <c r="AU341" s="66">
        <v>102</v>
      </c>
      <c r="AV341" s="66"/>
      <c r="AW341" s="66"/>
      <c r="AX341" s="66"/>
      <c r="AY341" s="66"/>
      <c r="AZ341" s="66"/>
      <c r="BA341" s="66"/>
      <c r="BB341" s="66"/>
      <c r="BC341" s="66"/>
      <c r="BD341" s="66"/>
      <c r="BE341" s="66"/>
      <c r="BF341" s="66"/>
      <c r="BG341" s="66"/>
      <c r="BH341" s="66"/>
      <c r="BI341" s="66"/>
      <c r="BJ341" s="66"/>
      <c r="BK341" s="66"/>
      <c r="BL341" s="66"/>
      <c r="BM341" s="66"/>
      <c r="BN341" s="66"/>
      <c r="BO341" s="66"/>
      <c r="BP341" s="66"/>
      <c r="BQ341" s="66"/>
      <c r="BR341" s="66"/>
      <c r="BS341" s="66"/>
      <c r="BT341" s="66"/>
      <c r="BU341" s="66"/>
      <c r="BV341" s="66"/>
      <c r="BW341" s="66"/>
      <c r="BX341" s="66"/>
      <c r="BY341" s="66"/>
      <c r="BZ341" s="66"/>
      <c r="CA341" s="66"/>
      <c r="CB341" s="66"/>
      <c r="CC341" s="66"/>
      <c r="CD341" s="66"/>
      <c r="CE341" s="66"/>
      <c r="CF341" s="67"/>
      <c r="CG341" s="64">
        <v>0</v>
      </c>
      <c r="CH341" s="65">
        <v>0</v>
      </c>
      <c r="CI341" s="65">
        <v>0</v>
      </c>
      <c r="CJ341" s="65">
        <v>0</v>
      </c>
      <c r="CK341" s="65">
        <v>0</v>
      </c>
      <c r="CL341" s="65">
        <v>0</v>
      </c>
      <c r="CM341" s="319"/>
      <c r="CN341" s="319"/>
      <c r="CO341" s="319"/>
      <c r="CP341" s="319"/>
      <c r="CQ341" s="319"/>
      <c r="CR341" s="319"/>
      <c r="CS341" s="319"/>
      <c r="CT341" s="319"/>
      <c r="CU341" s="319"/>
      <c r="CV341" s="319"/>
      <c r="CW341" s="319"/>
      <c r="CX341" s="319"/>
      <c r="CY341" s="319"/>
      <c r="CZ341" s="319"/>
      <c r="DA341" s="319"/>
      <c r="DB341" s="319"/>
      <c r="DC341" s="319"/>
      <c r="DD341" s="319"/>
      <c r="DE341" s="319"/>
      <c r="DF341" s="319"/>
      <c r="DG341" s="319"/>
      <c r="DH341" s="319"/>
      <c r="DI341" s="319"/>
      <c r="DJ341" s="319"/>
      <c r="DK341" s="319"/>
      <c r="DL341" s="319"/>
      <c r="DM341" s="319"/>
      <c r="DN341" s="319"/>
      <c r="DO341" s="319"/>
      <c r="DP341" s="319"/>
      <c r="DQ341" s="319"/>
      <c r="DR341" s="319"/>
      <c r="DS341" s="319"/>
      <c r="DT341" s="319"/>
      <c r="DU341" s="319"/>
      <c r="DV341" s="319"/>
      <c r="DW341" s="319"/>
      <c r="DX341" s="319"/>
      <c r="DY341" s="319"/>
      <c r="DZ341" s="319"/>
      <c r="EA341" s="319"/>
      <c r="EB341" s="319"/>
      <c r="EC341" s="319"/>
      <c r="ED341" s="319"/>
      <c r="EE341" s="319"/>
      <c r="EF341" s="319"/>
      <c r="EG341" s="319"/>
      <c r="EH341" s="319"/>
      <c r="EI341" s="309"/>
      <c r="EJ341" s="309"/>
      <c r="EK341" s="309"/>
      <c r="EL341" s="309"/>
      <c r="EM341" s="309"/>
      <c r="EN341" s="309"/>
      <c r="EO341" s="319"/>
      <c r="EP341" s="319"/>
      <c r="EQ341" s="319"/>
      <c r="ER341" s="319"/>
      <c r="ES341" s="319"/>
      <c r="ET341" s="319"/>
      <c r="EU341" s="319"/>
      <c r="EV341" s="319"/>
      <c r="EW341" s="319"/>
      <c r="EX341" s="319"/>
      <c r="EY341" s="319"/>
      <c r="EZ341" s="319"/>
      <c r="FA341" s="319"/>
      <c r="FB341" s="319"/>
      <c r="FC341" s="319"/>
      <c r="FD341" s="319"/>
      <c r="FE341" s="319"/>
      <c r="FF341" s="319"/>
      <c r="FG341" s="319"/>
      <c r="FH341" s="319"/>
      <c r="FI341" s="319"/>
      <c r="FJ341" s="319"/>
      <c r="FK341" s="319"/>
      <c r="FL341" s="319"/>
      <c r="FM341" s="319"/>
      <c r="FN341" s="115"/>
      <c r="FO341" s="275"/>
      <c r="FP341" s="275"/>
      <c r="FQ341" s="244"/>
      <c r="FR341" s="302"/>
      <c r="FS341" s="302"/>
      <c r="FT341" s="302"/>
      <c r="FU341" s="302"/>
      <c r="FV341" s="302"/>
      <c r="FW341" s="302"/>
      <c r="FX341" s="298"/>
    </row>
    <row r="342" spans="1:180" s="226" customFormat="1" ht="15" customHeight="1" thickBot="1" x14ac:dyDescent="0.3">
      <c r="A342" s="290" t="s">
        <v>1336</v>
      </c>
      <c r="B342" s="69" t="str">
        <f>VLOOKUP(D342,Riepilogo!$A$4:$F$3376,2,FALSE)</f>
        <v>MAIO FABIO</v>
      </c>
      <c r="C342" s="50">
        <f>VLOOKUP(D342,Riepilogo!$A$4:$F$3376,3,FALSE)</f>
        <v>33300</v>
      </c>
      <c r="D342" s="69">
        <v>69765</v>
      </c>
      <c r="E342" s="69" t="str">
        <f>VLOOKUP(D342,Riepilogo!$A$4:$F$3376,5,FALSE)</f>
        <v>ITA</v>
      </c>
      <c r="F342" s="71" t="str">
        <f>VLOOKUP(D342,Riepilogo!$A$4:$F$3376,6,FALSE)</f>
        <v>ACQUI BADMINTON</v>
      </c>
      <c r="G342" s="311">
        <f>SUM(LARGE(H342:CL342,{1,2,3,4,5,6}))</f>
        <v>577</v>
      </c>
      <c r="H342" s="391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  <c r="U342" s="68"/>
      <c r="V342" s="68"/>
      <c r="W342" s="68"/>
      <c r="X342" s="68"/>
      <c r="Y342" s="68"/>
      <c r="Z342" s="68"/>
      <c r="AA342" s="68"/>
      <c r="AB342" s="68"/>
      <c r="AC342" s="68"/>
      <c r="AD342" s="68"/>
      <c r="AE342" s="68"/>
      <c r="AF342" s="68"/>
      <c r="AG342" s="68"/>
      <c r="AH342" s="68"/>
      <c r="AI342" s="68"/>
      <c r="AJ342" s="68"/>
      <c r="AK342" s="68"/>
      <c r="AL342" s="68"/>
      <c r="AM342" s="68"/>
      <c r="AN342" s="68"/>
      <c r="AO342" s="68"/>
      <c r="AP342" s="68"/>
      <c r="AQ342" s="68"/>
      <c r="AR342" s="68"/>
      <c r="AS342" s="68"/>
      <c r="AT342" s="68"/>
      <c r="AU342" s="68"/>
      <c r="AV342" s="68"/>
      <c r="AW342" s="68"/>
      <c r="AX342" s="68"/>
      <c r="AY342" s="68"/>
      <c r="AZ342" s="68"/>
      <c r="BA342" s="68"/>
      <c r="BB342" s="68"/>
      <c r="BC342" s="68"/>
      <c r="BD342" s="68"/>
      <c r="BE342" s="68"/>
      <c r="BF342" s="68"/>
      <c r="BG342" s="68"/>
      <c r="BH342" s="68">
        <v>157</v>
      </c>
      <c r="BI342" s="68"/>
      <c r="BJ342" s="68"/>
      <c r="BK342" s="68"/>
      <c r="BL342" s="68"/>
      <c r="BM342" s="68"/>
      <c r="BN342" s="68"/>
      <c r="BO342" s="68"/>
      <c r="BP342" s="68"/>
      <c r="BQ342" s="68"/>
      <c r="BR342" s="68"/>
      <c r="BS342" s="68">
        <v>102</v>
      </c>
      <c r="BT342" s="68">
        <v>222</v>
      </c>
      <c r="BU342" s="68"/>
      <c r="BV342" s="68"/>
      <c r="BW342" s="68">
        <v>31</v>
      </c>
      <c r="BX342" s="68"/>
      <c r="BY342" s="68"/>
      <c r="BZ342" s="68">
        <v>65</v>
      </c>
      <c r="CA342" s="68"/>
      <c r="CB342" s="68"/>
      <c r="CC342" s="68"/>
      <c r="CD342" s="68"/>
      <c r="CE342" s="68"/>
      <c r="CF342" s="70"/>
      <c r="CG342" s="64">
        <v>0</v>
      </c>
      <c r="CH342" s="65">
        <v>0</v>
      </c>
      <c r="CI342" s="65">
        <v>0</v>
      </c>
      <c r="CJ342" s="65">
        <v>0</v>
      </c>
      <c r="CK342" s="65">
        <v>0</v>
      </c>
      <c r="CL342" s="65">
        <v>0</v>
      </c>
      <c r="CM342" s="288"/>
      <c r="CN342" s="255"/>
      <c r="CO342" s="255"/>
      <c r="CP342" s="255"/>
      <c r="CQ342" s="255"/>
      <c r="CR342" s="255"/>
      <c r="CS342" s="255"/>
      <c r="CT342" s="255"/>
      <c r="CU342" s="255"/>
      <c r="CV342" s="255"/>
      <c r="CW342" s="255"/>
      <c r="CX342" s="255"/>
      <c r="CY342" s="255"/>
      <c r="CZ342" s="255"/>
      <c r="DA342" s="255"/>
      <c r="DB342" s="255"/>
      <c r="DC342" s="255"/>
      <c r="DD342" s="255"/>
      <c r="DE342" s="255"/>
      <c r="DF342" s="255"/>
      <c r="DG342" s="255"/>
      <c r="DH342" s="255"/>
      <c r="DI342" s="255"/>
      <c r="DJ342" s="255"/>
      <c r="DK342" s="255"/>
      <c r="DL342" s="255"/>
      <c r="DM342" s="255"/>
      <c r="DN342" s="255"/>
      <c r="DO342" s="255"/>
      <c r="DP342" s="255"/>
      <c r="DQ342" s="255"/>
      <c r="DR342" s="255"/>
      <c r="DS342" s="255"/>
      <c r="DT342" s="255"/>
      <c r="DU342" s="255"/>
      <c r="DV342" s="255"/>
      <c r="DW342" s="255"/>
      <c r="DX342" s="255"/>
      <c r="DY342" s="255"/>
      <c r="DZ342" s="255"/>
      <c r="EA342" s="255"/>
      <c r="EB342" s="255"/>
      <c r="EC342" s="255"/>
      <c r="ED342" s="255"/>
      <c r="EE342" s="255"/>
      <c r="EF342" s="255"/>
      <c r="EG342" s="309"/>
      <c r="EH342" s="309"/>
      <c r="EI342" s="275"/>
      <c r="EJ342" s="275"/>
      <c r="EK342" s="275"/>
      <c r="EL342" s="275"/>
      <c r="EM342" s="275"/>
      <c r="EN342" s="275"/>
      <c r="EO342" s="288"/>
      <c r="EP342" s="309"/>
      <c r="EQ342" s="309"/>
      <c r="ER342" s="309"/>
      <c r="ES342" s="309"/>
      <c r="ET342" s="309"/>
      <c r="EU342" s="309"/>
      <c r="EV342" s="309"/>
      <c r="EW342" s="309"/>
      <c r="EX342" s="309"/>
      <c r="EY342" s="309"/>
      <c r="EZ342" s="309"/>
      <c r="FA342" s="309"/>
      <c r="FB342" s="309"/>
      <c r="FC342" s="309"/>
      <c r="FD342" s="309"/>
      <c r="FE342" s="309"/>
      <c r="FF342" s="309"/>
      <c r="FG342" s="309"/>
      <c r="FH342" s="309"/>
      <c r="FI342" s="309"/>
      <c r="FJ342" s="309"/>
      <c r="FK342" s="309"/>
      <c r="FL342" s="309"/>
      <c r="FM342" s="309"/>
      <c r="FN342" s="275"/>
      <c r="FO342" s="309"/>
      <c r="FP342" s="309"/>
      <c r="FQ342" s="302"/>
      <c r="FR342" s="309"/>
      <c r="FS342" s="309"/>
      <c r="FT342" s="309"/>
      <c r="FU342" s="309"/>
      <c r="FV342" s="309"/>
      <c r="FW342" s="309"/>
      <c r="FX342" s="309"/>
    </row>
    <row r="343" spans="1:180" s="226" customFormat="1" ht="15" customHeight="1" thickBot="1" x14ac:dyDescent="0.3">
      <c r="A343" s="290" t="s">
        <v>1337</v>
      </c>
      <c r="B343" s="69" t="str">
        <f>VLOOKUP(D343,Riepilogo!$A$4:$F$3376,2,FALSE)</f>
        <v>MIOTTO MATTIA</v>
      </c>
      <c r="C343" s="50" t="str">
        <f>VLOOKUP(D343,Riepilogo!$A$4:$F$3376,3,FALSE)</f>
        <v>08/09/2005</v>
      </c>
      <c r="D343" s="69">
        <v>141705</v>
      </c>
      <c r="E343" s="69" t="str">
        <f>VLOOKUP(D343,Riepilogo!$A$4:$F$3376,5,FALSE)</f>
        <v>ITA</v>
      </c>
      <c r="F343" s="71" t="str">
        <f>VLOOKUP(D343,Riepilogo!$A$4:$F$3376,6,FALSE)</f>
        <v>PADOVA BADMINTON</v>
      </c>
      <c r="G343" s="311">
        <f>SUM(LARGE(H343:CL343,{1,2,3,4,5,6}))</f>
        <v>573</v>
      </c>
      <c r="H343" s="391"/>
      <c r="I343" s="68"/>
      <c r="J343" s="68"/>
      <c r="K343" s="68">
        <v>114</v>
      </c>
      <c r="L343" s="68"/>
      <c r="M343" s="68"/>
      <c r="N343" s="68"/>
      <c r="O343" s="68"/>
      <c r="P343" s="68"/>
      <c r="Q343" s="68"/>
      <c r="R343" s="68"/>
      <c r="S343" s="68"/>
      <c r="T343" s="68"/>
      <c r="U343" s="68"/>
      <c r="V343" s="68"/>
      <c r="W343" s="68">
        <v>147</v>
      </c>
      <c r="X343" s="68"/>
      <c r="Y343" s="68"/>
      <c r="Z343" s="68"/>
      <c r="AA343" s="68"/>
      <c r="AB343" s="68"/>
      <c r="AC343" s="68"/>
      <c r="AD343" s="68"/>
      <c r="AE343" s="68"/>
      <c r="AF343" s="68"/>
      <c r="AG343" s="68"/>
      <c r="AH343" s="68"/>
      <c r="AI343" s="68"/>
      <c r="AJ343" s="68"/>
      <c r="AK343" s="68"/>
      <c r="AL343" s="68"/>
      <c r="AM343" s="68"/>
      <c r="AN343" s="68"/>
      <c r="AO343" s="68"/>
      <c r="AP343" s="68"/>
      <c r="AQ343" s="68"/>
      <c r="AR343" s="68"/>
      <c r="AS343" s="68"/>
      <c r="AT343" s="68"/>
      <c r="AU343" s="68"/>
      <c r="AV343" s="68"/>
      <c r="AW343" s="68"/>
      <c r="AX343" s="68"/>
      <c r="AY343" s="68"/>
      <c r="AZ343" s="68"/>
      <c r="BA343" s="68">
        <v>220</v>
      </c>
      <c r="BB343" s="68"/>
      <c r="BC343" s="68"/>
      <c r="BD343" s="68"/>
      <c r="BE343" s="68"/>
      <c r="BF343" s="68"/>
      <c r="BG343" s="68"/>
      <c r="BH343" s="68"/>
      <c r="BI343" s="68">
        <v>92</v>
      </c>
      <c r="BJ343" s="68"/>
      <c r="BK343" s="68"/>
      <c r="BL343" s="68"/>
      <c r="BM343" s="68"/>
      <c r="BN343" s="68"/>
      <c r="BO343" s="68"/>
      <c r="BP343" s="68"/>
      <c r="BQ343" s="68"/>
      <c r="BR343" s="68"/>
      <c r="BS343" s="68"/>
      <c r="BT343" s="68"/>
      <c r="BU343" s="68"/>
      <c r="BV343" s="68"/>
      <c r="BW343" s="68"/>
      <c r="BX343" s="68"/>
      <c r="BY343" s="68"/>
      <c r="BZ343" s="68"/>
      <c r="CA343" s="68"/>
      <c r="CB343" s="68"/>
      <c r="CC343" s="68"/>
      <c r="CD343" s="68"/>
      <c r="CE343" s="68"/>
      <c r="CF343" s="70"/>
      <c r="CG343" s="64">
        <v>0</v>
      </c>
      <c r="CH343" s="65">
        <v>0</v>
      </c>
      <c r="CI343" s="65">
        <v>0</v>
      </c>
      <c r="CJ343" s="65">
        <v>0</v>
      </c>
      <c r="CK343" s="65">
        <v>0</v>
      </c>
      <c r="CL343" s="65">
        <v>0</v>
      </c>
      <c r="CM343" s="298"/>
      <c r="CN343" s="318"/>
      <c r="CO343" s="318"/>
      <c r="CP343" s="318"/>
      <c r="CQ343" s="318"/>
      <c r="CR343" s="318"/>
      <c r="CS343" s="318"/>
      <c r="CT343" s="318"/>
      <c r="CU343" s="318"/>
      <c r="CV343" s="318"/>
      <c r="CW343" s="318"/>
      <c r="CX343" s="318"/>
      <c r="CY343" s="318"/>
      <c r="CZ343" s="318"/>
      <c r="DA343" s="318"/>
      <c r="DB343" s="318"/>
      <c r="DC343" s="318"/>
      <c r="DD343" s="318"/>
      <c r="DE343" s="318"/>
      <c r="DF343" s="318"/>
      <c r="DG343" s="318"/>
      <c r="DH343" s="318"/>
      <c r="DI343" s="318"/>
      <c r="DJ343" s="318"/>
      <c r="DK343" s="318"/>
      <c r="DL343" s="318"/>
      <c r="DM343" s="318"/>
      <c r="DN343" s="318"/>
      <c r="DO343" s="318"/>
      <c r="DP343" s="318"/>
      <c r="DQ343" s="318"/>
      <c r="DR343" s="318"/>
      <c r="DS343" s="318"/>
      <c r="DT343" s="318"/>
      <c r="DU343" s="318"/>
      <c r="DV343" s="318"/>
      <c r="DW343" s="318"/>
      <c r="DX343" s="318"/>
      <c r="DY343" s="318"/>
      <c r="DZ343" s="318"/>
      <c r="EA343" s="318"/>
      <c r="EB343" s="318"/>
      <c r="EC343" s="318"/>
      <c r="ED343" s="318"/>
      <c r="EE343" s="318"/>
      <c r="EF343" s="318"/>
      <c r="EG343" s="298"/>
      <c r="EH343" s="298"/>
      <c r="EI343" s="298"/>
      <c r="EJ343" s="298"/>
      <c r="EK343" s="298"/>
      <c r="EL343" s="298"/>
      <c r="EM343" s="298"/>
      <c r="EN343" s="298"/>
      <c r="EO343" s="275"/>
      <c r="EP343" s="298"/>
      <c r="EQ343" s="298"/>
      <c r="ER343" s="298"/>
      <c r="ES343" s="298"/>
      <c r="ET343" s="298"/>
      <c r="EU343" s="298"/>
      <c r="EV343" s="298"/>
      <c r="EW343" s="298"/>
      <c r="EX343" s="298"/>
      <c r="EY343" s="298"/>
      <c r="EZ343" s="298"/>
      <c r="FA343" s="298"/>
      <c r="FB343" s="298"/>
      <c r="FC343" s="298"/>
      <c r="FD343" s="298"/>
      <c r="FE343" s="298"/>
      <c r="FF343" s="298"/>
      <c r="FG343" s="298"/>
      <c r="FH343" s="298"/>
      <c r="FI343" s="298"/>
      <c r="FJ343" s="298"/>
      <c r="FK343" s="298"/>
      <c r="FL343" s="298"/>
      <c r="FM343" s="298"/>
      <c r="FN343" s="298"/>
      <c r="FO343" s="296"/>
      <c r="FP343" s="296"/>
      <c r="FQ343" s="309"/>
      <c r="FR343" s="288"/>
      <c r="FS343" s="288"/>
      <c r="FT343" s="288"/>
      <c r="FU343" s="288"/>
      <c r="FV343" s="288"/>
      <c r="FW343" s="288"/>
      <c r="FX343" s="288"/>
    </row>
    <row r="344" spans="1:180" ht="15" customHeight="1" thickBot="1" x14ac:dyDescent="0.3">
      <c r="A344" s="290" t="s">
        <v>1338</v>
      </c>
      <c r="B344" s="69" t="str">
        <f>VLOOKUP(D344,Riepilogo!$A$4:$F$3376,2,FALSE)</f>
        <v>CHERCHI FABIO DANTE</v>
      </c>
      <c r="C344" s="50">
        <f>VLOOKUP(D344,Riepilogo!$A$4:$F$3376,3,FALSE)</f>
        <v>38631</v>
      </c>
      <c r="D344" s="69">
        <v>198870</v>
      </c>
      <c r="E344" s="69" t="str">
        <f>VLOOKUP(D344,Riepilogo!$A$4:$F$3376,5,FALSE)</f>
        <v>ITA</v>
      </c>
      <c r="F344" s="71" t="str">
        <f>VLOOKUP(D344,Riepilogo!$A$4:$F$3376,6,FALSE)</f>
        <v>POL POLLICINA</v>
      </c>
      <c r="G344" s="311">
        <f>SUM(LARGE(H344:CL344,{1,2,3,4,5,6}))</f>
        <v>571</v>
      </c>
      <c r="H344" s="392"/>
      <c r="I344" s="66"/>
      <c r="J344" s="66"/>
      <c r="K344" s="66"/>
      <c r="L344" s="66"/>
      <c r="M344" s="66"/>
      <c r="N344" s="66"/>
      <c r="O344" s="66"/>
      <c r="P344" s="66"/>
      <c r="Q344" s="66"/>
      <c r="R344" s="66"/>
      <c r="S344" s="66"/>
      <c r="T344" s="66"/>
      <c r="U344" s="66"/>
      <c r="V344" s="66">
        <v>92</v>
      </c>
      <c r="W344" s="66"/>
      <c r="X344" s="66"/>
      <c r="Y344" s="66"/>
      <c r="Z344" s="66"/>
      <c r="AA344" s="66"/>
      <c r="AB344" s="66"/>
      <c r="AC344" s="66">
        <v>102</v>
      </c>
      <c r="AD344" s="66"/>
      <c r="AE344" s="66"/>
      <c r="AF344" s="66"/>
      <c r="AG344" s="66"/>
      <c r="AH344" s="66"/>
      <c r="AI344" s="66"/>
      <c r="AJ344" s="66"/>
      <c r="AK344" s="66"/>
      <c r="AL344" s="66"/>
      <c r="AM344" s="66"/>
      <c r="AN344" s="66"/>
      <c r="AO344" s="66"/>
      <c r="AP344" s="66"/>
      <c r="AQ344" s="66"/>
      <c r="AR344" s="66"/>
      <c r="AS344" s="66"/>
      <c r="AT344" s="66"/>
      <c r="AU344" s="66"/>
      <c r="AV344" s="66"/>
      <c r="AW344" s="66"/>
      <c r="AX344" s="66"/>
      <c r="AY344" s="66"/>
      <c r="AZ344" s="66"/>
      <c r="BA344" s="66">
        <v>275</v>
      </c>
      <c r="BB344" s="66"/>
      <c r="BC344" s="66"/>
      <c r="BD344" s="66"/>
      <c r="BE344" s="66"/>
      <c r="BF344" s="66"/>
      <c r="BG344" s="66"/>
      <c r="BH344" s="66"/>
      <c r="BI344" s="66"/>
      <c r="BJ344" s="66"/>
      <c r="BK344" s="66"/>
      <c r="BL344" s="66"/>
      <c r="BM344" s="66"/>
      <c r="BN344" s="66"/>
      <c r="BO344" s="66"/>
      <c r="BP344" s="66"/>
      <c r="BQ344" s="66">
        <v>102</v>
      </c>
      <c r="BR344" s="66"/>
      <c r="BS344" s="66"/>
      <c r="BT344" s="66"/>
      <c r="BU344" s="66"/>
      <c r="BV344" s="66"/>
      <c r="BW344" s="66"/>
      <c r="BX344" s="66"/>
      <c r="BY344" s="66"/>
      <c r="BZ344" s="66"/>
      <c r="CA344" s="66"/>
      <c r="CB344" s="66"/>
      <c r="CC344" s="66"/>
      <c r="CD344" s="66"/>
      <c r="CE344" s="66"/>
      <c r="CF344" s="67"/>
      <c r="CG344" s="64">
        <v>0</v>
      </c>
      <c r="CH344" s="65">
        <v>0</v>
      </c>
      <c r="CI344" s="65">
        <v>0</v>
      </c>
      <c r="CJ344" s="65">
        <v>0</v>
      </c>
      <c r="CK344" s="65">
        <v>0</v>
      </c>
      <c r="CL344" s="65">
        <v>0</v>
      </c>
      <c r="CM344" s="309"/>
      <c r="CN344" s="309"/>
      <c r="CO344" s="309"/>
      <c r="CP344" s="309"/>
      <c r="CQ344" s="309"/>
      <c r="CR344" s="309"/>
      <c r="CS344" s="309"/>
      <c r="CT344" s="309"/>
      <c r="CU344" s="309"/>
      <c r="CV344" s="309"/>
      <c r="CW344" s="309"/>
      <c r="CX344" s="309"/>
      <c r="CY344" s="309"/>
      <c r="CZ344" s="309"/>
      <c r="DA344" s="309"/>
      <c r="DB344" s="309"/>
      <c r="DC344" s="309"/>
      <c r="DD344" s="309"/>
      <c r="DE344" s="309"/>
      <c r="DF344" s="309"/>
      <c r="DG344" s="309"/>
      <c r="DH344" s="309"/>
      <c r="DI344" s="309"/>
      <c r="DJ344" s="309"/>
      <c r="DK344" s="309"/>
      <c r="DL344" s="309"/>
      <c r="DM344" s="309"/>
      <c r="DN344" s="309"/>
      <c r="DO344" s="309"/>
      <c r="DP344" s="309"/>
      <c r="DQ344" s="309"/>
      <c r="DR344" s="309"/>
      <c r="DS344" s="309"/>
      <c r="DT344" s="309"/>
      <c r="DU344" s="309"/>
      <c r="DV344" s="309"/>
      <c r="DW344" s="309"/>
      <c r="DX344" s="309"/>
      <c r="DY344" s="309"/>
      <c r="DZ344" s="309"/>
      <c r="EA344" s="309"/>
      <c r="EB344" s="309"/>
      <c r="EC344" s="309"/>
      <c r="ED344" s="309"/>
      <c r="EE344" s="309"/>
      <c r="EF344" s="309"/>
      <c r="EG344" s="303"/>
      <c r="EH344" s="303"/>
      <c r="EI344" s="309"/>
      <c r="EJ344" s="309"/>
      <c r="EK344" s="309"/>
      <c r="EL344" s="309"/>
      <c r="EM344" s="309"/>
      <c r="EN344" s="309"/>
      <c r="EO344" s="319"/>
      <c r="EP344" s="319"/>
      <c r="EQ344" s="319"/>
      <c r="ER344" s="319"/>
      <c r="ES344" s="319"/>
      <c r="ET344" s="319"/>
      <c r="EU344" s="319"/>
      <c r="EV344" s="319"/>
      <c r="EW344" s="319"/>
      <c r="EX344" s="319"/>
      <c r="EY344" s="319"/>
      <c r="EZ344" s="319"/>
      <c r="FA344" s="319"/>
      <c r="FB344" s="319"/>
      <c r="FC344" s="319"/>
      <c r="FD344" s="319"/>
      <c r="FE344" s="319"/>
      <c r="FF344" s="319"/>
      <c r="FG344" s="319"/>
      <c r="FH344" s="319"/>
      <c r="FI344" s="319"/>
      <c r="FJ344" s="319"/>
      <c r="FK344" s="319"/>
      <c r="FL344" s="319"/>
      <c r="FM344" s="319"/>
      <c r="FN344" s="318"/>
      <c r="FO344" s="309"/>
      <c r="FP344" s="309"/>
      <c r="FQ344" s="171"/>
      <c r="FR344" s="15"/>
      <c r="FS344" s="15"/>
      <c r="FT344" s="15"/>
      <c r="FU344" s="15"/>
      <c r="FV344" s="15"/>
      <c r="FW344" s="15"/>
      <c r="FX344" s="318"/>
    </row>
    <row r="345" spans="1:180" s="245" customFormat="1" ht="15" customHeight="1" thickBot="1" x14ac:dyDescent="0.3">
      <c r="A345" s="290" t="s">
        <v>1339</v>
      </c>
      <c r="B345" s="69" t="str">
        <f>VLOOKUP(D345,Riepilogo!$A$4:$F$3376,2,FALSE)</f>
        <v>LA MANTIA IVANO</v>
      </c>
      <c r="C345" s="50" t="str">
        <f>VLOOKUP(D345,Riepilogo!$A$4:$F$3376,3,FALSE)</f>
        <v>15/11/1960</v>
      </c>
      <c r="D345" s="69">
        <v>86182</v>
      </c>
      <c r="E345" s="69" t="str">
        <f>VLOOKUP(D345,Riepilogo!$A$4:$F$3376,5,FALSE)</f>
        <v>ITA</v>
      </c>
      <c r="F345" s="71" t="str">
        <f>VLOOKUP(D345,Riepilogo!$A$4:$F$3376,6,FALSE)</f>
        <v>THE STARS ACCADEMIA</v>
      </c>
      <c r="G345" s="311">
        <f>SUM(LARGE(H345:CL345,{1,2,3,4,5,6}))</f>
        <v>569</v>
      </c>
      <c r="H345" s="392"/>
      <c r="I345" s="66">
        <v>222</v>
      </c>
      <c r="J345" s="66"/>
      <c r="K345" s="66"/>
      <c r="L345" s="66"/>
      <c r="M345" s="66"/>
      <c r="N345" s="66"/>
      <c r="O345" s="66"/>
      <c r="P345" s="66"/>
      <c r="Q345" s="66">
        <v>167</v>
      </c>
      <c r="R345" s="66"/>
      <c r="S345" s="66"/>
      <c r="T345" s="66"/>
      <c r="U345" s="66"/>
      <c r="V345" s="66"/>
      <c r="W345" s="66"/>
      <c r="X345" s="66"/>
      <c r="Y345" s="66">
        <v>92</v>
      </c>
      <c r="Z345" s="66"/>
      <c r="AA345" s="66"/>
      <c r="AB345" s="66"/>
      <c r="AC345" s="66"/>
      <c r="AD345" s="66"/>
      <c r="AE345" s="66"/>
      <c r="AF345" s="66"/>
      <c r="AG345" s="66"/>
      <c r="AH345" s="66"/>
      <c r="AI345" s="66"/>
      <c r="AJ345" s="66"/>
      <c r="AK345" s="66"/>
      <c r="AL345" s="66"/>
      <c r="AM345" s="66"/>
      <c r="AN345" s="66"/>
      <c r="AO345" s="66"/>
      <c r="AP345" s="66"/>
      <c r="AQ345" s="66"/>
      <c r="AR345" s="66"/>
      <c r="AS345" s="66"/>
      <c r="AT345" s="66"/>
      <c r="AU345" s="66"/>
      <c r="AV345" s="66"/>
      <c r="AW345" s="66"/>
      <c r="AX345" s="66"/>
      <c r="AY345" s="66"/>
      <c r="AZ345" s="66"/>
      <c r="BA345" s="66"/>
      <c r="BB345" s="66"/>
      <c r="BC345" s="66"/>
      <c r="BD345" s="66"/>
      <c r="BE345" s="66"/>
      <c r="BF345" s="66"/>
      <c r="BG345" s="66"/>
      <c r="BH345" s="66"/>
      <c r="BI345" s="66"/>
      <c r="BJ345" s="66"/>
      <c r="BK345" s="66"/>
      <c r="BL345" s="66"/>
      <c r="BM345" s="66"/>
      <c r="BN345" s="66"/>
      <c r="BO345" s="66"/>
      <c r="BP345" s="66"/>
      <c r="BQ345" s="66"/>
      <c r="BR345" s="66"/>
      <c r="BS345" s="66"/>
      <c r="BT345" s="66"/>
      <c r="BU345" s="66">
        <v>88</v>
      </c>
      <c r="BV345" s="66"/>
      <c r="BW345" s="66"/>
      <c r="BX345" s="66"/>
      <c r="BY345" s="66"/>
      <c r="BZ345" s="66"/>
      <c r="CA345" s="66"/>
      <c r="CB345" s="66"/>
      <c r="CC345" s="66"/>
      <c r="CD345" s="66"/>
      <c r="CE345" s="66"/>
      <c r="CF345" s="67"/>
      <c r="CG345" s="64">
        <v>0</v>
      </c>
      <c r="CH345" s="65">
        <v>0</v>
      </c>
      <c r="CI345" s="65">
        <v>0</v>
      </c>
      <c r="CJ345" s="65">
        <v>0</v>
      </c>
      <c r="CK345" s="65">
        <v>0</v>
      </c>
      <c r="CL345" s="65">
        <v>0</v>
      </c>
      <c r="CM345" s="288"/>
      <c r="CN345" s="288"/>
      <c r="CO345" s="288"/>
      <c r="CP345" s="288"/>
      <c r="CQ345" s="288"/>
      <c r="CR345" s="288"/>
      <c r="CS345" s="288"/>
      <c r="CT345" s="288"/>
      <c r="CU345" s="288"/>
      <c r="CV345" s="288"/>
      <c r="CW345" s="288"/>
      <c r="CX345" s="288"/>
      <c r="CY345" s="288"/>
      <c r="CZ345" s="288"/>
      <c r="DA345" s="288"/>
      <c r="DB345" s="288"/>
      <c r="DC345" s="288"/>
      <c r="DD345" s="288"/>
      <c r="DE345" s="288"/>
      <c r="DF345" s="288"/>
      <c r="DG345" s="288"/>
      <c r="DH345" s="288"/>
      <c r="DI345" s="288"/>
      <c r="DJ345" s="288"/>
      <c r="DK345" s="288"/>
      <c r="DL345" s="288"/>
      <c r="DM345" s="288"/>
      <c r="DN345" s="288"/>
      <c r="DO345" s="288"/>
      <c r="DP345" s="288"/>
      <c r="DQ345" s="288"/>
      <c r="DR345" s="288"/>
      <c r="DS345" s="288"/>
      <c r="DT345" s="288"/>
      <c r="DU345" s="288"/>
      <c r="DV345" s="288"/>
      <c r="DW345" s="288"/>
      <c r="DX345" s="288"/>
      <c r="DY345" s="288"/>
      <c r="DZ345" s="288"/>
      <c r="EA345" s="288"/>
      <c r="EB345" s="288"/>
      <c r="EC345" s="288"/>
      <c r="ED345" s="288"/>
      <c r="EE345" s="288"/>
      <c r="EF345" s="288"/>
      <c r="EG345" s="310"/>
      <c r="EH345" s="310"/>
      <c r="EI345" s="296"/>
      <c r="EJ345" s="296"/>
      <c r="EK345" s="296"/>
      <c r="EL345" s="296"/>
      <c r="EM345" s="296"/>
      <c r="EN345" s="296"/>
      <c r="EO345" s="288"/>
      <c r="EP345" s="310"/>
      <c r="EQ345" s="310"/>
      <c r="ER345" s="310"/>
      <c r="ES345" s="310"/>
      <c r="ET345" s="310"/>
      <c r="EU345" s="310"/>
      <c r="EV345" s="310"/>
      <c r="EW345" s="310"/>
      <c r="EX345" s="310"/>
      <c r="EY345" s="310"/>
      <c r="EZ345" s="310"/>
      <c r="FA345" s="310"/>
      <c r="FB345" s="310"/>
      <c r="FC345" s="310"/>
      <c r="FD345" s="310"/>
      <c r="FE345" s="310"/>
      <c r="FF345" s="310"/>
      <c r="FG345" s="310"/>
      <c r="FH345" s="310"/>
      <c r="FI345" s="310"/>
      <c r="FJ345" s="310"/>
      <c r="FK345" s="310"/>
      <c r="FL345" s="310"/>
      <c r="FM345" s="310"/>
      <c r="FN345" s="288"/>
      <c r="FO345" s="310"/>
      <c r="FP345" s="310"/>
      <c r="FQ345" s="298"/>
      <c r="FR345" s="319"/>
      <c r="FS345" s="319"/>
      <c r="FT345" s="319"/>
      <c r="FU345" s="319"/>
      <c r="FV345" s="319"/>
      <c r="FW345" s="319"/>
      <c r="FX345" s="319"/>
    </row>
    <row r="346" spans="1:180" s="228" customFormat="1" ht="15" customHeight="1" thickBot="1" x14ac:dyDescent="0.3">
      <c r="A346" s="290" t="s">
        <v>1340</v>
      </c>
      <c r="B346" s="69" t="str">
        <f>VLOOKUP(D346,Riepilogo!$A$4:$F$3376,2,FALSE)</f>
        <v>CASTRONUOVO MARCO</v>
      </c>
      <c r="C346" s="50" t="str">
        <f>VLOOKUP(D346,Riepilogo!$A$4:$F$3376,3,FALSE)</f>
        <v>24/10/2007</v>
      </c>
      <c r="D346" s="69">
        <v>184325</v>
      </c>
      <c r="E346" s="69" t="str">
        <f>VLOOKUP(D346,Riepilogo!$A$4:$F$3376,5,FALSE)</f>
        <v>ITA</v>
      </c>
      <c r="F346" s="71" t="str">
        <f>VLOOKUP(D346,Riepilogo!$A$4:$F$3376,6,FALSE)</f>
        <v>LA SCINTILLA</v>
      </c>
      <c r="G346" s="311">
        <f>SUM(LARGE(H346:CL346,{1,2,3,4,5,6}))</f>
        <v>566</v>
      </c>
      <c r="H346" s="391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>
        <v>220</v>
      </c>
      <c r="U346" s="68"/>
      <c r="V346" s="68"/>
      <c r="W346" s="68"/>
      <c r="X346" s="68"/>
      <c r="Y346" s="68"/>
      <c r="Z346" s="68"/>
      <c r="AA346" s="68"/>
      <c r="AB346" s="68"/>
      <c r="AC346" s="68"/>
      <c r="AD346" s="68"/>
      <c r="AE346" s="68"/>
      <c r="AF346" s="68"/>
      <c r="AG346" s="68"/>
      <c r="AH346" s="68"/>
      <c r="AI346" s="68">
        <v>92</v>
      </c>
      <c r="AJ346" s="68"/>
      <c r="AK346" s="68"/>
      <c r="AL346" s="68"/>
      <c r="AM346" s="68"/>
      <c r="AN346" s="68"/>
      <c r="AO346" s="68"/>
      <c r="AP346" s="68"/>
      <c r="AQ346" s="68"/>
      <c r="AR346" s="68"/>
      <c r="AS346" s="68"/>
      <c r="AT346" s="68"/>
      <c r="AU346" s="68"/>
      <c r="AV346" s="68"/>
      <c r="AW346" s="68"/>
      <c r="AX346" s="68"/>
      <c r="AY346" s="68"/>
      <c r="AZ346" s="68"/>
      <c r="BA346" s="68"/>
      <c r="BB346" s="68"/>
      <c r="BC346" s="68"/>
      <c r="BD346" s="68"/>
      <c r="BE346" s="68"/>
      <c r="BF346" s="68"/>
      <c r="BG346" s="68"/>
      <c r="BH346" s="68"/>
      <c r="BI346" s="68"/>
      <c r="BJ346" s="68"/>
      <c r="BK346" s="68"/>
      <c r="BL346" s="68"/>
      <c r="BM346" s="68"/>
      <c r="BN346" s="68"/>
      <c r="BO346" s="68"/>
      <c r="BP346" s="68"/>
      <c r="BQ346" s="68"/>
      <c r="BR346" s="68"/>
      <c r="BS346" s="68"/>
      <c r="BT346" s="68"/>
      <c r="BU346" s="68">
        <v>117</v>
      </c>
      <c r="BV346" s="68"/>
      <c r="BW346" s="68"/>
      <c r="BX346" s="68"/>
      <c r="BY346" s="68"/>
      <c r="BZ346" s="68"/>
      <c r="CA346" s="68">
        <v>137</v>
      </c>
      <c r="CB346" s="68"/>
      <c r="CC346" s="68"/>
      <c r="CD346" s="68"/>
      <c r="CE346" s="68"/>
      <c r="CF346" s="70"/>
      <c r="CG346" s="64">
        <v>0</v>
      </c>
      <c r="CH346" s="65">
        <v>0</v>
      </c>
      <c r="CI346" s="65">
        <v>0</v>
      </c>
      <c r="CJ346" s="65">
        <v>0</v>
      </c>
      <c r="CK346" s="65">
        <v>0</v>
      </c>
      <c r="CL346" s="65">
        <v>0</v>
      </c>
      <c r="CM346" s="318"/>
      <c r="CN346" s="318"/>
      <c r="CO346" s="318"/>
      <c r="CP346" s="318"/>
      <c r="CQ346" s="318"/>
      <c r="CR346" s="318"/>
      <c r="CS346" s="318"/>
      <c r="CT346" s="318"/>
      <c r="CU346" s="318"/>
      <c r="CV346" s="318"/>
      <c r="CW346" s="318"/>
      <c r="CX346" s="318"/>
      <c r="CY346" s="318"/>
      <c r="CZ346" s="318"/>
      <c r="DA346" s="318"/>
      <c r="DB346" s="318"/>
      <c r="DC346" s="318"/>
      <c r="DD346" s="318"/>
      <c r="DE346" s="318"/>
      <c r="DF346" s="318"/>
      <c r="DG346" s="318"/>
      <c r="DH346" s="318"/>
      <c r="DI346" s="318"/>
      <c r="DJ346" s="318"/>
      <c r="DK346" s="318"/>
      <c r="DL346" s="318"/>
      <c r="DM346" s="318"/>
      <c r="DN346" s="318"/>
      <c r="DO346" s="318"/>
      <c r="DP346" s="318"/>
      <c r="DQ346" s="318"/>
      <c r="DR346" s="318"/>
      <c r="DS346" s="318"/>
      <c r="DT346" s="318"/>
      <c r="DU346" s="318"/>
      <c r="DV346" s="318"/>
      <c r="DW346" s="318"/>
      <c r="DX346" s="318"/>
      <c r="DY346" s="318"/>
      <c r="DZ346" s="318"/>
      <c r="EA346" s="318"/>
      <c r="EB346" s="318"/>
      <c r="EC346" s="318"/>
      <c r="ED346" s="318"/>
      <c r="EE346" s="318"/>
      <c r="EF346" s="318"/>
      <c r="EG346" s="318"/>
      <c r="EH346" s="318"/>
      <c r="EI346" s="318"/>
      <c r="EJ346" s="318"/>
      <c r="EK346" s="318"/>
      <c r="EL346" s="318"/>
      <c r="EM346" s="318"/>
      <c r="EN346" s="318"/>
      <c r="EO346" s="318"/>
      <c r="EP346" s="318"/>
      <c r="EQ346" s="318"/>
      <c r="ER346" s="318"/>
      <c r="ES346" s="318"/>
      <c r="ET346" s="318"/>
      <c r="EU346" s="318"/>
      <c r="EV346" s="318"/>
      <c r="EW346" s="318"/>
      <c r="EX346" s="318"/>
      <c r="EY346" s="318"/>
      <c r="EZ346" s="318"/>
      <c r="FA346" s="318"/>
      <c r="FB346" s="318"/>
      <c r="FC346" s="318"/>
      <c r="FD346" s="318"/>
      <c r="FE346" s="318"/>
      <c r="FF346" s="318"/>
      <c r="FG346" s="318"/>
      <c r="FH346" s="318"/>
      <c r="FI346" s="318"/>
      <c r="FJ346" s="318"/>
      <c r="FK346" s="318"/>
      <c r="FL346" s="318"/>
      <c r="FM346" s="318"/>
      <c r="FN346" s="298"/>
      <c r="FO346" s="296"/>
      <c r="FP346" s="296"/>
      <c r="FQ346" s="309"/>
      <c r="FR346" s="319"/>
      <c r="FS346" s="319"/>
      <c r="FT346" s="319"/>
      <c r="FU346" s="319"/>
      <c r="FV346" s="319"/>
      <c r="FW346" s="319"/>
      <c r="FX346" s="318"/>
    </row>
    <row r="347" spans="1:180" ht="15" customHeight="1" thickBot="1" x14ac:dyDescent="0.3">
      <c r="A347" s="290" t="s">
        <v>1341</v>
      </c>
      <c r="B347" s="69" t="str">
        <f>VLOOKUP(D347,Riepilogo!$A$4:$F$3376,2,FALSE)</f>
        <v>NAPOLI LUCA PIO</v>
      </c>
      <c r="C347" s="50" t="str">
        <f>VLOOKUP(D347,Riepilogo!$A$4:$F$3376,3,FALSE)</f>
        <v>14/09/2005</v>
      </c>
      <c r="D347" s="69">
        <v>61611</v>
      </c>
      <c r="E347" s="69" t="str">
        <f>VLOOKUP(D347,Riepilogo!$A$4:$F$3376,5,FALSE)</f>
        <v>ITA</v>
      </c>
      <c r="F347" s="71" t="str">
        <f>VLOOKUP(D347,Riepilogo!$A$4:$F$3376,6,FALSE)</f>
        <v>BADMINTON MILAZZO</v>
      </c>
      <c r="G347" s="311">
        <f>SUM(LARGE(H347:CL347,{1,2,3,4,5,6}))</f>
        <v>566</v>
      </c>
      <c r="H347" s="391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  <c r="U347" s="68"/>
      <c r="V347" s="68"/>
      <c r="W347" s="68"/>
      <c r="X347" s="68"/>
      <c r="Y347" s="68">
        <v>117</v>
      </c>
      <c r="Z347" s="68"/>
      <c r="AA347" s="68"/>
      <c r="AB347" s="68"/>
      <c r="AC347" s="68"/>
      <c r="AD347" s="68"/>
      <c r="AE347" s="68"/>
      <c r="AF347" s="68"/>
      <c r="AG347" s="68"/>
      <c r="AH347" s="68"/>
      <c r="AI347" s="68"/>
      <c r="AJ347" s="68"/>
      <c r="AK347" s="68"/>
      <c r="AL347" s="68"/>
      <c r="AM347" s="68"/>
      <c r="AN347" s="68"/>
      <c r="AO347" s="68"/>
      <c r="AP347" s="68"/>
      <c r="AQ347" s="68"/>
      <c r="AR347" s="68">
        <v>92</v>
      </c>
      <c r="AS347" s="68"/>
      <c r="AT347" s="68"/>
      <c r="AU347" s="68"/>
      <c r="AV347" s="68"/>
      <c r="AW347" s="68"/>
      <c r="AX347" s="68"/>
      <c r="AY347" s="68"/>
      <c r="AZ347" s="68"/>
      <c r="BA347" s="68">
        <v>220</v>
      </c>
      <c r="BB347" s="68"/>
      <c r="BC347" s="68"/>
      <c r="BD347" s="68"/>
      <c r="BE347" s="68"/>
      <c r="BF347" s="68"/>
      <c r="BG347" s="68"/>
      <c r="BH347" s="68"/>
      <c r="BI347" s="68"/>
      <c r="BJ347" s="68"/>
      <c r="BK347" s="68"/>
      <c r="BL347" s="68"/>
      <c r="BM347" s="68"/>
      <c r="BN347" s="68"/>
      <c r="BO347" s="68"/>
      <c r="BP347" s="68"/>
      <c r="BQ347" s="68"/>
      <c r="BR347" s="68"/>
      <c r="BS347" s="68"/>
      <c r="BT347" s="68"/>
      <c r="BU347" s="68"/>
      <c r="BV347" s="68"/>
      <c r="BW347" s="68"/>
      <c r="BX347" s="68"/>
      <c r="BY347" s="68"/>
      <c r="BZ347" s="68"/>
      <c r="CA347" s="68">
        <v>137</v>
      </c>
      <c r="CB347" s="68"/>
      <c r="CC347" s="68"/>
      <c r="CD347" s="68"/>
      <c r="CE347" s="68"/>
      <c r="CF347" s="70"/>
      <c r="CG347" s="64">
        <v>0</v>
      </c>
      <c r="CH347" s="65">
        <v>0</v>
      </c>
      <c r="CI347" s="65">
        <v>0</v>
      </c>
      <c r="CJ347" s="65">
        <v>0</v>
      </c>
      <c r="CK347" s="65">
        <v>0</v>
      </c>
      <c r="CL347" s="65">
        <v>0</v>
      </c>
      <c r="CM347" s="234"/>
      <c r="CN347" s="245"/>
      <c r="CO347" s="245"/>
      <c r="CP347" s="245"/>
      <c r="CQ347" s="245"/>
      <c r="CR347" s="245"/>
      <c r="CS347" s="245"/>
      <c r="CT347" s="245"/>
      <c r="CU347" s="245"/>
      <c r="CV347" s="245"/>
      <c r="CW347" s="245"/>
      <c r="CX347" s="245"/>
      <c r="CY347" s="245"/>
      <c r="CZ347" s="245"/>
      <c r="DA347" s="245"/>
      <c r="DB347" s="245"/>
      <c r="DC347" s="245"/>
      <c r="DD347" s="245"/>
      <c r="DE347" s="245"/>
      <c r="DF347" s="245"/>
      <c r="DG347" s="245"/>
      <c r="DH347" s="245"/>
      <c r="DI347" s="245"/>
      <c r="DJ347" s="245"/>
      <c r="DK347" s="245"/>
      <c r="DL347" s="245"/>
      <c r="DM347" s="245"/>
      <c r="DN347" s="245"/>
      <c r="DO347" s="245"/>
      <c r="DP347" s="245"/>
      <c r="DQ347" s="245"/>
      <c r="DR347" s="245"/>
      <c r="DS347" s="245"/>
      <c r="DT347" s="245"/>
      <c r="DU347" s="245"/>
      <c r="DV347" s="245"/>
      <c r="DW347" s="245"/>
      <c r="DX347" s="245"/>
      <c r="DY347" s="245"/>
      <c r="DZ347" s="245"/>
      <c r="EA347" s="245"/>
      <c r="EB347" s="245"/>
      <c r="EC347" s="245"/>
      <c r="ED347" s="245"/>
      <c r="EE347" s="245"/>
      <c r="EF347" s="245"/>
      <c r="EG347" s="255"/>
      <c r="EH347" s="255"/>
      <c r="EI347" s="288"/>
      <c r="EJ347" s="288"/>
      <c r="EK347" s="288"/>
      <c r="EL347" s="288"/>
      <c r="EM347" s="288"/>
      <c r="EN347" s="288"/>
      <c r="EO347" s="288"/>
      <c r="EP347" s="309"/>
      <c r="EQ347" s="309"/>
      <c r="ER347" s="309"/>
      <c r="ES347" s="309"/>
      <c r="ET347" s="309"/>
      <c r="EU347" s="309"/>
      <c r="EV347" s="309"/>
      <c r="EW347" s="309"/>
      <c r="EX347" s="309"/>
      <c r="EY347" s="309"/>
      <c r="EZ347" s="309"/>
      <c r="FA347" s="309"/>
      <c r="FB347" s="309"/>
      <c r="FC347" s="309"/>
      <c r="FD347" s="309"/>
      <c r="FE347" s="309"/>
      <c r="FF347" s="309"/>
      <c r="FG347" s="309"/>
      <c r="FH347" s="309"/>
      <c r="FI347" s="309"/>
      <c r="FJ347" s="309"/>
      <c r="FK347" s="309"/>
      <c r="FL347" s="309"/>
      <c r="FM347" s="309"/>
      <c r="FN347" s="244"/>
      <c r="FO347" s="309"/>
      <c r="FP347" s="309"/>
      <c r="FQ347" s="309"/>
      <c r="FR347" s="319"/>
      <c r="FS347" s="319"/>
      <c r="FT347" s="319"/>
      <c r="FU347" s="319"/>
      <c r="FV347" s="319"/>
      <c r="FW347" s="319"/>
      <c r="FX347" s="318"/>
    </row>
    <row r="348" spans="1:180" ht="15" customHeight="1" thickBot="1" x14ac:dyDescent="0.3">
      <c r="A348" s="290" t="s">
        <v>1342</v>
      </c>
      <c r="B348" s="69" t="str">
        <f>VLOOKUP(D348,Riepilogo!$A$4:$F$3376,2,FALSE)</f>
        <v>PRUGGER SIMON</v>
      </c>
      <c r="C348" s="50" t="str">
        <f>VLOOKUP(D348,Riepilogo!$A$4:$F$3376,3,FALSE)</f>
        <v>03/09/2003</v>
      </c>
      <c r="D348" s="69">
        <v>30770</v>
      </c>
      <c r="E348" s="69" t="str">
        <f>VLOOKUP(D348,Riepilogo!$A$4:$F$3376,5,FALSE)</f>
        <v>ITA</v>
      </c>
      <c r="F348" s="71" t="str">
        <f>VLOOKUP(D348,Riepilogo!$A$4:$F$3376,6,FALSE)</f>
        <v>SC MERAN</v>
      </c>
      <c r="G348" s="311">
        <f>SUM(LARGE(H348:CL348,{1,2,3,4,5,6}))</f>
        <v>565</v>
      </c>
      <c r="H348" s="391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  <c r="U348" s="68"/>
      <c r="V348" s="68"/>
      <c r="W348" s="68"/>
      <c r="X348" s="68"/>
      <c r="Y348" s="68"/>
      <c r="Z348" s="68"/>
      <c r="AA348" s="68"/>
      <c r="AB348" s="68"/>
      <c r="AC348" s="68"/>
      <c r="AD348" s="68"/>
      <c r="AE348" s="68"/>
      <c r="AF348" s="68"/>
      <c r="AG348" s="68"/>
      <c r="AH348" s="68"/>
      <c r="AI348" s="68"/>
      <c r="AJ348" s="68"/>
      <c r="AK348" s="68"/>
      <c r="AL348" s="68"/>
      <c r="AM348" s="68"/>
      <c r="AN348" s="68"/>
      <c r="AO348" s="68"/>
      <c r="AP348" s="68"/>
      <c r="AQ348" s="68"/>
      <c r="AR348" s="68"/>
      <c r="AS348" s="68"/>
      <c r="AT348" s="68"/>
      <c r="AU348" s="68"/>
      <c r="AV348" s="68"/>
      <c r="AW348" s="68"/>
      <c r="AX348" s="68"/>
      <c r="AY348" s="68"/>
      <c r="AZ348" s="68"/>
      <c r="BA348" s="68"/>
      <c r="BB348" s="68"/>
      <c r="BC348" s="68"/>
      <c r="BD348" s="68"/>
      <c r="BE348" s="68"/>
      <c r="BF348" s="68"/>
      <c r="BG348" s="68"/>
      <c r="BH348" s="68"/>
      <c r="BI348" s="68"/>
      <c r="BJ348" s="68"/>
      <c r="BK348" s="68"/>
      <c r="BL348" s="68"/>
      <c r="BM348" s="68"/>
      <c r="BN348" s="68"/>
      <c r="BO348" s="68"/>
      <c r="BP348" s="68"/>
      <c r="BQ348" s="68"/>
      <c r="BR348" s="68"/>
      <c r="BS348" s="68"/>
      <c r="BT348" s="68">
        <v>194</v>
      </c>
      <c r="BU348" s="68"/>
      <c r="BV348" s="68"/>
      <c r="BW348" s="68"/>
      <c r="BX348" s="68">
        <v>371</v>
      </c>
      <c r="BY348" s="68"/>
      <c r="BZ348" s="68"/>
      <c r="CA348" s="68"/>
      <c r="CB348" s="68"/>
      <c r="CC348" s="68"/>
      <c r="CD348" s="68"/>
      <c r="CE348" s="68"/>
      <c r="CF348" s="70"/>
      <c r="CG348" s="64">
        <v>0</v>
      </c>
      <c r="CH348" s="65">
        <v>0</v>
      </c>
      <c r="CI348" s="65">
        <v>0</v>
      </c>
      <c r="CJ348" s="65">
        <v>0</v>
      </c>
      <c r="CK348" s="65">
        <v>0</v>
      </c>
      <c r="CL348" s="65">
        <v>0</v>
      </c>
      <c r="CM348" s="298"/>
      <c r="CN348" s="288"/>
      <c r="CO348" s="288"/>
      <c r="CP348" s="288"/>
      <c r="CQ348" s="288"/>
      <c r="CR348" s="288"/>
      <c r="CS348" s="288"/>
      <c r="CT348" s="288"/>
      <c r="CU348" s="288"/>
      <c r="CV348" s="288"/>
      <c r="CW348" s="288"/>
      <c r="CX348" s="288"/>
      <c r="CY348" s="288"/>
      <c r="CZ348" s="288"/>
      <c r="DA348" s="288"/>
      <c r="DB348" s="288"/>
      <c r="DC348" s="288"/>
      <c r="DD348" s="288"/>
      <c r="DE348" s="288"/>
      <c r="DF348" s="288"/>
      <c r="DG348" s="288"/>
      <c r="DH348" s="288"/>
      <c r="DI348" s="288"/>
      <c r="DJ348" s="288"/>
      <c r="DK348" s="288"/>
      <c r="DL348" s="288"/>
      <c r="DM348" s="288"/>
      <c r="DN348" s="288"/>
      <c r="DO348" s="288"/>
      <c r="DP348" s="288"/>
      <c r="DQ348" s="288"/>
      <c r="DR348" s="288"/>
      <c r="DS348" s="288"/>
      <c r="DT348" s="288"/>
      <c r="DU348" s="288"/>
      <c r="DV348" s="288"/>
      <c r="DW348" s="288"/>
      <c r="DX348" s="288"/>
      <c r="DY348" s="288"/>
      <c r="DZ348" s="288"/>
      <c r="EA348" s="288"/>
      <c r="EB348" s="288"/>
      <c r="EC348" s="288"/>
      <c r="ED348" s="288"/>
      <c r="EE348" s="288"/>
      <c r="EF348" s="288"/>
      <c r="EG348" s="309"/>
      <c r="EH348" s="309"/>
      <c r="EI348" s="298"/>
      <c r="EJ348" s="298"/>
      <c r="EK348" s="298"/>
      <c r="EL348" s="298"/>
      <c r="EM348" s="298"/>
      <c r="EN348" s="298"/>
      <c r="EO348" s="244"/>
      <c r="EP348" s="298"/>
      <c r="EQ348" s="298"/>
      <c r="ER348" s="298"/>
      <c r="ES348" s="298"/>
      <c r="ET348" s="298"/>
      <c r="EU348" s="298"/>
      <c r="EV348" s="298"/>
      <c r="EW348" s="298"/>
      <c r="EX348" s="298"/>
      <c r="EY348" s="298"/>
      <c r="EZ348" s="298"/>
      <c r="FA348" s="298"/>
      <c r="FB348" s="298"/>
      <c r="FC348" s="298"/>
      <c r="FD348" s="298"/>
      <c r="FE348" s="298"/>
      <c r="FF348" s="298"/>
      <c r="FG348" s="298"/>
      <c r="FH348" s="298"/>
      <c r="FI348" s="298"/>
      <c r="FJ348" s="298"/>
      <c r="FK348" s="298"/>
      <c r="FL348" s="298"/>
      <c r="FM348" s="298"/>
      <c r="FN348" s="309"/>
      <c r="FO348" s="244"/>
      <c r="FP348" s="244"/>
      <c r="FQ348" s="288"/>
      <c r="FR348" s="298"/>
      <c r="FS348" s="298"/>
      <c r="FT348" s="298"/>
      <c r="FU348" s="298"/>
      <c r="FV348" s="298"/>
      <c r="FW348" s="298"/>
      <c r="FX348" s="310"/>
    </row>
    <row r="349" spans="1:180" ht="15" customHeight="1" thickBot="1" x14ac:dyDescent="0.3">
      <c r="A349" s="290" t="s">
        <v>1343</v>
      </c>
      <c r="B349" s="69" t="str">
        <f>VLOOKUP(D349,Riepilogo!$A$4:$F$3376,2,FALSE)</f>
        <v>PESCE DARIO PLACIDO</v>
      </c>
      <c r="C349" s="50" t="str">
        <f>VLOOKUP(D349,Riepilogo!$A$4:$F$3376,3,FALSE)</f>
        <v>04/08/1995</v>
      </c>
      <c r="D349" s="69">
        <v>9743</v>
      </c>
      <c r="E349" s="69" t="str">
        <f>VLOOKUP(D349,Riepilogo!$A$4:$F$3376,5,FALSE)</f>
        <v>ITA</v>
      </c>
      <c r="F349" s="71" t="str">
        <f>VLOOKUP(D349,Riepilogo!$A$4:$F$3376,6,FALSE)</f>
        <v>CASTEL DI IUDICA</v>
      </c>
      <c r="G349" s="311">
        <f>SUM(LARGE(H349:CL349,{1,2,3,4,5,6}))</f>
        <v>564</v>
      </c>
      <c r="H349" s="391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  <c r="U349" s="68"/>
      <c r="V349" s="68"/>
      <c r="W349" s="68"/>
      <c r="X349" s="68"/>
      <c r="Y349" s="68">
        <v>137</v>
      </c>
      <c r="Z349" s="68"/>
      <c r="AA349" s="68"/>
      <c r="AB349" s="68"/>
      <c r="AC349" s="68"/>
      <c r="AD349" s="68"/>
      <c r="AE349" s="68"/>
      <c r="AF349" s="68"/>
      <c r="AG349" s="68"/>
      <c r="AH349" s="68"/>
      <c r="AI349" s="68"/>
      <c r="AJ349" s="68"/>
      <c r="AK349" s="68"/>
      <c r="AL349" s="68"/>
      <c r="AM349" s="68"/>
      <c r="AN349" s="68"/>
      <c r="AO349" s="68"/>
      <c r="AP349" s="68"/>
      <c r="AQ349" s="68"/>
      <c r="AR349" s="68"/>
      <c r="AS349" s="68"/>
      <c r="AT349" s="68"/>
      <c r="AU349" s="68"/>
      <c r="AV349" s="68"/>
      <c r="AW349" s="68"/>
      <c r="AX349" s="68">
        <v>205</v>
      </c>
      <c r="AY349" s="68"/>
      <c r="AZ349" s="68"/>
      <c r="BA349" s="68"/>
      <c r="BB349" s="68"/>
      <c r="BC349" s="68"/>
      <c r="BD349" s="68">
        <v>222</v>
      </c>
      <c r="BE349" s="68"/>
      <c r="BF349" s="68"/>
      <c r="BG349" s="68"/>
      <c r="BH349" s="68"/>
      <c r="BI349" s="68"/>
      <c r="BJ349" s="68"/>
      <c r="BK349" s="68"/>
      <c r="BL349" s="68"/>
      <c r="BM349" s="68"/>
      <c r="BN349" s="68"/>
      <c r="BO349" s="68"/>
      <c r="BP349" s="68"/>
      <c r="BQ349" s="68"/>
      <c r="BR349" s="68"/>
      <c r="BS349" s="68"/>
      <c r="BT349" s="68"/>
      <c r="BU349" s="68"/>
      <c r="BV349" s="68"/>
      <c r="BW349" s="68"/>
      <c r="BX349" s="68"/>
      <c r="BY349" s="68"/>
      <c r="BZ349" s="68"/>
      <c r="CA349" s="68"/>
      <c r="CB349" s="68"/>
      <c r="CC349" s="68"/>
      <c r="CD349" s="68"/>
      <c r="CE349" s="68"/>
      <c r="CF349" s="70"/>
      <c r="CG349" s="64">
        <v>0</v>
      </c>
      <c r="CH349" s="65">
        <v>0</v>
      </c>
      <c r="CI349" s="65">
        <v>0</v>
      </c>
      <c r="CJ349" s="65">
        <v>0</v>
      </c>
      <c r="CK349" s="65">
        <v>0</v>
      </c>
      <c r="CL349" s="65">
        <v>0</v>
      </c>
      <c r="CM349" s="318"/>
      <c r="CN349" s="296"/>
      <c r="CO349" s="296"/>
      <c r="CP349" s="296"/>
      <c r="CQ349" s="296"/>
      <c r="CR349" s="296"/>
      <c r="CS349" s="296"/>
      <c r="CT349" s="296"/>
      <c r="CU349" s="296"/>
      <c r="CV349" s="296"/>
      <c r="CW349" s="296"/>
      <c r="CX349" s="296"/>
      <c r="CY349" s="296"/>
      <c r="CZ349" s="296"/>
      <c r="DA349" s="296"/>
      <c r="DB349" s="296"/>
      <c r="DC349" s="296"/>
      <c r="DD349" s="296"/>
      <c r="DE349" s="296"/>
      <c r="DF349" s="296"/>
      <c r="DG349" s="296"/>
      <c r="DH349" s="296"/>
      <c r="DI349" s="296"/>
      <c r="DJ349" s="296"/>
      <c r="DK349" s="296"/>
      <c r="DL349" s="296"/>
      <c r="DM349" s="296"/>
      <c r="DN349" s="296"/>
      <c r="DO349" s="296"/>
      <c r="DP349" s="296"/>
      <c r="DQ349" s="296"/>
      <c r="DR349" s="296"/>
      <c r="DS349" s="296"/>
      <c r="DT349" s="296"/>
      <c r="DU349" s="296"/>
      <c r="DV349" s="296"/>
      <c r="DW349" s="296"/>
      <c r="DX349" s="296"/>
      <c r="DY349" s="296"/>
      <c r="DZ349" s="296"/>
      <c r="EA349" s="296"/>
      <c r="EB349" s="296"/>
      <c r="EC349" s="296"/>
      <c r="ED349" s="296"/>
      <c r="EE349" s="296"/>
      <c r="EF349" s="296"/>
      <c r="EG349" s="318"/>
      <c r="EH349" s="318"/>
      <c r="EI349" s="318"/>
      <c r="EJ349" s="318"/>
      <c r="EK349" s="318"/>
      <c r="EL349" s="318"/>
      <c r="EM349" s="318"/>
      <c r="EN349" s="318"/>
      <c r="EO349" s="296"/>
      <c r="EP349" s="318"/>
      <c r="EQ349" s="318"/>
      <c r="ER349" s="318"/>
      <c r="ES349" s="318"/>
      <c r="ET349" s="318"/>
      <c r="EU349" s="318"/>
      <c r="EV349" s="318"/>
      <c r="EW349" s="318"/>
      <c r="EX349" s="318"/>
      <c r="EY349" s="318"/>
      <c r="EZ349" s="318"/>
      <c r="FA349" s="318"/>
      <c r="FB349" s="318"/>
      <c r="FC349" s="318"/>
      <c r="FD349" s="318"/>
      <c r="FE349" s="318"/>
      <c r="FF349" s="318"/>
      <c r="FG349" s="318"/>
      <c r="FH349" s="318"/>
      <c r="FI349" s="318"/>
      <c r="FJ349" s="318"/>
      <c r="FK349" s="318"/>
      <c r="FL349" s="318"/>
      <c r="FM349" s="318"/>
      <c r="FN349" s="318"/>
      <c r="FO349" s="318"/>
      <c r="FP349" s="318"/>
      <c r="FQ349" s="318"/>
      <c r="FR349" s="310"/>
      <c r="FS349" s="310"/>
      <c r="FT349" s="310"/>
      <c r="FU349" s="310"/>
      <c r="FV349" s="310"/>
      <c r="FW349" s="310"/>
      <c r="FX349" s="288"/>
    </row>
    <row r="350" spans="1:180" s="307" customFormat="1" ht="15" customHeight="1" thickBot="1" x14ac:dyDescent="0.3">
      <c r="A350" s="290" t="s">
        <v>1344</v>
      </c>
      <c r="B350" s="69" t="str">
        <f>VLOOKUP(D350,Riepilogo!$A$4:$F$3376,2,FALSE)</f>
        <v>GIANGRECO AMEDEO</v>
      </c>
      <c r="C350" s="50" t="str">
        <f>VLOOKUP(D350,Riepilogo!$A$4:$F$3376,3,FALSE)</f>
        <v>22/04/2005</v>
      </c>
      <c r="D350" s="69">
        <v>187388</v>
      </c>
      <c r="E350" s="69" t="str">
        <f>VLOOKUP(D350,Riepilogo!$A$4:$F$3376,5,FALSE)</f>
        <v>ITA</v>
      </c>
      <c r="F350" s="71" t="str">
        <f>VLOOKUP(D350,Riepilogo!$A$4:$F$3376,6,FALSE)</f>
        <v>BOCCARDO NOVI</v>
      </c>
      <c r="G350" s="311">
        <f>SUM(LARGE(H350:CL350,{1,2,3,4,5,6}))</f>
        <v>563</v>
      </c>
      <c r="H350" s="391"/>
      <c r="I350" s="68"/>
      <c r="J350" s="68">
        <v>45</v>
      </c>
      <c r="K350" s="68"/>
      <c r="L350" s="68"/>
      <c r="M350" s="68"/>
      <c r="N350" s="68"/>
      <c r="O350" s="68">
        <v>76</v>
      </c>
      <c r="P350" s="68"/>
      <c r="Q350" s="68"/>
      <c r="R350" s="68"/>
      <c r="S350" s="68"/>
      <c r="T350" s="68"/>
      <c r="U350" s="68"/>
      <c r="V350" s="68"/>
      <c r="W350" s="68"/>
      <c r="X350" s="68"/>
      <c r="Y350" s="68"/>
      <c r="Z350" s="68"/>
      <c r="AA350" s="68"/>
      <c r="AB350" s="68"/>
      <c r="AC350" s="68"/>
      <c r="AD350" s="68"/>
      <c r="AE350" s="68"/>
      <c r="AF350" s="68"/>
      <c r="AG350" s="68"/>
      <c r="AH350" s="68"/>
      <c r="AI350" s="68"/>
      <c r="AJ350" s="68"/>
      <c r="AK350" s="68"/>
      <c r="AL350" s="68"/>
      <c r="AM350" s="68"/>
      <c r="AN350" s="68"/>
      <c r="AO350" s="68"/>
      <c r="AP350" s="68">
        <v>117</v>
      </c>
      <c r="AQ350" s="68"/>
      <c r="AR350" s="68"/>
      <c r="AS350" s="68"/>
      <c r="AT350" s="68"/>
      <c r="AU350" s="68"/>
      <c r="AV350" s="68"/>
      <c r="AW350" s="68"/>
      <c r="AX350" s="68"/>
      <c r="AY350" s="68"/>
      <c r="AZ350" s="68"/>
      <c r="BA350" s="68">
        <v>220</v>
      </c>
      <c r="BB350" s="68"/>
      <c r="BC350" s="68"/>
      <c r="BD350" s="68"/>
      <c r="BE350" s="68">
        <v>45</v>
      </c>
      <c r="BF350" s="68"/>
      <c r="BG350" s="68"/>
      <c r="BH350" s="68">
        <v>45</v>
      </c>
      <c r="BI350" s="68"/>
      <c r="BJ350" s="68"/>
      <c r="BK350" s="68"/>
      <c r="BL350" s="68"/>
      <c r="BM350" s="68"/>
      <c r="BN350" s="68"/>
      <c r="BO350" s="68"/>
      <c r="BP350" s="68"/>
      <c r="BQ350" s="68"/>
      <c r="BR350" s="68"/>
      <c r="BS350" s="68"/>
      <c r="BT350" s="68"/>
      <c r="BU350" s="68"/>
      <c r="BV350" s="68"/>
      <c r="BW350" s="68"/>
      <c r="BX350" s="68"/>
      <c r="BY350" s="68"/>
      <c r="BZ350" s="68">
        <v>60</v>
      </c>
      <c r="CA350" s="68"/>
      <c r="CB350" s="68"/>
      <c r="CC350" s="68"/>
      <c r="CD350" s="68"/>
      <c r="CE350" s="68"/>
      <c r="CF350" s="70"/>
      <c r="CG350" s="64">
        <v>0</v>
      </c>
      <c r="CH350" s="65">
        <v>0</v>
      </c>
      <c r="CI350" s="65">
        <v>0</v>
      </c>
      <c r="CJ350" s="65">
        <v>0</v>
      </c>
      <c r="CK350" s="65">
        <v>0</v>
      </c>
      <c r="CL350" s="65">
        <v>0</v>
      </c>
      <c r="CM350" s="318"/>
      <c r="EP350" s="318"/>
      <c r="EQ350" s="318"/>
      <c r="ER350" s="318"/>
      <c r="ES350" s="318"/>
      <c r="ET350" s="318"/>
      <c r="EU350" s="318"/>
      <c r="EV350" s="318"/>
      <c r="EW350" s="318"/>
      <c r="EX350" s="318"/>
      <c r="EY350" s="318"/>
      <c r="EZ350" s="318"/>
      <c r="FA350" s="318"/>
      <c r="FB350" s="318"/>
      <c r="FC350" s="318"/>
      <c r="FD350" s="318"/>
      <c r="FE350" s="318"/>
      <c r="FF350" s="318"/>
      <c r="FG350" s="318"/>
      <c r="FH350" s="318"/>
      <c r="FI350" s="318"/>
      <c r="FJ350" s="318"/>
      <c r="FK350" s="318"/>
      <c r="FL350" s="318"/>
      <c r="FM350" s="318"/>
      <c r="FQ350" s="319"/>
    </row>
    <row r="351" spans="1:180" s="307" customFormat="1" ht="15" customHeight="1" thickBot="1" x14ac:dyDescent="0.3">
      <c r="A351" s="290" t="s">
        <v>1345</v>
      </c>
      <c r="B351" s="69" t="str">
        <f>VLOOKUP(D351,Riepilogo!$A$4:$F$3376,2,FALSE)</f>
        <v>GRAFFEO STEFANO</v>
      </c>
      <c r="C351" s="50" t="str">
        <f>VLOOKUP(D351,Riepilogo!$A$4:$F$3376,3,FALSE)</f>
        <v>11/01/2002</v>
      </c>
      <c r="D351" s="69">
        <v>173692</v>
      </c>
      <c r="E351" s="69" t="str">
        <f>VLOOKUP(D351,Riepilogo!$A$4:$F$3376,5,FALSE)</f>
        <v>ITA</v>
      </c>
      <c r="F351" s="71" t="str">
        <f>VLOOKUP(D351,Riepilogo!$A$4:$F$3376,6,FALSE)</f>
        <v>THE STARS ACCADEMIA</v>
      </c>
      <c r="G351" s="311">
        <f>SUM(LARGE(H351:CL351,{1,2,3,4,5,6}))</f>
        <v>563</v>
      </c>
      <c r="H351" s="391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>
        <v>194</v>
      </c>
      <c r="U351" s="68"/>
      <c r="V351" s="68"/>
      <c r="W351" s="68"/>
      <c r="X351" s="68"/>
      <c r="Y351" s="68">
        <v>137</v>
      </c>
      <c r="Z351" s="68"/>
      <c r="AA351" s="68"/>
      <c r="AB351" s="68"/>
      <c r="AC351" s="68"/>
      <c r="AD351" s="68"/>
      <c r="AE351" s="68"/>
      <c r="AF351" s="68"/>
      <c r="AG351" s="68"/>
      <c r="AH351" s="68"/>
      <c r="AI351" s="68"/>
      <c r="AJ351" s="68"/>
      <c r="AK351" s="68"/>
      <c r="AL351" s="68"/>
      <c r="AM351" s="68"/>
      <c r="AN351" s="68"/>
      <c r="AO351" s="68"/>
      <c r="AP351" s="68"/>
      <c r="AQ351" s="68"/>
      <c r="AR351" s="68"/>
      <c r="AS351" s="68"/>
      <c r="AT351" s="68"/>
      <c r="AU351" s="68"/>
      <c r="AV351" s="68"/>
      <c r="AW351" s="68"/>
      <c r="AX351" s="68"/>
      <c r="AY351" s="68"/>
      <c r="AZ351" s="68"/>
      <c r="BA351" s="68">
        <v>232</v>
      </c>
      <c r="BB351" s="68"/>
      <c r="BC351" s="68"/>
      <c r="BD351" s="68"/>
      <c r="BE351" s="68"/>
      <c r="BF351" s="68"/>
      <c r="BG351" s="68"/>
      <c r="BH351" s="68"/>
      <c r="BI351" s="68"/>
      <c r="BJ351" s="68"/>
      <c r="BK351" s="68"/>
      <c r="BL351" s="68"/>
      <c r="BM351" s="68"/>
      <c r="BN351" s="68"/>
      <c r="BO351" s="68"/>
      <c r="BP351" s="68"/>
      <c r="BQ351" s="68"/>
      <c r="BR351" s="68"/>
      <c r="BS351" s="68"/>
      <c r="BT351" s="68"/>
      <c r="BU351" s="68"/>
      <c r="BV351" s="68"/>
      <c r="BW351" s="68"/>
      <c r="BX351" s="68"/>
      <c r="BY351" s="68"/>
      <c r="BZ351" s="68"/>
      <c r="CA351" s="68"/>
      <c r="CB351" s="68"/>
      <c r="CC351" s="68"/>
      <c r="CD351" s="68"/>
      <c r="CE351" s="68"/>
      <c r="CF351" s="70"/>
      <c r="CG351" s="64">
        <v>0</v>
      </c>
      <c r="CH351" s="65">
        <v>0</v>
      </c>
      <c r="CI351" s="65">
        <v>0</v>
      </c>
      <c r="CJ351" s="65">
        <v>0</v>
      </c>
      <c r="CK351" s="65">
        <v>0</v>
      </c>
      <c r="CL351" s="65">
        <v>0</v>
      </c>
    </row>
    <row r="352" spans="1:180" s="307" customFormat="1" ht="15" customHeight="1" thickBot="1" x14ac:dyDescent="0.3">
      <c r="A352" s="290" t="s">
        <v>1346</v>
      </c>
      <c r="B352" s="69" t="str">
        <f>VLOOKUP(D352,Riepilogo!$A$4:$F$3376,2,FALSE)</f>
        <v>FERNANDO WARNAKULASURIYA PRASAD PRIYADARSHANA</v>
      </c>
      <c r="C352" s="50" t="str">
        <f>VLOOKUP(D352,Riepilogo!$A$4:$F$3376,3,FALSE)</f>
        <v>03/10/1979</v>
      </c>
      <c r="D352" s="69">
        <v>30552</v>
      </c>
      <c r="E352" s="69" t="str">
        <f>VLOOKUP(D352,Riepilogo!$A$4:$F$3376,5,FALSE)</f>
        <v>SRI</v>
      </c>
      <c r="F352" s="71" t="str">
        <f>VLOOKUP(D352,Riepilogo!$A$4:$F$3376,6,FALSE)</f>
        <v>BADMINTON MESSINA</v>
      </c>
      <c r="G352" s="311">
        <f>SUM(LARGE(H352:CL352,{1,2,3,4,5,6}))</f>
        <v>563</v>
      </c>
      <c r="H352" s="392"/>
      <c r="I352" s="66"/>
      <c r="J352" s="66"/>
      <c r="K352" s="66"/>
      <c r="L352" s="66"/>
      <c r="M352" s="66"/>
      <c r="N352" s="66"/>
      <c r="O352" s="66"/>
      <c r="P352" s="66"/>
      <c r="Q352" s="66"/>
      <c r="R352" s="66"/>
      <c r="S352" s="66"/>
      <c r="T352" s="66"/>
      <c r="U352" s="66"/>
      <c r="V352" s="66"/>
      <c r="W352" s="66"/>
      <c r="X352" s="66"/>
      <c r="Y352" s="66">
        <v>137</v>
      </c>
      <c r="Z352" s="66"/>
      <c r="AA352" s="66">
        <v>102</v>
      </c>
      <c r="AB352" s="66"/>
      <c r="AC352" s="66"/>
      <c r="AD352" s="66"/>
      <c r="AE352" s="66"/>
      <c r="AF352" s="66"/>
      <c r="AG352" s="66"/>
      <c r="AH352" s="66"/>
      <c r="AI352" s="66"/>
      <c r="AJ352" s="66"/>
      <c r="AK352" s="66"/>
      <c r="AL352" s="66"/>
      <c r="AM352" s="66"/>
      <c r="AN352" s="66"/>
      <c r="AO352" s="66"/>
      <c r="AP352" s="66"/>
      <c r="AQ352" s="66"/>
      <c r="AR352" s="66"/>
      <c r="AS352" s="66"/>
      <c r="AT352" s="66"/>
      <c r="AU352" s="66"/>
      <c r="AV352" s="66"/>
      <c r="AW352" s="66"/>
      <c r="AX352" s="66"/>
      <c r="AY352" s="66"/>
      <c r="AZ352" s="66"/>
      <c r="BA352" s="66"/>
      <c r="BB352" s="66"/>
      <c r="BC352" s="66"/>
      <c r="BD352" s="66">
        <v>222</v>
      </c>
      <c r="BE352" s="66"/>
      <c r="BF352" s="66"/>
      <c r="BG352" s="66"/>
      <c r="BH352" s="66"/>
      <c r="BI352" s="66"/>
      <c r="BJ352" s="66"/>
      <c r="BK352" s="66"/>
      <c r="BL352" s="66"/>
      <c r="BM352" s="66"/>
      <c r="BN352" s="66"/>
      <c r="BO352" s="66"/>
      <c r="BP352" s="66"/>
      <c r="BQ352" s="66"/>
      <c r="BR352" s="66"/>
      <c r="BS352" s="66"/>
      <c r="BT352" s="66"/>
      <c r="BU352" s="66"/>
      <c r="BV352" s="66"/>
      <c r="BW352" s="66"/>
      <c r="BX352" s="66"/>
      <c r="BY352" s="66"/>
      <c r="BZ352" s="66"/>
      <c r="CA352" s="66">
        <v>102</v>
      </c>
      <c r="CB352" s="66"/>
      <c r="CC352" s="66"/>
      <c r="CD352" s="66"/>
      <c r="CE352" s="66"/>
      <c r="CF352" s="67"/>
      <c r="CG352" s="64">
        <v>0</v>
      </c>
      <c r="CH352" s="65">
        <v>0</v>
      </c>
      <c r="CI352" s="65">
        <v>0</v>
      </c>
      <c r="CJ352" s="65">
        <v>0</v>
      </c>
      <c r="CK352" s="65">
        <v>0</v>
      </c>
      <c r="CL352" s="65">
        <v>0</v>
      </c>
      <c r="CM352" s="310"/>
      <c r="CN352" s="310"/>
      <c r="CO352" s="310"/>
      <c r="CP352" s="310"/>
      <c r="CQ352" s="310"/>
      <c r="CR352" s="310"/>
      <c r="CS352" s="310"/>
      <c r="CT352" s="310"/>
      <c r="CU352" s="310"/>
      <c r="CV352" s="310"/>
      <c r="CW352" s="310"/>
      <c r="CX352" s="310"/>
      <c r="CY352" s="310"/>
      <c r="CZ352" s="310"/>
      <c r="DA352" s="310"/>
      <c r="DB352" s="310"/>
      <c r="DC352" s="310"/>
      <c r="DD352" s="310"/>
      <c r="DE352" s="310"/>
      <c r="DF352" s="310"/>
      <c r="DG352" s="310"/>
      <c r="DH352" s="310"/>
      <c r="DI352" s="310"/>
      <c r="DJ352" s="310"/>
      <c r="DK352" s="310"/>
      <c r="DL352" s="310"/>
      <c r="DM352" s="310"/>
      <c r="DN352" s="310"/>
      <c r="DO352" s="310"/>
      <c r="DP352" s="310"/>
      <c r="DQ352" s="310"/>
      <c r="DR352" s="310"/>
      <c r="DS352" s="310"/>
      <c r="DT352" s="310"/>
      <c r="DU352" s="310"/>
      <c r="DV352" s="310"/>
      <c r="DW352" s="310"/>
      <c r="DX352" s="310"/>
      <c r="DY352" s="310"/>
      <c r="DZ352" s="310"/>
      <c r="EA352" s="310"/>
      <c r="EB352" s="310"/>
      <c r="EC352" s="310"/>
      <c r="ED352" s="310"/>
      <c r="EE352" s="310"/>
      <c r="EF352" s="310"/>
      <c r="EG352" s="310"/>
      <c r="EH352" s="310"/>
      <c r="EI352" s="5"/>
      <c r="EJ352" s="5"/>
      <c r="EK352" s="5"/>
      <c r="EL352" s="5"/>
      <c r="EM352" s="5"/>
      <c r="EN352" s="5"/>
      <c r="EO352" s="310"/>
      <c r="EP352" s="310"/>
      <c r="EQ352" s="310"/>
      <c r="ER352" s="310"/>
      <c r="ES352" s="310"/>
      <c r="ET352" s="310"/>
      <c r="EU352" s="310"/>
      <c r="EV352" s="310"/>
      <c r="EW352" s="310"/>
      <c r="EX352" s="310"/>
      <c r="EY352" s="310"/>
      <c r="EZ352" s="310"/>
      <c r="FA352" s="310"/>
      <c r="FB352" s="310"/>
      <c r="FC352" s="310"/>
      <c r="FD352" s="310"/>
      <c r="FE352" s="310"/>
      <c r="FF352" s="310"/>
      <c r="FG352" s="310"/>
      <c r="FH352" s="310"/>
      <c r="FI352" s="310"/>
      <c r="FJ352" s="310"/>
      <c r="FK352" s="310"/>
      <c r="FL352" s="310"/>
      <c r="FM352" s="310"/>
      <c r="FO352" s="319"/>
      <c r="FP352" s="319"/>
      <c r="FR352" s="319"/>
      <c r="FS352" s="319"/>
      <c r="FT352" s="319"/>
      <c r="FU352" s="319"/>
      <c r="FV352" s="319"/>
      <c r="FW352" s="319"/>
      <c r="FX352" s="319"/>
    </row>
    <row r="353" spans="1:180" ht="15" customHeight="1" thickBot="1" x14ac:dyDescent="0.3">
      <c r="A353" s="290" t="s">
        <v>1347</v>
      </c>
      <c r="B353" s="69" t="str">
        <f>VLOOKUP(D353,Riepilogo!$A$4:$F$3376,2,FALSE)</f>
        <v>MULTAZZU MARCO</v>
      </c>
      <c r="C353" s="50">
        <f>VLOOKUP(D353,Riepilogo!$A$4:$F$3376,3,FALSE)</f>
        <v>38720</v>
      </c>
      <c r="D353" s="69">
        <v>51907</v>
      </c>
      <c r="E353" s="69" t="str">
        <f>VLOOKUP(D353,Riepilogo!$A$4:$F$3376,5,FALSE)</f>
        <v>ITA</v>
      </c>
      <c r="F353" s="71" t="str">
        <f>VLOOKUP(D353,Riepilogo!$A$4:$F$3376,6,FALSE)</f>
        <v>POL POLLICINA</v>
      </c>
      <c r="G353" s="311">
        <f>SUM(LARGE(H353:CL353,{1,2,3,4,5,6}))</f>
        <v>555</v>
      </c>
      <c r="H353" s="392"/>
      <c r="I353" s="66"/>
      <c r="J353" s="66"/>
      <c r="K353" s="66"/>
      <c r="L353" s="66"/>
      <c r="M353" s="66"/>
      <c r="N353" s="66"/>
      <c r="O353" s="66"/>
      <c r="P353" s="66"/>
      <c r="Q353" s="66"/>
      <c r="R353" s="66"/>
      <c r="S353" s="66"/>
      <c r="T353" s="66"/>
      <c r="U353" s="66"/>
      <c r="V353" s="66">
        <v>76</v>
      </c>
      <c r="W353" s="66"/>
      <c r="X353" s="66"/>
      <c r="Y353" s="66"/>
      <c r="Z353" s="66"/>
      <c r="AA353" s="66"/>
      <c r="AB353" s="66"/>
      <c r="AC353" s="66">
        <v>102</v>
      </c>
      <c r="AD353" s="66"/>
      <c r="AE353" s="66"/>
      <c r="AF353" s="66"/>
      <c r="AG353" s="66"/>
      <c r="AH353" s="66"/>
      <c r="AI353" s="66"/>
      <c r="AJ353" s="66"/>
      <c r="AK353" s="66"/>
      <c r="AL353" s="66"/>
      <c r="AM353" s="66"/>
      <c r="AN353" s="66"/>
      <c r="AO353" s="66"/>
      <c r="AP353" s="66"/>
      <c r="AQ353" s="66"/>
      <c r="AR353" s="66"/>
      <c r="AS353" s="66"/>
      <c r="AT353" s="66"/>
      <c r="AU353" s="66"/>
      <c r="AV353" s="66"/>
      <c r="AW353" s="66"/>
      <c r="AX353" s="66"/>
      <c r="AY353" s="66"/>
      <c r="AZ353" s="66"/>
      <c r="BA353" s="66">
        <v>275</v>
      </c>
      <c r="BB353" s="66"/>
      <c r="BC353" s="66"/>
      <c r="BD353" s="66"/>
      <c r="BE353" s="66"/>
      <c r="BF353" s="66"/>
      <c r="BG353" s="66"/>
      <c r="BH353" s="66"/>
      <c r="BI353" s="66"/>
      <c r="BJ353" s="66"/>
      <c r="BK353" s="66"/>
      <c r="BL353" s="66"/>
      <c r="BM353" s="66"/>
      <c r="BN353" s="66"/>
      <c r="BO353" s="66"/>
      <c r="BP353" s="66"/>
      <c r="BQ353" s="66">
        <v>102</v>
      </c>
      <c r="BR353" s="66"/>
      <c r="BS353" s="66"/>
      <c r="BT353" s="66"/>
      <c r="BU353" s="66"/>
      <c r="BV353" s="66"/>
      <c r="BW353" s="66"/>
      <c r="BX353" s="66"/>
      <c r="BY353" s="66"/>
      <c r="BZ353" s="66"/>
      <c r="CA353" s="66"/>
      <c r="CB353" s="66"/>
      <c r="CC353" s="66"/>
      <c r="CD353" s="66"/>
      <c r="CE353" s="66"/>
      <c r="CF353" s="67"/>
      <c r="CG353" s="64">
        <v>0</v>
      </c>
      <c r="CH353" s="65">
        <v>0</v>
      </c>
      <c r="CI353" s="65">
        <v>0</v>
      </c>
      <c r="CJ353" s="65">
        <v>0</v>
      </c>
      <c r="CK353" s="65">
        <v>0</v>
      </c>
      <c r="CL353" s="65">
        <v>0</v>
      </c>
      <c r="CM353" s="309"/>
      <c r="CN353" s="213"/>
      <c r="CO353" s="213"/>
      <c r="CP353" s="213"/>
      <c r="CQ353" s="213"/>
      <c r="CR353" s="213"/>
      <c r="CS353" s="213"/>
      <c r="CT353" s="213"/>
      <c r="CU353" s="213"/>
      <c r="CV353" s="213"/>
      <c r="CW353" s="213"/>
      <c r="CX353" s="213"/>
      <c r="CY353" s="213"/>
      <c r="CZ353" s="213"/>
      <c r="DA353" s="213"/>
      <c r="DB353" s="213"/>
      <c r="DC353" s="213"/>
      <c r="DD353" s="213"/>
      <c r="DE353" s="213"/>
      <c r="DF353" s="213"/>
      <c r="DG353" s="213"/>
      <c r="DH353" s="213"/>
      <c r="DI353" s="213"/>
      <c r="DJ353" s="213"/>
      <c r="DK353" s="213"/>
      <c r="DL353" s="213"/>
      <c r="DM353" s="213"/>
      <c r="DN353" s="213"/>
      <c r="DO353" s="213"/>
      <c r="DP353" s="213"/>
      <c r="DQ353" s="213"/>
      <c r="DR353" s="213"/>
      <c r="DS353" s="213"/>
      <c r="DT353" s="213"/>
      <c r="DU353" s="213"/>
      <c r="DV353" s="213"/>
      <c r="DW353" s="213"/>
      <c r="DX353" s="213"/>
      <c r="DY353" s="213"/>
      <c r="DZ353" s="213"/>
      <c r="EA353" s="213"/>
      <c r="EB353" s="213"/>
      <c r="EC353" s="213"/>
      <c r="ED353" s="213"/>
      <c r="EE353" s="213"/>
      <c r="EF353" s="213"/>
      <c r="EG353" s="319"/>
      <c r="EH353" s="319"/>
      <c r="EI353" s="298"/>
      <c r="EJ353" s="298"/>
      <c r="EK353" s="298"/>
      <c r="EL353" s="298"/>
      <c r="EM353" s="298"/>
      <c r="EN353" s="298"/>
      <c r="EO353" s="319"/>
      <c r="EP353" s="319"/>
      <c r="EQ353" s="319"/>
      <c r="ER353" s="319"/>
      <c r="ES353" s="319"/>
      <c r="ET353" s="319"/>
      <c r="EU353" s="319"/>
      <c r="EV353" s="319"/>
      <c r="EW353" s="319"/>
      <c r="EX353" s="319"/>
      <c r="EY353" s="319"/>
      <c r="EZ353" s="319"/>
      <c r="FA353" s="319"/>
      <c r="FB353" s="319"/>
      <c r="FC353" s="319"/>
      <c r="FD353" s="319"/>
      <c r="FE353" s="319"/>
      <c r="FF353" s="319"/>
      <c r="FG353" s="319"/>
      <c r="FH353" s="319"/>
      <c r="FI353" s="319"/>
      <c r="FJ353" s="319"/>
      <c r="FK353" s="319"/>
      <c r="FL353" s="319"/>
      <c r="FM353" s="319"/>
      <c r="FN353" s="234"/>
      <c r="FO353" s="288"/>
      <c r="FP353" s="288"/>
      <c r="FR353" s="15"/>
      <c r="FS353" s="15"/>
      <c r="FT353" s="15"/>
      <c r="FU353" s="15"/>
      <c r="FV353" s="15"/>
      <c r="FW353" s="15"/>
      <c r="FX353" s="288"/>
    </row>
    <row r="354" spans="1:180" ht="15" customHeight="1" thickBot="1" x14ac:dyDescent="0.3">
      <c r="A354" s="290" t="s">
        <v>1348</v>
      </c>
      <c r="B354" s="69" t="str">
        <f>VLOOKUP(D354,Riepilogo!$A$4:$F$3376,2,FALSE)</f>
        <v>FILIPPELLI MAURO</v>
      </c>
      <c r="C354" s="50" t="str">
        <f>VLOOKUP(D354,Riepilogo!$A$4:$F$3376,3,FALSE)</f>
        <v>22/02/1968</v>
      </c>
      <c r="D354" s="69">
        <v>20121</v>
      </c>
      <c r="E354" s="69" t="str">
        <f>VLOOKUP(D354,Riepilogo!$A$4:$F$3376,5,FALSE)</f>
        <v>ITA</v>
      </c>
      <c r="F354" s="71" t="str">
        <f>VLOOKUP(D354,Riepilogo!$A$4:$F$3376,6,FALSE)</f>
        <v>BC FILIPELLI</v>
      </c>
      <c r="G354" s="311">
        <f>SUM(LARGE(H354:CL354,{1,2,3,4,5,6}))</f>
        <v>555</v>
      </c>
      <c r="H354" s="391"/>
      <c r="I354" s="68"/>
      <c r="J354" s="68"/>
      <c r="K354" s="68"/>
      <c r="L354" s="68"/>
      <c r="M354" s="68"/>
      <c r="N354" s="68"/>
      <c r="O354" s="68"/>
      <c r="P354" s="68"/>
      <c r="Q354" s="68">
        <v>490</v>
      </c>
      <c r="R354" s="68"/>
      <c r="S354" s="68"/>
      <c r="T354" s="68"/>
      <c r="U354" s="68">
        <v>65</v>
      </c>
      <c r="V354" s="68"/>
      <c r="W354" s="68"/>
      <c r="X354" s="68"/>
      <c r="Y354" s="68"/>
      <c r="Z354" s="68"/>
      <c r="AA354" s="68"/>
      <c r="AB354" s="68"/>
      <c r="AC354" s="68"/>
      <c r="AD354" s="68"/>
      <c r="AE354" s="68"/>
      <c r="AF354" s="68"/>
      <c r="AG354" s="68"/>
      <c r="AH354" s="68"/>
      <c r="AI354" s="68"/>
      <c r="AJ354" s="68"/>
      <c r="AK354" s="68"/>
      <c r="AL354" s="68"/>
      <c r="AM354" s="68"/>
      <c r="AN354" s="68"/>
      <c r="AO354" s="68"/>
      <c r="AP354" s="68"/>
      <c r="AQ354" s="68"/>
      <c r="AR354" s="68"/>
      <c r="AS354" s="68"/>
      <c r="AT354" s="68"/>
      <c r="AU354" s="68"/>
      <c r="AV354" s="68"/>
      <c r="AW354" s="68"/>
      <c r="AX354" s="68"/>
      <c r="AY354" s="68"/>
      <c r="AZ354" s="68"/>
      <c r="BA354" s="68"/>
      <c r="BB354" s="68"/>
      <c r="BC354" s="68"/>
      <c r="BD354" s="68"/>
      <c r="BE354" s="68"/>
      <c r="BF354" s="68"/>
      <c r="BG354" s="68"/>
      <c r="BH354" s="68"/>
      <c r="BI354" s="68"/>
      <c r="BJ354" s="68"/>
      <c r="BK354" s="68"/>
      <c r="BL354" s="68"/>
      <c r="BM354" s="68"/>
      <c r="BN354" s="68"/>
      <c r="BO354" s="68"/>
      <c r="BP354" s="68"/>
      <c r="BQ354" s="68"/>
      <c r="BR354" s="68"/>
      <c r="BS354" s="68"/>
      <c r="BT354" s="68"/>
      <c r="BU354" s="68"/>
      <c r="BV354" s="68"/>
      <c r="BW354" s="68"/>
      <c r="BX354" s="68"/>
      <c r="BY354" s="68"/>
      <c r="BZ354" s="68"/>
      <c r="CA354" s="68"/>
      <c r="CB354" s="68"/>
      <c r="CC354" s="68"/>
      <c r="CD354" s="68"/>
      <c r="CE354" s="68"/>
      <c r="CF354" s="70"/>
      <c r="CG354" s="64">
        <v>0</v>
      </c>
      <c r="CH354" s="65">
        <v>0</v>
      </c>
      <c r="CI354" s="65">
        <v>0</v>
      </c>
      <c r="CJ354" s="65">
        <v>0</v>
      </c>
      <c r="CK354" s="65">
        <v>0</v>
      </c>
      <c r="CL354" s="65">
        <v>0</v>
      </c>
      <c r="CM354" s="319"/>
      <c r="CN354" s="296"/>
      <c r="CO354" s="296"/>
      <c r="CP354" s="296"/>
      <c r="CQ354" s="296"/>
      <c r="CR354" s="296"/>
      <c r="CS354" s="296"/>
      <c r="CT354" s="296"/>
      <c r="CU354" s="296"/>
      <c r="CV354" s="296"/>
      <c r="CW354" s="296"/>
      <c r="CX354" s="296"/>
      <c r="CY354" s="296"/>
      <c r="CZ354" s="296"/>
      <c r="DA354" s="296"/>
      <c r="DB354" s="296"/>
      <c r="DC354" s="296"/>
      <c r="DD354" s="296"/>
      <c r="DE354" s="296"/>
      <c r="DF354" s="296"/>
      <c r="DG354" s="296"/>
      <c r="DH354" s="296"/>
      <c r="DI354" s="296"/>
      <c r="DJ354" s="296"/>
      <c r="DK354" s="296"/>
      <c r="DL354" s="296"/>
      <c r="DM354" s="296"/>
      <c r="DN354" s="296"/>
      <c r="DO354" s="296"/>
      <c r="DP354" s="296"/>
      <c r="DQ354" s="296"/>
      <c r="DR354" s="296"/>
      <c r="DS354" s="296"/>
      <c r="DT354" s="296"/>
      <c r="DU354" s="296"/>
      <c r="DV354" s="296"/>
      <c r="DW354" s="296"/>
      <c r="DX354" s="296"/>
      <c r="DY354" s="296"/>
      <c r="DZ354" s="296"/>
      <c r="EA354" s="296"/>
      <c r="EB354" s="296"/>
      <c r="EC354" s="296"/>
      <c r="ED354" s="296"/>
      <c r="EE354" s="296"/>
      <c r="EF354" s="296"/>
      <c r="EG354" s="298"/>
      <c r="EH354" s="298"/>
      <c r="EI354" s="309"/>
      <c r="EJ354" s="309"/>
      <c r="EK354" s="309"/>
      <c r="EL354" s="309"/>
      <c r="EM354" s="309"/>
      <c r="EN354" s="309"/>
      <c r="EO354" s="318"/>
      <c r="EP354" s="319"/>
      <c r="EQ354" s="319"/>
      <c r="ER354" s="319"/>
      <c r="ES354" s="319"/>
      <c r="ET354" s="319"/>
      <c r="EU354" s="319"/>
      <c r="EV354" s="319"/>
      <c r="EW354" s="319"/>
      <c r="EX354" s="319"/>
      <c r="EY354" s="319"/>
      <c r="EZ354" s="319"/>
      <c r="FA354" s="319"/>
      <c r="FB354" s="319"/>
      <c r="FC354" s="319"/>
      <c r="FD354" s="319"/>
      <c r="FE354" s="319"/>
      <c r="FF354" s="319"/>
      <c r="FG354" s="319"/>
      <c r="FH354" s="319"/>
      <c r="FI354" s="319"/>
      <c r="FJ354" s="319"/>
      <c r="FK354" s="319"/>
      <c r="FL354" s="319"/>
      <c r="FM354" s="319"/>
      <c r="FN354" s="296"/>
      <c r="FO354" s="298"/>
      <c r="FP354" s="298"/>
      <c r="FQ354" s="275"/>
      <c r="FR354" s="309"/>
      <c r="FS354" s="309"/>
      <c r="FT354" s="309"/>
      <c r="FU354" s="309"/>
      <c r="FV354" s="309"/>
      <c r="FW354" s="309"/>
      <c r="FX354" s="309"/>
    </row>
    <row r="355" spans="1:180" s="15" customFormat="1" ht="15" customHeight="1" thickBot="1" x14ac:dyDescent="0.3">
      <c r="A355" s="290" t="s">
        <v>1349</v>
      </c>
      <c r="B355" s="69" t="str">
        <f>VLOOKUP(D355,Riepilogo!$A$4:$F$3376,2,FALSE)</f>
        <v>DELEDDA MATTEO</v>
      </c>
      <c r="C355" s="50">
        <f>VLOOKUP(D355,Riepilogo!$A$4:$F$3376,3,FALSE)</f>
        <v>39254</v>
      </c>
      <c r="D355" s="69">
        <v>198866</v>
      </c>
      <c r="E355" s="69" t="str">
        <f>VLOOKUP(D355,Riepilogo!$A$4:$F$3376,5,FALSE)</f>
        <v>ITA</v>
      </c>
      <c r="F355" s="71" t="str">
        <f>VLOOKUP(D355,Riepilogo!$A$4:$F$3376,6,FALSE)</f>
        <v>POL POLLICINA</v>
      </c>
      <c r="G355" s="311">
        <f>SUM(LARGE(H355:CL355,{1,2,3,4,5,6}))</f>
        <v>554</v>
      </c>
      <c r="H355" s="392"/>
      <c r="I355" s="66"/>
      <c r="J355" s="66"/>
      <c r="K355" s="66"/>
      <c r="L355" s="66"/>
      <c r="M355" s="66"/>
      <c r="N355" s="66"/>
      <c r="O355" s="66"/>
      <c r="P355" s="66"/>
      <c r="Q355" s="66"/>
      <c r="R355" s="66"/>
      <c r="S355" s="66"/>
      <c r="T355" s="66"/>
      <c r="U355" s="66"/>
      <c r="V355" s="66">
        <v>177</v>
      </c>
      <c r="W355" s="66"/>
      <c r="X355" s="66"/>
      <c r="Y355" s="66"/>
      <c r="Z355" s="66"/>
      <c r="AA355" s="66"/>
      <c r="AB355" s="66"/>
      <c r="AC355" s="66"/>
      <c r="AD355" s="66"/>
      <c r="AE355" s="66"/>
      <c r="AF355" s="66"/>
      <c r="AG355" s="66"/>
      <c r="AH355" s="66"/>
      <c r="AI355" s="66"/>
      <c r="AJ355" s="66"/>
      <c r="AK355" s="66"/>
      <c r="AL355" s="66"/>
      <c r="AM355" s="66"/>
      <c r="AN355" s="66"/>
      <c r="AO355" s="66"/>
      <c r="AP355" s="66"/>
      <c r="AQ355" s="66"/>
      <c r="AR355" s="66"/>
      <c r="AS355" s="66"/>
      <c r="AT355" s="66"/>
      <c r="AU355" s="66"/>
      <c r="AV355" s="66"/>
      <c r="AW355" s="66"/>
      <c r="AX355" s="66"/>
      <c r="AY355" s="66"/>
      <c r="AZ355" s="66"/>
      <c r="BA355" s="66">
        <v>275</v>
      </c>
      <c r="BB355" s="66"/>
      <c r="BC355" s="66"/>
      <c r="BD355" s="66"/>
      <c r="BE355" s="66"/>
      <c r="BF355" s="66"/>
      <c r="BG355" s="66"/>
      <c r="BH355" s="66"/>
      <c r="BI355" s="66"/>
      <c r="BJ355" s="66"/>
      <c r="BK355" s="66"/>
      <c r="BL355" s="66"/>
      <c r="BM355" s="66"/>
      <c r="BN355" s="66"/>
      <c r="BO355" s="66"/>
      <c r="BP355" s="66"/>
      <c r="BQ355" s="66">
        <v>102</v>
      </c>
      <c r="BR355" s="66"/>
      <c r="BS355" s="66"/>
      <c r="BT355" s="66"/>
      <c r="BU355" s="66"/>
      <c r="BV355" s="66"/>
      <c r="BW355" s="66"/>
      <c r="BX355" s="66"/>
      <c r="BY355" s="66"/>
      <c r="BZ355" s="66"/>
      <c r="CA355" s="66"/>
      <c r="CB355" s="66"/>
      <c r="CC355" s="66"/>
      <c r="CD355" s="66"/>
      <c r="CE355" s="66"/>
      <c r="CF355" s="67"/>
      <c r="CG355" s="64">
        <v>0</v>
      </c>
      <c r="CH355" s="65">
        <v>0</v>
      </c>
      <c r="CI355" s="65">
        <v>0</v>
      </c>
      <c r="CJ355" s="65">
        <v>0</v>
      </c>
      <c r="CK355" s="65">
        <v>0</v>
      </c>
      <c r="CL355" s="65">
        <v>0</v>
      </c>
      <c r="CM355" s="298"/>
      <c r="CN355" s="298"/>
      <c r="CO355" s="298"/>
      <c r="CP355" s="298"/>
      <c r="CQ355" s="298"/>
      <c r="CR355" s="298"/>
      <c r="CS355" s="298"/>
      <c r="CT355" s="298"/>
      <c r="CU355" s="298"/>
      <c r="CV355" s="298"/>
      <c r="CW355" s="298"/>
      <c r="CX355" s="298"/>
      <c r="CY355" s="298"/>
      <c r="CZ355" s="298"/>
      <c r="DA355" s="298"/>
      <c r="DB355" s="298"/>
      <c r="DC355" s="298"/>
      <c r="DD355" s="298"/>
      <c r="DE355" s="298"/>
      <c r="DF355" s="298"/>
      <c r="DG355" s="298"/>
      <c r="DH355" s="298"/>
      <c r="DI355" s="298"/>
      <c r="DJ355" s="298"/>
      <c r="DK355" s="298"/>
      <c r="DL355" s="298"/>
      <c r="DM355" s="298"/>
      <c r="DN355" s="298"/>
      <c r="DO355" s="298"/>
      <c r="DP355" s="298"/>
      <c r="DQ355" s="298"/>
      <c r="DR355" s="298"/>
      <c r="DS355" s="298"/>
      <c r="DT355" s="298"/>
      <c r="DU355" s="298"/>
      <c r="DV355" s="298"/>
      <c r="DW355" s="298"/>
      <c r="DX355" s="298"/>
      <c r="DY355" s="298"/>
      <c r="DZ355" s="298"/>
      <c r="EA355" s="298"/>
      <c r="EB355" s="298"/>
      <c r="EC355" s="298"/>
      <c r="ED355" s="298"/>
      <c r="EE355" s="298"/>
      <c r="EF355" s="298"/>
      <c r="EG355" s="319"/>
      <c r="EH355" s="319"/>
      <c r="EI355" s="298"/>
      <c r="EJ355" s="298"/>
      <c r="EK355" s="298"/>
      <c r="EL355" s="298"/>
      <c r="EM355" s="298"/>
      <c r="EN355" s="298"/>
      <c r="EO355" s="319"/>
      <c r="EP355" s="319"/>
      <c r="EQ355" s="319"/>
      <c r="ER355" s="319"/>
      <c r="ES355" s="319"/>
      <c r="ET355" s="319"/>
      <c r="EU355" s="319"/>
      <c r="EV355" s="319"/>
      <c r="EW355" s="319"/>
      <c r="EX355" s="319"/>
      <c r="EY355" s="319"/>
      <c r="EZ355" s="319"/>
      <c r="FA355" s="319"/>
      <c r="FB355" s="319"/>
      <c r="FC355" s="319"/>
      <c r="FD355" s="319"/>
      <c r="FE355" s="319"/>
      <c r="FF355" s="319"/>
      <c r="FG355" s="319"/>
      <c r="FH355" s="319"/>
      <c r="FI355" s="319"/>
      <c r="FJ355" s="319"/>
      <c r="FK355" s="319"/>
      <c r="FL355" s="319"/>
      <c r="FM355" s="319"/>
      <c r="FN355" s="182"/>
      <c r="FO355" s="298"/>
      <c r="FP355" s="298"/>
      <c r="FQ355" s="302"/>
      <c r="FX355" s="296"/>
    </row>
    <row r="356" spans="1:180" s="15" customFormat="1" ht="15" customHeight="1" thickBot="1" x14ac:dyDescent="0.3">
      <c r="A356" s="290" t="s">
        <v>1350</v>
      </c>
      <c r="B356" s="69" t="str">
        <f>VLOOKUP(D356,Riepilogo!$A$4:$F$3376,2,FALSE)</f>
        <v>CATALFAMO ALESSIO</v>
      </c>
      <c r="C356" s="50" t="str">
        <f>VLOOKUP(D356,Riepilogo!$A$4:$F$3376,3,FALSE)</f>
        <v>30/09/2009</v>
      </c>
      <c r="D356" s="69">
        <v>44071</v>
      </c>
      <c r="E356" s="69" t="str">
        <f>VLOOKUP(D356,Riepilogo!$A$4:$F$3376,5,FALSE)</f>
        <v>ITA</v>
      </c>
      <c r="F356" s="71" t="str">
        <f>VLOOKUP(D356,Riepilogo!$A$4:$F$3376,6,FALSE)</f>
        <v>LE SAETTE</v>
      </c>
      <c r="G356" s="311">
        <f>SUM(LARGE(H356:CL356,{1,2,3,4,5,6}))</f>
        <v>553</v>
      </c>
      <c r="H356" s="391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  <c r="U356" s="68"/>
      <c r="V356" s="68"/>
      <c r="W356" s="68"/>
      <c r="X356" s="68"/>
      <c r="Y356" s="68"/>
      <c r="Z356" s="68"/>
      <c r="AA356" s="68"/>
      <c r="AB356" s="68"/>
      <c r="AC356" s="68"/>
      <c r="AD356" s="68"/>
      <c r="AE356" s="68"/>
      <c r="AF356" s="68"/>
      <c r="AG356" s="68"/>
      <c r="AH356" s="68"/>
      <c r="AI356" s="68"/>
      <c r="AJ356" s="68"/>
      <c r="AK356" s="68"/>
      <c r="AL356" s="68"/>
      <c r="AM356" s="68"/>
      <c r="AN356" s="68"/>
      <c r="AO356" s="68"/>
      <c r="AP356" s="68"/>
      <c r="AQ356" s="68"/>
      <c r="AR356" s="68"/>
      <c r="AS356" s="68"/>
      <c r="AT356" s="68"/>
      <c r="AU356" s="68"/>
      <c r="AV356" s="68"/>
      <c r="AW356" s="68"/>
      <c r="AX356" s="68">
        <v>92</v>
      </c>
      <c r="AY356" s="68"/>
      <c r="AZ356" s="68"/>
      <c r="BA356" s="68"/>
      <c r="BB356" s="68"/>
      <c r="BC356" s="68"/>
      <c r="BD356" s="68">
        <v>152</v>
      </c>
      <c r="BE356" s="68"/>
      <c r="BF356" s="68"/>
      <c r="BG356" s="68"/>
      <c r="BH356" s="68"/>
      <c r="BI356" s="68"/>
      <c r="BJ356" s="68">
        <v>192</v>
      </c>
      <c r="BK356" s="68"/>
      <c r="BL356" s="68"/>
      <c r="BM356" s="68"/>
      <c r="BN356" s="68"/>
      <c r="BO356" s="68"/>
      <c r="BP356" s="68"/>
      <c r="BQ356" s="68"/>
      <c r="BR356" s="68"/>
      <c r="BS356" s="68"/>
      <c r="BT356" s="68"/>
      <c r="BU356" s="68">
        <v>117</v>
      </c>
      <c r="BV356" s="68"/>
      <c r="BW356" s="68"/>
      <c r="BX356" s="68"/>
      <c r="BY356" s="68"/>
      <c r="BZ356" s="68"/>
      <c r="CA356" s="68"/>
      <c r="CB356" s="68"/>
      <c r="CC356" s="68"/>
      <c r="CD356" s="68"/>
      <c r="CE356" s="68"/>
      <c r="CF356" s="70"/>
      <c r="CG356" s="64">
        <v>0</v>
      </c>
      <c r="CH356" s="65">
        <v>0</v>
      </c>
      <c r="CI356" s="65">
        <v>0</v>
      </c>
      <c r="CJ356" s="65">
        <v>0</v>
      </c>
      <c r="CK356" s="65">
        <v>0</v>
      </c>
      <c r="CL356" s="65">
        <v>0</v>
      </c>
      <c r="CM356" s="244"/>
      <c r="CN356" s="255"/>
      <c r="CO356" s="255"/>
      <c r="CP356" s="255"/>
      <c r="CQ356" s="255"/>
      <c r="CR356" s="255"/>
      <c r="CS356" s="255"/>
      <c r="CT356" s="255"/>
      <c r="CU356" s="255"/>
      <c r="CV356" s="255"/>
      <c r="CW356" s="255"/>
      <c r="CX356" s="255"/>
      <c r="CY356" s="255"/>
      <c r="CZ356" s="255"/>
      <c r="DA356" s="255"/>
      <c r="DB356" s="255"/>
      <c r="DC356" s="255"/>
      <c r="DD356" s="255"/>
      <c r="DE356" s="255"/>
      <c r="DF356" s="255"/>
      <c r="DG356" s="255"/>
      <c r="DH356" s="255"/>
      <c r="DI356" s="255"/>
      <c r="DJ356" s="255"/>
      <c r="DK356" s="255"/>
      <c r="DL356" s="255"/>
      <c r="DM356" s="255"/>
      <c r="DN356" s="255"/>
      <c r="DO356" s="255"/>
      <c r="DP356" s="255"/>
      <c r="DQ356" s="255"/>
      <c r="DR356" s="255"/>
      <c r="DS356" s="255"/>
      <c r="DT356" s="255"/>
      <c r="DU356" s="255"/>
      <c r="DV356" s="255"/>
      <c r="DW356" s="255"/>
      <c r="DX356" s="255"/>
      <c r="DY356" s="255"/>
      <c r="DZ356" s="255"/>
      <c r="EA356" s="255"/>
      <c r="EB356" s="255"/>
      <c r="EC356" s="255"/>
      <c r="ED356" s="255"/>
      <c r="EE356" s="255"/>
      <c r="EF356" s="255"/>
      <c r="EG356" s="318"/>
      <c r="EH356" s="318"/>
      <c r="EI356" s="234"/>
      <c r="EJ356" s="234"/>
      <c r="EK356" s="234"/>
      <c r="EL356" s="234"/>
      <c r="EM356" s="234"/>
      <c r="EN356" s="234"/>
      <c r="EO356" s="318"/>
      <c r="EP356" s="318"/>
      <c r="EQ356" s="318"/>
      <c r="ER356" s="318"/>
      <c r="ES356" s="318"/>
      <c r="ET356" s="318"/>
      <c r="EU356" s="318"/>
      <c r="EV356" s="318"/>
      <c r="EW356" s="318"/>
      <c r="EX356" s="318"/>
      <c r="EY356" s="318"/>
      <c r="EZ356" s="318"/>
      <c r="FA356" s="318"/>
      <c r="FB356" s="318"/>
      <c r="FC356" s="318"/>
      <c r="FD356" s="318"/>
      <c r="FE356" s="318"/>
      <c r="FF356" s="318"/>
      <c r="FG356" s="318"/>
      <c r="FH356" s="318"/>
      <c r="FI356" s="318"/>
      <c r="FJ356" s="318"/>
      <c r="FK356" s="318"/>
      <c r="FL356" s="318"/>
      <c r="FM356" s="318"/>
      <c r="FN356" s="244"/>
      <c r="FO356" s="245"/>
      <c r="FP356" s="245"/>
      <c r="FQ356" s="309"/>
      <c r="FR356" s="319"/>
      <c r="FS356" s="319"/>
      <c r="FT356" s="319"/>
      <c r="FU356" s="319"/>
      <c r="FV356" s="319"/>
      <c r="FW356" s="319"/>
      <c r="FX356" s="255"/>
    </row>
    <row r="357" spans="1:180" s="15" customFormat="1" ht="15" customHeight="1" thickBot="1" x14ac:dyDescent="0.3">
      <c r="A357" s="290" t="s">
        <v>1351</v>
      </c>
      <c r="B357" s="69" t="str">
        <f>VLOOKUP(D357,Riepilogo!$A$4:$F$3376,2,FALSE)</f>
        <v>SCARPARO SAMUELE</v>
      </c>
      <c r="C357" s="50" t="str">
        <f>VLOOKUP(D357,Riepilogo!$A$4:$F$3376,3,FALSE)</f>
        <v>22/03/2007</v>
      </c>
      <c r="D357" s="69">
        <v>197309</v>
      </c>
      <c r="E357" s="69" t="str">
        <f>VLOOKUP(D357,Riepilogo!$A$4:$F$3376,5,FALSE)</f>
        <v>ITA</v>
      </c>
      <c r="F357" s="71" t="str">
        <f>VLOOKUP(D357,Riepilogo!$A$4:$F$3376,6,FALSE)</f>
        <v>SC PRIMAVERA</v>
      </c>
      <c r="G357" s="311">
        <f>SUM(LARGE(H357:CL357,{1,2,3,4,5,6}))</f>
        <v>553</v>
      </c>
      <c r="H357" s="391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  <c r="U357" s="68"/>
      <c r="V357" s="68"/>
      <c r="W357" s="68">
        <v>114</v>
      </c>
      <c r="X357" s="68"/>
      <c r="Y357" s="68">
        <v>92</v>
      </c>
      <c r="Z357" s="68"/>
      <c r="AA357" s="68"/>
      <c r="AB357" s="68"/>
      <c r="AC357" s="68"/>
      <c r="AD357" s="68"/>
      <c r="AE357" s="68"/>
      <c r="AF357" s="68"/>
      <c r="AG357" s="68"/>
      <c r="AH357" s="68"/>
      <c r="AI357" s="68"/>
      <c r="AJ357" s="68"/>
      <c r="AK357" s="68"/>
      <c r="AL357" s="68"/>
      <c r="AM357" s="68"/>
      <c r="AN357" s="68"/>
      <c r="AO357" s="68"/>
      <c r="AP357" s="68"/>
      <c r="AQ357" s="68"/>
      <c r="AR357" s="68"/>
      <c r="AS357" s="68"/>
      <c r="AT357" s="68"/>
      <c r="AU357" s="68"/>
      <c r="AV357" s="68"/>
      <c r="AW357" s="68"/>
      <c r="AX357" s="68"/>
      <c r="AY357" s="68"/>
      <c r="AZ357" s="68"/>
      <c r="BA357" s="68">
        <v>255</v>
      </c>
      <c r="BB357" s="68"/>
      <c r="BC357" s="68"/>
      <c r="BD357" s="68"/>
      <c r="BE357" s="68"/>
      <c r="BF357" s="68"/>
      <c r="BG357" s="68"/>
      <c r="BH357" s="68"/>
      <c r="BI357" s="68">
        <v>92</v>
      </c>
      <c r="BJ357" s="68"/>
      <c r="BK357" s="68"/>
      <c r="BL357" s="68"/>
      <c r="BM357" s="68"/>
      <c r="BN357" s="68"/>
      <c r="BO357" s="68"/>
      <c r="BP357" s="68"/>
      <c r="BQ357" s="68"/>
      <c r="BR357" s="68"/>
      <c r="BS357" s="68"/>
      <c r="BT357" s="68"/>
      <c r="BU357" s="68"/>
      <c r="BV357" s="68"/>
      <c r="BW357" s="68"/>
      <c r="BX357" s="68"/>
      <c r="BY357" s="68"/>
      <c r="BZ357" s="68"/>
      <c r="CA357" s="68"/>
      <c r="CB357" s="68"/>
      <c r="CC357" s="68"/>
      <c r="CD357" s="68"/>
      <c r="CE357" s="68"/>
      <c r="CF357" s="70"/>
      <c r="CG357" s="64">
        <v>0</v>
      </c>
      <c r="CH357" s="65">
        <v>0</v>
      </c>
      <c r="CI357" s="65">
        <v>0</v>
      </c>
      <c r="CJ357" s="65">
        <v>0</v>
      </c>
      <c r="CK357" s="65">
        <v>0</v>
      </c>
      <c r="CL357" s="65">
        <v>0</v>
      </c>
      <c r="CM357" s="302"/>
      <c r="CN357" s="302"/>
      <c r="CO357" s="302"/>
      <c r="CP357" s="302"/>
      <c r="CQ357" s="302"/>
      <c r="CR357" s="302"/>
      <c r="CS357" s="302"/>
      <c r="CT357" s="302"/>
      <c r="CU357" s="302"/>
      <c r="CV357" s="302"/>
      <c r="CW357" s="302"/>
      <c r="CX357" s="302"/>
      <c r="CY357" s="302"/>
      <c r="CZ357" s="302"/>
      <c r="DA357" s="302"/>
      <c r="DB357" s="302"/>
      <c r="DC357" s="302"/>
      <c r="DD357" s="302"/>
      <c r="DE357" s="302"/>
      <c r="DF357" s="302"/>
      <c r="DG357" s="302"/>
      <c r="DH357" s="302"/>
      <c r="DI357" s="302"/>
      <c r="DJ357" s="302"/>
      <c r="DK357" s="302"/>
      <c r="DL357" s="302"/>
      <c r="DM357" s="302"/>
      <c r="DN357" s="302"/>
      <c r="DO357" s="302"/>
      <c r="DP357" s="302"/>
      <c r="DQ357" s="302"/>
      <c r="DR357" s="302"/>
      <c r="DS357" s="302"/>
      <c r="DT357" s="302"/>
      <c r="DU357" s="302"/>
      <c r="DV357" s="302"/>
      <c r="DW357" s="302"/>
      <c r="DX357" s="302"/>
      <c r="DY357" s="302"/>
      <c r="DZ357" s="302"/>
      <c r="EA357" s="302"/>
      <c r="EB357" s="302"/>
      <c r="EC357" s="302"/>
      <c r="ED357" s="302"/>
      <c r="EE357" s="302"/>
      <c r="EF357" s="302"/>
      <c r="EG357" s="318"/>
      <c r="EH357" s="318"/>
      <c r="EI357" s="302"/>
      <c r="EJ357" s="302"/>
      <c r="EK357" s="302"/>
      <c r="EL357" s="302"/>
      <c r="EM357" s="302"/>
      <c r="EN357" s="302"/>
      <c r="EO357" s="302"/>
      <c r="EP357" s="318"/>
      <c r="EQ357" s="318"/>
      <c r="ER357" s="318"/>
      <c r="ES357" s="318"/>
      <c r="ET357" s="318"/>
      <c r="EU357" s="318"/>
      <c r="EV357" s="318"/>
      <c r="EW357" s="318"/>
      <c r="EX357" s="318"/>
      <c r="EY357" s="318"/>
      <c r="EZ357" s="318"/>
      <c r="FA357" s="318"/>
      <c r="FB357" s="318"/>
      <c r="FC357" s="318"/>
      <c r="FD357" s="318"/>
      <c r="FE357" s="318"/>
      <c r="FF357" s="318"/>
      <c r="FG357" s="318"/>
      <c r="FH357" s="318"/>
      <c r="FI357" s="318"/>
      <c r="FJ357" s="318"/>
      <c r="FK357" s="318"/>
      <c r="FL357" s="318"/>
      <c r="FM357" s="318"/>
      <c r="FN357" s="302"/>
      <c r="FO357" s="318"/>
      <c r="FP357" s="318"/>
      <c r="FQ357" s="302"/>
      <c r="FR357" s="318"/>
      <c r="FS357" s="318"/>
      <c r="FT357" s="318"/>
      <c r="FU357" s="318"/>
      <c r="FV357" s="318"/>
      <c r="FW357" s="318"/>
      <c r="FX357" s="318"/>
    </row>
    <row r="358" spans="1:180" s="15" customFormat="1" ht="15" customHeight="1" thickBot="1" x14ac:dyDescent="0.3">
      <c r="A358" s="290" t="s">
        <v>1352</v>
      </c>
      <c r="B358" s="69" t="str">
        <f>VLOOKUP(D358,Riepilogo!$A$4:$F$3376,2,FALSE)</f>
        <v>KLAMMSTEINER IVAN</v>
      </c>
      <c r="C358" s="50" t="str">
        <f>VLOOKUP(D358,Riepilogo!$A$4:$F$3376,3,FALSE)</f>
        <v>22/11/2000</v>
      </c>
      <c r="D358" s="69">
        <v>21974</v>
      </c>
      <c r="E358" s="69" t="str">
        <f>VLOOKUP(D358,Riepilogo!$A$4:$F$3376,5,FALSE)</f>
        <v>ITA</v>
      </c>
      <c r="F358" s="71" t="str">
        <f>VLOOKUP(D358,Riepilogo!$A$4:$F$3376,6,FALSE)</f>
        <v>SC MERAN</v>
      </c>
      <c r="G358" s="311">
        <f>SUM(LARGE(H358:CL358,{1,2,3,4,5,6}))</f>
        <v>552</v>
      </c>
      <c r="H358" s="392"/>
      <c r="I358" s="66"/>
      <c r="J358" s="66"/>
      <c r="K358" s="66"/>
      <c r="L358" s="66"/>
      <c r="M358" s="66">
        <v>280</v>
      </c>
      <c r="N358" s="66"/>
      <c r="O358" s="66"/>
      <c r="P358" s="66"/>
      <c r="Q358" s="66">
        <v>272</v>
      </c>
      <c r="R358" s="66"/>
      <c r="S358" s="66"/>
      <c r="T358" s="66"/>
      <c r="U358" s="66"/>
      <c r="V358" s="66"/>
      <c r="W358" s="66"/>
      <c r="X358" s="66"/>
      <c r="Y358" s="66"/>
      <c r="Z358" s="66"/>
      <c r="AA358" s="66"/>
      <c r="AB358" s="66"/>
      <c r="AC358" s="66"/>
      <c r="AD358" s="66"/>
      <c r="AE358" s="66"/>
      <c r="AF358" s="66"/>
      <c r="AG358" s="66"/>
      <c r="AH358" s="66"/>
      <c r="AI358" s="66"/>
      <c r="AJ358" s="66"/>
      <c r="AK358" s="66"/>
      <c r="AL358" s="66"/>
      <c r="AM358" s="66"/>
      <c r="AN358" s="66"/>
      <c r="AO358" s="66"/>
      <c r="AP358" s="66"/>
      <c r="AQ358" s="66"/>
      <c r="AR358" s="66"/>
      <c r="AS358" s="66"/>
      <c r="AT358" s="66"/>
      <c r="AU358" s="66"/>
      <c r="AV358" s="66"/>
      <c r="AW358" s="66"/>
      <c r="AX358" s="66"/>
      <c r="AY358" s="66"/>
      <c r="AZ358" s="66"/>
      <c r="BA358" s="66"/>
      <c r="BB358" s="66"/>
      <c r="BC358" s="66"/>
      <c r="BD358" s="66"/>
      <c r="BE358" s="66"/>
      <c r="BF358" s="66"/>
      <c r="BG358" s="66"/>
      <c r="BH358" s="66"/>
      <c r="BI358" s="66"/>
      <c r="BJ358" s="66"/>
      <c r="BK358" s="66"/>
      <c r="BL358" s="66"/>
      <c r="BM358" s="66"/>
      <c r="BN358" s="66"/>
      <c r="BO358" s="66"/>
      <c r="BP358" s="66"/>
      <c r="BQ358" s="66"/>
      <c r="BR358" s="66"/>
      <c r="BS358" s="66"/>
      <c r="BT358" s="66"/>
      <c r="BU358" s="66"/>
      <c r="BV358" s="66"/>
      <c r="BW358" s="66"/>
      <c r="BX358" s="66"/>
      <c r="BY358" s="66"/>
      <c r="BZ358" s="66"/>
      <c r="CA358" s="66"/>
      <c r="CB358" s="66"/>
      <c r="CC358" s="66"/>
      <c r="CD358" s="66"/>
      <c r="CE358" s="66"/>
      <c r="CF358" s="67"/>
      <c r="CG358" s="64">
        <v>0</v>
      </c>
      <c r="CH358" s="65">
        <v>0</v>
      </c>
      <c r="CI358" s="65">
        <v>0</v>
      </c>
      <c r="CJ358" s="65">
        <v>0</v>
      </c>
      <c r="CK358" s="65">
        <v>0</v>
      </c>
      <c r="CL358" s="65">
        <v>0</v>
      </c>
      <c r="CM358" s="319"/>
      <c r="CN358" s="307"/>
      <c r="CO358" s="307"/>
      <c r="CP358" s="307"/>
      <c r="CQ358" s="307"/>
      <c r="CR358" s="307"/>
      <c r="CS358" s="307"/>
      <c r="CT358" s="307"/>
      <c r="CU358" s="307"/>
      <c r="CV358" s="307"/>
      <c r="CW358" s="307"/>
      <c r="CX358" s="307"/>
      <c r="CY358" s="307"/>
      <c r="CZ358" s="307"/>
      <c r="DA358" s="307"/>
      <c r="DB358" s="307"/>
      <c r="DC358" s="307"/>
      <c r="DD358" s="307"/>
      <c r="DE358" s="307"/>
      <c r="DF358" s="307"/>
      <c r="DG358" s="307"/>
      <c r="DH358" s="307"/>
      <c r="DI358" s="307"/>
      <c r="DJ358" s="307"/>
      <c r="DK358" s="307"/>
      <c r="DL358" s="307"/>
      <c r="DM358" s="307"/>
      <c r="DN358" s="307"/>
      <c r="DO358" s="307"/>
      <c r="DP358" s="307"/>
      <c r="DQ358" s="307"/>
      <c r="DR358" s="307"/>
      <c r="DS358" s="307"/>
      <c r="DT358" s="307"/>
      <c r="DU358" s="307"/>
      <c r="DV358" s="307"/>
      <c r="DW358" s="307"/>
      <c r="DX358" s="307"/>
      <c r="DY358" s="307"/>
      <c r="DZ358" s="307"/>
      <c r="EA358" s="307"/>
      <c r="EB358" s="307"/>
      <c r="EC358" s="307"/>
      <c r="ED358" s="307"/>
      <c r="EE358" s="307"/>
      <c r="EF358" s="307"/>
      <c r="EG358" s="307"/>
      <c r="EH358" s="307"/>
      <c r="EI358" s="307"/>
      <c r="EJ358" s="307"/>
      <c r="EK358" s="307"/>
      <c r="EL358" s="307"/>
      <c r="EM358" s="307"/>
      <c r="EN358" s="307"/>
      <c r="EO358" s="319"/>
      <c r="EP358" s="319"/>
      <c r="EQ358" s="319"/>
      <c r="ER358" s="319"/>
      <c r="ES358" s="319"/>
      <c r="ET358" s="319"/>
      <c r="EU358" s="319"/>
      <c r="EV358" s="319"/>
      <c r="EW358" s="319"/>
      <c r="EX358" s="319"/>
      <c r="EY358" s="319"/>
      <c r="EZ358" s="319"/>
      <c r="FA358" s="319"/>
      <c r="FB358" s="319"/>
      <c r="FC358" s="319"/>
      <c r="FD358" s="319"/>
      <c r="FE358" s="319"/>
      <c r="FF358" s="319"/>
      <c r="FG358" s="319"/>
      <c r="FH358" s="319"/>
      <c r="FI358" s="319"/>
      <c r="FJ358" s="319"/>
      <c r="FK358" s="319"/>
      <c r="FL358" s="319"/>
      <c r="FM358" s="319"/>
      <c r="FN358" s="307"/>
      <c r="FO358" s="319"/>
      <c r="FP358" s="319"/>
      <c r="FQ358" s="307"/>
      <c r="FR358" s="318"/>
      <c r="FS358" s="318"/>
      <c r="FT358" s="318"/>
      <c r="FU358" s="318"/>
      <c r="FV358" s="318"/>
      <c r="FW358" s="318"/>
      <c r="FX358" s="307"/>
    </row>
    <row r="359" spans="1:180" s="15" customFormat="1" ht="15" customHeight="1" thickBot="1" x14ac:dyDescent="0.3">
      <c r="A359" s="290" t="s">
        <v>1353</v>
      </c>
      <c r="B359" s="69" t="str">
        <f>VLOOKUP(D359,Riepilogo!$A$4:$F$3376,2,FALSE)</f>
        <v>LUTHER SAMUEL</v>
      </c>
      <c r="C359" s="50" t="str">
        <f>VLOOKUP(D359,Riepilogo!$A$4:$F$3376,3,FALSE)</f>
        <v>05/10/2000</v>
      </c>
      <c r="D359" s="69">
        <v>22086</v>
      </c>
      <c r="E359" s="69" t="str">
        <f>VLOOKUP(D359,Riepilogo!$A$4:$F$3376,5,FALSE)</f>
        <v>ITA</v>
      </c>
      <c r="F359" s="71" t="str">
        <f>VLOOKUP(D359,Riepilogo!$A$4:$F$3376,6,FALSE)</f>
        <v>SC MERAN</v>
      </c>
      <c r="G359" s="311">
        <f>SUM(LARGE(H359:CL359,{1,2,3,4,5,6}))</f>
        <v>552</v>
      </c>
      <c r="H359" s="392"/>
      <c r="I359" s="66"/>
      <c r="J359" s="66"/>
      <c r="K359" s="66"/>
      <c r="L359" s="66"/>
      <c r="M359" s="66">
        <v>280</v>
      </c>
      <c r="N359" s="66"/>
      <c r="O359" s="66"/>
      <c r="P359" s="66"/>
      <c r="Q359" s="66">
        <v>272</v>
      </c>
      <c r="R359" s="66"/>
      <c r="S359" s="66"/>
      <c r="T359" s="66"/>
      <c r="U359" s="66"/>
      <c r="V359" s="66"/>
      <c r="W359" s="66"/>
      <c r="X359" s="66"/>
      <c r="Y359" s="66"/>
      <c r="Z359" s="66"/>
      <c r="AA359" s="66"/>
      <c r="AB359" s="66"/>
      <c r="AC359" s="66"/>
      <c r="AD359" s="66"/>
      <c r="AE359" s="66"/>
      <c r="AF359" s="66"/>
      <c r="AG359" s="66"/>
      <c r="AH359" s="66"/>
      <c r="AI359" s="66"/>
      <c r="AJ359" s="66"/>
      <c r="AK359" s="66"/>
      <c r="AL359" s="66"/>
      <c r="AM359" s="66"/>
      <c r="AN359" s="66"/>
      <c r="AO359" s="66"/>
      <c r="AP359" s="66"/>
      <c r="AQ359" s="66"/>
      <c r="AR359" s="66"/>
      <c r="AS359" s="66"/>
      <c r="AT359" s="66"/>
      <c r="AU359" s="66"/>
      <c r="AV359" s="66"/>
      <c r="AW359" s="66"/>
      <c r="AX359" s="66"/>
      <c r="AY359" s="66"/>
      <c r="AZ359" s="66"/>
      <c r="BA359" s="66"/>
      <c r="BB359" s="66"/>
      <c r="BC359" s="66"/>
      <c r="BD359" s="66"/>
      <c r="BE359" s="66"/>
      <c r="BF359" s="66"/>
      <c r="BG359" s="66"/>
      <c r="BH359" s="66"/>
      <c r="BI359" s="66"/>
      <c r="BJ359" s="66"/>
      <c r="BK359" s="66"/>
      <c r="BL359" s="66"/>
      <c r="BM359" s="66"/>
      <c r="BN359" s="66"/>
      <c r="BO359" s="66"/>
      <c r="BP359" s="66"/>
      <c r="BQ359" s="66"/>
      <c r="BR359" s="66"/>
      <c r="BS359" s="66"/>
      <c r="BT359" s="66"/>
      <c r="BU359" s="66"/>
      <c r="BV359" s="66"/>
      <c r="BW359" s="66"/>
      <c r="BX359" s="66"/>
      <c r="BY359" s="66"/>
      <c r="BZ359" s="66"/>
      <c r="CA359" s="66"/>
      <c r="CB359" s="66"/>
      <c r="CC359" s="66"/>
      <c r="CD359" s="66"/>
      <c r="CE359" s="66"/>
      <c r="CF359" s="67"/>
      <c r="CG359" s="64">
        <v>0</v>
      </c>
      <c r="CH359" s="65">
        <v>0</v>
      </c>
      <c r="CI359" s="65">
        <v>0</v>
      </c>
      <c r="CJ359" s="65">
        <v>0</v>
      </c>
      <c r="CK359" s="65">
        <v>0</v>
      </c>
      <c r="CL359" s="65">
        <v>0</v>
      </c>
      <c r="CM359" s="234"/>
      <c r="CN359" s="275"/>
      <c r="CO359" s="275"/>
      <c r="CP359" s="275"/>
      <c r="CQ359" s="275"/>
      <c r="CR359" s="275"/>
      <c r="CS359" s="275"/>
      <c r="CT359" s="275"/>
      <c r="CU359" s="275"/>
      <c r="CV359" s="275"/>
      <c r="CW359" s="275"/>
      <c r="CX359" s="275"/>
      <c r="CY359" s="275"/>
      <c r="CZ359" s="275"/>
      <c r="DA359" s="275"/>
      <c r="DB359" s="275"/>
      <c r="DC359" s="275"/>
      <c r="DD359" s="275"/>
      <c r="DE359" s="275"/>
      <c r="DF359" s="275"/>
      <c r="DG359" s="275"/>
      <c r="DH359" s="275"/>
      <c r="DI359" s="45"/>
      <c r="DJ359" s="45"/>
      <c r="DK359" s="45"/>
      <c r="DL359" s="45"/>
      <c r="DM359" s="45"/>
      <c r="DN359" s="45"/>
      <c r="DO359" s="45"/>
      <c r="DP359" s="45"/>
      <c r="DQ359" s="45"/>
      <c r="DR359" s="45"/>
      <c r="DS359" s="45"/>
      <c r="DT359" s="45"/>
      <c r="DU359" s="45"/>
      <c r="DV359" s="45"/>
      <c r="DW359" s="45"/>
      <c r="DX359" s="45"/>
      <c r="DY359" s="45"/>
      <c r="DZ359" s="45"/>
      <c r="EA359" s="45"/>
      <c r="EB359" s="45"/>
      <c r="EC359" s="45"/>
      <c r="ED359" s="45"/>
      <c r="EE359" s="45"/>
      <c r="EF359" s="45"/>
      <c r="EG359" s="45"/>
      <c r="EH359" s="45"/>
      <c r="EI359" s="45"/>
      <c r="EJ359" s="45"/>
      <c r="EK359" s="45"/>
      <c r="EL359" s="45"/>
      <c r="EM359" s="45"/>
      <c r="EN359" s="45"/>
      <c r="EO359" s="309"/>
      <c r="EP359" s="309"/>
      <c r="EQ359" s="309"/>
      <c r="ER359" s="309"/>
      <c r="ES359" s="309"/>
      <c r="ET359" s="309"/>
      <c r="EU359" s="309"/>
      <c r="EV359" s="309"/>
      <c r="EW359" s="309"/>
      <c r="EX359" s="309"/>
      <c r="EY359" s="309"/>
      <c r="EZ359" s="309"/>
      <c r="FA359" s="309"/>
      <c r="FB359" s="309"/>
      <c r="FC359" s="309"/>
      <c r="FD359" s="309"/>
      <c r="FE359" s="309"/>
      <c r="FF359" s="309"/>
      <c r="FG359" s="309"/>
      <c r="FH359" s="309"/>
      <c r="FI359" s="309"/>
      <c r="FJ359" s="309"/>
      <c r="FK359" s="309"/>
      <c r="FL359" s="309"/>
      <c r="FM359" s="309"/>
      <c r="FN359" s="255"/>
      <c r="FO359" s="177"/>
      <c r="FP359" s="177"/>
      <c r="FQ359" s="245"/>
      <c r="FR359" s="288"/>
      <c r="FS359" s="288"/>
      <c r="FT359" s="288"/>
      <c r="FU359" s="288"/>
      <c r="FV359" s="288"/>
      <c r="FW359" s="288"/>
      <c r="FX359" s="318"/>
    </row>
    <row r="360" spans="1:180" s="15" customFormat="1" ht="15" customHeight="1" thickBot="1" x14ac:dyDescent="0.3">
      <c r="A360" s="290" t="s">
        <v>1354</v>
      </c>
      <c r="B360" s="69" t="str">
        <f>VLOOKUP(D360,Riepilogo!$A$4:$F$3376,2,FALSE)</f>
        <v>DE STEFANI FRANCESCO</v>
      </c>
      <c r="C360" s="50">
        <f>VLOOKUP(D360,Riepilogo!$A$4:$F$3376,3,FALSE)</f>
        <v>40094</v>
      </c>
      <c r="D360" s="69">
        <v>66414</v>
      </c>
      <c r="E360" s="69" t="str">
        <f>VLOOKUP(D360,Riepilogo!$A$4:$F$3376,5,FALSE)</f>
        <v>ITA</v>
      </c>
      <c r="F360" s="71" t="str">
        <f>VLOOKUP(D360,Riepilogo!$A$4:$F$3376,6,FALSE)</f>
        <v>ASV MALLES</v>
      </c>
      <c r="G360" s="311">
        <f>SUM(LARGE(H360:CL360,{1,2,3,4,5,6}))</f>
        <v>551</v>
      </c>
      <c r="H360" s="391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/>
      <c r="BB360" s="68"/>
      <c r="BC360" s="68"/>
      <c r="BD360" s="68"/>
      <c r="BE360" s="68"/>
      <c r="BF360" s="68"/>
      <c r="BG360" s="68"/>
      <c r="BH360" s="68"/>
      <c r="BI360" s="68"/>
      <c r="BJ360" s="68"/>
      <c r="BK360" s="68"/>
      <c r="BL360" s="68"/>
      <c r="BM360" s="68"/>
      <c r="BN360" s="68"/>
      <c r="BO360" s="68"/>
      <c r="BP360" s="68"/>
      <c r="BQ360" s="68"/>
      <c r="BR360" s="68"/>
      <c r="BS360" s="68"/>
      <c r="BT360" s="68">
        <v>290</v>
      </c>
      <c r="BU360" s="68"/>
      <c r="BV360" s="68"/>
      <c r="BW360" s="68"/>
      <c r="BX360" s="68">
        <v>261</v>
      </c>
      <c r="BY360" s="68"/>
      <c r="BZ360" s="68"/>
      <c r="CA360" s="68"/>
      <c r="CB360" s="68"/>
      <c r="CC360" s="68"/>
      <c r="CD360" s="68"/>
      <c r="CE360" s="68"/>
      <c r="CF360" s="70"/>
      <c r="CG360" s="64">
        <v>0</v>
      </c>
      <c r="CH360" s="65">
        <v>0</v>
      </c>
      <c r="CI360" s="65">
        <v>0</v>
      </c>
      <c r="CJ360" s="65">
        <v>0</v>
      </c>
      <c r="CK360" s="65">
        <v>0</v>
      </c>
      <c r="CL360" s="65">
        <v>0</v>
      </c>
      <c r="CM360" s="288"/>
      <c r="CN360" s="288"/>
      <c r="CO360" s="288"/>
      <c r="CP360" s="288"/>
      <c r="CQ360" s="288"/>
      <c r="CR360" s="288"/>
      <c r="CS360" s="288"/>
      <c r="CT360" s="288"/>
      <c r="CU360" s="288"/>
      <c r="CV360" s="288"/>
      <c r="CW360" s="288"/>
      <c r="CX360" s="288"/>
      <c r="CY360" s="288"/>
      <c r="CZ360" s="288"/>
      <c r="DA360" s="288"/>
      <c r="DB360" s="288"/>
      <c r="DC360" s="288"/>
      <c r="DD360" s="288"/>
      <c r="DE360" s="288"/>
      <c r="DF360" s="288"/>
      <c r="DG360" s="288"/>
      <c r="DH360" s="288"/>
      <c r="DI360" s="318"/>
      <c r="DJ360" s="318"/>
      <c r="DK360" s="318"/>
      <c r="DL360" s="318"/>
      <c r="DM360" s="318"/>
      <c r="DN360" s="318"/>
      <c r="DO360" s="318"/>
      <c r="DP360" s="318"/>
      <c r="DQ360" s="318"/>
      <c r="DR360" s="318"/>
      <c r="DS360" s="318"/>
      <c r="DT360" s="318"/>
      <c r="DU360" s="318"/>
      <c r="DV360" s="318"/>
      <c r="DW360" s="318"/>
      <c r="DX360" s="318"/>
      <c r="DY360" s="318"/>
      <c r="DZ360" s="318"/>
      <c r="EA360" s="318"/>
      <c r="EB360" s="318"/>
      <c r="EC360" s="318"/>
      <c r="ED360" s="318"/>
      <c r="EE360" s="318"/>
      <c r="EF360" s="318"/>
      <c r="EG360" s="318"/>
      <c r="EH360" s="318"/>
      <c r="EI360" s="318"/>
      <c r="EJ360" s="318"/>
      <c r="EK360" s="318"/>
      <c r="EL360" s="318"/>
      <c r="EM360" s="318"/>
      <c r="EN360" s="318"/>
      <c r="EO360" s="318"/>
      <c r="EP360" s="298"/>
      <c r="EQ360" s="298"/>
      <c r="ER360" s="298"/>
      <c r="ES360" s="298"/>
      <c r="ET360" s="298"/>
      <c r="EU360" s="298"/>
      <c r="EV360" s="298"/>
      <c r="EW360" s="298"/>
      <c r="EX360" s="298"/>
      <c r="EY360" s="298"/>
      <c r="EZ360" s="298"/>
      <c r="FA360" s="298"/>
      <c r="FB360" s="298"/>
      <c r="FC360" s="298"/>
      <c r="FD360" s="298"/>
      <c r="FE360" s="298"/>
      <c r="FF360" s="298"/>
      <c r="FG360" s="298"/>
      <c r="FH360" s="298"/>
      <c r="FI360" s="298"/>
      <c r="FJ360" s="298"/>
      <c r="FK360" s="298"/>
      <c r="FL360" s="298"/>
      <c r="FM360" s="298"/>
      <c r="FN360" s="275"/>
      <c r="FO360" s="318"/>
      <c r="FP360" s="318"/>
      <c r="FQ360" s="298"/>
      <c r="FR360" s="319"/>
      <c r="FS360" s="319"/>
      <c r="FT360" s="319"/>
      <c r="FU360" s="319"/>
      <c r="FV360" s="319"/>
      <c r="FW360" s="319"/>
      <c r="FX360" s="319"/>
    </row>
    <row r="361" spans="1:180" s="15" customFormat="1" ht="15" customHeight="1" thickBot="1" x14ac:dyDescent="0.3">
      <c r="A361" s="290" t="s">
        <v>1355</v>
      </c>
      <c r="B361" s="69" t="str">
        <f>VLOOKUP(D361,Riepilogo!$A$4:$F$3376,2,FALSE)</f>
        <v>RANIERI FEDERICO</v>
      </c>
      <c r="C361" s="50" t="str">
        <f>VLOOKUP(D361,Riepilogo!$A$4:$F$3376,3,FALSE)</f>
        <v>20/08/2006</v>
      </c>
      <c r="D361" s="69">
        <v>187073</v>
      </c>
      <c r="E361" s="69" t="str">
        <f>VLOOKUP(D361,Riepilogo!$A$4:$F$3376,5,FALSE)</f>
        <v>ITA</v>
      </c>
      <c r="F361" s="71" t="str">
        <f>VLOOKUP(D361,Riepilogo!$A$4:$F$3376,6,FALSE)</f>
        <v>BRACCIANO BADMINTON</v>
      </c>
      <c r="G361" s="311">
        <f>SUM(LARGE(H361:CL361,{1,2,3,4,5,6}))</f>
        <v>550</v>
      </c>
      <c r="H361" s="391">
        <v>275</v>
      </c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>
        <v>275</v>
      </c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/>
      <c r="BH361" s="68"/>
      <c r="BI361" s="68"/>
      <c r="BJ361" s="68"/>
      <c r="BK361" s="68"/>
      <c r="BL361" s="68"/>
      <c r="BM361" s="68"/>
      <c r="BN361" s="68"/>
      <c r="BO361" s="68"/>
      <c r="BP361" s="68"/>
      <c r="BQ361" s="68"/>
      <c r="BR361" s="68"/>
      <c r="BS361" s="68"/>
      <c r="BT361" s="68"/>
      <c r="BU361" s="68"/>
      <c r="BV361" s="68"/>
      <c r="BW361" s="68"/>
      <c r="BX361" s="68"/>
      <c r="BY361" s="68"/>
      <c r="BZ361" s="68"/>
      <c r="CA361" s="68"/>
      <c r="CB361" s="68"/>
      <c r="CC361" s="68"/>
      <c r="CD361" s="68"/>
      <c r="CE361" s="68"/>
      <c r="CF361" s="70"/>
      <c r="CG361" s="64">
        <v>0</v>
      </c>
      <c r="CH361" s="65">
        <v>0</v>
      </c>
      <c r="CI361" s="65">
        <v>0</v>
      </c>
      <c r="CJ361" s="65">
        <v>0</v>
      </c>
      <c r="CK361" s="65">
        <v>0</v>
      </c>
      <c r="CL361" s="65">
        <v>0</v>
      </c>
      <c r="CM361" s="288"/>
      <c r="CN361" s="234"/>
      <c r="CO361" s="234"/>
      <c r="CP361" s="234"/>
      <c r="CQ361" s="234"/>
      <c r="CR361" s="234"/>
      <c r="CS361" s="234"/>
      <c r="CT361" s="234"/>
      <c r="CU361" s="234"/>
      <c r="CV361" s="234"/>
      <c r="CW361" s="234"/>
      <c r="CX361" s="234"/>
      <c r="CY361" s="234"/>
      <c r="CZ361" s="234"/>
      <c r="DA361" s="234"/>
      <c r="DB361" s="234"/>
      <c r="DC361" s="234"/>
      <c r="DD361" s="234"/>
      <c r="DE361" s="234"/>
      <c r="DF361" s="234"/>
      <c r="DG361" s="234"/>
      <c r="DH361" s="234"/>
      <c r="DI361" s="234"/>
      <c r="DJ361" s="234"/>
      <c r="DK361" s="234"/>
      <c r="DL361" s="234"/>
      <c r="DM361" s="234"/>
      <c r="DN361" s="234"/>
      <c r="DO361" s="234"/>
      <c r="DP361" s="234"/>
      <c r="DQ361" s="234"/>
      <c r="DR361" s="234"/>
      <c r="DS361" s="234"/>
      <c r="DT361" s="234"/>
      <c r="DU361" s="234"/>
      <c r="DV361" s="234"/>
      <c r="DW361" s="234"/>
      <c r="DX361" s="234"/>
      <c r="DY361" s="234"/>
      <c r="DZ361" s="234"/>
      <c r="EA361" s="234"/>
      <c r="EB361" s="234"/>
      <c r="EC361" s="234"/>
      <c r="ED361" s="234"/>
      <c r="EE361" s="234"/>
      <c r="EF361" s="234"/>
      <c r="EG361" s="309"/>
      <c r="EH361" s="309"/>
      <c r="EI361" s="288"/>
      <c r="EJ361" s="288"/>
      <c r="EK361" s="288"/>
      <c r="EL361" s="288"/>
      <c r="EM361" s="288"/>
      <c r="EN361" s="288"/>
      <c r="EO361" s="309"/>
      <c r="EP361" s="309"/>
      <c r="EQ361" s="309"/>
      <c r="ER361" s="309"/>
      <c r="ES361" s="309"/>
      <c r="ET361" s="309"/>
      <c r="EU361" s="309"/>
      <c r="EV361" s="309"/>
      <c r="EW361" s="309"/>
      <c r="EX361" s="309"/>
      <c r="EY361" s="309"/>
      <c r="EZ361" s="309"/>
      <c r="FA361" s="309"/>
      <c r="FB361" s="309"/>
      <c r="FC361" s="309"/>
      <c r="FD361" s="309"/>
      <c r="FE361" s="309"/>
      <c r="FF361" s="309"/>
      <c r="FG361" s="309"/>
      <c r="FH361" s="309"/>
      <c r="FI361" s="309"/>
      <c r="FJ361" s="309"/>
      <c r="FK361" s="309"/>
      <c r="FL361" s="309"/>
      <c r="FM361" s="309"/>
      <c r="FN361" s="288"/>
      <c r="FO361" s="288"/>
      <c r="FP361" s="288"/>
      <c r="FQ361" s="319"/>
      <c r="FR361" s="318"/>
      <c r="FS361" s="318"/>
      <c r="FT361" s="318"/>
      <c r="FU361" s="318"/>
      <c r="FV361" s="318"/>
      <c r="FW361" s="318"/>
      <c r="FX361" s="255"/>
    </row>
    <row r="362" spans="1:180" s="15" customFormat="1" ht="15" customHeight="1" thickBot="1" x14ac:dyDescent="0.3">
      <c r="A362" s="290" t="s">
        <v>1356</v>
      </c>
      <c r="B362" s="69" t="str">
        <f>VLOOKUP(D362,Riepilogo!$A$4:$F$3376,2,FALSE)</f>
        <v>RAFFO ALBERTO</v>
      </c>
      <c r="C362" s="50" t="str">
        <f>VLOOKUP(D362,Riepilogo!$A$4:$F$3376,3,FALSE)</f>
        <v>14/07/2006</v>
      </c>
      <c r="D362" s="69">
        <v>145810</v>
      </c>
      <c r="E362" s="69" t="str">
        <f>VLOOKUP(D362,Riepilogo!$A$4:$F$3376,5,FALSE)</f>
        <v>ITA</v>
      </c>
      <c r="F362" s="71" t="str">
        <f>VLOOKUP(D362,Riepilogo!$A$4:$F$3376,6,FALSE)</f>
        <v>BOCCARDO NOVI</v>
      </c>
      <c r="G362" s="311">
        <f>SUM(LARGE(H362:CL362,{1,2,3,4,5,6}))</f>
        <v>550</v>
      </c>
      <c r="H362" s="392"/>
      <c r="I362" s="66"/>
      <c r="J362" s="66">
        <v>146</v>
      </c>
      <c r="K362" s="66"/>
      <c r="L362" s="66"/>
      <c r="M362" s="66"/>
      <c r="N362" s="66"/>
      <c r="O362" s="66"/>
      <c r="P362" s="66"/>
      <c r="Q362" s="66"/>
      <c r="R362" s="66"/>
      <c r="S362" s="66"/>
      <c r="T362" s="66"/>
      <c r="U362" s="66"/>
      <c r="V362" s="66"/>
      <c r="W362" s="66"/>
      <c r="X362" s="66"/>
      <c r="Y362" s="66"/>
      <c r="Z362" s="66"/>
      <c r="AA362" s="66"/>
      <c r="AB362" s="66"/>
      <c r="AC362" s="66"/>
      <c r="AD362" s="66"/>
      <c r="AE362" s="66"/>
      <c r="AF362" s="66"/>
      <c r="AG362" s="66"/>
      <c r="AH362" s="66"/>
      <c r="AI362" s="66"/>
      <c r="AJ362" s="66"/>
      <c r="AK362" s="66"/>
      <c r="AL362" s="66"/>
      <c r="AM362" s="66"/>
      <c r="AN362" s="66"/>
      <c r="AO362" s="66"/>
      <c r="AP362" s="66"/>
      <c r="AQ362" s="66"/>
      <c r="AR362" s="66"/>
      <c r="AS362" s="66"/>
      <c r="AT362" s="66"/>
      <c r="AU362" s="66"/>
      <c r="AV362" s="66"/>
      <c r="AW362" s="66"/>
      <c r="AX362" s="66"/>
      <c r="AY362" s="66"/>
      <c r="AZ362" s="66"/>
      <c r="BA362" s="66">
        <v>290</v>
      </c>
      <c r="BB362" s="66"/>
      <c r="BC362" s="66"/>
      <c r="BD362" s="66"/>
      <c r="BE362" s="66">
        <v>114</v>
      </c>
      <c r="BF362" s="66"/>
      <c r="BG362" s="66"/>
      <c r="BH362" s="66"/>
      <c r="BI362" s="66"/>
      <c r="BJ362" s="66"/>
      <c r="BK362" s="66"/>
      <c r="BL362" s="66"/>
      <c r="BM362" s="66"/>
      <c r="BN362" s="66"/>
      <c r="BO362" s="66"/>
      <c r="BP362" s="66"/>
      <c r="BQ362" s="66"/>
      <c r="BR362" s="66"/>
      <c r="BS362" s="66"/>
      <c r="BT362" s="66"/>
      <c r="BU362" s="66"/>
      <c r="BV362" s="66"/>
      <c r="BW362" s="66"/>
      <c r="BX362" s="66"/>
      <c r="BY362" s="66"/>
      <c r="BZ362" s="66"/>
      <c r="CA362" s="66"/>
      <c r="CB362" s="66"/>
      <c r="CC362" s="66"/>
      <c r="CD362" s="66"/>
      <c r="CE362" s="66"/>
      <c r="CF362" s="67"/>
      <c r="CG362" s="64">
        <v>0</v>
      </c>
      <c r="CH362" s="65">
        <v>0</v>
      </c>
      <c r="CI362" s="65">
        <v>0</v>
      </c>
      <c r="CJ362" s="65">
        <v>0</v>
      </c>
      <c r="CK362" s="65">
        <v>0</v>
      </c>
      <c r="CL362" s="65">
        <v>0</v>
      </c>
      <c r="CM362" s="298"/>
      <c r="CN362" s="177"/>
      <c r="CO362" s="177"/>
      <c r="CP362" s="177"/>
      <c r="CQ362" s="177"/>
      <c r="CR362" s="177"/>
      <c r="CS362" s="177"/>
      <c r="CT362" s="177"/>
      <c r="CU362" s="177"/>
      <c r="CV362" s="177"/>
      <c r="CW362" s="177"/>
      <c r="CX362" s="177"/>
      <c r="CY362" s="177"/>
      <c r="CZ362" s="177"/>
      <c r="DA362" s="177"/>
      <c r="DB362" s="177"/>
      <c r="DC362" s="177"/>
      <c r="DD362" s="177"/>
      <c r="DE362" s="177"/>
      <c r="DF362" s="177"/>
      <c r="DG362" s="177"/>
      <c r="DH362" s="177"/>
      <c r="DI362" s="177"/>
      <c r="DJ362" s="177"/>
      <c r="DK362" s="177"/>
      <c r="DL362" s="177"/>
      <c r="DM362" s="177"/>
      <c r="DN362" s="177"/>
      <c r="DO362" s="177"/>
      <c r="DP362" s="177"/>
      <c r="DQ362" s="177"/>
      <c r="DR362" s="177"/>
      <c r="DS362" s="177"/>
      <c r="DT362" s="177"/>
      <c r="DU362" s="177"/>
      <c r="DV362" s="177"/>
      <c r="DW362" s="177"/>
      <c r="DX362" s="177"/>
      <c r="DY362" s="177"/>
      <c r="DZ362" s="177"/>
      <c r="EA362" s="177"/>
      <c r="EB362" s="177"/>
      <c r="EC362" s="177"/>
      <c r="ED362" s="177"/>
      <c r="EE362" s="177"/>
      <c r="EF362" s="177"/>
      <c r="EG362" s="319"/>
      <c r="EH362" s="319"/>
      <c r="EI362" s="255"/>
      <c r="EJ362" s="255"/>
      <c r="EK362" s="255"/>
      <c r="EL362" s="255"/>
      <c r="EM362" s="255"/>
      <c r="EN362" s="255"/>
      <c r="EO362" s="255"/>
      <c r="EP362" s="298"/>
      <c r="EQ362" s="298"/>
      <c r="ER362" s="298"/>
      <c r="ES362" s="298"/>
      <c r="ET362" s="298"/>
      <c r="EU362" s="298"/>
      <c r="EV362" s="298"/>
      <c r="EW362" s="298"/>
      <c r="EX362" s="298"/>
      <c r="EY362" s="298"/>
      <c r="EZ362" s="298"/>
      <c r="FA362" s="298"/>
      <c r="FB362" s="298"/>
      <c r="FC362" s="298"/>
      <c r="FD362" s="298"/>
      <c r="FE362" s="298"/>
      <c r="FF362" s="298"/>
      <c r="FG362" s="298"/>
      <c r="FH362" s="298"/>
      <c r="FI362" s="298"/>
      <c r="FJ362" s="298"/>
      <c r="FK362" s="298"/>
      <c r="FL362" s="298"/>
      <c r="FM362" s="298"/>
      <c r="FN362" s="319"/>
      <c r="FO362" s="182"/>
      <c r="FP362" s="182"/>
      <c r="FQ362" s="302"/>
      <c r="FR362" s="288"/>
      <c r="FS362" s="288"/>
      <c r="FT362" s="288"/>
      <c r="FU362" s="288"/>
      <c r="FV362" s="288"/>
      <c r="FW362" s="288"/>
      <c r="FX362" s="275"/>
    </row>
    <row r="363" spans="1:180" ht="15" customHeight="1" thickBot="1" x14ac:dyDescent="0.3">
      <c r="A363" s="290" t="s">
        <v>1357</v>
      </c>
      <c r="B363" s="69" t="str">
        <f>VLOOKUP(D363,Riepilogo!$A$4:$F$3376,2,FALSE)</f>
        <v>BACHARI RIAD</v>
      </c>
      <c r="C363" s="50" t="str">
        <f>VLOOKUP(D363,Riepilogo!$A$4:$F$3376,3,FALSE)</f>
        <v>22/05/2002</v>
      </c>
      <c r="D363" s="69">
        <v>48063</v>
      </c>
      <c r="E363" s="69" t="str">
        <f>VLOOKUP(D363,Riepilogo!$A$4:$F$3376,5,FALSE)</f>
        <v>ITA</v>
      </c>
      <c r="F363" s="71" t="str">
        <f>VLOOKUP(D363,Riepilogo!$A$4:$F$3376,6,FALSE)</f>
        <v>BOCCARDO NOVI</v>
      </c>
      <c r="G363" s="311">
        <f>SUM(LARGE(H363:CL363,{1,2,3,4,5,6}))</f>
        <v>546</v>
      </c>
      <c r="H363" s="391"/>
      <c r="I363" s="68"/>
      <c r="J363" s="68"/>
      <c r="K363" s="68"/>
      <c r="L363" s="68"/>
      <c r="M363" s="68"/>
      <c r="N363" s="68"/>
      <c r="O363" s="68">
        <v>65</v>
      </c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>
        <v>232</v>
      </c>
      <c r="BB363" s="68"/>
      <c r="BC363" s="68"/>
      <c r="BD363" s="68"/>
      <c r="BE363" s="68">
        <v>147</v>
      </c>
      <c r="BF363" s="68"/>
      <c r="BG363" s="68"/>
      <c r="BH363" s="68">
        <v>102</v>
      </c>
      <c r="BI363" s="68"/>
      <c r="BJ363" s="68"/>
      <c r="BK363" s="68"/>
      <c r="BL363" s="68"/>
      <c r="BM363" s="68"/>
      <c r="BN363" s="68"/>
      <c r="BO363" s="68"/>
      <c r="BP363" s="68"/>
      <c r="BQ363" s="68"/>
      <c r="BR363" s="68"/>
      <c r="BS363" s="68"/>
      <c r="BT363" s="68"/>
      <c r="BU363" s="68"/>
      <c r="BV363" s="68"/>
      <c r="BW363" s="68"/>
      <c r="BX363" s="68"/>
      <c r="BY363" s="68"/>
      <c r="BZ363" s="68"/>
      <c r="CA363" s="68"/>
      <c r="CB363" s="68"/>
      <c r="CC363" s="68"/>
      <c r="CD363" s="68"/>
      <c r="CE363" s="68"/>
      <c r="CF363" s="70"/>
      <c r="CG363" s="64">
        <v>0</v>
      </c>
      <c r="CH363" s="65">
        <v>0</v>
      </c>
      <c r="CI363" s="65">
        <v>0</v>
      </c>
      <c r="CJ363" s="65">
        <v>0</v>
      </c>
      <c r="CK363" s="65">
        <v>0</v>
      </c>
      <c r="CL363" s="65">
        <v>0</v>
      </c>
      <c r="CM363" s="318"/>
      <c r="CN363" s="318"/>
      <c r="CO363" s="318"/>
      <c r="CP363" s="318"/>
      <c r="CQ363" s="318"/>
      <c r="CR363" s="318"/>
      <c r="CS363" s="318"/>
      <c r="CT363" s="318"/>
      <c r="CU363" s="318"/>
      <c r="CV363" s="318"/>
      <c r="CW363" s="318"/>
      <c r="CX363" s="318"/>
      <c r="CY363" s="298"/>
      <c r="CZ363" s="298"/>
      <c r="DA363" s="298"/>
      <c r="DB363" s="298"/>
      <c r="DC363" s="298"/>
      <c r="DD363" s="298"/>
      <c r="DE363" s="298"/>
      <c r="DF363" s="298"/>
      <c r="DG363" s="298"/>
      <c r="DH363" s="298"/>
      <c r="DI363" s="298"/>
      <c r="DJ363" s="298"/>
      <c r="DK363" s="298"/>
      <c r="DL363" s="298"/>
      <c r="DM363" s="298"/>
      <c r="DN363" s="298"/>
      <c r="DO363" s="298"/>
      <c r="DP363" s="298"/>
      <c r="DQ363" s="298"/>
      <c r="DR363" s="298"/>
      <c r="DS363" s="298"/>
      <c r="DT363" s="298"/>
      <c r="DU363" s="298"/>
      <c r="DV363" s="298"/>
      <c r="DW363" s="298"/>
      <c r="DX363" s="298"/>
      <c r="DY363" s="298"/>
      <c r="DZ363" s="298"/>
      <c r="EA363" s="298"/>
      <c r="EB363" s="298"/>
      <c r="EC363" s="298"/>
      <c r="ED363" s="298"/>
      <c r="EE363" s="298"/>
      <c r="EF363" s="298"/>
      <c r="EG363" s="298"/>
      <c r="EH363" s="298"/>
      <c r="EI363" s="298"/>
      <c r="EJ363" s="298"/>
      <c r="EK363" s="298"/>
      <c r="EL363" s="298"/>
      <c r="EM363" s="298"/>
      <c r="EN363" s="298"/>
      <c r="EO363" s="298"/>
      <c r="EP363" s="298"/>
      <c r="EQ363" s="298"/>
      <c r="ER363" s="298"/>
      <c r="ES363" s="298"/>
      <c r="ET363" s="298"/>
      <c r="EU363" s="298"/>
      <c r="EV363" s="298"/>
      <c r="EW363" s="298"/>
      <c r="EX363" s="298"/>
      <c r="EY363" s="298"/>
      <c r="EZ363" s="298"/>
      <c r="FA363" s="298"/>
      <c r="FB363" s="298"/>
      <c r="FC363" s="298"/>
      <c r="FD363" s="298"/>
      <c r="FE363" s="298"/>
      <c r="FF363" s="298"/>
      <c r="FG363" s="298"/>
      <c r="FH363" s="298"/>
      <c r="FI363" s="298"/>
      <c r="FJ363" s="298"/>
      <c r="FK363" s="298"/>
      <c r="FL363" s="298"/>
      <c r="FM363" s="298"/>
      <c r="FN363" s="318"/>
      <c r="FO363" s="298"/>
      <c r="FP363" s="298"/>
      <c r="FQ363" s="319"/>
      <c r="FR363" s="318"/>
      <c r="FS363" s="318"/>
      <c r="FT363" s="318"/>
      <c r="FU363" s="318"/>
      <c r="FV363" s="318"/>
      <c r="FW363" s="318"/>
      <c r="FX363" s="182"/>
    </row>
    <row r="364" spans="1:180" s="15" customFormat="1" ht="15" customHeight="1" thickBot="1" x14ac:dyDescent="0.3">
      <c r="A364" s="290" t="s">
        <v>1358</v>
      </c>
      <c r="B364" s="69" t="str">
        <f>VLOOKUP(D364,Riepilogo!$A$4:$F$3376,2,FALSE)</f>
        <v>MICCI FRANCESCO</v>
      </c>
      <c r="C364" s="50" t="str">
        <f>VLOOKUP(D364,Riepilogo!$A$4:$F$3376,3,FALSE)</f>
        <v>26/11/2000</v>
      </c>
      <c r="D364" s="69">
        <v>27140</v>
      </c>
      <c r="E364" s="69" t="str">
        <f>VLOOKUP(D364,Riepilogo!$A$4:$F$3376,5,FALSE)</f>
        <v>ITA</v>
      </c>
      <c r="F364" s="71" t="str">
        <f>VLOOKUP(D364,Riepilogo!$A$4:$F$3376,6,FALSE)</f>
        <v>VIGNANELLO BC</v>
      </c>
      <c r="G364" s="311">
        <f>SUM(LARGE(H364:CL364,{1,2,3,4,5,6}))</f>
        <v>542</v>
      </c>
      <c r="H364" s="391"/>
      <c r="I364" s="68"/>
      <c r="J364" s="68"/>
      <c r="K364" s="68"/>
      <c r="L364" s="68"/>
      <c r="M364" s="68"/>
      <c r="N364" s="68"/>
      <c r="O364" s="68"/>
      <c r="P364" s="68"/>
      <c r="Q364" s="68">
        <v>385</v>
      </c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  <c r="BH364" s="68"/>
      <c r="BI364" s="68"/>
      <c r="BJ364" s="68"/>
      <c r="BK364" s="68"/>
      <c r="BL364" s="68"/>
      <c r="BM364" s="68"/>
      <c r="BN364" s="68"/>
      <c r="BO364" s="68"/>
      <c r="BP364" s="68">
        <v>157</v>
      </c>
      <c r="BQ364" s="68"/>
      <c r="BR364" s="68"/>
      <c r="BS364" s="68"/>
      <c r="BT364" s="68"/>
      <c r="BU364" s="68"/>
      <c r="BV364" s="68"/>
      <c r="BW364" s="68"/>
      <c r="BX364" s="68"/>
      <c r="BY364" s="68"/>
      <c r="BZ364" s="68"/>
      <c r="CA364" s="68"/>
      <c r="CB364" s="68"/>
      <c r="CC364" s="68"/>
      <c r="CD364" s="68"/>
      <c r="CE364" s="68"/>
      <c r="CF364" s="70"/>
      <c r="CG364" s="64">
        <v>0</v>
      </c>
      <c r="CH364" s="65">
        <v>0</v>
      </c>
      <c r="CI364" s="65">
        <v>0</v>
      </c>
      <c r="CJ364" s="65">
        <v>0</v>
      </c>
      <c r="CK364" s="65">
        <v>0</v>
      </c>
      <c r="CL364" s="65">
        <v>0</v>
      </c>
      <c r="CM364" s="319"/>
      <c r="CN364" s="319"/>
      <c r="CO364" s="319"/>
      <c r="CP364" s="319"/>
      <c r="CQ364" s="319"/>
      <c r="CR364" s="319"/>
      <c r="CS364" s="319"/>
      <c r="CT364" s="319"/>
      <c r="CU364" s="319"/>
      <c r="CV364" s="319"/>
      <c r="CW364" s="319"/>
      <c r="CX364" s="319"/>
      <c r="CY364" s="319"/>
      <c r="CZ364" s="319"/>
      <c r="DA364" s="319"/>
      <c r="DB364" s="319"/>
      <c r="DC364" s="319"/>
      <c r="DD364" s="319"/>
      <c r="DE364" s="319"/>
      <c r="DF364" s="319"/>
      <c r="DG364" s="319"/>
      <c r="DH364" s="319"/>
      <c r="DI364" s="319"/>
      <c r="DJ364" s="319"/>
      <c r="DK364" s="319"/>
      <c r="DL364" s="319"/>
      <c r="DM364" s="319"/>
      <c r="DN364" s="319"/>
      <c r="DO364" s="319"/>
      <c r="DP364" s="319"/>
      <c r="DQ364" s="319"/>
      <c r="DR364" s="319"/>
      <c r="DS364" s="319"/>
      <c r="DT364" s="319"/>
      <c r="DU364" s="319"/>
      <c r="DV364" s="319"/>
      <c r="DW364" s="319"/>
      <c r="DX364" s="319"/>
      <c r="DY364" s="5"/>
      <c r="DZ364" s="5"/>
      <c r="EA364" s="5"/>
      <c r="EB364" s="5"/>
      <c r="EC364" s="5"/>
      <c r="ED364" s="5"/>
      <c r="EE364" s="5"/>
      <c r="EF364" s="5"/>
      <c r="EG364" s="310"/>
      <c r="EH364" s="310"/>
      <c r="EI364" s="275"/>
      <c r="EJ364" s="275"/>
      <c r="EK364" s="275"/>
      <c r="EL364" s="275"/>
      <c r="EM364" s="275"/>
      <c r="EN364" s="275"/>
      <c r="EO364" s="318"/>
      <c r="EP364" s="318"/>
      <c r="EQ364" s="318"/>
      <c r="ER364" s="318"/>
      <c r="ES364" s="318"/>
      <c r="ET364" s="318"/>
      <c r="EU364" s="318"/>
      <c r="EV364" s="318"/>
      <c r="EW364" s="318"/>
      <c r="EX364" s="318"/>
      <c r="EY364" s="318"/>
      <c r="EZ364" s="318"/>
      <c r="FA364" s="318"/>
      <c r="FB364" s="318"/>
      <c r="FC364" s="318"/>
      <c r="FD364" s="318"/>
      <c r="FE364" s="318"/>
      <c r="FF364" s="318"/>
      <c r="FG364" s="318"/>
      <c r="FH364" s="318"/>
      <c r="FI364" s="318"/>
      <c r="FJ364" s="318"/>
      <c r="FK364" s="318"/>
      <c r="FL364" s="318"/>
      <c r="FM364" s="318"/>
      <c r="FN364" s="319"/>
      <c r="FO364" s="302"/>
      <c r="FP364" s="302"/>
      <c r="FQ364" s="288"/>
      <c r="FR364" s="318"/>
      <c r="FS364" s="318"/>
      <c r="FT364" s="318"/>
      <c r="FU364" s="318"/>
      <c r="FV364" s="318"/>
      <c r="FW364" s="318"/>
      <c r="FX364" s="5"/>
    </row>
    <row r="365" spans="1:180" ht="15" customHeight="1" thickBot="1" x14ac:dyDescent="0.3">
      <c r="A365" s="290" t="s">
        <v>1359</v>
      </c>
      <c r="B365" s="69" t="str">
        <f>VLOOKUP(D365,Riepilogo!$A$4:$F$3376,2,FALSE)</f>
        <v>GALDERISI ALESSANDRO</v>
      </c>
      <c r="C365" s="50" t="str">
        <f>VLOOKUP(D365,Riepilogo!$A$4:$F$3376,3,FALSE)</f>
        <v>26/06/1974</v>
      </c>
      <c r="D365" s="69">
        <v>11349</v>
      </c>
      <c r="E365" s="69" t="str">
        <f>VLOOKUP(D365,Riepilogo!$A$4:$F$3376,5,FALSE)</f>
        <v>ITA</v>
      </c>
      <c r="F365" s="71" t="str">
        <f>VLOOKUP(D365,Riepilogo!$A$4:$F$3376,6,FALSE)</f>
        <v>PICENTIA BC</v>
      </c>
      <c r="G365" s="311">
        <f>SUM(LARGE(H365:CL365,{1,2,3,4,5,6}))</f>
        <v>542</v>
      </c>
      <c r="H365" s="391"/>
      <c r="I365" s="68"/>
      <c r="J365" s="68"/>
      <c r="K365" s="68"/>
      <c r="L365" s="68"/>
      <c r="M365" s="68"/>
      <c r="N365" s="68"/>
      <c r="O365" s="68"/>
      <c r="P365" s="68"/>
      <c r="Q365" s="68">
        <v>385</v>
      </c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>
        <v>157</v>
      </c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68"/>
      <c r="BN365" s="68"/>
      <c r="BO365" s="68"/>
      <c r="BP365" s="68"/>
      <c r="BQ365" s="68"/>
      <c r="BR365" s="68"/>
      <c r="BS365" s="68"/>
      <c r="BT365" s="68"/>
      <c r="BU365" s="68"/>
      <c r="BV365" s="68"/>
      <c r="BW365" s="68"/>
      <c r="BX365" s="68"/>
      <c r="BY365" s="68"/>
      <c r="BZ365" s="68"/>
      <c r="CA365" s="68"/>
      <c r="CB365" s="68"/>
      <c r="CC365" s="68"/>
      <c r="CD365" s="68"/>
      <c r="CE365" s="68"/>
      <c r="CF365" s="70"/>
      <c r="CG365" s="64">
        <v>0</v>
      </c>
      <c r="CH365" s="65">
        <v>0</v>
      </c>
      <c r="CI365" s="65">
        <v>0</v>
      </c>
      <c r="CJ365" s="65">
        <v>0</v>
      </c>
      <c r="CK365" s="65">
        <v>0</v>
      </c>
      <c r="CL365" s="65">
        <v>0</v>
      </c>
      <c r="CM365" s="310"/>
      <c r="CN365" s="319"/>
      <c r="CO365" s="319"/>
      <c r="CP365" s="319"/>
      <c r="CQ365" s="319"/>
      <c r="CR365" s="319"/>
      <c r="CS365" s="319"/>
      <c r="CT365" s="319"/>
      <c r="CU365" s="319"/>
      <c r="CV365" s="319"/>
      <c r="CW365" s="319"/>
      <c r="CX365" s="319"/>
      <c r="CY365" s="319"/>
      <c r="CZ365" s="319"/>
      <c r="DA365" s="319"/>
      <c r="DB365" s="319"/>
      <c r="DC365" s="319"/>
      <c r="DD365" s="319"/>
      <c r="DE365" s="319"/>
      <c r="DF365" s="319"/>
      <c r="DG365" s="319"/>
      <c r="DH365" s="319"/>
      <c r="DI365" s="319"/>
      <c r="DJ365" s="319"/>
      <c r="DK365" s="319"/>
      <c r="DL365" s="319"/>
      <c r="DM365" s="319"/>
      <c r="DN365" s="319"/>
      <c r="DO365" s="319"/>
      <c r="DP365" s="319"/>
      <c r="DQ365" s="319"/>
      <c r="DR365" s="319"/>
      <c r="DS365" s="319"/>
      <c r="DT365" s="319"/>
      <c r="DU365" s="319"/>
      <c r="DV365" s="319"/>
      <c r="DW365" s="319"/>
      <c r="DX365" s="319"/>
      <c r="DY365" s="5"/>
      <c r="DZ365" s="5"/>
      <c r="EA365" s="5"/>
      <c r="EB365" s="5"/>
      <c r="EC365" s="5"/>
      <c r="ED365" s="5"/>
      <c r="EE365" s="5"/>
      <c r="EF365" s="5"/>
      <c r="EG365" s="319"/>
      <c r="EH365" s="319"/>
      <c r="EI365" s="302"/>
      <c r="EJ365" s="302"/>
      <c r="EK365" s="302"/>
      <c r="EL365" s="302"/>
      <c r="EM365" s="302"/>
      <c r="EN365" s="302"/>
      <c r="EO365" s="298"/>
      <c r="EP365" s="318"/>
      <c r="EQ365" s="318"/>
      <c r="ER365" s="318"/>
      <c r="ES365" s="318"/>
      <c r="ET365" s="318"/>
      <c r="EU365" s="318"/>
      <c r="EV365" s="318"/>
      <c r="EW365" s="318"/>
      <c r="EX365" s="318"/>
      <c r="EY365" s="318"/>
      <c r="EZ365" s="318"/>
      <c r="FA365" s="318"/>
      <c r="FB365" s="318"/>
      <c r="FC365" s="318"/>
      <c r="FD365" s="318"/>
      <c r="FE365" s="318"/>
      <c r="FF365" s="318"/>
      <c r="FG365" s="318"/>
      <c r="FH365" s="318"/>
      <c r="FI365" s="318"/>
      <c r="FJ365" s="318"/>
      <c r="FK365" s="318"/>
      <c r="FL365" s="318"/>
      <c r="FM365" s="318"/>
      <c r="FN365" s="319"/>
      <c r="FO365" s="85"/>
      <c r="FP365" s="85"/>
      <c r="FQ365" s="296"/>
      <c r="FR365" s="319"/>
      <c r="FS365" s="319"/>
      <c r="FT365" s="319"/>
      <c r="FU365" s="319"/>
      <c r="FV365" s="319"/>
      <c r="FW365" s="319"/>
      <c r="FX365" s="298"/>
    </row>
    <row r="366" spans="1:180" ht="15" customHeight="1" thickBot="1" x14ac:dyDescent="0.3">
      <c r="A366" s="290" t="s">
        <v>1360</v>
      </c>
      <c r="B366" s="69" t="str">
        <f>VLOOKUP(D366,Riepilogo!$A$4:$F$3376,2,FALSE)</f>
        <v>MININNO LUIGI</v>
      </c>
      <c r="C366" s="50" t="str">
        <f>VLOOKUP(D366,Riepilogo!$A$4:$F$3376,3,FALSE)</f>
        <v>21/04/2004</v>
      </c>
      <c r="D366" s="69">
        <v>39259</v>
      </c>
      <c r="E366" s="69" t="str">
        <f>VLOOKUP(D366,Riepilogo!$A$4:$F$3376,5,FALSE)</f>
        <v>ITA</v>
      </c>
      <c r="F366" s="71" t="str">
        <f>VLOOKUP(D366,Riepilogo!$A$4:$F$3376,6,FALSE)</f>
        <v>GSA CHIARI</v>
      </c>
      <c r="G366" s="311">
        <f>SUM(LARGE(H366:CL366,{1,2,3,4,5,6}))</f>
        <v>538</v>
      </c>
      <c r="H366" s="391"/>
      <c r="I366" s="68"/>
      <c r="J366" s="68"/>
      <c r="K366" s="68"/>
      <c r="L366" s="68"/>
      <c r="M366" s="68">
        <v>371</v>
      </c>
      <c r="N366" s="68"/>
      <c r="O366" s="68"/>
      <c r="P366" s="68"/>
      <c r="Q366" s="68">
        <v>167</v>
      </c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  <c r="BH366" s="68"/>
      <c r="BI366" s="68"/>
      <c r="BJ366" s="68"/>
      <c r="BK366" s="68"/>
      <c r="BL366" s="68"/>
      <c r="BM366" s="68"/>
      <c r="BN366" s="68"/>
      <c r="BO366" s="68"/>
      <c r="BP366" s="68"/>
      <c r="BQ366" s="68"/>
      <c r="BR366" s="68"/>
      <c r="BS366" s="68"/>
      <c r="BT366" s="68"/>
      <c r="BU366" s="68"/>
      <c r="BV366" s="68"/>
      <c r="BW366" s="68"/>
      <c r="BX366" s="68"/>
      <c r="BY366" s="68"/>
      <c r="BZ366" s="68"/>
      <c r="CA366" s="68"/>
      <c r="CB366" s="68"/>
      <c r="CC366" s="68"/>
      <c r="CD366" s="68"/>
      <c r="CE366" s="68"/>
      <c r="CF366" s="70"/>
      <c r="CG366" s="64">
        <v>0</v>
      </c>
      <c r="CH366" s="65">
        <v>0</v>
      </c>
      <c r="CI366" s="65">
        <v>0</v>
      </c>
      <c r="CJ366" s="65">
        <v>0</v>
      </c>
      <c r="CK366" s="65">
        <v>0</v>
      </c>
      <c r="CL366" s="65">
        <v>0</v>
      </c>
      <c r="CM366" s="288"/>
      <c r="CN366" s="302"/>
      <c r="CO366" s="302"/>
      <c r="CP366" s="302"/>
      <c r="CQ366" s="302"/>
      <c r="CR366" s="302"/>
      <c r="CS366" s="302"/>
      <c r="CT366" s="302"/>
      <c r="CU366" s="302"/>
      <c r="CV366" s="302"/>
      <c r="CW366" s="302"/>
      <c r="CX366" s="302"/>
      <c r="CY366" s="302"/>
      <c r="CZ366" s="302"/>
      <c r="DA366" s="302"/>
      <c r="DB366" s="302"/>
      <c r="DC366" s="302"/>
      <c r="DD366" s="302"/>
      <c r="DE366" s="302"/>
      <c r="DF366" s="302"/>
      <c r="DG366" s="302"/>
      <c r="DH366" s="302"/>
      <c r="DI366" s="302"/>
      <c r="DJ366" s="302"/>
      <c r="DK366" s="302"/>
      <c r="DL366" s="302"/>
      <c r="DM366" s="302"/>
      <c r="DN366" s="302"/>
      <c r="DO366" s="302"/>
      <c r="DP366" s="302"/>
      <c r="DQ366" s="302"/>
      <c r="DR366" s="302"/>
      <c r="DS366" s="302"/>
      <c r="DT366" s="302"/>
      <c r="DU366" s="302"/>
      <c r="DV366" s="302"/>
      <c r="DW366" s="302"/>
      <c r="DX366" s="302"/>
      <c r="DY366" s="302"/>
      <c r="DZ366" s="302"/>
      <c r="EA366" s="302"/>
      <c r="EB366" s="302"/>
      <c r="EC366" s="302"/>
      <c r="ED366" s="302"/>
      <c r="EE366" s="302"/>
      <c r="EF366" s="302"/>
      <c r="EG366" s="318"/>
      <c r="EH366" s="318"/>
      <c r="EI366" s="302"/>
      <c r="EJ366" s="302"/>
      <c r="EK366" s="302"/>
      <c r="EL366" s="302"/>
      <c r="EM366" s="302"/>
      <c r="EN366" s="302"/>
      <c r="EO366" s="318"/>
      <c r="EP366" s="318"/>
      <c r="EQ366" s="318"/>
      <c r="ER366" s="318"/>
      <c r="ES366" s="318"/>
      <c r="ET366" s="318"/>
      <c r="EU366" s="318"/>
      <c r="EV366" s="318"/>
      <c r="EW366" s="318"/>
      <c r="EX366" s="318"/>
      <c r="EY366" s="318"/>
      <c r="EZ366" s="318"/>
      <c r="FA366" s="318"/>
      <c r="FB366" s="318"/>
      <c r="FC366" s="318"/>
      <c r="FD366" s="318"/>
      <c r="FE366" s="318"/>
      <c r="FF366" s="318"/>
      <c r="FG366" s="318"/>
      <c r="FH366" s="318"/>
      <c r="FI366" s="318"/>
      <c r="FJ366" s="318"/>
      <c r="FK366" s="318"/>
      <c r="FL366" s="318"/>
      <c r="FM366" s="318"/>
      <c r="FN366" s="245"/>
      <c r="FO366" s="146"/>
      <c r="FP366" s="146"/>
      <c r="FQ366" s="309"/>
      <c r="FR366" s="318"/>
      <c r="FS366" s="318"/>
      <c r="FT366" s="318"/>
      <c r="FU366" s="318"/>
      <c r="FV366" s="318"/>
      <c r="FW366" s="318"/>
      <c r="FX366" s="181"/>
    </row>
    <row r="367" spans="1:180" s="42" customFormat="1" ht="15" customHeight="1" thickBot="1" x14ac:dyDescent="0.3">
      <c r="A367" s="290" t="s">
        <v>1361</v>
      </c>
      <c r="B367" s="69" t="str">
        <f>VLOOKUP(D367,Riepilogo!$A$4:$F$3376,2,FALSE)</f>
        <v>DE LUCCHI ENRICO</v>
      </c>
      <c r="C367" s="50" t="str">
        <f>VLOOKUP(D367,Riepilogo!$A$4:$F$3376,3,FALSE)</f>
        <v>05/09/2004</v>
      </c>
      <c r="D367" s="69">
        <v>114461</v>
      </c>
      <c r="E367" s="69" t="str">
        <f>VLOOKUP(D367,Riepilogo!$A$4:$F$3376,5,FALSE)</f>
        <v>ITA</v>
      </c>
      <c r="F367" s="71" t="str">
        <f>VLOOKUP(D367,Riepilogo!$A$4:$F$3376,6,FALSE)</f>
        <v>GENOVA BC</v>
      </c>
      <c r="G367" s="311">
        <f>SUM(LARGE(H367:CL367,{1,2,3,4,5,6}))</f>
        <v>528</v>
      </c>
      <c r="H367" s="391"/>
      <c r="I367" s="68"/>
      <c r="J367" s="68">
        <v>97</v>
      </c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>
        <v>167</v>
      </c>
      <c r="Y367" s="68"/>
      <c r="Z367" s="68"/>
      <c r="AA367" s="68"/>
      <c r="AB367" s="68">
        <v>167</v>
      </c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>
        <v>97</v>
      </c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  <c r="BH367" s="68"/>
      <c r="BI367" s="68"/>
      <c r="BJ367" s="68"/>
      <c r="BK367" s="68"/>
      <c r="BL367" s="68"/>
      <c r="BM367" s="68"/>
      <c r="BN367" s="68"/>
      <c r="BO367" s="68"/>
      <c r="BP367" s="68"/>
      <c r="BQ367" s="68"/>
      <c r="BR367" s="68"/>
      <c r="BS367" s="68"/>
      <c r="BT367" s="68"/>
      <c r="BU367" s="68"/>
      <c r="BV367" s="68"/>
      <c r="BW367" s="68"/>
      <c r="BX367" s="68"/>
      <c r="BY367" s="68"/>
      <c r="BZ367" s="68"/>
      <c r="CA367" s="68"/>
      <c r="CB367" s="68"/>
      <c r="CC367" s="68"/>
      <c r="CD367" s="68"/>
      <c r="CE367" s="68"/>
      <c r="CF367" s="70"/>
      <c r="CG367" s="64">
        <v>0</v>
      </c>
      <c r="CH367" s="65">
        <v>0</v>
      </c>
      <c r="CI367" s="65">
        <v>0</v>
      </c>
      <c r="CJ367" s="65">
        <v>0</v>
      </c>
      <c r="CK367" s="65">
        <v>0</v>
      </c>
      <c r="CL367" s="65">
        <v>0</v>
      </c>
      <c r="CM367" s="318"/>
      <c r="CN367" s="244"/>
      <c r="CO367" s="244"/>
      <c r="CP367" s="244"/>
      <c r="CQ367" s="244"/>
      <c r="CR367" s="244"/>
      <c r="CS367" s="244"/>
      <c r="CT367" s="244"/>
      <c r="CU367" s="244"/>
      <c r="CV367" s="244"/>
      <c r="CW367" s="244"/>
      <c r="CX367" s="244"/>
      <c r="CY367" s="244"/>
      <c r="CZ367" s="244"/>
      <c r="DA367" s="244"/>
      <c r="DB367" s="244"/>
      <c r="DC367" s="244"/>
      <c r="DD367" s="244"/>
      <c r="DE367" s="244"/>
      <c r="DF367" s="244"/>
      <c r="DG367" s="244"/>
      <c r="DH367" s="244"/>
      <c r="DI367" s="244"/>
      <c r="DJ367" s="244"/>
      <c r="DK367" s="244"/>
      <c r="DL367" s="244"/>
      <c r="DM367" s="244"/>
      <c r="DN367" s="244"/>
      <c r="DO367" s="244"/>
      <c r="DP367" s="244"/>
      <c r="DQ367" s="244"/>
      <c r="DR367" s="244"/>
      <c r="DS367" s="244"/>
      <c r="DT367" s="244"/>
      <c r="DU367" s="244"/>
      <c r="DV367" s="244"/>
      <c r="DW367" s="244"/>
      <c r="DX367" s="244"/>
      <c r="DY367" s="244"/>
      <c r="DZ367" s="244"/>
      <c r="EA367" s="244"/>
      <c r="EB367" s="244"/>
      <c r="EC367" s="244"/>
      <c r="ED367" s="244"/>
      <c r="EE367" s="244"/>
      <c r="EF367" s="244"/>
      <c r="EG367" s="318"/>
      <c r="EH367" s="318"/>
      <c r="EI367" s="318"/>
      <c r="EJ367" s="318"/>
      <c r="EK367" s="318"/>
      <c r="EL367" s="318"/>
      <c r="EM367" s="318"/>
      <c r="EN367" s="318"/>
      <c r="EO367" s="298"/>
      <c r="EP367" s="318"/>
      <c r="EQ367" s="318"/>
      <c r="ER367" s="318"/>
      <c r="ES367" s="318"/>
      <c r="ET367" s="318"/>
      <c r="EU367" s="318"/>
      <c r="EV367" s="318"/>
      <c r="EW367" s="318"/>
      <c r="EX367" s="318"/>
      <c r="EY367" s="318"/>
      <c r="EZ367" s="318"/>
      <c r="FA367" s="318"/>
      <c r="FB367" s="318"/>
      <c r="FC367" s="318"/>
      <c r="FD367" s="318"/>
      <c r="FE367" s="318"/>
      <c r="FF367" s="318"/>
      <c r="FG367" s="318"/>
      <c r="FH367" s="318"/>
      <c r="FI367" s="318"/>
      <c r="FJ367" s="318"/>
      <c r="FK367" s="318"/>
      <c r="FL367" s="318"/>
      <c r="FM367" s="318"/>
      <c r="FN367" s="234"/>
      <c r="FO367" s="288"/>
      <c r="FP367" s="288"/>
      <c r="FQ367" s="310"/>
      <c r="FR367" s="15"/>
      <c r="FS367" s="15"/>
      <c r="FT367" s="15"/>
      <c r="FU367" s="15"/>
      <c r="FV367" s="15"/>
      <c r="FW367" s="15"/>
      <c r="FX367" s="309"/>
    </row>
    <row r="368" spans="1:180" s="42" customFormat="1" ht="15" customHeight="1" thickBot="1" x14ac:dyDescent="0.3">
      <c r="A368" s="290" t="s">
        <v>1362</v>
      </c>
      <c r="B368" s="69" t="str">
        <f>VLOOKUP(D368,Riepilogo!$A$4:$F$3376,2,FALSE)</f>
        <v>CICIRELLO FRANCESCO</v>
      </c>
      <c r="C368" s="50" t="str">
        <f>VLOOKUP(D368,Riepilogo!$A$4:$F$3376,3,FALSE)</f>
        <v>10/05/1980</v>
      </c>
      <c r="D368" s="69">
        <v>43222</v>
      </c>
      <c r="E368" s="69" t="str">
        <f>VLOOKUP(D368,Riepilogo!$A$4:$F$3376,5,FALSE)</f>
        <v>ITA</v>
      </c>
      <c r="F368" s="71" t="str">
        <f>VLOOKUP(D368,Riepilogo!$A$4:$F$3376,6,FALSE)</f>
        <v>THE STARS ACCADEMIA</v>
      </c>
      <c r="G368" s="311">
        <f>SUM(LARGE(H368:CL368,{1,2,3,4,5,6}))</f>
        <v>517</v>
      </c>
      <c r="H368" s="392"/>
      <c r="I368" s="66"/>
      <c r="J368" s="66"/>
      <c r="K368" s="66"/>
      <c r="L368" s="66"/>
      <c r="M368" s="66"/>
      <c r="N368" s="66"/>
      <c r="O368" s="66"/>
      <c r="P368" s="66"/>
      <c r="Q368" s="66"/>
      <c r="R368" s="66"/>
      <c r="S368" s="66"/>
      <c r="T368" s="66">
        <v>360</v>
      </c>
      <c r="U368" s="66"/>
      <c r="V368" s="66"/>
      <c r="W368" s="66"/>
      <c r="X368" s="66"/>
      <c r="Y368" s="66"/>
      <c r="Z368" s="66"/>
      <c r="AA368" s="66">
        <v>157</v>
      </c>
      <c r="AB368" s="66"/>
      <c r="AC368" s="66"/>
      <c r="AD368" s="66"/>
      <c r="AE368" s="66"/>
      <c r="AF368" s="66"/>
      <c r="AG368" s="66"/>
      <c r="AH368" s="66"/>
      <c r="AI368" s="66"/>
      <c r="AJ368" s="66"/>
      <c r="AK368" s="66"/>
      <c r="AL368" s="66"/>
      <c r="AM368" s="66"/>
      <c r="AN368" s="66"/>
      <c r="AO368" s="66"/>
      <c r="AP368" s="66"/>
      <c r="AQ368" s="66"/>
      <c r="AR368" s="66"/>
      <c r="AS368" s="66"/>
      <c r="AT368" s="66"/>
      <c r="AU368" s="66"/>
      <c r="AV368" s="66"/>
      <c r="AW368" s="66"/>
      <c r="AX368" s="66"/>
      <c r="AY368" s="66"/>
      <c r="AZ368" s="66"/>
      <c r="BA368" s="66"/>
      <c r="BB368" s="66"/>
      <c r="BC368" s="66"/>
      <c r="BD368" s="66"/>
      <c r="BE368" s="66"/>
      <c r="BF368" s="66"/>
      <c r="BG368" s="66"/>
      <c r="BH368" s="66"/>
      <c r="BI368" s="66"/>
      <c r="BJ368" s="66"/>
      <c r="BK368" s="66"/>
      <c r="BL368" s="66"/>
      <c r="BM368" s="66"/>
      <c r="BN368" s="66"/>
      <c r="BO368" s="66"/>
      <c r="BP368" s="66"/>
      <c r="BQ368" s="66"/>
      <c r="BR368" s="66"/>
      <c r="BS368" s="66"/>
      <c r="BT368" s="66"/>
      <c r="BU368" s="66"/>
      <c r="BV368" s="66"/>
      <c r="BW368" s="66"/>
      <c r="BX368" s="66"/>
      <c r="BY368" s="66"/>
      <c r="BZ368" s="66"/>
      <c r="CA368" s="66"/>
      <c r="CB368" s="66"/>
      <c r="CC368" s="66"/>
      <c r="CD368" s="66"/>
      <c r="CE368" s="66"/>
      <c r="CF368" s="67"/>
      <c r="CG368" s="64">
        <v>0</v>
      </c>
      <c r="CH368" s="65">
        <v>0</v>
      </c>
      <c r="CI368" s="65">
        <v>0</v>
      </c>
      <c r="CJ368" s="65">
        <v>0</v>
      </c>
      <c r="CK368" s="65">
        <v>0</v>
      </c>
      <c r="CL368" s="65">
        <v>0</v>
      </c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  <c r="DP368" s="5"/>
      <c r="DQ368" s="5"/>
      <c r="DR368" s="5"/>
      <c r="DS368" s="5"/>
      <c r="DT368" s="5"/>
      <c r="DU368" s="5"/>
      <c r="DV368" s="5"/>
      <c r="DW368" s="5"/>
      <c r="DX368" s="5"/>
      <c r="DY368" s="5"/>
      <c r="DZ368" s="5"/>
      <c r="EA368" s="5"/>
      <c r="EB368" s="5"/>
      <c r="EC368" s="5"/>
      <c r="ED368" s="5"/>
      <c r="EE368" s="5"/>
      <c r="EF368" s="5"/>
      <c r="EG368" s="319"/>
      <c r="EH368" s="319"/>
      <c r="EI368" s="319"/>
      <c r="EJ368" s="319"/>
      <c r="EK368" s="319"/>
      <c r="EL368" s="319"/>
      <c r="EM368" s="319"/>
      <c r="EN368" s="319"/>
      <c r="EO368" s="319"/>
      <c r="EP368" s="319"/>
      <c r="EQ368" s="319"/>
      <c r="ER368" s="319"/>
      <c r="ES368" s="319"/>
      <c r="ET368" s="319"/>
      <c r="EU368" s="319"/>
      <c r="EV368" s="319"/>
      <c r="EW368" s="319"/>
      <c r="EX368" s="319"/>
      <c r="EY368" s="319"/>
      <c r="EZ368" s="319"/>
      <c r="FA368" s="319"/>
      <c r="FB368" s="319"/>
      <c r="FC368" s="319"/>
      <c r="FD368" s="319"/>
      <c r="FE368" s="319"/>
      <c r="FF368" s="319"/>
      <c r="FG368" s="319"/>
      <c r="FH368" s="319"/>
      <c r="FI368" s="319"/>
      <c r="FJ368" s="319"/>
      <c r="FK368" s="319"/>
      <c r="FL368" s="319"/>
      <c r="FM368" s="319"/>
      <c r="FN368" s="15"/>
      <c r="FO368" s="319"/>
      <c r="FP368" s="319"/>
      <c r="FQ368" s="298"/>
      <c r="FR368" s="318"/>
      <c r="FS368" s="318"/>
      <c r="FT368" s="318"/>
      <c r="FU368" s="318"/>
      <c r="FV368" s="318"/>
      <c r="FW368" s="318"/>
      <c r="FX368" s="245"/>
    </row>
    <row r="369" spans="1:180" ht="15" customHeight="1" thickBot="1" x14ac:dyDescent="0.3">
      <c r="A369" s="290" t="s">
        <v>1363</v>
      </c>
      <c r="B369" s="69" t="str">
        <f>VLOOKUP(D369,Riepilogo!$A$4:$F$3376,2,FALSE)</f>
        <v>VITALE LORENZO</v>
      </c>
      <c r="C369" s="50" t="str">
        <f>VLOOKUP(D369,Riepilogo!$A$4:$F$3376,3,FALSE)</f>
        <v>18/10/2006</v>
      </c>
      <c r="D369" s="69">
        <v>143328</v>
      </c>
      <c r="E369" s="69" t="str">
        <f>VLOOKUP(D369,Riepilogo!$A$4:$F$3376,5,FALSE)</f>
        <v>ITA</v>
      </c>
      <c r="F369" s="71" t="str">
        <f>VLOOKUP(D369,Riepilogo!$A$4:$F$3376,6,FALSE)</f>
        <v>LA SCINTILLA</v>
      </c>
      <c r="G369" s="311">
        <f>SUM(LARGE(H369:CL369,{1,2,3,4,5,6}))</f>
        <v>515</v>
      </c>
      <c r="H369" s="391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>
        <v>192</v>
      </c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>
        <v>114</v>
      </c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  <c r="BC369" s="68"/>
      <c r="BD369" s="68"/>
      <c r="BE369" s="68"/>
      <c r="BF369" s="68"/>
      <c r="BG369" s="68"/>
      <c r="BH369" s="68"/>
      <c r="BI369" s="68"/>
      <c r="BJ369" s="68"/>
      <c r="BK369" s="68"/>
      <c r="BL369" s="68"/>
      <c r="BM369" s="68"/>
      <c r="BN369" s="68"/>
      <c r="BO369" s="68"/>
      <c r="BP369" s="68"/>
      <c r="BQ369" s="68"/>
      <c r="BR369" s="68"/>
      <c r="BS369" s="68"/>
      <c r="BT369" s="68"/>
      <c r="BU369" s="68">
        <v>117</v>
      </c>
      <c r="BV369" s="68"/>
      <c r="BW369" s="68"/>
      <c r="BX369" s="68"/>
      <c r="BY369" s="68"/>
      <c r="BZ369" s="68"/>
      <c r="CA369" s="68">
        <v>92</v>
      </c>
      <c r="CB369" s="68"/>
      <c r="CC369" s="68"/>
      <c r="CD369" s="68"/>
      <c r="CE369" s="68"/>
      <c r="CF369" s="70"/>
      <c r="CG369" s="64">
        <v>0</v>
      </c>
      <c r="CH369" s="65">
        <v>0</v>
      </c>
      <c r="CI369" s="65">
        <v>0</v>
      </c>
      <c r="CJ369" s="65">
        <v>0</v>
      </c>
      <c r="CK369" s="65">
        <v>0</v>
      </c>
      <c r="CL369" s="65">
        <v>0</v>
      </c>
      <c r="CM369" s="288"/>
      <c r="CN369" s="296"/>
      <c r="CO369" s="296"/>
      <c r="CP369" s="296"/>
      <c r="CQ369" s="296"/>
      <c r="CR369" s="296"/>
      <c r="CS369" s="296"/>
      <c r="CT369" s="296"/>
      <c r="CU369" s="296"/>
      <c r="CV369" s="296"/>
      <c r="CW369" s="296"/>
      <c r="CX369" s="296"/>
      <c r="CY369" s="296"/>
      <c r="CZ369" s="296"/>
      <c r="DA369" s="296"/>
      <c r="DB369" s="296"/>
      <c r="DC369" s="296"/>
      <c r="DD369" s="296"/>
      <c r="DE369" s="296"/>
      <c r="DF369" s="296"/>
      <c r="DG369" s="296"/>
      <c r="DH369" s="296"/>
      <c r="DI369" s="296"/>
      <c r="DJ369" s="296"/>
      <c r="DK369" s="296"/>
      <c r="DL369" s="296"/>
      <c r="DM369" s="296"/>
      <c r="DN369" s="296"/>
      <c r="DO369" s="296"/>
      <c r="DP369" s="296"/>
      <c r="DQ369" s="296"/>
      <c r="DR369" s="296"/>
      <c r="DS369" s="296"/>
      <c r="DT369" s="296"/>
      <c r="DU369" s="296"/>
      <c r="DV369" s="296"/>
      <c r="DW369" s="296"/>
      <c r="DX369" s="296"/>
      <c r="DY369" s="296"/>
      <c r="DZ369" s="296"/>
      <c r="EA369" s="296"/>
      <c r="EB369" s="296"/>
      <c r="EC369" s="296"/>
      <c r="ED369" s="296"/>
      <c r="EE369" s="296"/>
      <c r="EF369" s="296"/>
      <c r="EG369" s="288"/>
      <c r="EH369" s="288"/>
      <c r="EI369" s="296"/>
      <c r="EJ369" s="296"/>
      <c r="EK369" s="296"/>
      <c r="EL369" s="296"/>
      <c r="EM369" s="296"/>
      <c r="EN369" s="296"/>
      <c r="EO369" s="296"/>
      <c r="EP369" s="296"/>
      <c r="EQ369" s="296"/>
      <c r="ER369" s="296"/>
      <c r="ES369" s="296"/>
      <c r="ET369" s="296"/>
      <c r="EU369" s="296"/>
      <c r="EV369" s="296"/>
      <c r="EW369" s="296"/>
      <c r="EX369" s="296"/>
      <c r="EY369" s="296"/>
      <c r="EZ369" s="296"/>
      <c r="FA369" s="296"/>
      <c r="FB369" s="296"/>
      <c r="FC369" s="296"/>
      <c r="FD369" s="296"/>
      <c r="FE369" s="296"/>
      <c r="FF369" s="296"/>
      <c r="FG369" s="296"/>
      <c r="FH369" s="296"/>
      <c r="FI369" s="296"/>
      <c r="FJ369" s="296"/>
      <c r="FK369" s="296"/>
      <c r="FL369" s="296"/>
      <c r="FM369" s="296"/>
      <c r="FN369" s="234"/>
      <c r="FO369" s="288"/>
      <c r="FP369" s="288"/>
      <c r="FQ369" s="309"/>
      <c r="FR369" s="319"/>
      <c r="FS369" s="319"/>
      <c r="FT369" s="319"/>
      <c r="FU369" s="319"/>
      <c r="FV369" s="319"/>
      <c r="FW369" s="319"/>
      <c r="FX369" s="296"/>
    </row>
    <row r="370" spans="1:180" ht="15" customHeight="1" thickBot="1" x14ac:dyDescent="0.3">
      <c r="A370" s="290" t="s">
        <v>1364</v>
      </c>
      <c r="B370" s="69" t="str">
        <f>VLOOKUP(D370,Riepilogo!$A$4:$F$3376,2,FALSE)</f>
        <v>HU MATTIA</v>
      </c>
      <c r="C370" s="50" t="str">
        <f>VLOOKUP(D370,Riepilogo!$A$4:$F$3376,3,FALSE)</f>
        <v>27/05/2005</v>
      </c>
      <c r="D370" s="69">
        <v>172838</v>
      </c>
      <c r="E370" s="69" t="str">
        <f>VLOOKUP(D370,Riepilogo!$A$4:$F$3376,5,FALSE)</f>
        <v>ITA</v>
      </c>
      <c r="F370" s="71" t="str">
        <f>VLOOKUP(D370,Riepilogo!$A$4:$F$3376,6,FALSE)</f>
        <v>15 ZERO</v>
      </c>
      <c r="G370" s="311">
        <f>SUM(LARGE(H370:CL370,{1,2,3,4,5,6}))</f>
        <v>514</v>
      </c>
      <c r="H370" s="391"/>
      <c r="I370" s="68"/>
      <c r="J370" s="68"/>
      <c r="K370" s="68"/>
      <c r="L370" s="68"/>
      <c r="M370" s="68"/>
      <c r="N370" s="68"/>
      <c r="O370" s="68">
        <v>114</v>
      </c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8"/>
      <c r="BB370" s="68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8"/>
      <c r="BN370" s="68"/>
      <c r="BO370" s="68"/>
      <c r="BP370" s="68"/>
      <c r="BQ370" s="68"/>
      <c r="BR370" s="68"/>
      <c r="BS370" s="68"/>
      <c r="BT370" s="68">
        <v>167</v>
      </c>
      <c r="BU370" s="68"/>
      <c r="BV370" s="68"/>
      <c r="BW370" s="68"/>
      <c r="BX370" s="68"/>
      <c r="BY370" s="68"/>
      <c r="BZ370" s="68">
        <v>233</v>
      </c>
      <c r="CA370" s="68"/>
      <c r="CB370" s="68"/>
      <c r="CC370" s="68"/>
      <c r="CD370" s="68"/>
      <c r="CE370" s="68"/>
      <c r="CF370" s="70"/>
      <c r="CG370" s="64">
        <v>0</v>
      </c>
      <c r="CH370" s="65">
        <v>0</v>
      </c>
      <c r="CI370" s="65">
        <v>0</v>
      </c>
      <c r="CJ370" s="65">
        <v>0</v>
      </c>
      <c r="CK370" s="65">
        <v>0</v>
      </c>
      <c r="CL370" s="65">
        <v>0</v>
      </c>
      <c r="CM370" s="318"/>
      <c r="CN370" s="288"/>
      <c r="CO370" s="288"/>
      <c r="CP370" s="288"/>
      <c r="CQ370" s="288"/>
      <c r="CR370" s="288"/>
      <c r="CS370" s="288"/>
      <c r="CT370" s="288"/>
      <c r="CU370" s="288"/>
      <c r="CV370" s="288"/>
      <c r="CW370" s="288"/>
      <c r="CX370" s="288"/>
      <c r="CY370" s="288"/>
      <c r="CZ370" s="288"/>
      <c r="DA370" s="288"/>
      <c r="DB370" s="288"/>
      <c r="DC370" s="288"/>
      <c r="DD370" s="288"/>
      <c r="DE370" s="288"/>
      <c r="DF370" s="288"/>
      <c r="DG370" s="288"/>
      <c r="DH370" s="288"/>
      <c r="DI370" s="288"/>
      <c r="DJ370" s="288"/>
      <c r="DK370" s="288"/>
      <c r="DL370" s="288"/>
      <c r="DM370" s="288"/>
      <c r="DN370" s="288"/>
      <c r="DO370" s="288"/>
      <c r="DP370" s="288"/>
      <c r="DQ370" s="288"/>
      <c r="DR370" s="288"/>
      <c r="DS370" s="288"/>
      <c r="DT370" s="288"/>
      <c r="DU370" s="288"/>
      <c r="DV370" s="288"/>
      <c r="DW370" s="288"/>
      <c r="DX370" s="288"/>
      <c r="DY370" s="288"/>
      <c r="DZ370" s="288"/>
      <c r="EA370" s="288"/>
      <c r="EB370" s="288"/>
      <c r="EC370" s="288"/>
      <c r="ED370" s="288"/>
      <c r="EE370" s="288"/>
      <c r="EF370" s="288"/>
      <c r="EG370" s="302"/>
      <c r="EH370" s="302"/>
      <c r="EI370" s="255"/>
      <c r="EJ370" s="255"/>
      <c r="EK370" s="255"/>
      <c r="EL370" s="255"/>
      <c r="EM370" s="255"/>
      <c r="EN370" s="255"/>
      <c r="EO370" s="318"/>
      <c r="EP370" s="318"/>
      <c r="EQ370" s="318"/>
      <c r="ER370" s="318"/>
      <c r="ES370" s="318"/>
      <c r="ET370" s="318"/>
      <c r="EU370" s="318"/>
      <c r="EV370" s="318"/>
      <c r="EW370" s="318"/>
      <c r="EX370" s="318"/>
      <c r="EY370" s="318"/>
      <c r="EZ370" s="318"/>
      <c r="FA370" s="318"/>
      <c r="FB370" s="318"/>
      <c r="FC370" s="318"/>
      <c r="FD370" s="318"/>
      <c r="FE370" s="318"/>
      <c r="FF370" s="318"/>
      <c r="FG370" s="318"/>
      <c r="FH370" s="318"/>
      <c r="FI370" s="318"/>
      <c r="FJ370" s="318"/>
      <c r="FK370" s="318"/>
      <c r="FL370" s="318"/>
      <c r="FM370" s="318"/>
      <c r="FN370" s="234"/>
      <c r="FO370" s="318"/>
      <c r="FP370" s="318"/>
      <c r="FQ370" s="319"/>
      <c r="FR370" s="296"/>
      <c r="FS370" s="296"/>
      <c r="FT370" s="296"/>
      <c r="FU370" s="296"/>
      <c r="FV370" s="296"/>
      <c r="FW370" s="296"/>
      <c r="FX370" s="288"/>
    </row>
    <row r="371" spans="1:180" ht="15" customHeight="1" thickBot="1" x14ac:dyDescent="0.3">
      <c r="A371" s="290" t="s">
        <v>1365</v>
      </c>
      <c r="B371" s="69" t="str">
        <f>VLOOKUP(D371,Riepilogo!$A$4:$F$3376,2,FALSE)</f>
        <v>LA MANNA LEONARDO</v>
      </c>
      <c r="C371" s="50" t="str">
        <f>VLOOKUP(D371,Riepilogo!$A$4:$F$3376,3,FALSE)</f>
        <v>04/04/1992</v>
      </c>
      <c r="D371" s="69">
        <v>20595</v>
      </c>
      <c r="E371" s="69" t="str">
        <f>VLOOKUP(D371,Riepilogo!$A$4:$F$3376,5,FALSE)</f>
        <v>ITA</v>
      </c>
      <c r="F371" s="71" t="str">
        <f>VLOOKUP(D371,Riepilogo!$A$4:$F$3376,6,FALSE)</f>
        <v>LE RACCHETTE</v>
      </c>
      <c r="G371" s="311">
        <f>SUM(LARGE(H371:CL371,{1,2,3,4,5,6}))</f>
        <v>504</v>
      </c>
      <c r="H371" s="392"/>
      <c r="I371" s="66"/>
      <c r="J371" s="66"/>
      <c r="K371" s="66"/>
      <c r="L371" s="66"/>
      <c r="M371" s="66"/>
      <c r="N371" s="66"/>
      <c r="O371" s="66"/>
      <c r="P371" s="66"/>
      <c r="Q371" s="66"/>
      <c r="R371" s="66"/>
      <c r="S371" s="66"/>
      <c r="T371" s="66">
        <v>504</v>
      </c>
      <c r="U371" s="66"/>
      <c r="V371" s="66"/>
      <c r="W371" s="66"/>
      <c r="X371" s="66"/>
      <c r="Y371" s="66"/>
      <c r="Z371" s="66"/>
      <c r="AA371" s="66"/>
      <c r="AB371" s="66"/>
      <c r="AC371" s="66"/>
      <c r="AD371" s="66"/>
      <c r="AE371" s="66"/>
      <c r="AF371" s="66"/>
      <c r="AG371" s="66"/>
      <c r="AH371" s="66"/>
      <c r="AI371" s="66"/>
      <c r="AJ371" s="66"/>
      <c r="AK371" s="66"/>
      <c r="AL371" s="66"/>
      <c r="AM371" s="66"/>
      <c r="AN371" s="66"/>
      <c r="AO371" s="66"/>
      <c r="AP371" s="66"/>
      <c r="AQ371" s="66"/>
      <c r="AR371" s="66"/>
      <c r="AS371" s="66"/>
      <c r="AT371" s="66"/>
      <c r="AU371" s="66"/>
      <c r="AV371" s="66"/>
      <c r="AW371" s="66"/>
      <c r="AX371" s="66"/>
      <c r="AY371" s="66"/>
      <c r="AZ371" s="66"/>
      <c r="BA371" s="66"/>
      <c r="BB371" s="66"/>
      <c r="BC371" s="66"/>
      <c r="BD371" s="66"/>
      <c r="BE371" s="66"/>
      <c r="BF371" s="66"/>
      <c r="BG371" s="66"/>
      <c r="BH371" s="66"/>
      <c r="BI371" s="66"/>
      <c r="BJ371" s="66"/>
      <c r="BK371" s="66"/>
      <c r="BL371" s="66"/>
      <c r="BM371" s="66"/>
      <c r="BN371" s="66"/>
      <c r="BO371" s="66"/>
      <c r="BP371" s="66"/>
      <c r="BQ371" s="66"/>
      <c r="BR371" s="66"/>
      <c r="BS371" s="66"/>
      <c r="BT371" s="66"/>
      <c r="BU371" s="66"/>
      <c r="BV371" s="66"/>
      <c r="BW371" s="66"/>
      <c r="BX371" s="66"/>
      <c r="BY371" s="66"/>
      <c r="BZ371" s="66"/>
      <c r="CA371" s="66"/>
      <c r="CB371" s="66"/>
      <c r="CC371" s="66"/>
      <c r="CD371" s="66"/>
      <c r="CE371" s="66"/>
      <c r="CF371" s="67"/>
      <c r="CG371" s="64">
        <v>0</v>
      </c>
      <c r="CH371" s="65">
        <v>0</v>
      </c>
      <c r="CI371" s="65">
        <v>0</v>
      </c>
      <c r="CJ371" s="65">
        <v>0</v>
      </c>
      <c r="CK371" s="65">
        <v>0</v>
      </c>
      <c r="CL371" s="65">
        <v>0</v>
      </c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  <c r="DP371" s="5"/>
      <c r="DQ371" s="5"/>
      <c r="DR371" s="5"/>
      <c r="DS371" s="5"/>
      <c r="DT371" s="5"/>
      <c r="DU371" s="5"/>
      <c r="DV371" s="5"/>
      <c r="DW371" s="5"/>
      <c r="DX371" s="5"/>
      <c r="DY371" s="5"/>
      <c r="DZ371" s="5"/>
      <c r="EA371" s="5"/>
      <c r="EB371" s="5"/>
      <c r="EC371" s="5"/>
      <c r="ED371" s="5"/>
      <c r="EE371" s="5"/>
      <c r="EF371" s="5"/>
      <c r="EG371" s="319"/>
      <c r="EH371" s="319"/>
      <c r="EI371" s="319"/>
      <c r="EJ371" s="319"/>
      <c r="EK371" s="319"/>
      <c r="EL371" s="319"/>
      <c r="EM371" s="319"/>
      <c r="EN371" s="319"/>
      <c r="EO371" s="319"/>
      <c r="EP371" s="319"/>
      <c r="EQ371" s="319"/>
      <c r="ER371" s="319"/>
      <c r="ES371" s="319"/>
      <c r="ET371" s="319"/>
      <c r="EU371" s="319"/>
      <c r="EV371" s="319"/>
      <c r="EW371" s="319"/>
      <c r="EX371" s="319"/>
      <c r="EY371" s="319"/>
      <c r="EZ371" s="319"/>
      <c r="FA371" s="319"/>
      <c r="FB371" s="319"/>
      <c r="FC371" s="319"/>
      <c r="FD371" s="319"/>
      <c r="FE371" s="319"/>
      <c r="FF371" s="319"/>
      <c r="FG371" s="319"/>
      <c r="FH371" s="319"/>
      <c r="FI371" s="319"/>
      <c r="FJ371" s="319"/>
      <c r="FK371" s="319"/>
      <c r="FL371" s="319"/>
      <c r="FM371" s="319"/>
      <c r="FN371" s="15"/>
      <c r="FO371" s="319"/>
      <c r="FP371" s="319"/>
      <c r="FQ371" s="275"/>
      <c r="FR371" s="275"/>
      <c r="FS371" s="275"/>
      <c r="FT371" s="275"/>
      <c r="FU371" s="275"/>
      <c r="FV371" s="275"/>
      <c r="FW371" s="275"/>
      <c r="FX371" s="302"/>
    </row>
    <row r="372" spans="1:180" ht="15" customHeight="1" thickBot="1" x14ac:dyDescent="0.3">
      <c r="A372" s="290" t="s">
        <v>1366</v>
      </c>
      <c r="B372" s="69" t="str">
        <f>VLOOKUP(D372,Riepilogo!$A$4:$F$3376,2,FALSE)</f>
        <v>APICELLA MARIO</v>
      </c>
      <c r="C372" s="50">
        <f>VLOOKUP(D372,Riepilogo!$A$4:$F$3376,3,FALSE)</f>
        <v>30023</v>
      </c>
      <c r="D372" s="69">
        <v>23339</v>
      </c>
      <c r="E372" s="69" t="str">
        <f>VLOOKUP(D372,Riepilogo!$A$4:$F$3376,5,FALSE)</f>
        <v>ITA</v>
      </c>
      <c r="F372" s="71" t="str">
        <f>VLOOKUP(D372,Riepilogo!$A$4:$F$3376,6,FALSE)</f>
        <v>CAB MAIORI</v>
      </c>
      <c r="G372" s="311">
        <f>SUM(LARGE(H372:CL372,{1,2,3,4,5,6}))</f>
        <v>504</v>
      </c>
      <c r="H372" s="392"/>
      <c r="I372" s="66"/>
      <c r="J372" s="66"/>
      <c r="K372" s="66"/>
      <c r="L372" s="66"/>
      <c r="M372" s="66"/>
      <c r="N372" s="66"/>
      <c r="O372" s="66"/>
      <c r="P372" s="66"/>
      <c r="Q372" s="66"/>
      <c r="R372" s="66"/>
      <c r="S372" s="66"/>
      <c r="T372" s="66"/>
      <c r="U372" s="66"/>
      <c r="V372" s="66"/>
      <c r="W372" s="66"/>
      <c r="X372" s="66"/>
      <c r="Y372" s="66"/>
      <c r="Z372" s="66"/>
      <c r="AA372" s="66"/>
      <c r="AB372" s="66"/>
      <c r="AC372" s="66"/>
      <c r="AD372" s="66"/>
      <c r="AE372" s="66"/>
      <c r="AF372" s="66"/>
      <c r="AG372" s="66"/>
      <c r="AH372" s="66"/>
      <c r="AI372" s="66"/>
      <c r="AJ372" s="66"/>
      <c r="AK372" s="66"/>
      <c r="AL372" s="66"/>
      <c r="AM372" s="66"/>
      <c r="AN372" s="66"/>
      <c r="AO372" s="66"/>
      <c r="AP372" s="66"/>
      <c r="AQ372" s="66"/>
      <c r="AR372" s="66"/>
      <c r="AS372" s="66"/>
      <c r="AT372" s="66"/>
      <c r="AU372" s="66"/>
      <c r="AV372" s="66"/>
      <c r="AW372" s="66"/>
      <c r="AX372" s="66"/>
      <c r="AY372" s="66"/>
      <c r="AZ372" s="66"/>
      <c r="BA372" s="66"/>
      <c r="BB372" s="66"/>
      <c r="BC372" s="66"/>
      <c r="BD372" s="66"/>
      <c r="BE372" s="66"/>
      <c r="BF372" s="66"/>
      <c r="BG372" s="66">
        <v>504</v>
      </c>
      <c r="BH372" s="66"/>
      <c r="BI372" s="66"/>
      <c r="BJ372" s="66"/>
      <c r="BK372" s="66"/>
      <c r="BL372" s="66"/>
      <c r="BM372" s="66"/>
      <c r="BN372" s="66"/>
      <c r="BO372" s="66"/>
      <c r="BP372" s="66"/>
      <c r="BQ372" s="66"/>
      <c r="BR372" s="66"/>
      <c r="BS372" s="66"/>
      <c r="BT372" s="66"/>
      <c r="BU372" s="66"/>
      <c r="BV372" s="66"/>
      <c r="BW372" s="66"/>
      <c r="BX372" s="66"/>
      <c r="BY372" s="66"/>
      <c r="BZ372" s="66"/>
      <c r="CA372" s="66"/>
      <c r="CB372" s="66"/>
      <c r="CC372" s="66"/>
      <c r="CD372" s="66"/>
      <c r="CE372" s="66"/>
      <c r="CF372" s="67"/>
      <c r="CG372" s="64">
        <v>0</v>
      </c>
      <c r="CH372" s="65">
        <v>0</v>
      </c>
      <c r="CI372" s="65">
        <v>0</v>
      </c>
      <c r="CJ372" s="65">
        <v>0</v>
      </c>
      <c r="CK372" s="65">
        <v>0</v>
      </c>
      <c r="CL372" s="65">
        <v>0</v>
      </c>
      <c r="CM372" s="9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  <c r="DP372" s="5"/>
      <c r="DQ372" s="5"/>
      <c r="DR372" s="5"/>
      <c r="DS372" s="5"/>
      <c r="DT372" s="5"/>
      <c r="DU372" s="5"/>
      <c r="DV372" s="5"/>
      <c r="DW372" s="5"/>
      <c r="DX372" s="5"/>
      <c r="DY372" s="5"/>
      <c r="DZ372" s="5"/>
      <c r="EA372" s="5"/>
      <c r="EB372" s="5"/>
      <c r="EC372" s="5"/>
      <c r="ED372" s="5"/>
      <c r="EE372" s="5"/>
      <c r="EF372" s="5"/>
      <c r="EG372" s="319"/>
      <c r="EH372" s="319"/>
      <c r="EI372" s="319"/>
      <c r="EJ372" s="319"/>
      <c r="EK372" s="319"/>
      <c r="EL372" s="319"/>
      <c r="EM372" s="319"/>
      <c r="EN372" s="319"/>
      <c r="EO372" s="288"/>
      <c r="EP372" s="288"/>
      <c r="EQ372" s="288"/>
      <c r="ER372" s="288"/>
      <c r="ES372" s="288"/>
      <c r="ET372" s="288"/>
      <c r="EU372" s="288"/>
      <c r="EV372" s="288"/>
      <c r="EW372" s="288"/>
      <c r="EX372" s="288"/>
      <c r="EY372" s="288"/>
      <c r="EZ372" s="288"/>
      <c r="FA372" s="288"/>
      <c r="FB372" s="288"/>
      <c r="FC372" s="288"/>
      <c r="FD372" s="288"/>
      <c r="FE372" s="288"/>
      <c r="FF372" s="288"/>
      <c r="FG372" s="288"/>
      <c r="FH372" s="288"/>
      <c r="FI372" s="288"/>
      <c r="FJ372" s="288"/>
      <c r="FK372" s="288"/>
      <c r="FL372" s="288"/>
      <c r="FM372" s="288"/>
      <c r="FN372" s="234"/>
      <c r="FO372" s="95"/>
      <c r="FP372" s="95"/>
      <c r="FQ372" s="298"/>
      <c r="FR372" s="318"/>
      <c r="FS372" s="318"/>
      <c r="FT372" s="318"/>
      <c r="FU372" s="318"/>
      <c r="FV372" s="318"/>
      <c r="FW372" s="318"/>
      <c r="FX372" s="310"/>
    </row>
    <row r="373" spans="1:180" ht="15" customHeight="1" thickBot="1" x14ac:dyDescent="0.3">
      <c r="A373" s="290" t="s">
        <v>1367</v>
      </c>
      <c r="B373" s="69" t="str">
        <f>VLOOKUP(D373,Riepilogo!$A$4:$F$3376,2,FALSE)</f>
        <v>ISLAM MOHAMMAD RAFIQUL</v>
      </c>
      <c r="C373" s="50" t="str">
        <f>VLOOKUP(D373,Riepilogo!$A$4:$F$3376,3,FALSE)</f>
        <v>10/01/1968</v>
      </c>
      <c r="D373" s="69">
        <v>40007</v>
      </c>
      <c r="E373" s="69" t="str">
        <f>VLOOKUP(D373,Riepilogo!$A$4:$F$3376,5,FALSE)</f>
        <v>ITA</v>
      </c>
      <c r="F373" s="71" t="str">
        <f>VLOOKUP(D373,Riepilogo!$A$4:$F$3376,6,FALSE)</f>
        <v>BRACCIANO BADMINTON</v>
      </c>
      <c r="G373" s="311">
        <f>SUM(LARGE(H373:CL373,{1,2,3,4,5,6}))</f>
        <v>504</v>
      </c>
      <c r="H373" s="392"/>
      <c r="I373" s="66"/>
      <c r="J373" s="66"/>
      <c r="K373" s="66"/>
      <c r="L373" s="66"/>
      <c r="M373" s="66"/>
      <c r="N373" s="66"/>
      <c r="O373" s="66"/>
      <c r="P373" s="66"/>
      <c r="Q373" s="66"/>
      <c r="R373" s="66"/>
      <c r="S373" s="66"/>
      <c r="T373" s="66"/>
      <c r="U373" s="66"/>
      <c r="V373" s="66"/>
      <c r="W373" s="66"/>
      <c r="X373" s="66"/>
      <c r="Y373" s="66"/>
      <c r="Z373" s="66">
        <v>504</v>
      </c>
      <c r="AA373" s="66"/>
      <c r="AB373" s="66"/>
      <c r="AC373" s="66"/>
      <c r="AD373" s="66"/>
      <c r="AE373" s="66"/>
      <c r="AF373" s="66"/>
      <c r="AG373" s="66"/>
      <c r="AH373" s="66"/>
      <c r="AI373" s="66"/>
      <c r="AJ373" s="66"/>
      <c r="AK373" s="66"/>
      <c r="AL373" s="66"/>
      <c r="AM373" s="66"/>
      <c r="AN373" s="66"/>
      <c r="AO373" s="66"/>
      <c r="AP373" s="66"/>
      <c r="AQ373" s="66"/>
      <c r="AR373" s="66"/>
      <c r="AS373" s="66"/>
      <c r="AT373" s="66"/>
      <c r="AU373" s="66"/>
      <c r="AV373" s="66"/>
      <c r="AW373" s="66"/>
      <c r="AX373" s="66"/>
      <c r="AY373" s="66"/>
      <c r="AZ373" s="66"/>
      <c r="BA373" s="66"/>
      <c r="BB373" s="66"/>
      <c r="BC373" s="66"/>
      <c r="BD373" s="66"/>
      <c r="BE373" s="66"/>
      <c r="BF373" s="66"/>
      <c r="BG373" s="66"/>
      <c r="BH373" s="66"/>
      <c r="BI373" s="66"/>
      <c r="BJ373" s="66"/>
      <c r="BK373" s="66"/>
      <c r="BL373" s="66"/>
      <c r="BM373" s="66"/>
      <c r="BN373" s="66"/>
      <c r="BO373" s="66"/>
      <c r="BP373" s="66"/>
      <c r="BQ373" s="66"/>
      <c r="BR373" s="66"/>
      <c r="BS373" s="66"/>
      <c r="BT373" s="66"/>
      <c r="BU373" s="66"/>
      <c r="BV373" s="66"/>
      <c r="BW373" s="66"/>
      <c r="BX373" s="66"/>
      <c r="BY373" s="66"/>
      <c r="BZ373" s="66"/>
      <c r="CA373" s="66"/>
      <c r="CB373" s="66"/>
      <c r="CC373" s="66"/>
      <c r="CD373" s="66"/>
      <c r="CE373" s="66"/>
      <c r="CF373" s="67"/>
      <c r="CG373" s="64">
        <v>0</v>
      </c>
      <c r="CH373" s="65">
        <v>0</v>
      </c>
      <c r="CI373" s="65">
        <v>0</v>
      </c>
      <c r="CJ373" s="65">
        <v>0</v>
      </c>
      <c r="CK373" s="65">
        <v>0</v>
      </c>
      <c r="CL373" s="65">
        <v>0</v>
      </c>
      <c r="CM373" s="45"/>
      <c r="CN373" s="288"/>
      <c r="CO373" s="288"/>
      <c r="CP373" s="288"/>
      <c r="CQ373" s="288"/>
      <c r="CR373" s="288"/>
      <c r="CS373" s="288"/>
      <c r="CT373" s="288"/>
      <c r="CU373" s="288"/>
      <c r="CV373" s="288"/>
      <c r="CW373" s="288"/>
      <c r="CX373" s="288"/>
      <c r="CY373" s="288"/>
      <c r="CZ373" s="288"/>
      <c r="DA373" s="288"/>
      <c r="DB373" s="288"/>
      <c r="DC373" s="288"/>
      <c r="DD373" s="288"/>
      <c r="DE373" s="288"/>
      <c r="DF373" s="288"/>
      <c r="DG373" s="288"/>
      <c r="DH373" s="288"/>
      <c r="DI373" s="288"/>
      <c r="DJ373" s="288"/>
      <c r="DK373" s="288"/>
      <c r="DL373" s="288"/>
      <c r="DM373" s="288"/>
      <c r="DN373" s="288"/>
      <c r="DO373" s="288"/>
      <c r="DP373" s="288"/>
      <c r="DQ373" s="288"/>
      <c r="DR373" s="288"/>
      <c r="DS373" s="288"/>
      <c r="DT373" s="288"/>
      <c r="DU373" s="288"/>
      <c r="DV373" s="288"/>
      <c r="DW373" s="288"/>
      <c r="DX373" s="288"/>
      <c r="DY373" s="288"/>
      <c r="DZ373" s="288"/>
      <c r="EA373" s="288"/>
      <c r="EB373" s="288"/>
      <c r="EC373" s="288"/>
      <c r="ED373" s="288"/>
      <c r="EE373" s="288"/>
      <c r="EF373" s="288"/>
      <c r="EG373" s="319"/>
      <c r="EH373" s="319"/>
      <c r="EI373" s="319"/>
      <c r="EJ373" s="319"/>
      <c r="EK373" s="319"/>
      <c r="EL373" s="319"/>
      <c r="EM373" s="319"/>
      <c r="EN373" s="319"/>
      <c r="EO373" s="302"/>
      <c r="EP373" s="319"/>
      <c r="EQ373" s="319"/>
      <c r="ER373" s="319"/>
      <c r="ES373" s="319"/>
      <c r="ET373" s="319"/>
      <c r="EU373" s="319"/>
      <c r="EV373" s="319"/>
      <c r="EW373" s="319"/>
      <c r="EX373" s="319"/>
      <c r="EY373" s="319"/>
      <c r="EZ373" s="319"/>
      <c r="FA373" s="319"/>
      <c r="FB373" s="319"/>
      <c r="FC373" s="319"/>
      <c r="FD373" s="319"/>
      <c r="FE373" s="319"/>
      <c r="FF373" s="319"/>
      <c r="FG373" s="319"/>
      <c r="FH373" s="319"/>
      <c r="FI373" s="319"/>
      <c r="FJ373" s="319"/>
      <c r="FK373" s="319"/>
      <c r="FL373" s="319"/>
      <c r="FM373" s="319"/>
      <c r="FN373" s="47"/>
      <c r="FO373" s="302"/>
      <c r="FP373" s="302"/>
      <c r="FQ373" s="318"/>
      <c r="FR373" s="319"/>
      <c r="FS373" s="319"/>
      <c r="FT373" s="319"/>
      <c r="FU373" s="319"/>
      <c r="FV373" s="319"/>
      <c r="FW373" s="319"/>
      <c r="FX373" s="302"/>
    </row>
    <row r="374" spans="1:180" s="92" customFormat="1" ht="15" customHeight="1" thickBot="1" x14ac:dyDescent="0.3">
      <c r="A374" s="290" t="s">
        <v>1368</v>
      </c>
      <c r="B374" s="69" t="str">
        <f>VLOOKUP(D374,Riepilogo!$A$4:$F$3376,2,FALSE)</f>
        <v>HOSSAIN RABBI</v>
      </c>
      <c r="C374" s="50" t="str">
        <f>VLOOKUP(D374,Riepilogo!$A$4:$F$3376,3,FALSE)</f>
        <v>25/01/2006</v>
      </c>
      <c r="D374" s="69">
        <v>142190</v>
      </c>
      <c r="E374" s="69" t="str">
        <f>VLOOKUP(D374,Riepilogo!$A$4:$F$3376,5,FALSE)</f>
        <v>BAN</v>
      </c>
      <c r="F374" s="71" t="str">
        <f>VLOOKUP(D374,Riepilogo!$A$4:$F$3376,6,FALSE)</f>
        <v>EASY PLAY</v>
      </c>
      <c r="G374" s="311">
        <f>SUM(LARGE(H374:CL374,{1,2,3,4,5,6}))</f>
        <v>501</v>
      </c>
      <c r="H374" s="391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>
        <v>117</v>
      </c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8"/>
      <c r="BB374" s="68"/>
      <c r="BC374" s="68"/>
      <c r="BD374" s="68">
        <v>192</v>
      </c>
      <c r="BE374" s="68"/>
      <c r="BF374" s="68"/>
      <c r="BG374" s="68"/>
      <c r="BH374" s="68"/>
      <c r="BI374" s="68"/>
      <c r="BJ374" s="68"/>
      <c r="BK374" s="68"/>
      <c r="BL374" s="68"/>
      <c r="BM374" s="68"/>
      <c r="BN374" s="68"/>
      <c r="BO374" s="68"/>
      <c r="BP374" s="68"/>
      <c r="BQ374" s="68"/>
      <c r="BR374" s="68"/>
      <c r="BS374" s="68"/>
      <c r="BT374" s="68"/>
      <c r="BU374" s="68">
        <v>192</v>
      </c>
      <c r="BV374" s="68"/>
      <c r="BW374" s="68"/>
      <c r="BX374" s="68"/>
      <c r="BY374" s="68"/>
      <c r="BZ374" s="68"/>
      <c r="CA374" s="68"/>
      <c r="CB374" s="68"/>
      <c r="CC374" s="68"/>
      <c r="CD374" s="68"/>
      <c r="CE374" s="68"/>
      <c r="CF374" s="70"/>
      <c r="CG374" s="64">
        <v>0</v>
      </c>
      <c r="CH374" s="65">
        <v>0</v>
      </c>
      <c r="CI374" s="65">
        <v>0</v>
      </c>
      <c r="CJ374" s="65">
        <v>0</v>
      </c>
      <c r="CK374" s="65">
        <v>0</v>
      </c>
      <c r="CL374" s="65">
        <v>0</v>
      </c>
      <c r="CM374" s="244"/>
      <c r="CN374" s="234"/>
      <c r="CO374" s="234"/>
      <c r="CP374" s="234"/>
      <c r="CQ374" s="234"/>
      <c r="CR374" s="234"/>
      <c r="CS374" s="234"/>
      <c r="CT374" s="234"/>
      <c r="CU374" s="234"/>
      <c r="CV374" s="234"/>
      <c r="CW374" s="234"/>
      <c r="CX374" s="234"/>
      <c r="CY374" s="234"/>
      <c r="CZ374" s="234"/>
      <c r="DA374" s="234"/>
      <c r="DB374" s="234"/>
      <c r="DC374" s="234"/>
      <c r="DD374" s="234"/>
      <c r="DE374" s="234"/>
      <c r="DF374" s="234"/>
      <c r="DG374" s="234"/>
      <c r="DH374" s="234"/>
      <c r="DI374" s="234"/>
      <c r="DJ374" s="234"/>
      <c r="DK374" s="234"/>
      <c r="DL374" s="234"/>
      <c r="DM374" s="234"/>
      <c r="DN374" s="234"/>
      <c r="DO374" s="234"/>
      <c r="DP374" s="234"/>
      <c r="DQ374" s="234"/>
      <c r="DR374" s="234"/>
      <c r="DS374" s="234"/>
      <c r="DT374" s="234"/>
      <c r="DU374" s="234"/>
      <c r="DV374" s="234"/>
      <c r="DW374" s="234"/>
      <c r="DX374" s="234"/>
      <c r="DY374" s="234"/>
      <c r="DZ374" s="234"/>
      <c r="EA374" s="234"/>
      <c r="EB374" s="234"/>
      <c r="EC374" s="234"/>
      <c r="ED374" s="234"/>
      <c r="EE374" s="234"/>
      <c r="EF374" s="234"/>
      <c r="EG374" s="244"/>
      <c r="EH374" s="244"/>
      <c r="EI374" s="302"/>
      <c r="EJ374" s="302"/>
      <c r="EK374" s="302"/>
      <c r="EL374" s="302"/>
      <c r="EM374" s="302"/>
      <c r="EN374" s="302"/>
      <c r="EO374" s="234"/>
      <c r="EP374" s="234"/>
      <c r="EQ374" s="234"/>
      <c r="ER374" s="234"/>
      <c r="ES374" s="234"/>
      <c r="ET374" s="234"/>
      <c r="EU374" s="234"/>
      <c r="EV374" s="234"/>
      <c r="EW374" s="234"/>
      <c r="EX374" s="234"/>
      <c r="EY374" s="234"/>
      <c r="EZ374" s="234"/>
      <c r="FA374" s="234"/>
      <c r="FB374" s="234"/>
      <c r="FC374" s="234"/>
      <c r="FD374" s="234"/>
      <c r="FE374" s="234"/>
      <c r="FF374" s="234"/>
      <c r="FG374" s="234"/>
      <c r="FH374" s="234"/>
      <c r="FI374" s="234"/>
      <c r="FJ374" s="234"/>
      <c r="FK374" s="234"/>
      <c r="FL374" s="234"/>
      <c r="FM374" s="234"/>
      <c r="FN374" s="244"/>
      <c r="FO374" s="234"/>
      <c r="FP374" s="234"/>
      <c r="FQ374" s="245"/>
      <c r="FR374" s="318"/>
      <c r="FS374" s="318"/>
      <c r="FT374" s="318"/>
      <c r="FU374" s="318"/>
      <c r="FV374" s="318"/>
      <c r="FW374" s="318"/>
      <c r="FX374" s="310"/>
    </row>
    <row r="375" spans="1:180" s="42" customFormat="1" ht="15" customHeight="1" thickBot="1" x14ac:dyDescent="0.3">
      <c r="A375" s="290" t="s">
        <v>1369</v>
      </c>
      <c r="B375" s="69" t="str">
        <f>VLOOKUP(D375,Riepilogo!$A$4:$F$3376,2,FALSE)</f>
        <v>VITALE GIUSEPPE ALI ANAS</v>
      </c>
      <c r="C375" s="50" t="str">
        <f>VLOOKUP(D375,Riepilogo!$A$4:$F$3376,3,FALSE)</f>
        <v>31/01/2007</v>
      </c>
      <c r="D375" s="69">
        <v>103212</v>
      </c>
      <c r="E375" s="69" t="str">
        <f>VLOOKUP(D375,Riepilogo!$A$4:$F$3376,5,FALSE)</f>
        <v>ITA</v>
      </c>
      <c r="F375" s="71" t="str">
        <f>VLOOKUP(D375,Riepilogo!$A$4:$F$3376,6,FALSE)</f>
        <v>CS ETNA</v>
      </c>
      <c r="G375" s="311">
        <f>SUM(LARGE(H375:CL375,{1,2,3,4,5,6}))</f>
        <v>499</v>
      </c>
      <c r="H375" s="392"/>
      <c r="I375" s="66"/>
      <c r="J375" s="66"/>
      <c r="K375" s="66"/>
      <c r="L375" s="66"/>
      <c r="M375" s="66"/>
      <c r="N375" s="66"/>
      <c r="O375" s="66"/>
      <c r="P375" s="66"/>
      <c r="Q375" s="66"/>
      <c r="R375" s="66"/>
      <c r="S375" s="66"/>
      <c r="T375" s="66">
        <v>290</v>
      </c>
      <c r="U375" s="66"/>
      <c r="V375" s="66"/>
      <c r="W375" s="66"/>
      <c r="X375" s="66"/>
      <c r="Y375" s="66">
        <v>92</v>
      </c>
      <c r="Z375" s="66"/>
      <c r="AA375" s="66"/>
      <c r="AB375" s="66"/>
      <c r="AC375" s="66"/>
      <c r="AD375" s="66"/>
      <c r="AE375" s="66"/>
      <c r="AF375" s="66"/>
      <c r="AG375" s="66"/>
      <c r="AH375" s="66"/>
      <c r="AI375" s="66">
        <v>117</v>
      </c>
      <c r="AJ375" s="66"/>
      <c r="AK375" s="66"/>
      <c r="AL375" s="66"/>
      <c r="AM375" s="66"/>
      <c r="AN375" s="66"/>
      <c r="AO375" s="66"/>
      <c r="AP375" s="66"/>
      <c r="AQ375" s="66"/>
      <c r="AR375" s="66"/>
      <c r="AS375" s="66"/>
      <c r="AT375" s="66"/>
      <c r="AU375" s="66"/>
      <c r="AV375" s="66"/>
      <c r="AW375" s="66"/>
      <c r="AX375" s="66"/>
      <c r="AY375" s="66"/>
      <c r="AZ375" s="66"/>
      <c r="BA375" s="66"/>
      <c r="BB375" s="66"/>
      <c r="BC375" s="66"/>
      <c r="BD375" s="66"/>
      <c r="BE375" s="66"/>
      <c r="BF375" s="66"/>
      <c r="BG375" s="66"/>
      <c r="BH375" s="66"/>
      <c r="BI375" s="66"/>
      <c r="BJ375" s="66"/>
      <c r="BK375" s="66"/>
      <c r="BL375" s="66"/>
      <c r="BM375" s="66"/>
      <c r="BN375" s="66"/>
      <c r="BO375" s="66"/>
      <c r="BP375" s="66"/>
      <c r="BQ375" s="66"/>
      <c r="BR375" s="66"/>
      <c r="BS375" s="66"/>
      <c r="BT375" s="66"/>
      <c r="BU375" s="66"/>
      <c r="BV375" s="66"/>
      <c r="BW375" s="66"/>
      <c r="BX375" s="66"/>
      <c r="BY375" s="66"/>
      <c r="BZ375" s="66"/>
      <c r="CA375" s="66"/>
      <c r="CB375" s="66"/>
      <c r="CC375" s="66"/>
      <c r="CD375" s="66"/>
      <c r="CE375" s="66"/>
      <c r="CF375" s="67"/>
      <c r="CG375" s="64">
        <v>0</v>
      </c>
      <c r="CH375" s="65">
        <v>0</v>
      </c>
      <c r="CI375" s="65">
        <v>0</v>
      </c>
      <c r="CJ375" s="65">
        <v>0</v>
      </c>
      <c r="CK375" s="65">
        <v>0</v>
      </c>
      <c r="CL375" s="65">
        <v>0</v>
      </c>
      <c r="CM375" s="45"/>
      <c r="CN375" s="318"/>
      <c r="CO375" s="318"/>
      <c r="CP375" s="318"/>
      <c r="CQ375" s="318"/>
      <c r="CR375" s="318"/>
      <c r="CS375" s="318"/>
      <c r="CT375" s="318"/>
      <c r="CU375" s="318"/>
      <c r="CV375" s="318"/>
      <c r="CW375" s="318"/>
      <c r="CX375" s="318"/>
      <c r="CY375" s="318"/>
      <c r="CZ375" s="318"/>
      <c r="DA375" s="318"/>
      <c r="DB375" s="318"/>
      <c r="DC375" s="318"/>
      <c r="DD375" s="318"/>
      <c r="DE375" s="318"/>
      <c r="DF375" s="318"/>
      <c r="DG375" s="318"/>
      <c r="DH375" s="318"/>
      <c r="DI375" s="318"/>
      <c r="DJ375" s="318"/>
      <c r="DK375" s="318"/>
      <c r="DL375" s="318"/>
      <c r="DM375" s="318"/>
      <c r="DN375" s="318"/>
      <c r="DO375" s="318"/>
      <c r="DP375" s="318"/>
      <c r="DQ375" s="318"/>
      <c r="DR375" s="318"/>
      <c r="DS375" s="318"/>
      <c r="DT375" s="318"/>
      <c r="DU375" s="318"/>
      <c r="DV375" s="318"/>
      <c r="DW375" s="318"/>
      <c r="DX375" s="318"/>
      <c r="DY375" s="318"/>
      <c r="DZ375" s="318"/>
      <c r="EA375" s="318"/>
      <c r="EB375" s="318"/>
      <c r="EC375" s="318"/>
      <c r="ED375" s="318"/>
      <c r="EE375" s="318"/>
      <c r="EF375" s="318"/>
      <c r="EG375" s="299"/>
      <c r="EH375" s="299"/>
      <c r="EI375" s="319"/>
      <c r="EJ375" s="319"/>
      <c r="EK375" s="319"/>
      <c r="EL375" s="319"/>
      <c r="EM375" s="319"/>
      <c r="EN375" s="319"/>
      <c r="EO375" s="288"/>
      <c r="EP375" s="319"/>
      <c r="EQ375" s="319"/>
      <c r="ER375" s="319"/>
      <c r="ES375" s="319"/>
      <c r="ET375" s="319"/>
      <c r="EU375" s="319"/>
      <c r="EV375" s="319"/>
      <c r="EW375" s="319"/>
      <c r="EX375" s="319"/>
      <c r="EY375" s="319"/>
      <c r="EZ375" s="319"/>
      <c r="FA375" s="319"/>
      <c r="FB375" s="319"/>
      <c r="FC375" s="319"/>
      <c r="FD375" s="319"/>
      <c r="FE375" s="319"/>
      <c r="FF375" s="319"/>
      <c r="FG375" s="319"/>
      <c r="FH375" s="319"/>
      <c r="FI375" s="319"/>
      <c r="FJ375" s="319"/>
      <c r="FK375" s="319"/>
      <c r="FL375" s="319"/>
      <c r="FM375" s="319"/>
      <c r="FN375" s="318"/>
      <c r="FO375" s="302"/>
      <c r="FP375" s="302"/>
      <c r="FQ375" s="319"/>
      <c r="FR375" s="302"/>
      <c r="FS375" s="302"/>
      <c r="FT375" s="302"/>
      <c r="FU375" s="302"/>
      <c r="FV375" s="302"/>
      <c r="FW375" s="302"/>
      <c r="FX375" s="318"/>
    </row>
    <row r="376" spans="1:180" ht="15" customHeight="1" thickBot="1" x14ac:dyDescent="0.3">
      <c r="A376" s="290" t="s">
        <v>1370</v>
      </c>
      <c r="B376" s="69" t="str">
        <f>VLOOKUP(D376,Riepilogo!$A$4:$F$3376,2,FALSE)</f>
        <v>FODDAI ALESSIO</v>
      </c>
      <c r="C376" s="50" t="str">
        <f>VLOOKUP(D376,Riepilogo!$A$4:$F$3376,3,FALSE)</f>
        <v>10/06/2000</v>
      </c>
      <c r="D376" s="69">
        <v>187117</v>
      </c>
      <c r="E376" s="69" t="str">
        <f>VLOOKUP(D376,Riepilogo!$A$4:$F$3376,5,FALSE)</f>
        <v>ITA</v>
      </c>
      <c r="F376" s="71" t="str">
        <f>VLOOKUP(D376,Riepilogo!$A$4:$F$3376,6,FALSE)</f>
        <v>SPORTINSIEME ROMA</v>
      </c>
      <c r="G376" s="311">
        <f>SUM(LARGE(H376:CL376,{1,2,3,4,5,6}))</f>
        <v>494</v>
      </c>
      <c r="H376" s="391">
        <v>222</v>
      </c>
      <c r="I376" s="68"/>
      <c r="J376" s="68"/>
      <c r="K376" s="68"/>
      <c r="L376" s="68"/>
      <c r="M376" s="68"/>
      <c r="N376" s="68"/>
      <c r="O376" s="68"/>
      <c r="P376" s="68"/>
      <c r="Q376" s="68">
        <v>272</v>
      </c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8"/>
      <c r="BB376" s="68"/>
      <c r="BC376" s="68"/>
      <c r="BD376" s="68"/>
      <c r="BE376" s="68"/>
      <c r="BF376" s="68"/>
      <c r="BG376" s="68"/>
      <c r="BH376" s="68"/>
      <c r="BI376" s="68"/>
      <c r="BJ376" s="68"/>
      <c r="BK376" s="68"/>
      <c r="BL376" s="68"/>
      <c r="BM376" s="68"/>
      <c r="BN376" s="68"/>
      <c r="BO376" s="68"/>
      <c r="BP376" s="68"/>
      <c r="BQ376" s="68"/>
      <c r="BR376" s="68"/>
      <c r="BS376" s="68"/>
      <c r="BT376" s="68"/>
      <c r="BU376" s="68"/>
      <c r="BV376" s="68"/>
      <c r="BW376" s="68"/>
      <c r="BX376" s="68"/>
      <c r="BY376" s="68"/>
      <c r="BZ376" s="68"/>
      <c r="CA376" s="68"/>
      <c r="CB376" s="68"/>
      <c r="CC376" s="68"/>
      <c r="CD376" s="68"/>
      <c r="CE376" s="68"/>
      <c r="CF376" s="70"/>
      <c r="CG376" s="64">
        <v>0</v>
      </c>
      <c r="CH376" s="65">
        <v>0</v>
      </c>
      <c r="CI376" s="65">
        <v>0</v>
      </c>
      <c r="CJ376" s="65">
        <v>0</v>
      </c>
      <c r="CK376" s="65">
        <v>0</v>
      </c>
      <c r="CL376" s="65">
        <v>0</v>
      </c>
      <c r="CM376" s="318"/>
      <c r="CN376" s="318"/>
      <c r="CO376" s="318"/>
      <c r="CP376" s="318"/>
      <c r="CQ376" s="318"/>
      <c r="CR376" s="318"/>
      <c r="CS376" s="318"/>
      <c r="CT376" s="318"/>
      <c r="CU376" s="318"/>
      <c r="CV376" s="318"/>
      <c r="CW376" s="318"/>
      <c r="CX376" s="318"/>
      <c r="CY376" s="318"/>
      <c r="CZ376" s="318"/>
      <c r="DA376" s="318"/>
      <c r="DB376" s="318"/>
      <c r="DC376" s="318"/>
      <c r="DD376" s="318"/>
      <c r="DE376" s="318"/>
      <c r="DF376" s="318"/>
      <c r="DG376" s="318"/>
      <c r="DH376" s="318"/>
      <c r="DI376" s="318"/>
      <c r="DJ376" s="318"/>
      <c r="DK376" s="318"/>
      <c r="DL376" s="318"/>
      <c r="DM376" s="318"/>
      <c r="DN376" s="318"/>
      <c r="DO376" s="318"/>
      <c r="DP376" s="318"/>
      <c r="DQ376" s="318"/>
      <c r="DR376" s="318"/>
      <c r="DS376" s="318"/>
      <c r="DT376" s="318"/>
      <c r="DU376" s="318"/>
      <c r="DV376" s="318"/>
      <c r="DW376" s="318"/>
      <c r="DX376" s="318"/>
      <c r="DY376" s="318"/>
      <c r="DZ376" s="318"/>
      <c r="EA376" s="318"/>
      <c r="EB376" s="318"/>
      <c r="EC376" s="318"/>
      <c r="ED376" s="318"/>
      <c r="EE376" s="318"/>
      <c r="EF376" s="318"/>
      <c r="EG376" s="318"/>
      <c r="EH376" s="318"/>
      <c r="EI376" s="298"/>
      <c r="EJ376" s="298"/>
      <c r="EK376" s="298"/>
      <c r="EL376" s="298"/>
      <c r="EM376" s="298"/>
      <c r="EN376" s="298"/>
      <c r="EO376" s="298"/>
      <c r="EP376" s="309"/>
      <c r="EQ376" s="309"/>
      <c r="ER376" s="309"/>
      <c r="ES376" s="309"/>
      <c r="ET376" s="309"/>
      <c r="EU376" s="309"/>
      <c r="EV376" s="309"/>
      <c r="EW376" s="309"/>
      <c r="EX376" s="309"/>
      <c r="EY376" s="309"/>
      <c r="EZ376" s="309"/>
      <c r="FA376" s="309"/>
      <c r="FB376" s="309"/>
      <c r="FC376" s="309"/>
      <c r="FD376" s="309"/>
      <c r="FE376" s="309"/>
      <c r="FF376" s="309"/>
      <c r="FG376" s="309"/>
      <c r="FH376" s="309"/>
      <c r="FI376" s="309"/>
      <c r="FJ376" s="309"/>
      <c r="FK376" s="309"/>
      <c r="FL376" s="309"/>
      <c r="FM376" s="309"/>
      <c r="FN376" s="318"/>
      <c r="FO376" s="309"/>
      <c r="FP376" s="309"/>
      <c r="FQ376" s="319"/>
      <c r="FR376" s="318"/>
      <c r="FS376" s="318"/>
      <c r="FT376" s="318"/>
      <c r="FU376" s="318"/>
      <c r="FV376" s="318"/>
      <c r="FW376" s="318"/>
      <c r="FX376" s="298"/>
    </row>
    <row r="377" spans="1:180" ht="15" customHeight="1" thickBot="1" x14ac:dyDescent="0.3">
      <c r="A377" s="290" t="s">
        <v>1371</v>
      </c>
      <c r="B377" s="69" t="str">
        <f>VLOOKUP(D377,Riepilogo!$A$4:$F$3376,2,FALSE)</f>
        <v>BORDINI CHRISTIAN</v>
      </c>
      <c r="C377" s="50" t="str">
        <f>VLOOKUP(D377,Riepilogo!$A$4:$F$3376,3,FALSE)</f>
        <v>03/05/1979</v>
      </c>
      <c r="D377" s="69">
        <v>10069</v>
      </c>
      <c r="E377" s="69" t="str">
        <f>VLOOKUP(D377,Riepilogo!$A$4:$F$3376,5,FALSE)</f>
        <v>ITA</v>
      </c>
      <c r="F377" s="71" t="str">
        <f>VLOOKUP(D377,Riepilogo!$A$4:$F$3376,6,FALSE)</f>
        <v>GENOVA BC</v>
      </c>
      <c r="G377" s="311">
        <f>SUM(LARGE(H377:CL377,{1,2,3,4,5,6}))</f>
        <v>494</v>
      </c>
      <c r="H377" s="392"/>
      <c r="I377" s="66"/>
      <c r="J377" s="66"/>
      <c r="K377" s="66"/>
      <c r="L377" s="66"/>
      <c r="M377" s="66"/>
      <c r="N377" s="66"/>
      <c r="O377" s="66"/>
      <c r="P377" s="66"/>
      <c r="Q377" s="66">
        <v>272</v>
      </c>
      <c r="R377" s="66"/>
      <c r="S377" s="66"/>
      <c r="T377" s="66"/>
      <c r="U377" s="66"/>
      <c r="V377" s="66"/>
      <c r="W377" s="66"/>
      <c r="X377" s="66"/>
      <c r="Y377" s="66"/>
      <c r="Z377" s="66"/>
      <c r="AA377" s="66"/>
      <c r="AB377" s="66">
        <v>222</v>
      </c>
      <c r="AC377" s="66"/>
      <c r="AD377" s="66"/>
      <c r="AE377" s="66"/>
      <c r="AF377" s="66"/>
      <c r="AG377" s="66"/>
      <c r="AH377" s="66"/>
      <c r="AI377" s="66"/>
      <c r="AJ377" s="66"/>
      <c r="AK377" s="66"/>
      <c r="AL377" s="66"/>
      <c r="AM377" s="66"/>
      <c r="AN377" s="66"/>
      <c r="AO377" s="66"/>
      <c r="AP377" s="66"/>
      <c r="AQ377" s="66"/>
      <c r="AR377" s="66"/>
      <c r="AS377" s="66"/>
      <c r="AT377" s="66"/>
      <c r="AU377" s="66"/>
      <c r="AV377" s="66"/>
      <c r="AW377" s="66"/>
      <c r="AX377" s="66"/>
      <c r="AY377" s="66"/>
      <c r="AZ377" s="66"/>
      <c r="BA377" s="66"/>
      <c r="BB377" s="66"/>
      <c r="BC377" s="66"/>
      <c r="BD377" s="66"/>
      <c r="BE377" s="66"/>
      <c r="BF377" s="66"/>
      <c r="BG377" s="66"/>
      <c r="BH377" s="66"/>
      <c r="BI377" s="66"/>
      <c r="BJ377" s="66"/>
      <c r="BK377" s="66"/>
      <c r="BL377" s="66"/>
      <c r="BM377" s="66"/>
      <c r="BN377" s="66"/>
      <c r="BO377" s="66"/>
      <c r="BP377" s="66"/>
      <c r="BQ377" s="66"/>
      <c r="BR377" s="66"/>
      <c r="BS377" s="66"/>
      <c r="BT377" s="66"/>
      <c r="BU377" s="66"/>
      <c r="BV377" s="66"/>
      <c r="BW377" s="66"/>
      <c r="BX377" s="66"/>
      <c r="BY377" s="66"/>
      <c r="BZ377" s="66"/>
      <c r="CA377" s="66"/>
      <c r="CB377" s="66"/>
      <c r="CC377" s="66"/>
      <c r="CD377" s="66"/>
      <c r="CE377" s="66"/>
      <c r="CF377" s="67"/>
      <c r="CG377" s="64">
        <v>0</v>
      </c>
      <c r="CH377" s="65">
        <v>0</v>
      </c>
      <c r="CI377" s="65">
        <v>0</v>
      </c>
      <c r="CJ377" s="65">
        <v>0</v>
      </c>
      <c r="CK377" s="65">
        <v>0</v>
      </c>
      <c r="CL377" s="65">
        <v>0</v>
      </c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  <c r="DT377" s="5"/>
      <c r="DU377" s="5"/>
      <c r="DV377" s="5"/>
      <c r="DW377" s="5"/>
      <c r="DX377" s="5"/>
      <c r="DY377" s="319"/>
      <c r="DZ377" s="319"/>
      <c r="EA377" s="319"/>
      <c r="EB377" s="319"/>
      <c r="EC377" s="319"/>
      <c r="ED377" s="319"/>
      <c r="EE377" s="319"/>
      <c r="EF377" s="45"/>
      <c r="EG377" s="309"/>
      <c r="EH377" s="309"/>
      <c r="EI377" s="309"/>
      <c r="EJ377" s="309"/>
      <c r="EK377" s="309"/>
      <c r="EL377" s="309"/>
      <c r="EM377" s="309"/>
      <c r="EN377" s="309"/>
      <c r="EO377" s="309"/>
      <c r="EP377" s="319"/>
      <c r="EQ377" s="319"/>
      <c r="ER377" s="319"/>
      <c r="ES377" s="319"/>
      <c r="ET377" s="319"/>
      <c r="EU377" s="319"/>
      <c r="EV377" s="319"/>
      <c r="EW377" s="319"/>
      <c r="EX377" s="319"/>
      <c r="EY377" s="319"/>
      <c r="EZ377" s="319"/>
      <c r="FA377" s="319"/>
      <c r="FB377" s="319"/>
      <c r="FC377" s="319"/>
      <c r="FD377" s="319"/>
      <c r="FE377" s="319"/>
      <c r="FF377" s="319"/>
      <c r="FG377" s="319"/>
      <c r="FH377" s="319"/>
      <c r="FI377" s="319"/>
      <c r="FJ377" s="319"/>
      <c r="FK377" s="319"/>
      <c r="FL377" s="319"/>
      <c r="FM377" s="319"/>
      <c r="FN377" s="288"/>
      <c r="FO377" s="319"/>
      <c r="FP377" s="319"/>
      <c r="FQ377" s="5"/>
      <c r="FR377" s="318"/>
      <c r="FS377" s="318"/>
      <c r="FT377" s="318"/>
      <c r="FU377" s="318"/>
      <c r="FV377" s="318"/>
      <c r="FW377" s="318"/>
      <c r="FX377" s="309"/>
    </row>
    <row r="378" spans="1:180" s="42" customFormat="1" ht="15" customHeight="1" thickBot="1" x14ac:dyDescent="0.3">
      <c r="A378" s="290" t="s">
        <v>1372</v>
      </c>
      <c r="B378" s="69" t="str">
        <f>VLOOKUP(D378,Riepilogo!$A$4:$F$3376,2,FALSE)</f>
        <v>BETTONI LUCA</v>
      </c>
      <c r="C378" s="50" t="str">
        <f>VLOOKUP(D378,Riepilogo!$A$4:$F$3376,3,FALSE)</f>
        <v>04/02/1999</v>
      </c>
      <c r="D378" s="69">
        <v>13252</v>
      </c>
      <c r="E378" s="69" t="str">
        <f>VLOOKUP(D378,Riepilogo!$A$4:$F$3376,5,FALSE)</f>
        <v>ITA</v>
      </c>
      <c r="F378" s="71" t="str">
        <f>VLOOKUP(D378,Riepilogo!$A$4:$F$3376,6,FALSE)</f>
        <v>CUS BERGAMO</v>
      </c>
      <c r="G378" s="311">
        <f>SUM(LARGE(H378:CL378,{1,2,3,4,5,6}))</f>
        <v>491</v>
      </c>
      <c r="H378" s="392"/>
      <c r="I378" s="66"/>
      <c r="J378" s="66"/>
      <c r="K378" s="66"/>
      <c r="L378" s="66"/>
      <c r="M378" s="66"/>
      <c r="N378" s="66"/>
      <c r="O378" s="66">
        <v>102</v>
      </c>
      <c r="P378" s="66"/>
      <c r="Q378" s="66"/>
      <c r="R378" s="66"/>
      <c r="S378" s="66"/>
      <c r="T378" s="66"/>
      <c r="U378" s="66"/>
      <c r="V378" s="66"/>
      <c r="W378" s="66"/>
      <c r="X378" s="66">
        <v>222</v>
      </c>
      <c r="Y378" s="66"/>
      <c r="Z378" s="66"/>
      <c r="AA378" s="66"/>
      <c r="AB378" s="66"/>
      <c r="AC378" s="66"/>
      <c r="AD378" s="66"/>
      <c r="AE378" s="66"/>
      <c r="AF378" s="66"/>
      <c r="AG378" s="66"/>
      <c r="AH378" s="66"/>
      <c r="AI378" s="66"/>
      <c r="AJ378" s="66"/>
      <c r="AK378" s="66"/>
      <c r="AL378" s="66"/>
      <c r="AM378" s="66"/>
      <c r="AN378" s="66"/>
      <c r="AO378" s="66"/>
      <c r="AP378" s="66"/>
      <c r="AQ378" s="66"/>
      <c r="AR378" s="66"/>
      <c r="AS378" s="66"/>
      <c r="AT378" s="66"/>
      <c r="AU378" s="66"/>
      <c r="AV378" s="66"/>
      <c r="AW378" s="66"/>
      <c r="AX378" s="66"/>
      <c r="AY378" s="66"/>
      <c r="AZ378" s="66"/>
      <c r="BA378" s="66"/>
      <c r="BB378" s="66"/>
      <c r="BC378" s="66"/>
      <c r="BD378" s="66"/>
      <c r="BE378" s="66"/>
      <c r="BF378" s="66"/>
      <c r="BG378" s="66"/>
      <c r="BH378" s="66"/>
      <c r="BI378" s="66">
        <v>65</v>
      </c>
      <c r="BJ378" s="66"/>
      <c r="BK378" s="66"/>
      <c r="BL378" s="66">
        <v>102</v>
      </c>
      <c r="BM378" s="66"/>
      <c r="BN378" s="66"/>
      <c r="BO378" s="66"/>
      <c r="BP378" s="66"/>
      <c r="BQ378" s="66"/>
      <c r="BR378" s="66"/>
      <c r="BS378" s="66"/>
      <c r="BT378" s="66"/>
      <c r="BU378" s="66"/>
      <c r="BV378" s="66"/>
      <c r="BW378" s="66"/>
      <c r="BX378" s="66"/>
      <c r="BY378" s="66"/>
      <c r="BZ378" s="66"/>
      <c r="CA378" s="66"/>
      <c r="CB378" s="66"/>
      <c r="CC378" s="66"/>
      <c r="CD378" s="66"/>
      <c r="CE378" s="66"/>
      <c r="CF378" s="67"/>
      <c r="CG378" s="64">
        <v>0</v>
      </c>
      <c r="CH378" s="65">
        <v>0</v>
      </c>
      <c r="CI378" s="65">
        <v>0</v>
      </c>
      <c r="CJ378" s="65">
        <v>0</v>
      </c>
      <c r="CK378" s="65">
        <v>0</v>
      </c>
      <c r="CL378" s="65">
        <v>0</v>
      </c>
      <c r="CM378" s="310"/>
      <c r="CN378" s="310"/>
      <c r="CO378" s="310"/>
      <c r="CP378" s="310"/>
      <c r="CQ378" s="310"/>
      <c r="CR378" s="310"/>
      <c r="CS378" s="310"/>
      <c r="CT378" s="310"/>
      <c r="CU378" s="310"/>
      <c r="CV378" s="310"/>
      <c r="CW378" s="310"/>
      <c r="CX378" s="310"/>
      <c r="CY378" s="310"/>
      <c r="CZ378" s="310"/>
      <c r="DA378" s="310"/>
      <c r="DB378" s="310"/>
      <c r="DC378" s="310"/>
      <c r="DD378" s="310"/>
      <c r="DE378" s="310"/>
      <c r="DF378" s="310"/>
      <c r="DG378" s="310"/>
      <c r="DH378" s="310"/>
      <c r="DI378" s="310"/>
      <c r="DJ378" s="310"/>
      <c r="DK378" s="310"/>
      <c r="DL378" s="310"/>
      <c r="DM378" s="310"/>
      <c r="DN378" s="310"/>
      <c r="DO378" s="310"/>
      <c r="DP378" s="310"/>
      <c r="DQ378" s="310"/>
      <c r="DR378" s="310"/>
      <c r="DS378" s="310"/>
      <c r="DT378" s="310"/>
      <c r="DU378" s="310"/>
      <c r="DV378" s="310"/>
      <c r="DW378" s="310"/>
      <c r="DX378" s="310"/>
      <c r="DY378" s="319"/>
      <c r="DZ378" s="319"/>
      <c r="EA378" s="319"/>
      <c r="EB378" s="319"/>
      <c r="EC378" s="319"/>
      <c r="ED378" s="319"/>
      <c r="EE378" s="319"/>
      <c r="EF378" s="310"/>
      <c r="EG378" s="319"/>
      <c r="EH378" s="319"/>
      <c r="EI378" s="310"/>
      <c r="EJ378" s="310"/>
      <c r="EK378" s="310"/>
      <c r="EL378" s="310"/>
      <c r="EM378" s="310"/>
      <c r="EN378" s="5"/>
      <c r="EO378" s="319"/>
      <c r="EP378" s="310"/>
      <c r="EQ378" s="310"/>
      <c r="ER378" s="310"/>
      <c r="ES378" s="310"/>
      <c r="ET378" s="310"/>
      <c r="EU378" s="310"/>
      <c r="EV378" s="310"/>
      <c r="EW378" s="310"/>
      <c r="EX378" s="310"/>
      <c r="EY378" s="310"/>
      <c r="EZ378" s="310"/>
      <c r="FA378" s="310"/>
      <c r="FB378" s="310"/>
      <c r="FC378" s="310"/>
      <c r="FD378" s="310"/>
      <c r="FE378" s="310"/>
      <c r="FF378" s="310"/>
      <c r="FG378" s="310"/>
      <c r="FH378" s="310"/>
      <c r="FI378" s="310"/>
      <c r="FJ378" s="310"/>
      <c r="FK378" s="310"/>
      <c r="FL378" s="310"/>
      <c r="FM378" s="310"/>
      <c r="FN378" s="302"/>
      <c r="FO378" s="298"/>
      <c r="FP378" s="298"/>
      <c r="FQ378" s="244"/>
      <c r="FR378" s="288"/>
      <c r="FS378" s="288"/>
      <c r="FT378" s="288"/>
      <c r="FU378" s="288"/>
      <c r="FV378" s="288"/>
      <c r="FW378" s="288"/>
      <c r="FX378" s="309"/>
    </row>
    <row r="379" spans="1:180" s="143" customFormat="1" ht="15" customHeight="1" thickBot="1" x14ac:dyDescent="0.3">
      <c r="A379" s="290" t="s">
        <v>1373</v>
      </c>
      <c r="B379" s="69" t="str">
        <f>VLOOKUP(D379,Riepilogo!$A$4:$F$3376,2,FALSE)</f>
        <v>SCIACCA ANDREA</v>
      </c>
      <c r="C379" s="50" t="str">
        <f>VLOOKUP(D379,Riepilogo!$A$4:$F$3376,3,FALSE)</f>
        <v>08/01/2007</v>
      </c>
      <c r="D379" s="69">
        <v>39651</v>
      </c>
      <c r="E379" s="69" t="str">
        <f>VLOOKUP(D379,Riepilogo!$A$4:$F$3376,5,FALSE)</f>
        <v>ITA</v>
      </c>
      <c r="F379" s="71" t="str">
        <f>VLOOKUP(D379,Riepilogo!$A$4:$F$3376,6,FALSE)</f>
        <v>GYMNASE</v>
      </c>
      <c r="G379" s="311">
        <f>SUM(LARGE(H379:CL379,{1,2,3,4,5,6}))</f>
        <v>489</v>
      </c>
      <c r="H379" s="391"/>
      <c r="I379" s="68"/>
      <c r="J379" s="68"/>
      <c r="K379" s="68"/>
      <c r="L379" s="68"/>
      <c r="M379" s="68"/>
      <c r="N379" s="68"/>
      <c r="O379" s="68"/>
      <c r="P379" s="68"/>
      <c r="Q379" s="68"/>
      <c r="R379" s="68"/>
      <c r="S379" s="68"/>
      <c r="T379" s="68">
        <v>220</v>
      </c>
      <c r="U379" s="68"/>
      <c r="V379" s="68"/>
      <c r="W379" s="68"/>
      <c r="X379" s="68"/>
      <c r="Y379" s="68"/>
      <c r="Z379" s="68"/>
      <c r="AA379" s="68"/>
      <c r="AB379" s="68"/>
      <c r="AC379" s="68"/>
      <c r="AD379" s="68"/>
      <c r="AE379" s="68"/>
      <c r="AF379" s="68"/>
      <c r="AG379" s="68"/>
      <c r="AH379" s="68"/>
      <c r="AI379" s="68"/>
      <c r="AJ379" s="68"/>
      <c r="AK379" s="68"/>
      <c r="AL379" s="68"/>
      <c r="AM379" s="68"/>
      <c r="AN379" s="68"/>
      <c r="AO379" s="68"/>
      <c r="AP379" s="68"/>
      <c r="AQ379" s="68"/>
      <c r="AR379" s="68"/>
      <c r="AS379" s="68"/>
      <c r="AT379" s="68"/>
      <c r="AU379" s="68"/>
      <c r="AV379" s="68"/>
      <c r="AW379" s="68"/>
      <c r="AX379" s="68"/>
      <c r="AY379" s="68"/>
      <c r="AZ379" s="68"/>
      <c r="BA379" s="68"/>
      <c r="BB379" s="68"/>
      <c r="BC379" s="68"/>
      <c r="BD379" s="68">
        <v>152</v>
      </c>
      <c r="BE379" s="68"/>
      <c r="BF379" s="68"/>
      <c r="BG379" s="68"/>
      <c r="BH379" s="68"/>
      <c r="BI379" s="68"/>
      <c r="BJ379" s="68">
        <v>117</v>
      </c>
      <c r="BK379" s="68"/>
      <c r="BL379" s="68"/>
      <c r="BM379" s="68"/>
      <c r="BN379" s="68"/>
      <c r="BO379" s="68"/>
      <c r="BP379" s="68"/>
      <c r="BQ379" s="68"/>
      <c r="BR379" s="68"/>
      <c r="BS379" s="68"/>
      <c r="BT379" s="68"/>
      <c r="BU379" s="68"/>
      <c r="BV379" s="68"/>
      <c r="BW379" s="68"/>
      <c r="BX379" s="68"/>
      <c r="BY379" s="68"/>
      <c r="BZ379" s="68"/>
      <c r="CA379" s="68"/>
      <c r="CB379" s="68"/>
      <c r="CC379" s="68"/>
      <c r="CD379" s="68"/>
      <c r="CE379" s="68"/>
      <c r="CF379" s="70"/>
      <c r="CG379" s="64">
        <v>0</v>
      </c>
      <c r="CH379" s="65">
        <v>0</v>
      </c>
      <c r="CI379" s="65">
        <v>0</v>
      </c>
      <c r="CJ379" s="65">
        <v>0</v>
      </c>
      <c r="CK379" s="65">
        <v>0</v>
      </c>
      <c r="CL379" s="65">
        <v>0</v>
      </c>
      <c r="CM379" s="213"/>
      <c r="CN379" s="298"/>
      <c r="CO379" s="298"/>
      <c r="CP379" s="298"/>
      <c r="CQ379" s="298"/>
      <c r="CR379" s="298"/>
      <c r="CS379" s="298"/>
      <c r="CT379" s="298"/>
      <c r="CU379" s="298"/>
      <c r="CV379" s="298"/>
      <c r="CW379" s="298"/>
      <c r="CX379" s="298"/>
      <c r="CY379" s="298"/>
      <c r="CZ379" s="298"/>
      <c r="DA379" s="298"/>
      <c r="DB379" s="298"/>
      <c r="DC379" s="298"/>
      <c r="DD379" s="298"/>
      <c r="DE379" s="298"/>
      <c r="DF379" s="298"/>
      <c r="DG379" s="298"/>
      <c r="DH379" s="298"/>
      <c r="DI379" s="298"/>
      <c r="DJ379" s="298"/>
      <c r="DK379" s="298"/>
      <c r="DL379" s="298"/>
      <c r="DM379" s="298"/>
      <c r="DN379" s="298"/>
      <c r="DO379" s="298"/>
      <c r="DP379" s="298"/>
      <c r="DQ379" s="298"/>
      <c r="DR379" s="298"/>
      <c r="DS379" s="298"/>
      <c r="DT379" s="298"/>
      <c r="DU379" s="298"/>
      <c r="DV379" s="298"/>
      <c r="DW379" s="298"/>
      <c r="DX379" s="298"/>
      <c r="DY379" s="298"/>
      <c r="DZ379" s="298"/>
      <c r="EA379" s="298"/>
      <c r="EB379" s="298"/>
      <c r="EC379" s="298"/>
      <c r="ED379" s="298"/>
      <c r="EE379" s="298"/>
      <c r="EF379" s="298"/>
      <c r="EG379" s="213"/>
      <c r="EH379" s="213"/>
      <c r="EI379" s="298"/>
      <c r="EJ379" s="298"/>
      <c r="EK379" s="298"/>
      <c r="EL379" s="298"/>
      <c r="EM379" s="298"/>
      <c r="EN379" s="298"/>
      <c r="EO379" s="309"/>
      <c r="EP379" s="245"/>
      <c r="EQ379" s="245"/>
      <c r="ER379" s="245"/>
      <c r="ES379" s="245"/>
      <c r="ET379" s="245"/>
      <c r="EU379" s="245"/>
      <c r="EV379" s="245"/>
      <c r="EW379" s="245"/>
      <c r="EX379" s="245"/>
      <c r="EY379" s="245"/>
      <c r="EZ379" s="245"/>
      <c r="FA379" s="245"/>
      <c r="FB379" s="245"/>
      <c r="FC379" s="245"/>
      <c r="FD379" s="245"/>
      <c r="FE379" s="245"/>
      <c r="FF379" s="245"/>
      <c r="FG379" s="245"/>
      <c r="FH379" s="245"/>
      <c r="FI379" s="245"/>
      <c r="FJ379" s="245"/>
      <c r="FK379" s="245"/>
      <c r="FL379" s="245"/>
      <c r="FM379" s="245"/>
      <c r="FN379" s="234"/>
      <c r="FO379" s="309"/>
      <c r="FP379" s="309"/>
      <c r="FQ379" s="309"/>
      <c r="FR379" s="310"/>
      <c r="FS379" s="310"/>
      <c r="FT379" s="310"/>
      <c r="FU379" s="310"/>
      <c r="FV379" s="310"/>
      <c r="FW379" s="310"/>
      <c r="FX379" s="319"/>
    </row>
    <row r="380" spans="1:180" s="229" customFormat="1" ht="15" customHeight="1" thickBot="1" x14ac:dyDescent="0.3">
      <c r="A380" s="290" t="s">
        <v>1374</v>
      </c>
      <c r="B380" s="69" t="str">
        <f>VLOOKUP(D380,Riepilogo!$A$4:$F$3376,2,FALSE)</f>
        <v>MACRI' CRISTIAN</v>
      </c>
      <c r="C380" s="50">
        <f>VLOOKUP(D380,Riepilogo!$A$4:$F$3376,3,FALSE)</f>
        <v>35346</v>
      </c>
      <c r="D380" s="69">
        <v>103895</v>
      </c>
      <c r="E380" s="69" t="str">
        <f>VLOOKUP(D380,Riepilogo!$A$4:$F$3376,5,FALSE)</f>
        <v>ITA</v>
      </c>
      <c r="F380" s="71" t="str">
        <f>VLOOKUP(D380,Riepilogo!$A$4:$F$3376,6,FALSE)</f>
        <v>LUCKY FRIENDS</v>
      </c>
      <c r="G380" s="311">
        <f>SUM(LARGE(H380:CL380,{1,2,3,4,5,6}))</f>
        <v>487</v>
      </c>
      <c r="H380" s="391"/>
      <c r="I380" s="68"/>
      <c r="J380" s="68"/>
      <c r="K380" s="68"/>
      <c r="L380" s="68"/>
      <c r="M380" s="68"/>
      <c r="N380" s="68"/>
      <c r="O380" s="68"/>
      <c r="P380" s="68"/>
      <c r="Q380" s="68">
        <v>385</v>
      </c>
      <c r="R380" s="68"/>
      <c r="S380" s="68"/>
      <c r="T380" s="68"/>
      <c r="U380" s="68">
        <v>102</v>
      </c>
      <c r="V380" s="68"/>
      <c r="W380" s="68"/>
      <c r="X380" s="68"/>
      <c r="Y380" s="68"/>
      <c r="Z380" s="68"/>
      <c r="AA380" s="68"/>
      <c r="AB380" s="68"/>
      <c r="AC380" s="68"/>
      <c r="AD380" s="68"/>
      <c r="AE380" s="68"/>
      <c r="AF380" s="68"/>
      <c r="AG380" s="68"/>
      <c r="AH380" s="68"/>
      <c r="AI380" s="68"/>
      <c r="AJ380" s="68"/>
      <c r="AK380" s="68"/>
      <c r="AL380" s="68"/>
      <c r="AM380" s="68"/>
      <c r="AN380" s="68"/>
      <c r="AO380" s="68"/>
      <c r="AP380" s="68"/>
      <c r="AQ380" s="68"/>
      <c r="AR380" s="68"/>
      <c r="AS380" s="68"/>
      <c r="AT380" s="68"/>
      <c r="AU380" s="68"/>
      <c r="AV380" s="68"/>
      <c r="AW380" s="68"/>
      <c r="AX380" s="68"/>
      <c r="AY380" s="68"/>
      <c r="AZ380" s="68"/>
      <c r="BA380" s="68"/>
      <c r="BB380" s="68"/>
      <c r="BC380" s="68"/>
      <c r="BD380" s="68"/>
      <c r="BE380" s="68"/>
      <c r="BF380" s="68"/>
      <c r="BG380" s="68"/>
      <c r="BH380" s="68"/>
      <c r="BI380" s="68"/>
      <c r="BJ380" s="68"/>
      <c r="BK380" s="68"/>
      <c r="BL380" s="68"/>
      <c r="BM380" s="68"/>
      <c r="BN380" s="68"/>
      <c r="BO380" s="68"/>
      <c r="BP380" s="68"/>
      <c r="BQ380" s="68"/>
      <c r="BR380" s="68"/>
      <c r="BS380" s="68"/>
      <c r="BT380" s="68"/>
      <c r="BU380" s="68"/>
      <c r="BV380" s="68"/>
      <c r="BW380" s="68"/>
      <c r="BX380" s="68"/>
      <c r="BY380" s="68"/>
      <c r="BZ380" s="68"/>
      <c r="CA380" s="68"/>
      <c r="CB380" s="68"/>
      <c r="CC380" s="68"/>
      <c r="CD380" s="68"/>
      <c r="CE380" s="68"/>
      <c r="CF380" s="70"/>
      <c r="CG380" s="64">
        <v>0</v>
      </c>
      <c r="CH380" s="65">
        <v>0</v>
      </c>
      <c r="CI380" s="65">
        <v>0</v>
      </c>
      <c r="CJ380" s="65">
        <v>0</v>
      </c>
      <c r="CK380" s="65">
        <v>0</v>
      </c>
      <c r="CL380" s="65">
        <v>0</v>
      </c>
      <c r="CM380" s="319"/>
      <c r="CN380" s="302"/>
      <c r="CO380" s="302"/>
      <c r="CP380" s="302"/>
      <c r="CQ380" s="302"/>
      <c r="CR380" s="302"/>
      <c r="CS380" s="302"/>
      <c r="CT380" s="302"/>
      <c r="CU380" s="302"/>
      <c r="CV380" s="302"/>
      <c r="CW380" s="302"/>
      <c r="CX380" s="302"/>
      <c r="CY380" s="302"/>
      <c r="CZ380" s="302"/>
      <c r="DA380" s="302"/>
      <c r="DB380" s="302"/>
      <c r="DC380" s="302"/>
      <c r="DD380" s="302"/>
      <c r="DE380" s="302"/>
      <c r="DF380" s="302"/>
      <c r="DG380" s="302"/>
      <c r="DH380" s="302"/>
      <c r="DI380" s="302"/>
      <c r="DJ380" s="302"/>
      <c r="DK380" s="302"/>
      <c r="DL380" s="302"/>
      <c r="DM380" s="302"/>
      <c r="DN380" s="302"/>
      <c r="DO380" s="302"/>
      <c r="DP380" s="302"/>
      <c r="DQ380" s="302"/>
      <c r="DR380" s="302"/>
      <c r="DS380" s="302"/>
      <c r="DT380" s="302"/>
      <c r="DU380" s="302"/>
      <c r="DV380" s="302"/>
      <c r="DW380" s="302"/>
      <c r="DX380" s="302"/>
      <c r="DY380" s="302"/>
      <c r="DZ380" s="302"/>
      <c r="EA380" s="302"/>
      <c r="EB380" s="302"/>
      <c r="EC380" s="302"/>
      <c r="ED380" s="302"/>
      <c r="EE380" s="302"/>
      <c r="EF380" s="302"/>
      <c r="EG380" s="309"/>
      <c r="EH380" s="309"/>
      <c r="EI380" s="318"/>
      <c r="EJ380" s="318"/>
      <c r="EK380" s="318"/>
      <c r="EL380" s="318"/>
      <c r="EM380" s="318"/>
      <c r="EN380" s="318"/>
      <c r="EO380" s="288"/>
      <c r="EP380" s="303"/>
      <c r="EQ380" s="303"/>
      <c r="ER380" s="303"/>
      <c r="ES380" s="303"/>
      <c r="ET380" s="303"/>
      <c r="EU380" s="303"/>
      <c r="EV380" s="303"/>
      <c r="EW380" s="303"/>
      <c r="EX380" s="303"/>
      <c r="EY380" s="303"/>
      <c r="EZ380" s="303"/>
      <c r="FA380" s="303"/>
      <c r="FB380" s="303"/>
      <c r="FC380" s="303"/>
      <c r="FD380" s="303"/>
      <c r="FE380" s="303"/>
      <c r="FF380" s="303"/>
      <c r="FG380" s="303"/>
      <c r="FH380" s="303"/>
      <c r="FI380" s="303"/>
      <c r="FJ380" s="303"/>
      <c r="FK380" s="303"/>
      <c r="FL380" s="303"/>
      <c r="FM380" s="303"/>
      <c r="FN380" s="309"/>
      <c r="FO380" s="309"/>
      <c r="FP380" s="309"/>
      <c r="FQ380" s="309"/>
      <c r="FR380" s="309"/>
      <c r="FS380" s="309"/>
      <c r="FT380" s="309"/>
      <c r="FU380" s="309"/>
      <c r="FV380" s="309"/>
      <c r="FW380" s="309"/>
      <c r="FX380" s="228"/>
    </row>
    <row r="381" spans="1:180" s="212" customFormat="1" ht="15" customHeight="1" thickBot="1" x14ac:dyDescent="0.3">
      <c r="A381" s="290" t="s">
        <v>1375</v>
      </c>
      <c r="B381" s="69" t="str">
        <f>VLOOKUP(D381,Riepilogo!$A$4:$F$3376,2,FALSE)</f>
        <v>COMOTTI MANUEL PAOLO</v>
      </c>
      <c r="C381" s="50" t="str">
        <f>VLOOKUP(D381,Riepilogo!$A$4:$F$3376,3,FALSE)</f>
        <v>19/11/2005</v>
      </c>
      <c r="D381" s="69">
        <v>175966</v>
      </c>
      <c r="E381" s="69" t="str">
        <f>VLOOKUP(D381,Riepilogo!$A$4:$F$3376,5,FALSE)</f>
        <v>ITA</v>
      </c>
      <c r="F381" s="71" t="str">
        <f>VLOOKUP(D381,Riepilogo!$A$4:$F$3376,6,FALSE)</f>
        <v>3B</v>
      </c>
      <c r="G381" s="311">
        <f>SUM(LARGE(H381:CL381,{1,2,3,4,5,6}))</f>
        <v>485</v>
      </c>
      <c r="H381" s="391"/>
      <c r="I381" s="68"/>
      <c r="J381" s="68"/>
      <c r="K381" s="68"/>
      <c r="L381" s="68"/>
      <c r="M381" s="68"/>
      <c r="N381" s="68"/>
      <c r="O381" s="68">
        <v>114</v>
      </c>
      <c r="P381" s="68"/>
      <c r="Q381" s="68"/>
      <c r="R381" s="68"/>
      <c r="S381" s="68"/>
      <c r="T381" s="68"/>
      <c r="U381" s="68"/>
      <c r="V381" s="68"/>
      <c r="W381" s="68"/>
      <c r="X381" s="68"/>
      <c r="Y381" s="68"/>
      <c r="Z381" s="68"/>
      <c r="AA381" s="68"/>
      <c r="AB381" s="68"/>
      <c r="AC381" s="68"/>
      <c r="AD381" s="68"/>
      <c r="AE381" s="68"/>
      <c r="AF381" s="68"/>
      <c r="AG381" s="68"/>
      <c r="AH381" s="68"/>
      <c r="AI381" s="68"/>
      <c r="AJ381" s="68"/>
      <c r="AK381" s="68"/>
      <c r="AL381" s="68"/>
      <c r="AM381" s="68"/>
      <c r="AN381" s="68"/>
      <c r="AO381" s="68"/>
      <c r="AP381" s="68"/>
      <c r="AQ381" s="68"/>
      <c r="AR381" s="68"/>
      <c r="AS381" s="68"/>
      <c r="AT381" s="68"/>
      <c r="AU381" s="68"/>
      <c r="AV381" s="68"/>
      <c r="AW381" s="68"/>
      <c r="AX381" s="68"/>
      <c r="AY381" s="68">
        <v>92</v>
      </c>
      <c r="AZ381" s="68"/>
      <c r="BA381" s="68"/>
      <c r="BB381" s="68"/>
      <c r="BC381" s="68"/>
      <c r="BD381" s="68"/>
      <c r="BE381" s="68"/>
      <c r="BF381" s="68"/>
      <c r="BG381" s="68"/>
      <c r="BH381" s="68"/>
      <c r="BI381" s="68"/>
      <c r="BJ381" s="68"/>
      <c r="BK381" s="68"/>
      <c r="BL381" s="68">
        <v>213</v>
      </c>
      <c r="BM381" s="68"/>
      <c r="BN381" s="68"/>
      <c r="BO381" s="68"/>
      <c r="BP381" s="68"/>
      <c r="BQ381" s="68"/>
      <c r="BR381" s="68"/>
      <c r="BS381" s="68"/>
      <c r="BT381" s="68">
        <v>66</v>
      </c>
      <c r="BU381" s="68"/>
      <c r="BV381" s="68"/>
      <c r="BW381" s="68"/>
      <c r="BX381" s="68"/>
      <c r="BY381" s="68"/>
      <c r="BZ381" s="68"/>
      <c r="CA381" s="68"/>
      <c r="CB381" s="68"/>
      <c r="CC381" s="68"/>
      <c r="CD381" s="68"/>
      <c r="CE381" s="68"/>
      <c r="CF381" s="70"/>
      <c r="CG381" s="64">
        <v>0</v>
      </c>
      <c r="CH381" s="65">
        <v>0</v>
      </c>
      <c r="CI381" s="65">
        <v>0</v>
      </c>
      <c r="CJ381" s="65">
        <v>0</v>
      </c>
      <c r="CK381" s="65">
        <v>0</v>
      </c>
      <c r="CL381" s="65">
        <v>0</v>
      </c>
      <c r="CM381" s="309"/>
      <c r="CN381" s="318"/>
      <c r="CO381" s="318"/>
      <c r="CP381" s="318"/>
      <c r="CQ381" s="318"/>
      <c r="CR381" s="318"/>
      <c r="CS381" s="318"/>
      <c r="CT381" s="318"/>
      <c r="CU381" s="318"/>
      <c r="CV381" s="318"/>
      <c r="CW381" s="318"/>
      <c r="CX381" s="318"/>
      <c r="CY381" s="318"/>
      <c r="CZ381" s="318"/>
      <c r="DA381" s="318"/>
      <c r="DB381" s="318"/>
      <c r="DC381" s="318"/>
      <c r="DD381" s="318"/>
      <c r="DE381" s="318"/>
      <c r="DF381" s="318"/>
      <c r="DG381" s="318"/>
      <c r="DH381" s="318"/>
      <c r="DI381" s="318"/>
      <c r="DJ381" s="318"/>
      <c r="DK381" s="318"/>
      <c r="DL381" s="318"/>
      <c r="DM381" s="318"/>
      <c r="DN381" s="318"/>
      <c r="DO381" s="318"/>
      <c r="DP381" s="318"/>
      <c r="DQ381" s="318"/>
      <c r="DR381" s="318"/>
      <c r="DS381" s="318"/>
      <c r="DT381" s="318"/>
      <c r="DU381" s="318"/>
      <c r="DV381" s="318"/>
      <c r="DW381" s="318"/>
      <c r="DX381" s="318"/>
      <c r="DY381" s="318"/>
      <c r="DZ381" s="318"/>
      <c r="EA381" s="318"/>
      <c r="EB381" s="318"/>
      <c r="EC381" s="318"/>
      <c r="ED381" s="318"/>
      <c r="EE381" s="318"/>
      <c r="EF381" s="318"/>
      <c r="EG381" s="302"/>
      <c r="EH381" s="302"/>
      <c r="EI381" s="318"/>
      <c r="EJ381" s="318"/>
      <c r="EK381" s="318"/>
      <c r="EL381" s="318"/>
      <c r="EM381" s="318"/>
      <c r="EN381" s="318"/>
      <c r="EO381" s="318"/>
      <c r="EP381" s="318"/>
      <c r="EQ381" s="318"/>
      <c r="ER381" s="318"/>
      <c r="ES381" s="318"/>
      <c r="ET381" s="318"/>
      <c r="EU381" s="318"/>
      <c r="EV381" s="318"/>
      <c r="EW381" s="318"/>
      <c r="EX381" s="318"/>
      <c r="EY381" s="318"/>
      <c r="EZ381" s="318"/>
      <c r="FA381" s="318"/>
      <c r="FB381" s="318"/>
      <c r="FC381" s="318"/>
      <c r="FD381" s="318"/>
      <c r="FE381" s="318"/>
      <c r="FF381" s="318"/>
      <c r="FG381" s="318"/>
      <c r="FH381" s="318"/>
      <c r="FI381" s="318"/>
      <c r="FJ381" s="318"/>
      <c r="FK381" s="318"/>
      <c r="FL381" s="318"/>
      <c r="FM381" s="318"/>
      <c r="FN381" s="255"/>
      <c r="FO381" s="255"/>
      <c r="FP381" s="255"/>
      <c r="FQ381" s="319"/>
      <c r="FR381" s="318"/>
      <c r="FS381" s="318"/>
      <c r="FT381" s="318"/>
      <c r="FU381" s="318"/>
      <c r="FV381" s="318"/>
      <c r="FW381" s="318"/>
      <c r="FX381" s="288"/>
    </row>
    <row r="382" spans="1:180" s="143" customFormat="1" ht="15" customHeight="1" thickBot="1" x14ac:dyDescent="0.3">
      <c r="A382" s="290" t="s">
        <v>1376</v>
      </c>
      <c r="B382" s="69" t="str">
        <f>VLOOKUP(D382,Riepilogo!$A$4:$F$3376,2,FALSE)</f>
        <v>FONTANA ALBERTO</v>
      </c>
      <c r="C382" s="50" t="str">
        <f>VLOOKUP(D382,Riepilogo!$A$4:$F$3376,3,FALSE)</f>
        <v>16/01/2007</v>
      </c>
      <c r="D382" s="69">
        <v>197314</v>
      </c>
      <c r="E382" s="69" t="str">
        <f>VLOOKUP(D382,Riepilogo!$A$4:$F$3376,5,FALSE)</f>
        <v>ITA</v>
      </c>
      <c r="F382" s="71" t="str">
        <f>VLOOKUP(D382,Riepilogo!$A$4:$F$3376,6,FALSE)</f>
        <v>SC PRIMAVERA</v>
      </c>
      <c r="G382" s="311">
        <f>SUM(LARGE(H382:CL382,{1,2,3,4,5,6}))</f>
        <v>484</v>
      </c>
      <c r="H382" s="391"/>
      <c r="I382" s="68"/>
      <c r="J382" s="68"/>
      <c r="K382" s="68">
        <v>76</v>
      </c>
      <c r="L382" s="68"/>
      <c r="M382" s="68"/>
      <c r="N382" s="68"/>
      <c r="O382" s="68"/>
      <c r="P382" s="68"/>
      <c r="Q382" s="68"/>
      <c r="R382" s="68"/>
      <c r="S382" s="68"/>
      <c r="T382" s="68"/>
      <c r="U382" s="68"/>
      <c r="V382" s="68"/>
      <c r="W382" s="68">
        <v>76</v>
      </c>
      <c r="X382" s="68"/>
      <c r="Y382" s="68">
        <v>92</v>
      </c>
      <c r="Z382" s="68"/>
      <c r="AA382" s="68"/>
      <c r="AB382" s="68"/>
      <c r="AC382" s="68"/>
      <c r="AD382" s="68"/>
      <c r="AE382" s="68"/>
      <c r="AF382" s="68"/>
      <c r="AG382" s="68"/>
      <c r="AH382" s="68"/>
      <c r="AI382" s="68"/>
      <c r="AJ382" s="68"/>
      <c r="AK382" s="68"/>
      <c r="AL382" s="68"/>
      <c r="AM382" s="68"/>
      <c r="AN382" s="68"/>
      <c r="AO382" s="68"/>
      <c r="AP382" s="68"/>
      <c r="AQ382" s="68"/>
      <c r="AR382" s="68"/>
      <c r="AS382" s="68"/>
      <c r="AT382" s="68"/>
      <c r="AU382" s="68"/>
      <c r="AV382" s="68"/>
      <c r="AW382" s="68"/>
      <c r="AX382" s="68"/>
      <c r="AY382" s="68"/>
      <c r="AZ382" s="68"/>
      <c r="BA382" s="68">
        <v>240</v>
      </c>
      <c r="BB382" s="68"/>
      <c r="BC382" s="68"/>
      <c r="BD382" s="68"/>
      <c r="BE382" s="68"/>
      <c r="BF382" s="68"/>
      <c r="BG382" s="68"/>
      <c r="BH382" s="68"/>
      <c r="BI382" s="68"/>
      <c r="BJ382" s="68"/>
      <c r="BK382" s="68"/>
      <c r="BL382" s="68"/>
      <c r="BM382" s="68"/>
      <c r="BN382" s="68"/>
      <c r="BO382" s="68"/>
      <c r="BP382" s="68"/>
      <c r="BQ382" s="68"/>
      <c r="BR382" s="68"/>
      <c r="BS382" s="68"/>
      <c r="BT382" s="68"/>
      <c r="BU382" s="68"/>
      <c r="BV382" s="68"/>
      <c r="BW382" s="68"/>
      <c r="BX382" s="68"/>
      <c r="BY382" s="68"/>
      <c r="BZ382" s="68"/>
      <c r="CA382" s="68"/>
      <c r="CB382" s="68"/>
      <c r="CC382" s="68"/>
      <c r="CD382" s="68"/>
      <c r="CE382" s="68"/>
      <c r="CF382" s="70"/>
      <c r="CG382" s="64">
        <v>0</v>
      </c>
      <c r="CH382" s="65">
        <v>0</v>
      </c>
      <c r="CI382" s="65">
        <v>0</v>
      </c>
      <c r="CJ382" s="65">
        <v>0</v>
      </c>
      <c r="CK382" s="65">
        <v>0</v>
      </c>
      <c r="CL382" s="65">
        <v>0</v>
      </c>
      <c r="CM382" s="318"/>
      <c r="CN382" s="318"/>
      <c r="CO382" s="318"/>
      <c r="CP382" s="318"/>
      <c r="CQ382" s="318"/>
      <c r="CR382" s="318"/>
      <c r="CS382" s="318"/>
      <c r="CT382" s="318"/>
      <c r="CU382" s="318"/>
      <c r="CV382" s="318"/>
      <c r="CW382" s="318"/>
      <c r="CX382" s="318"/>
      <c r="CY382" s="318"/>
      <c r="CZ382" s="318"/>
      <c r="DA382" s="318"/>
      <c r="DB382" s="318"/>
      <c r="DC382" s="318"/>
      <c r="DD382" s="318"/>
      <c r="DE382" s="318"/>
      <c r="DF382" s="318"/>
      <c r="DG382" s="318"/>
      <c r="DH382" s="318"/>
      <c r="DI382" s="318"/>
      <c r="DJ382" s="318"/>
      <c r="DK382" s="318"/>
      <c r="DL382" s="318"/>
      <c r="DM382" s="318"/>
      <c r="DN382" s="318"/>
      <c r="DO382" s="318"/>
      <c r="DP382" s="318"/>
      <c r="DQ382" s="318"/>
      <c r="DR382" s="318"/>
      <c r="DS382" s="318"/>
      <c r="DT382" s="318"/>
      <c r="DU382" s="318"/>
      <c r="DV382" s="318"/>
      <c r="DW382" s="318"/>
      <c r="DX382" s="318"/>
      <c r="DY382" s="318"/>
      <c r="DZ382" s="318"/>
      <c r="EA382" s="318"/>
      <c r="EB382" s="318"/>
      <c r="EC382" s="318"/>
      <c r="ED382" s="318"/>
      <c r="EE382" s="318"/>
      <c r="EF382" s="318"/>
      <c r="EG382" s="318"/>
      <c r="EH382" s="318"/>
      <c r="EI382" s="318"/>
      <c r="EJ382" s="318"/>
      <c r="EK382" s="318"/>
      <c r="EL382" s="318"/>
      <c r="EM382" s="318"/>
      <c r="EN382" s="318"/>
      <c r="EO382" s="318"/>
      <c r="EP382" s="318"/>
      <c r="EQ382" s="318"/>
      <c r="ER382" s="318"/>
      <c r="ES382" s="318"/>
      <c r="ET382" s="318"/>
      <c r="EU382" s="318"/>
      <c r="EV382" s="318"/>
      <c r="EW382" s="318"/>
      <c r="EX382" s="318"/>
      <c r="EY382" s="318"/>
      <c r="EZ382" s="318"/>
      <c r="FA382" s="318"/>
      <c r="FB382" s="318"/>
      <c r="FC382" s="318"/>
      <c r="FD382" s="318"/>
      <c r="FE382" s="318"/>
      <c r="FF382" s="318"/>
      <c r="FG382" s="318"/>
      <c r="FH382" s="318"/>
      <c r="FI382" s="318"/>
      <c r="FJ382" s="318"/>
      <c r="FK382" s="318"/>
      <c r="FL382" s="318"/>
      <c r="FM382" s="318"/>
      <c r="FN382" s="318"/>
      <c r="FO382" s="318"/>
      <c r="FP382" s="318"/>
      <c r="FQ382" s="275"/>
      <c r="FR382" s="302"/>
      <c r="FS382" s="302"/>
      <c r="FT382" s="302"/>
      <c r="FU382" s="302"/>
      <c r="FV382" s="302"/>
      <c r="FW382" s="302"/>
      <c r="FX382" s="296"/>
    </row>
    <row r="383" spans="1:180" s="143" customFormat="1" ht="15" customHeight="1" thickBot="1" x14ac:dyDescent="0.3">
      <c r="A383" s="290" t="s">
        <v>1377</v>
      </c>
      <c r="B383" s="69" t="str">
        <f>VLOOKUP(D383,Riepilogo!$A$4:$F$3376,2,FALSE)</f>
        <v>PUGLIESI MARCO</v>
      </c>
      <c r="C383" s="50" t="str">
        <f>VLOOKUP(D383,Riepilogo!$A$4:$F$3376,3,FALSE)</f>
        <v>08/06/2001</v>
      </c>
      <c r="D383" s="69">
        <v>22338</v>
      </c>
      <c r="E383" s="69" t="str">
        <f>VLOOKUP(D383,Riepilogo!$A$4:$F$3376,5,FALSE)</f>
        <v>ITA</v>
      </c>
      <c r="F383" s="71" t="str">
        <f>VLOOKUP(D383,Riepilogo!$A$4:$F$3376,6,FALSE)</f>
        <v>VIGNANELLO BC</v>
      </c>
      <c r="G383" s="311">
        <f>SUM(LARGE(H383:CL383,{1,2,3,4,5,6}))</f>
        <v>482</v>
      </c>
      <c r="H383" s="391"/>
      <c r="I383" s="68"/>
      <c r="J383" s="68"/>
      <c r="K383" s="68"/>
      <c r="L383" s="68"/>
      <c r="M383" s="68"/>
      <c r="N383" s="68"/>
      <c r="O383" s="68"/>
      <c r="P383" s="68"/>
      <c r="Q383" s="68">
        <v>385</v>
      </c>
      <c r="R383" s="68"/>
      <c r="S383" s="68"/>
      <c r="T383" s="68"/>
      <c r="U383" s="68"/>
      <c r="V383" s="68"/>
      <c r="W383" s="68"/>
      <c r="X383" s="68"/>
      <c r="Y383" s="68"/>
      <c r="Z383" s="68"/>
      <c r="AA383" s="68"/>
      <c r="AB383" s="68"/>
      <c r="AC383" s="68"/>
      <c r="AD383" s="68"/>
      <c r="AE383" s="68"/>
      <c r="AF383" s="68"/>
      <c r="AG383" s="68"/>
      <c r="AH383" s="68"/>
      <c r="AI383" s="68"/>
      <c r="AJ383" s="68"/>
      <c r="AK383" s="68"/>
      <c r="AL383" s="68"/>
      <c r="AM383" s="68"/>
      <c r="AN383" s="68"/>
      <c r="AO383" s="68"/>
      <c r="AP383" s="68"/>
      <c r="AQ383" s="68"/>
      <c r="AR383" s="68"/>
      <c r="AS383" s="68"/>
      <c r="AT383" s="68"/>
      <c r="AU383" s="68"/>
      <c r="AV383" s="68"/>
      <c r="AW383" s="68"/>
      <c r="AX383" s="68"/>
      <c r="AY383" s="68"/>
      <c r="AZ383" s="68"/>
      <c r="BA383" s="68"/>
      <c r="BB383" s="68"/>
      <c r="BC383" s="68"/>
      <c r="BD383" s="68"/>
      <c r="BE383" s="68"/>
      <c r="BF383" s="68"/>
      <c r="BG383" s="68"/>
      <c r="BH383" s="68"/>
      <c r="BI383" s="68"/>
      <c r="BJ383" s="68"/>
      <c r="BK383" s="68"/>
      <c r="BL383" s="68"/>
      <c r="BM383" s="68"/>
      <c r="BN383" s="68"/>
      <c r="BO383" s="68"/>
      <c r="BP383" s="68">
        <v>97</v>
      </c>
      <c r="BQ383" s="68"/>
      <c r="BR383" s="68"/>
      <c r="BS383" s="68"/>
      <c r="BT383" s="68"/>
      <c r="BU383" s="68"/>
      <c r="BV383" s="68"/>
      <c r="BW383" s="68"/>
      <c r="BX383" s="68"/>
      <c r="BY383" s="68"/>
      <c r="BZ383" s="68"/>
      <c r="CA383" s="68"/>
      <c r="CB383" s="68"/>
      <c r="CC383" s="68"/>
      <c r="CD383" s="68"/>
      <c r="CE383" s="68"/>
      <c r="CF383" s="70"/>
      <c r="CG383" s="64">
        <v>0</v>
      </c>
      <c r="CH383" s="65">
        <v>0</v>
      </c>
      <c r="CI383" s="65">
        <v>0</v>
      </c>
      <c r="CJ383" s="65">
        <v>0</v>
      </c>
      <c r="CK383" s="65">
        <v>0</v>
      </c>
      <c r="CL383" s="65">
        <v>0</v>
      </c>
      <c r="CM383" s="296"/>
      <c r="CN383" s="309"/>
      <c r="CO383" s="309"/>
      <c r="CP383" s="309"/>
      <c r="CQ383" s="309"/>
      <c r="CR383" s="309"/>
      <c r="CS383" s="309"/>
      <c r="CT383" s="309"/>
      <c r="CU383" s="309"/>
      <c r="CV383" s="309"/>
      <c r="CW383" s="309"/>
      <c r="CX383" s="309"/>
      <c r="CY383" s="309"/>
      <c r="CZ383" s="309"/>
      <c r="DA383" s="309"/>
      <c r="DB383" s="309"/>
      <c r="DC383" s="309"/>
      <c r="DD383" s="309"/>
      <c r="DE383" s="309"/>
      <c r="DF383" s="309"/>
      <c r="DG383" s="309"/>
      <c r="DH383" s="309"/>
      <c r="DI383" s="309"/>
      <c r="DJ383" s="309"/>
      <c r="DK383" s="309"/>
      <c r="DL383" s="309"/>
      <c r="DM383" s="309"/>
      <c r="DN383" s="309"/>
      <c r="DO383" s="309"/>
      <c r="DP383" s="309"/>
      <c r="DQ383" s="309"/>
      <c r="DR383" s="309"/>
      <c r="DS383" s="309"/>
      <c r="DT383" s="309"/>
      <c r="DU383" s="309"/>
      <c r="DV383" s="309"/>
      <c r="DW383" s="309"/>
      <c r="DX383" s="309"/>
      <c r="DY383" s="309"/>
      <c r="DZ383" s="309"/>
      <c r="EA383" s="309"/>
      <c r="EB383" s="309"/>
      <c r="EC383" s="309"/>
      <c r="ED383" s="309"/>
      <c r="EE383" s="309"/>
      <c r="EF383" s="309"/>
      <c r="EG383" s="298"/>
      <c r="EH383" s="298"/>
      <c r="EI383" s="296"/>
      <c r="EJ383" s="296"/>
      <c r="EK383" s="296"/>
      <c r="EL383" s="296"/>
      <c r="EM383" s="296"/>
      <c r="EN383" s="296"/>
      <c r="EO383" s="302"/>
      <c r="EP383" s="298"/>
      <c r="EQ383" s="298"/>
      <c r="ER383" s="298"/>
      <c r="ES383" s="298"/>
      <c r="ET383" s="298"/>
      <c r="EU383" s="298"/>
      <c r="EV383" s="298"/>
      <c r="EW383" s="298"/>
      <c r="EX383" s="298"/>
      <c r="EY383" s="298"/>
      <c r="EZ383" s="298"/>
      <c r="FA383" s="298"/>
      <c r="FB383" s="298"/>
      <c r="FC383" s="298"/>
      <c r="FD383" s="298"/>
      <c r="FE383" s="298"/>
      <c r="FF383" s="298"/>
      <c r="FG383" s="298"/>
      <c r="FH383" s="298"/>
      <c r="FI383" s="298"/>
      <c r="FJ383" s="298"/>
      <c r="FK383" s="298"/>
      <c r="FL383" s="298"/>
      <c r="FM383" s="298"/>
      <c r="FN383" s="309"/>
      <c r="FO383" s="298"/>
      <c r="FP383" s="298"/>
      <c r="FQ383" s="288"/>
      <c r="FR383" s="15"/>
      <c r="FS383" s="15"/>
      <c r="FT383" s="15"/>
      <c r="FU383" s="15"/>
      <c r="FV383" s="15"/>
      <c r="FW383" s="15"/>
      <c r="FX383" s="309"/>
    </row>
    <row r="384" spans="1:180" s="317" customFormat="1" ht="15" customHeight="1" thickBot="1" x14ac:dyDescent="0.3">
      <c r="A384" s="290" t="s">
        <v>1378</v>
      </c>
      <c r="B384" s="69" t="str">
        <f>VLOOKUP(D384,Riepilogo!$A$4:$F$3376,2,FALSE)</f>
        <v>BURZI FRANCESCO PIO</v>
      </c>
      <c r="C384" s="50">
        <f>VLOOKUP(D384,Riepilogo!$A$4:$F$3376,3,FALSE)</f>
        <v>38319</v>
      </c>
      <c r="D384" s="69">
        <v>200140</v>
      </c>
      <c r="E384" s="69" t="str">
        <f>VLOOKUP(D384,Riepilogo!$A$4:$F$3376,5,FALSE)</f>
        <v>ITA</v>
      </c>
      <c r="F384" s="71" t="str">
        <f>VLOOKUP(D384,Riepilogo!$A$4:$F$3376,6,FALSE)</f>
        <v>REAL VIBO</v>
      </c>
      <c r="G384" s="311">
        <f>SUM(LARGE(H384:CL384,{1,2,3,4,5,6}))</f>
        <v>477</v>
      </c>
      <c r="H384" s="391"/>
      <c r="I384" s="68"/>
      <c r="J384" s="68"/>
      <c r="K384" s="68"/>
      <c r="L384" s="68"/>
      <c r="M384" s="68"/>
      <c r="N384" s="68"/>
      <c r="O384" s="68"/>
      <c r="P384" s="68"/>
      <c r="Q384" s="68">
        <v>272</v>
      </c>
      <c r="R384" s="68"/>
      <c r="S384" s="68"/>
      <c r="T384" s="68"/>
      <c r="U384" s="68">
        <v>205</v>
      </c>
      <c r="V384" s="68"/>
      <c r="W384" s="68"/>
      <c r="X384" s="68"/>
      <c r="Y384" s="68"/>
      <c r="Z384" s="68"/>
      <c r="AA384" s="68"/>
      <c r="AB384" s="68"/>
      <c r="AC384" s="68"/>
      <c r="AD384" s="68"/>
      <c r="AE384" s="68"/>
      <c r="AF384" s="68"/>
      <c r="AG384" s="68"/>
      <c r="AH384" s="68"/>
      <c r="AI384" s="68"/>
      <c r="AJ384" s="68"/>
      <c r="AK384" s="68"/>
      <c r="AL384" s="68"/>
      <c r="AM384" s="68"/>
      <c r="AN384" s="68"/>
      <c r="AO384" s="68"/>
      <c r="AP384" s="68"/>
      <c r="AQ384" s="68"/>
      <c r="AR384" s="68"/>
      <c r="AS384" s="68"/>
      <c r="AT384" s="68"/>
      <c r="AU384" s="68"/>
      <c r="AV384" s="68"/>
      <c r="AW384" s="68"/>
      <c r="AX384" s="68"/>
      <c r="AY384" s="68"/>
      <c r="AZ384" s="68"/>
      <c r="BA384" s="68"/>
      <c r="BB384" s="68"/>
      <c r="BC384" s="68"/>
      <c r="BD384" s="68"/>
      <c r="BE384" s="68"/>
      <c r="BF384" s="68"/>
      <c r="BG384" s="68"/>
      <c r="BH384" s="68"/>
      <c r="BI384" s="68"/>
      <c r="BJ384" s="68"/>
      <c r="BK384" s="68"/>
      <c r="BL384" s="68"/>
      <c r="BM384" s="68"/>
      <c r="BN384" s="68"/>
      <c r="BO384" s="68"/>
      <c r="BP384" s="68"/>
      <c r="BQ384" s="68"/>
      <c r="BR384" s="68"/>
      <c r="BS384" s="68"/>
      <c r="BT384" s="68"/>
      <c r="BU384" s="68"/>
      <c r="BV384" s="68"/>
      <c r="BW384" s="68"/>
      <c r="BX384" s="68"/>
      <c r="BY384" s="68"/>
      <c r="BZ384" s="68"/>
      <c r="CA384" s="68"/>
      <c r="CB384" s="68"/>
      <c r="CC384" s="68"/>
      <c r="CD384" s="68"/>
      <c r="CE384" s="68"/>
      <c r="CF384" s="70"/>
      <c r="CG384" s="64">
        <v>0</v>
      </c>
      <c r="CH384" s="65">
        <v>0</v>
      </c>
      <c r="CI384" s="65">
        <v>0</v>
      </c>
      <c r="CJ384" s="65">
        <v>0</v>
      </c>
      <c r="CK384" s="65">
        <v>0</v>
      </c>
      <c r="CL384" s="65">
        <v>0</v>
      </c>
      <c r="CM384" s="319"/>
      <c r="CN384" s="316"/>
      <c r="CO384" s="316"/>
      <c r="CP384" s="316"/>
      <c r="CQ384" s="316"/>
      <c r="CR384" s="316"/>
      <c r="CS384" s="316"/>
      <c r="CT384" s="316"/>
      <c r="CU384" s="316"/>
      <c r="CV384" s="316"/>
      <c r="CW384" s="316"/>
      <c r="CX384" s="316"/>
      <c r="CY384" s="316"/>
      <c r="CZ384" s="316"/>
      <c r="DA384" s="316"/>
      <c r="DB384" s="316"/>
      <c r="DC384" s="316"/>
      <c r="DD384" s="316"/>
      <c r="DE384" s="316"/>
      <c r="DF384" s="316"/>
      <c r="DG384" s="316"/>
      <c r="DH384" s="316"/>
      <c r="DI384" s="316"/>
      <c r="DJ384" s="316"/>
      <c r="DK384" s="316"/>
      <c r="DL384" s="316"/>
      <c r="DM384" s="316"/>
      <c r="DN384" s="316"/>
      <c r="DO384" s="316"/>
      <c r="DP384" s="316"/>
      <c r="DQ384" s="316"/>
      <c r="DR384" s="316"/>
      <c r="DS384" s="316"/>
      <c r="DT384" s="316"/>
      <c r="DU384" s="316"/>
      <c r="DV384" s="316"/>
      <c r="DW384" s="316"/>
      <c r="DX384" s="316"/>
      <c r="DY384" s="316"/>
      <c r="DZ384" s="316"/>
      <c r="EA384" s="316"/>
      <c r="EB384" s="316"/>
      <c r="EC384" s="316"/>
      <c r="ED384" s="316"/>
      <c r="EE384" s="316"/>
      <c r="EF384" s="316"/>
      <c r="EG384" s="316"/>
      <c r="EH384" s="316"/>
      <c r="EI384" s="316"/>
      <c r="EJ384" s="316"/>
      <c r="EK384" s="316"/>
      <c r="EL384" s="316"/>
      <c r="EM384" s="316"/>
      <c r="EN384" s="316"/>
      <c r="EO384" s="316"/>
      <c r="EP384" s="319"/>
      <c r="EQ384" s="319"/>
      <c r="ER384" s="319"/>
      <c r="ES384" s="319"/>
      <c r="ET384" s="319"/>
      <c r="EU384" s="319"/>
      <c r="EV384" s="319"/>
      <c r="EW384" s="319"/>
      <c r="EX384" s="319"/>
      <c r="EY384" s="319"/>
      <c r="EZ384" s="319"/>
      <c r="FA384" s="319"/>
      <c r="FB384" s="319"/>
      <c r="FC384" s="319"/>
      <c r="FD384" s="319"/>
      <c r="FE384" s="319"/>
      <c r="FF384" s="319"/>
      <c r="FG384" s="319"/>
      <c r="FH384" s="319"/>
      <c r="FI384" s="319"/>
      <c r="FJ384" s="319"/>
      <c r="FK384" s="319"/>
      <c r="FL384" s="319"/>
      <c r="FM384" s="319"/>
      <c r="FN384" s="316"/>
      <c r="FO384" s="316"/>
      <c r="FP384" s="316"/>
      <c r="FQ384" s="316"/>
      <c r="FR384" s="316"/>
      <c r="FS384" s="316"/>
      <c r="FT384" s="316"/>
      <c r="FU384" s="316"/>
      <c r="FV384" s="316"/>
      <c r="FW384" s="316"/>
      <c r="FX384" s="316"/>
    </row>
    <row r="385" spans="1:180" s="317" customFormat="1" ht="15" customHeight="1" thickBot="1" x14ac:dyDescent="0.3">
      <c r="A385" s="290" t="s">
        <v>1379</v>
      </c>
      <c r="B385" s="69" t="str">
        <f>VLOOKUP(D385,Riepilogo!$A$4:$F$3376,2,FALSE)</f>
        <v>MAFESSONI MARCO</v>
      </c>
      <c r="C385" s="50" t="str">
        <f>VLOOKUP(D385,Riepilogo!$A$4:$F$3376,3,FALSE)</f>
        <v>12/10/2002</v>
      </c>
      <c r="D385" s="69">
        <v>150308</v>
      </c>
      <c r="E385" s="69" t="str">
        <f>VLOOKUP(D385,Riepilogo!$A$4:$F$3376,5,FALSE)</f>
        <v>ITA</v>
      </c>
      <c r="F385" s="71" t="str">
        <f>VLOOKUP(D385,Riepilogo!$A$4:$F$3376,6,FALSE)</f>
        <v>BRESCIA SPORT PIU'</v>
      </c>
      <c r="G385" s="311">
        <f>SUM(LARGE(H385:CL385,{1,2,3,4,5,6}))</f>
        <v>477</v>
      </c>
      <c r="H385" s="392"/>
      <c r="I385" s="66"/>
      <c r="J385" s="66"/>
      <c r="K385" s="66"/>
      <c r="L385" s="66"/>
      <c r="M385" s="66"/>
      <c r="N385" s="66"/>
      <c r="O385" s="66"/>
      <c r="P385" s="66"/>
      <c r="Q385" s="66"/>
      <c r="R385" s="66"/>
      <c r="S385" s="66"/>
      <c r="T385" s="66"/>
      <c r="U385" s="66"/>
      <c r="V385" s="66"/>
      <c r="W385" s="66"/>
      <c r="X385" s="66">
        <v>88</v>
      </c>
      <c r="Y385" s="66"/>
      <c r="Z385" s="66"/>
      <c r="AA385" s="66"/>
      <c r="AB385" s="66"/>
      <c r="AC385" s="66"/>
      <c r="AD385" s="66"/>
      <c r="AE385" s="66"/>
      <c r="AF385" s="66"/>
      <c r="AG385" s="66"/>
      <c r="AH385" s="66"/>
      <c r="AI385" s="66"/>
      <c r="AJ385" s="66"/>
      <c r="AK385" s="66"/>
      <c r="AL385" s="66"/>
      <c r="AM385" s="66"/>
      <c r="AN385" s="66"/>
      <c r="AO385" s="66"/>
      <c r="AP385" s="66"/>
      <c r="AQ385" s="66"/>
      <c r="AR385" s="66"/>
      <c r="AS385" s="66">
        <v>157</v>
      </c>
      <c r="AT385" s="66"/>
      <c r="AU385" s="66"/>
      <c r="AV385" s="66"/>
      <c r="AW385" s="66"/>
      <c r="AX385" s="66"/>
      <c r="AY385" s="66"/>
      <c r="AZ385" s="66"/>
      <c r="BA385" s="66">
        <v>232</v>
      </c>
      <c r="BB385" s="66"/>
      <c r="BC385" s="66"/>
      <c r="BD385" s="66"/>
      <c r="BE385" s="66"/>
      <c r="BF385" s="66"/>
      <c r="BG385" s="66"/>
      <c r="BH385" s="66"/>
      <c r="BI385" s="66"/>
      <c r="BJ385" s="66"/>
      <c r="BK385" s="66"/>
      <c r="BL385" s="66"/>
      <c r="BM385" s="66"/>
      <c r="BN385" s="66"/>
      <c r="BO385" s="66"/>
      <c r="BP385" s="66"/>
      <c r="BQ385" s="66"/>
      <c r="BR385" s="66"/>
      <c r="BS385" s="66"/>
      <c r="BT385" s="66"/>
      <c r="BU385" s="66"/>
      <c r="BV385" s="66"/>
      <c r="BW385" s="66"/>
      <c r="BX385" s="66"/>
      <c r="BY385" s="66"/>
      <c r="BZ385" s="66"/>
      <c r="CA385" s="66"/>
      <c r="CB385" s="66"/>
      <c r="CC385" s="66"/>
      <c r="CD385" s="66"/>
      <c r="CE385" s="66"/>
      <c r="CF385" s="67"/>
      <c r="CG385" s="64">
        <v>0</v>
      </c>
      <c r="CH385" s="65">
        <v>0</v>
      </c>
      <c r="CI385" s="65">
        <v>0</v>
      </c>
      <c r="CJ385" s="65">
        <v>0</v>
      </c>
      <c r="CK385" s="65">
        <v>0</v>
      </c>
      <c r="CL385" s="65">
        <v>0</v>
      </c>
      <c r="CM385" s="316"/>
      <c r="CN385" s="316"/>
      <c r="CO385" s="316"/>
      <c r="CP385" s="316"/>
      <c r="CQ385" s="316"/>
      <c r="CR385" s="316"/>
      <c r="CS385" s="316"/>
      <c r="CT385" s="316"/>
      <c r="CU385" s="316"/>
      <c r="CV385" s="316"/>
      <c r="CW385" s="316"/>
      <c r="CX385" s="316"/>
      <c r="CY385" s="316"/>
      <c r="CZ385" s="316"/>
      <c r="DA385" s="316"/>
      <c r="DB385" s="316"/>
      <c r="DC385" s="316"/>
      <c r="DD385" s="316"/>
      <c r="DE385" s="316"/>
      <c r="DF385" s="316"/>
      <c r="DG385" s="316"/>
      <c r="DH385" s="316"/>
      <c r="DI385" s="316"/>
      <c r="DJ385" s="316"/>
      <c r="DK385" s="316"/>
      <c r="DL385" s="316"/>
      <c r="DM385" s="316"/>
      <c r="DN385" s="316"/>
      <c r="DO385" s="316"/>
      <c r="DP385" s="316"/>
      <c r="DQ385" s="316"/>
      <c r="DR385" s="316"/>
      <c r="DS385" s="316"/>
      <c r="DT385" s="316"/>
      <c r="DU385" s="316"/>
      <c r="DV385" s="316"/>
      <c r="DW385" s="316"/>
      <c r="DX385" s="316"/>
      <c r="DY385" s="316"/>
      <c r="DZ385" s="316"/>
      <c r="EA385" s="316"/>
      <c r="EB385" s="316"/>
      <c r="EC385" s="316"/>
      <c r="ED385" s="316"/>
      <c r="EE385" s="316"/>
      <c r="EF385" s="316"/>
      <c r="EG385" s="316"/>
      <c r="EH385" s="316"/>
      <c r="EI385" s="316"/>
      <c r="EJ385" s="316"/>
      <c r="EK385" s="316"/>
      <c r="EL385" s="316"/>
      <c r="EM385" s="316"/>
      <c r="EN385" s="316"/>
      <c r="EO385" s="319"/>
      <c r="EP385" s="316"/>
      <c r="EQ385" s="316"/>
      <c r="ER385" s="316"/>
      <c r="ES385" s="316"/>
      <c r="ET385" s="316"/>
      <c r="EU385" s="316"/>
      <c r="EV385" s="316"/>
      <c r="EW385" s="316"/>
      <c r="EX385" s="316"/>
      <c r="EY385" s="316"/>
      <c r="EZ385" s="316"/>
      <c r="FA385" s="316"/>
      <c r="FB385" s="316"/>
      <c r="FC385" s="316"/>
      <c r="FD385" s="316"/>
      <c r="FE385" s="316"/>
      <c r="FF385" s="316"/>
      <c r="FG385" s="316"/>
      <c r="FH385" s="316"/>
      <c r="FI385" s="316"/>
      <c r="FJ385" s="316"/>
      <c r="FK385" s="316"/>
      <c r="FL385" s="316"/>
      <c r="FM385" s="316"/>
      <c r="FN385" s="316"/>
      <c r="FO385" s="316"/>
      <c r="FP385" s="316"/>
      <c r="FQ385" s="316"/>
      <c r="FR385" s="316"/>
      <c r="FS385" s="316"/>
      <c r="FT385" s="316"/>
      <c r="FU385" s="316"/>
      <c r="FV385" s="316"/>
      <c r="FW385" s="316"/>
      <c r="FX385" s="316"/>
    </row>
    <row r="386" spans="1:180" s="143" customFormat="1" ht="15" customHeight="1" thickBot="1" x14ac:dyDescent="0.3">
      <c r="A386" s="290" t="s">
        <v>1380</v>
      </c>
      <c r="B386" s="69" t="str">
        <f>VLOOKUP(D386,Riepilogo!$A$4:$F$3376,2,FALSE)</f>
        <v>PACCAGNELLA RICCARDO</v>
      </c>
      <c r="C386" s="50">
        <f>VLOOKUP(D386,Riepilogo!$A$4:$F$3376,3,FALSE)</f>
        <v>37385</v>
      </c>
      <c r="D386" s="69">
        <v>184812</v>
      </c>
      <c r="E386" s="69" t="str">
        <f>VLOOKUP(D386,Riepilogo!$A$4:$F$3376,5,FALSE)</f>
        <v>ITA</v>
      </c>
      <c r="F386" s="71" t="str">
        <f>VLOOKUP(D386,Riepilogo!$A$4:$F$3376,6,FALSE)</f>
        <v>PADOVA BADMINTON</v>
      </c>
      <c r="G386" s="311">
        <f>SUM(LARGE(H386:CL386,{1,2,3,4,5,6}))</f>
        <v>477</v>
      </c>
      <c r="H386" s="391"/>
      <c r="I386" s="68"/>
      <c r="J386" s="68"/>
      <c r="K386" s="68"/>
      <c r="L386" s="68"/>
      <c r="M386" s="68"/>
      <c r="N386" s="68"/>
      <c r="O386" s="68"/>
      <c r="P386" s="68"/>
      <c r="Q386" s="68"/>
      <c r="R386" s="68"/>
      <c r="S386" s="68"/>
      <c r="T386" s="68"/>
      <c r="U386" s="68"/>
      <c r="V386" s="68"/>
      <c r="W386" s="68">
        <v>147</v>
      </c>
      <c r="X386" s="68"/>
      <c r="Y386" s="68"/>
      <c r="Z386" s="68"/>
      <c r="AA386" s="68"/>
      <c r="AB386" s="68"/>
      <c r="AC386" s="68"/>
      <c r="AD386" s="68"/>
      <c r="AE386" s="68"/>
      <c r="AF386" s="68"/>
      <c r="AG386" s="68"/>
      <c r="AH386" s="68"/>
      <c r="AI386" s="68"/>
      <c r="AJ386" s="68"/>
      <c r="AK386" s="68"/>
      <c r="AL386" s="68"/>
      <c r="AM386" s="68"/>
      <c r="AN386" s="68"/>
      <c r="AO386" s="68"/>
      <c r="AP386" s="68"/>
      <c r="AQ386" s="68"/>
      <c r="AR386" s="68"/>
      <c r="AS386" s="68"/>
      <c r="AT386" s="68"/>
      <c r="AU386" s="68"/>
      <c r="AV386" s="68"/>
      <c r="AW386" s="68"/>
      <c r="AX386" s="68"/>
      <c r="AY386" s="68"/>
      <c r="AZ386" s="68"/>
      <c r="BA386" s="68">
        <v>330</v>
      </c>
      <c r="BB386" s="68"/>
      <c r="BC386" s="68"/>
      <c r="BD386" s="68"/>
      <c r="BE386" s="68"/>
      <c r="BF386" s="68"/>
      <c r="BG386" s="68"/>
      <c r="BH386" s="68"/>
      <c r="BI386" s="68"/>
      <c r="BJ386" s="68"/>
      <c r="BK386" s="68"/>
      <c r="BL386" s="68"/>
      <c r="BM386" s="68"/>
      <c r="BN386" s="68"/>
      <c r="BO386" s="68"/>
      <c r="BP386" s="68"/>
      <c r="BQ386" s="68"/>
      <c r="BR386" s="68"/>
      <c r="BS386" s="68"/>
      <c r="BT386" s="68"/>
      <c r="BU386" s="68"/>
      <c r="BV386" s="68"/>
      <c r="BW386" s="68"/>
      <c r="BX386" s="68"/>
      <c r="BY386" s="68"/>
      <c r="BZ386" s="68"/>
      <c r="CA386" s="68"/>
      <c r="CB386" s="68"/>
      <c r="CC386" s="68"/>
      <c r="CD386" s="68"/>
      <c r="CE386" s="68"/>
      <c r="CF386" s="70"/>
      <c r="CG386" s="64">
        <v>0</v>
      </c>
      <c r="CH386" s="65">
        <v>0</v>
      </c>
      <c r="CI386" s="65">
        <v>0</v>
      </c>
      <c r="CJ386" s="65">
        <v>0</v>
      </c>
      <c r="CK386" s="65">
        <v>0</v>
      </c>
      <c r="CL386" s="65">
        <v>0</v>
      </c>
      <c r="CM386" s="318"/>
      <c r="CN386" s="318"/>
      <c r="CO386" s="318"/>
      <c r="CP386" s="318"/>
      <c r="CQ386" s="318"/>
      <c r="CR386" s="318"/>
      <c r="CS386" s="318"/>
      <c r="CT386" s="318"/>
      <c r="CU386" s="318"/>
      <c r="CV386" s="318"/>
      <c r="CW386" s="318"/>
      <c r="CX386" s="318"/>
      <c r="CY386" s="318"/>
      <c r="CZ386" s="318"/>
      <c r="DA386" s="318"/>
      <c r="DB386" s="318"/>
      <c r="DC386" s="318"/>
      <c r="DD386" s="318"/>
      <c r="DE386" s="318"/>
      <c r="DF386" s="318"/>
      <c r="DG386" s="318"/>
      <c r="DH386" s="318"/>
      <c r="DI386" s="318"/>
      <c r="DJ386" s="318"/>
      <c r="DK386" s="318"/>
      <c r="DL386" s="318"/>
      <c r="DM386" s="318"/>
      <c r="DN386" s="318"/>
      <c r="DO386" s="318"/>
      <c r="DP386" s="318"/>
      <c r="DQ386" s="318"/>
      <c r="DR386" s="318"/>
      <c r="DS386" s="318"/>
      <c r="DT386" s="318"/>
      <c r="DU386" s="318"/>
      <c r="DV386" s="318"/>
      <c r="DW386" s="318"/>
      <c r="DX386" s="318"/>
      <c r="DY386" s="318"/>
      <c r="DZ386" s="318"/>
      <c r="EA386" s="318"/>
      <c r="EB386" s="318"/>
      <c r="EC386" s="318"/>
      <c r="ED386" s="318"/>
      <c r="EE386" s="318"/>
      <c r="EF386" s="318"/>
      <c r="EG386" s="318"/>
      <c r="EH386" s="318"/>
      <c r="EI386" s="318"/>
      <c r="EJ386" s="318"/>
      <c r="EK386" s="318"/>
      <c r="EL386" s="318"/>
      <c r="EM386" s="318"/>
      <c r="EN386" s="318"/>
      <c r="EO386" s="318"/>
      <c r="EP386" s="318"/>
      <c r="EQ386" s="318"/>
      <c r="ER386" s="318"/>
      <c r="ES386" s="318"/>
      <c r="ET386" s="318"/>
      <c r="EU386" s="318"/>
      <c r="EV386" s="318"/>
      <c r="EW386" s="318"/>
      <c r="EX386" s="318"/>
      <c r="EY386" s="318"/>
      <c r="EZ386" s="318"/>
      <c r="FA386" s="318"/>
      <c r="FB386" s="318"/>
      <c r="FC386" s="318"/>
      <c r="FD386" s="318"/>
      <c r="FE386" s="318"/>
      <c r="FF386" s="318"/>
      <c r="FG386" s="318"/>
      <c r="FH386" s="318"/>
      <c r="FI386" s="318"/>
      <c r="FJ386" s="318"/>
      <c r="FK386" s="318"/>
      <c r="FL386" s="318"/>
      <c r="FM386" s="318"/>
      <c r="FN386" s="318"/>
      <c r="FO386" s="318"/>
      <c r="FP386" s="318"/>
      <c r="FQ386" s="298"/>
      <c r="FR386" s="319"/>
      <c r="FS386" s="319"/>
      <c r="FT386" s="319"/>
      <c r="FU386" s="319"/>
      <c r="FV386" s="319"/>
      <c r="FW386" s="319"/>
      <c r="FX386" s="234"/>
    </row>
    <row r="387" spans="1:180" s="143" customFormat="1" ht="15" customHeight="1" thickBot="1" x14ac:dyDescent="0.3">
      <c r="A387" s="290" t="s">
        <v>1381</v>
      </c>
      <c r="B387" s="69" t="str">
        <f>VLOOKUP(D387,Riepilogo!$A$4:$F$3376,2,FALSE)</f>
        <v>OSOULI KASRA</v>
      </c>
      <c r="C387" s="50">
        <f>VLOOKUP(D387,Riepilogo!$A$4:$F$3376,3,FALSE)</f>
        <v>34046</v>
      </c>
      <c r="D387" s="69">
        <v>72148</v>
      </c>
      <c r="E387" s="69" t="str">
        <f>VLOOKUP(D387,Riepilogo!$A$4:$F$3376,5,FALSE)</f>
        <v>IRN</v>
      </c>
      <c r="F387" s="71" t="str">
        <f>VLOOKUP(D387,Riepilogo!$A$4:$F$3376,6,FALSE)</f>
        <v>15 ZERO</v>
      </c>
      <c r="G387" s="311">
        <f>SUM(LARGE(H387:CL387,{1,2,3,4,5,6}))</f>
        <v>475</v>
      </c>
      <c r="H387" s="392"/>
      <c r="I387" s="66"/>
      <c r="J387" s="66"/>
      <c r="K387" s="66"/>
      <c r="L387" s="66"/>
      <c r="M387" s="66"/>
      <c r="N387" s="66"/>
      <c r="O387" s="66"/>
      <c r="P387" s="66"/>
      <c r="Q387" s="66"/>
      <c r="R387" s="66"/>
      <c r="S387" s="66"/>
      <c r="T387" s="66"/>
      <c r="U387" s="66"/>
      <c r="V387" s="66"/>
      <c r="W387" s="66"/>
      <c r="X387" s="66"/>
      <c r="Y387" s="66"/>
      <c r="Z387" s="66"/>
      <c r="AA387" s="66"/>
      <c r="AB387" s="66"/>
      <c r="AC387" s="66"/>
      <c r="AD387" s="66"/>
      <c r="AE387" s="66"/>
      <c r="AF387" s="66"/>
      <c r="AG387" s="66"/>
      <c r="AH387" s="66"/>
      <c r="AI387" s="66"/>
      <c r="AJ387" s="66"/>
      <c r="AK387" s="66"/>
      <c r="AL387" s="66"/>
      <c r="AM387" s="66"/>
      <c r="AN387" s="66"/>
      <c r="AO387" s="66"/>
      <c r="AP387" s="66"/>
      <c r="AQ387" s="66"/>
      <c r="AR387" s="66"/>
      <c r="AS387" s="66"/>
      <c r="AT387" s="66"/>
      <c r="AU387" s="66"/>
      <c r="AV387" s="66"/>
      <c r="AW387" s="66"/>
      <c r="AX387" s="66"/>
      <c r="AY387" s="66"/>
      <c r="AZ387" s="66"/>
      <c r="BA387" s="66"/>
      <c r="BB387" s="66"/>
      <c r="BC387" s="66"/>
      <c r="BD387" s="66"/>
      <c r="BE387" s="66"/>
      <c r="BF387" s="66"/>
      <c r="BG387" s="66"/>
      <c r="BH387" s="66"/>
      <c r="BI387" s="66"/>
      <c r="BJ387" s="66"/>
      <c r="BK387" s="66"/>
      <c r="BL387" s="66"/>
      <c r="BM387" s="66"/>
      <c r="BN387" s="66"/>
      <c r="BO387" s="66"/>
      <c r="BP387" s="66"/>
      <c r="BQ387" s="66"/>
      <c r="BR387" s="66"/>
      <c r="BS387" s="66"/>
      <c r="BT387" s="66">
        <v>222</v>
      </c>
      <c r="BU387" s="66"/>
      <c r="BV387" s="66"/>
      <c r="BW387" s="66"/>
      <c r="BX387" s="66"/>
      <c r="BY387" s="66"/>
      <c r="BZ387" s="66">
        <v>253</v>
      </c>
      <c r="CA387" s="66"/>
      <c r="CB387" s="66"/>
      <c r="CC387" s="66"/>
      <c r="CD387" s="66"/>
      <c r="CE387" s="66"/>
      <c r="CF387" s="67"/>
      <c r="CG387" s="64">
        <v>0</v>
      </c>
      <c r="CH387" s="65">
        <v>0</v>
      </c>
      <c r="CI387" s="65">
        <v>0</v>
      </c>
      <c r="CJ387" s="65">
        <v>0</v>
      </c>
      <c r="CK387" s="65">
        <v>0</v>
      </c>
      <c r="CL387" s="65">
        <v>0</v>
      </c>
      <c r="CM387" s="309"/>
      <c r="CN387" s="319"/>
      <c r="CO387" s="319"/>
      <c r="CP387" s="319"/>
      <c r="CQ387" s="319"/>
      <c r="CR387" s="319"/>
      <c r="CS387" s="319"/>
      <c r="CT387" s="319"/>
      <c r="CU387" s="319"/>
      <c r="CV387" s="319"/>
      <c r="CW387" s="319"/>
      <c r="CX387" s="319"/>
      <c r="CY387" s="319"/>
      <c r="CZ387" s="319"/>
      <c r="DA387" s="319"/>
      <c r="DB387" s="319"/>
      <c r="DC387" s="319"/>
      <c r="DD387" s="319"/>
      <c r="DE387" s="319"/>
      <c r="DF387" s="319"/>
      <c r="DG387" s="319"/>
      <c r="DH387" s="319"/>
      <c r="DI387" s="319"/>
      <c r="DJ387" s="319"/>
      <c r="DK387" s="319"/>
      <c r="DL387" s="319"/>
      <c r="DM387" s="319"/>
      <c r="DN387" s="319"/>
      <c r="DO387" s="319"/>
      <c r="DP387" s="319"/>
      <c r="DQ387" s="319"/>
      <c r="DR387" s="319"/>
      <c r="DS387" s="319"/>
      <c r="DT387" s="319"/>
      <c r="DU387" s="319"/>
      <c r="DV387" s="319"/>
      <c r="DW387" s="319"/>
      <c r="DX387" s="319"/>
      <c r="DY387" s="319"/>
      <c r="DZ387" s="319"/>
      <c r="EA387" s="319"/>
      <c r="EB387" s="319"/>
      <c r="EC387" s="319"/>
      <c r="ED387" s="319"/>
      <c r="EE387" s="319"/>
      <c r="EF387" s="319"/>
      <c r="EG387" s="318"/>
      <c r="EH387" s="318"/>
      <c r="EI387" s="318"/>
      <c r="EJ387" s="318"/>
      <c r="EK387" s="318"/>
      <c r="EL387" s="318"/>
      <c r="EM387" s="318"/>
      <c r="EN387" s="318"/>
      <c r="EO387" s="309"/>
      <c r="EP387" s="309"/>
      <c r="EQ387" s="309"/>
      <c r="ER387" s="309"/>
      <c r="ES387" s="309"/>
      <c r="ET387" s="309"/>
      <c r="EU387" s="309"/>
      <c r="EV387" s="309"/>
      <c r="EW387" s="309"/>
      <c r="EX387" s="309"/>
      <c r="EY387" s="309"/>
      <c r="EZ387" s="309"/>
      <c r="FA387" s="309"/>
      <c r="FB387" s="309"/>
      <c r="FC387" s="309"/>
      <c r="FD387" s="309"/>
      <c r="FE387" s="309"/>
      <c r="FF387" s="309"/>
      <c r="FG387" s="309"/>
      <c r="FH387" s="309"/>
      <c r="FI387" s="309"/>
      <c r="FJ387" s="309"/>
      <c r="FK387" s="309"/>
      <c r="FL387" s="309"/>
      <c r="FM387" s="309"/>
      <c r="FN387" s="245"/>
      <c r="FO387" s="302"/>
      <c r="FP387" s="302"/>
      <c r="FQ387" s="288"/>
      <c r="FR387" s="302"/>
      <c r="FS387" s="302"/>
      <c r="FT387" s="302"/>
      <c r="FU387" s="302"/>
      <c r="FV387" s="302"/>
      <c r="FW387" s="302"/>
      <c r="FX387" s="318"/>
    </row>
    <row r="388" spans="1:180" s="143" customFormat="1" ht="15" customHeight="1" thickBot="1" x14ac:dyDescent="0.3">
      <c r="A388" s="290" t="s">
        <v>1382</v>
      </c>
      <c r="B388" s="69" t="str">
        <f>VLOOKUP(D388,Riepilogo!$A$4:$F$3376,2,FALSE)</f>
        <v>BOSCO FRANCESCO</v>
      </c>
      <c r="C388" s="50" t="str">
        <f>VLOOKUP(D388,Riepilogo!$A$4:$F$3376,3,FALSE)</f>
        <v>08/06/2006</v>
      </c>
      <c r="D388" s="69">
        <v>140468</v>
      </c>
      <c r="E388" s="69" t="str">
        <f>VLOOKUP(D388,Riepilogo!$A$4:$F$3376,5,FALSE)</f>
        <v>ITA</v>
      </c>
      <c r="F388" s="71" t="str">
        <f>VLOOKUP(D388,Riepilogo!$A$4:$F$3376,6,FALSE)</f>
        <v>GSS SCORZA</v>
      </c>
      <c r="G388" s="311">
        <f>SUM(LARGE(H388:CL388,{1,2,3,4,5,6}))</f>
        <v>464</v>
      </c>
      <c r="H388" s="392"/>
      <c r="I388" s="66">
        <v>192</v>
      </c>
      <c r="J388" s="66"/>
      <c r="K388" s="66"/>
      <c r="L388" s="66"/>
      <c r="M388" s="66"/>
      <c r="N388" s="66"/>
      <c r="O388" s="66"/>
      <c r="P388" s="66"/>
      <c r="Q388" s="66">
        <v>272</v>
      </c>
      <c r="R388" s="66"/>
      <c r="S388" s="66"/>
      <c r="T388" s="66"/>
      <c r="U388" s="66"/>
      <c r="V388" s="66"/>
      <c r="W388" s="66"/>
      <c r="X388" s="66"/>
      <c r="Y388" s="66"/>
      <c r="Z388" s="66"/>
      <c r="AA388" s="66"/>
      <c r="AB388" s="66"/>
      <c r="AC388" s="66"/>
      <c r="AD388" s="66"/>
      <c r="AE388" s="66"/>
      <c r="AF388" s="66"/>
      <c r="AG388" s="66"/>
      <c r="AH388" s="66"/>
      <c r="AI388" s="66"/>
      <c r="AJ388" s="66"/>
      <c r="AK388" s="66"/>
      <c r="AL388" s="66"/>
      <c r="AM388" s="66"/>
      <c r="AN388" s="66"/>
      <c r="AO388" s="66"/>
      <c r="AP388" s="66"/>
      <c r="AQ388" s="66"/>
      <c r="AR388" s="66"/>
      <c r="AS388" s="66"/>
      <c r="AT388" s="66"/>
      <c r="AU388" s="66"/>
      <c r="AV388" s="66"/>
      <c r="AW388" s="66"/>
      <c r="AX388" s="66"/>
      <c r="AY388" s="66"/>
      <c r="AZ388" s="66"/>
      <c r="BA388" s="66"/>
      <c r="BB388" s="66"/>
      <c r="BC388" s="66"/>
      <c r="BD388" s="66"/>
      <c r="BE388" s="66"/>
      <c r="BF388" s="66"/>
      <c r="BG388" s="66"/>
      <c r="BH388" s="66"/>
      <c r="BI388" s="66"/>
      <c r="BJ388" s="66"/>
      <c r="BK388" s="66"/>
      <c r="BL388" s="66"/>
      <c r="BM388" s="66"/>
      <c r="BN388" s="66"/>
      <c r="BO388" s="66"/>
      <c r="BP388" s="66"/>
      <c r="BQ388" s="66"/>
      <c r="BR388" s="66"/>
      <c r="BS388" s="66"/>
      <c r="BT388" s="66"/>
      <c r="BU388" s="66"/>
      <c r="BV388" s="66"/>
      <c r="BW388" s="66"/>
      <c r="BX388" s="66"/>
      <c r="BY388" s="66"/>
      <c r="BZ388" s="66"/>
      <c r="CA388" s="66"/>
      <c r="CB388" s="66"/>
      <c r="CC388" s="66"/>
      <c r="CD388" s="66"/>
      <c r="CE388" s="66"/>
      <c r="CF388" s="67"/>
      <c r="CG388" s="64">
        <v>0</v>
      </c>
      <c r="CH388" s="65">
        <v>0</v>
      </c>
      <c r="CI388" s="65">
        <v>0</v>
      </c>
      <c r="CJ388" s="65">
        <v>0</v>
      </c>
      <c r="CK388" s="65">
        <v>0</v>
      </c>
      <c r="CL388" s="65">
        <v>0</v>
      </c>
      <c r="CM388" s="318"/>
      <c r="CN388" s="296"/>
      <c r="CO388" s="296"/>
      <c r="CP388" s="296"/>
      <c r="CQ388" s="296"/>
      <c r="CR388" s="296"/>
      <c r="CS388" s="296"/>
      <c r="CT388" s="296"/>
      <c r="CU388" s="296"/>
      <c r="CV388" s="296"/>
      <c r="CW388" s="296"/>
      <c r="CX388" s="296"/>
      <c r="CY388" s="296"/>
      <c r="CZ388" s="296"/>
      <c r="DA388" s="296"/>
      <c r="DB388" s="296"/>
      <c r="DC388" s="296"/>
      <c r="DD388" s="296"/>
      <c r="DE388" s="296"/>
      <c r="DF388" s="296"/>
      <c r="DG388" s="296"/>
      <c r="DH388" s="296"/>
      <c r="DI388" s="296"/>
      <c r="DJ388" s="296"/>
      <c r="DK388" s="296"/>
      <c r="DL388" s="296"/>
      <c r="DM388" s="296"/>
      <c r="DN388" s="296"/>
      <c r="DO388" s="296"/>
      <c r="DP388" s="296"/>
      <c r="DQ388" s="296"/>
      <c r="DR388" s="296"/>
      <c r="DS388" s="296"/>
      <c r="DT388" s="296"/>
      <c r="DU388" s="296"/>
      <c r="DV388" s="296"/>
      <c r="DW388" s="296"/>
      <c r="DX388" s="296"/>
      <c r="DY388" s="296"/>
      <c r="DZ388" s="296"/>
      <c r="EA388" s="296"/>
      <c r="EB388" s="296"/>
      <c r="EC388" s="296"/>
      <c r="ED388" s="296"/>
      <c r="EE388" s="296"/>
      <c r="EF388" s="296"/>
      <c r="EG388" s="318"/>
      <c r="EH388" s="318"/>
      <c r="EI388" s="310"/>
      <c r="EJ388" s="310"/>
      <c r="EK388" s="310"/>
      <c r="EL388" s="310"/>
      <c r="EM388" s="310"/>
      <c r="EN388" s="310"/>
      <c r="EO388" s="319"/>
      <c r="EP388" s="5"/>
      <c r="EQ388" s="5"/>
      <c r="ER388" s="5"/>
      <c r="ES388" s="5"/>
      <c r="ET388" s="5"/>
      <c r="EU388" s="5"/>
      <c r="EV388" s="5"/>
      <c r="EW388" s="5"/>
      <c r="EX388" s="5"/>
      <c r="EY388" s="5"/>
      <c r="EZ388" s="5"/>
      <c r="FA388" s="5"/>
      <c r="FB388" s="5"/>
      <c r="FC388" s="5"/>
      <c r="FD388" s="5"/>
      <c r="FE388" s="5"/>
      <c r="FF388" s="5"/>
      <c r="FG388" s="5"/>
      <c r="FH388" s="5"/>
      <c r="FI388" s="5"/>
      <c r="FJ388" s="5"/>
      <c r="FK388" s="5"/>
      <c r="FL388" s="5"/>
      <c r="FM388" s="5"/>
      <c r="FN388" s="318"/>
      <c r="FO388" s="275"/>
      <c r="FP388" s="275"/>
      <c r="FQ388" s="288"/>
      <c r="FR388" s="318"/>
      <c r="FS388" s="318"/>
      <c r="FT388" s="318"/>
      <c r="FU388" s="318"/>
      <c r="FV388" s="318"/>
      <c r="FW388" s="318"/>
      <c r="FX388" s="298"/>
    </row>
    <row r="389" spans="1:180" s="143" customFormat="1" ht="15" customHeight="1" thickBot="1" x14ac:dyDescent="0.3">
      <c r="A389" s="290" t="s">
        <v>1383</v>
      </c>
      <c r="B389" s="69" t="str">
        <f>VLOOKUP(D389,Riepilogo!$A$4:$F$3376,2,FALSE)</f>
        <v>MINGARELLI LORENZO</v>
      </c>
      <c r="C389" s="50">
        <f>VLOOKUP(D389,Riepilogo!$A$4:$F$3376,3,FALSE)</f>
        <v>38611</v>
      </c>
      <c r="D389" s="69">
        <v>199082</v>
      </c>
      <c r="E389" s="69" t="str">
        <f>VLOOKUP(D389,Riepilogo!$A$4:$F$3376,5,FALSE)</f>
        <v>ITA</v>
      </c>
      <c r="F389" s="71" t="str">
        <f>VLOOKUP(D389,Riepilogo!$A$4:$F$3376,6,FALSE)</f>
        <v>BADMINTON MILAZZO</v>
      </c>
      <c r="G389" s="311">
        <f>SUM(LARGE(H389:CL389,{1,2,3,4,5,6}))</f>
        <v>464</v>
      </c>
      <c r="H389" s="391"/>
      <c r="I389" s="68"/>
      <c r="J389" s="68"/>
      <c r="K389" s="68"/>
      <c r="L389" s="68"/>
      <c r="M389" s="68"/>
      <c r="N389" s="68"/>
      <c r="O389" s="68"/>
      <c r="P389" s="68"/>
      <c r="Q389" s="68"/>
      <c r="R389" s="68"/>
      <c r="S389" s="68"/>
      <c r="T389" s="68"/>
      <c r="U389" s="68"/>
      <c r="V389" s="68"/>
      <c r="W389" s="68"/>
      <c r="X389" s="68"/>
      <c r="Y389" s="68">
        <v>60</v>
      </c>
      <c r="Z389" s="68"/>
      <c r="AA389" s="68"/>
      <c r="AB389" s="68"/>
      <c r="AC389" s="68"/>
      <c r="AD389" s="68"/>
      <c r="AE389" s="68"/>
      <c r="AF389" s="68"/>
      <c r="AG389" s="68"/>
      <c r="AH389" s="68"/>
      <c r="AI389" s="68"/>
      <c r="AJ389" s="68"/>
      <c r="AK389" s="68"/>
      <c r="AL389" s="68"/>
      <c r="AM389" s="68"/>
      <c r="AN389" s="68"/>
      <c r="AO389" s="68"/>
      <c r="AP389" s="68"/>
      <c r="AQ389" s="68"/>
      <c r="AR389" s="68">
        <v>92</v>
      </c>
      <c r="AS389" s="68"/>
      <c r="AT389" s="68"/>
      <c r="AU389" s="68"/>
      <c r="AV389" s="68"/>
      <c r="AW389" s="68"/>
      <c r="AX389" s="68"/>
      <c r="AY389" s="68"/>
      <c r="AZ389" s="68"/>
      <c r="BA389" s="68">
        <v>220</v>
      </c>
      <c r="BB389" s="68"/>
      <c r="BC389" s="68"/>
      <c r="BD389" s="68"/>
      <c r="BE389" s="68"/>
      <c r="BF389" s="68"/>
      <c r="BG389" s="68"/>
      <c r="BH389" s="68"/>
      <c r="BI389" s="68"/>
      <c r="BJ389" s="68"/>
      <c r="BK389" s="68"/>
      <c r="BL389" s="68"/>
      <c r="BM389" s="68"/>
      <c r="BN389" s="68"/>
      <c r="BO389" s="68"/>
      <c r="BP389" s="68"/>
      <c r="BQ389" s="68"/>
      <c r="BR389" s="68"/>
      <c r="BS389" s="68"/>
      <c r="BT389" s="68"/>
      <c r="BU389" s="68"/>
      <c r="BV389" s="68"/>
      <c r="BW389" s="68"/>
      <c r="BX389" s="68"/>
      <c r="BY389" s="68"/>
      <c r="BZ389" s="68"/>
      <c r="CA389" s="68">
        <v>92</v>
      </c>
      <c r="CB389" s="68"/>
      <c r="CC389" s="68"/>
      <c r="CD389" s="68"/>
      <c r="CE389" s="68"/>
      <c r="CF389" s="70"/>
      <c r="CG389" s="64">
        <v>0</v>
      </c>
      <c r="CH389" s="65">
        <v>0</v>
      </c>
      <c r="CI389" s="65">
        <v>0</v>
      </c>
      <c r="CJ389" s="65">
        <v>0</v>
      </c>
      <c r="CK389" s="65">
        <v>0</v>
      </c>
      <c r="CL389" s="65">
        <v>0</v>
      </c>
      <c r="CM389" s="298"/>
      <c r="CN389" s="288"/>
      <c r="CO389" s="288"/>
      <c r="CP389" s="288"/>
      <c r="CQ389" s="288"/>
      <c r="CR389" s="288"/>
      <c r="CS389" s="288"/>
      <c r="CT389" s="288"/>
      <c r="CU389" s="288"/>
      <c r="CV389" s="288"/>
      <c r="CW389" s="288"/>
      <c r="CX389" s="288"/>
      <c r="CY389" s="288"/>
      <c r="CZ389" s="288"/>
      <c r="DA389" s="288"/>
      <c r="DB389" s="288"/>
      <c r="DC389" s="288"/>
      <c r="DD389" s="288"/>
      <c r="DE389" s="288"/>
      <c r="DF389" s="288"/>
      <c r="DG389" s="288"/>
      <c r="DH389" s="288"/>
      <c r="DI389" s="288"/>
      <c r="DJ389" s="288"/>
      <c r="DK389" s="288"/>
      <c r="DL389" s="288"/>
      <c r="DM389" s="288"/>
      <c r="DN389" s="288"/>
      <c r="DO389" s="288"/>
      <c r="DP389" s="288"/>
      <c r="DQ389" s="288"/>
      <c r="DR389" s="288"/>
      <c r="DS389" s="288"/>
      <c r="DT389" s="288"/>
      <c r="DU389" s="288"/>
      <c r="DV389" s="288"/>
      <c r="DW389" s="288"/>
      <c r="DX389" s="288"/>
      <c r="DY389" s="288"/>
      <c r="DZ389" s="288"/>
      <c r="EA389" s="288"/>
      <c r="EB389" s="288"/>
      <c r="EC389" s="288"/>
      <c r="ED389" s="288"/>
      <c r="EE389" s="288"/>
      <c r="EF389" s="288"/>
      <c r="EG389" s="298"/>
      <c r="EH389" s="298"/>
      <c r="EI389" s="298"/>
      <c r="EJ389" s="298"/>
      <c r="EK389" s="298"/>
      <c r="EL389" s="298"/>
      <c r="EM389" s="298"/>
      <c r="EN389" s="298"/>
      <c r="EO389" s="309"/>
      <c r="EP389" s="298"/>
      <c r="EQ389" s="298"/>
      <c r="ER389" s="298"/>
      <c r="ES389" s="298"/>
      <c r="ET389" s="298"/>
      <c r="EU389" s="298"/>
      <c r="EV389" s="298"/>
      <c r="EW389" s="298"/>
      <c r="EX389" s="298"/>
      <c r="EY389" s="298"/>
      <c r="EZ389" s="298"/>
      <c r="FA389" s="298"/>
      <c r="FB389" s="298"/>
      <c r="FC389" s="298"/>
      <c r="FD389" s="298"/>
      <c r="FE389" s="298"/>
      <c r="FF389" s="298"/>
      <c r="FG389" s="298"/>
      <c r="FH389" s="298"/>
      <c r="FI389" s="298"/>
      <c r="FJ389" s="298"/>
      <c r="FK389" s="298"/>
      <c r="FL389" s="298"/>
      <c r="FM389" s="298"/>
      <c r="FN389" s="298"/>
      <c r="FO389" s="298"/>
      <c r="FP389" s="298"/>
      <c r="FQ389" s="319"/>
      <c r="FR389" s="298"/>
      <c r="FS389" s="298"/>
      <c r="FT389" s="298"/>
      <c r="FU389" s="298"/>
      <c r="FV389" s="298"/>
      <c r="FW389" s="298"/>
      <c r="FX389" s="318"/>
    </row>
    <row r="390" spans="1:180" s="143" customFormat="1" ht="15" customHeight="1" thickBot="1" x14ac:dyDescent="0.3">
      <c r="A390" s="290" t="s">
        <v>1384</v>
      </c>
      <c r="B390" s="69" t="str">
        <f>VLOOKUP(D390,Riepilogo!$A$4:$F$3376,2,FALSE)</f>
        <v>DASCALESCU IOAN GABRIEL</v>
      </c>
      <c r="C390" s="50" t="str">
        <f>VLOOKUP(D390,Riepilogo!$A$4:$F$3376,3,FALSE)</f>
        <v>07/04/1975</v>
      </c>
      <c r="D390" s="69">
        <v>15554</v>
      </c>
      <c r="E390" s="69" t="str">
        <f>VLOOKUP(D390,Riepilogo!$A$4:$F$3376,5,FALSE)</f>
        <v>ROU</v>
      </c>
      <c r="F390" s="71" t="str">
        <f>VLOOKUP(D390,Riepilogo!$A$4:$F$3376,6,FALSE)</f>
        <v>ITIS MARCONI</v>
      </c>
      <c r="G390" s="311">
        <f>SUM(LARGE(H390:CL390,{1,2,3,4,5,6}))</f>
        <v>464</v>
      </c>
      <c r="H390" s="391"/>
      <c r="I390" s="68"/>
      <c r="J390" s="68"/>
      <c r="K390" s="68">
        <v>157</v>
      </c>
      <c r="L390" s="68"/>
      <c r="M390" s="68"/>
      <c r="N390" s="68"/>
      <c r="O390" s="68"/>
      <c r="P390" s="68"/>
      <c r="Q390" s="68"/>
      <c r="R390" s="68"/>
      <c r="S390" s="68"/>
      <c r="T390" s="68"/>
      <c r="U390" s="68"/>
      <c r="V390" s="68"/>
      <c r="W390" s="68">
        <v>102</v>
      </c>
      <c r="X390" s="68"/>
      <c r="Y390" s="68"/>
      <c r="Z390" s="68"/>
      <c r="AA390" s="68"/>
      <c r="AB390" s="68"/>
      <c r="AC390" s="68"/>
      <c r="AD390" s="68"/>
      <c r="AE390" s="68"/>
      <c r="AF390" s="68"/>
      <c r="AG390" s="68"/>
      <c r="AH390" s="68"/>
      <c r="AI390" s="68"/>
      <c r="AJ390" s="68"/>
      <c r="AK390" s="68"/>
      <c r="AL390" s="68"/>
      <c r="AM390" s="68"/>
      <c r="AN390" s="68"/>
      <c r="AO390" s="68"/>
      <c r="AP390" s="68"/>
      <c r="AQ390" s="68"/>
      <c r="AR390" s="68"/>
      <c r="AS390" s="68"/>
      <c r="AT390" s="68"/>
      <c r="AU390" s="68"/>
      <c r="AV390" s="68"/>
      <c r="AW390" s="68"/>
      <c r="AX390" s="68"/>
      <c r="AY390" s="68"/>
      <c r="AZ390" s="68"/>
      <c r="BA390" s="68"/>
      <c r="BB390" s="68"/>
      <c r="BC390" s="68"/>
      <c r="BD390" s="68"/>
      <c r="BE390" s="68"/>
      <c r="BF390" s="68"/>
      <c r="BG390" s="68"/>
      <c r="BH390" s="68"/>
      <c r="BI390" s="68">
        <v>205</v>
      </c>
      <c r="BJ390" s="68"/>
      <c r="BK390" s="68"/>
      <c r="BL390" s="68"/>
      <c r="BM390" s="68"/>
      <c r="BN390" s="68"/>
      <c r="BO390" s="68"/>
      <c r="BP390" s="68"/>
      <c r="BQ390" s="68"/>
      <c r="BR390" s="68"/>
      <c r="BS390" s="68"/>
      <c r="BT390" s="68"/>
      <c r="BU390" s="68"/>
      <c r="BV390" s="68"/>
      <c r="BW390" s="68"/>
      <c r="BX390" s="68"/>
      <c r="BY390" s="68"/>
      <c r="BZ390" s="68"/>
      <c r="CA390" s="68"/>
      <c r="CB390" s="68"/>
      <c r="CC390" s="68"/>
      <c r="CD390" s="68"/>
      <c r="CE390" s="68"/>
      <c r="CF390" s="70"/>
      <c r="CG390" s="64">
        <v>0</v>
      </c>
      <c r="CH390" s="65">
        <v>0</v>
      </c>
      <c r="CI390" s="65">
        <v>0</v>
      </c>
      <c r="CJ390" s="65">
        <v>0</v>
      </c>
      <c r="CK390" s="65">
        <v>0</v>
      </c>
      <c r="CL390" s="65">
        <v>0</v>
      </c>
      <c r="CM390" s="298"/>
      <c r="CN390" s="255"/>
      <c r="CO390" s="255"/>
      <c r="CP390" s="255"/>
      <c r="CQ390" s="255"/>
      <c r="CR390" s="255"/>
      <c r="CS390" s="255"/>
      <c r="CT390" s="255"/>
      <c r="CU390" s="255"/>
      <c r="CV390" s="255"/>
      <c r="CW390" s="255"/>
      <c r="CX390" s="255"/>
      <c r="CY390" s="255"/>
      <c r="CZ390" s="255"/>
      <c r="DA390" s="255"/>
      <c r="DB390" s="255"/>
      <c r="DC390" s="255"/>
      <c r="DD390" s="255"/>
      <c r="DE390" s="255"/>
      <c r="DF390" s="255"/>
      <c r="DG390" s="255"/>
      <c r="DH390" s="255"/>
      <c r="DI390" s="255"/>
      <c r="DJ390" s="255"/>
      <c r="DK390" s="255"/>
      <c r="DL390" s="255"/>
      <c r="DM390" s="255"/>
      <c r="DN390" s="255"/>
      <c r="DO390" s="255"/>
      <c r="DP390" s="255"/>
      <c r="DQ390" s="255"/>
      <c r="DR390" s="255"/>
      <c r="DS390" s="255"/>
      <c r="DT390" s="255"/>
      <c r="DU390" s="255"/>
      <c r="DV390" s="255"/>
      <c r="DW390" s="255"/>
      <c r="DX390" s="255"/>
      <c r="DY390" s="255"/>
      <c r="DZ390" s="255"/>
      <c r="EA390" s="255"/>
      <c r="EB390" s="255"/>
      <c r="EC390" s="255"/>
      <c r="ED390" s="255"/>
      <c r="EE390" s="255"/>
      <c r="EF390" s="255"/>
      <c r="EG390" s="275"/>
      <c r="EH390" s="275"/>
      <c r="EI390" s="255"/>
      <c r="EJ390" s="255"/>
      <c r="EK390" s="255"/>
      <c r="EL390" s="255"/>
      <c r="EM390" s="255"/>
      <c r="EN390" s="255"/>
      <c r="EO390" s="318"/>
      <c r="EP390" s="298"/>
      <c r="EQ390" s="298"/>
      <c r="ER390" s="298"/>
      <c r="ES390" s="298"/>
      <c r="ET390" s="298"/>
      <c r="EU390" s="298"/>
      <c r="EV390" s="298"/>
      <c r="EW390" s="298"/>
      <c r="EX390" s="298"/>
      <c r="EY390" s="298"/>
      <c r="EZ390" s="298"/>
      <c r="FA390" s="298"/>
      <c r="FB390" s="298"/>
      <c r="FC390" s="298"/>
      <c r="FD390" s="298"/>
      <c r="FE390" s="298"/>
      <c r="FF390" s="298"/>
      <c r="FG390" s="298"/>
      <c r="FH390" s="298"/>
      <c r="FI390" s="298"/>
      <c r="FJ390" s="298"/>
      <c r="FK390" s="298"/>
      <c r="FL390" s="298"/>
      <c r="FM390" s="298"/>
      <c r="FN390" s="275"/>
      <c r="FO390" s="182"/>
      <c r="FP390" s="182"/>
      <c r="FQ390" s="288"/>
      <c r="FR390" s="318"/>
      <c r="FS390" s="318"/>
      <c r="FT390" s="318"/>
      <c r="FU390" s="318"/>
      <c r="FV390" s="318"/>
      <c r="FW390" s="318"/>
      <c r="FX390" s="318"/>
    </row>
    <row r="391" spans="1:180" s="5" customFormat="1" ht="15" customHeight="1" thickBot="1" x14ac:dyDescent="0.3">
      <c r="A391" s="290" t="s">
        <v>1385</v>
      </c>
      <c r="B391" s="69" t="str">
        <f>VLOOKUP(D391,Riepilogo!$A$4:$F$3376,2,FALSE)</f>
        <v>ABIDI AMIN</v>
      </c>
      <c r="C391" s="50" t="str">
        <f>VLOOKUP(D391,Riepilogo!$A$4:$F$3376,3,FALSE)</f>
        <v>18/09/2000</v>
      </c>
      <c r="D391" s="69">
        <v>141975</v>
      </c>
      <c r="E391" s="69" t="str">
        <f>VLOOKUP(D391,Riepilogo!$A$4:$F$3376,5,FALSE)</f>
        <v>ITA</v>
      </c>
      <c r="F391" s="71" t="str">
        <f>VLOOKUP(D391,Riepilogo!$A$4:$F$3376,6,FALSE)</f>
        <v>BC CELESTE</v>
      </c>
      <c r="G391" s="311">
        <f>SUM(LARGE(H391:CL391,{1,2,3,4,5,6}))</f>
        <v>461</v>
      </c>
      <c r="H391" s="392"/>
      <c r="I391" s="66"/>
      <c r="J391" s="66"/>
      <c r="K391" s="66"/>
      <c r="L391" s="66"/>
      <c r="M391" s="66"/>
      <c r="N391" s="66"/>
      <c r="O391" s="66"/>
      <c r="P391" s="66"/>
      <c r="Q391" s="66"/>
      <c r="R391" s="66"/>
      <c r="S391" s="66"/>
      <c r="T391" s="66"/>
      <c r="U391" s="66"/>
      <c r="V391" s="66"/>
      <c r="W391" s="66"/>
      <c r="X391" s="66"/>
      <c r="Y391" s="66">
        <v>137</v>
      </c>
      <c r="Z391" s="66"/>
      <c r="AA391" s="66"/>
      <c r="AB391" s="66"/>
      <c r="AC391" s="66"/>
      <c r="AD391" s="66"/>
      <c r="AE391" s="66"/>
      <c r="AF391" s="66"/>
      <c r="AG391" s="66"/>
      <c r="AH391" s="66"/>
      <c r="AI391" s="66"/>
      <c r="AJ391" s="66"/>
      <c r="AK391" s="66"/>
      <c r="AL391" s="66"/>
      <c r="AM391" s="66"/>
      <c r="AN391" s="66"/>
      <c r="AO391" s="66"/>
      <c r="AP391" s="66"/>
      <c r="AQ391" s="66"/>
      <c r="AR391" s="66"/>
      <c r="AS391" s="66"/>
      <c r="AT391" s="66"/>
      <c r="AU391" s="66"/>
      <c r="AV391" s="66"/>
      <c r="AW391" s="66"/>
      <c r="AX391" s="66"/>
      <c r="AY391" s="66"/>
      <c r="AZ391" s="66"/>
      <c r="BA391" s="66"/>
      <c r="BB391" s="66"/>
      <c r="BC391" s="66"/>
      <c r="BD391" s="66"/>
      <c r="BE391" s="66"/>
      <c r="BF391" s="66"/>
      <c r="BG391" s="66">
        <v>222</v>
      </c>
      <c r="BH391" s="66"/>
      <c r="BI391" s="66"/>
      <c r="BJ391" s="66"/>
      <c r="BK391" s="66"/>
      <c r="BL391" s="66"/>
      <c r="BM391" s="66"/>
      <c r="BN391" s="66"/>
      <c r="BO391" s="66"/>
      <c r="BP391" s="66"/>
      <c r="BQ391" s="66"/>
      <c r="BR391" s="66"/>
      <c r="BS391" s="66"/>
      <c r="BT391" s="66"/>
      <c r="BU391" s="66"/>
      <c r="BV391" s="66">
        <v>102</v>
      </c>
      <c r="BW391" s="66"/>
      <c r="BX391" s="66"/>
      <c r="BY391" s="66"/>
      <c r="BZ391" s="66"/>
      <c r="CA391" s="66"/>
      <c r="CB391" s="66"/>
      <c r="CC391" s="66"/>
      <c r="CD391" s="66"/>
      <c r="CE391" s="66"/>
      <c r="CF391" s="67"/>
      <c r="CG391" s="64">
        <v>0</v>
      </c>
      <c r="CH391" s="65">
        <v>0</v>
      </c>
      <c r="CI391" s="65">
        <v>0</v>
      </c>
      <c r="CJ391" s="65">
        <v>0</v>
      </c>
      <c r="CK391" s="65">
        <v>0</v>
      </c>
      <c r="CL391" s="65">
        <v>0</v>
      </c>
      <c r="CM391" s="319"/>
      <c r="CN391" s="319"/>
      <c r="CO391" s="319"/>
      <c r="CP391" s="319"/>
      <c r="CQ391" s="319"/>
      <c r="CR391" s="319"/>
      <c r="CS391" s="319"/>
      <c r="CT391" s="319"/>
      <c r="CU391" s="319"/>
      <c r="CV391" s="319"/>
      <c r="CW391" s="319"/>
      <c r="CX391" s="319"/>
      <c r="CY391" s="298"/>
      <c r="CZ391" s="298"/>
      <c r="DA391" s="298"/>
      <c r="DB391" s="298"/>
      <c r="DC391" s="298"/>
      <c r="DD391" s="298"/>
      <c r="DE391" s="298"/>
      <c r="DF391" s="298"/>
      <c r="DG391" s="298"/>
      <c r="DH391" s="298"/>
      <c r="DI391" s="302"/>
      <c r="DJ391" s="302"/>
      <c r="DK391" s="302"/>
      <c r="DL391" s="302"/>
      <c r="DM391" s="302"/>
      <c r="DN391" s="302"/>
      <c r="DO391" s="302"/>
      <c r="DP391" s="302"/>
      <c r="DQ391" s="302"/>
      <c r="DR391" s="302"/>
      <c r="DS391" s="302"/>
      <c r="DT391" s="302"/>
      <c r="DU391" s="302"/>
      <c r="DV391" s="302"/>
      <c r="DW391" s="302"/>
      <c r="DX391" s="302"/>
      <c r="DY391" s="302"/>
      <c r="DZ391" s="302"/>
      <c r="EA391" s="302"/>
      <c r="EB391" s="302"/>
      <c r="EC391" s="302"/>
      <c r="ED391" s="302"/>
      <c r="EE391" s="302"/>
      <c r="EF391" s="302"/>
      <c r="EG391" s="309"/>
      <c r="EH391" s="309"/>
      <c r="EI391" s="302"/>
      <c r="EJ391" s="302"/>
      <c r="EK391" s="302"/>
      <c r="EL391" s="302"/>
      <c r="EM391" s="302"/>
      <c r="EN391" s="302"/>
      <c r="EO391" s="309"/>
      <c r="EP391" s="309"/>
      <c r="EQ391" s="309"/>
      <c r="ER391" s="309"/>
      <c r="ES391" s="309"/>
      <c r="ET391" s="309"/>
      <c r="EU391" s="309"/>
      <c r="EV391" s="309"/>
      <c r="EW391" s="309"/>
      <c r="EX391" s="309"/>
      <c r="EY391" s="309"/>
      <c r="EZ391" s="309"/>
      <c r="FA391" s="309"/>
      <c r="FB391" s="309"/>
      <c r="FC391" s="309"/>
      <c r="FD391" s="309"/>
      <c r="FE391" s="309"/>
      <c r="FF391" s="309"/>
      <c r="FG391" s="309"/>
      <c r="FH391" s="309"/>
      <c r="FI391" s="309"/>
      <c r="FJ391" s="309"/>
      <c r="FK391" s="309"/>
      <c r="FL391" s="309"/>
      <c r="FM391" s="309"/>
      <c r="FN391" s="45"/>
      <c r="FO391" s="302"/>
      <c r="FP391" s="302"/>
      <c r="FQ391" s="318"/>
      <c r="FR391" s="319"/>
      <c r="FS391" s="319"/>
      <c r="FT391" s="319"/>
      <c r="FU391" s="319"/>
      <c r="FV391" s="319"/>
      <c r="FW391" s="319"/>
      <c r="FX391" s="298"/>
    </row>
    <row r="392" spans="1:180" s="5" customFormat="1" ht="15" customHeight="1" thickBot="1" x14ac:dyDescent="0.3">
      <c r="A392" s="290" t="s">
        <v>1386</v>
      </c>
      <c r="B392" s="69" t="str">
        <f>VLOOKUP(D392,Riepilogo!$A$4:$F$3376,2,FALSE)</f>
        <v>MALLAWA ARACHCHIGE RANGA NIMESH</v>
      </c>
      <c r="C392" s="50" t="str">
        <f>VLOOKUP(D392,Riepilogo!$A$4:$F$3376,3,FALSE)</f>
        <v>13/09/1991</v>
      </c>
      <c r="D392" s="69">
        <v>30554</v>
      </c>
      <c r="E392" s="69" t="str">
        <f>VLOOKUP(D392,Riepilogo!$A$4:$F$3376,5,FALSE)</f>
        <v>SRI</v>
      </c>
      <c r="F392" s="71" t="str">
        <f>VLOOKUP(D392,Riepilogo!$A$4:$F$3376,6,FALSE)</f>
        <v>BADMINTON MESSINA</v>
      </c>
      <c r="G392" s="311">
        <f>SUM(LARGE(H392:CL392,{1,2,3,4,5,6}))</f>
        <v>461</v>
      </c>
      <c r="H392" s="392"/>
      <c r="I392" s="66">
        <v>222</v>
      </c>
      <c r="J392" s="66"/>
      <c r="K392" s="66"/>
      <c r="L392" s="66"/>
      <c r="M392" s="66"/>
      <c r="N392" s="66"/>
      <c r="O392" s="66"/>
      <c r="P392" s="66"/>
      <c r="Q392" s="66"/>
      <c r="R392" s="66"/>
      <c r="S392" s="66"/>
      <c r="T392" s="66"/>
      <c r="U392" s="66"/>
      <c r="V392" s="66"/>
      <c r="W392" s="66"/>
      <c r="X392" s="66"/>
      <c r="Y392" s="66">
        <v>137</v>
      </c>
      <c r="Z392" s="66"/>
      <c r="AA392" s="66">
        <v>102</v>
      </c>
      <c r="AB392" s="66"/>
      <c r="AC392" s="66"/>
      <c r="AD392" s="66"/>
      <c r="AE392" s="66"/>
      <c r="AF392" s="66"/>
      <c r="AG392" s="66"/>
      <c r="AH392" s="66"/>
      <c r="AI392" s="66"/>
      <c r="AJ392" s="66"/>
      <c r="AK392" s="66"/>
      <c r="AL392" s="66"/>
      <c r="AM392" s="66"/>
      <c r="AN392" s="66"/>
      <c r="AO392" s="66"/>
      <c r="AP392" s="66"/>
      <c r="AQ392" s="66"/>
      <c r="AR392" s="66"/>
      <c r="AS392" s="66"/>
      <c r="AT392" s="66"/>
      <c r="AU392" s="66"/>
      <c r="AV392" s="66"/>
      <c r="AW392" s="66"/>
      <c r="AX392" s="66"/>
      <c r="AY392" s="66"/>
      <c r="AZ392" s="66"/>
      <c r="BA392" s="66"/>
      <c r="BB392" s="66"/>
      <c r="BC392" s="66"/>
      <c r="BD392" s="66"/>
      <c r="BE392" s="66"/>
      <c r="BF392" s="66"/>
      <c r="BG392" s="66"/>
      <c r="BH392" s="66"/>
      <c r="BI392" s="66"/>
      <c r="BJ392" s="66"/>
      <c r="BK392" s="66"/>
      <c r="BL392" s="66"/>
      <c r="BM392" s="66"/>
      <c r="BN392" s="66"/>
      <c r="BO392" s="66"/>
      <c r="BP392" s="66"/>
      <c r="BQ392" s="66"/>
      <c r="BR392" s="66"/>
      <c r="BS392" s="66"/>
      <c r="BT392" s="66"/>
      <c r="BU392" s="66"/>
      <c r="BV392" s="66"/>
      <c r="BW392" s="66"/>
      <c r="BX392" s="66"/>
      <c r="BY392" s="66"/>
      <c r="BZ392" s="66"/>
      <c r="CA392" s="66"/>
      <c r="CB392" s="66"/>
      <c r="CC392" s="66"/>
      <c r="CD392" s="66"/>
      <c r="CE392" s="66"/>
      <c r="CF392" s="67"/>
      <c r="CG392" s="64">
        <v>0</v>
      </c>
      <c r="CH392" s="65">
        <v>0</v>
      </c>
      <c r="CI392" s="65">
        <v>0</v>
      </c>
      <c r="CJ392" s="65">
        <v>0</v>
      </c>
      <c r="CK392" s="65">
        <v>0</v>
      </c>
      <c r="CL392" s="65">
        <v>0</v>
      </c>
      <c r="CM392" s="319"/>
      <c r="CN392" s="318"/>
      <c r="CO392" s="318"/>
      <c r="CP392" s="318"/>
      <c r="CQ392" s="318"/>
      <c r="CR392" s="318"/>
      <c r="CS392" s="318"/>
      <c r="CT392" s="318"/>
      <c r="CU392" s="318"/>
      <c r="CV392" s="318"/>
      <c r="CW392" s="318"/>
      <c r="CX392" s="318"/>
      <c r="CY392" s="318"/>
      <c r="CZ392" s="318"/>
      <c r="DA392" s="318"/>
      <c r="DB392" s="318"/>
      <c r="DC392" s="318"/>
      <c r="DD392" s="318"/>
      <c r="DE392" s="318"/>
      <c r="DF392" s="318"/>
      <c r="DG392" s="318"/>
      <c r="DH392" s="318"/>
      <c r="DI392" s="318"/>
      <c r="DJ392" s="318"/>
      <c r="DK392" s="318"/>
      <c r="DL392" s="318"/>
      <c r="DM392" s="318"/>
      <c r="DN392" s="318"/>
      <c r="DO392" s="318"/>
      <c r="DP392" s="318"/>
      <c r="DQ392" s="318"/>
      <c r="DR392" s="318"/>
      <c r="DS392" s="318"/>
      <c r="DT392" s="318"/>
      <c r="DU392" s="318"/>
      <c r="DV392" s="318"/>
      <c r="DW392" s="318"/>
      <c r="DX392" s="318"/>
      <c r="DY392" s="318"/>
      <c r="DZ392" s="318"/>
      <c r="EA392" s="318"/>
      <c r="EB392" s="318"/>
      <c r="EC392" s="318"/>
      <c r="ED392" s="318"/>
      <c r="EE392" s="318"/>
      <c r="EF392" s="318"/>
      <c r="EG392" s="309"/>
      <c r="EH392" s="309"/>
      <c r="EI392" s="298"/>
      <c r="EJ392" s="298"/>
      <c r="EK392" s="298"/>
      <c r="EL392" s="298"/>
      <c r="EM392" s="298"/>
      <c r="EN392" s="298"/>
      <c r="EO392" s="298"/>
      <c r="EP392" s="303"/>
      <c r="EQ392" s="303"/>
      <c r="ER392" s="303"/>
      <c r="ES392" s="303"/>
      <c r="ET392" s="303"/>
      <c r="EU392" s="303"/>
      <c r="EV392" s="303"/>
      <c r="EW392" s="303"/>
      <c r="EX392" s="303"/>
      <c r="EY392" s="303"/>
      <c r="EZ392" s="303"/>
      <c r="FA392" s="303"/>
      <c r="FB392" s="303"/>
      <c r="FC392" s="303"/>
      <c r="FD392" s="303"/>
      <c r="FE392" s="303"/>
      <c r="FF392" s="303"/>
      <c r="FG392" s="303"/>
      <c r="FH392" s="303"/>
      <c r="FI392" s="303"/>
      <c r="FJ392" s="303"/>
      <c r="FK392" s="303"/>
      <c r="FL392" s="303"/>
      <c r="FM392" s="303"/>
      <c r="FN392" s="319"/>
      <c r="FO392" s="303"/>
      <c r="FP392" s="303"/>
      <c r="FQ392" s="319"/>
      <c r="FR392" s="309"/>
      <c r="FS392" s="309"/>
      <c r="FT392" s="309"/>
      <c r="FU392" s="309"/>
      <c r="FV392" s="309"/>
      <c r="FW392" s="309"/>
      <c r="FX392" s="319"/>
    </row>
    <row r="393" spans="1:180" s="5" customFormat="1" ht="15" customHeight="1" thickBot="1" x14ac:dyDescent="0.3">
      <c r="A393" s="290" t="s">
        <v>1387</v>
      </c>
      <c r="B393" s="69" t="str">
        <f>VLOOKUP(D393,Riepilogo!$A$4:$F$3376,2,FALSE)</f>
        <v>FERLITO MATTIA</v>
      </c>
      <c r="C393" s="50" t="str">
        <f>VLOOKUP(D393,Riepilogo!$A$4:$F$3376,3,FALSE)</f>
        <v>19/03/2008</v>
      </c>
      <c r="D393" s="69">
        <v>143654</v>
      </c>
      <c r="E393" s="69" t="str">
        <f>VLOOKUP(D393,Riepilogo!$A$4:$F$3376,5,FALSE)</f>
        <v>ITA</v>
      </c>
      <c r="F393" s="71" t="str">
        <f>VLOOKUP(D393,Riepilogo!$A$4:$F$3376,6,FALSE)</f>
        <v>PATERNO' BC</v>
      </c>
      <c r="G393" s="311">
        <f>SUM(LARGE(H393:CL393,{1,2,3,4,5,6}))</f>
        <v>457</v>
      </c>
      <c r="H393" s="391"/>
      <c r="I393" s="68"/>
      <c r="J393" s="68"/>
      <c r="K393" s="68"/>
      <c r="L393" s="68"/>
      <c r="M393" s="68"/>
      <c r="N393" s="68"/>
      <c r="O393" s="68"/>
      <c r="P393" s="68"/>
      <c r="Q393" s="68"/>
      <c r="R393" s="68"/>
      <c r="S393" s="68"/>
      <c r="T393" s="68"/>
      <c r="U393" s="68"/>
      <c r="V393" s="68"/>
      <c r="W393" s="68"/>
      <c r="X393" s="68"/>
      <c r="Y393" s="68"/>
      <c r="Z393" s="68"/>
      <c r="AA393" s="68"/>
      <c r="AB393" s="68"/>
      <c r="AC393" s="68"/>
      <c r="AD393" s="68"/>
      <c r="AE393" s="68"/>
      <c r="AF393" s="68"/>
      <c r="AG393" s="68"/>
      <c r="AH393" s="68"/>
      <c r="AI393" s="68"/>
      <c r="AJ393" s="68"/>
      <c r="AK393" s="68"/>
      <c r="AL393" s="68"/>
      <c r="AM393" s="68"/>
      <c r="AN393" s="68"/>
      <c r="AO393" s="68"/>
      <c r="AP393" s="68"/>
      <c r="AQ393" s="68"/>
      <c r="AR393" s="68"/>
      <c r="AS393" s="68"/>
      <c r="AT393" s="68"/>
      <c r="AU393" s="68"/>
      <c r="AV393" s="68"/>
      <c r="AW393" s="68"/>
      <c r="AX393" s="68">
        <v>60</v>
      </c>
      <c r="AY393" s="68"/>
      <c r="AZ393" s="68"/>
      <c r="BA393" s="68"/>
      <c r="BB393" s="68"/>
      <c r="BC393" s="68"/>
      <c r="BD393" s="68">
        <v>220</v>
      </c>
      <c r="BE393" s="68"/>
      <c r="BF393" s="68"/>
      <c r="BG393" s="68"/>
      <c r="BH393" s="68"/>
      <c r="BI393" s="68"/>
      <c r="BJ393" s="68">
        <v>117</v>
      </c>
      <c r="BK393" s="68"/>
      <c r="BL393" s="68"/>
      <c r="BM393" s="68"/>
      <c r="BN393" s="68"/>
      <c r="BO393" s="68"/>
      <c r="BP393" s="68"/>
      <c r="BQ393" s="68"/>
      <c r="BR393" s="68"/>
      <c r="BS393" s="68"/>
      <c r="BT393" s="68"/>
      <c r="BU393" s="68"/>
      <c r="BV393" s="68"/>
      <c r="BW393" s="68"/>
      <c r="BX393" s="68"/>
      <c r="BY393" s="68"/>
      <c r="BZ393" s="68"/>
      <c r="CA393" s="68">
        <v>60</v>
      </c>
      <c r="CB393" s="68"/>
      <c r="CC393" s="68"/>
      <c r="CD393" s="68"/>
      <c r="CE393" s="68"/>
      <c r="CF393" s="70"/>
      <c r="CG393" s="64">
        <v>0</v>
      </c>
      <c r="CH393" s="65">
        <v>0</v>
      </c>
      <c r="CI393" s="65">
        <v>0</v>
      </c>
      <c r="CJ393" s="65">
        <v>0</v>
      </c>
      <c r="CK393" s="65">
        <v>0</v>
      </c>
      <c r="CL393" s="65">
        <v>0</v>
      </c>
      <c r="CM393" s="318"/>
      <c r="CN393" s="318"/>
      <c r="CO393" s="318"/>
      <c r="CP393" s="318"/>
      <c r="CQ393" s="318"/>
      <c r="CR393" s="318"/>
      <c r="CS393" s="318"/>
      <c r="CT393" s="318"/>
      <c r="CU393" s="318"/>
      <c r="CV393" s="318"/>
      <c r="CW393" s="318"/>
      <c r="CX393" s="318"/>
      <c r="CY393" s="318"/>
      <c r="CZ393" s="318"/>
      <c r="DA393" s="318"/>
      <c r="DB393" s="318"/>
      <c r="DC393" s="318"/>
      <c r="DD393" s="318"/>
      <c r="DE393" s="318"/>
      <c r="DF393" s="318"/>
      <c r="DG393" s="318"/>
      <c r="DH393" s="318"/>
      <c r="DI393" s="318"/>
      <c r="DJ393" s="318"/>
      <c r="DK393" s="318"/>
      <c r="DL393" s="318"/>
      <c r="DM393" s="318"/>
      <c r="DN393" s="318"/>
      <c r="DO393" s="318"/>
      <c r="DP393" s="318"/>
      <c r="DQ393" s="318"/>
      <c r="DR393" s="318"/>
      <c r="DS393" s="318"/>
      <c r="DT393" s="318"/>
      <c r="DU393" s="318"/>
      <c r="DV393" s="318"/>
      <c r="DW393" s="318"/>
      <c r="DX393" s="318"/>
      <c r="DY393" s="318"/>
      <c r="DZ393" s="318"/>
      <c r="EA393" s="318"/>
      <c r="EB393" s="318"/>
      <c r="EC393" s="318"/>
      <c r="ED393" s="318"/>
      <c r="EE393" s="318"/>
      <c r="EF393" s="318"/>
      <c r="EG393" s="318"/>
      <c r="EH393" s="318"/>
      <c r="EI393" s="318"/>
      <c r="EJ393" s="318"/>
      <c r="EK393" s="318"/>
      <c r="EL393" s="318"/>
      <c r="EM393" s="318"/>
      <c r="EN393" s="318"/>
      <c r="EO393" s="318"/>
      <c r="EP393" s="318"/>
      <c r="EQ393" s="318"/>
      <c r="ER393" s="318"/>
      <c r="ES393" s="318"/>
      <c r="ET393" s="318"/>
      <c r="EU393" s="318"/>
      <c r="EV393" s="318"/>
      <c r="EW393" s="318"/>
      <c r="EX393" s="318"/>
      <c r="EY393" s="318"/>
      <c r="EZ393" s="318"/>
      <c r="FA393" s="318"/>
      <c r="FB393" s="318"/>
      <c r="FC393" s="318"/>
      <c r="FD393" s="318"/>
      <c r="FE393" s="318"/>
      <c r="FF393" s="318"/>
      <c r="FG393" s="318"/>
      <c r="FH393" s="318"/>
      <c r="FI393" s="318"/>
      <c r="FJ393" s="318"/>
      <c r="FK393" s="318"/>
      <c r="FL393" s="318"/>
      <c r="FM393" s="318"/>
      <c r="FN393" s="228"/>
      <c r="FO393" s="288"/>
      <c r="FP393" s="288"/>
      <c r="FQ393" s="244"/>
      <c r="FR393" s="319"/>
      <c r="FS393" s="319"/>
      <c r="FT393" s="319"/>
      <c r="FU393" s="319"/>
      <c r="FV393" s="319"/>
      <c r="FW393" s="319"/>
      <c r="FX393" s="302"/>
    </row>
    <row r="394" spans="1:180" s="5" customFormat="1" ht="15" customHeight="1" thickBot="1" x14ac:dyDescent="0.3">
      <c r="A394" s="290" t="s">
        <v>1388</v>
      </c>
      <c r="B394" s="69" t="str">
        <f>VLOOKUP(D394,Riepilogo!$A$4:$F$3376,2,FALSE)</f>
        <v>BONINO FRANCESCO LUIGI</v>
      </c>
      <c r="C394" s="50" t="str">
        <f>VLOOKUP(D394,Riepilogo!$A$4:$F$3376,3,FALSE)</f>
        <v>16/08/2003</v>
      </c>
      <c r="D394" s="69">
        <v>189642</v>
      </c>
      <c r="E394" s="69" t="str">
        <f>VLOOKUP(D394,Riepilogo!$A$4:$F$3376,5,FALSE)</f>
        <v>ITA</v>
      </c>
      <c r="F394" s="71" t="str">
        <f>VLOOKUP(D394,Riepilogo!$A$4:$F$3376,6,FALSE)</f>
        <v>ALBA SHUTTLE</v>
      </c>
      <c r="G394" s="311">
        <f>SUM(LARGE(H394:CL394,{1,2,3,4,5,6}))</f>
        <v>457</v>
      </c>
      <c r="H394" s="392"/>
      <c r="I394" s="66"/>
      <c r="J394" s="66">
        <v>60</v>
      </c>
      <c r="K394" s="66"/>
      <c r="L394" s="66"/>
      <c r="M394" s="66"/>
      <c r="N394" s="66"/>
      <c r="O394" s="66"/>
      <c r="P394" s="66"/>
      <c r="Q394" s="66"/>
      <c r="R394" s="66"/>
      <c r="S394" s="66"/>
      <c r="T394" s="66"/>
      <c r="U394" s="66"/>
      <c r="V394" s="66"/>
      <c r="W394" s="66"/>
      <c r="X394" s="66"/>
      <c r="Y394" s="66"/>
      <c r="Z394" s="66"/>
      <c r="AA394" s="66"/>
      <c r="AB394" s="66">
        <v>272</v>
      </c>
      <c r="AC394" s="66"/>
      <c r="AD394" s="66"/>
      <c r="AE394" s="66"/>
      <c r="AF394" s="66"/>
      <c r="AG394" s="66"/>
      <c r="AH394" s="66"/>
      <c r="AI394" s="66"/>
      <c r="AJ394" s="66"/>
      <c r="AK394" s="66"/>
      <c r="AL394" s="66"/>
      <c r="AM394" s="66"/>
      <c r="AN394" s="66"/>
      <c r="AO394" s="66"/>
      <c r="AP394" s="66"/>
      <c r="AQ394" s="66"/>
      <c r="AR394" s="66"/>
      <c r="AS394" s="66"/>
      <c r="AT394" s="66"/>
      <c r="AU394" s="66"/>
      <c r="AV394" s="66"/>
      <c r="AW394" s="66"/>
      <c r="AX394" s="66"/>
      <c r="AY394" s="66"/>
      <c r="AZ394" s="66"/>
      <c r="BA394" s="66"/>
      <c r="BB394" s="66"/>
      <c r="BC394" s="66"/>
      <c r="BD394" s="66"/>
      <c r="BE394" s="66"/>
      <c r="BF394" s="66"/>
      <c r="BG394" s="66"/>
      <c r="BH394" s="66"/>
      <c r="BI394" s="66"/>
      <c r="BJ394" s="66"/>
      <c r="BK394" s="66"/>
      <c r="BL394" s="66"/>
      <c r="BM394" s="66"/>
      <c r="BN394" s="66"/>
      <c r="BO394" s="66"/>
      <c r="BP394" s="66"/>
      <c r="BQ394" s="66"/>
      <c r="BR394" s="66"/>
      <c r="BS394" s="66">
        <v>65</v>
      </c>
      <c r="BT394" s="66"/>
      <c r="BU394" s="66"/>
      <c r="BV394" s="66"/>
      <c r="BW394" s="66"/>
      <c r="BX394" s="66"/>
      <c r="BY394" s="66"/>
      <c r="BZ394" s="66">
        <v>60</v>
      </c>
      <c r="CA394" s="66"/>
      <c r="CB394" s="66"/>
      <c r="CC394" s="66"/>
      <c r="CD394" s="66"/>
      <c r="CE394" s="66"/>
      <c r="CF394" s="67"/>
      <c r="CG394" s="64">
        <v>0</v>
      </c>
      <c r="CH394" s="65">
        <v>0</v>
      </c>
      <c r="CI394" s="65">
        <v>0</v>
      </c>
      <c r="CJ394" s="65">
        <v>0</v>
      </c>
      <c r="CK394" s="65">
        <v>0</v>
      </c>
      <c r="CL394" s="65">
        <v>0</v>
      </c>
      <c r="CM394" s="318"/>
      <c r="CN394" s="298"/>
      <c r="CO394" s="298"/>
      <c r="CP394" s="298"/>
      <c r="CQ394" s="298"/>
      <c r="CR394" s="298"/>
      <c r="CS394" s="298"/>
      <c r="CT394" s="298"/>
      <c r="CU394" s="298"/>
      <c r="CV394" s="298"/>
      <c r="CW394" s="298"/>
      <c r="CX394" s="298"/>
      <c r="CY394" s="298"/>
      <c r="CZ394" s="298"/>
      <c r="DA394" s="298"/>
      <c r="DB394" s="298"/>
      <c r="DC394" s="298"/>
      <c r="DD394" s="298"/>
      <c r="DE394" s="298"/>
      <c r="DF394" s="298"/>
      <c r="DG394" s="298"/>
      <c r="DH394" s="298"/>
      <c r="DI394" s="298"/>
      <c r="DJ394" s="298"/>
      <c r="DK394" s="298"/>
      <c r="DL394" s="298"/>
      <c r="DM394" s="298"/>
      <c r="DN394" s="298"/>
      <c r="DO394" s="298"/>
      <c r="DP394" s="298"/>
      <c r="DQ394" s="298"/>
      <c r="DR394" s="298"/>
      <c r="DS394" s="298"/>
      <c r="DT394" s="298"/>
      <c r="DU394" s="298"/>
      <c r="DV394" s="298"/>
      <c r="DW394" s="298"/>
      <c r="DX394" s="298"/>
      <c r="DY394" s="298"/>
      <c r="DZ394" s="298"/>
      <c r="EA394" s="298"/>
      <c r="EB394" s="298"/>
      <c r="EC394" s="298"/>
      <c r="ED394" s="298"/>
      <c r="EE394" s="298"/>
      <c r="EF394" s="298"/>
      <c r="EG394" s="288"/>
      <c r="EH394" s="288"/>
      <c r="EI394" s="288"/>
      <c r="EJ394" s="288"/>
      <c r="EK394" s="288"/>
      <c r="EL394" s="288"/>
      <c r="EM394" s="288"/>
      <c r="EN394" s="288"/>
      <c r="EO394" s="319"/>
      <c r="EP394" s="318"/>
      <c r="EQ394" s="318"/>
      <c r="ER394" s="318"/>
      <c r="ES394" s="318"/>
      <c r="ET394" s="318"/>
      <c r="EU394" s="318"/>
      <c r="EV394" s="318"/>
      <c r="EW394" s="318"/>
      <c r="EX394" s="318"/>
      <c r="EY394" s="318"/>
      <c r="EZ394" s="318"/>
      <c r="FA394" s="318"/>
      <c r="FB394" s="318"/>
      <c r="FC394" s="318"/>
      <c r="FD394" s="318"/>
      <c r="FE394" s="318"/>
      <c r="FF394" s="318"/>
      <c r="FG394" s="318"/>
      <c r="FH394" s="318"/>
      <c r="FI394" s="318"/>
      <c r="FJ394" s="318"/>
      <c r="FK394" s="318"/>
      <c r="FL394" s="318"/>
      <c r="FM394" s="318"/>
      <c r="FN394" s="228"/>
      <c r="FO394" s="288"/>
      <c r="FP394" s="288"/>
      <c r="FQ394" s="288"/>
      <c r="FR394" s="319"/>
      <c r="FS394" s="319"/>
      <c r="FT394" s="319"/>
      <c r="FU394" s="319"/>
      <c r="FV394" s="319"/>
      <c r="FW394" s="319"/>
      <c r="FX394" s="15"/>
    </row>
    <row r="395" spans="1:180" s="5" customFormat="1" ht="15" customHeight="1" thickBot="1" x14ac:dyDescent="0.3">
      <c r="A395" s="290" t="s">
        <v>1389</v>
      </c>
      <c r="B395" s="69" t="str">
        <f>VLOOKUP(D395,Riepilogo!$A$4:$F$3376,2,FALSE)</f>
        <v>CANU DANIEL</v>
      </c>
      <c r="C395" s="50" t="str">
        <f>VLOOKUP(D395,Riepilogo!$A$4:$F$3376,3,FALSE)</f>
        <v>24/08/1999</v>
      </c>
      <c r="D395" s="68">
        <v>40383</v>
      </c>
      <c r="E395" s="69" t="str">
        <f>VLOOKUP(D395,Riepilogo!$A$4:$F$3376,5,FALSE)</f>
        <v>ITA</v>
      </c>
      <c r="F395" s="71" t="str">
        <f>VLOOKUP(D395,Riepilogo!$A$4:$F$3376,6,FALSE)</f>
        <v>BC ANGELO ROTH</v>
      </c>
      <c r="G395" s="311">
        <f>SUM(LARGE(H395:CL395,{1,2,3,4,5,6}))</f>
        <v>457</v>
      </c>
      <c r="H395" s="392"/>
      <c r="I395" s="66"/>
      <c r="J395" s="66"/>
      <c r="K395" s="66"/>
      <c r="L395" s="66"/>
      <c r="M395" s="66"/>
      <c r="N395" s="66"/>
      <c r="O395" s="66"/>
      <c r="P395" s="66"/>
      <c r="Q395" s="66"/>
      <c r="R395" s="66"/>
      <c r="S395" s="66"/>
      <c r="T395" s="66"/>
      <c r="U395" s="66"/>
      <c r="V395" s="66">
        <v>157</v>
      </c>
      <c r="W395" s="66"/>
      <c r="X395" s="66"/>
      <c r="Y395" s="66"/>
      <c r="Z395" s="66"/>
      <c r="AA395" s="66"/>
      <c r="AB395" s="66"/>
      <c r="AC395" s="66">
        <v>300</v>
      </c>
      <c r="AD395" s="66"/>
      <c r="AE395" s="66"/>
      <c r="AF395" s="66"/>
      <c r="AG395" s="66"/>
      <c r="AH395" s="66"/>
      <c r="AI395" s="66"/>
      <c r="AJ395" s="66"/>
      <c r="AK395" s="66"/>
      <c r="AL395" s="66"/>
      <c r="AM395" s="66"/>
      <c r="AN395" s="66"/>
      <c r="AO395" s="66"/>
      <c r="AP395" s="66"/>
      <c r="AQ395" s="66"/>
      <c r="AR395" s="66"/>
      <c r="AS395" s="66"/>
      <c r="AT395" s="66"/>
      <c r="AU395" s="66"/>
      <c r="AV395" s="66"/>
      <c r="AW395" s="66"/>
      <c r="AX395" s="66"/>
      <c r="AY395" s="66"/>
      <c r="AZ395" s="66"/>
      <c r="BA395" s="66"/>
      <c r="BB395" s="66"/>
      <c r="BC395" s="66"/>
      <c r="BD395" s="66"/>
      <c r="BE395" s="66"/>
      <c r="BF395" s="66"/>
      <c r="BG395" s="66"/>
      <c r="BH395" s="66"/>
      <c r="BI395" s="66"/>
      <c r="BJ395" s="66"/>
      <c r="BK395" s="66"/>
      <c r="BL395" s="66"/>
      <c r="BM395" s="66"/>
      <c r="BN395" s="66"/>
      <c r="BO395" s="66"/>
      <c r="BP395" s="66"/>
      <c r="BQ395" s="66"/>
      <c r="BR395" s="66"/>
      <c r="BS395" s="66"/>
      <c r="BT395" s="66"/>
      <c r="BU395" s="66"/>
      <c r="BV395" s="66"/>
      <c r="BW395" s="66"/>
      <c r="BX395" s="66"/>
      <c r="BY395" s="66"/>
      <c r="BZ395" s="66"/>
      <c r="CA395" s="66"/>
      <c r="CB395" s="66"/>
      <c r="CC395" s="66"/>
      <c r="CD395" s="66"/>
      <c r="CE395" s="66"/>
      <c r="CF395" s="67"/>
      <c r="CG395" s="64">
        <v>0</v>
      </c>
      <c r="CH395" s="65">
        <v>0</v>
      </c>
      <c r="CI395" s="65">
        <v>0</v>
      </c>
      <c r="CJ395" s="65">
        <v>0</v>
      </c>
      <c r="CK395" s="65">
        <v>0</v>
      </c>
      <c r="CL395" s="65">
        <v>0</v>
      </c>
      <c r="CM395" s="298"/>
      <c r="CN395" s="319"/>
      <c r="CO395" s="319"/>
      <c r="CP395" s="319"/>
      <c r="CQ395" s="319"/>
      <c r="CR395" s="319"/>
      <c r="CS395" s="319"/>
      <c r="CT395" s="319"/>
      <c r="CU395" s="319"/>
      <c r="CV395" s="319"/>
      <c r="CW395" s="319"/>
      <c r="CX395" s="319"/>
      <c r="CY395" s="319"/>
      <c r="CZ395" s="319"/>
      <c r="DA395" s="319"/>
      <c r="DB395" s="319"/>
      <c r="DC395" s="319"/>
      <c r="DD395" s="319"/>
      <c r="DE395" s="319"/>
      <c r="DF395" s="319"/>
      <c r="DG395" s="319"/>
      <c r="DH395" s="319"/>
      <c r="DI395" s="319"/>
      <c r="DJ395" s="319"/>
      <c r="DK395" s="319"/>
      <c r="DL395" s="319"/>
      <c r="DM395" s="319"/>
      <c r="DN395" s="319"/>
      <c r="DO395" s="319"/>
      <c r="DP395" s="319"/>
      <c r="DQ395" s="319"/>
      <c r="DR395" s="319"/>
      <c r="DS395" s="319"/>
      <c r="DT395" s="319"/>
      <c r="DU395" s="319"/>
      <c r="DV395" s="319"/>
      <c r="DW395" s="319"/>
      <c r="DX395" s="319"/>
      <c r="DY395" s="319"/>
      <c r="DZ395" s="319"/>
      <c r="EA395" s="319"/>
      <c r="EB395" s="319"/>
      <c r="EC395" s="319"/>
      <c r="ED395" s="319"/>
      <c r="EE395" s="319"/>
      <c r="EF395" s="319"/>
      <c r="EG395" s="309"/>
      <c r="EH395" s="309"/>
      <c r="EI395" s="15"/>
      <c r="EJ395" s="15"/>
      <c r="EK395" s="15"/>
      <c r="EL395" s="15"/>
      <c r="EM395" s="15"/>
      <c r="EN395" s="15"/>
      <c r="EO395" s="309"/>
      <c r="EP395" s="298"/>
      <c r="EQ395" s="298"/>
      <c r="ER395" s="298"/>
      <c r="ES395" s="298"/>
      <c r="ET395" s="298"/>
      <c r="EU395" s="298"/>
      <c r="EV395" s="298"/>
      <c r="EW395" s="298"/>
      <c r="EX395" s="298"/>
      <c r="EY395" s="298"/>
      <c r="EZ395" s="298"/>
      <c r="FA395" s="298"/>
      <c r="FB395" s="298"/>
      <c r="FC395" s="298"/>
      <c r="FD395" s="298"/>
      <c r="FE395" s="298"/>
      <c r="FF395" s="298"/>
      <c r="FG395" s="298"/>
      <c r="FH395" s="298"/>
      <c r="FI395" s="298"/>
      <c r="FJ395" s="298"/>
      <c r="FK395" s="298"/>
      <c r="FL395" s="298"/>
      <c r="FM395" s="298"/>
      <c r="FN395" s="288"/>
      <c r="FO395" s="309"/>
      <c r="FP395" s="309"/>
      <c r="FQ395" s="318"/>
      <c r="FR395" s="45"/>
      <c r="FS395" s="45"/>
      <c r="FT395" s="45"/>
      <c r="FU395" s="45"/>
      <c r="FV395" s="45"/>
      <c r="FW395" s="45"/>
      <c r="FX395" s="288"/>
    </row>
    <row r="396" spans="1:180" s="5" customFormat="1" ht="15" customHeight="1" thickBot="1" x14ac:dyDescent="0.3">
      <c r="A396" s="290" t="s">
        <v>1390</v>
      </c>
      <c r="B396" s="69" t="str">
        <f>VLOOKUP(D396,Riepilogo!$A$4:$F$3376,2,FALSE)</f>
        <v>MAGON LUCA</v>
      </c>
      <c r="C396" s="50">
        <f>VLOOKUP(D396,Riepilogo!$A$4:$F$3376,3,FALSE)</f>
        <v>39070</v>
      </c>
      <c r="D396" s="69">
        <v>211369</v>
      </c>
      <c r="E396" s="69" t="str">
        <f>VLOOKUP(D396,Riepilogo!$A$4:$F$3376,5,FALSE)</f>
        <v>ITA</v>
      </c>
      <c r="F396" s="71" t="str">
        <f>VLOOKUP(D396,Riepilogo!$A$4:$F$3376,6,FALSE)</f>
        <v>BCC LECCO</v>
      </c>
      <c r="G396" s="311">
        <f>SUM(LARGE(H396:CL396,{1,2,3,4,5,6}))</f>
        <v>449</v>
      </c>
      <c r="H396" s="391"/>
      <c r="I396" s="68"/>
      <c r="J396" s="68"/>
      <c r="K396" s="68"/>
      <c r="L396" s="68"/>
      <c r="M396" s="68"/>
      <c r="N396" s="68"/>
      <c r="O396" s="68"/>
      <c r="P396" s="68"/>
      <c r="Q396" s="68"/>
      <c r="R396" s="68"/>
      <c r="S396" s="68"/>
      <c r="T396" s="68"/>
      <c r="U396" s="68"/>
      <c r="V396" s="68"/>
      <c r="W396" s="68"/>
      <c r="X396" s="68"/>
      <c r="Y396" s="68"/>
      <c r="Z396" s="68"/>
      <c r="AA396" s="68"/>
      <c r="AB396" s="68"/>
      <c r="AC396" s="68"/>
      <c r="AD396" s="68"/>
      <c r="AE396" s="68"/>
      <c r="AF396" s="68"/>
      <c r="AG396" s="68"/>
      <c r="AH396" s="68"/>
      <c r="AI396" s="68"/>
      <c r="AJ396" s="68"/>
      <c r="AK396" s="68"/>
      <c r="AL396" s="68"/>
      <c r="AM396" s="68"/>
      <c r="AN396" s="68"/>
      <c r="AO396" s="68"/>
      <c r="AP396" s="68"/>
      <c r="AQ396" s="68"/>
      <c r="AR396" s="68"/>
      <c r="AS396" s="68"/>
      <c r="AT396" s="68"/>
      <c r="AU396" s="68"/>
      <c r="AV396" s="68"/>
      <c r="AW396" s="68"/>
      <c r="AX396" s="68"/>
      <c r="AY396" s="68"/>
      <c r="AZ396" s="68"/>
      <c r="BA396" s="68"/>
      <c r="BB396" s="68"/>
      <c r="BC396" s="68"/>
      <c r="BD396" s="68"/>
      <c r="BE396" s="68"/>
      <c r="BF396" s="68"/>
      <c r="BG396" s="68"/>
      <c r="BH396" s="68"/>
      <c r="BI396" s="68"/>
      <c r="BJ396" s="68"/>
      <c r="BK396" s="68"/>
      <c r="BL396" s="68">
        <v>142</v>
      </c>
      <c r="BM396" s="68"/>
      <c r="BN396" s="68"/>
      <c r="BO396" s="68"/>
      <c r="BP396" s="68"/>
      <c r="BQ396" s="68"/>
      <c r="BR396" s="68"/>
      <c r="BS396" s="68"/>
      <c r="BT396" s="68">
        <v>117</v>
      </c>
      <c r="BU396" s="68"/>
      <c r="BV396" s="68"/>
      <c r="BW396" s="68">
        <v>114</v>
      </c>
      <c r="BX396" s="68"/>
      <c r="BY396" s="68"/>
      <c r="BZ396" s="68">
        <v>76</v>
      </c>
      <c r="CA396" s="68"/>
      <c r="CB396" s="68"/>
      <c r="CC396" s="68"/>
      <c r="CD396" s="68"/>
      <c r="CE396" s="68"/>
      <c r="CF396" s="70"/>
      <c r="CG396" s="64">
        <v>0</v>
      </c>
      <c r="CH396" s="65">
        <v>0</v>
      </c>
      <c r="CI396" s="65">
        <v>0</v>
      </c>
      <c r="CJ396" s="65">
        <v>0</v>
      </c>
      <c r="CK396" s="65">
        <v>0</v>
      </c>
      <c r="CL396" s="65">
        <v>0</v>
      </c>
      <c r="CM396" s="288"/>
      <c r="CN396" s="288"/>
      <c r="CO396" s="288"/>
      <c r="CP396" s="288"/>
      <c r="CQ396" s="288"/>
      <c r="CR396" s="288"/>
      <c r="CS396" s="288"/>
      <c r="CT396" s="288"/>
      <c r="CU396" s="288"/>
      <c r="CV396" s="288"/>
      <c r="CW396" s="288"/>
      <c r="CX396" s="288"/>
      <c r="CY396" s="288"/>
      <c r="CZ396" s="288"/>
      <c r="DA396" s="288"/>
      <c r="DB396" s="288"/>
      <c r="DC396" s="288"/>
      <c r="DD396" s="288"/>
      <c r="DE396" s="288"/>
      <c r="DF396" s="288"/>
      <c r="DG396" s="288"/>
      <c r="DH396" s="288"/>
      <c r="DI396" s="296"/>
      <c r="DJ396" s="296"/>
      <c r="DK396" s="296"/>
      <c r="DL396" s="296"/>
      <c r="DM396" s="296"/>
      <c r="DN396" s="296"/>
      <c r="DO396" s="296"/>
      <c r="DP396" s="296"/>
      <c r="DQ396" s="296"/>
      <c r="DR396" s="296"/>
      <c r="DS396" s="296"/>
      <c r="DT396" s="296"/>
      <c r="DU396" s="296"/>
      <c r="DV396" s="296"/>
      <c r="DW396" s="296"/>
      <c r="DX396" s="296"/>
      <c r="DY396" s="296"/>
      <c r="DZ396" s="296"/>
      <c r="EA396" s="296"/>
      <c r="EB396" s="296"/>
      <c r="EC396" s="296"/>
      <c r="ED396" s="296"/>
      <c r="EE396" s="296"/>
      <c r="EF396" s="296"/>
      <c r="EG396" s="296"/>
      <c r="EH396" s="296"/>
      <c r="EI396" s="296"/>
      <c r="EJ396" s="296"/>
      <c r="EK396" s="296"/>
      <c r="EL396" s="296"/>
      <c r="EM396" s="296"/>
      <c r="EN396" s="296"/>
      <c r="EO396" s="298"/>
      <c r="EP396" s="288"/>
      <c r="EQ396" s="288"/>
      <c r="ER396" s="288"/>
      <c r="ES396" s="288"/>
      <c r="ET396" s="288"/>
      <c r="EU396" s="288"/>
      <c r="EV396" s="288"/>
      <c r="EW396" s="288"/>
      <c r="EX396" s="288"/>
      <c r="EY396" s="288"/>
      <c r="EZ396" s="288"/>
      <c r="FA396" s="288"/>
      <c r="FB396" s="288"/>
      <c r="FC396" s="288"/>
      <c r="FD396" s="288"/>
      <c r="FE396" s="288"/>
      <c r="FF396" s="288"/>
      <c r="FG396" s="288"/>
      <c r="FH396" s="288"/>
      <c r="FI396" s="288"/>
      <c r="FJ396" s="288"/>
      <c r="FK396" s="288"/>
      <c r="FL396" s="288"/>
      <c r="FM396" s="288"/>
      <c r="FN396" s="288"/>
      <c r="FO396" s="296"/>
      <c r="FP396" s="296"/>
      <c r="FQ396" s="319"/>
      <c r="FR396" s="309"/>
      <c r="FS396" s="309"/>
      <c r="FT396" s="309"/>
      <c r="FU396" s="309"/>
      <c r="FV396" s="309"/>
      <c r="FW396" s="309"/>
      <c r="FX396" s="288"/>
    </row>
    <row r="397" spans="1:180" s="5" customFormat="1" ht="15" customHeight="1" thickBot="1" x14ac:dyDescent="0.3">
      <c r="A397" s="290" t="s">
        <v>1391</v>
      </c>
      <c r="B397" s="69" t="str">
        <f>VLOOKUP(D397,Riepilogo!$A$4:$F$3376,2,FALSE)</f>
        <v>MURINEDDU GIANLUCA</v>
      </c>
      <c r="C397" s="50" t="str">
        <f>VLOOKUP(D397,Riepilogo!$A$4:$F$3376,3,FALSE)</f>
        <v>16/09/2004</v>
      </c>
      <c r="D397" s="69">
        <v>42702</v>
      </c>
      <c r="E397" s="69" t="str">
        <f>VLOOKUP(D397,Riepilogo!$A$4:$F$3376,5,FALSE)</f>
        <v>ITA</v>
      </c>
      <c r="F397" s="71" t="str">
        <f>VLOOKUP(D397,Riepilogo!$A$4:$F$3376,6,FALSE)</f>
        <v>BC ANGELO ROTH</v>
      </c>
      <c r="G397" s="311">
        <f>SUM(LARGE(H397:CL397,{1,2,3,4,5,6}))</f>
        <v>447</v>
      </c>
      <c r="H397" s="391"/>
      <c r="I397" s="68"/>
      <c r="J397" s="68"/>
      <c r="K397" s="68"/>
      <c r="L397" s="68"/>
      <c r="M397" s="68"/>
      <c r="N397" s="68"/>
      <c r="O397" s="68"/>
      <c r="P397" s="68"/>
      <c r="Q397" s="68">
        <v>272</v>
      </c>
      <c r="R397" s="68"/>
      <c r="S397" s="68"/>
      <c r="T397" s="68"/>
      <c r="U397" s="68"/>
      <c r="V397" s="68">
        <v>175</v>
      </c>
      <c r="W397" s="68"/>
      <c r="X397" s="68"/>
      <c r="Y397" s="68"/>
      <c r="Z397" s="68"/>
      <c r="AA397" s="68"/>
      <c r="AB397" s="68"/>
      <c r="AC397" s="68"/>
      <c r="AD397" s="68"/>
      <c r="AE397" s="68"/>
      <c r="AF397" s="68"/>
      <c r="AG397" s="68"/>
      <c r="AH397" s="68"/>
      <c r="AI397" s="68"/>
      <c r="AJ397" s="68"/>
      <c r="AK397" s="68"/>
      <c r="AL397" s="68"/>
      <c r="AM397" s="68"/>
      <c r="AN397" s="68"/>
      <c r="AO397" s="68"/>
      <c r="AP397" s="68"/>
      <c r="AQ397" s="68"/>
      <c r="AR397" s="68"/>
      <c r="AS397" s="68"/>
      <c r="AT397" s="68"/>
      <c r="AU397" s="68"/>
      <c r="AV397" s="68"/>
      <c r="AW397" s="68"/>
      <c r="AX397" s="68"/>
      <c r="AY397" s="68"/>
      <c r="AZ397" s="68"/>
      <c r="BA397" s="68"/>
      <c r="BB397" s="68"/>
      <c r="BC397" s="68"/>
      <c r="BD397" s="68"/>
      <c r="BE397" s="68"/>
      <c r="BF397" s="68"/>
      <c r="BG397" s="68"/>
      <c r="BH397" s="68"/>
      <c r="BI397" s="68"/>
      <c r="BJ397" s="68"/>
      <c r="BK397" s="68"/>
      <c r="BL397" s="68"/>
      <c r="BM397" s="68"/>
      <c r="BN397" s="68"/>
      <c r="BO397" s="68"/>
      <c r="BP397" s="68"/>
      <c r="BQ397" s="68"/>
      <c r="BR397" s="68"/>
      <c r="BS397" s="68"/>
      <c r="BT397" s="68"/>
      <c r="BU397" s="68"/>
      <c r="BV397" s="68"/>
      <c r="BW397" s="68"/>
      <c r="BX397" s="68"/>
      <c r="BY397" s="68"/>
      <c r="BZ397" s="68"/>
      <c r="CA397" s="68"/>
      <c r="CB397" s="68"/>
      <c r="CC397" s="68"/>
      <c r="CD397" s="68"/>
      <c r="CE397" s="68"/>
      <c r="CF397" s="70"/>
      <c r="CG397" s="64">
        <v>0</v>
      </c>
      <c r="CH397" s="65">
        <v>0</v>
      </c>
      <c r="CI397" s="65">
        <v>0</v>
      </c>
      <c r="CJ397" s="65">
        <v>0</v>
      </c>
      <c r="CK397" s="65">
        <v>0</v>
      </c>
      <c r="CL397" s="65">
        <v>0</v>
      </c>
      <c r="CM397" s="288"/>
      <c r="CN397" s="255"/>
      <c r="CO397" s="255"/>
      <c r="CP397" s="255"/>
      <c r="CQ397" s="255"/>
      <c r="CR397" s="255"/>
      <c r="CS397" s="255"/>
      <c r="CT397" s="255"/>
      <c r="CU397" s="255"/>
      <c r="CV397" s="255"/>
      <c r="CW397" s="255"/>
      <c r="CX397" s="255"/>
      <c r="CY397" s="255"/>
      <c r="CZ397" s="255"/>
      <c r="DA397" s="255"/>
      <c r="DB397" s="255"/>
      <c r="DC397" s="255"/>
      <c r="DD397" s="255"/>
      <c r="DE397" s="255"/>
      <c r="DF397" s="255"/>
      <c r="DG397" s="255"/>
      <c r="DH397" s="255"/>
      <c r="DI397" s="255"/>
      <c r="DJ397" s="255"/>
      <c r="DK397" s="255"/>
      <c r="DL397" s="255"/>
      <c r="DM397" s="255"/>
      <c r="DN397" s="255"/>
      <c r="DO397" s="255"/>
      <c r="DP397" s="255"/>
      <c r="DQ397" s="255"/>
      <c r="DR397" s="255"/>
      <c r="DS397" s="255"/>
      <c r="DT397" s="255"/>
      <c r="DU397" s="255"/>
      <c r="DV397" s="255"/>
      <c r="DW397" s="255"/>
      <c r="DX397" s="255"/>
      <c r="DY397" s="255"/>
      <c r="DZ397" s="255"/>
      <c r="EA397" s="255"/>
      <c r="EB397" s="255"/>
      <c r="EC397" s="255"/>
      <c r="ED397" s="255"/>
      <c r="EE397" s="255"/>
      <c r="EF397" s="255"/>
      <c r="EG397" s="288"/>
      <c r="EH397" s="288"/>
      <c r="EI397" s="288"/>
      <c r="EJ397" s="288"/>
      <c r="EK397" s="288"/>
      <c r="EL397" s="288"/>
      <c r="EM397" s="288"/>
      <c r="EN397" s="288"/>
      <c r="EO397" s="244"/>
      <c r="EP397" s="288"/>
      <c r="EQ397" s="288"/>
      <c r="ER397" s="288"/>
      <c r="ES397" s="288"/>
      <c r="ET397" s="288"/>
      <c r="EU397" s="288"/>
      <c r="EV397" s="288"/>
      <c r="EW397" s="288"/>
      <c r="EX397" s="288"/>
      <c r="EY397" s="288"/>
      <c r="EZ397" s="288"/>
      <c r="FA397" s="288"/>
      <c r="FB397" s="288"/>
      <c r="FC397" s="288"/>
      <c r="FD397" s="288"/>
      <c r="FE397" s="288"/>
      <c r="FF397" s="288"/>
      <c r="FG397" s="288"/>
      <c r="FH397" s="288"/>
      <c r="FI397" s="288"/>
      <c r="FJ397" s="288"/>
      <c r="FK397" s="288"/>
      <c r="FL397" s="288"/>
      <c r="FM397" s="288"/>
      <c r="FN397" s="288"/>
      <c r="FO397" s="288"/>
      <c r="FP397" s="288"/>
      <c r="FQ397" s="319"/>
      <c r="FR397" s="318"/>
      <c r="FS397" s="318"/>
      <c r="FT397" s="318"/>
      <c r="FU397" s="318"/>
      <c r="FV397" s="318"/>
      <c r="FW397" s="318"/>
      <c r="FX397" s="309"/>
    </row>
    <row r="398" spans="1:180" s="5" customFormat="1" ht="15" customHeight="1" thickBot="1" x14ac:dyDescent="0.3">
      <c r="A398" s="290" t="s">
        <v>1392</v>
      </c>
      <c r="B398" s="69" t="str">
        <f>VLOOKUP(D398,Riepilogo!$A$4:$F$3376,2,FALSE)</f>
        <v>SPORNBERGER JAKOB</v>
      </c>
      <c r="C398" s="50" t="str">
        <f>VLOOKUP(D398,Riepilogo!$A$4:$F$3376,3,FALSE)</f>
        <v>27/04/2000</v>
      </c>
      <c r="D398" s="69">
        <v>14006</v>
      </c>
      <c r="E398" s="69" t="str">
        <f>VLOOKUP(D398,Riepilogo!$A$4:$F$3376,5,FALSE)</f>
        <v>ITA</v>
      </c>
      <c r="F398" s="71" t="str">
        <f>VLOOKUP(D398,Riepilogo!$A$4:$F$3376,6,FALSE)</f>
        <v>SC MERAN</v>
      </c>
      <c r="G398" s="311">
        <f>SUM(LARGE(H398:CL398,{1,2,3,4,5,6}))</f>
        <v>447</v>
      </c>
      <c r="H398" s="393"/>
      <c r="I398" s="69"/>
      <c r="J398" s="69"/>
      <c r="K398" s="69"/>
      <c r="L398" s="69"/>
      <c r="M398" s="69">
        <v>280</v>
      </c>
      <c r="N398" s="69"/>
      <c r="O398" s="69"/>
      <c r="P398" s="69"/>
      <c r="Q398" s="69">
        <v>167</v>
      </c>
      <c r="R398" s="69"/>
      <c r="S398" s="69"/>
      <c r="T398" s="69"/>
      <c r="U398" s="69"/>
      <c r="V398" s="69"/>
      <c r="W398" s="69"/>
      <c r="X398" s="69"/>
      <c r="Y398" s="69"/>
      <c r="Z398" s="69"/>
      <c r="AA398" s="69"/>
      <c r="AB398" s="69"/>
      <c r="AC398" s="69"/>
      <c r="AD398" s="69"/>
      <c r="AE398" s="69"/>
      <c r="AF398" s="69"/>
      <c r="AG398" s="69"/>
      <c r="AH398" s="69"/>
      <c r="AI398" s="69"/>
      <c r="AJ398" s="69"/>
      <c r="AK398" s="69"/>
      <c r="AL398" s="69"/>
      <c r="AM398" s="69"/>
      <c r="AN398" s="69"/>
      <c r="AO398" s="69"/>
      <c r="AP398" s="69"/>
      <c r="AQ398" s="69"/>
      <c r="AR398" s="69"/>
      <c r="AS398" s="69"/>
      <c r="AT398" s="69"/>
      <c r="AU398" s="69"/>
      <c r="AV398" s="69"/>
      <c r="AW398" s="69"/>
      <c r="AX398" s="69"/>
      <c r="AY398" s="69"/>
      <c r="AZ398" s="69"/>
      <c r="BA398" s="69"/>
      <c r="BB398" s="69"/>
      <c r="BC398" s="69"/>
      <c r="BD398" s="69"/>
      <c r="BE398" s="69"/>
      <c r="BF398" s="69"/>
      <c r="BG398" s="69"/>
      <c r="BH398" s="69"/>
      <c r="BI398" s="69"/>
      <c r="BJ398" s="69"/>
      <c r="BK398" s="69"/>
      <c r="BL398" s="69"/>
      <c r="BM398" s="69"/>
      <c r="BN398" s="69"/>
      <c r="BO398" s="69"/>
      <c r="BP398" s="69"/>
      <c r="BQ398" s="69"/>
      <c r="BR398" s="69"/>
      <c r="BS398" s="69"/>
      <c r="BT398" s="69"/>
      <c r="BU398" s="69"/>
      <c r="BV398" s="69"/>
      <c r="BW398" s="69"/>
      <c r="BX398" s="69"/>
      <c r="BY398" s="69"/>
      <c r="BZ398" s="69"/>
      <c r="CA398" s="69"/>
      <c r="CB398" s="69"/>
      <c r="CC398" s="69"/>
      <c r="CD398" s="69"/>
      <c r="CE398" s="69"/>
      <c r="CF398" s="71"/>
      <c r="CG398" s="64">
        <v>0</v>
      </c>
      <c r="CH398" s="65">
        <v>0</v>
      </c>
      <c r="CI398" s="65">
        <v>0</v>
      </c>
      <c r="CJ398" s="65">
        <v>0</v>
      </c>
      <c r="CK398" s="65">
        <v>0</v>
      </c>
      <c r="CL398" s="65">
        <v>0</v>
      </c>
      <c r="CM398" s="318"/>
      <c r="CN398" s="275"/>
      <c r="CO398" s="275"/>
      <c r="CP398" s="275"/>
      <c r="CQ398" s="275"/>
      <c r="CR398" s="275"/>
      <c r="CS398" s="275"/>
      <c r="CT398" s="275"/>
      <c r="CU398" s="275"/>
      <c r="CV398" s="275"/>
      <c r="CW398" s="275"/>
      <c r="CX398" s="275"/>
      <c r="CY398" s="275"/>
      <c r="CZ398" s="275"/>
      <c r="DA398" s="275"/>
      <c r="DB398" s="275"/>
      <c r="DC398" s="275"/>
      <c r="DD398" s="275"/>
      <c r="DE398" s="275"/>
      <c r="DF398" s="275"/>
      <c r="DG398" s="275"/>
      <c r="DH398" s="275"/>
      <c r="DI398" s="275"/>
      <c r="DJ398" s="275"/>
      <c r="DK398" s="275"/>
      <c r="DL398" s="275"/>
      <c r="DM398" s="275"/>
      <c r="DN398" s="275"/>
      <c r="DO398" s="275"/>
      <c r="DP398" s="275"/>
      <c r="DQ398" s="275"/>
      <c r="DR398" s="275"/>
      <c r="DS398" s="275"/>
      <c r="DT398" s="275"/>
      <c r="DU398" s="275"/>
      <c r="DV398" s="275"/>
      <c r="DW398" s="275"/>
      <c r="DX398" s="275"/>
      <c r="DY398" s="275"/>
      <c r="DZ398" s="275"/>
      <c r="EA398" s="275"/>
      <c r="EB398" s="275"/>
      <c r="EC398" s="275"/>
      <c r="ED398" s="275"/>
      <c r="EE398" s="275"/>
      <c r="EF398" s="275"/>
      <c r="EG398" s="298"/>
      <c r="EH398" s="298"/>
      <c r="EI398" s="275"/>
      <c r="EJ398" s="275"/>
      <c r="EK398" s="275"/>
      <c r="EL398" s="275"/>
      <c r="EM398" s="275"/>
      <c r="EN398" s="275"/>
      <c r="EO398" s="255"/>
      <c r="EP398" s="318"/>
      <c r="EQ398" s="318"/>
      <c r="ER398" s="318"/>
      <c r="ES398" s="318"/>
      <c r="ET398" s="318"/>
      <c r="EU398" s="318"/>
      <c r="EV398" s="318"/>
      <c r="EW398" s="318"/>
      <c r="EX398" s="318"/>
      <c r="EY398" s="318"/>
      <c r="EZ398" s="318"/>
      <c r="FA398" s="318"/>
      <c r="FB398" s="318"/>
      <c r="FC398" s="318"/>
      <c r="FD398" s="318"/>
      <c r="FE398" s="318"/>
      <c r="FF398" s="318"/>
      <c r="FG398" s="318"/>
      <c r="FH398" s="318"/>
      <c r="FI398" s="318"/>
      <c r="FJ398" s="318"/>
      <c r="FK398" s="318"/>
      <c r="FL398" s="318"/>
      <c r="FM398" s="318"/>
      <c r="FN398" s="228"/>
      <c r="FO398" s="298"/>
      <c r="FP398" s="298"/>
      <c r="FQ398" s="228"/>
      <c r="FR398" s="298"/>
      <c r="FS398" s="298"/>
      <c r="FT398" s="298"/>
      <c r="FU398" s="298"/>
      <c r="FV398" s="298"/>
      <c r="FW398" s="298"/>
      <c r="FX398" s="298"/>
    </row>
    <row r="399" spans="1:180" s="5" customFormat="1" ht="15" customHeight="1" thickBot="1" x14ac:dyDescent="0.3">
      <c r="A399" s="290" t="s">
        <v>1393</v>
      </c>
      <c r="B399" s="69" t="str">
        <f>VLOOKUP(D399,Riepilogo!$A$4:$F$3376,2,FALSE)</f>
        <v>SAVERIO ANDREA</v>
      </c>
      <c r="C399" s="50">
        <f>VLOOKUP(D399,Riepilogo!$A$4:$F$3376,3,FALSE)</f>
        <v>38856</v>
      </c>
      <c r="D399" s="69">
        <v>211370</v>
      </c>
      <c r="E399" s="69" t="str">
        <f>VLOOKUP(D399,Riepilogo!$A$4:$F$3376,5,FALSE)</f>
        <v>ITA</v>
      </c>
      <c r="F399" s="71" t="str">
        <f>VLOOKUP(D399,Riepilogo!$A$4:$F$3376,6,FALSE)</f>
        <v>BCC LECCO</v>
      </c>
      <c r="G399" s="311">
        <f>SUM(LARGE(H399:CL399,{1,2,3,4,5,6}))</f>
        <v>446</v>
      </c>
      <c r="H399" s="391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  <c r="AK399" s="68"/>
      <c r="AL399" s="68"/>
      <c r="AM399" s="68"/>
      <c r="AN399" s="68"/>
      <c r="AO399" s="68"/>
      <c r="AP399" s="68"/>
      <c r="AQ399" s="68"/>
      <c r="AR399" s="68"/>
      <c r="AS399" s="68"/>
      <c r="AT399" s="68"/>
      <c r="AU399" s="68"/>
      <c r="AV399" s="68"/>
      <c r="AW399" s="68"/>
      <c r="AX399" s="68"/>
      <c r="AY399" s="68"/>
      <c r="AZ399" s="68"/>
      <c r="BA399" s="68"/>
      <c r="BB399" s="68"/>
      <c r="BC399" s="68"/>
      <c r="BD399" s="68"/>
      <c r="BE399" s="68"/>
      <c r="BF399" s="68"/>
      <c r="BG399" s="68"/>
      <c r="BH399" s="68"/>
      <c r="BI399" s="68"/>
      <c r="BJ399" s="68"/>
      <c r="BK399" s="68"/>
      <c r="BL399" s="68">
        <v>170</v>
      </c>
      <c r="BM399" s="68"/>
      <c r="BN399" s="68"/>
      <c r="BO399" s="68"/>
      <c r="BP399" s="68"/>
      <c r="BQ399" s="68"/>
      <c r="BR399" s="68"/>
      <c r="BS399" s="68"/>
      <c r="BT399" s="68">
        <v>117</v>
      </c>
      <c r="BU399" s="68"/>
      <c r="BV399" s="68"/>
      <c r="BW399" s="68">
        <v>114</v>
      </c>
      <c r="BX399" s="68"/>
      <c r="BY399" s="68"/>
      <c r="BZ399" s="68">
        <v>45</v>
      </c>
      <c r="CA399" s="68"/>
      <c r="CB399" s="68"/>
      <c r="CC399" s="68"/>
      <c r="CD399" s="68"/>
      <c r="CE399" s="68"/>
      <c r="CF399" s="70"/>
      <c r="CG399" s="64">
        <v>0</v>
      </c>
      <c r="CH399" s="65">
        <v>0</v>
      </c>
      <c r="CI399" s="65">
        <v>0</v>
      </c>
      <c r="CJ399" s="65">
        <v>0</v>
      </c>
      <c r="CK399" s="65">
        <v>0</v>
      </c>
      <c r="CL399" s="65">
        <v>0</v>
      </c>
      <c r="CM399" s="302"/>
      <c r="CN399" s="288"/>
      <c r="CO399" s="288"/>
      <c r="CP399" s="288"/>
      <c r="CQ399" s="288"/>
      <c r="CR399" s="288"/>
      <c r="CS399" s="288"/>
      <c r="CT399" s="288"/>
      <c r="CU399" s="288"/>
      <c r="CV399" s="288"/>
      <c r="CW399" s="288"/>
      <c r="CX399" s="288"/>
      <c r="CY399" s="288"/>
      <c r="CZ399" s="288"/>
      <c r="DA399" s="288"/>
      <c r="DB399" s="288"/>
      <c r="DC399" s="288"/>
      <c r="DD399" s="288"/>
      <c r="DE399" s="288"/>
      <c r="DF399" s="288"/>
      <c r="DG399" s="288"/>
      <c r="DH399" s="288"/>
      <c r="DI399" s="288"/>
      <c r="DJ399" s="288"/>
      <c r="DK399" s="288"/>
      <c r="DL399" s="288"/>
      <c r="DM399" s="288"/>
      <c r="DN399" s="288"/>
      <c r="DO399" s="288"/>
      <c r="DP399" s="288"/>
      <c r="DQ399" s="288"/>
      <c r="DR399" s="288"/>
      <c r="DS399" s="288"/>
      <c r="DT399" s="288"/>
      <c r="DU399" s="288"/>
      <c r="DV399" s="288"/>
      <c r="DW399" s="288"/>
      <c r="DX399" s="288"/>
      <c r="DY399" s="288"/>
      <c r="DZ399" s="288"/>
      <c r="EA399" s="288"/>
      <c r="EB399" s="288"/>
      <c r="EC399" s="288"/>
      <c r="ED399" s="288"/>
      <c r="EE399" s="288"/>
      <c r="EF399" s="288"/>
      <c r="EG399" s="302"/>
      <c r="EH399" s="302"/>
      <c r="EI399" s="302"/>
      <c r="EJ399" s="302"/>
      <c r="EK399" s="302"/>
      <c r="EL399" s="302"/>
      <c r="EM399" s="302"/>
      <c r="EN399" s="302"/>
      <c r="EO399" s="275"/>
      <c r="EP399" s="302"/>
      <c r="EQ399" s="302"/>
      <c r="ER399" s="302"/>
      <c r="ES399" s="302"/>
      <c r="ET399" s="302"/>
      <c r="EU399" s="302"/>
      <c r="EV399" s="302"/>
      <c r="EW399" s="302"/>
      <c r="EX399" s="302"/>
      <c r="EY399" s="302"/>
      <c r="EZ399" s="302"/>
      <c r="FA399" s="302"/>
      <c r="FB399" s="302"/>
      <c r="FC399" s="302"/>
      <c r="FD399" s="302"/>
      <c r="FE399" s="302"/>
      <c r="FF399" s="302"/>
      <c r="FG399" s="302"/>
      <c r="FH399" s="302"/>
      <c r="FI399" s="302"/>
      <c r="FJ399" s="302"/>
      <c r="FK399" s="302"/>
      <c r="FL399" s="302"/>
      <c r="FM399" s="302"/>
      <c r="FN399" s="228"/>
      <c r="FO399" s="288"/>
      <c r="FP399" s="288"/>
      <c r="FQ399" s="319"/>
      <c r="FR399" s="318"/>
      <c r="FS399" s="318"/>
      <c r="FT399" s="318"/>
      <c r="FU399" s="318"/>
      <c r="FV399" s="318"/>
      <c r="FW399" s="318"/>
      <c r="FX399" s="288"/>
    </row>
    <row r="400" spans="1:180" s="5" customFormat="1" ht="15" customHeight="1" thickBot="1" x14ac:dyDescent="0.3">
      <c r="A400" s="290" t="s">
        <v>1394</v>
      </c>
      <c r="B400" s="69" t="str">
        <f>VLOOKUP(D400,Riepilogo!$A$4:$F$3376,2,FALSE)</f>
        <v>BETTILI NICHOLAS</v>
      </c>
      <c r="C400" s="50" t="str">
        <f>VLOOKUP(D400,Riepilogo!$A$4:$F$3376,3,FALSE)</f>
        <v>08/08/1999</v>
      </c>
      <c r="D400" s="69">
        <v>14912</v>
      </c>
      <c r="E400" s="69" t="str">
        <f>VLOOKUP(D400,Riepilogo!$A$4:$F$3376,5,FALSE)</f>
        <v>ITA</v>
      </c>
      <c r="F400" s="71" t="str">
        <f>VLOOKUP(D400,Riepilogo!$A$4:$F$3376,6,FALSE)</f>
        <v>POL CASELLE</v>
      </c>
      <c r="G400" s="311">
        <f>SUM(LARGE(H400:CL400,{1,2,3,4,5,6}))</f>
        <v>444</v>
      </c>
      <c r="H400" s="391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>
        <v>157</v>
      </c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68"/>
      <c r="AM400" s="68"/>
      <c r="AN400" s="68"/>
      <c r="AO400" s="68"/>
      <c r="AP400" s="68"/>
      <c r="AQ400" s="68"/>
      <c r="AR400" s="68"/>
      <c r="AS400" s="68"/>
      <c r="AT400" s="68"/>
      <c r="AU400" s="68"/>
      <c r="AV400" s="68"/>
      <c r="AW400" s="68"/>
      <c r="AX400" s="68"/>
      <c r="AY400" s="68"/>
      <c r="AZ400" s="68"/>
      <c r="BA400" s="68"/>
      <c r="BB400" s="68"/>
      <c r="BC400" s="68"/>
      <c r="BD400" s="68"/>
      <c r="BE400" s="68"/>
      <c r="BF400" s="68"/>
      <c r="BG400" s="68"/>
      <c r="BH400" s="68"/>
      <c r="BI400" s="68">
        <v>65</v>
      </c>
      <c r="BJ400" s="68"/>
      <c r="BK400" s="68"/>
      <c r="BL400" s="68"/>
      <c r="BM400" s="68"/>
      <c r="BN400" s="68"/>
      <c r="BO400" s="68"/>
      <c r="BP400" s="68"/>
      <c r="BQ400" s="68"/>
      <c r="BR400" s="68"/>
      <c r="BS400" s="68"/>
      <c r="BT400" s="68">
        <v>222</v>
      </c>
      <c r="BU400" s="68"/>
      <c r="BV400" s="68"/>
      <c r="BW400" s="68"/>
      <c r="BX400" s="68"/>
      <c r="BY400" s="68"/>
      <c r="BZ400" s="68"/>
      <c r="CA400" s="68"/>
      <c r="CB400" s="68"/>
      <c r="CC400" s="68"/>
      <c r="CD400" s="68"/>
      <c r="CE400" s="68"/>
      <c r="CF400" s="70"/>
      <c r="CG400" s="64">
        <v>0</v>
      </c>
      <c r="CH400" s="65">
        <v>0</v>
      </c>
      <c r="CI400" s="65">
        <v>0</v>
      </c>
      <c r="CJ400" s="65">
        <v>0</v>
      </c>
      <c r="CK400" s="65">
        <v>0</v>
      </c>
      <c r="CL400" s="65">
        <v>0</v>
      </c>
      <c r="CM400" s="245"/>
      <c r="CN400" s="245"/>
      <c r="CO400" s="245"/>
      <c r="CP400" s="245"/>
      <c r="CQ400" s="245"/>
      <c r="CR400" s="245"/>
      <c r="CS400" s="245"/>
      <c r="CT400" s="245"/>
      <c r="CU400" s="245"/>
      <c r="CV400" s="245"/>
      <c r="CW400" s="245"/>
      <c r="CX400" s="245"/>
      <c r="CY400" s="245"/>
      <c r="CZ400" s="245"/>
      <c r="DA400" s="245"/>
      <c r="DB400" s="245"/>
      <c r="DC400" s="245"/>
      <c r="DD400" s="245"/>
      <c r="DE400" s="245"/>
      <c r="DF400" s="245"/>
      <c r="DG400" s="245"/>
      <c r="DH400" s="245"/>
      <c r="DI400" s="245"/>
      <c r="DJ400" s="245"/>
      <c r="DK400" s="245"/>
      <c r="DL400" s="245"/>
      <c r="DM400" s="245"/>
      <c r="DN400" s="245"/>
      <c r="DO400" s="245"/>
      <c r="DP400" s="245"/>
      <c r="DQ400" s="245"/>
      <c r="DR400" s="245"/>
      <c r="DS400" s="245"/>
      <c r="DT400" s="245"/>
      <c r="DU400" s="245"/>
      <c r="DV400" s="245"/>
      <c r="DW400" s="245"/>
      <c r="DX400" s="245"/>
      <c r="DY400" s="245"/>
      <c r="DZ400" s="245"/>
      <c r="EA400" s="245"/>
      <c r="EB400" s="245"/>
      <c r="EC400" s="245"/>
      <c r="ED400" s="245"/>
      <c r="EE400" s="245"/>
      <c r="EF400" s="245"/>
      <c r="EG400" s="275"/>
      <c r="EH400" s="275"/>
      <c r="EI400" s="318"/>
      <c r="EJ400" s="318"/>
      <c r="EK400" s="318"/>
      <c r="EL400" s="318"/>
      <c r="EM400" s="318"/>
      <c r="EN400" s="318"/>
      <c r="EO400" s="318"/>
      <c r="EP400" s="318"/>
      <c r="EQ400" s="318"/>
      <c r="ER400" s="318"/>
      <c r="ES400" s="318"/>
      <c r="ET400" s="318"/>
      <c r="EU400" s="318"/>
      <c r="EV400" s="318"/>
      <c r="EW400" s="318"/>
      <c r="EX400" s="318"/>
      <c r="EY400" s="318"/>
      <c r="EZ400" s="318"/>
      <c r="FA400" s="318"/>
      <c r="FB400" s="318"/>
      <c r="FC400" s="318"/>
      <c r="FD400" s="318"/>
      <c r="FE400" s="318"/>
      <c r="FF400" s="318"/>
      <c r="FG400" s="318"/>
      <c r="FH400" s="318"/>
      <c r="FI400" s="318"/>
      <c r="FJ400" s="318"/>
      <c r="FK400" s="318"/>
      <c r="FL400" s="318"/>
      <c r="FM400" s="318"/>
      <c r="FN400" s="245"/>
      <c r="FO400" s="275"/>
      <c r="FP400" s="275"/>
      <c r="FQ400" s="288"/>
      <c r="FR400" s="288"/>
      <c r="FS400" s="288"/>
      <c r="FT400" s="288"/>
      <c r="FU400" s="288"/>
      <c r="FV400" s="288"/>
      <c r="FW400" s="288"/>
      <c r="FX400" s="275"/>
    </row>
    <row r="401" spans="1:180" s="5" customFormat="1" ht="15" customHeight="1" thickBot="1" x14ac:dyDescent="0.3">
      <c r="A401" s="290" t="s">
        <v>1395</v>
      </c>
      <c r="B401" s="69" t="str">
        <f>VLOOKUP(D401,Riepilogo!$A$4:$F$3376,2,FALSE)</f>
        <v>PICHLER JOHANNES</v>
      </c>
      <c r="C401" s="50" t="str">
        <f>VLOOKUP(D401,Riepilogo!$A$4:$F$3376,3,FALSE)</f>
        <v>27/07/2004</v>
      </c>
      <c r="D401" s="69">
        <v>142118</v>
      </c>
      <c r="E401" s="69" t="str">
        <f>VLOOKUP(D401,Riepilogo!$A$4:$F$3376,5,FALSE)</f>
        <v>ITA</v>
      </c>
      <c r="F401" s="71" t="str">
        <f>VLOOKUP(D401,Riepilogo!$A$4:$F$3376,6,FALSE)</f>
        <v>SSV BOZEN</v>
      </c>
      <c r="G401" s="311">
        <f>SUM(LARGE(H401:CL401,{1,2,3,4,5,6}))</f>
        <v>439</v>
      </c>
      <c r="H401" s="391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/>
      <c r="AN401" s="68"/>
      <c r="AO401" s="68"/>
      <c r="AP401" s="68"/>
      <c r="AQ401" s="68"/>
      <c r="AR401" s="68"/>
      <c r="AS401" s="68"/>
      <c r="AT401" s="68"/>
      <c r="AU401" s="68"/>
      <c r="AV401" s="68"/>
      <c r="AW401" s="68"/>
      <c r="AX401" s="68"/>
      <c r="AY401" s="68"/>
      <c r="AZ401" s="68"/>
      <c r="BA401" s="68"/>
      <c r="BB401" s="68"/>
      <c r="BC401" s="68"/>
      <c r="BD401" s="68"/>
      <c r="BE401" s="68"/>
      <c r="BF401" s="68"/>
      <c r="BG401" s="68"/>
      <c r="BH401" s="68"/>
      <c r="BI401" s="68"/>
      <c r="BJ401" s="68"/>
      <c r="BK401" s="68"/>
      <c r="BL401" s="68"/>
      <c r="BM401" s="68"/>
      <c r="BN401" s="68"/>
      <c r="BO401" s="68"/>
      <c r="BP401" s="68"/>
      <c r="BQ401" s="68"/>
      <c r="BR401" s="68"/>
      <c r="BS401" s="68"/>
      <c r="BT401" s="68"/>
      <c r="BU401" s="68">
        <v>272</v>
      </c>
      <c r="BV401" s="68"/>
      <c r="BW401" s="68"/>
      <c r="BX401" s="68"/>
      <c r="BY401" s="68">
        <v>167</v>
      </c>
      <c r="BZ401" s="68"/>
      <c r="CA401" s="68"/>
      <c r="CB401" s="68"/>
      <c r="CC401" s="68"/>
      <c r="CD401" s="68"/>
      <c r="CE401" s="68"/>
      <c r="CF401" s="70"/>
      <c r="CG401" s="64">
        <v>0</v>
      </c>
      <c r="CH401" s="65">
        <v>0</v>
      </c>
      <c r="CI401" s="65">
        <v>0</v>
      </c>
      <c r="CJ401" s="65">
        <v>0</v>
      </c>
      <c r="CK401" s="65">
        <v>0</v>
      </c>
      <c r="CL401" s="65">
        <v>0</v>
      </c>
      <c r="CM401" s="288"/>
      <c r="CN401" s="288"/>
      <c r="CO401" s="288"/>
      <c r="CP401" s="288"/>
      <c r="CQ401" s="288"/>
      <c r="CR401" s="288"/>
      <c r="CS401" s="288"/>
      <c r="CT401" s="288"/>
      <c r="CU401" s="288"/>
      <c r="CV401" s="288"/>
      <c r="CW401" s="288"/>
      <c r="CX401" s="288"/>
      <c r="CY401" s="288"/>
      <c r="CZ401" s="288"/>
      <c r="DA401" s="288"/>
      <c r="DB401" s="288"/>
      <c r="DC401" s="288"/>
      <c r="DD401" s="288"/>
      <c r="DE401" s="288"/>
      <c r="DF401" s="288"/>
      <c r="DG401" s="288"/>
      <c r="DH401" s="288"/>
      <c r="DI401" s="298"/>
      <c r="DJ401" s="298"/>
      <c r="DK401" s="298"/>
      <c r="DL401" s="298"/>
      <c r="DM401" s="298"/>
      <c r="DN401" s="298"/>
      <c r="DO401" s="298"/>
      <c r="DP401" s="298"/>
      <c r="DQ401" s="298"/>
      <c r="DR401" s="298"/>
      <c r="DS401" s="298"/>
      <c r="DT401" s="298"/>
      <c r="DU401" s="298"/>
      <c r="DV401" s="298"/>
      <c r="DW401" s="298"/>
      <c r="DX401" s="298"/>
      <c r="DY401" s="298"/>
      <c r="DZ401" s="298"/>
      <c r="EA401" s="298"/>
      <c r="EB401" s="298"/>
      <c r="EC401" s="298"/>
      <c r="ED401" s="298"/>
      <c r="EE401" s="298"/>
      <c r="EF401" s="298"/>
      <c r="EG401" s="309"/>
      <c r="EH401" s="309"/>
      <c r="EI401" s="298"/>
      <c r="EJ401" s="298"/>
      <c r="EK401" s="298"/>
      <c r="EL401" s="298"/>
      <c r="EM401" s="298"/>
      <c r="EN401" s="298"/>
      <c r="EO401" s="309"/>
      <c r="EP401" s="309"/>
      <c r="EQ401" s="309"/>
      <c r="ER401" s="309"/>
      <c r="ES401" s="309"/>
      <c r="ET401" s="309"/>
      <c r="EU401" s="309"/>
      <c r="EV401" s="309"/>
      <c r="EW401" s="309"/>
      <c r="EX401" s="309"/>
      <c r="EY401" s="309"/>
      <c r="EZ401" s="309"/>
      <c r="FA401" s="309"/>
      <c r="FB401" s="309"/>
      <c r="FC401" s="309"/>
      <c r="FD401" s="309"/>
      <c r="FE401" s="309"/>
      <c r="FF401" s="309"/>
      <c r="FG401" s="309"/>
      <c r="FH401" s="309"/>
      <c r="FI401" s="309"/>
      <c r="FJ401" s="309"/>
      <c r="FK401" s="309"/>
      <c r="FL401" s="309"/>
      <c r="FM401" s="309"/>
      <c r="FN401" s="288"/>
      <c r="FO401" s="298"/>
      <c r="FP401" s="298"/>
      <c r="FQ401" s="302"/>
      <c r="FR401" s="319"/>
      <c r="FS401" s="319"/>
      <c r="FT401" s="319"/>
      <c r="FU401" s="319"/>
      <c r="FV401" s="319"/>
      <c r="FW401" s="319"/>
      <c r="FX401" s="288"/>
    </row>
    <row r="402" spans="1:180" s="5" customFormat="1" ht="15" customHeight="1" thickBot="1" x14ac:dyDescent="0.3">
      <c r="A402" s="290" t="s">
        <v>1396</v>
      </c>
      <c r="B402" s="69" t="str">
        <f>VLOOKUP(D402,Riepilogo!$A$4:$F$3376,2,FALSE)</f>
        <v>MALAVOLTA LORENZO</v>
      </c>
      <c r="C402" s="50" t="str">
        <f>VLOOKUP(D402,Riepilogo!$A$4:$F$3376,3,FALSE)</f>
        <v>21/03/2003</v>
      </c>
      <c r="D402" s="69">
        <v>68081</v>
      </c>
      <c r="E402" s="69" t="str">
        <f>VLOOKUP(D402,Riepilogo!$A$4:$F$3376,5,FALSE)</f>
        <v>ITA</v>
      </c>
      <c r="F402" s="71" t="str">
        <f>VLOOKUP(D402,Riepilogo!$A$4:$F$3376,6,FALSE)</f>
        <v>GIOKO</v>
      </c>
      <c r="G402" s="311">
        <f>SUM(LARGE(H402:CL402,{1,2,3,4,5,6}))</f>
        <v>435</v>
      </c>
      <c r="H402" s="391"/>
      <c r="I402" s="68"/>
      <c r="J402" s="68">
        <v>97</v>
      </c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>
        <v>66</v>
      </c>
      <c r="Y402" s="68"/>
      <c r="Z402" s="68"/>
      <c r="AA402" s="68"/>
      <c r="AB402" s="68">
        <v>272</v>
      </c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  <c r="AZ402" s="68"/>
      <c r="BA402" s="68"/>
      <c r="BB402" s="68"/>
      <c r="BC402" s="68"/>
      <c r="BD402" s="68"/>
      <c r="BE402" s="68"/>
      <c r="BF402" s="68"/>
      <c r="BG402" s="68"/>
      <c r="BH402" s="68"/>
      <c r="BI402" s="68"/>
      <c r="BJ402" s="68"/>
      <c r="BK402" s="68"/>
      <c r="BL402" s="68"/>
      <c r="BM402" s="68"/>
      <c r="BN402" s="68"/>
      <c r="BO402" s="68"/>
      <c r="BP402" s="68"/>
      <c r="BQ402" s="68"/>
      <c r="BR402" s="68"/>
      <c r="BS402" s="68"/>
      <c r="BT402" s="68"/>
      <c r="BU402" s="68"/>
      <c r="BV402" s="68"/>
      <c r="BW402" s="68"/>
      <c r="BX402" s="68"/>
      <c r="BY402" s="68"/>
      <c r="BZ402" s="68"/>
      <c r="CA402" s="68"/>
      <c r="CB402" s="68"/>
      <c r="CC402" s="68"/>
      <c r="CD402" s="68"/>
      <c r="CE402" s="68"/>
      <c r="CF402" s="70"/>
      <c r="CG402" s="64">
        <v>0</v>
      </c>
      <c r="CH402" s="65">
        <v>0</v>
      </c>
      <c r="CI402" s="65">
        <v>0</v>
      </c>
      <c r="CJ402" s="65">
        <v>0</v>
      </c>
      <c r="CK402" s="65">
        <v>0</v>
      </c>
      <c r="CL402" s="65">
        <v>0</v>
      </c>
      <c r="CM402" s="245"/>
      <c r="CN402" s="288"/>
      <c r="CO402" s="288"/>
      <c r="CP402" s="288"/>
      <c r="CQ402" s="288"/>
      <c r="CR402" s="288"/>
      <c r="CS402" s="288"/>
      <c r="CT402" s="288"/>
      <c r="CU402" s="288"/>
      <c r="CV402" s="288"/>
      <c r="CW402" s="288"/>
      <c r="CX402" s="288"/>
      <c r="CY402" s="288"/>
      <c r="CZ402" s="288"/>
      <c r="DA402" s="288"/>
      <c r="DB402" s="288"/>
      <c r="DC402" s="288"/>
      <c r="DD402" s="288"/>
      <c r="DE402" s="288"/>
      <c r="DF402" s="288"/>
      <c r="DG402" s="288"/>
      <c r="DH402" s="288"/>
      <c r="DI402" s="288"/>
      <c r="DJ402" s="288"/>
      <c r="DK402" s="288"/>
      <c r="DL402" s="288"/>
      <c r="DM402" s="288"/>
      <c r="DN402" s="288"/>
      <c r="DO402" s="288"/>
      <c r="DP402" s="288"/>
      <c r="DQ402" s="288"/>
      <c r="DR402" s="288"/>
      <c r="DS402" s="288"/>
      <c r="DT402" s="288"/>
      <c r="DU402" s="288"/>
      <c r="DV402" s="288"/>
      <c r="DW402" s="288"/>
      <c r="DX402" s="288"/>
      <c r="DY402" s="288"/>
      <c r="DZ402" s="288"/>
      <c r="EA402" s="288"/>
      <c r="EB402" s="288"/>
      <c r="EC402" s="288"/>
      <c r="ED402" s="288"/>
      <c r="EE402" s="288"/>
      <c r="EF402" s="288"/>
      <c r="EG402" s="245"/>
      <c r="EH402" s="245"/>
      <c r="EI402" s="288"/>
      <c r="EJ402" s="288"/>
      <c r="EK402" s="288"/>
      <c r="EL402" s="288"/>
      <c r="EM402" s="288"/>
      <c r="EN402" s="288"/>
      <c r="EO402" s="234"/>
      <c r="EP402" s="245"/>
      <c r="EQ402" s="245"/>
      <c r="ER402" s="245"/>
      <c r="ES402" s="245"/>
      <c r="ET402" s="245"/>
      <c r="EU402" s="245"/>
      <c r="EV402" s="245"/>
      <c r="EW402" s="245"/>
      <c r="EX402" s="245"/>
      <c r="EY402" s="245"/>
      <c r="EZ402" s="245"/>
      <c r="FA402" s="245"/>
      <c r="FB402" s="245"/>
      <c r="FC402" s="245"/>
      <c r="FD402" s="245"/>
      <c r="FE402" s="245"/>
      <c r="FF402" s="245"/>
      <c r="FG402" s="245"/>
      <c r="FH402" s="245"/>
      <c r="FI402" s="245"/>
      <c r="FJ402" s="245"/>
      <c r="FK402" s="245"/>
      <c r="FL402" s="245"/>
      <c r="FM402" s="245"/>
      <c r="FN402" s="228"/>
      <c r="FO402" s="228"/>
      <c r="FP402" s="228"/>
      <c r="FQ402" s="228"/>
      <c r="FR402" s="318"/>
      <c r="FS402" s="318"/>
      <c r="FT402" s="318"/>
      <c r="FU402" s="318"/>
      <c r="FV402" s="318"/>
      <c r="FW402" s="318"/>
      <c r="FX402" s="302"/>
    </row>
    <row r="403" spans="1:180" s="5" customFormat="1" ht="15" customHeight="1" thickBot="1" x14ac:dyDescent="0.3">
      <c r="A403" s="290" t="s">
        <v>1397</v>
      </c>
      <c r="B403" s="69" t="str">
        <f>VLOOKUP(D403,Riepilogo!$A$4:$F$3376,2,FALSE)</f>
        <v>PEDALINO VINCENZO</v>
      </c>
      <c r="C403" s="50" t="str">
        <f>VLOOKUP(D403,Riepilogo!$A$4:$F$3376,3,FALSE)</f>
        <v>07/01/2006</v>
      </c>
      <c r="D403" s="69">
        <v>141986</v>
      </c>
      <c r="E403" s="69" t="str">
        <f>VLOOKUP(D403,Riepilogo!$A$4:$F$3376,5,FALSE)</f>
        <v>ITA</v>
      </c>
      <c r="F403" s="71" t="str">
        <f>VLOOKUP(D403,Riepilogo!$A$4:$F$3376,6,FALSE)</f>
        <v>BC CELESTE</v>
      </c>
      <c r="G403" s="311">
        <f>SUM(LARGE(H403:CL403,{1,2,3,4,5,6}))</f>
        <v>431</v>
      </c>
      <c r="H403" s="391"/>
      <c r="I403" s="68">
        <v>192</v>
      </c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>
        <v>92</v>
      </c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8"/>
      <c r="AM403" s="68"/>
      <c r="AN403" s="68"/>
      <c r="AO403" s="68"/>
      <c r="AP403" s="68"/>
      <c r="AQ403" s="68"/>
      <c r="AR403" s="68"/>
      <c r="AS403" s="68"/>
      <c r="AT403" s="68">
        <v>147</v>
      </c>
      <c r="AU403" s="68"/>
      <c r="AV403" s="68"/>
      <c r="AW403" s="68"/>
      <c r="AX403" s="68"/>
      <c r="AY403" s="68"/>
      <c r="AZ403" s="68"/>
      <c r="BA403" s="68"/>
      <c r="BB403" s="68"/>
      <c r="BC403" s="68"/>
      <c r="BD403" s="68"/>
      <c r="BE403" s="68"/>
      <c r="BF403" s="68"/>
      <c r="BG403" s="68"/>
      <c r="BH403" s="68"/>
      <c r="BI403" s="68"/>
      <c r="BJ403" s="68"/>
      <c r="BK403" s="68"/>
      <c r="BL403" s="68"/>
      <c r="BM403" s="68"/>
      <c r="BN403" s="68"/>
      <c r="BO403" s="68"/>
      <c r="BP403" s="68"/>
      <c r="BQ403" s="68"/>
      <c r="BR403" s="68"/>
      <c r="BS403" s="68"/>
      <c r="BT403" s="68"/>
      <c r="BU403" s="68"/>
      <c r="BV403" s="68"/>
      <c r="BW403" s="68"/>
      <c r="BX403" s="68"/>
      <c r="BY403" s="68"/>
      <c r="BZ403" s="68"/>
      <c r="CA403" s="68"/>
      <c r="CB403" s="68"/>
      <c r="CC403" s="68"/>
      <c r="CD403" s="68"/>
      <c r="CE403" s="68"/>
      <c r="CF403" s="70"/>
      <c r="CG403" s="64">
        <v>0</v>
      </c>
      <c r="CH403" s="65">
        <v>0</v>
      </c>
      <c r="CI403" s="65">
        <v>0</v>
      </c>
      <c r="CJ403" s="65">
        <v>0</v>
      </c>
      <c r="CK403" s="65">
        <v>0</v>
      </c>
      <c r="CL403" s="65">
        <v>0</v>
      </c>
      <c r="CM403" s="318"/>
      <c r="CN403" s="288"/>
      <c r="CO403" s="288"/>
      <c r="CP403" s="288"/>
      <c r="CQ403" s="288"/>
      <c r="CR403" s="288"/>
      <c r="CS403" s="288"/>
      <c r="CT403" s="288"/>
      <c r="CU403" s="288"/>
      <c r="CV403" s="288"/>
      <c r="CW403" s="288"/>
      <c r="CX403" s="288"/>
      <c r="CY403" s="288"/>
      <c r="CZ403" s="288"/>
      <c r="DA403" s="288"/>
      <c r="DB403" s="288"/>
      <c r="DC403" s="288"/>
      <c r="DD403" s="288"/>
      <c r="DE403" s="288"/>
      <c r="DF403" s="288"/>
      <c r="DG403" s="288"/>
      <c r="DH403" s="288"/>
      <c r="DI403" s="288"/>
      <c r="DJ403" s="288"/>
      <c r="DK403" s="288"/>
      <c r="DL403" s="288"/>
      <c r="DM403" s="288"/>
      <c r="DN403" s="288"/>
      <c r="DO403" s="288"/>
      <c r="DP403" s="288"/>
      <c r="DQ403" s="288"/>
      <c r="DR403" s="288"/>
      <c r="DS403" s="288"/>
      <c r="DT403" s="288"/>
      <c r="DU403" s="288"/>
      <c r="DV403" s="288"/>
      <c r="DW403" s="288"/>
      <c r="DX403" s="288"/>
      <c r="DY403" s="288"/>
      <c r="DZ403" s="288"/>
      <c r="EA403" s="288"/>
      <c r="EB403" s="288"/>
      <c r="EC403" s="288"/>
      <c r="ED403" s="288"/>
      <c r="EE403" s="288"/>
      <c r="EF403" s="288"/>
      <c r="EG403" s="288"/>
      <c r="EH403" s="288"/>
      <c r="EI403" s="288"/>
      <c r="EJ403" s="288"/>
      <c r="EK403" s="288"/>
      <c r="EL403" s="288"/>
      <c r="EM403" s="288"/>
      <c r="EN403" s="288"/>
      <c r="EO403" s="288"/>
      <c r="EP403" s="318"/>
      <c r="EQ403" s="318"/>
      <c r="ER403" s="318"/>
      <c r="ES403" s="318"/>
      <c r="ET403" s="318"/>
      <c r="EU403" s="318"/>
      <c r="EV403" s="318"/>
      <c r="EW403" s="318"/>
      <c r="EX403" s="318"/>
      <c r="EY403" s="318"/>
      <c r="EZ403" s="318"/>
      <c r="FA403" s="318"/>
      <c r="FB403" s="318"/>
      <c r="FC403" s="318"/>
      <c r="FD403" s="318"/>
      <c r="FE403" s="318"/>
      <c r="FF403" s="318"/>
      <c r="FG403" s="318"/>
      <c r="FH403" s="318"/>
      <c r="FI403" s="318"/>
      <c r="FJ403" s="318"/>
      <c r="FK403" s="318"/>
      <c r="FL403" s="318"/>
      <c r="FM403" s="318"/>
      <c r="FN403" s="318"/>
      <c r="FO403" s="318"/>
      <c r="FP403" s="318"/>
      <c r="FQ403" s="318"/>
      <c r="FR403" s="288"/>
      <c r="FS403" s="288"/>
      <c r="FT403" s="288"/>
      <c r="FU403" s="288"/>
      <c r="FV403" s="288"/>
      <c r="FW403" s="288"/>
      <c r="FX403" s="318"/>
    </row>
    <row r="404" spans="1:180" s="5" customFormat="1" ht="15" customHeight="1" thickBot="1" x14ac:dyDescent="0.3">
      <c r="A404" s="290" t="s">
        <v>1398</v>
      </c>
      <c r="B404" s="69" t="str">
        <f>VLOOKUP(D404,Riepilogo!$A$4:$F$3376,2,FALSE)</f>
        <v>MIAH ZUBAYER AHMED</v>
      </c>
      <c r="C404" s="50" t="str">
        <f>VLOOKUP(D404,Riepilogo!$A$4:$F$3376,3,FALSE)</f>
        <v>27/05/2004</v>
      </c>
      <c r="D404" s="69">
        <v>197310</v>
      </c>
      <c r="E404" s="69" t="str">
        <f>VLOOKUP(D404,Riepilogo!$A$4:$F$3376,5,FALSE)</f>
        <v>ITA</v>
      </c>
      <c r="F404" s="71" t="str">
        <f>VLOOKUP(D404,Riepilogo!$A$4:$F$3376,6,FALSE)</f>
        <v>BC ANGELO ROTH</v>
      </c>
      <c r="G404" s="311">
        <f>SUM(LARGE(H404:CL404,{1,2,3,4,5,6}))</f>
        <v>431</v>
      </c>
      <c r="H404" s="392"/>
      <c r="I404" s="66"/>
      <c r="J404" s="66"/>
      <c r="K404" s="66"/>
      <c r="L404" s="66"/>
      <c r="M404" s="66"/>
      <c r="N404" s="66"/>
      <c r="O404" s="66"/>
      <c r="P404" s="66"/>
      <c r="Q404" s="66"/>
      <c r="R404" s="66"/>
      <c r="S404" s="66"/>
      <c r="T404" s="66"/>
      <c r="U404" s="66"/>
      <c r="V404" s="66">
        <v>137</v>
      </c>
      <c r="W404" s="66"/>
      <c r="X404" s="66"/>
      <c r="Y404" s="66"/>
      <c r="Z404" s="66"/>
      <c r="AA404" s="66"/>
      <c r="AB404" s="66"/>
      <c r="AC404" s="66">
        <v>102</v>
      </c>
      <c r="AD404" s="66"/>
      <c r="AE404" s="66"/>
      <c r="AF404" s="66"/>
      <c r="AG404" s="66"/>
      <c r="AH404" s="66"/>
      <c r="AI404" s="66"/>
      <c r="AJ404" s="66"/>
      <c r="AK404" s="66"/>
      <c r="AL404" s="66"/>
      <c r="AM404" s="66"/>
      <c r="AN404" s="66"/>
      <c r="AO404" s="66"/>
      <c r="AP404" s="66"/>
      <c r="AQ404" s="66"/>
      <c r="AR404" s="66"/>
      <c r="AS404" s="66"/>
      <c r="AT404" s="66"/>
      <c r="AU404" s="66"/>
      <c r="AV404" s="66"/>
      <c r="AW404" s="66"/>
      <c r="AX404" s="66"/>
      <c r="AY404" s="66"/>
      <c r="AZ404" s="66"/>
      <c r="BA404" s="66">
        <v>192</v>
      </c>
      <c r="BB404" s="66"/>
      <c r="BC404" s="66"/>
      <c r="BD404" s="66"/>
      <c r="BE404" s="66"/>
      <c r="BF404" s="66"/>
      <c r="BG404" s="66"/>
      <c r="BH404" s="66"/>
      <c r="BI404" s="66"/>
      <c r="BJ404" s="66"/>
      <c r="BK404" s="66"/>
      <c r="BL404" s="66"/>
      <c r="BM404" s="66"/>
      <c r="BN404" s="66"/>
      <c r="BO404" s="66"/>
      <c r="BP404" s="66"/>
      <c r="BQ404" s="66"/>
      <c r="BR404" s="66"/>
      <c r="BS404" s="66"/>
      <c r="BT404" s="66"/>
      <c r="BU404" s="66"/>
      <c r="BV404" s="66"/>
      <c r="BW404" s="66"/>
      <c r="BX404" s="66"/>
      <c r="BY404" s="66"/>
      <c r="BZ404" s="66"/>
      <c r="CA404" s="66"/>
      <c r="CB404" s="66"/>
      <c r="CC404" s="66"/>
      <c r="CD404" s="66"/>
      <c r="CE404" s="66"/>
      <c r="CF404" s="67"/>
      <c r="CG404" s="64">
        <v>0</v>
      </c>
      <c r="CH404" s="65">
        <v>0</v>
      </c>
      <c r="CI404" s="65">
        <v>0</v>
      </c>
      <c r="CJ404" s="65">
        <v>0</v>
      </c>
      <c r="CK404" s="65">
        <v>0</v>
      </c>
      <c r="CL404" s="65">
        <v>0</v>
      </c>
      <c r="CM404" s="318"/>
      <c r="CN404" s="318"/>
      <c r="CO404" s="318"/>
      <c r="CP404" s="318"/>
      <c r="CQ404" s="318"/>
      <c r="CR404" s="318"/>
      <c r="CS404" s="318"/>
      <c r="CT404" s="318"/>
      <c r="CU404" s="318"/>
      <c r="CV404" s="318"/>
      <c r="CW404" s="318"/>
      <c r="CX404" s="318"/>
      <c r="CY404" s="318"/>
      <c r="CZ404" s="318"/>
      <c r="DA404" s="318"/>
      <c r="DB404" s="318"/>
      <c r="DC404" s="318"/>
      <c r="DD404" s="318"/>
      <c r="DE404" s="318"/>
      <c r="DF404" s="318"/>
      <c r="DG404" s="318"/>
      <c r="DH404" s="318"/>
      <c r="DI404" s="318"/>
      <c r="DJ404" s="318"/>
      <c r="DK404" s="318"/>
      <c r="DL404" s="318"/>
      <c r="DM404" s="318"/>
      <c r="DN404" s="318"/>
      <c r="DO404" s="318"/>
      <c r="DP404" s="318"/>
      <c r="DQ404" s="318"/>
      <c r="DR404" s="318"/>
      <c r="DS404" s="318"/>
      <c r="DT404" s="318"/>
      <c r="DU404" s="318"/>
      <c r="DV404" s="318"/>
      <c r="DW404" s="318"/>
      <c r="DX404" s="318"/>
      <c r="DY404" s="318"/>
      <c r="DZ404" s="318"/>
      <c r="EA404" s="318"/>
      <c r="EB404" s="318"/>
      <c r="EC404" s="318"/>
      <c r="ED404" s="318"/>
      <c r="EE404" s="318"/>
      <c r="EF404" s="318"/>
      <c r="EG404" s="303"/>
      <c r="EH404" s="303"/>
      <c r="EI404" s="318"/>
      <c r="EJ404" s="318"/>
      <c r="EK404" s="318"/>
      <c r="EL404" s="318"/>
      <c r="EM404" s="318"/>
      <c r="EN404" s="318"/>
      <c r="EO404" s="303"/>
      <c r="EP404" s="303"/>
      <c r="EQ404" s="303"/>
      <c r="ER404" s="303"/>
      <c r="ES404" s="303"/>
      <c r="ET404" s="303"/>
      <c r="EU404" s="303"/>
      <c r="EV404" s="303"/>
      <c r="EW404" s="303"/>
      <c r="EX404" s="303"/>
      <c r="EY404" s="303"/>
      <c r="EZ404" s="303"/>
      <c r="FA404" s="303"/>
      <c r="FB404" s="303"/>
      <c r="FC404" s="303"/>
      <c r="FD404" s="303"/>
      <c r="FE404" s="303"/>
      <c r="FF404" s="303"/>
      <c r="FG404" s="303"/>
      <c r="FH404" s="303"/>
      <c r="FI404" s="303"/>
      <c r="FJ404" s="303"/>
      <c r="FK404" s="303"/>
      <c r="FL404" s="303"/>
      <c r="FM404" s="303"/>
      <c r="FN404" s="275"/>
      <c r="FO404" s="318"/>
      <c r="FP404" s="318"/>
      <c r="FQ404" s="296"/>
      <c r="FR404" s="15"/>
      <c r="FS404" s="15"/>
      <c r="FT404" s="15"/>
      <c r="FU404" s="15"/>
      <c r="FV404" s="15"/>
      <c r="FW404" s="15"/>
      <c r="FX404" s="318"/>
    </row>
    <row r="405" spans="1:180" s="5" customFormat="1" ht="15" customHeight="1" thickBot="1" x14ac:dyDescent="0.3">
      <c r="A405" s="290" t="s">
        <v>1399</v>
      </c>
      <c r="B405" s="69" t="str">
        <f>VLOOKUP(D405,Riepilogo!$A$4:$F$3376,2,FALSE)</f>
        <v>MURINEDDU DAVIDE</v>
      </c>
      <c r="C405" s="50" t="str">
        <f>VLOOKUP(D405,Riepilogo!$A$4:$F$3376,3,FALSE)</f>
        <v>08/06/2003</v>
      </c>
      <c r="D405" s="69">
        <v>41755</v>
      </c>
      <c r="E405" s="69" t="str">
        <f>VLOOKUP(D405,Riepilogo!$A$4:$F$3376,5,FALSE)</f>
        <v>ITA</v>
      </c>
      <c r="F405" s="71" t="str">
        <f>VLOOKUP(D405,Riepilogo!$A$4:$F$3376,6,FALSE)</f>
        <v>BC ANGELO ROTH</v>
      </c>
      <c r="G405" s="311">
        <f>SUM(LARGE(H405:CL405,{1,2,3,4,5,6}))</f>
        <v>429</v>
      </c>
      <c r="H405" s="391"/>
      <c r="I405" s="68"/>
      <c r="J405" s="68"/>
      <c r="K405" s="68"/>
      <c r="L405" s="68"/>
      <c r="M405" s="68"/>
      <c r="N405" s="68"/>
      <c r="O405" s="68"/>
      <c r="P405" s="68"/>
      <c r="Q405" s="68">
        <v>272</v>
      </c>
      <c r="R405" s="68"/>
      <c r="S405" s="68"/>
      <c r="T405" s="68"/>
      <c r="U405" s="68"/>
      <c r="V405" s="68">
        <v>157</v>
      </c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  <c r="AZ405" s="68"/>
      <c r="BA405" s="68"/>
      <c r="BB405" s="68"/>
      <c r="BC405" s="68"/>
      <c r="BD405" s="68"/>
      <c r="BE405" s="68"/>
      <c r="BF405" s="68"/>
      <c r="BG405" s="68"/>
      <c r="BH405" s="68"/>
      <c r="BI405" s="68"/>
      <c r="BJ405" s="68"/>
      <c r="BK405" s="68"/>
      <c r="BL405" s="68"/>
      <c r="BM405" s="68"/>
      <c r="BN405" s="68"/>
      <c r="BO405" s="68"/>
      <c r="BP405" s="68"/>
      <c r="BQ405" s="68"/>
      <c r="BR405" s="68"/>
      <c r="BS405" s="68"/>
      <c r="BT405" s="68"/>
      <c r="BU405" s="68"/>
      <c r="BV405" s="68"/>
      <c r="BW405" s="68"/>
      <c r="BX405" s="68"/>
      <c r="BY405" s="68"/>
      <c r="BZ405" s="68"/>
      <c r="CA405" s="68"/>
      <c r="CB405" s="68"/>
      <c r="CC405" s="68"/>
      <c r="CD405" s="68"/>
      <c r="CE405" s="68"/>
      <c r="CF405" s="70"/>
      <c r="CG405" s="64">
        <v>0</v>
      </c>
      <c r="CH405" s="65">
        <v>0</v>
      </c>
      <c r="CI405" s="65">
        <v>0</v>
      </c>
      <c r="CJ405" s="65">
        <v>0</v>
      </c>
      <c r="CK405" s="65">
        <v>0</v>
      </c>
      <c r="CL405" s="65">
        <v>0</v>
      </c>
      <c r="CM405" s="309"/>
      <c r="CN405" s="288"/>
      <c r="CO405" s="288"/>
      <c r="CP405" s="288"/>
      <c r="CQ405" s="288"/>
      <c r="CR405" s="288"/>
      <c r="CS405" s="288"/>
      <c r="CT405" s="288"/>
      <c r="CU405" s="288"/>
      <c r="CV405" s="288"/>
      <c r="CW405" s="288"/>
      <c r="CX405" s="288"/>
      <c r="CY405" s="240"/>
      <c r="CZ405" s="240"/>
      <c r="DA405" s="240"/>
      <c r="DB405" s="240"/>
      <c r="DC405" s="240"/>
      <c r="DD405" s="240"/>
      <c r="DE405" s="240"/>
      <c r="DF405" s="240"/>
      <c r="DG405" s="240"/>
      <c r="DH405" s="240"/>
      <c r="DI405" s="240"/>
      <c r="DJ405" s="240"/>
      <c r="DK405" s="240"/>
      <c r="DL405" s="240"/>
      <c r="DM405" s="240"/>
      <c r="DN405" s="240"/>
      <c r="DO405" s="240"/>
      <c r="DP405" s="240"/>
      <c r="DQ405" s="240"/>
      <c r="DR405" s="240"/>
      <c r="DS405" s="240"/>
      <c r="DT405" s="240"/>
      <c r="DU405" s="240"/>
      <c r="DV405" s="240"/>
      <c r="DW405" s="240"/>
      <c r="DX405" s="240"/>
      <c r="DY405" s="240"/>
      <c r="DZ405" s="240"/>
      <c r="EA405" s="240"/>
      <c r="EB405" s="240"/>
      <c r="EC405" s="240"/>
      <c r="ED405" s="240"/>
      <c r="EE405" s="240"/>
      <c r="EF405" s="240"/>
      <c r="EG405" s="309"/>
      <c r="EH405" s="309"/>
      <c r="EI405" s="309"/>
      <c r="EJ405" s="309"/>
      <c r="EK405" s="309"/>
      <c r="EL405" s="309"/>
      <c r="EM405" s="309"/>
      <c r="EN405" s="309"/>
      <c r="EO405" s="318"/>
      <c r="EP405" s="309"/>
      <c r="EQ405" s="309"/>
      <c r="ER405" s="309"/>
      <c r="ES405" s="309"/>
      <c r="ET405" s="309"/>
      <c r="EU405" s="309"/>
      <c r="EV405" s="309"/>
      <c r="EW405" s="309"/>
      <c r="EX405" s="309"/>
      <c r="EY405" s="309"/>
      <c r="EZ405" s="309"/>
      <c r="FA405" s="309"/>
      <c r="FB405" s="309"/>
      <c r="FC405" s="309"/>
      <c r="FD405" s="309"/>
      <c r="FE405" s="309"/>
      <c r="FF405" s="309"/>
      <c r="FG405" s="309"/>
      <c r="FH405" s="309"/>
      <c r="FI405" s="309"/>
      <c r="FJ405" s="309"/>
      <c r="FK405" s="309"/>
      <c r="FL405" s="309"/>
      <c r="FM405" s="309"/>
      <c r="FN405" s="296"/>
      <c r="FO405" s="318"/>
      <c r="FP405" s="318"/>
      <c r="FQ405" s="303"/>
      <c r="FR405" s="288"/>
      <c r="FS405" s="288"/>
      <c r="FT405" s="288"/>
      <c r="FU405" s="288"/>
      <c r="FV405" s="288"/>
      <c r="FW405" s="288"/>
      <c r="FX405" s="318"/>
    </row>
    <row r="406" spans="1:180" s="5" customFormat="1" ht="15" customHeight="1" thickBot="1" x14ac:dyDescent="0.3">
      <c r="A406" s="290" t="s">
        <v>1400</v>
      </c>
      <c r="B406" s="69" t="str">
        <f>VLOOKUP(D406,Riepilogo!$A$4:$F$3376,2,FALSE)</f>
        <v>COZZA SIMONE FRANCESCO</v>
      </c>
      <c r="C406" s="50" t="str">
        <f>VLOOKUP(D406,Riepilogo!$A$4:$F$3376,3,FALSE)</f>
        <v>14/05/2003</v>
      </c>
      <c r="D406" s="69">
        <v>173701</v>
      </c>
      <c r="E406" s="69" t="str">
        <f>VLOOKUP(D406,Riepilogo!$A$4:$F$3376,5,FALSE)</f>
        <v>ITA</v>
      </c>
      <c r="F406" s="71" t="str">
        <f>VLOOKUP(D406,Riepilogo!$A$4:$F$3376,6,FALSE)</f>
        <v>GSS SCORZA</v>
      </c>
      <c r="G406" s="311">
        <f>SUM(LARGE(H406:CL406,{1,2,3,4,5,6}))</f>
        <v>429</v>
      </c>
      <c r="H406" s="391"/>
      <c r="I406" s="68">
        <v>272</v>
      </c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>
        <v>157</v>
      </c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  <c r="BC406" s="68"/>
      <c r="BD406" s="68"/>
      <c r="BE406" s="68"/>
      <c r="BF406" s="68"/>
      <c r="BG406" s="68"/>
      <c r="BH406" s="68"/>
      <c r="BI406" s="68"/>
      <c r="BJ406" s="68"/>
      <c r="BK406" s="68"/>
      <c r="BL406" s="68"/>
      <c r="BM406" s="68"/>
      <c r="BN406" s="68"/>
      <c r="BO406" s="68"/>
      <c r="BP406" s="68"/>
      <c r="BQ406" s="68"/>
      <c r="BR406" s="68"/>
      <c r="BS406" s="68"/>
      <c r="BT406" s="68"/>
      <c r="BU406" s="68"/>
      <c r="BV406" s="68"/>
      <c r="BW406" s="68"/>
      <c r="BX406" s="68"/>
      <c r="BY406" s="68"/>
      <c r="BZ406" s="68"/>
      <c r="CA406" s="68"/>
      <c r="CB406" s="68"/>
      <c r="CC406" s="68"/>
      <c r="CD406" s="68"/>
      <c r="CE406" s="68"/>
      <c r="CF406" s="70"/>
      <c r="CG406" s="64">
        <v>0</v>
      </c>
      <c r="CH406" s="65">
        <v>0</v>
      </c>
      <c r="CI406" s="65">
        <v>0</v>
      </c>
      <c r="CJ406" s="65">
        <v>0</v>
      </c>
      <c r="CK406" s="65">
        <v>0</v>
      </c>
      <c r="CL406" s="65">
        <v>0</v>
      </c>
      <c r="CM406" s="319"/>
      <c r="CN406" s="318"/>
      <c r="CO406" s="318"/>
      <c r="CP406" s="318"/>
      <c r="CQ406" s="318"/>
      <c r="CR406" s="318"/>
      <c r="CS406" s="318"/>
      <c r="CT406" s="318"/>
      <c r="CU406" s="318"/>
      <c r="CV406" s="318"/>
      <c r="CW406" s="318"/>
      <c r="CX406" s="318"/>
      <c r="CY406" s="318"/>
      <c r="CZ406" s="318"/>
      <c r="DA406" s="318"/>
      <c r="DB406" s="318"/>
      <c r="DC406" s="318"/>
      <c r="DD406" s="318"/>
      <c r="DE406" s="318"/>
      <c r="DF406" s="318"/>
      <c r="DG406" s="318"/>
      <c r="DH406" s="318"/>
      <c r="DI406" s="318"/>
      <c r="DJ406" s="318"/>
      <c r="DK406" s="318"/>
      <c r="DL406" s="318"/>
      <c r="DM406" s="318"/>
      <c r="DN406" s="318"/>
      <c r="DO406" s="318"/>
      <c r="DP406" s="318"/>
      <c r="DQ406" s="318"/>
      <c r="DR406" s="318"/>
      <c r="DS406" s="318"/>
      <c r="DT406" s="318"/>
      <c r="DU406" s="318"/>
      <c r="DV406" s="318"/>
      <c r="DW406" s="318"/>
      <c r="DX406" s="318"/>
      <c r="DY406" s="318"/>
      <c r="DZ406" s="318"/>
      <c r="EA406" s="318"/>
      <c r="EB406" s="318"/>
      <c r="EC406" s="318"/>
      <c r="ED406" s="318"/>
      <c r="EE406" s="318"/>
      <c r="EF406" s="318"/>
      <c r="EG406" s="288"/>
      <c r="EH406" s="288"/>
      <c r="EI406" s="318"/>
      <c r="EJ406" s="318"/>
      <c r="EK406" s="318"/>
      <c r="EL406" s="318"/>
      <c r="EM406" s="318"/>
      <c r="EN406" s="318"/>
      <c r="EO406" s="288"/>
      <c r="EP406" s="319"/>
      <c r="EQ406" s="319"/>
      <c r="ER406" s="319"/>
      <c r="ES406" s="319"/>
      <c r="ET406" s="319"/>
      <c r="EU406" s="319"/>
      <c r="EV406" s="319"/>
      <c r="EW406" s="319"/>
      <c r="EX406" s="319"/>
      <c r="EY406" s="319"/>
      <c r="EZ406" s="319"/>
      <c r="FA406" s="319"/>
      <c r="FB406" s="319"/>
      <c r="FC406" s="319"/>
      <c r="FD406" s="319"/>
      <c r="FE406" s="319"/>
      <c r="FF406" s="319"/>
      <c r="FG406" s="319"/>
      <c r="FH406" s="319"/>
      <c r="FI406" s="319"/>
      <c r="FJ406" s="319"/>
      <c r="FK406" s="319"/>
      <c r="FL406" s="319"/>
      <c r="FM406" s="319"/>
      <c r="FN406" s="288"/>
      <c r="FO406" s="245"/>
      <c r="FP406" s="245"/>
      <c r="FQ406" s="298"/>
      <c r="FR406" s="318"/>
      <c r="FS406" s="318"/>
      <c r="FT406" s="318"/>
      <c r="FU406" s="318"/>
      <c r="FV406" s="318"/>
      <c r="FW406" s="318"/>
      <c r="FX406" s="302"/>
    </row>
    <row r="407" spans="1:180" s="45" customFormat="1" ht="15" customHeight="1" thickBot="1" x14ac:dyDescent="0.3">
      <c r="A407" s="290" t="s">
        <v>1401</v>
      </c>
      <c r="B407" s="69" t="str">
        <f>VLOOKUP(D407,Riepilogo!$A$4:$F$3376,2,FALSE)</f>
        <v>PAPASIDERO EMANUEL</v>
      </c>
      <c r="C407" s="50" t="str">
        <f>VLOOKUP(D407,Riepilogo!$A$4:$F$3376,3,FALSE)</f>
        <v>24/02/1998</v>
      </c>
      <c r="D407" s="68">
        <v>24575</v>
      </c>
      <c r="E407" s="69" t="str">
        <f>VLOOKUP(D407,Riepilogo!$A$4:$F$3376,5,FALSE)</f>
        <v>ITA</v>
      </c>
      <c r="F407" s="71" t="str">
        <f>VLOOKUP(D407,Riepilogo!$A$4:$F$3376,6,FALSE)</f>
        <v>LE AQUILE</v>
      </c>
      <c r="G407" s="311">
        <f>SUM(LARGE(H407:CL407,{1,2,3,4,5,6}))</f>
        <v>429</v>
      </c>
      <c r="H407" s="392"/>
      <c r="I407" s="66"/>
      <c r="J407" s="66"/>
      <c r="K407" s="66"/>
      <c r="L407" s="66"/>
      <c r="M407" s="66"/>
      <c r="N407" s="66"/>
      <c r="O407" s="66"/>
      <c r="P407" s="66"/>
      <c r="Q407" s="66">
        <v>272</v>
      </c>
      <c r="R407" s="66"/>
      <c r="S407" s="66"/>
      <c r="T407" s="66"/>
      <c r="U407" s="66"/>
      <c r="V407" s="66">
        <v>157</v>
      </c>
      <c r="W407" s="66"/>
      <c r="X407" s="66"/>
      <c r="Y407" s="66"/>
      <c r="Z407" s="66"/>
      <c r="AA407" s="66"/>
      <c r="AB407" s="66"/>
      <c r="AC407" s="66"/>
      <c r="AD407" s="66"/>
      <c r="AE407" s="66"/>
      <c r="AF407" s="66"/>
      <c r="AG407" s="66"/>
      <c r="AH407" s="66"/>
      <c r="AI407" s="66"/>
      <c r="AJ407" s="66"/>
      <c r="AK407" s="66"/>
      <c r="AL407" s="66"/>
      <c r="AM407" s="66"/>
      <c r="AN407" s="66"/>
      <c r="AO407" s="66"/>
      <c r="AP407" s="66"/>
      <c r="AQ407" s="66"/>
      <c r="AR407" s="66"/>
      <c r="AS407" s="66"/>
      <c r="AT407" s="66"/>
      <c r="AU407" s="66"/>
      <c r="AV407" s="66"/>
      <c r="AW407" s="66"/>
      <c r="AX407" s="66"/>
      <c r="AY407" s="66"/>
      <c r="AZ407" s="66"/>
      <c r="BA407" s="66"/>
      <c r="BB407" s="66"/>
      <c r="BC407" s="66"/>
      <c r="BD407" s="66"/>
      <c r="BE407" s="66"/>
      <c r="BF407" s="66"/>
      <c r="BG407" s="66"/>
      <c r="BH407" s="66"/>
      <c r="BI407" s="66"/>
      <c r="BJ407" s="66"/>
      <c r="BK407" s="66"/>
      <c r="BL407" s="66"/>
      <c r="BM407" s="66"/>
      <c r="BN407" s="66"/>
      <c r="BO407" s="66"/>
      <c r="BP407" s="66"/>
      <c r="BQ407" s="66"/>
      <c r="BR407" s="66"/>
      <c r="BS407" s="66"/>
      <c r="BT407" s="66"/>
      <c r="BU407" s="66"/>
      <c r="BV407" s="66"/>
      <c r="BW407" s="66"/>
      <c r="BX407" s="66"/>
      <c r="BY407" s="66"/>
      <c r="BZ407" s="66"/>
      <c r="CA407" s="66"/>
      <c r="CB407" s="66"/>
      <c r="CC407" s="66"/>
      <c r="CD407" s="66"/>
      <c r="CE407" s="66"/>
      <c r="CF407" s="67"/>
      <c r="CG407" s="64">
        <v>0</v>
      </c>
      <c r="CH407" s="65">
        <v>0</v>
      </c>
      <c r="CI407" s="65">
        <v>0</v>
      </c>
      <c r="CJ407" s="65">
        <v>0</v>
      </c>
      <c r="CK407" s="65">
        <v>0</v>
      </c>
      <c r="CL407" s="65">
        <v>0</v>
      </c>
      <c r="CM407" s="318"/>
      <c r="CN407" s="310"/>
      <c r="CO407" s="310"/>
      <c r="CP407" s="310"/>
      <c r="CQ407" s="310"/>
      <c r="CR407" s="310"/>
      <c r="CS407" s="310"/>
      <c r="CT407" s="310"/>
      <c r="CU407" s="310"/>
      <c r="CV407" s="310"/>
      <c r="CW407" s="310"/>
      <c r="CX407" s="310"/>
      <c r="CY407" s="310"/>
      <c r="CZ407" s="310"/>
      <c r="DA407" s="310"/>
      <c r="DB407" s="310"/>
      <c r="DC407" s="310"/>
      <c r="DD407" s="310"/>
      <c r="DE407" s="310"/>
      <c r="DF407" s="310"/>
      <c r="DG407" s="310"/>
      <c r="DH407" s="310"/>
      <c r="DI407" s="310"/>
      <c r="DJ407" s="310"/>
      <c r="DK407" s="310"/>
      <c r="DL407" s="310"/>
      <c r="DM407" s="310"/>
      <c r="DN407" s="310"/>
      <c r="DO407" s="310"/>
      <c r="DP407" s="310"/>
      <c r="DQ407" s="310"/>
      <c r="DR407" s="310"/>
      <c r="DS407" s="310"/>
      <c r="DT407" s="310"/>
      <c r="DU407" s="310"/>
      <c r="DV407" s="310"/>
      <c r="DW407" s="310"/>
      <c r="DX407" s="310"/>
      <c r="DY407" s="310"/>
      <c r="DZ407" s="310"/>
      <c r="EA407" s="319"/>
      <c r="EB407" s="319"/>
      <c r="EC407" s="319"/>
      <c r="ED407" s="319"/>
      <c r="EE407" s="319"/>
      <c r="EF407" s="310"/>
      <c r="EG407" s="302"/>
      <c r="EH407" s="302"/>
      <c r="EI407" s="319"/>
      <c r="EJ407" s="319"/>
      <c r="EK407" s="319"/>
      <c r="EL407" s="319"/>
      <c r="EM407" s="319"/>
      <c r="EN407" s="319"/>
      <c r="EO407" s="319"/>
      <c r="EP407" s="15"/>
      <c r="EQ407" s="15"/>
      <c r="ER407" s="15"/>
      <c r="ES407" s="15"/>
      <c r="ET407" s="15"/>
      <c r="EU407" s="15"/>
      <c r="EV407" s="15"/>
      <c r="EW407" s="15"/>
      <c r="EX407" s="15"/>
      <c r="EY407" s="15"/>
      <c r="EZ407" s="15"/>
      <c r="FA407" s="15"/>
      <c r="FB407" s="15"/>
      <c r="FC407" s="15"/>
      <c r="FD407" s="15"/>
      <c r="FE407" s="15"/>
      <c r="FF407" s="15"/>
      <c r="FG407" s="15"/>
      <c r="FH407" s="15"/>
      <c r="FI407" s="15"/>
      <c r="FJ407" s="15"/>
      <c r="FK407" s="15"/>
      <c r="FL407" s="15"/>
      <c r="FM407" s="15"/>
      <c r="FN407" s="302"/>
      <c r="FO407" s="318"/>
      <c r="FP407" s="318"/>
      <c r="FQ407" s="318"/>
      <c r="FR407" s="319"/>
      <c r="FS407" s="319"/>
      <c r="FT407" s="319"/>
      <c r="FU407" s="319"/>
      <c r="FV407" s="319"/>
      <c r="FW407" s="319"/>
      <c r="FX407" s="318"/>
    </row>
    <row r="408" spans="1:180" s="42" customFormat="1" ht="15" customHeight="1" thickBot="1" x14ac:dyDescent="0.3">
      <c r="A408" s="290" t="s">
        <v>1402</v>
      </c>
      <c r="B408" s="69" t="str">
        <f>VLOOKUP(D408,Riepilogo!$A$4:$F$3376,2,FALSE)</f>
        <v>SCALISE ANTONIO</v>
      </c>
      <c r="C408" s="50">
        <f>VLOOKUP(D408,Riepilogo!$A$4:$F$3376,3,FALSE)</f>
        <v>21894</v>
      </c>
      <c r="D408" s="69">
        <v>200020</v>
      </c>
      <c r="E408" s="69" t="str">
        <f>VLOOKUP(D408,Riepilogo!$A$4:$F$3376,5,FALSE)</f>
        <v>ITA</v>
      </c>
      <c r="F408" s="71" t="str">
        <f>VLOOKUP(D408,Riepilogo!$A$4:$F$3376,6,FALSE)</f>
        <v>LUCKY FRIENDS</v>
      </c>
      <c r="G408" s="311">
        <f>SUM(LARGE(H408:CL408,{1,2,3,4,5,6}))</f>
        <v>429</v>
      </c>
      <c r="H408" s="391"/>
      <c r="I408" s="68"/>
      <c r="J408" s="68"/>
      <c r="K408" s="68"/>
      <c r="L408" s="68"/>
      <c r="M408" s="68"/>
      <c r="N408" s="68"/>
      <c r="O408" s="68"/>
      <c r="P408" s="68"/>
      <c r="Q408" s="68">
        <v>272</v>
      </c>
      <c r="R408" s="68"/>
      <c r="S408" s="68"/>
      <c r="T408" s="68"/>
      <c r="U408" s="68">
        <v>157</v>
      </c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68"/>
      <c r="AY408" s="68"/>
      <c r="AZ408" s="68"/>
      <c r="BA408" s="68"/>
      <c r="BB408" s="68"/>
      <c r="BC408" s="68"/>
      <c r="BD408" s="68"/>
      <c r="BE408" s="68"/>
      <c r="BF408" s="68"/>
      <c r="BG408" s="68"/>
      <c r="BH408" s="68"/>
      <c r="BI408" s="68"/>
      <c r="BJ408" s="68"/>
      <c r="BK408" s="68"/>
      <c r="BL408" s="68"/>
      <c r="BM408" s="68"/>
      <c r="BN408" s="68"/>
      <c r="BO408" s="68"/>
      <c r="BP408" s="68"/>
      <c r="BQ408" s="68"/>
      <c r="BR408" s="68"/>
      <c r="BS408" s="68"/>
      <c r="BT408" s="68"/>
      <c r="BU408" s="68"/>
      <c r="BV408" s="68"/>
      <c r="BW408" s="68"/>
      <c r="BX408" s="68"/>
      <c r="BY408" s="68"/>
      <c r="BZ408" s="68"/>
      <c r="CA408" s="68"/>
      <c r="CB408" s="68"/>
      <c r="CC408" s="68"/>
      <c r="CD408" s="68"/>
      <c r="CE408" s="68"/>
      <c r="CF408" s="70"/>
      <c r="CG408" s="64">
        <v>0</v>
      </c>
      <c r="CH408" s="65">
        <v>0</v>
      </c>
      <c r="CI408" s="65">
        <v>0</v>
      </c>
      <c r="CJ408" s="65">
        <v>0</v>
      </c>
      <c r="CK408" s="65">
        <v>0</v>
      </c>
      <c r="CL408" s="65">
        <v>0</v>
      </c>
      <c r="CM408" s="319"/>
      <c r="CN408" s="296"/>
      <c r="CO408" s="296"/>
      <c r="CP408" s="296"/>
      <c r="CQ408" s="296"/>
      <c r="CR408" s="296"/>
      <c r="CS408" s="296"/>
      <c r="CT408" s="296"/>
      <c r="CU408" s="296"/>
      <c r="CV408" s="296"/>
      <c r="CW408" s="296"/>
      <c r="CX408" s="296"/>
      <c r="CY408" s="234"/>
      <c r="CZ408" s="234"/>
      <c r="DA408" s="234"/>
      <c r="DB408" s="234"/>
      <c r="DC408" s="234"/>
      <c r="DD408" s="234"/>
      <c r="DE408" s="234"/>
      <c r="DF408" s="234"/>
      <c r="DG408" s="234"/>
      <c r="DH408" s="234"/>
      <c r="DI408" s="234"/>
      <c r="DJ408" s="234"/>
      <c r="DK408" s="234"/>
      <c r="DL408" s="234"/>
      <c r="DM408" s="234"/>
      <c r="DN408" s="234"/>
      <c r="DO408" s="234"/>
      <c r="DP408" s="234"/>
      <c r="DQ408" s="234"/>
      <c r="DR408" s="234"/>
      <c r="DS408" s="234"/>
      <c r="DT408" s="234"/>
      <c r="DU408" s="234"/>
      <c r="DV408" s="234"/>
      <c r="DW408" s="234"/>
      <c r="DX408" s="234"/>
      <c r="DY408" s="234"/>
      <c r="DZ408" s="234"/>
      <c r="EA408" s="234"/>
      <c r="EB408" s="234"/>
      <c r="EC408" s="234"/>
      <c r="ED408" s="234"/>
      <c r="EE408" s="234"/>
      <c r="EF408" s="234"/>
      <c r="EG408" s="234"/>
      <c r="EH408" s="234"/>
      <c r="EI408" s="244"/>
      <c r="EJ408" s="244"/>
      <c r="EK408" s="244"/>
      <c r="EL408" s="244"/>
      <c r="EM408" s="244"/>
      <c r="EN408" s="244"/>
      <c r="EO408" s="288"/>
      <c r="EP408" s="319"/>
      <c r="EQ408" s="319"/>
      <c r="ER408" s="319"/>
      <c r="ES408" s="319"/>
      <c r="ET408" s="319"/>
      <c r="EU408" s="319"/>
      <c r="EV408" s="319"/>
      <c r="EW408" s="319"/>
      <c r="EX408" s="319"/>
      <c r="EY408" s="319"/>
      <c r="EZ408" s="319"/>
      <c r="FA408" s="319"/>
      <c r="FB408" s="319"/>
      <c r="FC408" s="319"/>
      <c r="FD408" s="319"/>
      <c r="FE408" s="319"/>
      <c r="FF408" s="319"/>
      <c r="FG408" s="319"/>
      <c r="FH408" s="319"/>
      <c r="FI408" s="319"/>
      <c r="FJ408" s="319"/>
      <c r="FK408" s="319"/>
      <c r="FL408" s="319"/>
      <c r="FM408" s="319"/>
      <c r="FN408" s="296"/>
      <c r="FO408" s="234"/>
      <c r="FP408" s="234"/>
      <c r="FQ408" s="318"/>
      <c r="FR408" s="309"/>
      <c r="FS408" s="309"/>
      <c r="FT408" s="309"/>
      <c r="FU408" s="309"/>
      <c r="FV408" s="309"/>
      <c r="FW408" s="309"/>
      <c r="FX408" s="309"/>
    </row>
    <row r="409" spans="1:180" s="308" customFormat="1" ht="15" customHeight="1" thickBot="1" x14ac:dyDescent="0.3">
      <c r="A409" s="290" t="s">
        <v>1403</v>
      </c>
      <c r="B409" s="69" t="str">
        <f>VLOOKUP(D409,Riepilogo!$A$4:$F$3376,2,FALSE)</f>
        <v>RUGGERI ROBERTO</v>
      </c>
      <c r="C409" s="50">
        <f>VLOOKUP(D409,Riepilogo!$A$4:$F$3376,3,FALSE)</f>
        <v>30518</v>
      </c>
      <c r="D409" s="69">
        <v>200127</v>
      </c>
      <c r="E409" s="69" t="str">
        <f>VLOOKUP(D409,Riepilogo!$A$4:$F$3376,5,FALSE)</f>
        <v>ITA</v>
      </c>
      <c r="F409" s="71" t="str">
        <f>VLOOKUP(D409,Riepilogo!$A$4:$F$3376,6,FALSE)</f>
        <v>GANDHI BADMINTON</v>
      </c>
      <c r="G409" s="311">
        <f>SUM(LARGE(H409:CL409,{1,2,3,4,5,6}))</f>
        <v>427</v>
      </c>
      <c r="H409" s="391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>
        <v>222</v>
      </c>
      <c r="AQ409" s="68"/>
      <c r="AR409" s="68"/>
      <c r="AS409" s="68">
        <v>205</v>
      </c>
      <c r="AT409" s="68"/>
      <c r="AU409" s="68"/>
      <c r="AV409" s="68"/>
      <c r="AW409" s="68"/>
      <c r="AX409" s="68"/>
      <c r="AY409" s="68"/>
      <c r="AZ409" s="68"/>
      <c r="BA409" s="68"/>
      <c r="BB409" s="68"/>
      <c r="BC409" s="68"/>
      <c r="BD409" s="68"/>
      <c r="BE409" s="68"/>
      <c r="BF409" s="68"/>
      <c r="BG409" s="68"/>
      <c r="BH409" s="68"/>
      <c r="BI409" s="68"/>
      <c r="BJ409" s="68"/>
      <c r="BK409" s="68"/>
      <c r="BL409" s="68"/>
      <c r="BM409" s="68"/>
      <c r="BN409" s="68"/>
      <c r="BO409" s="68"/>
      <c r="BP409" s="68"/>
      <c r="BQ409" s="68"/>
      <c r="BR409" s="68"/>
      <c r="BS409" s="68"/>
      <c r="BT409" s="68"/>
      <c r="BU409" s="68"/>
      <c r="BV409" s="68"/>
      <c r="BW409" s="68"/>
      <c r="BX409" s="68"/>
      <c r="BY409" s="68"/>
      <c r="BZ409" s="68"/>
      <c r="CA409" s="68"/>
      <c r="CB409" s="68"/>
      <c r="CC409" s="68"/>
      <c r="CD409" s="68"/>
      <c r="CE409" s="68"/>
      <c r="CF409" s="70"/>
      <c r="CG409" s="64">
        <v>0</v>
      </c>
      <c r="CH409" s="65">
        <v>0</v>
      </c>
      <c r="CI409" s="65">
        <v>0</v>
      </c>
      <c r="CJ409" s="65">
        <v>0</v>
      </c>
      <c r="CK409" s="65">
        <v>0</v>
      </c>
      <c r="CL409" s="65">
        <v>0</v>
      </c>
      <c r="CM409" s="307"/>
      <c r="CN409" s="307"/>
      <c r="CO409" s="307"/>
      <c r="CP409" s="307"/>
      <c r="CQ409" s="307"/>
      <c r="CR409" s="307"/>
      <c r="CS409" s="307"/>
      <c r="CT409" s="307"/>
      <c r="CU409" s="307"/>
      <c r="CV409" s="307"/>
      <c r="CW409" s="307"/>
      <c r="CX409" s="307"/>
      <c r="CY409" s="307"/>
      <c r="CZ409" s="307"/>
      <c r="DA409" s="307"/>
      <c r="DB409" s="307"/>
      <c r="DC409" s="307"/>
      <c r="DD409" s="307"/>
      <c r="DE409" s="307"/>
      <c r="DF409" s="307"/>
      <c r="DG409" s="307"/>
      <c r="DH409" s="307"/>
      <c r="DI409" s="307"/>
      <c r="DJ409" s="307"/>
      <c r="DK409" s="307"/>
      <c r="DL409" s="307"/>
      <c r="DM409" s="307"/>
      <c r="DN409" s="307"/>
      <c r="DO409" s="307"/>
      <c r="DP409" s="307"/>
      <c r="DQ409" s="307"/>
      <c r="DR409" s="307"/>
      <c r="DS409" s="307"/>
      <c r="DT409" s="307"/>
      <c r="DU409" s="307"/>
      <c r="DV409" s="307"/>
      <c r="DW409" s="307"/>
      <c r="DX409" s="307"/>
      <c r="DY409" s="307"/>
      <c r="DZ409" s="307"/>
      <c r="EA409" s="307"/>
      <c r="EB409" s="307"/>
      <c r="EC409" s="307"/>
      <c r="ED409" s="307"/>
      <c r="EE409" s="307"/>
      <c r="EF409" s="307"/>
      <c r="EG409" s="319"/>
      <c r="EH409" s="319"/>
      <c r="EI409" s="307"/>
      <c r="EJ409" s="307"/>
      <c r="EK409" s="307"/>
      <c r="EL409" s="307"/>
      <c r="EM409" s="307"/>
      <c r="EN409" s="307"/>
      <c r="EO409" s="307"/>
      <c r="EP409" s="307"/>
      <c r="EQ409" s="307"/>
      <c r="ER409" s="307"/>
      <c r="ES409" s="307"/>
      <c r="ET409" s="307"/>
      <c r="EU409" s="307"/>
      <c r="EV409" s="307"/>
      <c r="EW409" s="307"/>
      <c r="EX409" s="307"/>
      <c r="EY409" s="307"/>
      <c r="EZ409" s="307"/>
      <c r="FA409" s="307"/>
      <c r="FB409" s="307"/>
      <c r="FC409" s="307"/>
      <c r="FD409" s="307"/>
      <c r="FE409" s="307"/>
      <c r="FF409" s="307"/>
      <c r="FG409" s="307"/>
      <c r="FH409" s="307"/>
      <c r="FI409" s="307"/>
      <c r="FJ409" s="307"/>
      <c r="FK409" s="307"/>
      <c r="FL409" s="307"/>
      <c r="FM409" s="307"/>
      <c r="FN409" s="307"/>
      <c r="FO409" s="307"/>
      <c r="FP409" s="307"/>
      <c r="FQ409" s="307"/>
      <c r="FR409" s="5"/>
      <c r="FS409" s="5"/>
      <c r="FT409" s="5"/>
      <c r="FU409" s="5"/>
      <c r="FV409" s="5"/>
      <c r="FW409" s="5"/>
      <c r="FX409" s="309"/>
    </row>
    <row r="410" spans="1:180" s="308" customFormat="1" ht="15" customHeight="1" thickBot="1" x14ac:dyDescent="0.3">
      <c r="A410" s="290" t="s">
        <v>1404</v>
      </c>
      <c r="B410" s="69" t="str">
        <f>VLOOKUP(D410,Riepilogo!$A$4:$F$3376,2,FALSE)</f>
        <v>ARCIDIACONO MATTEO</v>
      </c>
      <c r="C410" s="50" t="str">
        <f>VLOOKUP(D410,Riepilogo!$A$4:$F$3376,3,FALSE)</f>
        <v>14/03/2007</v>
      </c>
      <c r="D410" s="69">
        <v>184064</v>
      </c>
      <c r="E410" s="69" t="str">
        <f>VLOOKUP(D410,Riepilogo!$A$4:$F$3376,5,FALSE)</f>
        <v>ITA</v>
      </c>
      <c r="F410" s="71" t="str">
        <f>VLOOKUP(D410,Riepilogo!$A$4:$F$3376,6,FALSE)</f>
        <v>LE SAETTE</v>
      </c>
      <c r="G410" s="311">
        <f>SUM(LARGE(H410:CL410,{1,2,3,4,5,6}))</f>
        <v>426</v>
      </c>
      <c r="H410" s="391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>
        <v>92</v>
      </c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>
        <v>92</v>
      </c>
      <c r="AJ410" s="68"/>
      <c r="AK410" s="68"/>
      <c r="AL410" s="68"/>
      <c r="AM410" s="68"/>
      <c r="AN410" s="68">
        <v>182</v>
      </c>
      <c r="AO410" s="68"/>
      <c r="AP410" s="68"/>
      <c r="AQ410" s="68"/>
      <c r="AR410" s="68"/>
      <c r="AS410" s="68"/>
      <c r="AT410" s="68"/>
      <c r="AU410" s="68"/>
      <c r="AV410" s="68"/>
      <c r="AW410" s="68"/>
      <c r="AX410" s="68">
        <v>60</v>
      </c>
      <c r="AY410" s="68"/>
      <c r="AZ410" s="68"/>
      <c r="BA410" s="68"/>
      <c r="BB410" s="68"/>
      <c r="BC410" s="68"/>
      <c r="BD410" s="68"/>
      <c r="BE410" s="68"/>
      <c r="BF410" s="68"/>
      <c r="BG410" s="68"/>
      <c r="BH410" s="68"/>
      <c r="BI410" s="68"/>
      <c r="BJ410" s="68"/>
      <c r="BK410" s="68"/>
      <c r="BL410" s="68"/>
      <c r="BM410" s="68"/>
      <c r="BN410" s="68"/>
      <c r="BO410" s="68"/>
      <c r="BP410" s="68"/>
      <c r="BQ410" s="68"/>
      <c r="BR410" s="68"/>
      <c r="BS410" s="68"/>
      <c r="BT410" s="68"/>
      <c r="BU410" s="68"/>
      <c r="BV410" s="68"/>
      <c r="BW410" s="68"/>
      <c r="BX410" s="68"/>
      <c r="BY410" s="68"/>
      <c r="BZ410" s="68"/>
      <c r="CA410" s="68"/>
      <c r="CB410" s="68"/>
      <c r="CC410" s="68"/>
      <c r="CD410" s="68"/>
      <c r="CE410" s="68"/>
      <c r="CF410" s="70"/>
      <c r="CG410" s="64">
        <v>0</v>
      </c>
      <c r="CH410" s="65">
        <v>0</v>
      </c>
      <c r="CI410" s="65">
        <v>0</v>
      </c>
      <c r="CJ410" s="65">
        <v>0</v>
      </c>
      <c r="CK410" s="65">
        <v>0</v>
      </c>
      <c r="CL410" s="65">
        <v>0</v>
      </c>
      <c r="CM410" s="307"/>
      <c r="CN410" s="307"/>
      <c r="CO410" s="307"/>
      <c r="CP410" s="307"/>
      <c r="CQ410" s="307"/>
      <c r="CR410" s="307"/>
      <c r="CS410" s="307"/>
      <c r="CT410" s="307"/>
      <c r="CU410" s="307"/>
      <c r="CV410" s="307"/>
      <c r="CW410" s="307"/>
      <c r="CX410" s="307"/>
      <c r="CY410" s="307"/>
      <c r="CZ410" s="307"/>
      <c r="DA410" s="307"/>
      <c r="DB410" s="307"/>
      <c r="DC410" s="307"/>
      <c r="DD410" s="307"/>
      <c r="DE410" s="307"/>
      <c r="DF410" s="307"/>
      <c r="DG410" s="307"/>
      <c r="DH410" s="307"/>
      <c r="DI410" s="307"/>
      <c r="DJ410" s="307"/>
      <c r="DK410" s="307"/>
      <c r="DL410" s="307"/>
      <c r="DM410" s="307"/>
      <c r="DN410" s="307"/>
      <c r="DO410" s="307"/>
      <c r="DP410" s="307"/>
      <c r="DQ410" s="307"/>
      <c r="DR410" s="307"/>
      <c r="DS410" s="307"/>
      <c r="DT410" s="307"/>
      <c r="DU410" s="307"/>
      <c r="DV410" s="307"/>
      <c r="DW410" s="307"/>
      <c r="DX410" s="307"/>
      <c r="DY410" s="307"/>
      <c r="DZ410" s="307"/>
      <c r="EA410" s="307"/>
      <c r="EB410" s="307"/>
      <c r="EC410" s="307"/>
      <c r="ED410" s="307"/>
      <c r="EE410" s="307"/>
      <c r="EF410" s="307"/>
      <c r="EG410" s="307"/>
      <c r="EH410" s="307"/>
      <c r="EI410" s="307"/>
      <c r="EJ410" s="307"/>
      <c r="EK410" s="307"/>
      <c r="EL410" s="307"/>
      <c r="EM410" s="307"/>
      <c r="EN410" s="307"/>
      <c r="EO410" s="307"/>
      <c r="EP410" s="307"/>
      <c r="EQ410" s="307"/>
      <c r="ER410" s="307"/>
      <c r="ES410" s="307"/>
      <c r="ET410" s="307"/>
      <c r="EU410" s="307"/>
      <c r="EV410" s="307"/>
      <c r="EW410" s="307"/>
      <c r="EX410" s="307"/>
      <c r="EY410" s="307"/>
      <c r="EZ410" s="307"/>
      <c r="FA410" s="307"/>
      <c r="FB410" s="307"/>
      <c r="FC410" s="307"/>
      <c r="FD410" s="307"/>
      <c r="FE410" s="307"/>
      <c r="FF410" s="307"/>
      <c r="FG410" s="307"/>
      <c r="FH410" s="307"/>
      <c r="FI410" s="307"/>
      <c r="FJ410" s="307"/>
      <c r="FK410" s="307"/>
      <c r="FL410" s="307"/>
      <c r="FM410" s="307"/>
      <c r="FN410" s="307"/>
      <c r="FO410" s="307"/>
      <c r="FP410" s="307"/>
      <c r="FQ410" s="307"/>
      <c r="FR410" s="319"/>
      <c r="FS410" s="319"/>
      <c r="FT410" s="319"/>
      <c r="FU410" s="319"/>
      <c r="FV410" s="319"/>
      <c r="FW410" s="319"/>
      <c r="FX410" s="309"/>
    </row>
    <row r="411" spans="1:180" s="5" customFormat="1" ht="15" customHeight="1" thickBot="1" x14ac:dyDescent="0.3">
      <c r="A411" s="290" t="s">
        <v>1405</v>
      </c>
      <c r="B411" s="69" t="str">
        <f>VLOOKUP(D411,Riepilogo!$A$4:$F$3376,2,FALSE)</f>
        <v>CAROZZO ANDREA</v>
      </c>
      <c r="C411" s="50">
        <f>VLOOKUP(D411,Riepilogo!$A$4:$F$3376,3,FALSE)</f>
        <v>28617</v>
      </c>
      <c r="D411" s="69">
        <v>13844</v>
      </c>
      <c r="E411" s="69" t="str">
        <f>VLOOKUP(D411,Riepilogo!$A$4:$F$3376,5,FALSE)</f>
        <v>ITA</v>
      </c>
      <c r="F411" s="71" t="str">
        <f>VLOOKUP(D411,Riepilogo!$A$4:$F$3376,6,FALSE)</f>
        <v>ACQUI BADMINTON</v>
      </c>
      <c r="G411" s="311">
        <f>SUM(LARGE(H411:CL411,{1,2,3,4,5,6}))</f>
        <v>426</v>
      </c>
      <c r="H411" s="391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8"/>
      <c r="AN411" s="68"/>
      <c r="AO411" s="68"/>
      <c r="AP411" s="68"/>
      <c r="AQ411" s="68"/>
      <c r="AR411" s="68"/>
      <c r="AS411" s="68"/>
      <c r="AT411" s="68"/>
      <c r="AU411" s="68"/>
      <c r="AV411" s="68"/>
      <c r="AW411" s="68"/>
      <c r="AX411" s="68"/>
      <c r="AY411" s="68"/>
      <c r="AZ411" s="68"/>
      <c r="BA411" s="68"/>
      <c r="BB411" s="68"/>
      <c r="BC411" s="68"/>
      <c r="BD411" s="68"/>
      <c r="BE411" s="68"/>
      <c r="BF411" s="68"/>
      <c r="BG411" s="68"/>
      <c r="BH411" s="68"/>
      <c r="BI411" s="68"/>
      <c r="BJ411" s="68"/>
      <c r="BK411" s="68"/>
      <c r="BL411" s="68"/>
      <c r="BM411" s="68"/>
      <c r="BN411" s="68"/>
      <c r="BO411" s="68"/>
      <c r="BP411" s="68"/>
      <c r="BQ411" s="68"/>
      <c r="BR411" s="68"/>
      <c r="BS411" s="68">
        <v>102</v>
      </c>
      <c r="BT411" s="68">
        <v>222</v>
      </c>
      <c r="BU411" s="68"/>
      <c r="BV411" s="68"/>
      <c r="BW411" s="68">
        <v>102</v>
      </c>
      <c r="BX411" s="68"/>
      <c r="BY411" s="68"/>
      <c r="BZ411" s="68"/>
      <c r="CA411" s="68"/>
      <c r="CB411" s="68"/>
      <c r="CC411" s="68"/>
      <c r="CD411" s="68"/>
      <c r="CE411" s="68"/>
      <c r="CF411" s="70"/>
      <c r="CG411" s="64">
        <v>0</v>
      </c>
      <c r="CH411" s="65">
        <v>0</v>
      </c>
      <c r="CI411" s="65">
        <v>0</v>
      </c>
      <c r="CJ411" s="65">
        <v>0</v>
      </c>
      <c r="CK411" s="65">
        <v>0</v>
      </c>
      <c r="CL411" s="65">
        <v>0</v>
      </c>
      <c r="CM411" s="298"/>
      <c r="CN411" s="244"/>
      <c r="CO411" s="244"/>
      <c r="CP411" s="244"/>
      <c r="CQ411" s="244"/>
      <c r="CR411" s="244"/>
      <c r="CS411" s="244"/>
      <c r="CT411" s="244"/>
      <c r="CU411" s="244"/>
      <c r="CV411" s="244"/>
      <c r="CW411" s="244"/>
      <c r="CX411" s="244"/>
      <c r="CY411" s="244"/>
      <c r="CZ411" s="244"/>
      <c r="DA411" s="244"/>
      <c r="DB411" s="244"/>
      <c r="DC411" s="244"/>
      <c r="DD411" s="244"/>
      <c r="DE411" s="244"/>
      <c r="DF411" s="244"/>
      <c r="DG411" s="244"/>
      <c r="DH411" s="244"/>
      <c r="DI411" s="244"/>
      <c r="DJ411" s="244"/>
      <c r="DK411" s="244"/>
      <c r="DL411" s="244"/>
      <c r="DM411" s="244"/>
      <c r="DN411" s="244"/>
      <c r="DO411" s="244"/>
      <c r="DP411" s="244"/>
      <c r="DQ411" s="244"/>
      <c r="DR411" s="244"/>
      <c r="DS411" s="244"/>
      <c r="DT411" s="244"/>
      <c r="DU411" s="244"/>
      <c r="DV411" s="244"/>
      <c r="DW411" s="244"/>
      <c r="DX411" s="244"/>
      <c r="DY411" s="244"/>
      <c r="DZ411" s="244"/>
      <c r="EA411" s="244"/>
      <c r="EB411" s="244"/>
      <c r="EC411" s="244"/>
      <c r="ED411" s="244"/>
      <c r="EE411" s="244"/>
      <c r="EF411" s="244"/>
      <c r="EG411" s="298"/>
      <c r="EH411" s="298"/>
      <c r="EI411" s="298"/>
      <c r="EJ411" s="298"/>
      <c r="EK411" s="298"/>
      <c r="EL411" s="298"/>
      <c r="EM411" s="298"/>
      <c r="EN411" s="298"/>
      <c r="EO411" s="244"/>
      <c r="EP411" s="298"/>
      <c r="EQ411" s="298"/>
      <c r="ER411" s="298"/>
      <c r="ES411" s="298"/>
      <c r="ET411" s="298"/>
      <c r="EU411" s="298"/>
      <c r="EV411" s="298"/>
      <c r="EW411" s="298"/>
      <c r="EX411" s="298"/>
      <c r="EY411" s="298"/>
      <c r="EZ411" s="298"/>
      <c r="FA411" s="298"/>
      <c r="FB411" s="298"/>
      <c r="FC411" s="298"/>
      <c r="FD411" s="298"/>
      <c r="FE411" s="298"/>
      <c r="FF411" s="298"/>
      <c r="FG411" s="298"/>
      <c r="FH411" s="298"/>
      <c r="FI411" s="298"/>
      <c r="FJ411" s="298"/>
      <c r="FK411" s="298"/>
      <c r="FL411" s="298"/>
      <c r="FM411" s="298"/>
      <c r="FN411" s="244"/>
      <c r="FO411" s="127"/>
      <c r="FP411" s="127"/>
      <c r="FQ411" s="309"/>
      <c r="FR411" s="296"/>
      <c r="FS411" s="296"/>
      <c r="FT411" s="296"/>
      <c r="FU411" s="296"/>
      <c r="FV411" s="296"/>
      <c r="FW411" s="296"/>
      <c r="FX411" s="296"/>
    </row>
    <row r="412" spans="1:180" ht="15" customHeight="1" thickBot="1" x14ac:dyDescent="0.3">
      <c r="A412" s="290" t="s">
        <v>1406</v>
      </c>
      <c r="B412" s="69" t="str">
        <f>VLOOKUP(D412,Riepilogo!$A$4:$F$3376,2,FALSE)</f>
        <v>MIHINDUKULASURIYA SHEHAN CLAUDIO</v>
      </c>
      <c r="C412" s="50" t="str">
        <f>VLOOKUP(D412,Riepilogo!$A$4:$F$3376,3,FALSE)</f>
        <v>02/07/2000</v>
      </c>
      <c r="D412" s="69">
        <v>141957</v>
      </c>
      <c r="E412" s="69" t="str">
        <f>VLOOKUP(D412,Riepilogo!$A$4:$F$3376,5,FALSE)</f>
        <v>ITA</v>
      </c>
      <c r="F412" s="71" t="str">
        <f>VLOOKUP(D412,Riepilogo!$A$4:$F$3376,6,FALSE)</f>
        <v>BADMINTON MESSINA</v>
      </c>
      <c r="G412" s="311">
        <f>SUM(LARGE(H412:CL412,{1,2,3,4,5,6}))</f>
        <v>425</v>
      </c>
      <c r="H412" s="392"/>
      <c r="I412" s="66">
        <v>360</v>
      </c>
      <c r="J412" s="66"/>
      <c r="K412" s="66"/>
      <c r="L412" s="66"/>
      <c r="M412" s="66"/>
      <c r="N412" s="66"/>
      <c r="O412" s="66"/>
      <c r="P412" s="66"/>
      <c r="Q412" s="66"/>
      <c r="R412" s="66"/>
      <c r="S412" s="66"/>
      <c r="T412" s="66"/>
      <c r="U412" s="66"/>
      <c r="V412" s="66"/>
      <c r="W412" s="66"/>
      <c r="X412" s="66"/>
      <c r="Y412" s="66"/>
      <c r="Z412" s="66"/>
      <c r="AA412" s="66"/>
      <c r="AB412" s="66"/>
      <c r="AC412" s="66"/>
      <c r="AD412" s="66"/>
      <c r="AE412" s="66"/>
      <c r="AF412" s="66"/>
      <c r="AG412" s="66"/>
      <c r="AH412" s="66"/>
      <c r="AI412" s="66"/>
      <c r="AJ412" s="66"/>
      <c r="AK412" s="66"/>
      <c r="AL412" s="66"/>
      <c r="AM412" s="66"/>
      <c r="AN412" s="66"/>
      <c r="AO412" s="66"/>
      <c r="AP412" s="66"/>
      <c r="AQ412" s="66"/>
      <c r="AR412" s="66"/>
      <c r="AS412" s="66"/>
      <c r="AT412" s="66"/>
      <c r="AU412" s="66"/>
      <c r="AV412" s="66"/>
      <c r="AW412" s="66"/>
      <c r="AX412" s="66"/>
      <c r="AY412" s="66"/>
      <c r="AZ412" s="66"/>
      <c r="BA412" s="66"/>
      <c r="BB412" s="66"/>
      <c r="BC412" s="66"/>
      <c r="BD412" s="66"/>
      <c r="BE412" s="66"/>
      <c r="BF412" s="66"/>
      <c r="BG412" s="66"/>
      <c r="BH412" s="66"/>
      <c r="BI412" s="66">
        <v>65</v>
      </c>
      <c r="BJ412" s="66"/>
      <c r="BK412" s="66"/>
      <c r="BL412" s="66"/>
      <c r="BM412" s="66"/>
      <c r="BN412" s="66"/>
      <c r="BO412" s="66"/>
      <c r="BP412" s="66"/>
      <c r="BQ412" s="66"/>
      <c r="BR412" s="66"/>
      <c r="BS412" s="66"/>
      <c r="BT412" s="66"/>
      <c r="BU412" s="66"/>
      <c r="BV412" s="66"/>
      <c r="BW412" s="66"/>
      <c r="BX412" s="66"/>
      <c r="BY412" s="66"/>
      <c r="BZ412" s="66"/>
      <c r="CA412" s="66"/>
      <c r="CB412" s="66"/>
      <c r="CC412" s="66"/>
      <c r="CD412" s="66"/>
      <c r="CE412" s="66"/>
      <c r="CF412" s="67"/>
      <c r="CG412" s="64">
        <v>0</v>
      </c>
      <c r="CH412" s="65">
        <v>0</v>
      </c>
      <c r="CI412" s="65">
        <v>0</v>
      </c>
      <c r="CJ412" s="65">
        <v>0</v>
      </c>
      <c r="CK412" s="65">
        <v>0</v>
      </c>
      <c r="CL412" s="65">
        <v>0</v>
      </c>
      <c r="CM412" s="15"/>
      <c r="CN412" s="319"/>
      <c r="CO412" s="319"/>
      <c r="CP412" s="319"/>
      <c r="CQ412" s="319"/>
      <c r="CR412" s="319"/>
      <c r="CS412" s="319"/>
      <c r="CT412" s="319"/>
      <c r="CU412" s="319"/>
      <c r="CV412" s="319"/>
      <c r="CW412" s="319"/>
      <c r="CX412" s="319"/>
      <c r="CY412" s="319"/>
      <c r="CZ412" s="319"/>
      <c r="DA412" s="319"/>
      <c r="DB412" s="319"/>
      <c r="DC412" s="319"/>
      <c r="DD412" s="319"/>
      <c r="DE412" s="319"/>
      <c r="DF412" s="319"/>
      <c r="DG412" s="319"/>
      <c r="DH412" s="319"/>
      <c r="DI412" s="319"/>
      <c r="DJ412" s="319"/>
      <c r="DK412" s="319"/>
      <c r="DL412" s="319"/>
      <c r="DM412" s="319"/>
      <c r="DN412" s="319"/>
      <c r="DO412" s="319"/>
      <c r="DP412" s="319"/>
      <c r="DQ412" s="319"/>
      <c r="DR412" s="319"/>
      <c r="DS412" s="319"/>
      <c r="DT412" s="319"/>
      <c r="DU412" s="319"/>
      <c r="DV412" s="319"/>
      <c r="DW412" s="319"/>
      <c r="DX412" s="319"/>
      <c r="DY412" s="319"/>
      <c r="DZ412" s="319"/>
      <c r="EA412" s="319"/>
      <c r="EB412" s="319"/>
      <c r="EC412" s="319"/>
      <c r="ED412" s="319"/>
      <c r="EE412" s="319"/>
      <c r="EF412" s="319"/>
      <c r="EG412" s="319"/>
      <c r="EH412" s="319"/>
      <c r="EI412" s="5"/>
      <c r="EJ412" s="5"/>
      <c r="EK412" s="5"/>
      <c r="EL412" s="5"/>
      <c r="EM412" s="5"/>
      <c r="EN412" s="5"/>
      <c r="EO412" s="288"/>
      <c r="EP412" s="288"/>
      <c r="EQ412" s="288"/>
      <c r="ER412" s="288"/>
      <c r="ES412" s="288"/>
      <c r="ET412" s="288"/>
      <c r="EU412" s="288"/>
      <c r="EV412" s="288"/>
      <c r="EW412" s="288"/>
      <c r="EX412" s="288"/>
      <c r="EY412" s="288"/>
      <c r="EZ412" s="288"/>
      <c r="FA412" s="288"/>
      <c r="FB412" s="288"/>
      <c r="FC412" s="288"/>
      <c r="FD412" s="288"/>
      <c r="FE412" s="288"/>
      <c r="FF412" s="288"/>
      <c r="FG412" s="288"/>
      <c r="FH412" s="288"/>
      <c r="FI412" s="288"/>
      <c r="FJ412" s="288"/>
      <c r="FK412" s="288"/>
      <c r="FL412" s="288"/>
      <c r="FM412" s="288"/>
      <c r="FN412" s="298"/>
      <c r="FO412" s="244"/>
      <c r="FP412" s="244"/>
      <c r="FQ412" s="302"/>
      <c r="FR412" s="275"/>
      <c r="FS412" s="275"/>
      <c r="FT412" s="275"/>
      <c r="FU412" s="275"/>
      <c r="FV412" s="275"/>
      <c r="FW412" s="275"/>
      <c r="FX412" s="298"/>
    </row>
    <row r="413" spans="1:180" ht="15" customHeight="1" thickBot="1" x14ac:dyDescent="0.3">
      <c r="A413" s="290" t="s">
        <v>1407</v>
      </c>
      <c r="B413" s="69" t="str">
        <f>VLOOKUP(D413,Riepilogo!$A$4:$F$3376,2,FALSE)</f>
        <v>COZZOLINO RAFFAELE</v>
      </c>
      <c r="C413" s="50" t="str">
        <f>VLOOKUP(D413,Riepilogo!$A$4:$F$3376,3,FALSE)</f>
        <v>25/01/2001</v>
      </c>
      <c r="D413" s="69">
        <v>51909</v>
      </c>
      <c r="E413" s="69" t="str">
        <f>VLOOKUP(D413,Riepilogo!$A$4:$F$3376,5,FALSE)</f>
        <v>ITA</v>
      </c>
      <c r="F413" s="71" t="str">
        <f>VLOOKUP(D413,Riepilogo!$A$4:$F$3376,6,FALSE)</f>
        <v>ANNAPOLI</v>
      </c>
      <c r="G413" s="311">
        <f>SUM(LARGE(H413:CL413,{1,2,3,4,5,6}))</f>
        <v>420</v>
      </c>
      <c r="H413" s="392"/>
      <c r="I413" s="66"/>
      <c r="J413" s="66"/>
      <c r="K413" s="66"/>
      <c r="L413" s="66"/>
      <c r="M413" s="66"/>
      <c r="N413" s="66"/>
      <c r="O413" s="66"/>
      <c r="P413" s="66"/>
      <c r="Q413" s="66"/>
      <c r="R413" s="66"/>
      <c r="S413" s="66"/>
      <c r="T413" s="66"/>
      <c r="U413" s="66"/>
      <c r="V413" s="66"/>
      <c r="W413" s="66"/>
      <c r="X413" s="66"/>
      <c r="Y413" s="66"/>
      <c r="Z413" s="66"/>
      <c r="AA413" s="66"/>
      <c r="AB413" s="66"/>
      <c r="AC413" s="66"/>
      <c r="AD413" s="66"/>
      <c r="AE413" s="66"/>
      <c r="AF413" s="66"/>
      <c r="AG413" s="66"/>
      <c r="AH413" s="66"/>
      <c r="AI413" s="66"/>
      <c r="AJ413" s="66"/>
      <c r="AK413" s="66"/>
      <c r="AL413" s="66"/>
      <c r="AM413" s="66"/>
      <c r="AN413" s="66"/>
      <c r="AO413" s="66"/>
      <c r="AP413" s="66"/>
      <c r="AQ413" s="66"/>
      <c r="AR413" s="66"/>
      <c r="AS413" s="66"/>
      <c r="AT413" s="66"/>
      <c r="AU413" s="66"/>
      <c r="AV413" s="66"/>
      <c r="AW413" s="66"/>
      <c r="AX413" s="66"/>
      <c r="AY413" s="66"/>
      <c r="AZ413" s="66"/>
      <c r="BA413" s="66">
        <v>420</v>
      </c>
      <c r="BB413" s="66"/>
      <c r="BC413" s="66"/>
      <c r="BD413" s="66"/>
      <c r="BE413" s="66"/>
      <c r="BF413" s="66"/>
      <c r="BG413" s="66"/>
      <c r="BH413" s="66"/>
      <c r="BI413" s="66"/>
      <c r="BJ413" s="66"/>
      <c r="BK413" s="66"/>
      <c r="BL413" s="66"/>
      <c r="BM413" s="66"/>
      <c r="BN413" s="66"/>
      <c r="BO413" s="66"/>
      <c r="BP413" s="66"/>
      <c r="BQ413" s="66"/>
      <c r="BR413" s="66"/>
      <c r="BS413" s="66"/>
      <c r="BT413" s="66"/>
      <c r="BU413" s="66"/>
      <c r="BV413" s="66"/>
      <c r="BW413" s="66"/>
      <c r="BX413" s="66"/>
      <c r="BY413" s="66"/>
      <c r="BZ413" s="66"/>
      <c r="CA413" s="66"/>
      <c r="CB413" s="66"/>
      <c r="CC413" s="66"/>
      <c r="CD413" s="66"/>
      <c r="CE413" s="66"/>
      <c r="CF413" s="67"/>
      <c r="CG413" s="64">
        <v>0</v>
      </c>
      <c r="CH413" s="65">
        <v>0</v>
      </c>
      <c r="CI413" s="65">
        <v>0</v>
      </c>
      <c r="CJ413" s="65">
        <v>0</v>
      </c>
      <c r="CK413" s="65">
        <v>0</v>
      </c>
      <c r="CL413" s="65">
        <v>0</v>
      </c>
      <c r="CM413" s="244"/>
      <c r="CN413" s="244"/>
      <c r="CO413" s="244"/>
      <c r="CP413" s="244"/>
      <c r="CQ413" s="244"/>
      <c r="CR413" s="244"/>
      <c r="CS413" s="244"/>
      <c r="CT413" s="244"/>
      <c r="CU413" s="244"/>
      <c r="CV413" s="244"/>
      <c r="CW413" s="244"/>
      <c r="CX413" s="244"/>
      <c r="CY413" s="244"/>
      <c r="CZ413" s="244"/>
      <c r="DA413" s="244"/>
      <c r="DB413" s="244"/>
      <c r="DC413" s="244"/>
      <c r="DD413" s="244"/>
      <c r="DE413" s="244"/>
      <c r="DF413" s="244"/>
      <c r="DG413" s="244"/>
      <c r="DH413" s="244"/>
      <c r="DI413" s="244"/>
      <c r="DJ413" s="244"/>
      <c r="DK413" s="244"/>
      <c r="DL413" s="244"/>
      <c r="DM413" s="244"/>
      <c r="DN413" s="244"/>
      <c r="DO413" s="244"/>
      <c r="DP413" s="244"/>
      <c r="DQ413" s="244"/>
      <c r="DR413" s="244"/>
      <c r="DS413" s="244"/>
      <c r="DT413" s="244"/>
      <c r="DU413" s="244"/>
      <c r="DV413" s="244"/>
      <c r="DW413" s="244"/>
      <c r="DX413" s="244"/>
      <c r="DY413" s="244"/>
      <c r="DZ413" s="244"/>
      <c r="EA413" s="244"/>
      <c r="EB413" s="244"/>
      <c r="EC413" s="244"/>
      <c r="ED413" s="244"/>
      <c r="EE413" s="244"/>
      <c r="EF413" s="244"/>
      <c r="EG413" s="318"/>
      <c r="EH413" s="318"/>
      <c r="EI413" s="319"/>
      <c r="EJ413" s="319"/>
      <c r="EK413" s="319"/>
      <c r="EL413" s="319"/>
      <c r="EM413" s="319"/>
      <c r="EN413" s="319"/>
      <c r="EO413" s="318"/>
      <c r="EP413" s="310"/>
      <c r="EQ413" s="310"/>
      <c r="ER413" s="310"/>
      <c r="ES413" s="310"/>
      <c r="ET413" s="310"/>
      <c r="EU413" s="310"/>
      <c r="EV413" s="310"/>
      <c r="EW413" s="310"/>
      <c r="EX413" s="310"/>
      <c r="EY413" s="310"/>
      <c r="EZ413" s="310"/>
      <c r="FA413" s="310"/>
      <c r="FB413" s="310"/>
      <c r="FC413" s="310"/>
      <c r="FD413" s="310"/>
      <c r="FE413" s="310"/>
      <c r="FF413" s="310"/>
      <c r="FG413" s="310"/>
      <c r="FH413" s="310"/>
      <c r="FI413" s="310"/>
      <c r="FJ413" s="310"/>
      <c r="FK413" s="310"/>
      <c r="FL413" s="310"/>
      <c r="FM413" s="310"/>
      <c r="FN413" s="234"/>
      <c r="FO413" s="244"/>
      <c r="FP413" s="244"/>
      <c r="FQ413" s="288"/>
      <c r="FR413" s="318"/>
      <c r="FS413" s="318"/>
      <c r="FT413" s="318"/>
      <c r="FU413" s="318"/>
      <c r="FV413" s="318"/>
      <c r="FW413" s="318"/>
      <c r="FX413" s="309"/>
    </row>
    <row r="414" spans="1:180" ht="15" customHeight="1" thickBot="1" x14ac:dyDescent="0.3">
      <c r="A414" s="290" t="s">
        <v>1408</v>
      </c>
      <c r="B414" s="69" t="str">
        <f>VLOOKUP(D414,Riepilogo!$A$4:$F$3376,2,FALSE)</f>
        <v>FIORITO GIANFRANCESCO</v>
      </c>
      <c r="C414" s="50" t="str">
        <f>VLOOKUP(D414,Riepilogo!$A$4:$F$3376,3,FALSE)</f>
        <v>22/07/1968</v>
      </c>
      <c r="D414" s="69">
        <v>43421</v>
      </c>
      <c r="E414" s="69" t="str">
        <f>VLOOKUP(D414,Riepilogo!$A$4:$F$3376,5,FALSE)</f>
        <v>ITA</v>
      </c>
      <c r="F414" s="71" t="str">
        <f>VLOOKUP(D414,Riepilogo!$A$4:$F$3376,6,FALSE)</f>
        <v>PATERNO' BC</v>
      </c>
      <c r="G414" s="311">
        <f>SUM(LARGE(H414:CL414,{1,2,3,4,5,6}))</f>
        <v>416</v>
      </c>
      <c r="H414" s="391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>
        <v>222</v>
      </c>
      <c r="U414" s="68"/>
      <c r="V414" s="68"/>
      <c r="W414" s="68"/>
      <c r="X414" s="68"/>
      <c r="Y414" s="68">
        <v>92</v>
      </c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  <c r="AK414" s="68"/>
      <c r="AL414" s="68"/>
      <c r="AM414" s="68"/>
      <c r="AN414" s="68"/>
      <c r="AO414" s="68"/>
      <c r="AP414" s="68"/>
      <c r="AQ414" s="68"/>
      <c r="AR414" s="68"/>
      <c r="AS414" s="68"/>
      <c r="AT414" s="68"/>
      <c r="AU414" s="68"/>
      <c r="AV414" s="68"/>
      <c r="AW414" s="68"/>
      <c r="AX414" s="68"/>
      <c r="AY414" s="68"/>
      <c r="AZ414" s="68"/>
      <c r="BA414" s="68"/>
      <c r="BB414" s="68"/>
      <c r="BC414" s="68"/>
      <c r="BD414" s="68"/>
      <c r="BE414" s="68"/>
      <c r="BF414" s="68"/>
      <c r="BG414" s="68"/>
      <c r="BH414" s="68"/>
      <c r="BI414" s="68"/>
      <c r="BJ414" s="68"/>
      <c r="BK414" s="68"/>
      <c r="BL414" s="68"/>
      <c r="BM414" s="68"/>
      <c r="BN414" s="68"/>
      <c r="BO414" s="68"/>
      <c r="BP414" s="68"/>
      <c r="BQ414" s="68"/>
      <c r="BR414" s="68"/>
      <c r="BS414" s="68"/>
      <c r="BT414" s="68"/>
      <c r="BU414" s="68"/>
      <c r="BV414" s="68"/>
      <c r="BW414" s="68"/>
      <c r="BX414" s="68"/>
      <c r="BY414" s="68"/>
      <c r="BZ414" s="68"/>
      <c r="CA414" s="68">
        <v>102</v>
      </c>
      <c r="CB414" s="68"/>
      <c r="CC414" s="68"/>
      <c r="CD414" s="68"/>
      <c r="CE414" s="68"/>
      <c r="CF414" s="70"/>
      <c r="CG414" s="64">
        <v>0</v>
      </c>
      <c r="CH414" s="65">
        <v>0</v>
      </c>
      <c r="CI414" s="65">
        <v>0</v>
      </c>
      <c r="CJ414" s="65">
        <v>0</v>
      </c>
      <c r="CK414" s="65">
        <v>0</v>
      </c>
      <c r="CL414" s="65">
        <v>0</v>
      </c>
      <c r="CM414" s="309"/>
      <c r="CN414" s="15"/>
      <c r="CO414" s="15"/>
      <c r="CP414" s="15"/>
      <c r="CQ414" s="15"/>
      <c r="CR414" s="15"/>
      <c r="CS414" s="15"/>
      <c r="CT414" s="15"/>
      <c r="CU414" s="15"/>
      <c r="CV414" s="15"/>
      <c r="CW414" s="15"/>
      <c r="CX414" s="15"/>
      <c r="CY414" s="15"/>
      <c r="CZ414" s="15"/>
      <c r="DA414" s="15"/>
      <c r="DB414" s="15"/>
      <c r="DC414" s="15"/>
      <c r="DD414" s="15"/>
      <c r="DE414" s="15"/>
      <c r="DF414" s="15"/>
      <c r="DG414" s="15"/>
      <c r="DH414" s="15"/>
      <c r="DI414" s="15"/>
      <c r="DJ414" s="15"/>
      <c r="DK414" s="15"/>
      <c r="DL414" s="15"/>
      <c r="DM414" s="15"/>
      <c r="DN414" s="15"/>
      <c r="DO414" s="15"/>
      <c r="DP414" s="15"/>
      <c r="DQ414" s="15"/>
      <c r="DR414" s="15"/>
      <c r="DS414" s="15"/>
      <c r="DT414" s="15"/>
      <c r="DU414" s="15"/>
      <c r="DV414" s="15"/>
      <c r="DW414" s="15"/>
      <c r="DX414" s="15"/>
      <c r="DY414" s="15"/>
      <c r="DZ414" s="15"/>
      <c r="EA414" s="15"/>
      <c r="EB414" s="15"/>
      <c r="EC414" s="15"/>
      <c r="ED414" s="15"/>
      <c r="EE414" s="15"/>
      <c r="EF414" s="15"/>
      <c r="EG414" s="309"/>
      <c r="EH414" s="309"/>
      <c r="EI414" s="296"/>
      <c r="EJ414" s="296"/>
      <c r="EK414" s="296"/>
      <c r="EL414" s="296"/>
      <c r="EM414" s="296"/>
      <c r="EN414" s="296"/>
      <c r="EO414" s="296"/>
      <c r="EP414" s="296"/>
      <c r="EQ414" s="296"/>
      <c r="ER414" s="296"/>
      <c r="ES414" s="296"/>
      <c r="ET414" s="296"/>
      <c r="EU414" s="296"/>
      <c r="EV414" s="296"/>
      <c r="EW414" s="296"/>
      <c r="EX414" s="296"/>
      <c r="EY414" s="296"/>
      <c r="EZ414" s="296"/>
      <c r="FA414" s="296"/>
      <c r="FB414" s="296"/>
      <c r="FC414" s="296"/>
      <c r="FD414" s="296"/>
      <c r="FE414" s="296"/>
      <c r="FF414" s="296"/>
      <c r="FG414" s="296"/>
      <c r="FH414" s="296"/>
      <c r="FI414" s="296"/>
      <c r="FJ414" s="296"/>
      <c r="FK414" s="296"/>
      <c r="FL414" s="296"/>
      <c r="FM414" s="296"/>
      <c r="FN414" s="319"/>
      <c r="FO414" s="255"/>
      <c r="FP414" s="255"/>
      <c r="FQ414" s="298"/>
      <c r="FR414" s="318"/>
      <c r="FS414" s="318"/>
      <c r="FT414" s="318"/>
      <c r="FU414" s="318"/>
      <c r="FV414" s="318"/>
      <c r="FW414" s="318"/>
      <c r="FX414" s="309"/>
    </row>
    <row r="415" spans="1:180" ht="15" customHeight="1" thickBot="1" x14ac:dyDescent="0.3">
      <c r="A415" s="290" t="s">
        <v>1409</v>
      </c>
      <c r="B415" s="69" t="str">
        <f>VLOOKUP(D415,Riepilogo!$A$4:$F$3376,2,FALSE)</f>
        <v>PERSIA GIACOMO</v>
      </c>
      <c r="C415" s="50">
        <f>VLOOKUP(D415,Riepilogo!$A$4:$F$3376,3,FALSE)</f>
        <v>39291</v>
      </c>
      <c r="D415" s="69">
        <v>189645</v>
      </c>
      <c r="E415" s="69" t="str">
        <f>VLOOKUP(D415,Riepilogo!$A$4:$F$3376,5,FALSE)</f>
        <v>ITA</v>
      </c>
      <c r="F415" s="71" t="str">
        <f>VLOOKUP(D415,Riepilogo!$A$4:$F$3376,6,FALSE)</f>
        <v>SS LAZIO</v>
      </c>
      <c r="G415" s="311">
        <f>SUM(LARGE(H415:CL415,{1,2,3,4,5,6}))</f>
        <v>413</v>
      </c>
      <c r="H415" s="391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>
        <v>117</v>
      </c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  <c r="AZ415" s="68"/>
      <c r="BA415" s="68">
        <v>220</v>
      </c>
      <c r="BB415" s="68"/>
      <c r="BC415" s="68"/>
      <c r="BD415" s="68"/>
      <c r="BE415" s="68"/>
      <c r="BF415" s="68"/>
      <c r="BG415" s="68"/>
      <c r="BH415" s="68"/>
      <c r="BI415" s="68"/>
      <c r="BJ415" s="68"/>
      <c r="BK415" s="68"/>
      <c r="BL415" s="68"/>
      <c r="BM415" s="68"/>
      <c r="BN415" s="68"/>
      <c r="BO415" s="68"/>
      <c r="BP415" s="68">
        <v>76</v>
      </c>
      <c r="BQ415" s="68"/>
      <c r="BR415" s="68"/>
      <c r="BS415" s="68"/>
      <c r="BT415" s="68"/>
      <c r="BU415" s="68"/>
      <c r="BV415" s="68"/>
      <c r="BW415" s="68"/>
      <c r="BX415" s="68"/>
      <c r="BY415" s="68"/>
      <c r="BZ415" s="68"/>
      <c r="CA415" s="68"/>
      <c r="CB415" s="68"/>
      <c r="CC415" s="68"/>
      <c r="CD415" s="68"/>
      <c r="CE415" s="68"/>
      <c r="CF415" s="70"/>
      <c r="CG415" s="64">
        <v>0</v>
      </c>
      <c r="CH415" s="65">
        <v>0</v>
      </c>
      <c r="CI415" s="65">
        <v>0</v>
      </c>
      <c r="CJ415" s="65">
        <v>0</v>
      </c>
      <c r="CK415" s="65">
        <v>0</v>
      </c>
      <c r="CL415" s="65">
        <v>0</v>
      </c>
      <c r="CM415" s="309"/>
      <c r="CN415" s="309"/>
      <c r="CO415" s="309"/>
      <c r="CP415" s="309"/>
      <c r="CQ415" s="309"/>
      <c r="CR415" s="309"/>
      <c r="CS415" s="309"/>
      <c r="CT415" s="309"/>
      <c r="CU415" s="309"/>
      <c r="CV415" s="309"/>
      <c r="CW415" s="309"/>
      <c r="CX415" s="309"/>
      <c r="CY415" s="309"/>
      <c r="CZ415" s="309"/>
      <c r="DA415" s="309"/>
      <c r="DB415" s="309"/>
      <c r="DC415" s="309"/>
      <c r="DD415" s="309"/>
      <c r="DE415" s="309"/>
      <c r="DF415" s="309"/>
      <c r="DG415" s="309"/>
      <c r="DH415" s="309"/>
      <c r="DI415" s="309"/>
      <c r="DJ415" s="309"/>
      <c r="DK415" s="309"/>
      <c r="DL415" s="309"/>
      <c r="DM415" s="309"/>
      <c r="DN415" s="309"/>
      <c r="DO415" s="309"/>
      <c r="DP415" s="309"/>
      <c r="DQ415" s="309"/>
      <c r="DR415" s="309"/>
      <c r="DS415" s="309"/>
      <c r="DT415" s="309"/>
      <c r="DU415" s="309"/>
      <c r="DV415" s="309"/>
      <c r="DW415" s="309"/>
      <c r="DX415" s="309"/>
      <c r="DY415" s="309"/>
      <c r="DZ415" s="309"/>
      <c r="EA415" s="309"/>
      <c r="EB415" s="309"/>
      <c r="EC415" s="309"/>
      <c r="ED415" s="309"/>
      <c r="EE415" s="309"/>
      <c r="EF415" s="309"/>
      <c r="EG415" s="309"/>
      <c r="EH415" s="309"/>
      <c r="EI415" s="275"/>
      <c r="EJ415" s="275"/>
      <c r="EK415" s="275"/>
      <c r="EL415" s="275"/>
      <c r="EM415" s="275"/>
      <c r="EN415" s="275"/>
      <c r="EO415" s="275"/>
      <c r="EP415" s="275"/>
      <c r="EQ415" s="275"/>
      <c r="ER415" s="275"/>
      <c r="ES415" s="275"/>
      <c r="ET415" s="275"/>
      <c r="EU415" s="275"/>
      <c r="EV415" s="275"/>
      <c r="EW415" s="275"/>
      <c r="EX415" s="275"/>
      <c r="EY415" s="275"/>
      <c r="EZ415" s="275"/>
      <c r="FA415" s="275"/>
      <c r="FB415" s="275"/>
      <c r="FC415" s="275"/>
      <c r="FD415" s="275"/>
      <c r="FE415" s="275"/>
      <c r="FF415" s="275"/>
      <c r="FG415" s="275"/>
      <c r="FH415" s="275"/>
      <c r="FI415" s="275"/>
      <c r="FJ415" s="275"/>
      <c r="FK415" s="275"/>
      <c r="FL415" s="275"/>
      <c r="FM415" s="275"/>
      <c r="FN415" s="309"/>
      <c r="FO415" s="275"/>
      <c r="FP415" s="275"/>
      <c r="FQ415" s="318"/>
      <c r="FR415" s="309"/>
      <c r="FS415" s="309"/>
      <c r="FT415" s="309"/>
      <c r="FU415" s="309"/>
      <c r="FV415" s="309"/>
      <c r="FW415" s="309"/>
      <c r="FX415" s="296"/>
    </row>
    <row r="416" spans="1:180" ht="15" customHeight="1" thickBot="1" x14ac:dyDescent="0.3">
      <c r="A416" s="290" t="s">
        <v>1410</v>
      </c>
      <c r="B416" s="69" t="str">
        <f>VLOOKUP(D416,Riepilogo!$A$4:$F$3376,2,FALSE)</f>
        <v>COMMINESI MARCO</v>
      </c>
      <c r="C416" s="50" t="str">
        <f>VLOOKUP(D416,Riepilogo!$A$4:$F$3376,3,FALSE)</f>
        <v>28/09/2005</v>
      </c>
      <c r="D416" s="69">
        <v>175969</v>
      </c>
      <c r="E416" s="69" t="str">
        <f>VLOOKUP(D416,Riepilogo!$A$4:$F$3376,5,FALSE)</f>
        <v>ITA</v>
      </c>
      <c r="F416" s="71" t="str">
        <f>VLOOKUP(D416,Riepilogo!$A$4:$F$3376,6,FALSE)</f>
        <v>3B</v>
      </c>
      <c r="G416" s="311">
        <f>SUM(LARGE(H416:CL416,{1,2,3,4,5,6}))</f>
        <v>409</v>
      </c>
      <c r="H416" s="391"/>
      <c r="I416" s="68"/>
      <c r="J416" s="68"/>
      <c r="K416" s="68"/>
      <c r="L416" s="68"/>
      <c r="M416" s="68"/>
      <c r="N416" s="68"/>
      <c r="O416" s="68">
        <v>76</v>
      </c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68"/>
      <c r="AM416" s="68"/>
      <c r="AN416" s="68"/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  <c r="AZ416" s="68"/>
      <c r="BA416" s="68"/>
      <c r="BB416" s="68"/>
      <c r="BC416" s="68"/>
      <c r="BD416" s="68"/>
      <c r="BE416" s="68"/>
      <c r="BF416" s="68"/>
      <c r="BG416" s="68"/>
      <c r="BH416" s="68"/>
      <c r="BI416" s="68">
        <v>92</v>
      </c>
      <c r="BJ416" s="68"/>
      <c r="BK416" s="68"/>
      <c r="BL416" s="68">
        <v>175</v>
      </c>
      <c r="BM416" s="68"/>
      <c r="BN416" s="68"/>
      <c r="BO416" s="68"/>
      <c r="BP416" s="68"/>
      <c r="BQ416" s="68"/>
      <c r="BR416" s="68"/>
      <c r="BS416" s="68"/>
      <c r="BT416" s="68">
        <v>66</v>
      </c>
      <c r="BU416" s="68"/>
      <c r="BV416" s="68"/>
      <c r="BW416" s="68"/>
      <c r="BX416" s="68"/>
      <c r="BY416" s="68"/>
      <c r="BZ416" s="68"/>
      <c r="CA416" s="68"/>
      <c r="CB416" s="68"/>
      <c r="CC416" s="68"/>
      <c r="CD416" s="68"/>
      <c r="CE416" s="68"/>
      <c r="CF416" s="70"/>
      <c r="CG416" s="64">
        <v>0</v>
      </c>
      <c r="CH416" s="65">
        <v>0</v>
      </c>
      <c r="CI416" s="65">
        <v>0</v>
      </c>
      <c r="CJ416" s="65">
        <v>0</v>
      </c>
      <c r="CK416" s="65">
        <v>0</v>
      </c>
      <c r="CL416" s="65">
        <v>0</v>
      </c>
      <c r="CM416" s="296"/>
      <c r="CN416" s="296"/>
      <c r="CO416" s="296"/>
      <c r="CP416" s="296"/>
      <c r="CQ416" s="296"/>
      <c r="CR416" s="296"/>
      <c r="CS416" s="296"/>
      <c r="CT416" s="296"/>
      <c r="CU416" s="296"/>
      <c r="CV416" s="296"/>
      <c r="CW416" s="296"/>
      <c r="CX416" s="296"/>
      <c r="CY416" s="296"/>
      <c r="CZ416" s="296"/>
      <c r="DA416" s="296"/>
      <c r="DB416" s="296"/>
      <c r="DC416" s="296"/>
      <c r="DD416" s="296"/>
      <c r="DE416" s="296"/>
      <c r="DF416" s="296"/>
      <c r="DG416" s="296"/>
      <c r="DH416" s="296"/>
      <c r="DI416" s="296"/>
      <c r="DJ416" s="296"/>
      <c r="DK416" s="296"/>
      <c r="DL416" s="296"/>
      <c r="DM416" s="296"/>
      <c r="DN416" s="296"/>
      <c r="DO416" s="296"/>
      <c r="DP416" s="296"/>
      <c r="DQ416" s="296"/>
      <c r="DR416" s="296"/>
      <c r="DS416" s="296"/>
      <c r="DT416" s="296"/>
      <c r="DU416" s="296"/>
      <c r="DV416" s="296"/>
      <c r="DW416" s="296"/>
      <c r="DX416" s="296"/>
      <c r="DY416" s="296"/>
      <c r="DZ416" s="296"/>
      <c r="EA416" s="296"/>
      <c r="EB416" s="296"/>
      <c r="EC416" s="296"/>
      <c r="ED416" s="296"/>
      <c r="EE416" s="296"/>
      <c r="EF416" s="296"/>
      <c r="EG416" s="296"/>
      <c r="EH416" s="296"/>
      <c r="EI416" s="275"/>
      <c r="EJ416" s="275"/>
      <c r="EK416" s="275"/>
      <c r="EL416" s="275"/>
      <c r="EM416" s="275"/>
      <c r="EN416" s="275"/>
      <c r="EO416" s="302"/>
      <c r="EP416" s="275"/>
      <c r="EQ416" s="275"/>
      <c r="ER416" s="275"/>
      <c r="ES416" s="275"/>
      <c r="ET416" s="275"/>
      <c r="EU416" s="275"/>
      <c r="EV416" s="275"/>
      <c r="EW416" s="275"/>
      <c r="EX416" s="275"/>
      <c r="EY416" s="275"/>
      <c r="EZ416" s="275"/>
      <c r="FA416" s="275"/>
      <c r="FB416" s="275"/>
      <c r="FC416" s="275"/>
      <c r="FD416" s="275"/>
      <c r="FE416" s="275"/>
      <c r="FF416" s="275"/>
      <c r="FG416" s="275"/>
      <c r="FH416" s="275"/>
      <c r="FI416" s="275"/>
      <c r="FJ416" s="275"/>
      <c r="FK416" s="275"/>
      <c r="FL416" s="275"/>
      <c r="FM416" s="275"/>
      <c r="FN416" s="296"/>
      <c r="FO416" s="275"/>
      <c r="FP416" s="275"/>
      <c r="FQ416" s="319"/>
      <c r="FR416" s="309"/>
      <c r="FS416" s="309"/>
      <c r="FT416" s="309"/>
      <c r="FU416" s="309"/>
      <c r="FV416" s="309"/>
      <c r="FW416" s="309"/>
      <c r="FX416" s="302"/>
    </row>
    <row r="417" spans="1:180" ht="15" customHeight="1" thickBot="1" x14ac:dyDescent="0.3">
      <c r="A417" s="290" t="s">
        <v>1411</v>
      </c>
      <c r="B417" s="69" t="str">
        <f>VLOOKUP(D417,Riepilogo!$A$4:$F$3376,2,FALSE)</f>
        <v>SPOIALA UGO LUCA</v>
      </c>
      <c r="C417" s="50">
        <f>VLOOKUP(D417,Riepilogo!$A$4:$F$3376,3,FALSE)</f>
        <v>39866</v>
      </c>
      <c r="D417" s="69">
        <v>199969</v>
      </c>
      <c r="E417" s="69" t="str">
        <f>VLOOKUP(D417,Riepilogo!$A$4:$F$3376,5,FALSE)</f>
        <v>ITA</v>
      </c>
      <c r="F417" s="71" t="str">
        <f>VLOOKUP(D417,Riepilogo!$A$4:$F$3376,6,FALSE)</f>
        <v>PATERNO' BC</v>
      </c>
      <c r="G417" s="311">
        <f>SUM(LARGE(H417:CL417,{1,2,3,4,5,6}))</f>
        <v>393</v>
      </c>
      <c r="H417" s="391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  <c r="AG417" s="68"/>
      <c r="AH417" s="68"/>
      <c r="AI417" s="68"/>
      <c r="AJ417" s="68"/>
      <c r="AK417" s="68"/>
      <c r="AL417" s="68"/>
      <c r="AM417" s="68"/>
      <c r="AN417" s="68"/>
      <c r="AO417" s="68"/>
      <c r="AP417" s="68"/>
      <c r="AQ417" s="68"/>
      <c r="AR417" s="68"/>
      <c r="AS417" s="68"/>
      <c r="AT417" s="68"/>
      <c r="AU417" s="68"/>
      <c r="AV417" s="68"/>
      <c r="AW417" s="68"/>
      <c r="AX417" s="68">
        <v>92</v>
      </c>
      <c r="AY417" s="68"/>
      <c r="AZ417" s="68"/>
      <c r="BA417" s="68"/>
      <c r="BB417" s="68"/>
      <c r="BC417" s="68"/>
      <c r="BD417" s="68">
        <v>92</v>
      </c>
      <c r="BE417" s="68"/>
      <c r="BF417" s="68"/>
      <c r="BG417" s="68"/>
      <c r="BH417" s="68"/>
      <c r="BI417" s="68"/>
      <c r="BJ417" s="68">
        <v>117</v>
      </c>
      <c r="BK417" s="68"/>
      <c r="BL417" s="68"/>
      <c r="BM417" s="68"/>
      <c r="BN417" s="68"/>
      <c r="BO417" s="68"/>
      <c r="BP417" s="68"/>
      <c r="BQ417" s="68"/>
      <c r="BR417" s="68"/>
      <c r="BS417" s="68"/>
      <c r="BT417" s="68"/>
      <c r="BU417" s="68"/>
      <c r="BV417" s="68"/>
      <c r="BW417" s="68"/>
      <c r="BX417" s="68"/>
      <c r="BY417" s="68"/>
      <c r="BZ417" s="68"/>
      <c r="CA417" s="68">
        <v>92</v>
      </c>
      <c r="CB417" s="68"/>
      <c r="CC417" s="68"/>
      <c r="CD417" s="68"/>
      <c r="CE417" s="68"/>
      <c r="CF417" s="70"/>
      <c r="CG417" s="64">
        <v>0</v>
      </c>
      <c r="CH417" s="65">
        <v>0</v>
      </c>
      <c r="CI417" s="65">
        <v>0</v>
      </c>
      <c r="CJ417" s="65">
        <v>0</v>
      </c>
      <c r="CK417" s="65">
        <v>0</v>
      </c>
      <c r="CL417" s="65">
        <v>0</v>
      </c>
      <c r="CM417" s="318"/>
      <c r="CN417" s="245"/>
      <c r="CO417" s="245"/>
      <c r="CP417" s="245"/>
      <c r="CQ417" s="245"/>
      <c r="CR417" s="245"/>
      <c r="CS417" s="245"/>
      <c r="CT417" s="245"/>
      <c r="CU417" s="245"/>
      <c r="CV417" s="245"/>
      <c r="CW417" s="245"/>
      <c r="CX417" s="245"/>
      <c r="CY417" s="245"/>
      <c r="CZ417" s="245"/>
      <c r="DA417" s="245"/>
      <c r="DB417" s="245"/>
      <c r="DC417" s="245"/>
      <c r="DD417" s="245"/>
      <c r="DE417" s="245"/>
      <c r="DF417" s="245"/>
      <c r="DG417" s="245"/>
      <c r="DH417" s="245"/>
      <c r="DI417" s="288"/>
      <c r="DJ417" s="288"/>
      <c r="DK417" s="288"/>
      <c r="DL417" s="288"/>
      <c r="DM417" s="288"/>
      <c r="DN417" s="288"/>
      <c r="DO417" s="288"/>
      <c r="DP417" s="288"/>
      <c r="DQ417" s="288"/>
      <c r="DR417" s="288"/>
      <c r="DS417" s="288"/>
      <c r="DT417" s="288"/>
      <c r="DU417" s="288"/>
      <c r="DV417" s="288"/>
      <c r="DW417" s="288"/>
      <c r="DX417" s="288"/>
      <c r="DY417" s="288"/>
      <c r="DZ417" s="288"/>
      <c r="EA417" s="288"/>
      <c r="EB417" s="288"/>
      <c r="EC417" s="288"/>
      <c r="ED417" s="288"/>
      <c r="EE417" s="288"/>
      <c r="EF417" s="288"/>
      <c r="EG417" s="288"/>
      <c r="EH417" s="288"/>
      <c r="EI417" s="302"/>
      <c r="EJ417" s="302"/>
      <c r="EK417" s="302"/>
      <c r="EL417" s="302"/>
      <c r="EM417" s="302"/>
      <c r="EN417" s="302"/>
      <c r="EO417" s="255"/>
      <c r="EP417" s="318"/>
      <c r="EQ417" s="318"/>
      <c r="ER417" s="318"/>
      <c r="ES417" s="318"/>
      <c r="ET417" s="318"/>
      <c r="EU417" s="318"/>
      <c r="EV417" s="318"/>
      <c r="EW417" s="318"/>
      <c r="EX417" s="318"/>
      <c r="EY417" s="318"/>
      <c r="EZ417" s="318"/>
      <c r="FA417" s="318"/>
      <c r="FB417" s="318"/>
      <c r="FC417" s="318"/>
      <c r="FD417" s="318"/>
      <c r="FE417" s="318"/>
      <c r="FF417" s="318"/>
      <c r="FG417" s="318"/>
      <c r="FH417" s="318"/>
      <c r="FI417" s="318"/>
      <c r="FJ417" s="318"/>
      <c r="FK417" s="318"/>
      <c r="FL417" s="318"/>
      <c r="FM417" s="318"/>
      <c r="FN417" s="275"/>
      <c r="FO417" s="234"/>
      <c r="FP417" s="234"/>
      <c r="FQ417" s="298"/>
      <c r="FR417" s="319"/>
      <c r="FS417" s="319"/>
      <c r="FT417" s="319"/>
      <c r="FU417" s="319"/>
      <c r="FV417" s="319"/>
      <c r="FW417" s="319"/>
      <c r="FX417" s="245"/>
    </row>
    <row r="418" spans="1:180" s="15" customFormat="1" ht="15" customHeight="1" thickBot="1" x14ac:dyDescent="0.3">
      <c r="A418" s="290" t="s">
        <v>1412</v>
      </c>
      <c r="B418" s="69" t="str">
        <f>VLOOKUP(D418,Riepilogo!$A$4:$F$3376,2,FALSE)</f>
        <v>DELLA CANDELORA VINCENZO</v>
      </c>
      <c r="C418" s="50" t="str">
        <f>VLOOKUP(D418,Riepilogo!$A$4:$F$3376,3,FALSE)</f>
        <v>28/05/1999</v>
      </c>
      <c r="D418" s="69">
        <v>16544</v>
      </c>
      <c r="E418" s="69" t="str">
        <f>VLOOKUP(D418,Riepilogo!$A$4:$F$3376,5,FALSE)</f>
        <v>ITA</v>
      </c>
      <c r="F418" s="71" t="str">
        <f>VLOOKUP(D418,Riepilogo!$A$4:$F$3376,6,FALSE)</f>
        <v>BADMINTON MILAZZO</v>
      </c>
      <c r="G418" s="311">
        <f>SUM(LARGE(H418:CL418,{1,2,3,4,5,6}))</f>
        <v>392</v>
      </c>
      <c r="H418" s="392"/>
      <c r="I418" s="66"/>
      <c r="J418" s="66"/>
      <c r="K418" s="66"/>
      <c r="L418" s="66"/>
      <c r="M418" s="66"/>
      <c r="N418" s="66"/>
      <c r="O418" s="66"/>
      <c r="P418" s="66"/>
      <c r="Q418" s="66"/>
      <c r="R418" s="66"/>
      <c r="S418" s="66"/>
      <c r="T418" s="66"/>
      <c r="U418" s="66"/>
      <c r="V418" s="66"/>
      <c r="W418" s="66"/>
      <c r="X418" s="66"/>
      <c r="Y418" s="66">
        <v>92</v>
      </c>
      <c r="Z418" s="66"/>
      <c r="AA418" s="66"/>
      <c r="AB418" s="66"/>
      <c r="AC418" s="66"/>
      <c r="AD418" s="66"/>
      <c r="AE418" s="66"/>
      <c r="AF418" s="66"/>
      <c r="AG418" s="66"/>
      <c r="AH418" s="66"/>
      <c r="AI418" s="66"/>
      <c r="AJ418" s="66"/>
      <c r="AK418" s="66"/>
      <c r="AL418" s="66"/>
      <c r="AM418" s="66"/>
      <c r="AN418" s="66"/>
      <c r="AO418" s="66"/>
      <c r="AP418" s="66"/>
      <c r="AQ418" s="66"/>
      <c r="AR418" s="66">
        <v>300</v>
      </c>
      <c r="AS418" s="66"/>
      <c r="AT418" s="66"/>
      <c r="AU418" s="66"/>
      <c r="AV418" s="66"/>
      <c r="AW418" s="66"/>
      <c r="AX418" s="66"/>
      <c r="AY418" s="66"/>
      <c r="AZ418" s="66"/>
      <c r="BA418" s="66"/>
      <c r="BB418" s="66"/>
      <c r="BC418" s="66"/>
      <c r="BD418" s="66"/>
      <c r="BE418" s="66"/>
      <c r="BF418" s="66"/>
      <c r="BG418" s="66"/>
      <c r="BH418" s="66"/>
      <c r="BI418" s="66"/>
      <c r="BJ418" s="66"/>
      <c r="BK418" s="66"/>
      <c r="BL418" s="66"/>
      <c r="BM418" s="66"/>
      <c r="BN418" s="66"/>
      <c r="BO418" s="66"/>
      <c r="BP418" s="66"/>
      <c r="BQ418" s="66"/>
      <c r="BR418" s="66"/>
      <c r="BS418" s="66"/>
      <c r="BT418" s="66"/>
      <c r="BU418" s="66"/>
      <c r="BV418" s="66"/>
      <c r="BW418" s="66"/>
      <c r="BX418" s="66"/>
      <c r="BY418" s="66"/>
      <c r="BZ418" s="66"/>
      <c r="CA418" s="66"/>
      <c r="CB418" s="66"/>
      <c r="CC418" s="66"/>
      <c r="CD418" s="66"/>
      <c r="CE418" s="66"/>
      <c r="CF418" s="67"/>
      <c r="CG418" s="64">
        <v>0</v>
      </c>
      <c r="CH418" s="65">
        <v>0</v>
      </c>
      <c r="CI418" s="65">
        <v>0</v>
      </c>
      <c r="CJ418" s="65">
        <v>0</v>
      </c>
      <c r="CK418" s="65">
        <v>0</v>
      </c>
      <c r="CL418" s="65">
        <v>0</v>
      </c>
      <c r="CM418" s="318"/>
      <c r="CN418" s="302"/>
      <c r="CO418" s="302"/>
      <c r="CP418" s="302"/>
      <c r="CQ418" s="302"/>
      <c r="CR418" s="302"/>
      <c r="CS418" s="302"/>
      <c r="CT418" s="302"/>
      <c r="CU418" s="302"/>
      <c r="CV418" s="302"/>
      <c r="CW418" s="302"/>
      <c r="CX418" s="302"/>
      <c r="CY418" s="302"/>
      <c r="CZ418" s="302"/>
      <c r="DA418" s="302"/>
      <c r="DB418" s="302"/>
      <c r="DC418" s="302"/>
      <c r="DD418" s="302"/>
      <c r="DE418" s="302"/>
      <c r="DF418" s="302"/>
      <c r="DG418" s="302"/>
      <c r="DH418" s="302"/>
      <c r="DI418" s="302"/>
      <c r="DJ418" s="302"/>
      <c r="DK418" s="302"/>
      <c r="DL418" s="302"/>
      <c r="DM418" s="302"/>
      <c r="DN418" s="302"/>
      <c r="DO418" s="302"/>
      <c r="DP418" s="302"/>
      <c r="DQ418" s="302"/>
      <c r="DR418" s="302"/>
      <c r="DS418" s="302"/>
      <c r="DT418" s="302"/>
      <c r="DU418" s="302"/>
      <c r="DV418" s="302"/>
      <c r="DW418" s="302"/>
      <c r="DX418" s="302"/>
      <c r="DY418" s="302"/>
      <c r="DZ418" s="302"/>
      <c r="EA418" s="302"/>
      <c r="EB418" s="302"/>
      <c r="EC418" s="302"/>
      <c r="ED418" s="302"/>
      <c r="EE418" s="302"/>
      <c r="EF418" s="302"/>
      <c r="EG418" s="319"/>
      <c r="EH418" s="319"/>
      <c r="EI418" s="302"/>
      <c r="EJ418" s="302"/>
      <c r="EK418" s="302"/>
      <c r="EL418" s="302"/>
      <c r="EM418" s="302"/>
      <c r="EN418" s="302"/>
      <c r="EO418" s="302"/>
      <c r="EP418" s="310"/>
      <c r="EQ418" s="310"/>
      <c r="ER418" s="310"/>
      <c r="ES418" s="310"/>
      <c r="ET418" s="310"/>
      <c r="EU418" s="310"/>
      <c r="EV418" s="310"/>
      <c r="EW418" s="310"/>
      <c r="EX418" s="310"/>
      <c r="EY418" s="310"/>
      <c r="EZ418" s="310"/>
      <c r="FA418" s="310"/>
      <c r="FB418" s="310"/>
      <c r="FC418" s="310"/>
      <c r="FD418" s="310"/>
      <c r="FE418" s="310"/>
      <c r="FF418" s="310"/>
      <c r="FG418" s="310"/>
      <c r="FH418" s="310"/>
      <c r="FI418" s="310"/>
      <c r="FJ418" s="310"/>
      <c r="FK418" s="310"/>
      <c r="FL418" s="310"/>
      <c r="FM418" s="310"/>
      <c r="FN418" s="255"/>
      <c r="FO418" s="319"/>
      <c r="FP418" s="319"/>
      <c r="FQ418" s="309"/>
      <c r="FR418" s="302"/>
      <c r="FS418" s="302"/>
      <c r="FT418" s="302"/>
      <c r="FU418" s="302"/>
      <c r="FV418" s="302"/>
      <c r="FW418" s="302"/>
      <c r="FX418" s="288"/>
    </row>
    <row r="419" spans="1:180" s="42" customFormat="1" ht="15" customHeight="1" thickBot="1" x14ac:dyDescent="0.3">
      <c r="A419" s="290" t="s">
        <v>1413</v>
      </c>
      <c r="B419" s="69" t="str">
        <f>VLOOKUP(D419,Riepilogo!$A$4:$F$3376,2,FALSE)</f>
        <v>HAGIU MIHAI DIMITRU</v>
      </c>
      <c r="C419" s="50" t="str">
        <f>VLOOKUP(D419,Riepilogo!$A$4:$F$3376,3,FALSE)</f>
        <v>29/10/2000</v>
      </c>
      <c r="D419" s="69">
        <v>188369</v>
      </c>
      <c r="E419" s="69" t="str">
        <f>VLOOKUP(D419,Riepilogo!$A$4:$F$3376,5,FALSE)</f>
        <v>ITA</v>
      </c>
      <c r="F419" s="71" t="str">
        <f>VLOOKUP(D419,Riepilogo!$A$4:$F$3376,6,FALSE)</f>
        <v>ALTO SALSO</v>
      </c>
      <c r="G419" s="311">
        <f>SUM(LARGE(H419:CL419,{1,2,3,4,5,6}))</f>
        <v>389</v>
      </c>
      <c r="H419" s="392"/>
      <c r="I419" s="66"/>
      <c r="J419" s="66"/>
      <c r="K419" s="66"/>
      <c r="L419" s="66"/>
      <c r="M419" s="66"/>
      <c r="N419" s="66"/>
      <c r="O419" s="66"/>
      <c r="P419" s="66"/>
      <c r="Q419" s="66">
        <v>167</v>
      </c>
      <c r="R419" s="66"/>
      <c r="S419" s="66"/>
      <c r="T419" s="66"/>
      <c r="U419" s="66"/>
      <c r="V419" s="66"/>
      <c r="W419" s="66"/>
      <c r="X419" s="66"/>
      <c r="Y419" s="66"/>
      <c r="Z419" s="66"/>
      <c r="AA419" s="66"/>
      <c r="AB419" s="66"/>
      <c r="AC419" s="66"/>
      <c r="AD419" s="66"/>
      <c r="AE419" s="66"/>
      <c r="AF419" s="66"/>
      <c r="AG419" s="66"/>
      <c r="AH419" s="66"/>
      <c r="AI419" s="66"/>
      <c r="AJ419" s="66"/>
      <c r="AK419" s="66"/>
      <c r="AL419" s="66"/>
      <c r="AM419" s="66"/>
      <c r="AN419" s="66"/>
      <c r="AO419" s="66"/>
      <c r="AP419" s="66"/>
      <c r="AQ419" s="66"/>
      <c r="AR419" s="66"/>
      <c r="AS419" s="66"/>
      <c r="AT419" s="66"/>
      <c r="AU419" s="66"/>
      <c r="AV419" s="66"/>
      <c r="AW419" s="66"/>
      <c r="AX419" s="66"/>
      <c r="AY419" s="66"/>
      <c r="AZ419" s="66"/>
      <c r="BA419" s="66"/>
      <c r="BB419" s="66"/>
      <c r="BC419" s="66"/>
      <c r="BD419" s="66"/>
      <c r="BE419" s="66"/>
      <c r="BF419" s="66"/>
      <c r="BG419" s="66"/>
      <c r="BH419" s="66"/>
      <c r="BI419" s="66"/>
      <c r="BJ419" s="66"/>
      <c r="BK419" s="66"/>
      <c r="BL419" s="66"/>
      <c r="BM419" s="66"/>
      <c r="BN419" s="66"/>
      <c r="BO419" s="66"/>
      <c r="BP419" s="66"/>
      <c r="BQ419" s="66"/>
      <c r="BR419" s="66"/>
      <c r="BS419" s="66"/>
      <c r="BT419" s="66"/>
      <c r="BU419" s="66">
        <v>222</v>
      </c>
      <c r="BV419" s="66"/>
      <c r="BW419" s="66"/>
      <c r="BX419" s="66"/>
      <c r="BY419" s="66"/>
      <c r="BZ419" s="66"/>
      <c r="CA419" s="66"/>
      <c r="CB419" s="66"/>
      <c r="CC419" s="66"/>
      <c r="CD419" s="66"/>
      <c r="CE419" s="66"/>
      <c r="CF419" s="67"/>
      <c r="CG419" s="64">
        <v>0</v>
      </c>
      <c r="CH419" s="65">
        <v>0</v>
      </c>
      <c r="CI419" s="65">
        <v>0</v>
      </c>
      <c r="CJ419" s="65">
        <v>0</v>
      </c>
      <c r="CK419" s="65">
        <v>0</v>
      </c>
      <c r="CL419" s="65">
        <v>0</v>
      </c>
      <c r="CM419" s="234"/>
      <c r="CN419" s="234"/>
      <c r="CO419" s="234"/>
      <c r="CP419" s="234"/>
      <c r="CQ419" s="234"/>
      <c r="CR419" s="234"/>
      <c r="CS419" s="234"/>
      <c r="CT419" s="234"/>
      <c r="CU419" s="234"/>
      <c r="CV419" s="234"/>
      <c r="CW419" s="234"/>
      <c r="CX419" s="234"/>
      <c r="CY419" s="234"/>
      <c r="CZ419" s="234"/>
      <c r="DA419" s="234"/>
      <c r="DB419" s="234"/>
      <c r="DC419" s="234"/>
      <c r="DD419" s="234"/>
      <c r="DE419" s="234"/>
      <c r="DF419" s="234"/>
      <c r="DG419" s="234"/>
      <c r="DH419" s="234"/>
      <c r="DI419" s="234"/>
      <c r="DJ419" s="234"/>
      <c r="DK419" s="234"/>
      <c r="DL419" s="234"/>
      <c r="DM419" s="234"/>
      <c r="DN419" s="234"/>
      <c r="DO419" s="234"/>
      <c r="DP419" s="234"/>
      <c r="DQ419" s="234"/>
      <c r="DR419" s="234"/>
      <c r="DS419" s="234"/>
      <c r="DT419" s="234"/>
      <c r="DU419" s="234"/>
      <c r="DV419" s="234"/>
      <c r="DW419" s="234"/>
      <c r="DX419" s="234"/>
      <c r="DY419" s="234"/>
      <c r="DZ419" s="234"/>
      <c r="EA419" s="234"/>
      <c r="EB419" s="234"/>
      <c r="EC419" s="234"/>
      <c r="ED419" s="234"/>
      <c r="EE419" s="234"/>
      <c r="EF419" s="234"/>
      <c r="EG419" s="310"/>
      <c r="EH419" s="310"/>
      <c r="EI419" s="298"/>
      <c r="EJ419" s="298"/>
      <c r="EK419" s="298"/>
      <c r="EL419" s="298"/>
      <c r="EM419" s="298"/>
      <c r="EN419" s="298"/>
      <c r="EO419" s="309"/>
      <c r="EP419" s="319"/>
      <c r="EQ419" s="319"/>
      <c r="ER419" s="319"/>
      <c r="ES419" s="319"/>
      <c r="ET419" s="319"/>
      <c r="EU419" s="319"/>
      <c r="EV419" s="319"/>
      <c r="EW419" s="319"/>
      <c r="EX419" s="319"/>
      <c r="EY419" s="319"/>
      <c r="EZ419" s="319"/>
      <c r="FA419" s="319"/>
      <c r="FB419" s="319"/>
      <c r="FC419" s="319"/>
      <c r="FD419" s="319"/>
      <c r="FE419" s="319"/>
      <c r="FF419" s="319"/>
      <c r="FG419" s="319"/>
      <c r="FH419" s="319"/>
      <c r="FI419" s="319"/>
      <c r="FJ419" s="319"/>
      <c r="FK419" s="319"/>
      <c r="FL419" s="319"/>
      <c r="FM419" s="319"/>
      <c r="FN419" s="275"/>
      <c r="FO419" s="319"/>
      <c r="FP419" s="319"/>
      <c r="FQ419" s="296"/>
      <c r="FR419" s="319"/>
      <c r="FS419" s="319"/>
      <c r="FT419" s="319"/>
      <c r="FU419" s="319"/>
      <c r="FV419" s="319"/>
      <c r="FW419" s="319"/>
      <c r="FX419" s="319"/>
    </row>
    <row r="420" spans="1:180" s="42" customFormat="1" ht="15" customHeight="1" thickBot="1" x14ac:dyDescent="0.3">
      <c r="A420" s="290" t="s">
        <v>1414</v>
      </c>
      <c r="B420" s="69" t="str">
        <f>VLOOKUP(D420,Riepilogo!$A$4:$F$3376,2,FALSE)</f>
        <v>TEMPORINI ALESSANDRO</v>
      </c>
      <c r="C420" s="50" t="str">
        <f>VLOOKUP(D420,Riepilogo!$A$4:$F$3376,3,FALSE)</f>
        <v>11/11/1972</v>
      </c>
      <c r="D420" s="69">
        <v>44926</v>
      </c>
      <c r="E420" s="69" t="str">
        <f>VLOOKUP(D420,Riepilogo!$A$4:$F$3376,5,FALSE)</f>
        <v>ITA</v>
      </c>
      <c r="F420" s="71" t="str">
        <f>VLOOKUP(D420,Riepilogo!$A$4:$F$3376,6,FALSE)</f>
        <v>GENOVA BC</v>
      </c>
      <c r="G420" s="311">
        <f>SUM(LARGE(H420:CL420,{1,2,3,4,5,6}))</f>
        <v>389</v>
      </c>
      <c r="H420" s="392"/>
      <c r="I420" s="66"/>
      <c r="J420" s="66"/>
      <c r="K420" s="66"/>
      <c r="L420" s="66"/>
      <c r="M420" s="66"/>
      <c r="N420" s="66"/>
      <c r="O420" s="66"/>
      <c r="P420" s="66"/>
      <c r="Q420" s="66">
        <v>167</v>
      </c>
      <c r="R420" s="66"/>
      <c r="S420" s="66"/>
      <c r="T420" s="66"/>
      <c r="U420" s="66"/>
      <c r="V420" s="66"/>
      <c r="W420" s="66"/>
      <c r="X420" s="66"/>
      <c r="Y420" s="66"/>
      <c r="Z420" s="66"/>
      <c r="AA420" s="66"/>
      <c r="AB420" s="66">
        <v>222</v>
      </c>
      <c r="AC420" s="66"/>
      <c r="AD420" s="66"/>
      <c r="AE420" s="66"/>
      <c r="AF420" s="66"/>
      <c r="AG420" s="66"/>
      <c r="AH420" s="66"/>
      <c r="AI420" s="66"/>
      <c r="AJ420" s="66"/>
      <c r="AK420" s="66"/>
      <c r="AL420" s="66"/>
      <c r="AM420" s="66"/>
      <c r="AN420" s="66"/>
      <c r="AO420" s="66"/>
      <c r="AP420" s="66"/>
      <c r="AQ420" s="66"/>
      <c r="AR420" s="66"/>
      <c r="AS420" s="66"/>
      <c r="AT420" s="66"/>
      <c r="AU420" s="66"/>
      <c r="AV420" s="66"/>
      <c r="AW420" s="66"/>
      <c r="AX420" s="66"/>
      <c r="AY420" s="66"/>
      <c r="AZ420" s="66"/>
      <c r="BA420" s="66"/>
      <c r="BB420" s="66"/>
      <c r="BC420" s="66"/>
      <c r="BD420" s="66"/>
      <c r="BE420" s="66"/>
      <c r="BF420" s="66"/>
      <c r="BG420" s="66"/>
      <c r="BH420" s="66"/>
      <c r="BI420" s="66"/>
      <c r="BJ420" s="66"/>
      <c r="BK420" s="66"/>
      <c r="BL420" s="66"/>
      <c r="BM420" s="66"/>
      <c r="BN420" s="66"/>
      <c r="BO420" s="66"/>
      <c r="BP420" s="66"/>
      <c r="BQ420" s="66"/>
      <c r="BR420" s="66"/>
      <c r="BS420" s="66"/>
      <c r="BT420" s="66"/>
      <c r="BU420" s="66"/>
      <c r="BV420" s="66"/>
      <c r="BW420" s="66"/>
      <c r="BX420" s="66"/>
      <c r="BY420" s="66"/>
      <c r="BZ420" s="66"/>
      <c r="CA420" s="66"/>
      <c r="CB420" s="66"/>
      <c r="CC420" s="66"/>
      <c r="CD420" s="66"/>
      <c r="CE420" s="66"/>
      <c r="CF420" s="67"/>
      <c r="CG420" s="64">
        <v>0</v>
      </c>
      <c r="CH420" s="65">
        <v>0</v>
      </c>
      <c r="CI420" s="65">
        <v>0</v>
      </c>
      <c r="CJ420" s="65">
        <v>0</v>
      </c>
      <c r="CK420" s="65">
        <v>0</v>
      </c>
      <c r="CL420" s="65">
        <v>0</v>
      </c>
      <c r="CM420" s="319"/>
      <c r="CN420" s="319"/>
      <c r="CO420" s="319"/>
      <c r="CP420" s="319"/>
      <c r="CQ420" s="319"/>
      <c r="CR420" s="319"/>
      <c r="CS420" s="319"/>
      <c r="CT420" s="319"/>
      <c r="CU420" s="319"/>
      <c r="CV420" s="319"/>
      <c r="CW420" s="319"/>
      <c r="CX420" s="319"/>
      <c r="CY420" s="319"/>
      <c r="CZ420" s="319"/>
      <c r="DA420" s="319"/>
      <c r="DB420" s="319"/>
      <c r="DC420" s="319"/>
      <c r="DD420" s="319"/>
      <c r="DE420" s="319"/>
      <c r="DF420" s="319"/>
      <c r="DG420" s="319"/>
      <c r="DH420" s="319"/>
      <c r="DI420" s="319"/>
      <c r="DJ420" s="319"/>
      <c r="DK420" s="319"/>
      <c r="DL420" s="319"/>
      <c r="DM420" s="319"/>
      <c r="DN420" s="319"/>
      <c r="DO420" s="319"/>
      <c r="DP420" s="319"/>
      <c r="DQ420" s="319"/>
      <c r="DR420" s="319"/>
      <c r="DS420" s="319"/>
      <c r="DT420" s="319"/>
      <c r="DU420" s="319"/>
      <c r="DV420" s="319"/>
      <c r="DW420" s="319"/>
      <c r="DX420" s="319"/>
      <c r="DY420" s="319"/>
      <c r="DZ420" s="319"/>
      <c r="EA420" s="5"/>
      <c r="EB420" s="5"/>
      <c r="EC420" s="5"/>
      <c r="ED420" s="5"/>
      <c r="EE420" s="5"/>
      <c r="EF420" s="319"/>
      <c r="EG420" s="302"/>
      <c r="EH420" s="302"/>
      <c r="EI420" s="302"/>
      <c r="EJ420" s="302"/>
      <c r="EK420" s="302"/>
      <c r="EL420" s="302"/>
      <c r="EM420" s="302"/>
      <c r="EN420" s="302"/>
      <c r="EO420" s="302"/>
      <c r="EP420" s="319"/>
      <c r="EQ420" s="319"/>
      <c r="ER420" s="319"/>
      <c r="ES420" s="319"/>
      <c r="ET420" s="319"/>
      <c r="EU420" s="319"/>
      <c r="EV420" s="319"/>
      <c r="EW420" s="319"/>
      <c r="EX420" s="319"/>
      <c r="EY420" s="319"/>
      <c r="EZ420" s="319"/>
      <c r="FA420" s="319"/>
      <c r="FB420" s="319"/>
      <c r="FC420" s="319"/>
      <c r="FD420" s="319"/>
      <c r="FE420" s="319"/>
      <c r="FF420" s="319"/>
      <c r="FG420" s="319"/>
      <c r="FH420" s="319"/>
      <c r="FI420" s="319"/>
      <c r="FJ420" s="319"/>
      <c r="FK420" s="319"/>
      <c r="FL420" s="319"/>
      <c r="FM420" s="319"/>
      <c r="FN420" s="302"/>
      <c r="FO420" s="47"/>
      <c r="FP420" s="47"/>
      <c r="FQ420" s="319"/>
      <c r="FR420" s="318"/>
      <c r="FS420" s="318"/>
      <c r="FT420" s="318"/>
      <c r="FU420" s="318"/>
      <c r="FV420" s="318"/>
      <c r="FW420" s="318"/>
      <c r="FX420" s="319"/>
    </row>
    <row r="421" spans="1:180" ht="15" customHeight="1" thickBot="1" x14ac:dyDescent="0.3">
      <c r="A421" s="290" t="s">
        <v>1415</v>
      </c>
      <c r="B421" s="69" t="str">
        <f>VLOOKUP(D421,Riepilogo!$A$4:$F$3376,2,FALSE)</f>
        <v>DI NAPOLI PASQUALE</v>
      </c>
      <c r="C421" s="50" t="str">
        <f>VLOOKUP(D421,Riepilogo!$A$4:$F$3376,3,FALSE)</f>
        <v>19/04/2006</v>
      </c>
      <c r="D421" s="69">
        <v>172842</v>
      </c>
      <c r="E421" s="69" t="str">
        <f>VLOOKUP(D421,Riepilogo!$A$4:$F$3376,5,FALSE)</f>
        <v>ITA</v>
      </c>
      <c r="F421" s="71" t="str">
        <f>VLOOKUP(D421,Riepilogo!$A$4:$F$3376,6,FALSE)</f>
        <v>ANNAPOLI</v>
      </c>
      <c r="G421" s="311">
        <f>SUM(LARGE(H421:CL421,{1,2,3,4,5,6}))</f>
        <v>388</v>
      </c>
      <c r="H421" s="391"/>
      <c r="I421" s="68"/>
      <c r="J421" s="68"/>
      <c r="K421" s="68"/>
      <c r="L421" s="68"/>
      <c r="M421" s="68"/>
      <c r="N421" s="68"/>
      <c r="O421" s="68"/>
      <c r="P421" s="68"/>
      <c r="Q421" s="68"/>
      <c r="R421" s="68"/>
      <c r="S421" s="68"/>
      <c r="T421" s="68"/>
      <c r="U421" s="68"/>
      <c r="V421" s="68"/>
      <c r="W421" s="68"/>
      <c r="X421" s="68"/>
      <c r="Y421" s="68">
        <v>92</v>
      </c>
      <c r="Z421" s="68"/>
      <c r="AA421" s="68"/>
      <c r="AB421" s="68"/>
      <c r="AC421" s="68"/>
      <c r="AD421" s="68"/>
      <c r="AE421" s="68"/>
      <c r="AF421" s="68"/>
      <c r="AG421" s="68"/>
      <c r="AH421" s="68"/>
      <c r="AI421" s="68"/>
      <c r="AJ421" s="68"/>
      <c r="AK421" s="68"/>
      <c r="AL421" s="68"/>
      <c r="AM421" s="68"/>
      <c r="AN421" s="68"/>
      <c r="AO421" s="68"/>
      <c r="AP421" s="68"/>
      <c r="AQ421" s="68"/>
      <c r="AR421" s="68"/>
      <c r="AS421" s="68"/>
      <c r="AT421" s="68"/>
      <c r="AU421" s="68"/>
      <c r="AV421" s="68"/>
      <c r="AW421" s="68"/>
      <c r="AX421" s="68"/>
      <c r="AY421" s="68"/>
      <c r="AZ421" s="68"/>
      <c r="BA421" s="68">
        <v>220</v>
      </c>
      <c r="BB421" s="68"/>
      <c r="BC421" s="68"/>
      <c r="BD421" s="68"/>
      <c r="BE421" s="68"/>
      <c r="BF421" s="68"/>
      <c r="BG421" s="68"/>
      <c r="BH421" s="68"/>
      <c r="BI421" s="68"/>
      <c r="BJ421" s="68"/>
      <c r="BK421" s="68"/>
      <c r="BL421" s="68"/>
      <c r="BM421" s="68"/>
      <c r="BN421" s="68"/>
      <c r="BO421" s="68"/>
      <c r="BP421" s="68"/>
      <c r="BQ421" s="68"/>
      <c r="BR421" s="68"/>
      <c r="BS421" s="68"/>
      <c r="BT421" s="68"/>
      <c r="BU421" s="68"/>
      <c r="BV421" s="68">
        <v>76</v>
      </c>
      <c r="BW421" s="68"/>
      <c r="BX421" s="68"/>
      <c r="BY421" s="68"/>
      <c r="BZ421" s="68"/>
      <c r="CA421" s="68"/>
      <c r="CB421" s="68"/>
      <c r="CC421" s="68"/>
      <c r="CD421" s="68"/>
      <c r="CE421" s="68"/>
      <c r="CF421" s="70"/>
      <c r="CG421" s="64">
        <v>0</v>
      </c>
      <c r="CH421" s="65">
        <v>0</v>
      </c>
      <c r="CI421" s="65">
        <v>0</v>
      </c>
      <c r="CJ421" s="65">
        <v>0</v>
      </c>
      <c r="CK421" s="65">
        <v>0</v>
      </c>
      <c r="CL421" s="65">
        <v>0</v>
      </c>
      <c r="CM421" s="288"/>
      <c r="CN421" s="234"/>
      <c r="CO421" s="234"/>
      <c r="CP421" s="234"/>
      <c r="CQ421" s="234"/>
      <c r="CR421" s="234"/>
      <c r="CS421" s="234"/>
      <c r="CT421" s="234"/>
      <c r="CU421" s="234"/>
      <c r="CV421" s="234"/>
      <c r="CW421" s="234"/>
      <c r="CX421" s="234"/>
      <c r="CY421" s="234"/>
      <c r="CZ421" s="234"/>
      <c r="DA421" s="234"/>
      <c r="DB421" s="234"/>
      <c r="DC421" s="234"/>
      <c r="DD421" s="234"/>
      <c r="DE421" s="234"/>
      <c r="DF421" s="234"/>
      <c r="DG421" s="234"/>
      <c r="DH421" s="234"/>
      <c r="DI421" s="234"/>
      <c r="DJ421" s="234"/>
      <c r="DK421" s="234"/>
      <c r="DL421" s="234"/>
      <c r="DM421" s="234"/>
      <c r="DN421" s="234"/>
      <c r="DO421" s="234"/>
      <c r="DP421" s="234"/>
      <c r="DQ421" s="234"/>
      <c r="DR421" s="234"/>
      <c r="DS421" s="234"/>
      <c r="DT421" s="234"/>
      <c r="DU421" s="234"/>
      <c r="DV421" s="234"/>
      <c r="DW421" s="234"/>
      <c r="DX421" s="234"/>
      <c r="DY421" s="234"/>
      <c r="DZ421" s="234"/>
      <c r="EA421" s="234"/>
      <c r="EB421" s="234"/>
      <c r="EC421" s="234"/>
      <c r="ED421" s="234"/>
      <c r="EE421" s="234"/>
      <c r="EF421" s="234"/>
      <c r="EG421" s="302"/>
      <c r="EH421" s="302"/>
      <c r="EI421" s="244"/>
      <c r="EJ421" s="244"/>
      <c r="EK421" s="244"/>
      <c r="EL421" s="244"/>
      <c r="EM421" s="244"/>
      <c r="EN421" s="244"/>
      <c r="EO421" s="302"/>
      <c r="EP421" s="302"/>
      <c r="EQ421" s="302"/>
      <c r="ER421" s="302"/>
      <c r="ES421" s="302"/>
      <c r="ET421" s="302"/>
      <c r="EU421" s="302"/>
      <c r="EV421" s="302"/>
      <c r="EW421" s="302"/>
      <c r="EX421" s="302"/>
      <c r="EY421" s="302"/>
      <c r="EZ421" s="302"/>
      <c r="FA421" s="302"/>
      <c r="FB421" s="302"/>
      <c r="FC421" s="302"/>
      <c r="FD421" s="302"/>
      <c r="FE421" s="302"/>
      <c r="FF421" s="302"/>
      <c r="FG421" s="302"/>
      <c r="FH421" s="302"/>
      <c r="FI421" s="302"/>
      <c r="FJ421" s="302"/>
      <c r="FK421" s="302"/>
      <c r="FL421" s="302"/>
      <c r="FM421" s="302"/>
      <c r="FN421" s="182"/>
      <c r="FO421" s="112"/>
      <c r="FP421" s="112"/>
      <c r="FQ421" s="288"/>
      <c r="FR421" s="309"/>
      <c r="FS421" s="309"/>
      <c r="FT421" s="309"/>
      <c r="FU421" s="309"/>
      <c r="FV421" s="309"/>
      <c r="FW421" s="309"/>
      <c r="FX421" s="171"/>
    </row>
    <row r="422" spans="1:180" s="15" customFormat="1" ht="15" customHeight="1" thickBot="1" x14ac:dyDescent="0.3">
      <c r="A422" s="290" t="s">
        <v>1416</v>
      </c>
      <c r="B422" s="69" t="str">
        <f>VLOOKUP(D422,Riepilogo!$A$4:$F$3376,2,FALSE)</f>
        <v>CALVOSA ALESSANDRO</v>
      </c>
      <c r="C422" s="50" t="str">
        <f>VLOOKUP(D422,Riepilogo!$A$4:$F$3376,3,FALSE)</f>
        <v>03/11/2006</v>
      </c>
      <c r="D422" s="69">
        <v>173661</v>
      </c>
      <c r="E422" s="69" t="str">
        <f>VLOOKUP(D422,Riepilogo!$A$4:$F$3376,5,FALSE)</f>
        <v>ITA</v>
      </c>
      <c r="F422" s="71" t="str">
        <f>VLOOKUP(D422,Riepilogo!$A$4:$F$3376,6,FALSE)</f>
        <v>BADMINTON PAOLA</v>
      </c>
      <c r="G422" s="311">
        <f>SUM(LARGE(H422:CL422,{1,2,3,4,5,6}))</f>
        <v>386</v>
      </c>
      <c r="H422" s="391"/>
      <c r="I422" s="68"/>
      <c r="J422" s="68"/>
      <c r="K422" s="68"/>
      <c r="L422" s="68"/>
      <c r="M422" s="68"/>
      <c r="N422" s="68"/>
      <c r="O422" s="68"/>
      <c r="P422" s="68"/>
      <c r="Q422" s="68">
        <v>272</v>
      </c>
      <c r="R422" s="68"/>
      <c r="S422" s="68"/>
      <c r="T422" s="68"/>
      <c r="U422" s="68">
        <v>114</v>
      </c>
      <c r="V422" s="68"/>
      <c r="W422" s="68"/>
      <c r="X422" s="68"/>
      <c r="Y422" s="68"/>
      <c r="Z422" s="68"/>
      <c r="AA422" s="68"/>
      <c r="AB422" s="68"/>
      <c r="AC422" s="68"/>
      <c r="AD422" s="68"/>
      <c r="AE422" s="68"/>
      <c r="AF422" s="68"/>
      <c r="AG422" s="68"/>
      <c r="AH422" s="68"/>
      <c r="AI422" s="68"/>
      <c r="AJ422" s="68"/>
      <c r="AK422" s="68"/>
      <c r="AL422" s="68"/>
      <c r="AM422" s="68"/>
      <c r="AN422" s="68"/>
      <c r="AO422" s="68"/>
      <c r="AP422" s="68"/>
      <c r="AQ422" s="68"/>
      <c r="AR422" s="68"/>
      <c r="AS422" s="68"/>
      <c r="AT422" s="68"/>
      <c r="AU422" s="68"/>
      <c r="AV422" s="68"/>
      <c r="AW422" s="68"/>
      <c r="AX422" s="68"/>
      <c r="AY422" s="68"/>
      <c r="AZ422" s="68"/>
      <c r="BA422" s="68"/>
      <c r="BB422" s="68"/>
      <c r="BC422" s="68"/>
      <c r="BD422" s="68"/>
      <c r="BE422" s="68"/>
      <c r="BF422" s="68"/>
      <c r="BG422" s="68"/>
      <c r="BH422" s="68"/>
      <c r="BI422" s="68"/>
      <c r="BJ422" s="68"/>
      <c r="BK422" s="68"/>
      <c r="BL422" s="68"/>
      <c r="BM422" s="68"/>
      <c r="BN422" s="68"/>
      <c r="BO422" s="68"/>
      <c r="BP422" s="68"/>
      <c r="BQ422" s="68"/>
      <c r="BR422" s="68"/>
      <c r="BS422" s="68"/>
      <c r="BT422" s="68"/>
      <c r="BU422" s="68"/>
      <c r="BV422" s="68"/>
      <c r="BW422" s="68"/>
      <c r="BX422" s="68"/>
      <c r="BY422" s="68"/>
      <c r="BZ422" s="68"/>
      <c r="CA422" s="68"/>
      <c r="CB422" s="68"/>
      <c r="CC422" s="68"/>
      <c r="CD422" s="68"/>
      <c r="CE422" s="68"/>
      <c r="CF422" s="70"/>
      <c r="CG422" s="64">
        <v>0</v>
      </c>
      <c r="CH422" s="65">
        <v>0</v>
      </c>
      <c r="CI422" s="65">
        <v>0</v>
      </c>
      <c r="CJ422" s="65">
        <v>0</v>
      </c>
      <c r="CK422" s="65">
        <v>0</v>
      </c>
      <c r="CL422" s="65">
        <v>0</v>
      </c>
      <c r="CM422" s="319"/>
      <c r="CN422" s="318"/>
      <c r="CO422" s="318"/>
      <c r="CP422" s="318"/>
      <c r="CQ422" s="318"/>
      <c r="CR422" s="318"/>
      <c r="CS422" s="318"/>
      <c r="CT422" s="318"/>
      <c r="CU422" s="318"/>
      <c r="CV422" s="318"/>
      <c r="CW422" s="318"/>
      <c r="CX422" s="318"/>
      <c r="CY422" s="318"/>
      <c r="CZ422" s="318"/>
      <c r="DA422" s="318"/>
      <c r="DB422" s="318"/>
      <c r="DC422" s="318"/>
      <c r="DD422" s="318"/>
      <c r="DE422" s="318"/>
      <c r="DF422" s="318"/>
      <c r="DG422" s="318"/>
      <c r="DH422" s="318"/>
      <c r="DI422" s="318"/>
      <c r="DJ422" s="318"/>
      <c r="DK422" s="318"/>
      <c r="DL422" s="318"/>
      <c r="DM422" s="318"/>
      <c r="DN422" s="318"/>
      <c r="DO422" s="318"/>
      <c r="DP422" s="318"/>
      <c r="DQ422" s="318"/>
      <c r="DR422" s="318"/>
      <c r="DS422" s="318"/>
      <c r="DT422" s="318"/>
      <c r="DU422" s="318"/>
      <c r="DV422" s="318"/>
      <c r="DW422" s="318"/>
      <c r="DX422" s="318"/>
      <c r="DY422" s="318"/>
      <c r="DZ422" s="318"/>
      <c r="EA422" s="318"/>
      <c r="EB422" s="318"/>
      <c r="EC422" s="318"/>
      <c r="ED422" s="318"/>
      <c r="EE422" s="318"/>
      <c r="EF422" s="318"/>
      <c r="EG422" s="318"/>
      <c r="EH422" s="318"/>
      <c r="EI422" s="318"/>
      <c r="EJ422" s="318"/>
      <c r="EK422" s="318"/>
      <c r="EL422" s="318"/>
      <c r="EM422" s="318"/>
      <c r="EN422" s="318"/>
      <c r="EO422" s="309"/>
      <c r="EP422" s="319"/>
      <c r="EQ422" s="319"/>
      <c r="ER422" s="319"/>
      <c r="ES422" s="319"/>
      <c r="ET422" s="319"/>
      <c r="EU422" s="319"/>
      <c r="EV422" s="319"/>
      <c r="EW422" s="319"/>
      <c r="EX422" s="319"/>
      <c r="EY422" s="319"/>
      <c r="EZ422" s="319"/>
      <c r="FA422" s="319"/>
      <c r="FB422" s="319"/>
      <c r="FC422" s="319"/>
      <c r="FD422" s="319"/>
      <c r="FE422" s="319"/>
      <c r="FF422" s="319"/>
      <c r="FG422" s="319"/>
      <c r="FH422" s="319"/>
      <c r="FI422" s="319"/>
      <c r="FJ422" s="319"/>
      <c r="FK422" s="319"/>
      <c r="FL422" s="319"/>
      <c r="FM422" s="319"/>
      <c r="FN422" s="288"/>
      <c r="FO422" s="182"/>
      <c r="FP422" s="182"/>
      <c r="FQ422" s="298"/>
      <c r="FR422" s="309"/>
      <c r="FS422" s="309"/>
      <c r="FT422" s="309"/>
      <c r="FU422" s="309"/>
      <c r="FV422" s="309"/>
      <c r="FW422" s="309"/>
      <c r="FX422" s="309"/>
    </row>
    <row r="423" spans="1:180" ht="15" customHeight="1" thickBot="1" x14ac:dyDescent="0.3">
      <c r="A423" s="290" t="s">
        <v>1417</v>
      </c>
      <c r="B423" s="69" t="str">
        <f>VLOOKUP(D423,Riepilogo!$A$4:$F$3376,2,FALSE)</f>
        <v>CASTRIOTTA JACOPO</v>
      </c>
      <c r="C423" s="50" t="str">
        <f>VLOOKUP(D423,Riepilogo!$A$4:$F$3376,3,FALSE)</f>
        <v>15/12/2004</v>
      </c>
      <c r="D423" s="69">
        <v>198192</v>
      </c>
      <c r="E423" s="69" t="str">
        <f>VLOOKUP(D423,Riepilogo!$A$4:$F$3376,5,FALSE)</f>
        <v>ITA</v>
      </c>
      <c r="F423" s="71" t="str">
        <f>VLOOKUP(D423,Riepilogo!$A$4:$F$3376,6,FALSE)</f>
        <v>BC ANGELO ROTH</v>
      </c>
      <c r="G423" s="311">
        <f>SUM(LARGE(H423:CL423,{1,2,3,4,5,6}))</f>
        <v>386</v>
      </c>
      <c r="H423" s="392"/>
      <c r="I423" s="66"/>
      <c r="J423" s="66"/>
      <c r="K423" s="66"/>
      <c r="L423" s="66"/>
      <c r="M423" s="66"/>
      <c r="N423" s="66"/>
      <c r="O423" s="66"/>
      <c r="P423" s="66"/>
      <c r="Q423" s="66"/>
      <c r="R423" s="66"/>
      <c r="S423" s="66"/>
      <c r="T423" s="66"/>
      <c r="U423" s="66"/>
      <c r="V423" s="66">
        <v>92</v>
      </c>
      <c r="W423" s="66"/>
      <c r="X423" s="66"/>
      <c r="Y423" s="66"/>
      <c r="Z423" s="66"/>
      <c r="AA423" s="66"/>
      <c r="AB423" s="66"/>
      <c r="AC423" s="66">
        <v>102</v>
      </c>
      <c r="AD423" s="66"/>
      <c r="AE423" s="66"/>
      <c r="AF423" s="66"/>
      <c r="AG423" s="66"/>
      <c r="AH423" s="66"/>
      <c r="AI423" s="66"/>
      <c r="AJ423" s="66"/>
      <c r="AK423" s="66"/>
      <c r="AL423" s="66"/>
      <c r="AM423" s="66"/>
      <c r="AN423" s="66"/>
      <c r="AO423" s="66"/>
      <c r="AP423" s="66"/>
      <c r="AQ423" s="66"/>
      <c r="AR423" s="66"/>
      <c r="AS423" s="66"/>
      <c r="AT423" s="66"/>
      <c r="AU423" s="66"/>
      <c r="AV423" s="66"/>
      <c r="AW423" s="66"/>
      <c r="AX423" s="66"/>
      <c r="AY423" s="66"/>
      <c r="AZ423" s="66"/>
      <c r="BA423" s="66">
        <v>192</v>
      </c>
      <c r="BB423" s="66"/>
      <c r="BC423" s="66"/>
      <c r="BD423" s="66"/>
      <c r="BE423" s="66"/>
      <c r="BF423" s="66"/>
      <c r="BG423" s="66"/>
      <c r="BH423" s="66"/>
      <c r="BI423" s="66"/>
      <c r="BJ423" s="66"/>
      <c r="BK423" s="66"/>
      <c r="BL423" s="66"/>
      <c r="BM423" s="66"/>
      <c r="BN423" s="66"/>
      <c r="BO423" s="66"/>
      <c r="BP423" s="66"/>
      <c r="BQ423" s="66"/>
      <c r="BR423" s="66"/>
      <c r="BS423" s="66"/>
      <c r="BT423" s="66"/>
      <c r="BU423" s="66"/>
      <c r="BV423" s="66"/>
      <c r="BW423" s="66"/>
      <c r="BX423" s="66"/>
      <c r="BY423" s="66"/>
      <c r="BZ423" s="66"/>
      <c r="CA423" s="66"/>
      <c r="CB423" s="66"/>
      <c r="CC423" s="66"/>
      <c r="CD423" s="66"/>
      <c r="CE423" s="66"/>
      <c r="CF423" s="67"/>
      <c r="CG423" s="64">
        <v>0</v>
      </c>
      <c r="CH423" s="65">
        <v>0</v>
      </c>
      <c r="CI423" s="65">
        <v>0</v>
      </c>
      <c r="CJ423" s="65">
        <v>0</v>
      </c>
      <c r="CK423" s="65">
        <v>0</v>
      </c>
      <c r="CL423" s="65">
        <v>0</v>
      </c>
      <c r="CM423" s="302"/>
      <c r="CN423" s="302"/>
      <c r="CO423" s="302"/>
      <c r="CP423" s="302"/>
      <c r="CQ423" s="302"/>
      <c r="CR423" s="302"/>
      <c r="CS423" s="302"/>
      <c r="CT423" s="302"/>
      <c r="CU423" s="302"/>
      <c r="CV423" s="302"/>
      <c r="CW423" s="302"/>
      <c r="CX423" s="302"/>
      <c r="CY423" s="302"/>
      <c r="CZ423" s="302"/>
      <c r="DA423" s="302"/>
      <c r="DB423" s="302"/>
      <c r="DC423" s="302"/>
      <c r="DD423" s="302"/>
      <c r="DE423" s="302"/>
      <c r="DF423" s="302"/>
      <c r="DG423" s="302"/>
      <c r="DH423" s="302"/>
      <c r="DI423" s="302"/>
      <c r="DJ423" s="302"/>
      <c r="DK423" s="302"/>
      <c r="DL423" s="302"/>
      <c r="DM423" s="302"/>
      <c r="DN423" s="302"/>
      <c r="DO423" s="302"/>
      <c r="DP423" s="302"/>
      <c r="DQ423" s="302"/>
      <c r="DR423" s="302"/>
      <c r="DS423" s="302"/>
      <c r="DT423" s="302"/>
      <c r="DU423" s="302"/>
      <c r="DV423" s="302"/>
      <c r="DW423" s="302"/>
      <c r="DX423" s="302"/>
      <c r="DY423" s="302"/>
      <c r="DZ423" s="302"/>
      <c r="EA423" s="302"/>
      <c r="EB423" s="302"/>
      <c r="EC423" s="302"/>
      <c r="ED423" s="302"/>
      <c r="EE423" s="302"/>
      <c r="EF423" s="302"/>
      <c r="EG423" s="319"/>
      <c r="EH423" s="319"/>
      <c r="EI423" s="309"/>
      <c r="EJ423" s="309"/>
      <c r="EK423" s="309"/>
      <c r="EL423" s="309"/>
      <c r="EM423" s="309"/>
      <c r="EN423" s="309"/>
      <c r="EO423" s="319"/>
      <c r="EP423" s="319"/>
      <c r="EQ423" s="319"/>
      <c r="ER423" s="319"/>
      <c r="ES423" s="319"/>
      <c r="ET423" s="319"/>
      <c r="EU423" s="319"/>
      <c r="EV423" s="319"/>
      <c r="EW423" s="319"/>
      <c r="EX423" s="319"/>
      <c r="EY423" s="319"/>
      <c r="EZ423" s="319"/>
      <c r="FA423" s="319"/>
      <c r="FB423" s="319"/>
      <c r="FC423" s="319"/>
      <c r="FD423" s="319"/>
      <c r="FE423" s="319"/>
      <c r="FF423" s="319"/>
      <c r="FG423" s="319"/>
      <c r="FH423" s="319"/>
      <c r="FI423" s="319"/>
      <c r="FJ423" s="319"/>
      <c r="FK423" s="319"/>
      <c r="FL423" s="319"/>
      <c r="FM423" s="319"/>
      <c r="FN423" s="302"/>
      <c r="FO423" s="302"/>
      <c r="FP423" s="302"/>
      <c r="FQ423" s="182"/>
      <c r="FR423" s="15"/>
      <c r="FS423" s="15"/>
      <c r="FT423" s="15"/>
      <c r="FU423" s="15"/>
      <c r="FV423" s="15"/>
      <c r="FW423" s="15"/>
      <c r="FX423" s="296"/>
    </row>
    <row r="424" spans="1:180" s="90" customFormat="1" ht="15" customHeight="1" thickBot="1" x14ac:dyDescent="0.3">
      <c r="A424" s="290" t="s">
        <v>1418</v>
      </c>
      <c r="B424" s="69" t="str">
        <f>VLOOKUP(D424,Riepilogo!$A$4:$F$3376,2,FALSE)</f>
        <v>ROMEO MATTIA</v>
      </c>
      <c r="C424" s="50" t="str">
        <f>VLOOKUP(D424,Riepilogo!$A$4:$F$3376,3,FALSE)</f>
        <v>13/07/1999</v>
      </c>
      <c r="D424" s="69">
        <v>40390</v>
      </c>
      <c r="E424" s="69" t="str">
        <f>VLOOKUP(D424,Riepilogo!$A$4:$F$3376,5,FALSE)</f>
        <v>ITA</v>
      </c>
      <c r="F424" s="71" t="str">
        <f>VLOOKUP(D424,Riepilogo!$A$4:$F$3376,6,FALSE)</f>
        <v>BC ANGELO ROTH</v>
      </c>
      <c r="G424" s="311">
        <f>SUM(LARGE(H424:CL424,{1,2,3,4,5,6}))</f>
        <v>385</v>
      </c>
      <c r="H424" s="392"/>
      <c r="I424" s="66"/>
      <c r="J424" s="66"/>
      <c r="K424" s="66"/>
      <c r="L424" s="66"/>
      <c r="M424" s="66"/>
      <c r="N424" s="66"/>
      <c r="O424" s="66"/>
      <c r="P424" s="66"/>
      <c r="Q424" s="66">
        <v>385</v>
      </c>
      <c r="R424" s="66"/>
      <c r="S424" s="66"/>
      <c r="T424" s="66"/>
      <c r="U424" s="66"/>
      <c r="V424" s="66"/>
      <c r="W424" s="66"/>
      <c r="X424" s="66"/>
      <c r="Y424" s="66"/>
      <c r="Z424" s="66"/>
      <c r="AA424" s="66"/>
      <c r="AB424" s="66"/>
      <c r="AC424" s="66"/>
      <c r="AD424" s="66"/>
      <c r="AE424" s="66"/>
      <c r="AF424" s="66"/>
      <c r="AG424" s="66"/>
      <c r="AH424" s="66"/>
      <c r="AI424" s="66"/>
      <c r="AJ424" s="66"/>
      <c r="AK424" s="66"/>
      <c r="AL424" s="66"/>
      <c r="AM424" s="66"/>
      <c r="AN424" s="66"/>
      <c r="AO424" s="66"/>
      <c r="AP424" s="66"/>
      <c r="AQ424" s="66"/>
      <c r="AR424" s="66"/>
      <c r="AS424" s="66"/>
      <c r="AT424" s="66"/>
      <c r="AU424" s="66"/>
      <c r="AV424" s="66"/>
      <c r="AW424" s="66"/>
      <c r="AX424" s="66"/>
      <c r="AY424" s="66"/>
      <c r="AZ424" s="66"/>
      <c r="BA424" s="66"/>
      <c r="BB424" s="66"/>
      <c r="BC424" s="66"/>
      <c r="BD424" s="66"/>
      <c r="BE424" s="66"/>
      <c r="BF424" s="66"/>
      <c r="BG424" s="66"/>
      <c r="BH424" s="66"/>
      <c r="BI424" s="66"/>
      <c r="BJ424" s="66"/>
      <c r="BK424" s="66"/>
      <c r="BL424" s="66"/>
      <c r="BM424" s="66"/>
      <c r="BN424" s="66"/>
      <c r="BO424" s="66"/>
      <c r="BP424" s="66"/>
      <c r="BQ424" s="66"/>
      <c r="BR424" s="66"/>
      <c r="BS424" s="66"/>
      <c r="BT424" s="66"/>
      <c r="BU424" s="66"/>
      <c r="BV424" s="66"/>
      <c r="BW424" s="66"/>
      <c r="BX424" s="66"/>
      <c r="BY424" s="66"/>
      <c r="BZ424" s="66"/>
      <c r="CA424" s="66"/>
      <c r="CB424" s="66"/>
      <c r="CC424" s="66"/>
      <c r="CD424" s="66"/>
      <c r="CE424" s="66"/>
      <c r="CF424" s="67"/>
      <c r="CG424" s="64">
        <v>0</v>
      </c>
      <c r="CH424" s="65">
        <v>0</v>
      </c>
      <c r="CI424" s="65">
        <v>0</v>
      </c>
      <c r="CJ424" s="65">
        <v>0</v>
      </c>
      <c r="CK424" s="65">
        <v>0</v>
      </c>
      <c r="CL424" s="65">
        <v>0</v>
      </c>
      <c r="CM424" s="296"/>
      <c r="CN424" s="309"/>
      <c r="CO424" s="309"/>
      <c r="CP424" s="309"/>
      <c r="CQ424" s="309"/>
      <c r="CR424" s="309"/>
      <c r="CS424" s="309"/>
      <c r="CT424" s="309"/>
      <c r="CU424" s="309"/>
      <c r="CV424" s="309"/>
      <c r="CW424" s="309"/>
      <c r="CX424" s="309"/>
      <c r="CY424" s="309"/>
      <c r="CZ424" s="309"/>
      <c r="DA424" s="309"/>
      <c r="DB424" s="309"/>
      <c r="DC424" s="309"/>
      <c r="DD424" s="309"/>
      <c r="DE424" s="309"/>
      <c r="DF424" s="309"/>
      <c r="DG424" s="309"/>
      <c r="DH424" s="309"/>
      <c r="DI424" s="309"/>
      <c r="DJ424" s="309"/>
      <c r="DK424" s="309"/>
      <c r="DL424" s="309"/>
      <c r="DM424" s="309"/>
      <c r="DN424" s="309"/>
      <c r="DO424" s="309"/>
      <c r="DP424" s="309"/>
      <c r="DQ424" s="309"/>
      <c r="DR424" s="309"/>
      <c r="DS424" s="309"/>
      <c r="DT424" s="309"/>
      <c r="DU424" s="309"/>
      <c r="DV424" s="309"/>
      <c r="DW424" s="309"/>
      <c r="DX424" s="309"/>
      <c r="DY424" s="309"/>
      <c r="DZ424" s="309"/>
      <c r="EA424" s="309"/>
      <c r="EB424" s="309"/>
      <c r="EC424" s="309"/>
      <c r="ED424" s="309"/>
      <c r="EE424" s="309"/>
      <c r="EF424" s="309"/>
      <c r="EG424" s="302"/>
      <c r="EH424" s="302"/>
      <c r="EI424" s="309"/>
      <c r="EJ424" s="309"/>
      <c r="EK424" s="309"/>
      <c r="EL424" s="309"/>
      <c r="EM424" s="309"/>
      <c r="EN424" s="309"/>
      <c r="EO424" s="319"/>
      <c r="EP424" s="319"/>
      <c r="EQ424" s="319"/>
      <c r="ER424" s="319"/>
      <c r="ES424" s="319"/>
      <c r="ET424" s="319"/>
      <c r="EU424" s="319"/>
      <c r="EV424" s="319"/>
      <c r="EW424" s="319"/>
      <c r="EX424" s="319"/>
      <c r="EY424" s="319"/>
      <c r="EZ424" s="319"/>
      <c r="FA424" s="319"/>
      <c r="FB424" s="319"/>
      <c r="FC424" s="319"/>
      <c r="FD424" s="319"/>
      <c r="FE424" s="319"/>
      <c r="FF424" s="319"/>
      <c r="FG424" s="319"/>
      <c r="FH424" s="319"/>
      <c r="FI424" s="319"/>
      <c r="FJ424" s="319"/>
      <c r="FK424" s="319"/>
      <c r="FL424" s="319"/>
      <c r="FM424" s="319"/>
      <c r="FN424" s="161"/>
      <c r="FO424" s="296"/>
      <c r="FP424" s="296"/>
      <c r="FQ424" s="296"/>
      <c r="FR424" s="309"/>
      <c r="FS424" s="309"/>
      <c r="FT424" s="309"/>
      <c r="FU424" s="309"/>
      <c r="FV424" s="309"/>
      <c r="FW424" s="309"/>
      <c r="FX424" s="302"/>
    </row>
    <row r="425" spans="1:180" s="90" customFormat="1" ht="15" customHeight="1" thickBot="1" x14ac:dyDescent="0.3">
      <c r="A425" s="290" t="s">
        <v>1419</v>
      </c>
      <c r="B425" s="69" t="str">
        <f>VLOOKUP(D425,Riepilogo!$A$4:$F$3376,2,FALSE)</f>
        <v>CURCI ANTONIO</v>
      </c>
      <c r="C425" s="50">
        <f>VLOOKUP(D425,Riepilogo!$A$4:$F$3376,3,FALSE)</f>
        <v>35739</v>
      </c>
      <c r="D425" s="68">
        <v>124623</v>
      </c>
      <c r="E425" s="69" t="str">
        <f>VLOOKUP(D425,Riepilogo!$A$4:$F$3376,5,FALSE)</f>
        <v>ITA</v>
      </c>
      <c r="F425" s="71" t="str">
        <f>VLOOKUP(D425,Riepilogo!$A$4:$F$3376,6,FALSE)</f>
        <v>POL MASI</v>
      </c>
      <c r="G425" s="311">
        <f>SUM(LARGE(H425:CL425,{1,2,3,4,5,6}))</f>
        <v>385</v>
      </c>
      <c r="H425" s="392"/>
      <c r="I425" s="66"/>
      <c r="J425" s="66"/>
      <c r="K425" s="66"/>
      <c r="L425" s="66"/>
      <c r="M425" s="66"/>
      <c r="N425" s="66"/>
      <c r="O425" s="66"/>
      <c r="P425" s="66"/>
      <c r="Q425" s="66">
        <v>385</v>
      </c>
      <c r="R425" s="66"/>
      <c r="S425" s="66"/>
      <c r="T425" s="66"/>
      <c r="U425" s="66"/>
      <c r="V425" s="66"/>
      <c r="W425" s="66"/>
      <c r="X425" s="66"/>
      <c r="Y425" s="66"/>
      <c r="Z425" s="66"/>
      <c r="AA425" s="66"/>
      <c r="AB425" s="66"/>
      <c r="AC425" s="66"/>
      <c r="AD425" s="66"/>
      <c r="AE425" s="66"/>
      <c r="AF425" s="66"/>
      <c r="AG425" s="66"/>
      <c r="AH425" s="66"/>
      <c r="AI425" s="66"/>
      <c r="AJ425" s="66"/>
      <c r="AK425" s="66"/>
      <c r="AL425" s="66"/>
      <c r="AM425" s="66"/>
      <c r="AN425" s="66"/>
      <c r="AO425" s="66"/>
      <c r="AP425" s="66"/>
      <c r="AQ425" s="66"/>
      <c r="AR425" s="66"/>
      <c r="AS425" s="66"/>
      <c r="AT425" s="66"/>
      <c r="AU425" s="66"/>
      <c r="AV425" s="66"/>
      <c r="AW425" s="66"/>
      <c r="AX425" s="66"/>
      <c r="AY425" s="66"/>
      <c r="AZ425" s="66"/>
      <c r="BA425" s="66"/>
      <c r="BB425" s="66"/>
      <c r="BC425" s="66"/>
      <c r="BD425" s="66"/>
      <c r="BE425" s="66"/>
      <c r="BF425" s="66"/>
      <c r="BG425" s="66"/>
      <c r="BH425" s="66"/>
      <c r="BI425" s="66"/>
      <c r="BJ425" s="66"/>
      <c r="BK425" s="66"/>
      <c r="BL425" s="66"/>
      <c r="BM425" s="66"/>
      <c r="BN425" s="66"/>
      <c r="BO425" s="66"/>
      <c r="BP425" s="66"/>
      <c r="BQ425" s="66"/>
      <c r="BR425" s="66"/>
      <c r="BS425" s="66"/>
      <c r="BT425" s="66"/>
      <c r="BU425" s="66"/>
      <c r="BV425" s="66"/>
      <c r="BW425" s="66"/>
      <c r="BX425" s="66"/>
      <c r="BY425" s="66"/>
      <c r="BZ425" s="66"/>
      <c r="CA425" s="66"/>
      <c r="CB425" s="66"/>
      <c r="CC425" s="66"/>
      <c r="CD425" s="66"/>
      <c r="CE425" s="66"/>
      <c r="CF425" s="67"/>
      <c r="CG425" s="64">
        <v>0</v>
      </c>
      <c r="CH425" s="65">
        <v>0</v>
      </c>
      <c r="CI425" s="65">
        <v>0</v>
      </c>
      <c r="CJ425" s="65">
        <v>0</v>
      </c>
      <c r="CK425" s="65">
        <v>0</v>
      </c>
      <c r="CL425" s="65">
        <v>0</v>
      </c>
      <c r="CM425" s="319"/>
      <c r="CN425" s="309"/>
      <c r="CO425" s="309"/>
      <c r="CP425" s="309"/>
      <c r="CQ425" s="309"/>
      <c r="CR425" s="309"/>
      <c r="CS425" s="309"/>
      <c r="CT425" s="309"/>
      <c r="CU425" s="309"/>
      <c r="CV425" s="309"/>
      <c r="CW425" s="309"/>
      <c r="CX425" s="309"/>
      <c r="CY425" s="309"/>
      <c r="CZ425" s="309"/>
      <c r="DA425" s="309"/>
      <c r="DB425" s="309"/>
      <c r="DC425" s="309"/>
      <c r="DD425" s="309"/>
      <c r="DE425" s="309"/>
      <c r="DF425" s="309"/>
      <c r="DG425" s="309"/>
      <c r="DH425" s="309"/>
      <c r="DI425" s="309"/>
      <c r="DJ425" s="309"/>
      <c r="DK425" s="309"/>
      <c r="DL425" s="309"/>
      <c r="DM425" s="309"/>
      <c r="DN425" s="309"/>
      <c r="DO425" s="309"/>
      <c r="DP425" s="309"/>
      <c r="DQ425" s="309"/>
      <c r="DR425" s="309"/>
      <c r="DS425" s="309"/>
      <c r="DT425" s="309"/>
      <c r="DU425" s="309"/>
      <c r="DV425" s="309"/>
      <c r="DW425" s="309"/>
      <c r="DX425" s="309"/>
      <c r="DY425" s="309"/>
      <c r="DZ425" s="309"/>
      <c r="EA425" s="309"/>
      <c r="EB425" s="309"/>
      <c r="EC425" s="309"/>
      <c r="ED425" s="309"/>
      <c r="EE425" s="309"/>
      <c r="EF425" s="309"/>
      <c r="EG425" s="319"/>
      <c r="EH425" s="319"/>
      <c r="EI425" s="319"/>
      <c r="EJ425" s="319"/>
      <c r="EK425" s="319"/>
      <c r="EL425" s="319"/>
      <c r="EM425" s="319"/>
      <c r="EN425" s="319"/>
      <c r="EO425" s="309"/>
      <c r="EP425" s="309"/>
      <c r="EQ425" s="309"/>
      <c r="ER425" s="309"/>
      <c r="ES425" s="309"/>
      <c r="ET425" s="309"/>
      <c r="EU425" s="309"/>
      <c r="EV425" s="309"/>
      <c r="EW425" s="309"/>
      <c r="EX425" s="309"/>
      <c r="EY425" s="309"/>
      <c r="EZ425" s="309"/>
      <c r="FA425" s="309"/>
      <c r="FB425" s="309"/>
      <c r="FC425" s="309"/>
      <c r="FD425" s="309"/>
      <c r="FE425" s="309"/>
      <c r="FF425" s="309"/>
      <c r="FG425" s="309"/>
      <c r="FH425" s="309"/>
      <c r="FI425" s="309"/>
      <c r="FJ425" s="309"/>
      <c r="FK425" s="309"/>
      <c r="FL425" s="309"/>
      <c r="FM425" s="309"/>
      <c r="FN425" s="319"/>
      <c r="FO425" s="309"/>
      <c r="FP425" s="309"/>
      <c r="FQ425" s="318"/>
      <c r="FR425" s="302"/>
      <c r="FS425" s="302"/>
      <c r="FT425" s="302"/>
      <c r="FU425" s="302"/>
      <c r="FV425" s="302"/>
      <c r="FW425" s="302"/>
      <c r="FX425" s="182"/>
    </row>
    <row r="426" spans="1:180" s="125" customFormat="1" ht="15" customHeight="1" thickBot="1" x14ac:dyDescent="0.3">
      <c r="A426" s="290" t="s">
        <v>1420</v>
      </c>
      <c r="B426" s="69" t="str">
        <f>VLOOKUP(D426,Riepilogo!$A$4:$F$3376,2,FALSE)</f>
        <v>CASADEI LEONARDO</v>
      </c>
      <c r="C426" s="50" t="str">
        <f>VLOOKUP(D426,Riepilogo!$A$4:$F$3376,3,FALSE)</f>
        <v>08/06/1993</v>
      </c>
      <c r="D426" s="69">
        <v>117090</v>
      </c>
      <c r="E426" s="69" t="str">
        <f>VLOOKUP(D426,Riepilogo!$A$4:$F$3376,5,FALSE)</f>
        <v>ITA</v>
      </c>
      <c r="F426" s="71" t="str">
        <f>VLOOKUP(D426,Riepilogo!$A$4:$F$3376,6,FALSE)</f>
        <v>MODENA BADMINTON</v>
      </c>
      <c r="G426" s="311">
        <f>SUM(LARGE(H426:CL426,{1,2,3,4,5,6}))</f>
        <v>385</v>
      </c>
      <c r="H426" s="391"/>
      <c r="I426" s="68"/>
      <c r="J426" s="68"/>
      <c r="K426" s="68"/>
      <c r="L426" s="68"/>
      <c r="M426" s="68"/>
      <c r="N426" s="68"/>
      <c r="O426" s="68"/>
      <c r="P426" s="68"/>
      <c r="Q426" s="68">
        <v>385</v>
      </c>
      <c r="R426" s="68"/>
      <c r="S426" s="68"/>
      <c r="T426" s="68"/>
      <c r="U426" s="68"/>
      <c r="V426" s="68"/>
      <c r="W426" s="68"/>
      <c r="X426" s="68"/>
      <c r="Y426" s="68"/>
      <c r="Z426" s="68"/>
      <c r="AA426" s="68"/>
      <c r="AB426" s="68"/>
      <c r="AC426" s="68"/>
      <c r="AD426" s="68"/>
      <c r="AE426" s="68"/>
      <c r="AF426" s="68"/>
      <c r="AG426" s="68"/>
      <c r="AH426" s="68"/>
      <c r="AI426" s="68"/>
      <c r="AJ426" s="68"/>
      <c r="AK426" s="68"/>
      <c r="AL426" s="68"/>
      <c r="AM426" s="68"/>
      <c r="AN426" s="68"/>
      <c r="AO426" s="68"/>
      <c r="AP426" s="68"/>
      <c r="AQ426" s="68"/>
      <c r="AR426" s="68"/>
      <c r="AS426" s="68"/>
      <c r="AT426" s="68"/>
      <c r="AU426" s="68"/>
      <c r="AV426" s="68"/>
      <c r="AW426" s="68"/>
      <c r="AX426" s="68"/>
      <c r="AY426" s="68"/>
      <c r="AZ426" s="68"/>
      <c r="BA426" s="68"/>
      <c r="BB426" s="68"/>
      <c r="BC426" s="68"/>
      <c r="BD426" s="68"/>
      <c r="BE426" s="68"/>
      <c r="BF426" s="68"/>
      <c r="BG426" s="68"/>
      <c r="BH426" s="68"/>
      <c r="BI426" s="68"/>
      <c r="BJ426" s="68"/>
      <c r="BK426" s="68"/>
      <c r="BL426" s="68"/>
      <c r="BM426" s="68"/>
      <c r="BN426" s="68"/>
      <c r="BO426" s="68"/>
      <c r="BP426" s="68"/>
      <c r="BQ426" s="68"/>
      <c r="BR426" s="68"/>
      <c r="BS426" s="68"/>
      <c r="BT426" s="68"/>
      <c r="BU426" s="68"/>
      <c r="BV426" s="68"/>
      <c r="BW426" s="68"/>
      <c r="BX426" s="68"/>
      <c r="BY426" s="68"/>
      <c r="BZ426" s="68"/>
      <c r="CA426" s="68"/>
      <c r="CB426" s="68"/>
      <c r="CC426" s="68"/>
      <c r="CD426" s="68"/>
      <c r="CE426" s="68"/>
      <c r="CF426" s="70"/>
      <c r="CG426" s="64">
        <v>0</v>
      </c>
      <c r="CH426" s="65">
        <v>0</v>
      </c>
      <c r="CI426" s="65">
        <v>0</v>
      </c>
      <c r="CJ426" s="65">
        <v>0</v>
      </c>
      <c r="CK426" s="65">
        <v>0</v>
      </c>
      <c r="CL426" s="65">
        <v>0</v>
      </c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5"/>
      <c r="DW426" s="5"/>
      <c r="DX426" s="5"/>
      <c r="DY426" s="5"/>
      <c r="DZ426" s="5"/>
      <c r="EA426" s="5"/>
      <c r="EB426" s="5"/>
      <c r="EC426" s="5"/>
      <c r="ED426" s="5"/>
      <c r="EE426" s="5"/>
      <c r="EF426" s="5"/>
      <c r="EG426" s="310"/>
      <c r="EH426" s="310"/>
      <c r="EI426" s="319"/>
      <c r="EJ426" s="319"/>
      <c r="EK426" s="319"/>
      <c r="EL426" s="319"/>
      <c r="EM426" s="319"/>
      <c r="EN426" s="319"/>
      <c r="EO426" s="46"/>
      <c r="EP426" s="46"/>
      <c r="EQ426" s="46"/>
      <c r="ER426" s="319"/>
      <c r="ES426" s="319"/>
      <c r="ET426" s="319"/>
      <c r="EU426" s="319"/>
      <c r="EV426" s="319"/>
      <c r="EW426" s="5"/>
      <c r="EX426" s="5"/>
      <c r="EY426" s="5"/>
      <c r="EZ426" s="5"/>
      <c r="FA426" s="5"/>
      <c r="FB426" s="5"/>
      <c r="FC426" s="5"/>
      <c r="FD426" s="5"/>
      <c r="FE426" s="5"/>
      <c r="FF426" s="5"/>
      <c r="FG426" s="5"/>
      <c r="FH426" s="5"/>
      <c r="FI426" s="5"/>
      <c r="FJ426" s="5"/>
      <c r="FK426" s="5"/>
      <c r="FL426" s="5"/>
      <c r="FM426" s="5"/>
      <c r="FN426" s="15"/>
      <c r="FO426" s="255"/>
      <c r="FP426" s="255"/>
      <c r="FQ426" s="255"/>
      <c r="FR426" s="298"/>
      <c r="FS426" s="298"/>
      <c r="FT426" s="298"/>
      <c r="FU426" s="298"/>
      <c r="FV426" s="298"/>
      <c r="FW426" s="298"/>
      <c r="FX426" s="302"/>
    </row>
    <row r="427" spans="1:180" s="125" customFormat="1" ht="15" customHeight="1" thickBot="1" x14ac:dyDescent="0.3">
      <c r="A427" s="290" t="s">
        <v>1421</v>
      </c>
      <c r="B427" s="69" t="str">
        <f>VLOOKUP(D427,Riepilogo!$A$4:$F$3376,2,FALSE)</f>
        <v>CHILLE' FILIPPO</v>
      </c>
      <c r="C427" s="50">
        <f>VLOOKUP(D427,Riepilogo!$A$4:$F$3376,3,FALSE)</f>
        <v>38221</v>
      </c>
      <c r="D427" s="69">
        <v>204241</v>
      </c>
      <c r="E427" s="69" t="str">
        <f>VLOOKUP(D427,Riepilogo!$A$4:$F$3376,5,FALSE)</f>
        <v>ITA</v>
      </c>
      <c r="F427" s="71" t="str">
        <f>VLOOKUP(D427,Riepilogo!$A$4:$F$3376,6,FALSE)</f>
        <v>GS FIAMME ORO</v>
      </c>
      <c r="G427" s="311">
        <f>SUM(LARGE(H427:CL427,{1,2,3,4,5,6}))</f>
        <v>382</v>
      </c>
      <c r="H427" s="391"/>
      <c r="I427" s="68"/>
      <c r="J427" s="68"/>
      <c r="K427" s="68"/>
      <c r="L427" s="68"/>
      <c r="M427" s="68"/>
      <c r="N427" s="68"/>
      <c r="O427" s="68"/>
      <c r="P427" s="68"/>
      <c r="Q427" s="68"/>
      <c r="R427" s="68"/>
      <c r="S427" s="68"/>
      <c r="T427" s="68"/>
      <c r="U427" s="68"/>
      <c r="V427" s="68"/>
      <c r="W427" s="68"/>
      <c r="X427" s="68"/>
      <c r="Y427" s="68"/>
      <c r="Z427" s="68">
        <v>316</v>
      </c>
      <c r="AA427" s="68"/>
      <c r="AB427" s="68"/>
      <c r="AC427" s="68"/>
      <c r="AD427" s="68"/>
      <c r="AE427" s="68"/>
      <c r="AF427" s="68"/>
      <c r="AG427" s="68"/>
      <c r="AH427" s="68"/>
      <c r="AI427" s="68"/>
      <c r="AJ427" s="68"/>
      <c r="AK427" s="68"/>
      <c r="AL427" s="68"/>
      <c r="AM427" s="68"/>
      <c r="AN427" s="68"/>
      <c r="AO427" s="68"/>
      <c r="AP427" s="68"/>
      <c r="AQ427" s="68"/>
      <c r="AR427" s="68"/>
      <c r="AS427" s="68"/>
      <c r="AT427" s="68"/>
      <c r="AU427" s="68"/>
      <c r="AV427" s="68"/>
      <c r="AW427" s="68"/>
      <c r="AX427" s="68"/>
      <c r="AY427" s="68"/>
      <c r="AZ427" s="68"/>
      <c r="BA427" s="68"/>
      <c r="BB427" s="68"/>
      <c r="BC427" s="68"/>
      <c r="BD427" s="68"/>
      <c r="BE427" s="68"/>
      <c r="BF427" s="68"/>
      <c r="BG427" s="68"/>
      <c r="BH427" s="68"/>
      <c r="BI427" s="68"/>
      <c r="BJ427" s="68"/>
      <c r="BK427" s="68"/>
      <c r="BL427" s="68"/>
      <c r="BM427" s="68"/>
      <c r="BN427" s="68"/>
      <c r="BO427" s="68"/>
      <c r="BP427" s="68"/>
      <c r="BQ427" s="68"/>
      <c r="BR427" s="68"/>
      <c r="BS427" s="68"/>
      <c r="BT427" s="68"/>
      <c r="BU427" s="68"/>
      <c r="BV427" s="68"/>
      <c r="BW427" s="68"/>
      <c r="BX427" s="68"/>
      <c r="BY427" s="68">
        <v>66</v>
      </c>
      <c r="BZ427" s="68"/>
      <c r="CA427" s="68"/>
      <c r="CB427" s="68"/>
      <c r="CC427" s="68"/>
      <c r="CD427" s="68"/>
      <c r="CE427" s="68"/>
      <c r="CF427" s="70"/>
      <c r="CG427" s="64">
        <v>0</v>
      </c>
      <c r="CH427" s="65">
        <v>0</v>
      </c>
      <c r="CI427" s="65">
        <v>0</v>
      </c>
      <c r="CJ427" s="65">
        <v>0</v>
      </c>
      <c r="CK427" s="65">
        <v>0</v>
      </c>
      <c r="CL427" s="65">
        <v>0</v>
      </c>
      <c r="CM427" s="309"/>
      <c r="CN427" s="309"/>
      <c r="CO427" s="309"/>
      <c r="CP427" s="309"/>
      <c r="CQ427" s="309"/>
      <c r="CR427" s="309"/>
      <c r="CS427" s="309"/>
      <c r="CT427" s="309"/>
      <c r="CU427" s="309"/>
      <c r="CV427" s="309"/>
      <c r="CW427" s="309"/>
      <c r="CX427" s="309"/>
      <c r="CY427" s="309"/>
      <c r="CZ427" s="309"/>
      <c r="DA427" s="309"/>
      <c r="DB427" s="309"/>
      <c r="DC427" s="309"/>
      <c r="DD427" s="309"/>
      <c r="DE427" s="309"/>
      <c r="DF427" s="309"/>
      <c r="DG427" s="309"/>
      <c r="DH427" s="309"/>
      <c r="DI427" s="309"/>
      <c r="DJ427" s="309"/>
      <c r="DK427" s="309"/>
      <c r="DL427" s="309"/>
      <c r="DM427" s="309"/>
      <c r="DN427" s="309"/>
      <c r="DO427" s="309"/>
      <c r="DP427" s="309"/>
      <c r="DQ427" s="309"/>
      <c r="DR427" s="309"/>
      <c r="DS427" s="309"/>
      <c r="DT427" s="309"/>
      <c r="DU427" s="309"/>
      <c r="DV427" s="309"/>
      <c r="DW427" s="309"/>
      <c r="DX427" s="309"/>
      <c r="DY427" s="309"/>
      <c r="DZ427" s="309"/>
      <c r="EA427" s="309"/>
      <c r="EB427" s="309"/>
      <c r="EC427" s="309"/>
      <c r="ED427" s="309"/>
      <c r="EE427" s="309"/>
      <c r="EF427" s="309"/>
      <c r="EG427" s="309"/>
      <c r="EH427" s="309"/>
      <c r="EI427" s="309"/>
      <c r="EJ427" s="309"/>
      <c r="EK427" s="309"/>
      <c r="EL427" s="309"/>
      <c r="EM427" s="309"/>
      <c r="EN427" s="309"/>
      <c r="EO427" s="309"/>
      <c r="EP427" s="309"/>
      <c r="EQ427" s="309"/>
      <c r="ER427" s="309"/>
      <c r="ES427" s="309"/>
      <c r="ET427" s="309"/>
      <c r="EU427" s="309"/>
      <c r="EV427" s="309"/>
      <c r="EW427" s="309"/>
      <c r="EX427" s="309"/>
      <c r="EY427" s="309"/>
      <c r="EZ427" s="309"/>
      <c r="FA427" s="309"/>
      <c r="FB427" s="309"/>
      <c r="FC427" s="309"/>
      <c r="FD427" s="309"/>
      <c r="FE427" s="309"/>
      <c r="FF427" s="309"/>
      <c r="FG427" s="309"/>
      <c r="FH427" s="309"/>
      <c r="FI427" s="309"/>
      <c r="FJ427" s="309"/>
      <c r="FK427" s="309"/>
      <c r="FL427" s="309"/>
      <c r="FM427" s="309"/>
      <c r="FN427" s="309"/>
      <c r="FO427" s="309"/>
      <c r="FP427" s="309"/>
      <c r="FQ427" s="318"/>
      <c r="FR427" s="319"/>
      <c r="FS427" s="319"/>
      <c r="FT427" s="319"/>
      <c r="FU427" s="319"/>
      <c r="FV427" s="319"/>
      <c r="FW427" s="319"/>
      <c r="FX427" s="319"/>
    </row>
    <row r="428" spans="1:180" s="316" customFormat="1" ht="15" customHeight="1" thickBot="1" x14ac:dyDescent="0.3">
      <c r="A428" s="290" t="s">
        <v>1422</v>
      </c>
      <c r="B428" s="69" t="str">
        <f>VLOOKUP(D428,Riepilogo!$A$4:$F$3376,2,FALSE)</f>
        <v>ROMANO MARCO</v>
      </c>
      <c r="C428" s="50" t="str">
        <f>VLOOKUP(D428,Riepilogo!$A$4:$F$3376,3,FALSE)</f>
        <v>08/11/1995</v>
      </c>
      <c r="D428" s="69">
        <v>66404</v>
      </c>
      <c r="E428" s="69" t="str">
        <f>VLOOKUP(D428,Riepilogo!$A$4:$F$3376,5,FALSE)</f>
        <v>ITA</v>
      </c>
      <c r="F428" s="71" t="str">
        <f>VLOOKUP(D428,Riepilogo!$A$4:$F$3376,6,FALSE)</f>
        <v>ANNAPOLI</v>
      </c>
      <c r="G428" s="311">
        <f>SUM(LARGE(H428:CL428,{1,2,3,4,5,6}))</f>
        <v>380</v>
      </c>
      <c r="H428" s="392"/>
      <c r="I428" s="66"/>
      <c r="J428" s="66"/>
      <c r="K428" s="66"/>
      <c r="L428" s="66"/>
      <c r="M428" s="66"/>
      <c r="N428" s="66"/>
      <c r="O428" s="66"/>
      <c r="P428" s="66"/>
      <c r="Q428" s="66"/>
      <c r="R428" s="66"/>
      <c r="S428" s="66"/>
      <c r="T428" s="66"/>
      <c r="U428" s="66"/>
      <c r="V428" s="66"/>
      <c r="W428" s="66"/>
      <c r="X428" s="66"/>
      <c r="Y428" s="66">
        <v>175</v>
      </c>
      <c r="Z428" s="66"/>
      <c r="AA428" s="66"/>
      <c r="AB428" s="66"/>
      <c r="AC428" s="66"/>
      <c r="AD428" s="66"/>
      <c r="AE428" s="66"/>
      <c r="AF428" s="66"/>
      <c r="AG428" s="66"/>
      <c r="AH428" s="66"/>
      <c r="AI428" s="66"/>
      <c r="AJ428" s="66"/>
      <c r="AK428" s="66"/>
      <c r="AL428" s="66"/>
      <c r="AM428" s="66"/>
      <c r="AN428" s="66"/>
      <c r="AO428" s="66"/>
      <c r="AP428" s="66"/>
      <c r="AQ428" s="66"/>
      <c r="AR428" s="66"/>
      <c r="AS428" s="66"/>
      <c r="AT428" s="66"/>
      <c r="AU428" s="66"/>
      <c r="AV428" s="66"/>
      <c r="AW428" s="66"/>
      <c r="AX428" s="66"/>
      <c r="AY428" s="66"/>
      <c r="AZ428" s="66"/>
      <c r="BA428" s="66"/>
      <c r="BB428" s="66"/>
      <c r="BC428" s="66"/>
      <c r="BD428" s="66"/>
      <c r="BE428" s="66"/>
      <c r="BF428" s="66"/>
      <c r="BG428" s="66"/>
      <c r="BH428" s="66"/>
      <c r="BI428" s="66"/>
      <c r="BJ428" s="66"/>
      <c r="BK428" s="66"/>
      <c r="BL428" s="66"/>
      <c r="BM428" s="66">
        <v>205</v>
      </c>
      <c r="BN428" s="66"/>
      <c r="BO428" s="66"/>
      <c r="BP428" s="66"/>
      <c r="BQ428" s="66"/>
      <c r="BR428" s="66"/>
      <c r="BS428" s="66"/>
      <c r="BT428" s="66"/>
      <c r="BU428" s="66"/>
      <c r="BV428" s="66"/>
      <c r="BW428" s="66"/>
      <c r="BX428" s="66"/>
      <c r="BY428" s="66"/>
      <c r="BZ428" s="66"/>
      <c r="CA428" s="66"/>
      <c r="CB428" s="66"/>
      <c r="CC428" s="66"/>
      <c r="CD428" s="66"/>
      <c r="CE428" s="66"/>
      <c r="CF428" s="67"/>
      <c r="CG428" s="64">
        <v>0</v>
      </c>
      <c r="CH428" s="65">
        <v>0</v>
      </c>
      <c r="CI428" s="65">
        <v>0</v>
      </c>
      <c r="CJ428" s="65">
        <v>0</v>
      </c>
      <c r="CK428" s="65">
        <v>0</v>
      </c>
      <c r="CL428" s="65">
        <v>0</v>
      </c>
      <c r="EG428" s="319"/>
      <c r="EH428" s="319"/>
      <c r="FN428" s="319"/>
      <c r="FQ428" s="318"/>
      <c r="FX428" s="319"/>
    </row>
    <row r="429" spans="1:180" s="316" customFormat="1" ht="15" customHeight="1" thickBot="1" x14ac:dyDescent="0.3">
      <c r="A429" s="290" t="s">
        <v>1423</v>
      </c>
      <c r="B429" s="69" t="str">
        <f>VLOOKUP(D429,Riepilogo!$A$4:$F$3376,2,FALSE)</f>
        <v>MELLA GIORDANO</v>
      </c>
      <c r="C429" s="50" t="str">
        <f>VLOOKUP(D429,Riepilogo!$A$4:$F$3376,3,FALSE)</f>
        <v>13/03/2005</v>
      </c>
      <c r="D429" s="69">
        <v>117102</v>
      </c>
      <c r="E429" s="69" t="str">
        <f>VLOOKUP(D429,Riepilogo!$A$4:$F$3376,5,FALSE)</f>
        <v>ITA</v>
      </c>
      <c r="F429" s="71" t="str">
        <f>VLOOKUP(D429,Riepilogo!$A$4:$F$3376,6,FALSE)</f>
        <v>SC PRIMAVERA</v>
      </c>
      <c r="G429" s="311">
        <f>SUM(LARGE(H429:CL429,{1,2,3,4,5,6}))</f>
        <v>377</v>
      </c>
      <c r="H429" s="391"/>
      <c r="I429" s="68"/>
      <c r="J429" s="68"/>
      <c r="K429" s="68">
        <v>210</v>
      </c>
      <c r="L429" s="68"/>
      <c r="M429" s="68"/>
      <c r="N429" s="68"/>
      <c r="O429" s="68"/>
      <c r="P429" s="68"/>
      <c r="Q429" s="68">
        <v>167</v>
      </c>
      <c r="R429" s="68"/>
      <c r="S429" s="68"/>
      <c r="T429" s="68"/>
      <c r="U429" s="68"/>
      <c r="V429" s="68"/>
      <c r="W429" s="68"/>
      <c r="X429" s="68"/>
      <c r="Y429" s="68"/>
      <c r="Z429" s="68"/>
      <c r="AA429" s="68"/>
      <c r="AB429" s="68"/>
      <c r="AC429" s="68"/>
      <c r="AD429" s="68"/>
      <c r="AE429" s="68"/>
      <c r="AF429" s="68"/>
      <c r="AG429" s="68"/>
      <c r="AH429" s="68"/>
      <c r="AI429" s="68"/>
      <c r="AJ429" s="68"/>
      <c r="AK429" s="68"/>
      <c r="AL429" s="68"/>
      <c r="AM429" s="68"/>
      <c r="AN429" s="68"/>
      <c r="AO429" s="68"/>
      <c r="AP429" s="68"/>
      <c r="AQ429" s="68"/>
      <c r="AR429" s="68"/>
      <c r="AS429" s="68"/>
      <c r="AT429" s="68"/>
      <c r="AU429" s="68"/>
      <c r="AV429" s="68"/>
      <c r="AW429" s="68"/>
      <c r="AX429" s="68"/>
      <c r="AY429" s="68"/>
      <c r="AZ429" s="68"/>
      <c r="BA429" s="68"/>
      <c r="BB429" s="68"/>
      <c r="BC429" s="68"/>
      <c r="BD429" s="68"/>
      <c r="BE429" s="68"/>
      <c r="BF429" s="68"/>
      <c r="BG429" s="68"/>
      <c r="BH429" s="68"/>
      <c r="BI429" s="68"/>
      <c r="BJ429" s="68"/>
      <c r="BK429" s="68"/>
      <c r="BL429" s="68"/>
      <c r="BM429" s="68"/>
      <c r="BN429" s="68"/>
      <c r="BO429" s="68"/>
      <c r="BP429" s="68"/>
      <c r="BQ429" s="68"/>
      <c r="BR429" s="68"/>
      <c r="BS429" s="68"/>
      <c r="BT429" s="68"/>
      <c r="BU429" s="68"/>
      <c r="BV429" s="68"/>
      <c r="BW429" s="68"/>
      <c r="BX429" s="68"/>
      <c r="BY429" s="68"/>
      <c r="BZ429" s="68"/>
      <c r="CA429" s="68"/>
      <c r="CB429" s="68"/>
      <c r="CC429" s="68"/>
      <c r="CD429" s="68"/>
      <c r="CE429" s="68"/>
      <c r="CF429" s="70"/>
      <c r="CG429" s="64">
        <v>0</v>
      </c>
      <c r="CH429" s="65">
        <v>0</v>
      </c>
      <c r="CI429" s="65">
        <v>0</v>
      </c>
      <c r="CJ429" s="65">
        <v>0</v>
      </c>
      <c r="CK429" s="65">
        <v>0</v>
      </c>
      <c r="CL429" s="65">
        <v>0</v>
      </c>
      <c r="FQ429" s="318"/>
    </row>
    <row r="430" spans="1:180" s="316" customFormat="1" ht="15" customHeight="1" thickBot="1" x14ac:dyDescent="0.3">
      <c r="A430" s="290" t="s">
        <v>1424</v>
      </c>
      <c r="B430" s="69" t="str">
        <f>VLOOKUP(D430,Riepilogo!$A$4:$F$3376,2,FALSE)</f>
        <v>FERRARI FRANCESCO</v>
      </c>
      <c r="C430" s="50">
        <f>VLOOKUP(D430,Riepilogo!$A$4:$F$3376,3,FALSE)</f>
        <v>37756</v>
      </c>
      <c r="D430" s="69">
        <v>105260</v>
      </c>
      <c r="E430" s="69" t="str">
        <f>VLOOKUP(D430,Riepilogo!$A$4:$F$3376,5,FALSE)</f>
        <v>ITA</v>
      </c>
      <c r="F430" s="71" t="str">
        <f>VLOOKUP(D430,Riepilogo!$A$4:$F$3376,6,FALSE)</f>
        <v>POL CASELLE</v>
      </c>
      <c r="G430" s="311">
        <f>SUM(LARGE(H430:CL430,{1,2,3,4,5,6}))</f>
        <v>374</v>
      </c>
      <c r="H430" s="391"/>
      <c r="I430" s="68"/>
      <c r="J430" s="68"/>
      <c r="K430" s="68">
        <v>102</v>
      </c>
      <c r="L430" s="68"/>
      <c r="M430" s="68"/>
      <c r="N430" s="68"/>
      <c r="O430" s="68"/>
      <c r="P430" s="68"/>
      <c r="Q430" s="68">
        <v>272</v>
      </c>
      <c r="R430" s="68"/>
      <c r="S430" s="68"/>
      <c r="T430" s="68"/>
      <c r="U430" s="68"/>
      <c r="V430" s="68"/>
      <c r="W430" s="68"/>
      <c r="X430" s="68"/>
      <c r="Y430" s="68"/>
      <c r="Z430" s="68"/>
      <c r="AA430" s="68"/>
      <c r="AB430" s="68"/>
      <c r="AC430" s="68"/>
      <c r="AD430" s="68"/>
      <c r="AE430" s="68"/>
      <c r="AF430" s="68"/>
      <c r="AG430" s="68"/>
      <c r="AH430" s="68"/>
      <c r="AI430" s="68"/>
      <c r="AJ430" s="68"/>
      <c r="AK430" s="68"/>
      <c r="AL430" s="68"/>
      <c r="AM430" s="68"/>
      <c r="AN430" s="68"/>
      <c r="AO430" s="68"/>
      <c r="AP430" s="68"/>
      <c r="AQ430" s="68"/>
      <c r="AR430" s="68"/>
      <c r="AS430" s="68"/>
      <c r="AT430" s="68"/>
      <c r="AU430" s="68"/>
      <c r="AV430" s="68"/>
      <c r="AW430" s="68"/>
      <c r="AX430" s="68"/>
      <c r="AY430" s="68"/>
      <c r="AZ430" s="68"/>
      <c r="BA430" s="68"/>
      <c r="BB430" s="68"/>
      <c r="BC430" s="68"/>
      <c r="BD430" s="68"/>
      <c r="BE430" s="68"/>
      <c r="BF430" s="68"/>
      <c r="BG430" s="68"/>
      <c r="BH430" s="68"/>
      <c r="BI430" s="68"/>
      <c r="BJ430" s="68"/>
      <c r="BK430" s="68"/>
      <c r="BL430" s="68"/>
      <c r="BM430" s="68"/>
      <c r="BN430" s="68"/>
      <c r="BO430" s="68"/>
      <c r="BP430" s="68"/>
      <c r="BQ430" s="68"/>
      <c r="BR430" s="68"/>
      <c r="BS430" s="68"/>
      <c r="BT430" s="68"/>
      <c r="BU430" s="68"/>
      <c r="BV430" s="68"/>
      <c r="BW430" s="68"/>
      <c r="BX430" s="68"/>
      <c r="BY430" s="68"/>
      <c r="BZ430" s="68"/>
      <c r="CA430" s="68"/>
      <c r="CB430" s="68"/>
      <c r="CC430" s="68"/>
      <c r="CD430" s="68"/>
      <c r="CE430" s="68"/>
      <c r="CF430" s="70"/>
      <c r="CG430" s="64">
        <v>0</v>
      </c>
      <c r="CH430" s="65">
        <v>0</v>
      </c>
      <c r="CI430" s="65">
        <v>0</v>
      </c>
      <c r="CJ430" s="65">
        <v>0</v>
      </c>
      <c r="CK430" s="65">
        <v>0</v>
      </c>
      <c r="CL430" s="65">
        <v>0</v>
      </c>
      <c r="FQ430" s="318"/>
    </row>
    <row r="431" spans="1:180" ht="15" customHeight="1" thickBot="1" x14ac:dyDescent="0.3">
      <c r="A431" s="290" t="s">
        <v>1425</v>
      </c>
      <c r="B431" s="69" t="str">
        <f>VLOOKUP(D431,Riepilogo!$A$4:$F$3376,2,FALSE)</f>
        <v>FURCHI' GIUSEPPE</v>
      </c>
      <c r="C431" s="50">
        <f>VLOOKUP(D431,Riepilogo!$A$4:$F$3376,3,FALSE)</f>
        <v>37394</v>
      </c>
      <c r="D431" s="69">
        <v>200144</v>
      </c>
      <c r="E431" s="69" t="str">
        <f>VLOOKUP(D431,Riepilogo!$A$4:$F$3376,5,FALSE)</f>
        <v>ITA</v>
      </c>
      <c r="F431" s="71" t="str">
        <f>VLOOKUP(D431,Riepilogo!$A$4:$F$3376,6,FALSE)</f>
        <v>REAL VIBO</v>
      </c>
      <c r="G431" s="311">
        <f>SUM(LARGE(H431:CL431,{1,2,3,4,5,6}))</f>
        <v>374</v>
      </c>
      <c r="H431" s="391"/>
      <c r="I431" s="68"/>
      <c r="J431" s="68"/>
      <c r="K431" s="68"/>
      <c r="L431" s="68"/>
      <c r="M431" s="68"/>
      <c r="N431" s="68"/>
      <c r="O431" s="68"/>
      <c r="P431" s="68"/>
      <c r="Q431" s="68">
        <v>272</v>
      </c>
      <c r="R431" s="68"/>
      <c r="S431" s="68"/>
      <c r="T431" s="68"/>
      <c r="U431" s="68">
        <v>102</v>
      </c>
      <c r="V431" s="68"/>
      <c r="W431" s="68"/>
      <c r="X431" s="68"/>
      <c r="Y431" s="68"/>
      <c r="Z431" s="68"/>
      <c r="AA431" s="68"/>
      <c r="AB431" s="68"/>
      <c r="AC431" s="68"/>
      <c r="AD431" s="68"/>
      <c r="AE431" s="68"/>
      <c r="AF431" s="68"/>
      <c r="AG431" s="68"/>
      <c r="AH431" s="68"/>
      <c r="AI431" s="68"/>
      <c r="AJ431" s="68"/>
      <c r="AK431" s="68"/>
      <c r="AL431" s="68"/>
      <c r="AM431" s="68"/>
      <c r="AN431" s="68"/>
      <c r="AO431" s="68"/>
      <c r="AP431" s="68"/>
      <c r="AQ431" s="68"/>
      <c r="AR431" s="68"/>
      <c r="AS431" s="68"/>
      <c r="AT431" s="68"/>
      <c r="AU431" s="68"/>
      <c r="AV431" s="68"/>
      <c r="AW431" s="68"/>
      <c r="AX431" s="68"/>
      <c r="AY431" s="68"/>
      <c r="AZ431" s="68"/>
      <c r="BA431" s="68"/>
      <c r="BB431" s="68"/>
      <c r="BC431" s="68"/>
      <c r="BD431" s="68"/>
      <c r="BE431" s="68"/>
      <c r="BF431" s="68"/>
      <c r="BG431" s="68"/>
      <c r="BH431" s="68"/>
      <c r="BI431" s="68"/>
      <c r="BJ431" s="68"/>
      <c r="BK431" s="68"/>
      <c r="BL431" s="68"/>
      <c r="BM431" s="68"/>
      <c r="BN431" s="68"/>
      <c r="BO431" s="68"/>
      <c r="BP431" s="68"/>
      <c r="BQ431" s="68"/>
      <c r="BR431" s="68"/>
      <c r="BS431" s="68"/>
      <c r="BT431" s="68"/>
      <c r="BU431" s="68"/>
      <c r="BV431" s="68"/>
      <c r="BW431" s="68"/>
      <c r="BX431" s="68"/>
      <c r="BY431" s="68"/>
      <c r="BZ431" s="68"/>
      <c r="CA431" s="68"/>
      <c r="CB431" s="68"/>
      <c r="CC431" s="68"/>
      <c r="CD431" s="68"/>
      <c r="CE431" s="68"/>
      <c r="CF431" s="70"/>
      <c r="CG431" s="64">
        <v>0</v>
      </c>
      <c r="CH431" s="65">
        <v>0</v>
      </c>
      <c r="CI431" s="65">
        <v>0</v>
      </c>
      <c r="CJ431" s="65">
        <v>0</v>
      </c>
      <c r="CK431" s="65">
        <v>0</v>
      </c>
      <c r="CL431" s="65">
        <v>0</v>
      </c>
      <c r="CM431" s="319"/>
      <c r="CN431" s="309"/>
      <c r="CO431" s="309"/>
      <c r="CP431" s="309"/>
      <c r="CQ431" s="309"/>
      <c r="CR431" s="309"/>
      <c r="CS431" s="309"/>
      <c r="CT431" s="309"/>
      <c r="CU431" s="309"/>
      <c r="CV431" s="309"/>
      <c r="CW431" s="309"/>
      <c r="CX431" s="309"/>
      <c r="CY431" s="309"/>
      <c r="CZ431" s="309"/>
      <c r="DA431" s="309"/>
      <c r="DB431" s="309"/>
      <c r="DC431" s="309"/>
      <c r="DD431" s="309"/>
      <c r="DE431" s="309"/>
      <c r="DF431" s="309"/>
      <c r="DG431" s="309"/>
      <c r="DH431" s="309"/>
      <c r="DI431" s="309"/>
      <c r="DJ431" s="309"/>
      <c r="DK431" s="309"/>
      <c r="DL431" s="309"/>
      <c r="DM431" s="309"/>
      <c r="DN431" s="309"/>
      <c r="DO431" s="309"/>
      <c r="DP431" s="309"/>
      <c r="DQ431" s="309"/>
      <c r="DR431" s="309"/>
      <c r="DS431" s="309"/>
      <c r="DT431" s="309"/>
      <c r="DU431" s="309"/>
      <c r="DV431" s="309"/>
      <c r="DW431" s="309"/>
      <c r="DX431" s="309"/>
      <c r="DY431" s="309"/>
      <c r="DZ431" s="309"/>
      <c r="EA431" s="309"/>
      <c r="EB431" s="309"/>
      <c r="EC431" s="309"/>
      <c r="ED431" s="309"/>
      <c r="EE431" s="309"/>
      <c r="EF431" s="309"/>
      <c r="EG431" s="309"/>
      <c r="EH431" s="309"/>
      <c r="EI431" s="309"/>
      <c r="EJ431" s="309"/>
      <c r="EK431" s="309"/>
      <c r="EL431" s="309"/>
      <c r="EM431" s="309"/>
      <c r="EN431" s="309"/>
      <c r="EO431" s="296"/>
      <c r="EP431" s="319"/>
      <c r="EQ431" s="319"/>
      <c r="ER431" s="319"/>
      <c r="ES431" s="319"/>
      <c r="ET431" s="319"/>
      <c r="EU431" s="319"/>
      <c r="EV431" s="319"/>
      <c r="EW431" s="319"/>
      <c r="EX431" s="319"/>
      <c r="EY431" s="319"/>
      <c r="EZ431" s="319"/>
      <c r="FA431" s="319"/>
      <c r="FB431" s="319"/>
      <c r="FC431" s="319"/>
      <c r="FD431" s="319"/>
      <c r="FE431" s="319"/>
      <c r="FF431" s="319"/>
      <c r="FG431" s="319"/>
      <c r="FH431" s="319"/>
      <c r="FI431" s="319"/>
      <c r="FJ431" s="319"/>
      <c r="FK431" s="319"/>
      <c r="FL431" s="319"/>
      <c r="FM431" s="319"/>
      <c r="FN431" s="296"/>
      <c r="FO431" s="296"/>
      <c r="FP431" s="296"/>
      <c r="FQ431" s="275"/>
      <c r="FR431" s="318"/>
      <c r="FS431" s="318"/>
      <c r="FT431" s="318"/>
      <c r="FU431" s="318"/>
      <c r="FV431" s="318"/>
      <c r="FW431" s="318"/>
      <c r="FX431" s="309"/>
    </row>
    <row r="432" spans="1:180" s="268" customFormat="1" ht="15" customHeight="1" thickBot="1" x14ac:dyDescent="0.3">
      <c r="A432" s="290" t="s">
        <v>1426</v>
      </c>
      <c r="B432" s="69" t="str">
        <f>VLOOKUP(D432,Riepilogo!$A$4:$F$3376,2,FALSE)</f>
        <v>MARCHIORO GIANLUCA</v>
      </c>
      <c r="C432" s="50" t="str">
        <f>VLOOKUP(D432,Riepilogo!$A$4:$F$3376,3,FALSE)</f>
        <v>11/03/2000</v>
      </c>
      <c r="D432" s="69">
        <v>91802</v>
      </c>
      <c r="E432" s="69" t="str">
        <f>VLOOKUP(D432,Riepilogo!$A$4:$F$3376,5,FALSE)</f>
        <v>ITA</v>
      </c>
      <c r="F432" s="71" t="str">
        <f>VLOOKUP(D432,Riepilogo!$A$4:$F$3376,6,FALSE)</f>
        <v>TERME EUGANEE</v>
      </c>
      <c r="G432" s="311">
        <f>SUM(LARGE(H432:CL432,{1,2,3,4,5,6}))</f>
        <v>374</v>
      </c>
      <c r="H432" s="392"/>
      <c r="I432" s="66"/>
      <c r="J432" s="66"/>
      <c r="K432" s="66">
        <v>102</v>
      </c>
      <c r="L432" s="66"/>
      <c r="M432" s="66"/>
      <c r="N432" s="66"/>
      <c r="O432" s="66"/>
      <c r="P432" s="66"/>
      <c r="Q432" s="66">
        <v>272</v>
      </c>
      <c r="R432" s="66"/>
      <c r="S432" s="66"/>
      <c r="T432" s="66"/>
      <c r="U432" s="66"/>
      <c r="V432" s="66"/>
      <c r="W432" s="66"/>
      <c r="X432" s="66"/>
      <c r="Y432" s="66"/>
      <c r="Z432" s="66"/>
      <c r="AA432" s="66"/>
      <c r="AB432" s="66"/>
      <c r="AC432" s="66"/>
      <c r="AD432" s="66"/>
      <c r="AE432" s="66"/>
      <c r="AF432" s="66"/>
      <c r="AG432" s="66"/>
      <c r="AH432" s="66"/>
      <c r="AI432" s="66"/>
      <c r="AJ432" s="66"/>
      <c r="AK432" s="66"/>
      <c r="AL432" s="66"/>
      <c r="AM432" s="66"/>
      <c r="AN432" s="66"/>
      <c r="AO432" s="66"/>
      <c r="AP432" s="66"/>
      <c r="AQ432" s="66"/>
      <c r="AR432" s="66"/>
      <c r="AS432" s="66"/>
      <c r="AT432" s="66"/>
      <c r="AU432" s="66"/>
      <c r="AV432" s="66"/>
      <c r="AW432" s="66"/>
      <c r="AX432" s="66"/>
      <c r="AY432" s="66"/>
      <c r="AZ432" s="66"/>
      <c r="BA432" s="66"/>
      <c r="BB432" s="66"/>
      <c r="BC432" s="66"/>
      <c r="BD432" s="66"/>
      <c r="BE432" s="66"/>
      <c r="BF432" s="66"/>
      <c r="BG432" s="66"/>
      <c r="BH432" s="66"/>
      <c r="BI432" s="66"/>
      <c r="BJ432" s="66"/>
      <c r="BK432" s="66"/>
      <c r="BL432" s="66"/>
      <c r="BM432" s="66"/>
      <c r="BN432" s="66"/>
      <c r="BO432" s="66"/>
      <c r="BP432" s="66"/>
      <c r="BQ432" s="66"/>
      <c r="BR432" s="66"/>
      <c r="BS432" s="66"/>
      <c r="BT432" s="66"/>
      <c r="BU432" s="66"/>
      <c r="BV432" s="66"/>
      <c r="BW432" s="66"/>
      <c r="BX432" s="66"/>
      <c r="BY432" s="66"/>
      <c r="BZ432" s="66"/>
      <c r="CA432" s="66"/>
      <c r="CB432" s="66"/>
      <c r="CC432" s="66"/>
      <c r="CD432" s="66"/>
      <c r="CE432" s="66"/>
      <c r="CF432" s="67"/>
      <c r="CG432" s="64">
        <v>0</v>
      </c>
      <c r="CH432" s="65">
        <v>0</v>
      </c>
      <c r="CI432" s="65">
        <v>0</v>
      </c>
      <c r="CJ432" s="65">
        <v>0</v>
      </c>
      <c r="CK432" s="65">
        <v>0</v>
      </c>
      <c r="CL432" s="65">
        <v>0</v>
      </c>
      <c r="CM432" s="45"/>
      <c r="CN432" s="298"/>
      <c r="CO432" s="298"/>
      <c r="CP432" s="298"/>
      <c r="CQ432" s="298"/>
      <c r="CR432" s="298"/>
      <c r="CS432" s="298"/>
      <c r="CT432" s="298"/>
      <c r="CU432" s="298"/>
      <c r="CV432" s="298"/>
      <c r="CW432" s="298"/>
      <c r="CX432" s="298"/>
      <c r="CY432" s="298"/>
      <c r="CZ432" s="298"/>
      <c r="DA432" s="298"/>
      <c r="DB432" s="298"/>
      <c r="DC432" s="298"/>
      <c r="DD432" s="298"/>
      <c r="DE432" s="298"/>
      <c r="DF432" s="298"/>
      <c r="DG432" s="298"/>
      <c r="DH432" s="298"/>
      <c r="DI432" s="298"/>
      <c r="DJ432" s="298"/>
      <c r="DK432" s="298"/>
      <c r="DL432" s="298"/>
      <c r="DM432" s="298"/>
      <c r="DN432" s="298"/>
      <c r="DO432" s="298"/>
      <c r="DP432" s="298"/>
      <c r="DQ432" s="298"/>
      <c r="DR432" s="298"/>
      <c r="DS432" s="298"/>
      <c r="DT432" s="298"/>
      <c r="DU432" s="298"/>
      <c r="DV432" s="298"/>
      <c r="DW432" s="298"/>
      <c r="DX432" s="298"/>
      <c r="DY432" s="298"/>
      <c r="DZ432" s="298"/>
      <c r="EA432" s="298"/>
      <c r="EB432" s="298"/>
      <c r="EC432" s="298"/>
      <c r="ED432" s="298"/>
      <c r="EE432" s="298"/>
      <c r="EF432" s="298"/>
      <c r="EG432" s="303"/>
      <c r="EH432" s="303"/>
      <c r="EI432" s="319"/>
      <c r="EJ432" s="319"/>
      <c r="EK432" s="319"/>
      <c r="EL432" s="319"/>
      <c r="EM432" s="319"/>
      <c r="EN432" s="319"/>
      <c r="EO432" s="298"/>
      <c r="EP432" s="303"/>
      <c r="EQ432" s="303"/>
      <c r="ER432" s="303"/>
      <c r="ES432" s="303"/>
      <c r="ET432" s="303"/>
      <c r="EU432" s="303"/>
      <c r="EV432" s="303"/>
      <c r="EW432" s="303"/>
      <c r="EX432" s="303"/>
      <c r="EY432" s="303"/>
      <c r="EZ432" s="303"/>
      <c r="FA432" s="303"/>
      <c r="FB432" s="303"/>
      <c r="FC432" s="303"/>
      <c r="FD432" s="303"/>
      <c r="FE432" s="303"/>
      <c r="FF432" s="303"/>
      <c r="FG432" s="303"/>
      <c r="FH432" s="303"/>
      <c r="FI432" s="303"/>
      <c r="FJ432" s="303"/>
      <c r="FK432" s="303"/>
      <c r="FL432" s="303"/>
      <c r="FM432" s="303"/>
      <c r="FN432" s="309"/>
      <c r="FO432" s="310"/>
      <c r="FP432" s="310"/>
      <c r="FQ432" s="275"/>
      <c r="FR432" s="318"/>
      <c r="FS432" s="318"/>
      <c r="FT432" s="318"/>
      <c r="FU432" s="318"/>
      <c r="FV432" s="318"/>
      <c r="FW432" s="318"/>
      <c r="FX432" s="310"/>
    </row>
    <row r="433" spans="1:180" s="268" customFormat="1" ht="15" customHeight="1" thickBot="1" x14ac:dyDescent="0.3">
      <c r="A433" s="290" t="s">
        <v>1427</v>
      </c>
      <c r="B433" s="69" t="str">
        <f>VLOOKUP(D433,Riepilogo!$A$4:$F$3376,2,FALSE)</f>
        <v>BOSCOLO NALE MAURO</v>
      </c>
      <c r="C433" s="50" t="str">
        <f>VLOOKUP(D433,Riepilogo!$A$4:$F$3376,3,FALSE)</f>
        <v>08/05/1984</v>
      </c>
      <c r="D433" s="69">
        <v>99161</v>
      </c>
      <c r="E433" s="69" t="str">
        <f>VLOOKUP(D433,Riepilogo!$A$4:$F$3376,5,FALSE)</f>
        <v>ITA</v>
      </c>
      <c r="F433" s="71" t="str">
        <f>VLOOKUP(D433,Riepilogo!$A$4:$F$3376,6,FALSE)</f>
        <v>PADOVA BADMINTON</v>
      </c>
      <c r="G433" s="311">
        <f>SUM(LARGE(H433:CL433,{1,2,3,4,5,6}))</f>
        <v>374</v>
      </c>
      <c r="H433" s="392"/>
      <c r="I433" s="66"/>
      <c r="J433" s="66"/>
      <c r="K433" s="66"/>
      <c r="L433" s="66"/>
      <c r="M433" s="66"/>
      <c r="N433" s="66"/>
      <c r="O433" s="66"/>
      <c r="P433" s="66"/>
      <c r="Q433" s="66">
        <v>272</v>
      </c>
      <c r="R433" s="66"/>
      <c r="S433" s="66"/>
      <c r="T433" s="66"/>
      <c r="U433" s="66"/>
      <c r="V433" s="66"/>
      <c r="W433" s="66">
        <v>102</v>
      </c>
      <c r="X433" s="66"/>
      <c r="Y433" s="66"/>
      <c r="Z433" s="66"/>
      <c r="AA433" s="66"/>
      <c r="AB433" s="66"/>
      <c r="AC433" s="66"/>
      <c r="AD433" s="66"/>
      <c r="AE433" s="66"/>
      <c r="AF433" s="66"/>
      <c r="AG433" s="66"/>
      <c r="AH433" s="66"/>
      <c r="AI433" s="66"/>
      <c r="AJ433" s="66"/>
      <c r="AK433" s="66"/>
      <c r="AL433" s="66"/>
      <c r="AM433" s="66"/>
      <c r="AN433" s="66"/>
      <c r="AO433" s="66"/>
      <c r="AP433" s="66"/>
      <c r="AQ433" s="66"/>
      <c r="AR433" s="66"/>
      <c r="AS433" s="66"/>
      <c r="AT433" s="66"/>
      <c r="AU433" s="66"/>
      <c r="AV433" s="66"/>
      <c r="AW433" s="66"/>
      <c r="AX433" s="66"/>
      <c r="AY433" s="66"/>
      <c r="AZ433" s="66"/>
      <c r="BA433" s="66"/>
      <c r="BB433" s="66"/>
      <c r="BC433" s="66"/>
      <c r="BD433" s="66"/>
      <c r="BE433" s="66"/>
      <c r="BF433" s="66"/>
      <c r="BG433" s="66"/>
      <c r="BH433" s="66"/>
      <c r="BI433" s="66"/>
      <c r="BJ433" s="66"/>
      <c r="BK433" s="66"/>
      <c r="BL433" s="66"/>
      <c r="BM433" s="66"/>
      <c r="BN433" s="66"/>
      <c r="BO433" s="66"/>
      <c r="BP433" s="66"/>
      <c r="BQ433" s="66"/>
      <c r="BR433" s="66"/>
      <c r="BS433" s="66"/>
      <c r="BT433" s="66"/>
      <c r="BU433" s="66"/>
      <c r="BV433" s="66"/>
      <c r="BW433" s="66"/>
      <c r="BX433" s="66"/>
      <c r="BY433" s="66"/>
      <c r="BZ433" s="66"/>
      <c r="CA433" s="66"/>
      <c r="CB433" s="66"/>
      <c r="CC433" s="66"/>
      <c r="CD433" s="66"/>
      <c r="CE433" s="66"/>
      <c r="CF433" s="67"/>
      <c r="CG433" s="64">
        <v>0</v>
      </c>
      <c r="CH433" s="65">
        <v>0</v>
      </c>
      <c r="CI433" s="65">
        <v>0</v>
      </c>
      <c r="CJ433" s="65">
        <v>0</v>
      </c>
      <c r="CK433" s="65">
        <v>0</v>
      </c>
      <c r="CL433" s="65">
        <v>0</v>
      </c>
      <c r="CM433" s="46"/>
      <c r="CN433" s="46"/>
      <c r="CO433" s="46"/>
      <c r="CP433" s="46"/>
      <c r="CQ433" s="46"/>
      <c r="CR433" s="46"/>
      <c r="CS433" s="46"/>
      <c r="CT433" s="46"/>
      <c r="CU433" s="46"/>
      <c r="CV433" s="46"/>
      <c r="CW433" s="46"/>
      <c r="CX433" s="46"/>
      <c r="CY433" s="46"/>
      <c r="CZ433" s="46"/>
      <c r="DA433" s="46"/>
      <c r="DB433" s="46"/>
      <c r="DC433" s="46"/>
      <c r="DD433" s="46"/>
      <c r="DE433" s="46"/>
      <c r="DF433" s="46"/>
      <c r="DG433" s="46"/>
      <c r="DH433" s="46"/>
      <c r="DI433" s="46"/>
      <c r="DJ433" s="46"/>
      <c r="DK433" s="46"/>
      <c r="DL433" s="46"/>
      <c r="DM433" s="46"/>
      <c r="DN433" s="46"/>
      <c r="DO433" s="46"/>
      <c r="DP433" s="46"/>
      <c r="DQ433" s="46"/>
      <c r="DR433" s="46"/>
      <c r="DS433" s="46"/>
      <c r="DT433" s="46"/>
      <c r="DU433" s="46"/>
      <c r="DV433" s="46"/>
      <c r="DW433" s="46"/>
      <c r="DX433" s="46"/>
      <c r="DY433" s="46"/>
      <c r="DZ433" s="46"/>
      <c r="EA433" s="46"/>
      <c r="EB433" s="46"/>
      <c r="EC433" s="46"/>
      <c r="ED433" s="46"/>
      <c r="EE433" s="46"/>
      <c r="EF433" s="46"/>
      <c r="EG433" s="5"/>
      <c r="EH433" s="5"/>
      <c r="EI433" s="310"/>
      <c r="EJ433" s="310"/>
      <c r="EK433" s="310"/>
      <c r="EL433" s="310"/>
      <c r="EM433" s="310"/>
      <c r="EN433" s="310"/>
      <c r="EO433" s="46"/>
      <c r="EP433" s="46"/>
      <c r="EQ433" s="46"/>
      <c r="ER433" s="297"/>
      <c r="ES433" s="297"/>
      <c r="ET433" s="297"/>
      <c r="EU433" s="297"/>
      <c r="EV433" s="297"/>
      <c r="EW433" s="297"/>
      <c r="EX433" s="297"/>
      <c r="EY433" s="297"/>
      <c r="EZ433" s="297"/>
      <c r="FA433" s="297"/>
      <c r="FB433" s="297"/>
      <c r="FC433" s="297"/>
      <c r="FD433" s="297"/>
      <c r="FE433" s="297"/>
      <c r="FF433" s="297"/>
      <c r="FG433" s="297"/>
      <c r="FH433" s="297"/>
      <c r="FI433" s="297"/>
      <c r="FJ433" s="297"/>
      <c r="FK433" s="297"/>
      <c r="FL433" s="297"/>
      <c r="FM433" s="297"/>
      <c r="FN433" s="319"/>
      <c r="FO433" s="275"/>
      <c r="FP433" s="275"/>
      <c r="FQ433" s="275"/>
      <c r="FR433" s="45"/>
      <c r="FS433" s="45"/>
      <c r="FT433" s="45"/>
      <c r="FU433" s="45"/>
      <c r="FV433" s="45"/>
      <c r="FW433" s="45"/>
      <c r="FX433" s="309"/>
    </row>
    <row r="434" spans="1:180" ht="15" customHeight="1" thickBot="1" x14ac:dyDescent="0.3">
      <c r="A434" s="290" t="s">
        <v>1428</v>
      </c>
      <c r="B434" s="69" t="str">
        <f>VLOOKUP(D434,Riepilogo!$A$4:$F$3376,2,FALSE)</f>
        <v>LABRUZZO GIOVANNI</v>
      </c>
      <c r="C434" s="50" t="str">
        <f>VLOOKUP(D434,Riepilogo!$A$4:$F$3376,3,FALSE)</f>
        <v>15/02/2001</v>
      </c>
      <c r="D434" s="69">
        <v>36554</v>
      </c>
      <c r="E434" s="69" t="str">
        <f>VLOOKUP(D434,Riepilogo!$A$4:$F$3376,5,FALSE)</f>
        <v>ITA</v>
      </c>
      <c r="F434" s="71" t="str">
        <f>VLOOKUP(D434,Riepilogo!$A$4:$F$3376,6,FALSE)</f>
        <v>VIGNANELLO BC</v>
      </c>
      <c r="G434" s="311">
        <f>SUM(LARGE(H434:CL434,{1,2,3,4,5,6}))</f>
        <v>369</v>
      </c>
      <c r="H434" s="391"/>
      <c r="I434" s="68"/>
      <c r="J434" s="68"/>
      <c r="K434" s="68"/>
      <c r="L434" s="68"/>
      <c r="M434" s="68"/>
      <c r="N434" s="68"/>
      <c r="O434" s="68"/>
      <c r="P434" s="68"/>
      <c r="Q434" s="68">
        <v>272</v>
      </c>
      <c r="R434" s="68"/>
      <c r="S434" s="68"/>
      <c r="T434" s="68"/>
      <c r="U434" s="68"/>
      <c r="V434" s="68"/>
      <c r="W434" s="68"/>
      <c r="X434" s="68"/>
      <c r="Y434" s="68"/>
      <c r="Z434" s="68"/>
      <c r="AA434" s="68"/>
      <c r="AB434" s="68"/>
      <c r="AC434" s="68"/>
      <c r="AD434" s="68"/>
      <c r="AE434" s="68"/>
      <c r="AF434" s="68"/>
      <c r="AG434" s="68"/>
      <c r="AH434" s="68"/>
      <c r="AI434" s="68"/>
      <c r="AJ434" s="68"/>
      <c r="AK434" s="68"/>
      <c r="AL434" s="68"/>
      <c r="AM434" s="68"/>
      <c r="AN434" s="68"/>
      <c r="AO434" s="68"/>
      <c r="AP434" s="68"/>
      <c r="AQ434" s="68"/>
      <c r="AR434" s="68"/>
      <c r="AS434" s="68"/>
      <c r="AT434" s="68"/>
      <c r="AU434" s="68"/>
      <c r="AV434" s="68"/>
      <c r="AW434" s="68"/>
      <c r="AX434" s="68"/>
      <c r="AY434" s="68"/>
      <c r="AZ434" s="68"/>
      <c r="BA434" s="68"/>
      <c r="BB434" s="68"/>
      <c r="BC434" s="68"/>
      <c r="BD434" s="68"/>
      <c r="BE434" s="68"/>
      <c r="BF434" s="68"/>
      <c r="BG434" s="68"/>
      <c r="BH434" s="68"/>
      <c r="BI434" s="68"/>
      <c r="BJ434" s="68"/>
      <c r="BK434" s="68"/>
      <c r="BL434" s="68"/>
      <c r="BM434" s="68"/>
      <c r="BN434" s="68"/>
      <c r="BO434" s="68"/>
      <c r="BP434" s="68">
        <v>97</v>
      </c>
      <c r="BQ434" s="68"/>
      <c r="BR434" s="68"/>
      <c r="BS434" s="68"/>
      <c r="BT434" s="68"/>
      <c r="BU434" s="68"/>
      <c r="BV434" s="68"/>
      <c r="BW434" s="68"/>
      <c r="BX434" s="68"/>
      <c r="BY434" s="68"/>
      <c r="BZ434" s="68"/>
      <c r="CA434" s="68"/>
      <c r="CB434" s="68"/>
      <c r="CC434" s="68"/>
      <c r="CD434" s="68"/>
      <c r="CE434" s="68"/>
      <c r="CF434" s="70"/>
      <c r="CG434" s="64">
        <v>0</v>
      </c>
      <c r="CH434" s="65">
        <v>0</v>
      </c>
      <c r="CI434" s="65">
        <v>0</v>
      </c>
      <c r="CJ434" s="65">
        <v>0</v>
      </c>
      <c r="CK434" s="65">
        <v>0</v>
      </c>
      <c r="CL434" s="65">
        <v>0</v>
      </c>
      <c r="CM434" s="318"/>
      <c r="CN434" s="309"/>
      <c r="CO434" s="309"/>
      <c r="CP434" s="309"/>
      <c r="CQ434" s="309"/>
      <c r="CR434" s="309"/>
      <c r="CS434" s="309"/>
      <c r="CT434" s="309"/>
      <c r="CU434" s="309"/>
      <c r="CV434" s="309"/>
      <c r="CW434" s="309"/>
      <c r="CX434" s="309"/>
      <c r="CY434" s="309"/>
      <c r="CZ434" s="309"/>
      <c r="DA434" s="309"/>
      <c r="DB434" s="309"/>
      <c r="DC434" s="309"/>
      <c r="DD434" s="309"/>
      <c r="DE434" s="309"/>
      <c r="DF434" s="309"/>
      <c r="DG434" s="309"/>
      <c r="DH434" s="309"/>
      <c r="DI434" s="309"/>
      <c r="DJ434" s="309"/>
      <c r="DK434" s="309"/>
      <c r="DL434" s="309"/>
      <c r="DM434" s="309"/>
      <c r="DN434" s="309"/>
      <c r="DO434" s="309"/>
      <c r="DP434" s="309"/>
      <c r="DQ434" s="309"/>
      <c r="DR434" s="309"/>
      <c r="DS434" s="309"/>
      <c r="DT434" s="309"/>
      <c r="DU434" s="309"/>
      <c r="DV434" s="309"/>
      <c r="DW434" s="309"/>
      <c r="DX434" s="309"/>
      <c r="DY434" s="309"/>
      <c r="DZ434" s="309"/>
      <c r="EA434" s="309"/>
      <c r="EB434" s="309"/>
      <c r="EC434" s="309"/>
      <c r="ED434" s="309"/>
      <c r="EE434" s="309"/>
      <c r="EF434" s="309"/>
      <c r="EG434" s="298"/>
      <c r="EH434" s="298"/>
      <c r="EI434" s="298"/>
      <c r="EJ434" s="298"/>
      <c r="EK434" s="298"/>
      <c r="EL434" s="298"/>
      <c r="EM434" s="298"/>
      <c r="EN434" s="298"/>
      <c r="EO434" s="298"/>
      <c r="EP434" s="318"/>
      <c r="EQ434" s="318"/>
      <c r="ER434" s="318"/>
      <c r="ES434" s="318"/>
      <c r="ET434" s="318"/>
      <c r="EU434" s="318"/>
      <c r="EV434" s="318"/>
      <c r="EW434" s="318"/>
      <c r="EX434" s="318"/>
      <c r="EY434" s="318"/>
      <c r="EZ434" s="318"/>
      <c r="FA434" s="318"/>
      <c r="FB434" s="318"/>
      <c r="FC434" s="318"/>
      <c r="FD434" s="318"/>
      <c r="FE434" s="318"/>
      <c r="FF434" s="318"/>
      <c r="FG434" s="318"/>
      <c r="FH434" s="318"/>
      <c r="FI434" s="318"/>
      <c r="FJ434" s="318"/>
      <c r="FK434" s="318"/>
      <c r="FL434" s="318"/>
      <c r="FM434" s="318"/>
      <c r="FN434" s="298"/>
      <c r="FO434" s="309"/>
      <c r="FP434" s="309"/>
      <c r="FQ434" s="309"/>
      <c r="FR434" s="302"/>
      <c r="FS434" s="302"/>
      <c r="FT434" s="302"/>
      <c r="FU434" s="302"/>
      <c r="FV434" s="302"/>
      <c r="FW434" s="302"/>
      <c r="FX434" s="288"/>
    </row>
    <row r="435" spans="1:180" s="5" customFormat="1" ht="15" customHeight="1" thickBot="1" x14ac:dyDescent="0.3">
      <c r="A435" s="290" t="s">
        <v>1429</v>
      </c>
      <c r="B435" s="69" t="str">
        <f>VLOOKUP(D435,Riepilogo!$A$4:$F$3376,2,FALSE)</f>
        <v>MURARO MATTEO</v>
      </c>
      <c r="C435" s="50" t="str">
        <f>VLOOKUP(D435,Riepilogo!$A$4:$F$3376,3,FALSE)</f>
        <v>30/03/2004</v>
      </c>
      <c r="D435" s="69">
        <v>95263</v>
      </c>
      <c r="E435" s="69" t="str">
        <f>VLOOKUP(D435,Riepilogo!$A$4:$F$3376,5,FALSE)</f>
        <v>ITA</v>
      </c>
      <c r="F435" s="71" t="str">
        <f>VLOOKUP(D435,Riepilogo!$A$4:$F$3376,6,FALSE)</f>
        <v>MARCOLINIADI</v>
      </c>
      <c r="G435" s="311">
        <f>SUM(LARGE(H435:CL435,{1,2,3,4,5,6}))</f>
        <v>360</v>
      </c>
      <c r="H435" s="391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  <c r="U435" s="68"/>
      <c r="V435" s="68"/>
      <c r="W435" s="68">
        <v>147</v>
      </c>
      <c r="X435" s="68"/>
      <c r="Y435" s="68"/>
      <c r="Z435" s="68"/>
      <c r="AA435" s="68"/>
      <c r="AB435" s="68"/>
      <c r="AC435" s="68"/>
      <c r="AD435" s="68"/>
      <c r="AE435" s="68"/>
      <c r="AF435" s="68"/>
      <c r="AG435" s="68"/>
      <c r="AH435" s="68"/>
      <c r="AI435" s="68"/>
      <c r="AJ435" s="68"/>
      <c r="AK435" s="68"/>
      <c r="AL435" s="68"/>
      <c r="AM435" s="68"/>
      <c r="AN435" s="68"/>
      <c r="AO435" s="68"/>
      <c r="AP435" s="68"/>
      <c r="AQ435" s="68"/>
      <c r="AR435" s="68"/>
      <c r="AS435" s="68"/>
      <c r="AT435" s="68"/>
      <c r="AU435" s="68"/>
      <c r="AV435" s="68"/>
      <c r="AW435" s="68"/>
      <c r="AX435" s="68"/>
      <c r="AY435" s="68"/>
      <c r="AZ435" s="68"/>
      <c r="BA435" s="68"/>
      <c r="BB435" s="68"/>
      <c r="BC435" s="68"/>
      <c r="BD435" s="68"/>
      <c r="BE435" s="68"/>
      <c r="BF435" s="68"/>
      <c r="BG435" s="68"/>
      <c r="BH435" s="68"/>
      <c r="BI435" s="68">
        <v>213</v>
      </c>
      <c r="BJ435" s="68"/>
      <c r="BK435" s="68"/>
      <c r="BL435" s="68"/>
      <c r="BM435" s="68"/>
      <c r="BN435" s="68"/>
      <c r="BO435" s="68"/>
      <c r="BP435" s="68"/>
      <c r="BQ435" s="68"/>
      <c r="BR435" s="68"/>
      <c r="BS435" s="68"/>
      <c r="BT435" s="68"/>
      <c r="BU435" s="68"/>
      <c r="BV435" s="68"/>
      <c r="BW435" s="68"/>
      <c r="BX435" s="68"/>
      <c r="BY435" s="68"/>
      <c r="BZ435" s="68"/>
      <c r="CA435" s="68"/>
      <c r="CB435" s="68"/>
      <c r="CC435" s="68"/>
      <c r="CD435" s="68"/>
      <c r="CE435" s="68"/>
      <c r="CF435" s="70"/>
      <c r="CG435" s="64">
        <v>0</v>
      </c>
      <c r="CH435" s="65">
        <v>0</v>
      </c>
      <c r="CI435" s="65">
        <v>0</v>
      </c>
      <c r="CJ435" s="65">
        <v>0</v>
      </c>
      <c r="CK435" s="65">
        <v>0</v>
      </c>
      <c r="CL435" s="65">
        <v>0</v>
      </c>
      <c r="CM435" s="309"/>
      <c r="CN435" s="309"/>
      <c r="CO435" s="309"/>
      <c r="CP435" s="309"/>
      <c r="CQ435" s="309"/>
      <c r="CR435" s="309"/>
      <c r="CS435" s="309"/>
      <c r="CT435" s="309"/>
      <c r="CU435" s="309"/>
      <c r="CV435" s="309"/>
      <c r="CW435" s="309"/>
      <c r="CX435" s="309"/>
      <c r="CY435" s="309"/>
      <c r="CZ435" s="309"/>
      <c r="DA435" s="309"/>
      <c r="DB435" s="309"/>
      <c r="DC435" s="309"/>
      <c r="DD435" s="309"/>
      <c r="DE435" s="309"/>
      <c r="DF435" s="309"/>
      <c r="DG435" s="309"/>
      <c r="DH435" s="309"/>
      <c r="DI435" s="309"/>
      <c r="DJ435" s="309"/>
      <c r="DK435" s="309"/>
      <c r="DL435" s="309"/>
      <c r="DM435" s="309"/>
      <c r="DN435" s="309"/>
      <c r="DO435" s="309"/>
      <c r="DP435" s="309"/>
      <c r="DQ435" s="309"/>
      <c r="DR435" s="309"/>
      <c r="DS435" s="309"/>
      <c r="DT435" s="309"/>
      <c r="DU435" s="309"/>
      <c r="DV435" s="309"/>
      <c r="DW435" s="309"/>
      <c r="DX435" s="309"/>
      <c r="DY435" s="309"/>
      <c r="DZ435" s="309"/>
      <c r="EA435" s="309"/>
      <c r="EB435" s="309"/>
      <c r="EC435" s="309"/>
      <c r="ED435" s="309"/>
      <c r="EE435" s="309"/>
      <c r="EF435" s="309"/>
      <c r="EG435" s="318"/>
      <c r="EH435" s="318"/>
      <c r="EI435" s="309"/>
      <c r="EJ435" s="309"/>
      <c r="EK435" s="309"/>
      <c r="EL435" s="309"/>
      <c r="EM435" s="309"/>
      <c r="EN435" s="309"/>
      <c r="EO435" s="318"/>
      <c r="EP435" s="318"/>
      <c r="EQ435" s="318"/>
      <c r="ER435" s="318"/>
      <c r="ES435" s="318"/>
      <c r="ET435" s="318"/>
      <c r="EU435" s="318"/>
      <c r="EV435" s="318"/>
      <c r="EW435" s="318"/>
      <c r="EX435" s="318"/>
      <c r="EY435" s="318"/>
      <c r="EZ435" s="318"/>
      <c r="FA435" s="318"/>
      <c r="FB435" s="318"/>
      <c r="FC435" s="318"/>
      <c r="FD435" s="318"/>
      <c r="FE435" s="318"/>
      <c r="FF435" s="318"/>
      <c r="FG435" s="318"/>
      <c r="FH435" s="318"/>
      <c r="FI435" s="318"/>
      <c r="FJ435" s="318"/>
      <c r="FK435" s="318"/>
      <c r="FL435" s="318"/>
      <c r="FM435" s="318"/>
      <c r="FN435" s="245"/>
      <c r="FO435" s="152"/>
      <c r="FP435" s="152"/>
      <c r="FQ435" s="147"/>
      <c r="FR435" s="318"/>
      <c r="FS435" s="318"/>
      <c r="FT435" s="318"/>
      <c r="FU435" s="318"/>
      <c r="FV435" s="318"/>
      <c r="FW435" s="318"/>
      <c r="FX435" s="319"/>
    </row>
    <row r="436" spans="1:180" ht="15" customHeight="1" thickBot="1" x14ac:dyDescent="0.3">
      <c r="A436" s="290" t="s">
        <v>1430</v>
      </c>
      <c r="B436" s="69" t="str">
        <f>VLOOKUP(D436,Riepilogo!$A$4:$F$3376,2,FALSE)</f>
        <v>CHILLE' FEDERICO</v>
      </c>
      <c r="C436" s="50">
        <f>VLOOKUP(D436,Riepilogo!$A$4:$F$3376,3,FALSE)</f>
        <v>37108</v>
      </c>
      <c r="D436" s="69">
        <v>236527</v>
      </c>
      <c r="E436" s="69" t="str">
        <f>VLOOKUP(D436,Riepilogo!$A$4:$F$3376,5,FALSE)</f>
        <v>ITA</v>
      </c>
      <c r="F436" s="71" t="str">
        <f>VLOOKUP(D436,Riepilogo!$A$4:$F$3376,6,FALSE)</f>
        <v>GS FIAMME ORO</v>
      </c>
      <c r="G436" s="311">
        <f>SUM(LARGE(H436:CL436,{1,2,3,4,5,6}))</f>
        <v>360</v>
      </c>
      <c r="H436" s="392"/>
      <c r="I436" s="66"/>
      <c r="J436" s="66"/>
      <c r="K436" s="66"/>
      <c r="L436" s="66"/>
      <c r="M436" s="66"/>
      <c r="N436" s="66"/>
      <c r="O436" s="66"/>
      <c r="P436" s="66"/>
      <c r="Q436" s="66"/>
      <c r="R436" s="66"/>
      <c r="S436" s="66"/>
      <c r="T436" s="66"/>
      <c r="U436" s="66"/>
      <c r="V436" s="66"/>
      <c r="W436" s="66"/>
      <c r="X436" s="66"/>
      <c r="Y436" s="66"/>
      <c r="Z436" s="66"/>
      <c r="AA436" s="66"/>
      <c r="AB436" s="66"/>
      <c r="AC436" s="66"/>
      <c r="AD436" s="66"/>
      <c r="AE436" s="66"/>
      <c r="AF436" s="66"/>
      <c r="AG436" s="66"/>
      <c r="AH436" s="66"/>
      <c r="AI436" s="66"/>
      <c r="AJ436" s="66"/>
      <c r="AK436" s="66"/>
      <c r="AL436" s="66"/>
      <c r="AM436" s="66"/>
      <c r="AN436" s="66"/>
      <c r="AO436" s="66"/>
      <c r="AP436" s="66"/>
      <c r="AQ436" s="66"/>
      <c r="AR436" s="66"/>
      <c r="AS436" s="66"/>
      <c r="AT436" s="66"/>
      <c r="AU436" s="66"/>
      <c r="AV436" s="66"/>
      <c r="AW436" s="66"/>
      <c r="AX436" s="66"/>
      <c r="AY436" s="66"/>
      <c r="AZ436" s="66"/>
      <c r="BA436" s="66"/>
      <c r="BB436" s="66"/>
      <c r="BC436" s="66"/>
      <c r="BD436" s="66"/>
      <c r="BE436" s="66"/>
      <c r="BF436" s="66"/>
      <c r="BG436" s="66"/>
      <c r="BH436" s="66"/>
      <c r="BI436" s="66"/>
      <c r="BJ436" s="66"/>
      <c r="BK436" s="66"/>
      <c r="BL436" s="66"/>
      <c r="BM436" s="66"/>
      <c r="BN436" s="66"/>
      <c r="BO436" s="66"/>
      <c r="BP436" s="66"/>
      <c r="BQ436" s="66"/>
      <c r="BR436" s="66"/>
      <c r="BS436" s="66"/>
      <c r="BT436" s="66"/>
      <c r="BU436" s="66"/>
      <c r="BV436" s="66"/>
      <c r="BW436" s="66"/>
      <c r="BX436" s="66"/>
      <c r="BY436" s="66">
        <v>360</v>
      </c>
      <c r="BZ436" s="66"/>
      <c r="CA436" s="66"/>
      <c r="CB436" s="66"/>
      <c r="CC436" s="66"/>
      <c r="CD436" s="66"/>
      <c r="CE436" s="66"/>
      <c r="CF436" s="67"/>
      <c r="CG436" s="64">
        <v>0</v>
      </c>
      <c r="CH436" s="65">
        <v>0</v>
      </c>
      <c r="CI436" s="65">
        <v>0</v>
      </c>
      <c r="CJ436" s="65">
        <v>0</v>
      </c>
      <c r="CK436" s="65">
        <v>0</v>
      </c>
      <c r="CL436" s="65">
        <v>0</v>
      </c>
      <c r="CM436" s="45"/>
      <c r="CN436" s="45"/>
      <c r="CO436" s="45"/>
      <c r="CP436" s="45"/>
      <c r="CQ436" s="45"/>
      <c r="CR436" s="45"/>
      <c r="CS436" s="45"/>
      <c r="CT436" s="45"/>
      <c r="CU436" s="45"/>
      <c r="CV436" s="45"/>
      <c r="CW436" s="45"/>
      <c r="CX436" s="45"/>
      <c r="CY436" s="45"/>
      <c r="CZ436" s="45"/>
      <c r="DA436" s="45"/>
      <c r="DB436" s="45"/>
      <c r="DC436" s="45"/>
      <c r="DD436" s="45"/>
      <c r="DE436" s="45"/>
      <c r="DF436" s="45"/>
      <c r="DG436" s="45"/>
      <c r="DH436" s="45"/>
      <c r="DI436" s="45"/>
      <c r="DJ436" s="45"/>
      <c r="DK436" s="45"/>
      <c r="DL436" s="45"/>
      <c r="DM436" s="45"/>
      <c r="DN436" s="45"/>
      <c r="DO436" s="45"/>
      <c r="DP436" s="45"/>
      <c r="DQ436" s="45"/>
      <c r="DR436" s="45"/>
      <c r="DS436" s="45"/>
      <c r="DT436" s="45"/>
      <c r="DU436" s="45"/>
      <c r="DV436" s="45"/>
      <c r="DW436" s="45"/>
      <c r="DX436" s="45"/>
      <c r="DY436" s="319"/>
      <c r="DZ436" s="319"/>
      <c r="EA436" s="319"/>
      <c r="EB436" s="319"/>
      <c r="EC436" s="319"/>
      <c r="ED436" s="319"/>
      <c r="EE436" s="319"/>
      <c r="EF436" s="319"/>
      <c r="EG436" s="302"/>
      <c r="EH436" s="302"/>
      <c r="EI436" s="296"/>
      <c r="EJ436" s="296"/>
      <c r="EK436" s="296"/>
      <c r="EL436" s="296"/>
      <c r="EM436" s="296"/>
      <c r="EN436" s="296"/>
      <c r="EO436" s="318"/>
      <c r="EP436" s="318"/>
      <c r="EQ436" s="318"/>
      <c r="ER436" s="318"/>
      <c r="ES436" s="318"/>
      <c r="ET436" s="318"/>
      <c r="EU436" s="318"/>
      <c r="EV436" s="318"/>
      <c r="EW436" s="318"/>
      <c r="EX436" s="318"/>
      <c r="EY436" s="318"/>
      <c r="EZ436" s="318"/>
      <c r="FA436" s="318"/>
      <c r="FB436" s="318"/>
      <c r="FC436" s="318"/>
      <c r="FD436" s="318"/>
      <c r="FE436" s="318"/>
      <c r="FF436" s="318"/>
      <c r="FG436" s="318"/>
      <c r="FH436" s="318"/>
      <c r="FI436" s="318"/>
      <c r="FJ436" s="318"/>
      <c r="FK436" s="318"/>
      <c r="FL436" s="318"/>
      <c r="FM436" s="318"/>
      <c r="FN436" s="319"/>
      <c r="FO436" s="288"/>
      <c r="FP436" s="288"/>
      <c r="FQ436" s="245"/>
      <c r="FR436" s="302"/>
      <c r="FS436" s="302"/>
      <c r="FT436" s="302"/>
      <c r="FU436" s="302"/>
      <c r="FV436" s="302"/>
      <c r="FW436" s="302"/>
      <c r="FX436" s="255"/>
    </row>
    <row r="437" spans="1:180" ht="15" customHeight="1" thickBot="1" x14ac:dyDescent="0.3">
      <c r="A437" s="290" t="s">
        <v>1431</v>
      </c>
      <c r="B437" s="69" t="str">
        <f>VLOOKUP(D437,Riepilogo!$A$4:$F$3376,2,FALSE)</f>
        <v>DI FORTI SAMUEL</v>
      </c>
      <c r="C437" s="50" t="str">
        <f>VLOOKUP(D437,Riepilogo!$A$4:$F$3376,3,FALSE)</f>
        <v>13/11/2000</v>
      </c>
      <c r="D437" s="69">
        <v>198730</v>
      </c>
      <c r="E437" s="69" t="str">
        <f>VLOOKUP(D437,Riepilogo!$A$4:$F$3376,5,FALSE)</f>
        <v>ITA</v>
      </c>
      <c r="F437" s="71" t="str">
        <f>VLOOKUP(D437,Riepilogo!$A$4:$F$3376,6,FALSE)</f>
        <v>KOALA 2000</v>
      </c>
      <c r="G437" s="311">
        <f>SUM(LARGE(H437:CL437,{1,2,3,4,5,6}))</f>
        <v>360</v>
      </c>
      <c r="H437" s="391"/>
      <c r="I437" s="68"/>
      <c r="J437" s="68"/>
      <c r="K437" s="68"/>
      <c r="L437" s="68"/>
      <c r="M437" s="68"/>
      <c r="N437" s="68"/>
      <c r="O437" s="68"/>
      <c r="P437" s="68"/>
      <c r="Q437" s="68"/>
      <c r="R437" s="68"/>
      <c r="S437" s="68"/>
      <c r="T437" s="68">
        <v>360</v>
      </c>
      <c r="U437" s="68"/>
      <c r="V437" s="68"/>
      <c r="W437" s="68"/>
      <c r="X437" s="68"/>
      <c r="Y437" s="68"/>
      <c r="Z437" s="68"/>
      <c r="AA437" s="68"/>
      <c r="AB437" s="68"/>
      <c r="AC437" s="68"/>
      <c r="AD437" s="68"/>
      <c r="AE437" s="68"/>
      <c r="AF437" s="68"/>
      <c r="AG437" s="68"/>
      <c r="AH437" s="68"/>
      <c r="AI437" s="68"/>
      <c r="AJ437" s="68"/>
      <c r="AK437" s="68"/>
      <c r="AL437" s="68"/>
      <c r="AM437" s="68"/>
      <c r="AN437" s="68"/>
      <c r="AO437" s="68"/>
      <c r="AP437" s="68"/>
      <c r="AQ437" s="68"/>
      <c r="AR437" s="68"/>
      <c r="AS437" s="68"/>
      <c r="AT437" s="68"/>
      <c r="AU437" s="68"/>
      <c r="AV437" s="68"/>
      <c r="AW437" s="68"/>
      <c r="AX437" s="68"/>
      <c r="AY437" s="68"/>
      <c r="AZ437" s="68"/>
      <c r="BA437" s="68"/>
      <c r="BB437" s="68"/>
      <c r="BC437" s="68"/>
      <c r="BD437" s="68"/>
      <c r="BE437" s="68"/>
      <c r="BF437" s="68"/>
      <c r="BG437" s="68"/>
      <c r="BH437" s="68"/>
      <c r="BI437" s="68"/>
      <c r="BJ437" s="68"/>
      <c r="BK437" s="68"/>
      <c r="BL437" s="68"/>
      <c r="BM437" s="68"/>
      <c r="BN437" s="68"/>
      <c r="BO437" s="68"/>
      <c r="BP437" s="68"/>
      <c r="BQ437" s="68"/>
      <c r="BR437" s="68"/>
      <c r="BS437" s="68"/>
      <c r="BT437" s="68"/>
      <c r="BU437" s="68"/>
      <c r="BV437" s="68"/>
      <c r="BW437" s="68"/>
      <c r="BX437" s="68"/>
      <c r="BY437" s="68"/>
      <c r="BZ437" s="68"/>
      <c r="CA437" s="68"/>
      <c r="CB437" s="68"/>
      <c r="CC437" s="68"/>
      <c r="CD437" s="68"/>
      <c r="CE437" s="68"/>
      <c r="CF437" s="70"/>
      <c r="CG437" s="64">
        <v>0</v>
      </c>
      <c r="CH437" s="65">
        <v>0</v>
      </c>
      <c r="CI437" s="65">
        <v>0</v>
      </c>
      <c r="CJ437" s="65">
        <v>0</v>
      </c>
      <c r="CK437" s="65">
        <v>0</v>
      </c>
      <c r="CL437" s="65">
        <v>0</v>
      </c>
      <c r="CM437" s="318"/>
      <c r="CN437" s="298"/>
      <c r="CO437" s="298"/>
      <c r="CP437" s="298"/>
      <c r="CQ437" s="298"/>
      <c r="CR437" s="298"/>
      <c r="CS437" s="298"/>
      <c r="CT437" s="298"/>
      <c r="CU437" s="298"/>
      <c r="CV437" s="298"/>
      <c r="CW437" s="298"/>
      <c r="CX437" s="298"/>
      <c r="CY437" s="298"/>
      <c r="CZ437" s="298"/>
      <c r="DA437" s="298"/>
      <c r="DB437" s="298"/>
      <c r="DC437" s="298"/>
      <c r="DD437" s="298"/>
      <c r="DE437" s="298"/>
      <c r="DF437" s="298"/>
      <c r="DG437" s="298"/>
      <c r="DH437" s="298"/>
      <c r="DI437" s="45"/>
      <c r="DJ437" s="45"/>
      <c r="DK437" s="45"/>
      <c r="DL437" s="45"/>
      <c r="DM437" s="45"/>
      <c r="DN437" s="45"/>
      <c r="DO437" s="45"/>
      <c r="DP437" s="45"/>
      <c r="DQ437" s="45"/>
      <c r="DR437" s="45"/>
      <c r="DS437" s="45"/>
      <c r="DT437" s="45"/>
      <c r="DU437" s="45"/>
      <c r="DV437" s="45"/>
      <c r="DW437" s="45"/>
      <c r="DX437" s="45"/>
      <c r="DY437" s="45"/>
      <c r="DZ437" s="45"/>
      <c r="EA437" s="45"/>
      <c r="EB437" s="45"/>
      <c r="EC437" s="45"/>
      <c r="ED437" s="45"/>
      <c r="EE437" s="45"/>
      <c r="EF437" s="45"/>
      <c r="EG437" s="45"/>
      <c r="EH437" s="45"/>
      <c r="EI437" s="45"/>
      <c r="EJ437" s="45"/>
      <c r="EK437" s="45"/>
      <c r="EL437" s="45"/>
      <c r="EM437" s="45"/>
      <c r="EN437" s="45"/>
      <c r="EO437" s="302"/>
      <c r="EP437" s="302"/>
      <c r="EQ437" s="302"/>
      <c r="ER437" s="302"/>
      <c r="ES437" s="302"/>
      <c r="ET437" s="302"/>
      <c r="EU437" s="302"/>
      <c r="EV437" s="302"/>
      <c r="EW437" s="302"/>
      <c r="EX437" s="302"/>
      <c r="EY437" s="302"/>
      <c r="EZ437" s="302"/>
      <c r="FA437" s="302"/>
      <c r="FB437" s="302"/>
      <c r="FC437" s="302"/>
      <c r="FD437" s="302"/>
      <c r="FE437" s="302"/>
      <c r="FF437" s="302"/>
      <c r="FG437" s="302"/>
      <c r="FH437" s="302"/>
      <c r="FI437" s="302"/>
      <c r="FJ437" s="302"/>
      <c r="FK437" s="302"/>
      <c r="FL437" s="302"/>
      <c r="FM437" s="302"/>
      <c r="FN437" s="318"/>
      <c r="FO437" s="298"/>
      <c r="FP437" s="298"/>
      <c r="FQ437" s="288"/>
      <c r="FR437" s="288"/>
      <c r="FS437" s="288"/>
      <c r="FT437" s="288"/>
      <c r="FU437" s="288"/>
      <c r="FV437" s="288"/>
      <c r="FW437" s="288"/>
      <c r="FX437" s="319"/>
    </row>
    <row r="438" spans="1:180" ht="15" customHeight="1" thickBot="1" x14ac:dyDescent="0.3">
      <c r="A438" s="290" t="s">
        <v>1432</v>
      </c>
      <c r="B438" s="69" t="str">
        <f>VLOOKUP(D438,Riepilogo!$A$4:$F$3376,2,FALSE)</f>
        <v>VISILLI ORAZIO</v>
      </c>
      <c r="C438" s="50" t="str">
        <f>VLOOKUP(D438,Riepilogo!$A$4:$F$3376,3,FALSE)</f>
        <v>29/10/1999</v>
      </c>
      <c r="D438" s="69">
        <v>65562</v>
      </c>
      <c r="E438" s="69" t="str">
        <f>VLOOKUP(D438,Riepilogo!$A$4:$F$3376,5,FALSE)</f>
        <v>ITA</v>
      </c>
      <c r="F438" s="71" t="str">
        <f>VLOOKUP(D438,Riepilogo!$A$4:$F$3376,6,FALSE)</f>
        <v>BC CELESTE</v>
      </c>
      <c r="G438" s="311">
        <f>SUM(LARGE(H438:CL438,{1,2,3,4,5,6}))</f>
        <v>360</v>
      </c>
      <c r="H438" s="392"/>
      <c r="I438" s="66"/>
      <c r="J438" s="66"/>
      <c r="K438" s="66"/>
      <c r="L438" s="66"/>
      <c r="M438" s="66"/>
      <c r="N438" s="66"/>
      <c r="O438" s="66"/>
      <c r="P438" s="66"/>
      <c r="Q438" s="66"/>
      <c r="R438" s="66"/>
      <c r="S438" s="66"/>
      <c r="T438" s="66"/>
      <c r="U438" s="66"/>
      <c r="V438" s="66"/>
      <c r="W438" s="66"/>
      <c r="X438" s="66"/>
      <c r="Y438" s="66"/>
      <c r="Z438" s="66"/>
      <c r="AA438" s="66"/>
      <c r="AB438" s="66"/>
      <c r="AC438" s="66"/>
      <c r="AD438" s="66"/>
      <c r="AE438" s="66"/>
      <c r="AF438" s="66"/>
      <c r="AG438" s="66"/>
      <c r="AH438" s="66"/>
      <c r="AI438" s="66"/>
      <c r="AJ438" s="66"/>
      <c r="AK438" s="66"/>
      <c r="AL438" s="66"/>
      <c r="AM438" s="66"/>
      <c r="AN438" s="66"/>
      <c r="AO438" s="66"/>
      <c r="AP438" s="66"/>
      <c r="AQ438" s="66"/>
      <c r="AR438" s="66"/>
      <c r="AS438" s="66"/>
      <c r="AT438" s="66"/>
      <c r="AU438" s="66"/>
      <c r="AV438" s="66"/>
      <c r="AW438" s="66"/>
      <c r="AX438" s="66"/>
      <c r="AY438" s="66"/>
      <c r="AZ438" s="66"/>
      <c r="BA438" s="66"/>
      <c r="BB438" s="66"/>
      <c r="BC438" s="66"/>
      <c r="BD438" s="66"/>
      <c r="BE438" s="66"/>
      <c r="BF438" s="66"/>
      <c r="BG438" s="66">
        <v>360</v>
      </c>
      <c r="BH438" s="66"/>
      <c r="BI438" s="66"/>
      <c r="BJ438" s="66"/>
      <c r="BK438" s="66"/>
      <c r="BL438" s="66"/>
      <c r="BM438" s="66"/>
      <c r="BN438" s="66"/>
      <c r="BO438" s="66"/>
      <c r="BP438" s="66"/>
      <c r="BQ438" s="66"/>
      <c r="BR438" s="66"/>
      <c r="BS438" s="66"/>
      <c r="BT438" s="66"/>
      <c r="BU438" s="66"/>
      <c r="BV438" s="66"/>
      <c r="BW438" s="66"/>
      <c r="BX438" s="66"/>
      <c r="BY438" s="66"/>
      <c r="BZ438" s="66"/>
      <c r="CA438" s="66"/>
      <c r="CB438" s="66"/>
      <c r="CC438" s="66"/>
      <c r="CD438" s="66"/>
      <c r="CE438" s="66"/>
      <c r="CF438" s="67"/>
      <c r="CG438" s="64">
        <v>0</v>
      </c>
      <c r="CH438" s="65">
        <v>0</v>
      </c>
      <c r="CI438" s="65">
        <v>0</v>
      </c>
      <c r="CJ438" s="65">
        <v>0</v>
      </c>
      <c r="CK438" s="65">
        <v>0</v>
      </c>
      <c r="CL438" s="65">
        <v>0</v>
      </c>
      <c r="CM438" s="318"/>
      <c r="CN438" s="318"/>
      <c r="CO438" s="318"/>
      <c r="CP438" s="318"/>
      <c r="CQ438" s="318"/>
      <c r="CR438" s="318"/>
      <c r="CS438" s="318"/>
      <c r="CT438" s="318"/>
      <c r="CU438" s="318"/>
      <c r="CV438" s="318"/>
      <c r="CW438" s="318"/>
      <c r="CX438" s="318"/>
      <c r="CY438" s="318"/>
      <c r="CZ438" s="318"/>
      <c r="DA438" s="318"/>
      <c r="DB438" s="318"/>
      <c r="DC438" s="318"/>
      <c r="DD438" s="318"/>
      <c r="DE438" s="318"/>
      <c r="DF438" s="318"/>
      <c r="DG438" s="318"/>
      <c r="DH438" s="318"/>
      <c r="DI438" s="319"/>
      <c r="DJ438" s="319"/>
      <c r="DK438" s="319"/>
      <c r="DL438" s="319"/>
      <c r="DM438" s="319"/>
      <c r="DN438" s="319"/>
      <c r="DO438" s="319"/>
      <c r="DP438" s="319"/>
      <c r="DQ438" s="319"/>
      <c r="DR438" s="319"/>
      <c r="DS438" s="319"/>
      <c r="DT438" s="319"/>
      <c r="DU438" s="319"/>
      <c r="DV438" s="319"/>
      <c r="DW438" s="319"/>
      <c r="DX438" s="319"/>
      <c r="DY438" s="319"/>
      <c r="DZ438" s="319"/>
      <c r="EA438" s="319"/>
      <c r="EB438" s="319"/>
      <c r="EC438" s="319"/>
      <c r="ED438" s="319"/>
      <c r="EE438" s="319"/>
      <c r="EF438" s="319"/>
      <c r="EG438" s="310"/>
      <c r="EH438" s="310"/>
      <c r="EI438" s="310"/>
      <c r="EJ438" s="310"/>
      <c r="EK438" s="310"/>
      <c r="EL438" s="310"/>
      <c r="EM438" s="310"/>
      <c r="EN438" s="310"/>
      <c r="EO438" s="319"/>
      <c r="EP438" s="318"/>
      <c r="EQ438" s="318"/>
      <c r="ER438" s="318"/>
      <c r="ES438" s="318"/>
      <c r="ET438" s="318"/>
      <c r="EU438" s="318"/>
      <c r="EV438" s="318"/>
      <c r="EW438" s="318"/>
      <c r="EX438" s="318"/>
      <c r="EY438" s="318"/>
      <c r="EZ438" s="318"/>
      <c r="FA438" s="318"/>
      <c r="FB438" s="318"/>
      <c r="FC438" s="318"/>
      <c r="FD438" s="318"/>
      <c r="FE438" s="318"/>
      <c r="FF438" s="318"/>
      <c r="FG438" s="318"/>
      <c r="FH438" s="318"/>
      <c r="FI438" s="318"/>
      <c r="FJ438" s="318"/>
      <c r="FK438" s="318"/>
      <c r="FL438" s="318"/>
      <c r="FM438" s="318"/>
      <c r="FN438" s="318"/>
      <c r="FO438" s="15"/>
      <c r="FP438" s="15"/>
      <c r="FQ438" s="288"/>
      <c r="FR438" s="309"/>
      <c r="FS438" s="309"/>
      <c r="FT438" s="309"/>
      <c r="FU438" s="309"/>
      <c r="FV438" s="309"/>
      <c r="FW438" s="309"/>
      <c r="FX438" s="298"/>
    </row>
    <row r="439" spans="1:180" s="126" customFormat="1" ht="15" customHeight="1" thickBot="1" x14ac:dyDescent="0.3">
      <c r="A439" s="290" t="s">
        <v>1433</v>
      </c>
      <c r="B439" s="69" t="str">
        <f>VLOOKUP(D439,Riepilogo!$A$4:$F$3376,2,FALSE)</f>
        <v>ERRUBOYANA NAGENDRA</v>
      </c>
      <c r="C439" s="50" t="str">
        <f>VLOOKUP(D439,Riepilogo!$A$4:$F$3376,3,FALSE)</f>
        <v>10/12/1992</v>
      </c>
      <c r="D439" s="69">
        <v>197549</v>
      </c>
      <c r="E439" s="69" t="str">
        <f>VLOOKUP(D439,Riepilogo!$A$4:$F$3376,5,FALSE)</f>
        <v>IND</v>
      </c>
      <c r="F439" s="71" t="str">
        <f>VLOOKUP(D439,Riepilogo!$A$4:$F$3376,6,FALSE)</f>
        <v>SPORTINSIEME ROMA</v>
      </c>
      <c r="G439" s="311">
        <f>SUM(LARGE(H439:CL439,{1,2,3,4,5,6}))</f>
        <v>360</v>
      </c>
      <c r="H439" s="392">
        <v>360</v>
      </c>
      <c r="I439" s="66"/>
      <c r="J439" s="66"/>
      <c r="K439" s="66"/>
      <c r="L439" s="66"/>
      <c r="M439" s="66"/>
      <c r="N439" s="66"/>
      <c r="O439" s="66"/>
      <c r="P439" s="66"/>
      <c r="Q439" s="66"/>
      <c r="R439" s="66"/>
      <c r="S439" s="66"/>
      <c r="T439" s="66"/>
      <c r="U439" s="66"/>
      <c r="V439" s="66"/>
      <c r="W439" s="66"/>
      <c r="X439" s="66"/>
      <c r="Y439" s="66"/>
      <c r="Z439" s="66"/>
      <c r="AA439" s="66"/>
      <c r="AB439" s="66"/>
      <c r="AC439" s="66"/>
      <c r="AD439" s="66"/>
      <c r="AE439" s="66"/>
      <c r="AF439" s="66"/>
      <c r="AG439" s="66"/>
      <c r="AH439" s="66"/>
      <c r="AI439" s="66"/>
      <c r="AJ439" s="66"/>
      <c r="AK439" s="66"/>
      <c r="AL439" s="66"/>
      <c r="AM439" s="66"/>
      <c r="AN439" s="66"/>
      <c r="AO439" s="66"/>
      <c r="AP439" s="66"/>
      <c r="AQ439" s="66"/>
      <c r="AR439" s="66"/>
      <c r="AS439" s="66"/>
      <c r="AT439" s="66"/>
      <c r="AU439" s="66"/>
      <c r="AV439" s="66"/>
      <c r="AW439" s="66"/>
      <c r="AX439" s="66"/>
      <c r="AY439" s="66"/>
      <c r="AZ439" s="66"/>
      <c r="BA439" s="66"/>
      <c r="BB439" s="66"/>
      <c r="BC439" s="66"/>
      <c r="BD439" s="66"/>
      <c r="BE439" s="66"/>
      <c r="BF439" s="66"/>
      <c r="BG439" s="66"/>
      <c r="BH439" s="66"/>
      <c r="BI439" s="66"/>
      <c r="BJ439" s="66"/>
      <c r="BK439" s="66"/>
      <c r="BL439" s="66"/>
      <c r="BM439" s="66"/>
      <c r="BN439" s="66"/>
      <c r="BO439" s="66"/>
      <c r="BP439" s="66"/>
      <c r="BQ439" s="66"/>
      <c r="BR439" s="66"/>
      <c r="BS439" s="66"/>
      <c r="BT439" s="66"/>
      <c r="BU439" s="66"/>
      <c r="BV439" s="66"/>
      <c r="BW439" s="66"/>
      <c r="BX439" s="66"/>
      <c r="BY439" s="66"/>
      <c r="BZ439" s="66"/>
      <c r="CA439" s="66"/>
      <c r="CB439" s="66"/>
      <c r="CC439" s="66"/>
      <c r="CD439" s="66"/>
      <c r="CE439" s="66"/>
      <c r="CF439" s="67"/>
      <c r="CG439" s="64">
        <v>0</v>
      </c>
      <c r="CH439" s="65">
        <v>0</v>
      </c>
      <c r="CI439" s="65">
        <v>0</v>
      </c>
      <c r="CJ439" s="65">
        <v>0</v>
      </c>
      <c r="CK439" s="65">
        <v>0</v>
      </c>
      <c r="CL439" s="65">
        <v>0</v>
      </c>
      <c r="CM439" s="319"/>
      <c r="CN439" s="234"/>
      <c r="CO439" s="234"/>
      <c r="CP439" s="234"/>
      <c r="CQ439" s="234"/>
      <c r="CR439" s="234"/>
      <c r="CS439" s="234"/>
      <c r="CT439" s="234"/>
      <c r="CU439" s="234"/>
      <c r="CV439" s="234"/>
      <c r="CW439" s="234"/>
      <c r="CX439" s="234"/>
      <c r="CY439" s="234"/>
      <c r="CZ439" s="234"/>
      <c r="DA439" s="234"/>
      <c r="DB439" s="234"/>
      <c r="DC439" s="234"/>
      <c r="DD439" s="234"/>
      <c r="DE439" s="234"/>
      <c r="DF439" s="234"/>
      <c r="DG439" s="234"/>
      <c r="DH439" s="234"/>
      <c r="DI439" s="234"/>
      <c r="DJ439" s="234"/>
      <c r="DK439" s="234"/>
      <c r="DL439" s="234"/>
      <c r="DM439" s="234"/>
      <c r="DN439" s="234"/>
      <c r="DO439" s="234"/>
      <c r="DP439" s="234"/>
      <c r="DQ439" s="234"/>
      <c r="DR439" s="234"/>
      <c r="DS439" s="234"/>
      <c r="DT439" s="234"/>
      <c r="DU439" s="234"/>
      <c r="DV439" s="234"/>
      <c r="DW439" s="234"/>
      <c r="DX439" s="234"/>
      <c r="DY439" s="234"/>
      <c r="DZ439" s="234"/>
      <c r="EA439" s="234"/>
      <c r="EB439" s="234"/>
      <c r="EC439" s="234"/>
      <c r="ED439" s="234"/>
      <c r="EE439" s="234"/>
      <c r="EF439" s="234"/>
      <c r="EG439" s="298"/>
      <c r="EH439" s="298"/>
      <c r="EI439" s="298"/>
      <c r="EJ439" s="298"/>
      <c r="EK439" s="298"/>
      <c r="EL439" s="298"/>
      <c r="EM439" s="298"/>
      <c r="EN439" s="298"/>
      <c r="EO439" s="319"/>
      <c r="EP439" s="319"/>
      <c r="EQ439" s="319"/>
      <c r="ER439" s="319"/>
      <c r="ES439" s="319"/>
      <c r="ET439" s="319"/>
      <c r="EU439" s="319"/>
      <c r="EV439" s="319"/>
      <c r="EW439" s="319"/>
      <c r="EX439" s="319"/>
      <c r="EY439" s="319"/>
      <c r="EZ439" s="319"/>
      <c r="FA439" s="319"/>
      <c r="FB439" s="319"/>
      <c r="FC439" s="319"/>
      <c r="FD439" s="319"/>
      <c r="FE439" s="319"/>
      <c r="FF439" s="319"/>
      <c r="FG439" s="319"/>
      <c r="FH439" s="319"/>
      <c r="FI439" s="319"/>
      <c r="FJ439" s="319"/>
      <c r="FK439" s="319"/>
      <c r="FL439" s="319"/>
      <c r="FM439" s="319"/>
      <c r="FN439" s="298"/>
      <c r="FO439" s="319"/>
      <c r="FP439" s="319"/>
      <c r="FQ439" s="182"/>
      <c r="FR439" s="302"/>
      <c r="FS439" s="302"/>
      <c r="FT439" s="302"/>
      <c r="FU439" s="302"/>
      <c r="FV439" s="302"/>
      <c r="FW439" s="302"/>
      <c r="FX439" s="245"/>
    </row>
    <row r="440" spans="1:180" s="228" customFormat="1" ht="15" customHeight="1" thickBot="1" x14ac:dyDescent="0.3">
      <c r="A440" s="290" t="s">
        <v>1434</v>
      </c>
      <c r="B440" s="69" t="str">
        <f>VLOOKUP(D440,Riepilogo!$A$4:$F$3376,2,FALSE)</f>
        <v>SANTORO VINCENZO</v>
      </c>
      <c r="C440" s="50" t="str">
        <f>VLOOKUP(D440,Riepilogo!$A$4:$F$3376,3,FALSE)</f>
        <v>28/07/1990</v>
      </c>
      <c r="D440" s="69">
        <v>13956</v>
      </c>
      <c r="E440" s="69" t="str">
        <f>VLOOKUP(D440,Riepilogo!$A$4:$F$3376,5,FALSE)</f>
        <v>ITA</v>
      </c>
      <c r="F440" s="71" t="str">
        <f>VLOOKUP(D440,Riepilogo!$A$4:$F$3376,6,FALSE)</f>
        <v>PIUME D'ARGENTO</v>
      </c>
      <c r="G440" s="311">
        <f>SUM(LARGE(H440:CL440,{1,2,3,4,5,6}))</f>
        <v>360</v>
      </c>
      <c r="H440" s="393"/>
      <c r="I440" s="69"/>
      <c r="J440" s="69"/>
      <c r="K440" s="69"/>
      <c r="L440" s="69"/>
      <c r="M440" s="69"/>
      <c r="N440" s="69"/>
      <c r="O440" s="69"/>
      <c r="P440" s="69"/>
      <c r="Q440" s="69">
        <v>272</v>
      </c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>
        <v>88</v>
      </c>
      <c r="BV440" s="69"/>
      <c r="BW440" s="69"/>
      <c r="BX440" s="69"/>
      <c r="BY440" s="69"/>
      <c r="BZ440" s="69"/>
      <c r="CA440" s="69"/>
      <c r="CB440" s="69"/>
      <c r="CC440" s="69"/>
      <c r="CD440" s="69"/>
      <c r="CE440" s="69"/>
      <c r="CF440" s="71"/>
      <c r="CG440" s="64">
        <v>0</v>
      </c>
      <c r="CH440" s="65">
        <v>0</v>
      </c>
      <c r="CI440" s="65">
        <v>0</v>
      </c>
      <c r="CJ440" s="65">
        <v>0</v>
      </c>
      <c r="CK440" s="65">
        <v>0</v>
      </c>
      <c r="CL440" s="65">
        <v>0</v>
      </c>
      <c r="CM440" s="318"/>
      <c r="CN440" s="302"/>
      <c r="CO440" s="302"/>
      <c r="CP440" s="302"/>
      <c r="CQ440" s="302"/>
      <c r="CR440" s="302"/>
      <c r="CS440" s="302"/>
      <c r="CT440" s="302"/>
      <c r="CU440" s="302"/>
      <c r="CV440" s="302"/>
      <c r="CW440" s="302"/>
      <c r="CX440" s="302"/>
      <c r="CY440" s="245"/>
      <c r="CZ440" s="245"/>
      <c r="DA440" s="245"/>
      <c r="DB440" s="245"/>
      <c r="DC440" s="245"/>
      <c r="DD440" s="245"/>
      <c r="DE440" s="245"/>
      <c r="DF440" s="245"/>
      <c r="DG440" s="245"/>
      <c r="DH440" s="245"/>
      <c r="DI440" s="245"/>
      <c r="DJ440" s="245"/>
      <c r="DK440" s="245"/>
      <c r="DL440" s="245"/>
      <c r="DM440" s="245"/>
      <c r="DN440" s="245"/>
      <c r="DO440" s="245"/>
      <c r="DP440" s="245"/>
      <c r="DQ440" s="245"/>
      <c r="DR440" s="245"/>
      <c r="DS440" s="245"/>
      <c r="DT440" s="245"/>
      <c r="DU440" s="245"/>
      <c r="DV440" s="245"/>
      <c r="DW440" s="245"/>
      <c r="DX440" s="245"/>
      <c r="DY440" s="245"/>
      <c r="DZ440" s="245"/>
      <c r="EA440" s="245"/>
      <c r="EB440" s="245"/>
      <c r="EC440" s="245"/>
      <c r="ED440" s="245"/>
      <c r="EE440" s="245"/>
      <c r="EF440" s="245"/>
      <c r="EG440" s="245"/>
      <c r="EH440" s="245"/>
      <c r="EI440" s="245"/>
      <c r="EJ440" s="245"/>
      <c r="EK440" s="245"/>
      <c r="EL440" s="245"/>
      <c r="EM440" s="245"/>
      <c r="EN440" s="245"/>
      <c r="EO440" s="245"/>
      <c r="EP440" s="310"/>
      <c r="EQ440" s="310"/>
      <c r="ER440" s="310"/>
      <c r="ES440" s="310"/>
      <c r="ET440" s="310"/>
      <c r="EU440" s="310"/>
      <c r="EV440" s="310"/>
      <c r="EW440" s="310"/>
      <c r="EX440" s="310"/>
      <c r="EY440" s="310"/>
      <c r="EZ440" s="310"/>
      <c r="FA440" s="310"/>
      <c r="FB440" s="310"/>
      <c r="FC440" s="310"/>
      <c r="FD440" s="310"/>
      <c r="FE440" s="310"/>
      <c r="FF440" s="310"/>
      <c r="FG440" s="310"/>
      <c r="FH440" s="310"/>
      <c r="FI440" s="310"/>
      <c r="FJ440" s="310"/>
      <c r="FK440" s="310"/>
      <c r="FL440" s="310"/>
      <c r="FM440" s="310"/>
      <c r="FN440" s="302"/>
      <c r="FR440" s="309"/>
      <c r="FS440" s="309"/>
      <c r="FT440" s="309"/>
      <c r="FU440" s="309"/>
      <c r="FV440" s="309"/>
      <c r="FW440" s="309"/>
      <c r="FX440" s="319"/>
    </row>
    <row r="441" spans="1:180" s="228" customFormat="1" ht="15" customHeight="1" thickBot="1" x14ac:dyDescent="0.3">
      <c r="A441" s="290" t="s">
        <v>1435</v>
      </c>
      <c r="B441" s="69" t="str">
        <f>VLOOKUP(D441,Riepilogo!$A$4:$F$3376,2,FALSE)</f>
        <v>CIOFFI DOMENICO</v>
      </c>
      <c r="C441" s="50">
        <f>VLOOKUP(D441,Riepilogo!$A$4:$F$3376,3,FALSE)</f>
        <v>30939</v>
      </c>
      <c r="D441" s="69">
        <v>23643</v>
      </c>
      <c r="E441" s="69" t="str">
        <f>VLOOKUP(D441,Riepilogo!$A$4:$F$3376,5,FALSE)</f>
        <v>ITA</v>
      </c>
      <c r="F441" s="71" t="str">
        <f>VLOOKUP(D441,Riepilogo!$A$4:$F$3376,6,FALSE)</f>
        <v>CAB MAIORI</v>
      </c>
      <c r="G441" s="311">
        <f>SUM(LARGE(H441:CL441,{1,2,3,4,5,6}))</f>
        <v>360</v>
      </c>
      <c r="H441" s="392"/>
      <c r="I441" s="66"/>
      <c r="J441" s="66"/>
      <c r="K441" s="66"/>
      <c r="L441" s="66"/>
      <c r="M441" s="66"/>
      <c r="N441" s="66"/>
      <c r="O441" s="66"/>
      <c r="P441" s="66"/>
      <c r="Q441" s="66"/>
      <c r="R441" s="66"/>
      <c r="S441" s="66"/>
      <c r="T441" s="66"/>
      <c r="U441" s="66"/>
      <c r="V441" s="66"/>
      <c r="W441" s="66"/>
      <c r="X441" s="66"/>
      <c r="Y441" s="66"/>
      <c r="Z441" s="66"/>
      <c r="AA441" s="66"/>
      <c r="AB441" s="66"/>
      <c r="AC441" s="66"/>
      <c r="AD441" s="66"/>
      <c r="AE441" s="66"/>
      <c r="AF441" s="66"/>
      <c r="AG441" s="66"/>
      <c r="AH441" s="66"/>
      <c r="AI441" s="66"/>
      <c r="AJ441" s="66"/>
      <c r="AK441" s="66"/>
      <c r="AL441" s="66"/>
      <c r="AM441" s="66"/>
      <c r="AN441" s="66"/>
      <c r="AO441" s="66"/>
      <c r="AP441" s="66"/>
      <c r="AQ441" s="66"/>
      <c r="AR441" s="66"/>
      <c r="AS441" s="66"/>
      <c r="AT441" s="66"/>
      <c r="AU441" s="66"/>
      <c r="AV441" s="66"/>
      <c r="AW441" s="66"/>
      <c r="AX441" s="66"/>
      <c r="AY441" s="66"/>
      <c r="AZ441" s="66"/>
      <c r="BA441" s="66"/>
      <c r="BB441" s="66"/>
      <c r="BC441" s="66"/>
      <c r="BD441" s="66"/>
      <c r="BE441" s="66"/>
      <c r="BF441" s="66"/>
      <c r="BG441" s="66">
        <v>360</v>
      </c>
      <c r="BH441" s="66"/>
      <c r="BI441" s="66"/>
      <c r="BJ441" s="66"/>
      <c r="BK441" s="66"/>
      <c r="BL441" s="66"/>
      <c r="BM441" s="66"/>
      <c r="BN441" s="66"/>
      <c r="BO441" s="66"/>
      <c r="BP441" s="66"/>
      <c r="BQ441" s="66"/>
      <c r="BR441" s="66"/>
      <c r="BS441" s="66"/>
      <c r="BT441" s="66"/>
      <c r="BU441" s="66"/>
      <c r="BV441" s="66"/>
      <c r="BW441" s="66"/>
      <c r="BX441" s="66"/>
      <c r="BY441" s="66"/>
      <c r="BZ441" s="66"/>
      <c r="CA441" s="66"/>
      <c r="CB441" s="66"/>
      <c r="CC441" s="66"/>
      <c r="CD441" s="66"/>
      <c r="CE441" s="66"/>
      <c r="CF441" s="67"/>
      <c r="CG441" s="64">
        <v>0</v>
      </c>
      <c r="CH441" s="65">
        <v>0</v>
      </c>
      <c r="CI441" s="65">
        <v>0</v>
      </c>
      <c r="CJ441" s="65">
        <v>0</v>
      </c>
      <c r="CK441" s="65">
        <v>0</v>
      </c>
      <c r="CL441" s="65">
        <v>0</v>
      </c>
      <c r="CM441" s="318"/>
      <c r="CN441" s="5"/>
      <c r="CO441" s="5"/>
      <c r="CP441" s="5"/>
      <c r="CQ441" s="5"/>
      <c r="CR441" s="5"/>
      <c r="CS441" s="5"/>
      <c r="CT441" s="5"/>
      <c r="CU441" s="5"/>
      <c r="CV441" s="5"/>
      <c r="CW441" s="5"/>
      <c r="CX441" s="5"/>
      <c r="CY441" s="5"/>
      <c r="CZ441" s="5"/>
      <c r="DA441" s="5"/>
      <c r="DB441" s="5"/>
      <c r="DC441" s="5"/>
      <c r="DD441" s="5"/>
      <c r="DE441" s="5"/>
      <c r="DF441" s="5"/>
      <c r="DG441" s="5"/>
      <c r="DH441" s="5"/>
      <c r="DI441" s="5"/>
      <c r="DJ441" s="5"/>
      <c r="DK441" s="5"/>
      <c r="DL441" s="5"/>
      <c r="DM441" s="5"/>
      <c r="DN441" s="5"/>
      <c r="DO441" s="5"/>
      <c r="DP441" s="5"/>
      <c r="DQ441" s="5"/>
      <c r="DR441" s="5"/>
      <c r="DS441" s="5"/>
      <c r="DT441" s="5"/>
      <c r="DU441" s="5"/>
      <c r="DV441" s="5"/>
      <c r="DW441" s="5"/>
      <c r="DX441" s="5"/>
      <c r="DY441" s="5"/>
      <c r="DZ441" s="5"/>
      <c r="EA441" s="5"/>
      <c r="EB441" s="5"/>
      <c r="EC441" s="5"/>
      <c r="ED441" s="5"/>
      <c r="EE441" s="5"/>
      <c r="EF441" s="5"/>
      <c r="EG441" s="303"/>
      <c r="EH441" s="303"/>
      <c r="EI441" s="303"/>
      <c r="EJ441" s="303"/>
      <c r="EK441" s="303"/>
      <c r="EL441" s="303"/>
      <c r="EM441" s="303"/>
      <c r="EN441" s="303"/>
      <c r="EO441" s="288"/>
      <c r="EP441" s="318"/>
      <c r="EQ441" s="318"/>
      <c r="ER441" s="318"/>
      <c r="ES441" s="318"/>
      <c r="ET441" s="318"/>
      <c r="EU441" s="318"/>
      <c r="EV441" s="318"/>
      <c r="EW441" s="318"/>
      <c r="EX441" s="318"/>
      <c r="EY441" s="318"/>
      <c r="EZ441" s="318"/>
      <c r="FA441" s="318"/>
      <c r="FB441" s="318"/>
      <c r="FC441" s="318"/>
      <c r="FD441" s="318"/>
      <c r="FE441" s="318"/>
      <c r="FF441" s="318"/>
      <c r="FG441" s="318"/>
      <c r="FH441" s="318"/>
      <c r="FI441" s="318"/>
      <c r="FJ441" s="318"/>
      <c r="FK441" s="318"/>
      <c r="FL441" s="318"/>
      <c r="FM441" s="318"/>
      <c r="FN441" s="302"/>
      <c r="FO441" s="318"/>
      <c r="FP441" s="318"/>
      <c r="FQ441" s="302"/>
      <c r="FR441" s="296"/>
      <c r="FS441" s="296"/>
      <c r="FT441" s="296"/>
      <c r="FU441" s="296"/>
      <c r="FV441" s="296"/>
      <c r="FW441" s="296"/>
      <c r="FX441" s="310"/>
    </row>
    <row r="442" spans="1:180" s="262" customFormat="1" ht="15" customHeight="1" thickBot="1" x14ac:dyDescent="0.3">
      <c r="A442" s="290" t="s">
        <v>1436</v>
      </c>
      <c r="B442" s="69" t="str">
        <f>VLOOKUP(D442,Riepilogo!$A$4:$F$3376,2,FALSE)</f>
        <v>VALLETTA ALESSANDO</v>
      </c>
      <c r="C442" s="50">
        <f>VLOOKUP(D442,Riepilogo!$A$4:$F$3376,3,FALSE)</f>
        <v>29557</v>
      </c>
      <c r="D442" s="69">
        <v>204239</v>
      </c>
      <c r="E442" s="69" t="str">
        <f>VLOOKUP(D442,Riepilogo!$A$4:$F$3376,5,FALSE)</f>
        <v>ITA</v>
      </c>
      <c r="F442" s="71" t="str">
        <f>VLOOKUP(D442,Riepilogo!$A$4:$F$3376,6,FALSE)</f>
        <v>SPORTINSIEME ROMA</v>
      </c>
      <c r="G442" s="311">
        <f>SUM(LARGE(H442:CL442,{1,2,3,4,5,6}))</f>
        <v>360</v>
      </c>
      <c r="H442" s="392"/>
      <c r="I442" s="66"/>
      <c r="J442" s="66"/>
      <c r="K442" s="66"/>
      <c r="L442" s="66"/>
      <c r="M442" s="66"/>
      <c r="N442" s="66"/>
      <c r="O442" s="66"/>
      <c r="P442" s="66"/>
      <c r="Q442" s="66"/>
      <c r="R442" s="66"/>
      <c r="S442" s="66"/>
      <c r="T442" s="66"/>
      <c r="U442" s="66"/>
      <c r="V442" s="66"/>
      <c r="W442" s="66"/>
      <c r="X442" s="66"/>
      <c r="Y442" s="66"/>
      <c r="Z442" s="66">
        <v>360</v>
      </c>
      <c r="AA442" s="66"/>
      <c r="AB442" s="66"/>
      <c r="AC442" s="66"/>
      <c r="AD442" s="66"/>
      <c r="AE442" s="66"/>
      <c r="AF442" s="66"/>
      <c r="AG442" s="66"/>
      <c r="AH442" s="66"/>
      <c r="AI442" s="66"/>
      <c r="AJ442" s="66"/>
      <c r="AK442" s="66"/>
      <c r="AL442" s="66"/>
      <c r="AM442" s="66"/>
      <c r="AN442" s="66"/>
      <c r="AO442" s="66"/>
      <c r="AP442" s="66"/>
      <c r="AQ442" s="66"/>
      <c r="AR442" s="66"/>
      <c r="AS442" s="66"/>
      <c r="AT442" s="66"/>
      <c r="AU442" s="66"/>
      <c r="AV442" s="66"/>
      <c r="AW442" s="66"/>
      <c r="AX442" s="66"/>
      <c r="AY442" s="66"/>
      <c r="AZ442" s="66"/>
      <c r="BA442" s="66"/>
      <c r="BB442" s="66"/>
      <c r="BC442" s="66"/>
      <c r="BD442" s="66"/>
      <c r="BE442" s="66"/>
      <c r="BF442" s="66"/>
      <c r="BG442" s="66"/>
      <c r="BH442" s="66"/>
      <c r="BI442" s="66"/>
      <c r="BJ442" s="66"/>
      <c r="BK442" s="66"/>
      <c r="BL442" s="66"/>
      <c r="BM442" s="66"/>
      <c r="BN442" s="66"/>
      <c r="BO442" s="66"/>
      <c r="BP442" s="66"/>
      <c r="BQ442" s="66"/>
      <c r="BR442" s="66"/>
      <c r="BS442" s="66"/>
      <c r="BT442" s="66"/>
      <c r="BU442" s="66"/>
      <c r="BV442" s="66"/>
      <c r="BW442" s="66"/>
      <c r="BX442" s="66"/>
      <c r="BY442" s="66"/>
      <c r="BZ442" s="66"/>
      <c r="CA442" s="66"/>
      <c r="CB442" s="66"/>
      <c r="CC442" s="66"/>
      <c r="CD442" s="66"/>
      <c r="CE442" s="66"/>
      <c r="CF442" s="67"/>
      <c r="CG442" s="64">
        <v>0</v>
      </c>
      <c r="CH442" s="65">
        <v>0</v>
      </c>
      <c r="CI442" s="65">
        <v>0</v>
      </c>
      <c r="CJ442" s="65">
        <v>0</v>
      </c>
      <c r="CK442" s="65">
        <v>0</v>
      </c>
      <c r="CL442" s="65">
        <v>0</v>
      </c>
      <c r="CM442" s="45"/>
      <c r="CN442" s="318"/>
      <c r="CO442" s="318"/>
      <c r="CP442" s="318"/>
      <c r="CQ442" s="318"/>
      <c r="CR442" s="318"/>
      <c r="CS442" s="318"/>
      <c r="CT442" s="318"/>
      <c r="CU442" s="318"/>
      <c r="CV442" s="318"/>
      <c r="CW442" s="318"/>
      <c r="CX442" s="318"/>
      <c r="CY442" s="318"/>
      <c r="CZ442" s="318"/>
      <c r="DA442" s="318"/>
      <c r="DB442" s="318"/>
      <c r="DC442" s="318"/>
      <c r="DD442" s="318"/>
      <c r="DE442" s="318"/>
      <c r="DF442" s="318"/>
      <c r="DG442" s="318"/>
      <c r="DH442" s="318"/>
      <c r="DI442" s="318"/>
      <c r="DJ442" s="318"/>
      <c r="DK442" s="318"/>
      <c r="DL442" s="318"/>
      <c r="DM442" s="318"/>
      <c r="DN442" s="318"/>
      <c r="DO442" s="318"/>
      <c r="DP442" s="318"/>
      <c r="DQ442" s="318"/>
      <c r="DR442" s="318"/>
      <c r="DS442" s="318"/>
      <c r="DT442" s="318"/>
      <c r="DU442" s="318"/>
      <c r="DV442" s="318"/>
      <c r="DW442" s="318"/>
      <c r="DX442" s="318"/>
      <c r="DY442" s="318"/>
      <c r="DZ442" s="318"/>
      <c r="EA442" s="318"/>
      <c r="EB442" s="318"/>
      <c r="EC442" s="318"/>
      <c r="ED442" s="318"/>
      <c r="EE442" s="318"/>
      <c r="EF442" s="318"/>
      <c r="EG442" s="319"/>
      <c r="EH442" s="319"/>
      <c r="EI442" s="303"/>
      <c r="EJ442" s="303"/>
      <c r="EK442" s="303"/>
      <c r="EL442" s="303"/>
      <c r="EM442" s="303"/>
      <c r="EN442" s="303"/>
      <c r="EO442" s="318"/>
      <c r="EP442" s="319"/>
      <c r="EQ442" s="319"/>
      <c r="ER442" s="310"/>
      <c r="ES442" s="310"/>
      <c r="ET442" s="310"/>
      <c r="EU442" s="310"/>
      <c r="EV442" s="310"/>
      <c r="EW442" s="310"/>
      <c r="EX442" s="310"/>
      <c r="EY442" s="310"/>
      <c r="EZ442" s="310"/>
      <c r="FA442" s="310"/>
      <c r="FB442" s="310"/>
      <c r="FC442" s="310"/>
      <c r="FD442" s="310"/>
      <c r="FE442" s="310"/>
      <c r="FF442" s="310"/>
      <c r="FG442" s="310"/>
      <c r="FH442" s="310"/>
      <c r="FI442" s="310"/>
      <c r="FJ442" s="310"/>
      <c r="FK442" s="310"/>
      <c r="FL442" s="310"/>
      <c r="FM442" s="310"/>
      <c r="FN442" s="47"/>
      <c r="FO442" s="302"/>
      <c r="FP442" s="302"/>
      <c r="FQ442" s="288"/>
      <c r="FR442" s="319"/>
      <c r="FS442" s="319"/>
      <c r="FT442" s="319"/>
      <c r="FU442" s="319"/>
      <c r="FV442" s="319"/>
      <c r="FW442" s="319"/>
      <c r="FX442" s="302"/>
    </row>
    <row r="443" spans="1:180" s="262" customFormat="1" ht="15" customHeight="1" thickBot="1" x14ac:dyDescent="0.3">
      <c r="A443" s="290" t="s">
        <v>1437</v>
      </c>
      <c r="B443" s="69" t="str">
        <f>VLOOKUP(D443,Riepilogo!$A$4:$F$3376,2,FALSE)</f>
        <v>VOLPI FERDINANDO</v>
      </c>
      <c r="C443" s="50" t="str">
        <f>VLOOKUP(D443,Riepilogo!$A$4:$F$3376,3,FALSE)</f>
        <v>04/07/1960</v>
      </c>
      <c r="D443" s="69">
        <v>38572</v>
      </c>
      <c r="E443" s="69" t="str">
        <f>VLOOKUP(D443,Riepilogo!$A$4:$F$3376,5,FALSE)</f>
        <v>ITA</v>
      </c>
      <c r="F443" s="71" t="str">
        <f>VLOOKUP(D443,Riepilogo!$A$4:$F$3376,6,FALSE)</f>
        <v>BRESCIA SPORT PIU'</v>
      </c>
      <c r="G443" s="311">
        <f>SUM(LARGE(H443:CL443,{1,2,3,4,5,6}))</f>
        <v>360</v>
      </c>
      <c r="H443" s="392"/>
      <c r="I443" s="66">
        <v>360</v>
      </c>
      <c r="J443" s="66"/>
      <c r="K443" s="66"/>
      <c r="L443" s="66"/>
      <c r="M443" s="66"/>
      <c r="N443" s="66"/>
      <c r="O443" s="66"/>
      <c r="P443" s="66"/>
      <c r="Q443" s="66"/>
      <c r="R443" s="66"/>
      <c r="S443" s="66"/>
      <c r="T443" s="66"/>
      <c r="U443" s="66"/>
      <c r="V443" s="66"/>
      <c r="W443" s="66"/>
      <c r="X443" s="66"/>
      <c r="Y443" s="66"/>
      <c r="Z443" s="66"/>
      <c r="AA443" s="66"/>
      <c r="AB443" s="66"/>
      <c r="AC443" s="66"/>
      <c r="AD443" s="66"/>
      <c r="AE443" s="66"/>
      <c r="AF443" s="66"/>
      <c r="AG443" s="66"/>
      <c r="AH443" s="66"/>
      <c r="AI443" s="66"/>
      <c r="AJ443" s="66"/>
      <c r="AK443" s="66"/>
      <c r="AL443" s="66"/>
      <c r="AM443" s="66"/>
      <c r="AN443" s="66"/>
      <c r="AO443" s="66"/>
      <c r="AP443" s="66"/>
      <c r="AQ443" s="66"/>
      <c r="AR443" s="66"/>
      <c r="AS443" s="66"/>
      <c r="AT443" s="66"/>
      <c r="AU443" s="66"/>
      <c r="AV443" s="66"/>
      <c r="AW443" s="66"/>
      <c r="AX443" s="66"/>
      <c r="AY443" s="66"/>
      <c r="AZ443" s="66"/>
      <c r="BA443" s="66"/>
      <c r="BB443" s="66"/>
      <c r="BC443" s="66"/>
      <c r="BD443" s="66"/>
      <c r="BE443" s="66"/>
      <c r="BF443" s="66"/>
      <c r="BG443" s="66"/>
      <c r="BH443" s="66"/>
      <c r="BI443" s="66"/>
      <c r="BJ443" s="66"/>
      <c r="BK443" s="66"/>
      <c r="BL443" s="66"/>
      <c r="BM443" s="66"/>
      <c r="BN443" s="66"/>
      <c r="BO443" s="66"/>
      <c r="BP443" s="66"/>
      <c r="BQ443" s="66"/>
      <c r="BR443" s="66"/>
      <c r="BS443" s="66"/>
      <c r="BT443" s="66"/>
      <c r="BU443" s="66"/>
      <c r="BV443" s="66"/>
      <c r="BW443" s="66"/>
      <c r="BX443" s="66"/>
      <c r="BY443" s="66"/>
      <c r="BZ443" s="66"/>
      <c r="CA443" s="66"/>
      <c r="CB443" s="66"/>
      <c r="CC443" s="66"/>
      <c r="CD443" s="66"/>
      <c r="CE443" s="66"/>
      <c r="CF443" s="67"/>
      <c r="CG443" s="64">
        <v>0</v>
      </c>
      <c r="CH443" s="65">
        <v>0</v>
      </c>
      <c r="CI443" s="65">
        <v>0</v>
      </c>
      <c r="CJ443" s="65">
        <v>0</v>
      </c>
      <c r="CK443" s="65">
        <v>0</v>
      </c>
      <c r="CL443" s="65">
        <v>0</v>
      </c>
      <c r="CM443" s="5"/>
      <c r="CN443" s="5"/>
      <c r="CO443" s="5"/>
      <c r="CP443" s="5"/>
      <c r="CQ443" s="5"/>
      <c r="CR443" s="5"/>
      <c r="CS443" s="5"/>
      <c r="CT443" s="5"/>
      <c r="CU443" s="5"/>
      <c r="CV443" s="5"/>
      <c r="CW443" s="5"/>
      <c r="CX443" s="5"/>
      <c r="CY443" s="5"/>
      <c r="CZ443" s="5"/>
      <c r="DA443" s="5"/>
      <c r="DB443" s="5"/>
      <c r="DC443" s="5"/>
      <c r="DD443" s="5"/>
      <c r="DE443" s="5"/>
      <c r="DF443" s="5"/>
      <c r="DG443" s="5"/>
      <c r="DH443" s="5"/>
      <c r="DI443" s="5"/>
      <c r="DJ443" s="5"/>
      <c r="DK443" s="5"/>
      <c r="DL443" s="5"/>
      <c r="DM443" s="5"/>
      <c r="DN443" s="5"/>
      <c r="DO443" s="5"/>
      <c r="DP443" s="5"/>
      <c r="DQ443" s="5"/>
      <c r="DR443" s="5"/>
      <c r="DS443" s="5"/>
      <c r="DT443" s="5"/>
      <c r="DU443" s="5"/>
      <c r="DV443" s="5"/>
      <c r="DW443" s="5"/>
      <c r="DX443" s="5"/>
      <c r="DY443" s="5"/>
      <c r="DZ443" s="5"/>
      <c r="EA443" s="5"/>
      <c r="EB443" s="5"/>
      <c r="EC443" s="5"/>
      <c r="ED443" s="5"/>
      <c r="EE443" s="5"/>
      <c r="EF443" s="5"/>
      <c r="EG443" s="5"/>
      <c r="EH443" s="5"/>
      <c r="EI443" s="46"/>
      <c r="EJ443" s="46"/>
      <c r="EK443" s="46"/>
      <c r="EL443" s="46"/>
      <c r="EM443" s="46"/>
      <c r="EN443" s="5"/>
      <c r="EO443" s="46"/>
      <c r="EP443" s="46"/>
      <c r="EQ443" s="46"/>
      <c r="ER443" s="319"/>
      <c r="ES443" s="319"/>
      <c r="ET443" s="319"/>
      <c r="EU443" s="319"/>
      <c r="EV443" s="319"/>
      <c r="EW443" s="319"/>
      <c r="EX443" s="319"/>
      <c r="EY443" s="319"/>
      <c r="EZ443" s="319"/>
      <c r="FA443" s="319"/>
      <c r="FB443" s="319"/>
      <c r="FC443" s="319"/>
      <c r="FD443" s="319"/>
      <c r="FE443" s="319"/>
      <c r="FF443" s="319"/>
      <c r="FG443" s="319"/>
      <c r="FH443" s="319"/>
      <c r="FI443" s="319"/>
      <c r="FJ443" s="319"/>
      <c r="FK443" s="319"/>
      <c r="FL443" s="319"/>
      <c r="FM443" s="319"/>
      <c r="FN443" s="319"/>
      <c r="FO443" s="5"/>
      <c r="FP443" s="5"/>
      <c r="FQ443" s="318"/>
      <c r="FR443" s="302"/>
      <c r="FS443" s="302"/>
      <c r="FT443" s="302"/>
      <c r="FU443" s="302"/>
      <c r="FV443" s="302"/>
      <c r="FW443" s="302"/>
      <c r="FX443" s="288"/>
    </row>
    <row r="444" spans="1:180" s="262" customFormat="1" ht="15" customHeight="1" thickBot="1" x14ac:dyDescent="0.3">
      <c r="A444" s="290" t="s">
        <v>1438</v>
      </c>
      <c r="B444" s="69" t="str">
        <f>VLOOKUP(D444,Riepilogo!$A$4:$F$3376,2,FALSE)</f>
        <v>KOESSLER FELIX</v>
      </c>
      <c r="C444" s="50" t="str">
        <f>VLOOKUP(D444,Riepilogo!$A$4:$F$3376,3,FALSE)</f>
        <v>03/09/2004</v>
      </c>
      <c r="D444" s="69">
        <v>142120</v>
      </c>
      <c r="E444" s="69" t="str">
        <f>VLOOKUP(D444,Riepilogo!$A$4:$F$3376,5,FALSE)</f>
        <v>ITA</v>
      </c>
      <c r="F444" s="71" t="str">
        <f>VLOOKUP(D444,Riepilogo!$A$4:$F$3376,6,FALSE)</f>
        <v>SSV BOZEN</v>
      </c>
      <c r="G444" s="311">
        <f>SUM(LARGE(H444:CL444,{1,2,3,4,5,6}))</f>
        <v>359</v>
      </c>
      <c r="H444" s="391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68"/>
      <c r="AM444" s="68"/>
      <c r="AN444" s="68"/>
      <c r="AO444" s="68"/>
      <c r="AP444" s="68">
        <v>167</v>
      </c>
      <c r="AQ444" s="68"/>
      <c r="AR444" s="68"/>
      <c r="AS444" s="68"/>
      <c r="AT444" s="68"/>
      <c r="AU444" s="68"/>
      <c r="AV444" s="68"/>
      <c r="AW444" s="68"/>
      <c r="AX444" s="68"/>
      <c r="AY444" s="68"/>
      <c r="AZ444" s="68"/>
      <c r="BA444" s="68">
        <v>192</v>
      </c>
      <c r="BB444" s="68"/>
      <c r="BC444" s="68"/>
      <c r="BD444" s="68"/>
      <c r="BE444" s="68"/>
      <c r="BF444" s="68"/>
      <c r="BG444" s="68"/>
      <c r="BH444" s="68"/>
      <c r="BI444" s="68"/>
      <c r="BJ444" s="68"/>
      <c r="BK444" s="68"/>
      <c r="BL444" s="68"/>
      <c r="BM444" s="68"/>
      <c r="BN444" s="68"/>
      <c r="BO444" s="68"/>
      <c r="BP444" s="68"/>
      <c r="BQ444" s="68"/>
      <c r="BR444" s="68"/>
      <c r="BS444" s="68"/>
      <c r="BT444" s="68"/>
      <c r="BU444" s="68"/>
      <c r="BV444" s="68"/>
      <c r="BW444" s="68"/>
      <c r="BX444" s="68"/>
      <c r="BY444" s="68"/>
      <c r="BZ444" s="68"/>
      <c r="CA444" s="68"/>
      <c r="CB444" s="68"/>
      <c r="CC444" s="68"/>
      <c r="CD444" s="68"/>
      <c r="CE444" s="68"/>
      <c r="CF444" s="70"/>
      <c r="CG444" s="64">
        <v>0</v>
      </c>
      <c r="CH444" s="65">
        <v>0</v>
      </c>
      <c r="CI444" s="65">
        <v>0</v>
      </c>
      <c r="CJ444" s="65">
        <v>0</v>
      </c>
      <c r="CK444" s="65">
        <v>0</v>
      </c>
      <c r="CL444" s="65">
        <v>0</v>
      </c>
      <c r="CM444" s="302"/>
      <c r="CN444" s="302"/>
      <c r="CO444" s="302"/>
      <c r="CP444" s="302"/>
      <c r="CQ444" s="302"/>
      <c r="CR444" s="302"/>
      <c r="CS444" s="302"/>
      <c r="CT444" s="302"/>
      <c r="CU444" s="302"/>
      <c r="CV444" s="302"/>
      <c r="CW444" s="302"/>
      <c r="CX444" s="302"/>
      <c r="CY444" s="302"/>
      <c r="CZ444" s="302"/>
      <c r="DA444" s="302"/>
      <c r="DB444" s="302"/>
      <c r="DC444" s="302"/>
      <c r="DD444" s="302"/>
      <c r="DE444" s="302"/>
      <c r="DF444" s="302"/>
      <c r="DG444" s="302"/>
      <c r="DH444" s="302"/>
      <c r="DI444" s="302"/>
      <c r="DJ444" s="302"/>
      <c r="DK444" s="302"/>
      <c r="DL444" s="302"/>
      <c r="DM444" s="302"/>
      <c r="DN444" s="302"/>
      <c r="DO444" s="302"/>
      <c r="DP444" s="302"/>
      <c r="DQ444" s="302"/>
      <c r="DR444" s="302"/>
      <c r="DS444" s="302"/>
      <c r="DT444" s="302"/>
      <c r="DU444" s="302"/>
      <c r="DV444" s="302"/>
      <c r="DW444" s="302"/>
      <c r="DX444" s="302"/>
      <c r="DY444" s="302"/>
      <c r="DZ444" s="302"/>
      <c r="EA444" s="302"/>
      <c r="EB444" s="302"/>
      <c r="EC444" s="302"/>
      <c r="ED444" s="302"/>
      <c r="EE444" s="302"/>
      <c r="EF444" s="302"/>
      <c r="EI444" s="296"/>
      <c r="EJ444" s="296"/>
      <c r="EK444" s="296"/>
      <c r="EL444" s="296"/>
      <c r="EM444" s="296"/>
      <c r="EN444" s="296"/>
      <c r="EO444" s="296"/>
      <c r="EP444" s="302"/>
      <c r="EQ444" s="302"/>
      <c r="ER444" s="302"/>
      <c r="ES444" s="302"/>
      <c r="ET444" s="302"/>
      <c r="EU444" s="302"/>
      <c r="EV444" s="302"/>
      <c r="EW444" s="302"/>
      <c r="EX444" s="302"/>
      <c r="EY444" s="302"/>
      <c r="EZ444" s="302"/>
      <c r="FA444" s="302"/>
      <c r="FB444" s="302"/>
      <c r="FC444" s="302"/>
      <c r="FD444" s="302"/>
      <c r="FE444" s="302"/>
      <c r="FF444" s="302"/>
      <c r="FG444" s="302"/>
      <c r="FH444" s="302"/>
      <c r="FI444" s="302"/>
      <c r="FJ444" s="302"/>
      <c r="FK444" s="302"/>
      <c r="FL444" s="302"/>
      <c r="FM444" s="302"/>
      <c r="FO444" s="302"/>
      <c r="FP444" s="302"/>
      <c r="FQ444" s="318"/>
      <c r="FR444" s="309"/>
      <c r="FS444" s="309"/>
      <c r="FT444" s="309"/>
      <c r="FU444" s="309"/>
      <c r="FV444" s="309"/>
      <c r="FW444" s="309"/>
      <c r="FX444" s="302"/>
    </row>
    <row r="445" spans="1:180" s="262" customFormat="1" ht="15" customHeight="1" thickBot="1" x14ac:dyDescent="0.3">
      <c r="A445" s="290" t="s">
        <v>1439</v>
      </c>
      <c r="B445" s="69" t="str">
        <f>VLOOKUP(D445,Riepilogo!$A$4:$F$3376,2,FALSE)</f>
        <v>PIOVANI ALEX</v>
      </c>
      <c r="C445" s="50" t="str">
        <f>VLOOKUP(D445,Riepilogo!$A$4:$F$3376,3,FALSE)</f>
        <v>13/07/2002</v>
      </c>
      <c r="D445" s="69">
        <v>45635</v>
      </c>
      <c r="E445" s="69" t="str">
        <f>VLOOKUP(D445,Riepilogo!$A$4:$F$3376,5,FALSE)</f>
        <v>ITA</v>
      </c>
      <c r="F445" s="71" t="str">
        <f>VLOOKUP(D445,Riepilogo!$A$4:$F$3376,6,FALSE)</f>
        <v>BOCCARDO NOVI</v>
      </c>
      <c r="G445" s="311">
        <f>SUM(LARGE(H445:CL445,{1,2,3,4,5,6}))</f>
        <v>359</v>
      </c>
      <c r="H445" s="391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  <c r="AK445" s="68"/>
      <c r="AL445" s="68"/>
      <c r="AM445" s="68"/>
      <c r="AN445" s="68"/>
      <c r="AO445" s="68"/>
      <c r="AP445" s="68"/>
      <c r="AQ445" s="68"/>
      <c r="AR445" s="68"/>
      <c r="AS445" s="68"/>
      <c r="AT445" s="68"/>
      <c r="AU445" s="68"/>
      <c r="AV445" s="68"/>
      <c r="AW445" s="68"/>
      <c r="AX445" s="68"/>
      <c r="AY445" s="68"/>
      <c r="AZ445" s="68"/>
      <c r="BA445" s="68"/>
      <c r="BB445" s="68"/>
      <c r="BC445" s="68"/>
      <c r="BD445" s="68"/>
      <c r="BE445" s="68">
        <v>147</v>
      </c>
      <c r="BF445" s="68"/>
      <c r="BG445" s="68"/>
      <c r="BH445" s="68">
        <v>65</v>
      </c>
      <c r="BI445" s="68"/>
      <c r="BJ445" s="68"/>
      <c r="BK445" s="68"/>
      <c r="BL445" s="68"/>
      <c r="BM445" s="68"/>
      <c r="BN445" s="68"/>
      <c r="BO445" s="68"/>
      <c r="BP445" s="68"/>
      <c r="BQ445" s="68"/>
      <c r="BR445" s="68"/>
      <c r="BS445" s="68"/>
      <c r="BT445" s="68"/>
      <c r="BU445" s="68"/>
      <c r="BV445" s="68"/>
      <c r="BW445" s="68"/>
      <c r="BX445" s="68"/>
      <c r="BY445" s="68"/>
      <c r="BZ445" s="68">
        <v>147</v>
      </c>
      <c r="CA445" s="68"/>
      <c r="CB445" s="68"/>
      <c r="CC445" s="68"/>
      <c r="CD445" s="68"/>
      <c r="CE445" s="68"/>
      <c r="CF445" s="70"/>
      <c r="CG445" s="64">
        <v>0</v>
      </c>
      <c r="CH445" s="65">
        <v>0</v>
      </c>
      <c r="CI445" s="65">
        <v>0</v>
      </c>
      <c r="CJ445" s="65">
        <v>0</v>
      </c>
      <c r="CK445" s="65">
        <v>0</v>
      </c>
      <c r="CL445" s="65">
        <v>0</v>
      </c>
      <c r="CM445" s="309"/>
      <c r="CN445" s="309"/>
      <c r="CO445" s="309"/>
      <c r="CP445" s="309"/>
      <c r="CQ445" s="309"/>
      <c r="CR445" s="309"/>
      <c r="CS445" s="309"/>
      <c r="CT445" s="309"/>
      <c r="CU445" s="309"/>
      <c r="CV445" s="309"/>
      <c r="CW445" s="309"/>
      <c r="CX445" s="309"/>
      <c r="CY445" s="298"/>
      <c r="CZ445" s="298"/>
      <c r="DA445" s="298"/>
      <c r="DB445" s="298"/>
      <c r="DC445" s="298"/>
      <c r="DD445" s="298"/>
      <c r="DE445" s="298"/>
      <c r="DF445" s="298"/>
      <c r="DG445" s="298"/>
      <c r="DH445" s="298"/>
      <c r="DI445" s="298"/>
      <c r="DJ445" s="298"/>
      <c r="DK445" s="298"/>
      <c r="DL445" s="298"/>
      <c r="DM445" s="298"/>
      <c r="DN445" s="298"/>
      <c r="DO445" s="298"/>
      <c r="DP445" s="298"/>
      <c r="DQ445" s="298"/>
      <c r="DR445" s="298"/>
      <c r="DS445" s="298"/>
      <c r="DT445" s="298"/>
      <c r="DU445" s="298"/>
      <c r="DV445" s="298"/>
      <c r="DW445" s="298"/>
      <c r="DX445" s="298"/>
      <c r="DY445" s="298"/>
      <c r="DZ445" s="298"/>
      <c r="EA445" s="298"/>
      <c r="EB445" s="298"/>
      <c r="EC445" s="298"/>
      <c r="ED445" s="298"/>
      <c r="EE445" s="298"/>
      <c r="EF445" s="298"/>
      <c r="EG445" s="302"/>
      <c r="EH445" s="302"/>
      <c r="EI445" s="298"/>
      <c r="EJ445" s="298"/>
      <c r="EK445" s="298"/>
      <c r="EL445" s="298"/>
      <c r="EM445" s="298"/>
      <c r="EN445" s="298"/>
      <c r="EO445" s="302"/>
      <c r="EP445" s="302"/>
      <c r="EQ445" s="302"/>
      <c r="ER445" s="302"/>
      <c r="ES445" s="302"/>
      <c r="ET445" s="302"/>
      <c r="EU445" s="302"/>
      <c r="EV445" s="302"/>
      <c r="EW445" s="302"/>
      <c r="EX445" s="302"/>
      <c r="EY445" s="302"/>
      <c r="EZ445" s="302"/>
      <c r="FA445" s="302"/>
      <c r="FB445" s="302"/>
      <c r="FC445" s="302"/>
      <c r="FD445" s="302"/>
      <c r="FE445" s="302"/>
      <c r="FF445" s="302"/>
      <c r="FG445" s="302"/>
      <c r="FH445" s="302"/>
      <c r="FI445" s="302"/>
      <c r="FJ445" s="302"/>
      <c r="FK445" s="302"/>
      <c r="FL445" s="302"/>
      <c r="FM445" s="302"/>
      <c r="FN445" s="309"/>
      <c r="FQ445" s="319"/>
      <c r="FR445" s="309"/>
      <c r="FS445" s="309"/>
      <c r="FT445" s="309"/>
      <c r="FU445" s="309"/>
      <c r="FV445" s="309"/>
      <c r="FW445" s="309"/>
    </row>
    <row r="446" spans="1:180" s="228" customFormat="1" ht="15" customHeight="1" thickBot="1" x14ac:dyDescent="0.3">
      <c r="A446" s="290" t="s">
        <v>1440</v>
      </c>
      <c r="B446" s="69" t="str">
        <f>VLOOKUP(D446,Riepilogo!$A$4:$F$3376,2,FALSE)</f>
        <v>POSENATO DAVIDE</v>
      </c>
      <c r="C446" s="50" t="str">
        <f>VLOOKUP(D446,Riepilogo!$A$4:$F$3376,3,FALSE)</f>
        <v>08/12/1995</v>
      </c>
      <c r="D446" s="69">
        <v>35777</v>
      </c>
      <c r="E446" s="69" t="str">
        <f>VLOOKUP(D446,Riepilogo!$A$4:$F$3376,5,FALSE)</f>
        <v>ITA</v>
      </c>
      <c r="F446" s="71" t="str">
        <f>VLOOKUP(D446,Riepilogo!$A$4:$F$3376,6,FALSE)</f>
        <v>ITIS MARCONI</v>
      </c>
      <c r="G446" s="311">
        <f>SUM(LARGE(H446:CL446,{1,2,3,4,5,6}))</f>
        <v>357</v>
      </c>
      <c r="H446" s="392"/>
      <c r="I446" s="66"/>
      <c r="J446" s="66"/>
      <c r="K446" s="66">
        <v>102</v>
      </c>
      <c r="L446" s="66"/>
      <c r="M446" s="66"/>
      <c r="N446" s="66"/>
      <c r="O446" s="66"/>
      <c r="P446" s="66"/>
      <c r="Q446" s="66">
        <v>167</v>
      </c>
      <c r="R446" s="66"/>
      <c r="S446" s="66"/>
      <c r="T446" s="66"/>
      <c r="U446" s="66"/>
      <c r="V446" s="66"/>
      <c r="W446" s="66"/>
      <c r="X446" s="66"/>
      <c r="Y446" s="66"/>
      <c r="Z446" s="66"/>
      <c r="AA446" s="66"/>
      <c r="AB446" s="66"/>
      <c r="AC446" s="66"/>
      <c r="AD446" s="66"/>
      <c r="AE446" s="66"/>
      <c r="AF446" s="66"/>
      <c r="AG446" s="66"/>
      <c r="AH446" s="66"/>
      <c r="AI446" s="66"/>
      <c r="AJ446" s="66"/>
      <c r="AK446" s="66"/>
      <c r="AL446" s="66"/>
      <c r="AM446" s="66"/>
      <c r="AN446" s="66"/>
      <c r="AO446" s="66"/>
      <c r="AP446" s="66"/>
      <c r="AQ446" s="66"/>
      <c r="AR446" s="66"/>
      <c r="AS446" s="66"/>
      <c r="AT446" s="66"/>
      <c r="AU446" s="66"/>
      <c r="AV446" s="66"/>
      <c r="AW446" s="66"/>
      <c r="AX446" s="66"/>
      <c r="AY446" s="66"/>
      <c r="AZ446" s="66"/>
      <c r="BA446" s="66"/>
      <c r="BB446" s="66"/>
      <c r="BC446" s="66"/>
      <c r="BD446" s="66"/>
      <c r="BE446" s="66"/>
      <c r="BF446" s="66"/>
      <c r="BG446" s="66"/>
      <c r="BH446" s="66"/>
      <c r="BI446" s="66"/>
      <c r="BJ446" s="66"/>
      <c r="BK446" s="66"/>
      <c r="BL446" s="66"/>
      <c r="BM446" s="66"/>
      <c r="BN446" s="66"/>
      <c r="BO446" s="66"/>
      <c r="BP446" s="66"/>
      <c r="BQ446" s="66"/>
      <c r="BR446" s="66"/>
      <c r="BS446" s="66"/>
      <c r="BT446" s="66">
        <v>88</v>
      </c>
      <c r="BU446" s="66"/>
      <c r="BV446" s="66"/>
      <c r="BW446" s="66"/>
      <c r="BX446" s="66"/>
      <c r="BY446" s="66"/>
      <c r="BZ446" s="66"/>
      <c r="CA446" s="66"/>
      <c r="CB446" s="66"/>
      <c r="CC446" s="66"/>
      <c r="CD446" s="66"/>
      <c r="CE446" s="66"/>
      <c r="CF446" s="67"/>
      <c r="CG446" s="64">
        <v>0</v>
      </c>
      <c r="CH446" s="65">
        <v>0</v>
      </c>
      <c r="CI446" s="65">
        <v>0</v>
      </c>
      <c r="CJ446" s="65">
        <v>0</v>
      </c>
      <c r="CK446" s="65">
        <v>0</v>
      </c>
      <c r="CL446" s="65">
        <v>0</v>
      </c>
      <c r="CM446" s="309"/>
      <c r="CN446" s="234"/>
      <c r="CO446" s="234"/>
      <c r="CP446" s="234"/>
      <c r="CQ446" s="234"/>
      <c r="CR446" s="234"/>
      <c r="CS446" s="234"/>
      <c r="CT446" s="234"/>
      <c r="CU446" s="234"/>
      <c r="CV446" s="234"/>
      <c r="CW446" s="234"/>
      <c r="CX446" s="234"/>
      <c r="CY446" s="234"/>
      <c r="CZ446" s="234"/>
      <c r="DA446" s="234"/>
      <c r="DB446" s="234"/>
      <c r="DC446" s="234"/>
      <c r="DD446" s="234"/>
      <c r="DE446" s="234"/>
      <c r="DF446" s="234"/>
      <c r="DG446" s="234"/>
      <c r="DH446" s="234"/>
      <c r="DI446" s="234"/>
      <c r="DJ446" s="234"/>
      <c r="DK446" s="234"/>
      <c r="DL446" s="234"/>
      <c r="DM446" s="234"/>
      <c r="DN446" s="234"/>
      <c r="DO446" s="234"/>
      <c r="DP446" s="234"/>
      <c r="DQ446" s="234"/>
      <c r="DR446" s="234"/>
      <c r="DS446" s="234"/>
      <c r="DT446" s="234"/>
      <c r="DU446" s="234"/>
      <c r="DV446" s="234"/>
      <c r="DW446" s="234"/>
      <c r="DX446" s="234"/>
      <c r="DY446" s="234"/>
      <c r="DZ446" s="234"/>
      <c r="EA446" s="234"/>
      <c r="EB446" s="234"/>
      <c r="EC446" s="234"/>
      <c r="ED446" s="234"/>
      <c r="EE446" s="234"/>
      <c r="EF446" s="234"/>
      <c r="EG446" s="302"/>
      <c r="EH446" s="302"/>
      <c r="EI446" s="255"/>
      <c r="EJ446" s="255"/>
      <c r="EK446" s="255"/>
      <c r="EL446" s="255"/>
      <c r="EM446" s="255"/>
      <c r="EN446" s="255"/>
      <c r="EO446" s="319"/>
      <c r="EP446" s="309"/>
      <c r="EQ446" s="309"/>
      <c r="ER446" s="309"/>
      <c r="ES446" s="309"/>
      <c r="ET446" s="309"/>
      <c r="EU446" s="309"/>
      <c r="EV446" s="309"/>
      <c r="EW446" s="309"/>
      <c r="EX446" s="309"/>
      <c r="EY446" s="309"/>
      <c r="EZ446" s="309"/>
      <c r="FA446" s="309"/>
      <c r="FB446" s="309"/>
      <c r="FC446" s="309"/>
      <c r="FD446" s="309"/>
      <c r="FE446" s="309"/>
      <c r="FF446" s="309"/>
      <c r="FG446" s="309"/>
      <c r="FH446" s="309"/>
      <c r="FI446" s="309"/>
      <c r="FJ446" s="309"/>
      <c r="FK446" s="309"/>
      <c r="FL446" s="309"/>
      <c r="FM446" s="309"/>
      <c r="FN446" s="309"/>
      <c r="FO446" s="319"/>
      <c r="FP446" s="319"/>
      <c r="FQ446" s="319"/>
      <c r="FR446" s="302"/>
      <c r="FS446" s="302"/>
      <c r="FT446" s="302"/>
      <c r="FU446" s="302"/>
      <c r="FV446" s="302"/>
      <c r="FW446" s="302"/>
      <c r="FX446" s="319"/>
    </row>
    <row r="447" spans="1:180" s="302" customFormat="1" ht="15" customHeight="1" thickBot="1" x14ac:dyDescent="0.3">
      <c r="A447" s="290" t="s">
        <v>1441</v>
      </c>
      <c r="B447" s="69" t="str">
        <f>VLOOKUP(D447,Riepilogo!$A$4:$F$3376,2,FALSE)</f>
        <v>PIGNOTTI PIETRO</v>
      </c>
      <c r="C447" s="50" t="str">
        <f>VLOOKUP(D447,Riepilogo!$A$4:$F$3376,3,FALSE)</f>
        <v>08/11/2006</v>
      </c>
      <c r="D447" s="69">
        <v>197308</v>
      </c>
      <c r="E447" s="69" t="str">
        <f>VLOOKUP(D447,Riepilogo!$A$4:$F$3376,5,FALSE)</f>
        <v>ITA</v>
      </c>
      <c r="F447" s="71" t="str">
        <f>VLOOKUP(D447,Riepilogo!$A$4:$F$3376,6,FALSE)</f>
        <v>SC PRIMAVERA</v>
      </c>
      <c r="G447" s="311">
        <f>SUM(LARGE(H447:CL447,{1,2,3,4,5,6}))</f>
        <v>356</v>
      </c>
      <c r="H447" s="391"/>
      <c r="I447" s="68"/>
      <c r="J447" s="68"/>
      <c r="K447" s="68">
        <v>76</v>
      </c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  <c r="X447" s="68"/>
      <c r="Y447" s="68">
        <v>60</v>
      </c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  <c r="AK447" s="68"/>
      <c r="AL447" s="68"/>
      <c r="AM447" s="68"/>
      <c r="AN447" s="68"/>
      <c r="AO447" s="68"/>
      <c r="AP447" s="68"/>
      <c r="AQ447" s="68"/>
      <c r="AR447" s="68"/>
      <c r="AS447" s="68"/>
      <c r="AT447" s="68"/>
      <c r="AU447" s="68"/>
      <c r="AV447" s="68"/>
      <c r="AW447" s="68"/>
      <c r="AX447" s="68"/>
      <c r="AY447" s="68"/>
      <c r="AZ447" s="68"/>
      <c r="BA447" s="68">
        <v>220</v>
      </c>
      <c r="BB447" s="68"/>
      <c r="BC447" s="68"/>
      <c r="BD447" s="68"/>
      <c r="BE447" s="68"/>
      <c r="BF447" s="68"/>
      <c r="BG447" s="68"/>
      <c r="BH447" s="68"/>
      <c r="BI447" s="68"/>
      <c r="BJ447" s="68"/>
      <c r="BK447" s="68"/>
      <c r="BL447" s="68"/>
      <c r="BM447" s="68"/>
      <c r="BN447" s="68"/>
      <c r="BO447" s="68"/>
      <c r="BP447" s="68"/>
      <c r="BQ447" s="68"/>
      <c r="BR447" s="68"/>
      <c r="BS447" s="68"/>
      <c r="BT447" s="68"/>
      <c r="BU447" s="68"/>
      <c r="BV447" s="68"/>
      <c r="BW447" s="68"/>
      <c r="BX447" s="68"/>
      <c r="BY447" s="68"/>
      <c r="BZ447" s="68"/>
      <c r="CA447" s="68"/>
      <c r="CB447" s="68"/>
      <c r="CC447" s="68"/>
      <c r="CD447" s="68"/>
      <c r="CE447" s="68"/>
      <c r="CF447" s="70"/>
      <c r="CG447" s="64">
        <v>0</v>
      </c>
      <c r="CH447" s="65">
        <v>0</v>
      </c>
      <c r="CI447" s="65">
        <v>0</v>
      </c>
      <c r="CJ447" s="65">
        <v>0</v>
      </c>
      <c r="CK447" s="65">
        <v>0</v>
      </c>
      <c r="CL447" s="65">
        <v>0</v>
      </c>
      <c r="CM447" s="309"/>
      <c r="CN447" s="309"/>
      <c r="CO447" s="309"/>
      <c r="CP447" s="309"/>
      <c r="CQ447" s="309"/>
      <c r="CR447" s="309"/>
      <c r="CS447" s="309"/>
      <c r="CT447" s="309"/>
      <c r="CU447" s="309"/>
      <c r="CV447" s="309"/>
      <c r="CW447" s="309"/>
      <c r="CX447" s="309"/>
      <c r="CY447" s="309"/>
      <c r="CZ447" s="309"/>
      <c r="DA447" s="309"/>
      <c r="DB447" s="309"/>
      <c r="DC447" s="309"/>
      <c r="DD447" s="309"/>
      <c r="DE447" s="309"/>
      <c r="DF447" s="309"/>
      <c r="DG447" s="309"/>
      <c r="DH447" s="309"/>
      <c r="DI447" s="318"/>
      <c r="DJ447" s="318"/>
      <c r="DK447" s="318"/>
      <c r="DL447" s="318"/>
      <c r="DM447" s="318"/>
      <c r="DN447" s="318"/>
      <c r="DO447" s="318"/>
      <c r="DP447" s="318"/>
      <c r="DQ447" s="318"/>
      <c r="DR447" s="318"/>
      <c r="DS447" s="318"/>
      <c r="DT447" s="318"/>
      <c r="DU447" s="318"/>
      <c r="DV447" s="318"/>
      <c r="DW447" s="318"/>
      <c r="DX447" s="318"/>
      <c r="DY447" s="318"/>
      <c r="DZ447" s="318"/>
      <c r="EA447" s="318"/>
      <c r="EB447" s="318"/>
      <c r="EC447" s="318"/>
      <c r="ED447" s="318"/>
      <c r="EE447" s="318"/>
      <c r="EF447" s="318"/>
      <c r="EG447" s="318"/>
      <c r="EH447" s="318"/>
      <c r="EI447" s="318"/>
      <c r="EJ447" s="318"/>
      <c r="EK447" s="318"/>
      <c r="EL447" s="318"/>
      <c r="EM447" s="318"/>
      <c r="EN447" s="318"/>
      <c r="EO447" s="309"/>
      <c r="EP447" s="309"/>
      <c r="EQ447" s="309"/>
      <c r="ER447" s="309"/>
      <c r="ES447" s="309"/>
      <c r="ET447" s="309"/>
      <c r="EU447" s="309"/>
      <c r="EV447" s="309"/>
      <c r="EW447" s="309"/>
      <c r="EX447" s="309"/>
      <c r="EY447" s="309"/>
      <c r="EZ447" s="309"/>
      <c r="FA447" s="309"/>
      <c r="FB447" s="309"/>
      <c r="FC447" s="309"/>
      <c r="FD447" s="309"/>
      <c r="FE447" s="309"/>
      <c r="FF447" s="309"/>
      <c r="FG447" s="309"/>
      <c r="FH447" s="309"/>
      <c r="FI447" s="309"/>
      <c r="FJ447" s="309"/>
      <c r="FK447" s="309"/>
      <c r="FL447" s="309"/>
      <c r="FM447" s="309"/>
      <c r="FO447" s="309"/>
      <c r="FP447" s="309"/>
      <c r="FR447" s="309"/>
      <c r="FS447" s="309"/>
      <c r="FT447" s="309"/>
      <c r="FU447" s="309"/>
      <c r="FV447" s="309"/>
      <c r="FW447" s="309"/>
      <c r="FX447" s="318"/>
    </row>
    <row r="448" spans="1:180" s="228" customFormat="1" ht="15" customHeight="1" thickBot="1" x14ac:dyDescent="0.3">
      <c r="A448" s="290" t="s">
        <v>1442</v>
      </c>
      <c r="B448" s="69" t="str">
        <f>VLOOKUP(D448,Riepilogo!$A$4:$F$3376,2,FALSE)</f>
        <v>TRICAMO FRANCESCO</v>
      </c>
      <c r="C448" s="50" t="str">
        <f>VLOOKUP(D448,Riepilogo!$A$4:$F$3376,3,FALSE)</f>
        <v>10/04/2005</v>
      </c>
      <c r="D448" s="69">
        <v>120589</v>
      </c>
      <c r="E448" s="69" t="str">
        <f>VLOOKUP(D448,Riepilogo!$A$4:$F$3376,5,FALSE)</f>
        <v>ITA</v>
      </c>
      <c r="F448" s="71" t="str">
        <f>VLOOKUP(D448,Riepilogo!$A$4:$F$3376,6,FALSE)</f>
        <v>BADMINTON MILAZZO</v>
      </c>
      <c r="G448" s="311">
        <f>SUM(LARGE(H448:CL448,{1,2,3,4,5,6}))</f>
        <v>356</v>
      </c>
      <c r="H448" s="391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>
        <v>92</v>
      </c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  <c r="AK448" s="68"/>
      <c r="AL448" s="68"/>
      <c r="AM448" s="68"/>
      <c r="AN448" s="68"/>
      <c r="AO448" s="68"/>
      <c r="AP448" s="68"/>
      <c r="AQ448" s="68"/>
      <c r="AR448" s="68">
        <v>92</v>
      </c>
      <c r="AS448" s="68"/>
      <c r="AT448" s="68"/>
      <c r="AU448" s="68"/>
      <c r="AV448" s="68"/>
      <c r="AW448" s="68"/>
      <c r="AX448" s="68"/>
      <c r="AY448" s="68"/>
      <c r="AZ448" s="68"/>
      <c r="BA448" s="68"/>
      <c r="BB448" s="68"/>
      <c r="BC448" s="68"/>
      <c r="BD448" s="68">
        <v>117</v>
      </c>
      <c r="BE448" s="68"/>
      <c r="BF448" s="68"/>
      <c r="BG448" s="68"/>
      <c r="BH448" s="68"/>
      <c r="BI448" s="68"/>
      <c r="BJ448" s="68"/>
      <c r="BK448" s="68"/>
      <c r="BL448" s="68"/>
      <c r="BM448" s="68"/>
      <c r="BN448" s="68"/>
      <c r="BO448" s="68"/>
      <c r="BP448" s="68"/>
      <c r="BQ448" s="68"/>
      <c r="BR448" s="68"/>
      <c r="BS448" s="68"/>
      <c r="BT448" s="68"/>
      <c r="BU448" s="68"/>
      <c r="BV448" s="68"/>
      <c r="BW448" s="68"/>
      <c r="BX448" s="68"/>
      <c r="BY448" s="68"/>
      <c r="BZ448" s="68"/>
      <c r="CA448" s="68">
        <v>55</v>
      </c>
      <c r="CB448" s="68"/>
      <c r="CC448" s="68"/>
      <c r="CD448" s="68"/>
      <c r="CE448" s="68"/>
      <c r="CF448" s="70"/>
      <c r="CG448" s="64">
        <v>0</v>
      </c>
      <c r="CH448" s="65">
        <v>0</v>
      </c>
      <c r="CI448" s="65">
        <v>0</v>
      </c>
      <c r="CJ448" s="65">
        <v>0</v>
      </c>
      <c r="CK448" s="65">
        <v>0</v>
      </c>
      <c r="CL448" s="65">
        <v>0</v>
      </c>
      <c r="CM448" s="318"/>
      <c r="CN448" s="309"/>
      <c r="CO448" s="309"/>
      <c r="CP448" s="309"/>
      <c r="CQ448" s="309"/>
      <c r="CR448" s="309"/>
      <c r="CS448" s="309"/>
      <c r="CT448" s="309"/>
      <c r="CU448" s="309"/>
      <c r="CV448" s="309"/>
      <c r="CW448" s="309"/>
      <c r="CX448" s="309"/>
      <c r="CY448" s="309"/>
      <c r="CZ448" s="309"/>
      <c r="DA448" s="309"/>
      <c r="DB448" s="309"/>
      <c r="DC448" s="309"/>
      <c r="DD448" s="309"/>
      <c r="DE448" s="309"/>
      <c r="DF448" s="309"/>
      <c r="DG448" s="309"/>
      <c r="DH448" s="309"/>
      <c r="DI448" s="309"/>
      <c r="DJ448" s="309"/>
      <c r="DK448" s="309"/>
      <c r="DL448" s="309"/>
      <c r="DM448" s="309"/>
      <c r="DN448" s="309"/>
      <c r="DO448" s="309"/>
      <c r="DP448" s="309"/>
      <c r="DQ448" s="309"/>
      <c r="DR448" s="309"/>
      <c r="DS448" s="309"/>
      <c r="DT448" s="309"/>
      <c r="DU448" s="309"/>
      <c r="DV448" s="309"/>
      <c r="DW448" s="309"/>
      <c r="DX448" s="309"/>
      <c r="DY448" s="309"/>
      <c r="DZ448" s="309"/>
      <c r="EA448" s="309"/>
      <c r="EB448" s="309"/>
      <c r="EC448" s="309"/>
      <c r="ED448" s="309"/>
      <c r="EE448" s="309"/>
      <c r="EF448" s="309"/>
      <c r="EG448" s="296"/>
      <c r="EH448" s="296"/>
      <c r="EI448" s="309"/>
      <c r="EJ448" s="309"/>
      <c r="EK448" s="309"/>
      <c r="EL448" s="309"/>
      <c r="EM448" s="309"/>
      <c r="EN448" s="309"/>
      <c r="EO448" s="318"/>
      <c r="EP448" s="318"/>
      <c r="EQ448" s="318"/>
      <c r="ER448" s="318"/>
      <c r="ES448" s="318"/>
      <c r="ET448" s="318"/>
      <c r="EU448" s="318"/>
      <c r="EV448" s="318"/>
      <c r="EW448" s="318"/>
      <c r="EX448" s="318"/>
      <c r="EY448" s="318"/>
      <c r="EZ448" s="318"/>
      <c r="FA448" s="318"/>
      <c r="FB448" s="318"/>
      <c r="FC448" s="318"/>
      <c r="FD448" s="318"/>
      <c r="FE448" s="318"/>
      <c r="FF448" s="318"/>
      <c r="FG448" s="318"/>
      <c r="FH448" s="318"/>
      <c r="FI448" s="318"/>
      <c r="FJ448" s="318"/>
      <c r="FK448" s="318"/>
      <c r="FL448" s="318"/>
      <c r="FM448" s="318"/>
      <c r="FN448" s="255"/>
      <c r="FO448" s="318"/>
      <c r="FP448" s="318"/>
      <c r="FQ448" s="255"/>
      <c r="FR448" s="319"/>
      <c r="FS448" s="319"/>
      <c r="FT448" s="319"/>
      <c r="FU448" s="319"/>
      <c r="FV448" s="319"/>
      <c r="FW448" s="319"/>
      <c r="FX448" s="319"/>
    </row>
    <row r="449" spans="1:180" s="53" customFormat="1" ht="15" customHeight="1" thickBot="1" x14ac:dyDescent="0.3">
      <c r="A449" s="290" t="s">
        <v>1443</v>
      </c>
      <c r="B449" s="69" t="str">
        <f>VLOOKUP(D449,Riepilogo!$A$4:$F$3376,2,FALSE)</f>
        <v>ODELANTI PIERLUIGI</v>
      </c>
      <c r="C449" s="50">
        <f>VLOOKUP(D449,Riepilogo!$A$4:$F$3376,3,FALSE)</f>
        <v>39470</v>
      </c>
      <c r="D449" s="69">
        <v>226698</v>
      </c>
      <c r="E449" s="69" t="str">
        <f>VLOOKUP(D449,Riepilogo!$A$4:$F$3376,5,FALSE)</f>
        <v>ITA</v>
      </c>
      <c r="F449" s="71" t="str">
        <f>VLOOKUP(D449,Riepilogo!$A$4:$F$3376,6,FALSE)</f>
        <v>BC CELESTE</v>
      </c>
      <c r="G449" s="311">
        <f>SUM(LARGE(H449:CL449,{1,2,3,4,5,6}))</f>
        <v>351</v>
      </c>
      <c r="H449" s="391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/>
      <c r="AK449" s="68"/>
      <c r="AL449" s="68"/>
      <c r="AM449" s="68"/>
      <c r="AN449" s="68"/>
      <c r="AO449" s="68"/>
      <c r="AP449" s="68"/>
      <c r="AQ449" s="68"/>
      <c r="AR449" s="68"/>
      <c r="AS449" s="68"/>
      <c r="AT449" s="68"/>
      <c r="AU449" s="68"/>
      <c r="AV449" s="68"/>
      <c r="AW449" s="68"/>
      <c r="AX449" s="68"/>
      <c r="AY449" s="68"/>
      <c r="AZ449" s="68"/>
      <c r="BA449" s="68"/>
      <c r="BB449" s="68"/>
      <c r="BC449" s="68"/>
      <c r="BD449" s="68"/>
      <c r="BE449" s="68"/>
      <c r="BF449" s="68"/>
      <c r="BG449" s="68"/>
      <c r="BH449" s="68"/>
      <c r="BI449" s="68"/>
      <c r="BJ449" s="68"/>
      <c r="BK449" s="68"/>
      <c r="BL449" s="68"/>
      <c r="BM449" s="68"/>
      <c r="BN449" s="68"/>
      <c r="BO449" s="68"/>
      <c r="BP449" s="68"/>
      <c r="BQ449" s="68"/>
      <c r="BR449" s="68"/>
      <c r="BS449" s="68"/>
      <c r="BT449" s="68"/>
      <c r="BU449" s="68"/>
      <c r="BV449" s="68">
        <v>76</v>
      </c>
      <c r="BW449" s="68"/>
      <c r="BX449" s="68"/>
      <c r="BY449" s="68">
        <v>275</v>
      </c>
      <c r="BZ449" s="68"/>
      <c r="CA449" s="68"/>
      <c r="CB449" s="68"/>
      <c r="CC449" s="68"/>
      <c r="CD449" s="68"/>
      <c r="CE449" s="68"/>
      <c r="CF449" s="70"/>
      <c r="CG449" s="64">
        <v>0</v>
      </c>
      <c r="CH449" s="65">
        <v>0</v>
      </c>
      <c r="CI449" s="65">
        <v>0</v>
      </c>
      <c r="CJ449" s="65">
        <v>0</v>
      </c>
      <c r="CK449" s="65">
        <v>0</v>
      </c>
      <c r="CL449" s="65">
        <v>0</v>
      </c>
      <c r="CM449" s="309"/>
      <c r="CN449" s="309"/>
      <c r="CO449" s="309"/>
      <c r="CP449" s="309"/>
      <c r="CQ449" s="309"/>
      <c r="CR449" s="309"/>
      <c r="CS449" s="309"/>
      <c r="CT449" s="309"/>
      <c r="CU449" s="309"/>
      <c r="CV449" s="309"/>
      <c r="CW449" s="309"/>
      <c r="CX449" s="309"/>
      <c r="CY449" s="309"/>
      <c r="CZ449" s="309"/>
      <c r="DA449" s="309"/>
      <c r="DB449" s="309"/>
      <c r="DC449" s="309"/>
      <c r="DD449" s="309"/>
      <c r="DE449" s="309"/>
      <c r="DF449" s="309"/>
      <c r="DG449" s="309"/>
      <c r="DH449" s="309"/>
      <c r="DI449" s="309"/>
      <c r="DJ449" s="309"/>
      <c r="DK449" s="309"/>
      <c r="DL449" s="309"/>
      <c r="DM449" s="309"/>
      <c r="DN449" s="309"/>
      <c r="DO449" s="309"/>
      <c r="DP449" s="309"/>
      <c r="DQ449" s="309"/>
      <c r="DR449" s="309"/>
      <c r="DS449" s="309"/>
      <c r="DT449" s="309"/>
      <c r="DU449" s="309"/>
      <c r="DV449" s="309"/>
      <c r="DW449" s="309"/>
      <c r="DX449" s="309"/>
      <c r="DY449" s="309"/>
      <c r="DZ449" s="309"/>
      <c r="EA449" s="309"/>
      <c r="EB449" s="309"/>
      <c r="EC449" s="309"/>
      <c r="ED449" s="309"/>
      <c r="EE449" s="309"/>
      <c r="EF449" s="309"/>
      <c r="EG449" s="234"/>
      <c r="EH449" s="234"/>
      <c r="EI449" s="296"/>
      <c r="EJ449" s="296"/>
      <c r="EK449" s="296"/>
      <c r="EL449" s="296"/>
      <c r="EM449" s="296"/>
      <c r="EN449" s="296"/>
      <c r="EO449" s="164"/>
      <c r="EP449" s="318"/>
      <c r="EQ449" s="318"/>
      <c r="ER449" s="318"/>
      <c r="ES449" s="318"/>
      <c r="ET449" s="318"/>
      <c r="EU449" s="318"/>
      <c r="EV449" s="318"/>
      <c r="EW449" s="318"/>
      <c r="EX449" s="318"/>
      <c r="EY449" s="318"/>
      <c r="EZ449" s="318"/>
      <c r="FA449" s="318"/>
      <c r="FB449" s="318"/>
      <c r="FC449" s="318"/>
      <c r="FD449" s="318"/>
      <c r="FE449" s="318"/>
      <c r="FF449" s="318"/>
      <c r="FG449" s="318"/>
      <c r="FH449" s="318"/>
      <c r="FI449" s="318"/>
      <c r="FJ449" s="318"/>
      <c r="FK449" s="318"/>
      <c r="FL449" s="318"/>
      <c r="FM449" s="318"/>
      <c r="FN449" s="275"/>
      <c r="FO449" s="309"/>
      <c r="FP449" s="309"/>
      <c r="FQ449" s="309"/>
      <c r="FR449" s="302"/>
      <c r="FS449" s="302"/>
      <c r="FT449" s="302"/>
      <c r="FU449" s="302"/>
      <c r="FV449" s="302"/>
      <c r="FW449" s="302"/>
      <c r="FX449" s="318"/>
    </row>
    <row r="450" spans="1:180" s="168" customFormat="1" ht="15" customHeight="1" thickBot="1" x14ac:dyDescent="0.3">
      <c r="A450" s="290" t="s">
        <v>1444</v>
      </c>
      <c r="B450" s="69" t="str">
        <f>VLOOKUP(D450,Riepilogo!$A$4:$F$3376,2,FALSE)</f>
        <v>TRUCCO FRANCESCO CARLO VITTORIO</v>
      </c>
      <c r="C450" s="50" t="str">
        <f>VLOOKUP(D450,Riepilogo!$A$4:$F$3376,3,FALSE)</f>
        <v>25/06/2006</v>
      </c>
      <c r="D450" s="69">
        <v>143294</v>
      </c>
      <c r="E450" s="69" t="str">
        <f>VLOOKUP(D450,Riepilogo!$A$4:$F$3376,5,FALSE)</f>
        <v>ITA</v>
      </c>
      <c r="F450" s="71" t="str">
        <f>VLOOKUP(D450,Riepilogo!$A$4:$F$3376,6,FALSE)</f>
        <v>BOCCARDO NOVI</v>
      </c>
      <c r="G450" s="311">
        <f>SUM(LARGE(H450:CL450,{1,2,3,4,5,6}))</f>
        <v>351</v>
      </c>
      <c r="H450" s="391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68"/>
      <c r="AM450" s="68"/>
      <c r="AN450" s="68"/>
      <c r="AO450" s="68"/>
      <c r="AP450" s="68">
        <v>275</v>
      </c>
      <c r="AQ450" s="68"/>
      <c r="AR450" s="68"/>
      <c r="AS450" s="68"/>
      <c r="AT450" s="68"/>
      <c r="AU450" s="68"/>
      <c r="AV450" s="68"/>
      <c r="AW450" s="68"/>
      <c r="AX450" s="68"/>
      <c r="AY450" s="68"/>
      <c r="AZ450" s="68"/>
      <c r="BA450" s="68"/>
      <c r="BB450" s="68"/>
      <c r="BC450" s="68"/>
      <c r="BD450" s="68"/>
      <c r="BE450" s="68"/>
      <c r="BF450" s="68"/>
      <c r="BG450" s="68"/>
      <c r="BH450" s="68"/>
      <c r="BI450" s="68"/>
      <c r="BJ450" s="68"/>
      <c r="BK450" s="68"/>
      <c r="BL450" s="68"/>
      <c r="BM450" s="68"/>
      <c r="BN450" s="68"/>
      <c r="BO450" s="68"/>
      <c r="BP450" s="68"/>
      <c r="BQ450" s="68"/>
      <c r="BR450" s="68"/>
      <c r="BS450" s="68"/>
      <c r="BT450" s="68"/>
      <c r="BU450" s="68"/>
      <c r="BV450" s="68"/>
      <c r="BW450" s="68"/>
      <c r="BX450" s="68"/>
      <c r="BY450" s="68"/>
      <c r="BZ450" s="68">
        <v>76</v>
      </c>
      <c r="CA450" s="68"/>
      <c r="CB450" s="68"/>
      <c r="CC450" s="68"/>
      <c r="CD450" s="68"/>
      <c r="CE450" s="68"/>
      <c r="CF450" s="70"/>
      <c r="CG450" s="64">
        <v>0</v>
      </c>
      <c r="CH450" s="65">
        <v>0</v>
      </c>
      <c r="CI450" s="65">
        <v>0</v>
      </c>
      <c r="CJ450" s="65">
        <v>0</v>
      </c>
      <c r="CK450" s="65">
        <v>0</v>
      </c>
      <c r="CL450" s="65">
        <v>0</v>
      </c>
      <c r="CM450" s="298"/>
      <c r="CN450" s="318"/>
      <c r="CO450" s="318"/>
      <c r="CP450" s="318"/>
      <c r="CQ450" s="318"/>
      <c r="CR450" s="318"/>
      <c r="CS450" s="318"/>
      <c r="CT450" s="318"/>
      <c r="CU450" s="318"/>
      <c r="CV450" s="318"/>
      <c r="CW450" s="318"/>
      <c r="CX450" s="318"/>
      <c r="CY450" s="318"/>
      <c r="CZ450" s="318"/>
      <c r="DA450" s="318"/>
      <c r="DB450" s="318"/>
      <c r="DC450" s="318"/>
      <c r="DD450" s="318"/>
      <c r="DE450" s="318"/>
      <c r="DF450" s="318"/>
      <c r="DG450" s="318"/>
      <c r="DH450" s="318"/>
      <c r="DI450" s="318"/>
      <c r="DJ450" s="318"/>
      <c r="DK450" s="318"/>
      <c r="DL450" s="318"/>
      <c r="DM450" s="318"/>
      <c r="DN450" s="318"/>
      <c r="DO450" s="318"/>
      <c r="DP450" s="318"/>
      <c r="DQ450" s="318"/>
      <c r="DR450" s="318"/>
      <c r="DS450" s="318"/>
      <c r="DT450" s="318"/>
      <c r="DU450" s="318"/>
      <c r="DV450" s="318"/>
      <c r="DW450" s="318"/>
      <c r="DX450" s="318"/>
      <c r="DY450" s="318"/>
      <c r="DZ450" s="318"/>
      <c r="EA450" s="318"/>
      <c r="EB450" s="318"/>
      <c r="EC450" s="318"/>
      <c r="ED450" s="318"/>
      <c r="EE450" s="318"/>
      <c r="EF450" s="318"/>
      <c r="EG450" s="318"/>
      <c r="EH450" s="318"/>
      <c r="EI450" s="318"/>
      <c r="EJ450" s="318"/>
      <c r="EK450" s="318"/>
      <c r="EL450" s="318"/>
      <c r="EM450" s="318"/>
      <c r="EN450" s="318"/>
      <c r="EO450" s="296"/>
      <c r="EP450" s="298"/>
      <c r="EQ450" s="298"/>
      <c r="ER450" s="298"/>
      <c r="ES450" s="298"/>
      <c r="ET450" s="298"/>
      <c r="EU450" s="298"/>
      <c r="EV450" s="298"/>
      <c r="EW450" s="298"/>
      <c r="EX450" s="298"/>
      <c r="EY450" s="298"/>
      <c r="EZ450" s="298"/>
      <c r="FA450" s="298"/>
      <c r="FB450" s="298"/>
      <c r="FC450" s="298"/>
      <c r="FD450" s="298"/>
      <c r="FE450" s="298"/>
      <c r="FF450" s="298"/>
      <c r="FG450" s="298"/>
      <c r="FH450" s="298"/>
      <c r="FI450" s="298"/>
      <c r="FJ450" s="298"/>
      <c r="FK450" s="298"/>
      <c r="FL450" s="298"/>
      <c r="FM450" s="298"/>
      <c r="FN450" s="298"/>
      <c r="FO450" s="298"/>
      <c r="FP450" s="298"/>
      <c r="FQ450" s="319"/>
      <c r="FR450" s="309"/>
      <c r="FS450" s="309"/>
      <c r="FT450" s="309"/>
      <c r="FU450" s="309"/>
      <c r="FV450" s="309"/>
      <c r="FW450" s="309"/>
      <c r="FX450" s="318"/>
    </row>
    <row r="451" spans="1:180" s="269" customFormat="1" ht="15" customHeight="1" thickBot="1" x14ac:dyDescent="0.3">
      <c r="A451" s="290" t="s">
        <v>1445</v>
      </c>
      <c r="B451" s="69" t="str">
        <f>VLOOKUP(D451,Riepilogo!$A$4:$F$3376,2,FALSE)</f>
        <v>MONACO PIERO</v>
      </c>
      <c r="C451" s="50" t="str">
        <f>VLOOKUP(D451,Riepilogo!$A$4:$F$3376,3,FALSE)</f>
        <v>02/08/2005</v>
      </c>
      <c r="D451" s="69">
        <v>142390</v>
      </c>
      <c r="E451" s="69" t="str">
        <f>VLOOKUP(D451,Riepilogo!$A$4:$F$3376,5,FALSE)</f>
        <v>ITA</v>
      </c>
      <c r="F451" s="71" t="str">
        <f>VLOOKUP(D451,Riepilogo!$A$4:$F$3376,6,FALSE)</f>
        <v>GSS SCORZA</v>
      </c>
      <c r="G451" s="311">
        <f>SUM(LARGE(H451:CL451,{1,2,3,4,5,6}))</f>
        <v>348</v>
      </c>
      <c r="H451" s="391"/>
      <c r="I451" s="68"/>
      <c r="J451" s="68"/>
      <c r="K451" s="68"/>
      <c r="L451" s="68"/>
      <c r="M451" s="68"/>
      <c r="N451" s="68"/>
      <c r="O451" s="68"/>
      <c r="P451" s="68"/>
      <c r="Q451" s="68">
        <v>272</v>
      </c>
      <c r="R451" s="68"/>
      <c r="S451" s="68"/>
      <c r="T451" s="68"/>
      <c r="U451" s="68">
        <v>76</v>
      </c>
      <c r="V451" s="68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  <c r="AG451" s="68"/>
      <c r="AH451" s="68"/>
      <c r="AI451" s="68"/>
      <c r="AJ451" s="68"/>
      <c r="AK451" s="68"/>
      <c r="AL451" s="68"/>
      <c r="AM451" s="68"/>
      <c r="AN451" s="68"/>
      <c r="AO451" s="68"/>
      <c r="AP451" s="68"/>
      <c r="AQ451" s="68"/>
      <c r="AR451" s="68"/>
      <c r="AS451" s="68"/>
      <c r="AT451" s="68"/>
      <c r="AU451" s="68"/>
      <c r="AV451" s="68"/>
      <c r="AW451" s="68"/>
      <c r="AX451" s="68"/>
      <c r="AY451" s="68"/>
      <c r="AZ451" s="68"/>
      <c r="BA451" s="68"/>
      <c r="BB451" s="68"/>
      <c r="BC451" s="68"/>
      <c r="BD451" s="68"/>
      <c r="BE451" s="68"/>
      <c r="BF451" s="68"/>
      <c r="BG451" s="68"/>
      <c r="BH451" s="68"/>
      <c r="BI451" s="68"/>
      <c r="BJ451" s="68"/>
      <c r="BK451" s="68"/>
      <c r="BL451" s="68"/>
      <c r="BM451" s="68"/>
      <c r="BN451" s="68"/>
      <c r="BO451" s="68"/>
      <c r="BP451" s="68"/>
      <c r="BQ451" s="68"/>
      <c r="BR451" s="68"/>
      <c r="BS451" s="68"/>
      <c r="BT451" s="68"/>
      <c r="BU451" s="68"/>
      <c r="BV451" s="68"/>
      <c r="BW451" s="68"/>
      <c r="BX451" s="68"/>
      <c r="BY451" s="68"/>
      <c r="BZ451" s="68"/>
      <c r="CA451" s="68"/>
      <c r="CB451" s="68"/>
      <c r="CC451" s="68"/>
      <c r="CD451" s="68"/>
      <c r="CE451" s="68"/>
      <c r="CF451" s="70"/>
      <c r="CG451" s="64">
        <v>0</v>
      </c>
      <c r="CH451" s="65">
        <v>0</v>
      </c>
      <c r="CI451" s="65">
        <v>0</v>
      </c>
      <c r="CJ451" s="65">
        <v>0</v>
      </c>
      <c r="CK451" s="65">
        <v>0</v>
      </c>
      <c r="CL451" s="65">
        <v>0</v>
      </c>
      <c r="CM451" s="319"/>
      <c r="CN451" s="298"/>
      <c r="CO451" s="298"/>
      <c r="CP451" s="298"/>
      <c r="CQ451" s="298"/>
      <c r="CR451" s="298"/>
      <c r="CS451" s="298"/>
      <c r="CT451" s="298"/>
      <c r="CU451" s="298"/>
      <c r="CV451" s="298"/>
      <c r="CW451" s="298"/>
      <c r="CX451" s="298"/>
      <c r="CY451" s="298"/>
      <c r="CZ451" s="298"/>
      <c r="DA451" s="298"/>
      <c r="DB451" s="298"/>
      <c r="DC451" s="298"/>
      <c r="DD451" s="298"/>
      <c r="DE451" s="298"/>
      <c r="DF451" s="298"/>
      <c r="DG451" s="298"/>
      <c r="DH451" s="298"/>
      <c r="DI451" s="298"/>
      <c r="DJ451" s="298"/>
      <c r="DK451" s="298"/>
      <c r="DL451" s="298"/>
      <c r="DM451" s="298"/>
      <c r="DN451" s="298"/>
      <c r="DO451" s="298"/>
      <c r="DP451" s="298"/>
      <c r="DQ451" s="298"/>
      <c r="DR451" s="298"/>
      <c r="DS451" s="298"/>
      <c r="DT451" s="298"/>
      <c r="DU451" s="298"/>
      <c r="DV451" s="298"/>
      <c r="DW451" s="298"/>
      <c r="DX451" s="298"/>
      <c r="DY451" s="298"/>
      <c r="DZ451" s="298"/>
      <c r="EA451" s="298"/>
      <c r="EB451" s="298"/>
      <c r="EC451" s="298"/>
      <c r="ED451" s="298"/>
      <c r="EE451" s="298"/>
      <c r="EF451" s="298"/>
      <c r="EG451" s="318"/>
      <c r="EH451" s="318"/>
      <c r="EI451" s="318"/>
      <c r="EJ451" s="318"/>
      <c r="EK451" s="318"/>
      <c r="EL451" s="318"/>
      <c r="EM451" s="318"/>
      <c r="EN451" s="318"/>
      <c r="EO451" s="298"/>
      <c r="EP451" s="310"/>
      <c r="EQ451" s="310"/>
      <c r="ER451" s="310"/>
      <c r="ES451" s="310"/>
      <c r="ET451" s="310"/>
      <c r="EU451" s="310"/>
      <c r="EV451" s="310"/>
      <c r="EW451" s="310"/>
      <c r="EX451" s="310"/>
      <c r="EY451" s="310"/>
      <c r="EZ451" s="310"/>
      <c r="FA451" s="310"/>
      <c r="FB451" s="310"/>
      <c r="FC451" s="310"/>
      <c r="FD451" s="310"/>
      <c r="FE451" s="310"/>
      <c r="FF451" s="310"/>
      <c r="FG451" s="310"/>
      <c r="FH451" s="310"/>
      <c r="FI451" s="310"/>
      <c r="FJ451" s="310"/>
      <c r="FK451" s="310"/>
      <c r="FL451" s="310"/>
      <c r="FM451" s="310"/>
      <c r="FN451" s="318"/>
      <c r="FO451" s="298"/>
      <c r="FP451" s="298"/>
      <c r="FQ451" s="288"/>
      <c r="FR451" s="318"/>
      <c r="FS451" s="318"/>
      <c r="FT451" s="318"/>
      <c r="FU451" s="318"/>
      <c r="FV451" s="318"/>
      <c r="FW451" s="318"/>
      <c r="FX451" s="298"/>
    </row>
    <row r="452" spans="1:180" s="269" customFormat="1" ht="15" customHeight="1" thickBot="1" x14ac:dyDescent="0.3">
      <c r="A452" s="290" t="s">
        <v>1446</v>
      </c>
      <c r="B452" s="69" t="str">
        <f>VLOOKUP(D452,Riepilogo!$A$4:$F$3376,2,FALSE)</f>
        <v>PAPA CARMINE</v>
      </c>
      <c r="C452" s="50" t="str">
        <f>VLOOKUP(D452,Riepilogo!$A$4:$F$3376,3,FALSE)</f>
        <v>06/03/2004</v>
      </c>
      <c r="D452" s="69">
        <v>120593</v>
      </c>
      <c r="E452" s="69" t="str">
        <f>VLOOKUP(D452,Riepilogo!$A$4:$F$3376,5,FALSE)</f>
        <v>ITA</v>
      </c>
      <c r="F452" s="71" t="str">
        <f>VLOOKUP(D452,Riepilogo!$A$4:$F$3376,6,FALSE)</f>
        <v>GSS SCORZA</v>
      </c>
      <c r="G452" s="311">
        <f>SUM(LARGE(H452:CL452,{1,2,3,4,5,6}))</f>
        <v>337</v>
      </c>
      <c r="H452" s="391"/>
      <c r="I452" s="68">
        <v>272</v>
      </c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>
        <v>65</v>
      </c>
      <c r="V452" s="68"/>
      <c r="W452" s="68"/>
      <c r="X452" s="68"/>
      <c r="Y452" s="68"/>
      <c r="Z452" s="68"/>
      <c r="AA452" s="68"/>
      <c r="AB452" s="68"/>
      <c r="AC452" s="68"/>
      <c r="AD452" s="68"/>
      <c r="AE452" s="68"/>
      <c r="AF452" s="68"/>
      <c r="AG452" s="68"/>
      <c r="AH452" s="68"/>
      <c r="AI452" s="68"/>
      <c r="AJ452" s="68"/>
      <c r="AK452" s="68"/>
      <c r="AL452" s="68"/>
      <c r="AM452" s="68"/>
      <c r="AN452" s="68"/>
      <c r="AO452" s="68"/>
      <c r="AP452" s="68"/>
      <c r="AQ452" s="68"/>
      <c r="AR452" s="68"/>
      <c r="AS452" s="68"/>
      <c r="AT452" s="68"/>
      <c r="AU452" s="68"/>
      <c r="AV452" s="68"/>
      <c r="AW452" s="68"/>
      <c r="AX452" s="68"/>
      <c r="AY452" s="68"/>
      <c r="AZ452" s="68"/>
      <c r="BA452" s="68"/>
      <c r="BB452" s="68"/>
      <c r="BC452" s="68"/>
      <c r="BD452" s="68"/>
      <c r="BE452" s="68"/>
      <c r="BF452" s="68"/>
      <c r="BG452" s="68"/>
      <c r="BH452" s="68"/>
      <c r="BI452" s="68"/>
      <c r="BJ452" s="68"/>
      <c r="BK452" s="68"/>
      <c r="BL452" s="68"/>
      <c r="BM452" s="68"/>
      <c r="BN452" s="68"/>
      <c r="BO452" s="68"/>
      <c r="BP452" s="68"/>
      <c r="BQ452" s="68"/>
      <c r="BR452" s="68"/>
      <c r="BS452" s="68"/>
      <c r="BT452" s="68"/>
      <c r="BU452" s="68"/>
      <c r="BV452" s="68"/>
      <c r="BW452" s="68"/>
      <c r="BX452" s="68"/>
      <c r="BY452" s="68"/>
      <c r="BZ452" s="68"/>
      <c r="CA452" s="68"/>
      <c r="CB452" s="68"/>
      <c r="CC452" s="68"/>
      <c r="CD452" s="68"/>
      <c r="CE452" s="68"/>
      <c r="CF452" s="70"/>
      <c r="CG452" s="64">
        <v>0</v>
      </c>
      <c r="CH452" s="65">
        <v>0</v>
      </c>
      <c r="CI452" s="65">
        <v>0</v>
      </c>
      <c r="CJ452" s="65">
        <v>0</v>
      </c>
      <c r="CK452" s="65">
        <v>0</v>
      </c>
      <c r="CL452" s="65">
        <v>0</v>
      </c>
      <c r="CM452" s="319"/>
      <c r="CN452" s="318"/>
      <c r="CO452" s="318"/>
      <c r="CP452" s="318"/>
      <c r="CQ452" s="318"/>
      <c r="CR452" s="318"/>
      <c r="CS452" s="318"/>
      <c r="CT452" s="318"/>
      <c r="CU452" s="318"/>
      <c r="CV452" s="318"/>
      <c r="CW452" s="318"/>
      <c r="CX452" s="318"/>
      <c r="CY452" s="318"/>
      <c r="CZ452" s="318"/>
      <c r="DA452" s="318"/>
      <c r="DB452" s="318"/>
      <c r="DC452" s="318"/>
      <c r="DD452" s="318"/>
      <c r="DE452" s="318"/>
      <c r="DF452" s="318"/>
      <c r="DG452" s="318"/>
      <c r="DH452" s="318"/>
      <c r="DI452" s="318"/>
      <c r="DJ452" s="318"/>
      <c r="DK452" s="318"/>
      <c r="DL452" s="318"/>
      <c r="DM452" s="318"/>
      <c r="DN452" s="318"/>
      <c r="DO452" s="318"/>
      <c r="DP452" s="318"/>
      <c r="DQ452" s="318"/>
      <c r="DR452" s="318"/>
      <c r="DS452" s="318"/>
      <c r="DT452" s="318"/>
      <c r="DU452" s="318"/>
      <c r="DV452" s="318"/>
      <c r="DW452" s="318"/>
      <c r="DX452" s="318"/>
      <c r="DY452" s="318"/>
      <c r="DZ452" s="318"/>
      <c r="EA452" s="318"/>
      <c r="EB452" s="318"/>
      <c r="EC452" s="318"/>
      <c r="ED452" s="318"/>
      <c r="EE452" s="318"/>
      <c r="EF452" s="318"/>
      <c r="EG452" s="318"/>
      <c r="EH452" s="318"/>
      <c r="EI452" s="318"/>
      <c r="EJ452" s="318"/>
      <c r="EK452" s="318"/>
      <c r="EL452" s="318"/>
      <c r="EM452" s="318"/>
      <c r="EN452" s="318"/>
      <c r="EO452" s="318"/>
      <c r="EP452" s="319"/>
      <c r="EQ452" s="319"/>
      <c r="ER452" s="310"/>
      <c r="ES452" s="310"/>
      <c r="ET452" s="310"/>
      <c r="EU452" s="310"/>
      <c r="EV452" s="310"/>
      <c r="EW452" s="310"/>
      <c r="EX452" s="310"/>
      <c r="EY452" s="310"/>
      <c r="EZ452" s="310"/>
      <c r="FA452" s="310"/>
      <c r="FB452" s="310"/>
      <c r="FC452" s="310"/>
      <c r="FD452" s="310"/>
      <c r="FE452" s="310"/>
      <c r="FF452" s="310"/>
      <c r="FG452" s="310"/>
      <c r="FH452" s="310"/>
      <c r="FI452" s="310"/>
      <c r="FJ452" s="310"/>
      <c r="FK452" s="310"/>
      <c r="FL452" s="310"/>
      <c r="FM452" s="310"/>
      <c r="FN452" s="318"/>
      <c r="FO452" s="318"/>
      <c r="FP452" s="318"/>
      <c r="FR452" s="309"/>
      <c r="FS452" s="309"/>
      <c r="FT452" s="309"/>
      <c r="FU452" s="309"/>
      <c r="FV452" s="309"/>
      <c r="FW452" s="309"/>
      <c r="FX452" s="296"/>
    </row>
    <row r="453" spans="1:180" s="307" customFormat="1" ht="15" customHeight="1" thickBot="1" x14ac:dyDescent="0.3">
      <c r="A453" s="290" t="s">
        <v>1447</v>
      </c>
      <c r="B453" s="69" t="str">
        <f>VLOOKUP(D453,Riepilogo!$A$4:$F$3376,2,FALSE)</f>
        <v>AURELIO BRUNO LEONARDO</v>
      </c>
      <c r="C453" s="50">
        <f>VLOOKUP(D453,Riepilogo!$A$4:$F$3376,3,FALSE)</f>
        <v>37350</v>
      </c>
      <c r="D453" s="69">
        <v>200145</v>
      </c>
      <c r="E453" s="69" t="str">
        <f>VLOOKUP(D453,Riepilogo!$A$4:$F$3376,5,FALSE)</f>
        <v>ITA</v>
      </c>
      <c r="F453" s="71" t="str">
        <f>VLOOKUP(D453,Riepilogo!$A$4:$F$3376,6,FALSE)</f>
        <v>REAL VIBO</v>
      </c>
      <c r="G453" s="311">
        <f>SUM(LARGE(H453:CL453,{1,2,3,4,5,6}))</f>
        <v>337</v>
      </c>
      <c r="H453" s="391"/>
      <c r="I453" s="68"/>
      <c r="J453" s="68"/>
      <c r="K453" s="68"/>
      <c r="L453" s="68"/>
      <c r="M453" s="68"/>
      <c r="N453" s="68"/>
      <c r="O453" s="68"/>
      <c r="P453" s="68"/>
      <c r="Q453" s="68">
        <v>272</v>
      </c>
      <c r="R453" s="68"/>
      <c r="S453" s="68"/>
      <c r="T453" s="68"/>
      <c r="U453" s="68">
        <v>65</v>
      </c>
      <c r="V453" s="68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  <c r="AG453" s="68"/>
      <c r="AH453" s="68"/>
      <c r="AI453" s="68"/>
      <c r="AJ453" s="68"/>
      <c r="AK453" s="68"/>
      <c r="AL453" s="68"/>
      <c r="AM453" s="68"/>
      <c r="AN453" s="68"/>
      <c r="AO453" s="68"/>
      <c r="AP453" s="68"/>
      <c r="AQ453" s="68"/>
      <c r="AR453" s="68"/>
      <c r="AS453" s="68"/>
      <c r="AT453" s="68"/>
      <c r="AU453" s="68"/>
      <c r="AV453" s="68"/>
      <c r="AW453" s="68"/>
      <c r="AX453" s="68"/>
      <c r="AY453" s="68"/>
      <c r="AZ453" s="68"/>
      <c r="BA453" s="68"/>
      <c r="BB453" s="68"/>
      <c r="BC453" s="68"/>
      <c r="BD453" s="68"/>
      <c r="BE453" s="68"/>
      <c r="BF453" s="68"/>
      <c r="BG453" s="68"/>
      <c r="BH453" s="68"/>
      <c r="BI453" s="68"/>
      <c r="BJ453" s="68"/>
      <c r="BK453" s="68"/>
      <c r="BL453" s="68"/>
      <c r="BM453" s="68"/>
      <c r="BN453" s="68"/>
      <c r="BO453" s="68"/>
      <c r="BP453" s="68"/>
      <c r="BQ453" s="68"/>
      <c r="BR453" s="68"/>
      <c r="BS453" s="68"/>
      <c r="BT453" s="68"/>
      <c r="BU453" s="68"/>
      <c r="BV453" s="68"/>
      <c r="BW453" s="68"/>
      <c r="BX453" s="68"/>
      <c r="BY453" s="68"/>
      <c r="BZ453" s="68"/>
      <c r="CA453" s="68"/>
      <c r="CB453" s="68"/>
      <c r="CC453" s="68"/>
      <c r="CD453" s="68"/>
      <c r="CE453" s="68"/>
      <c r="CF453" s="70"/>
      <c r="CG453" s="64">
        <v>0</v>
      </c>
      <c r="CH453" s="65">
        <v>0</v>
      </c>
      <c r="CI453" s="65">
        <v>0</v>
      </c>
      <c r="CJ453" s="65">
        <v>0</v>
      </c>
      <c r="CK453" s="65">
        <v>0</v>
      </c>
      <c r="CL453" s="65">
        <v>0</v>
      </c>
      <c r="CM453" s="319"/>
      <c r="EP453" s="319"/>
      <c r="EQ453" s="319"/>
      <c r="ER453" s="319"/>
      <c r="ES453" s="319"/>
      <c r="ET453" s="319"/>
      <c r="EU453" s="319"/>
      <c r="EV453" s="319"/>
      <c r="EW453" s="319"/>
      <c r="EX453" s="319"/>
      <c r="EY453" s="319"/>
      <c r="EZ453" s="319"/>
      <c r="FA453" s="319"/>
      <c r="FB453" s="319"/>
      <c r="FC453" s="319"/>
      <c r="FD453" s="319"/>
      <c r="FE453" s="319"/>
      <c r="FF453" s="319"/>
      <c r="FG453" s="319"/>
      <c r="FH453" s="319"/>
      <c r="FI453" s="319"/>
      <c r="FJ453" s="319"/>
      <c r="FK453" s="319"/>
      <c r="FL453" s="319"/>
      <c r="FM453" s="319"/>
      <c r="FR453" s="309"/>
      <c r="FS453" s="309"/>
      <c r="FT453" s="309"/>
      <c r="FU453" s="309"/>
      <c r="FV453" s="309"/>
      <c r="FW453" s="309"/>
    </row>
    <row r="454" spans="1:180" s="168" customFormat="1" ht="15" customHeight="1" thickBot="1" x14ac:dyDescent="0.3">
      <c r="A454" s="290" t="s">
        <v>1448</v>
      </c>
      <c r="B454" s="69" t="str">
        <f>VLOOKUP(D454,Riepilogo!$A$4:$F$3376,2,FALSE)</f>
        <v>ROTTA NICOLA</v>
      </c>
      <c r="C454" s="50" t="str">
        <f>VLOOKUP(D454,Riepilogo!$A$4:$F$3376,3,FALSE)</f>
        <v>27/09/1960</v>
      </c>
      <c r="D454" s="69">
        <v>10854</v>
      </c>
      <c r="E454" s="69" t="str">
        <f>VLOOKUP(D454,Riepilogo!$A$4:$F$3376,5,FALSE)</f>
        <v>ITA</v>
      </c>
      <c r="F454" s="71" t="str">
        <f>VLOOKUP(D454,Riepilogo!$A$4:$F$3376,6,FALSE)</f>
        <v>POL CASELLE</v>
      </c>
      <c r="G454" s="311">
        <f>SUM(LARGE(H454:CL454,{1,2,3,4,5,6}))</f>
        <v>337</v>
      </c>
      <c r="H454" s="392"/>
      <c r="I454" s="66"/>
      <c r="J454" s="66"/>
      <c r="K454" s="66">
        <v>65</v>
      </c>
      <c r="L454" s="66"/>
      <c r="M454" s="66"/>
      <c r="N454" s="66"/>
      <c r="O454" s="66"/>
      <c r="P454" s="66"/>
      <c r="Q454" s="66">
        <v>272</v>
      </c>
      <c r="R454" s="66"/>
      <c r="S454" s="66"/>
      <c r="T454" s="66"/>
      <c r="U454" s="66"/>
      <c r="V454" s="66"/>
      <c r="W454" s="66"/>
      <c r="X454" s="66"/>
      <c r="Y454" s="66"/>
      <c r="Z454" s="66"/>
      <c r="AA454" s="66"/>
      <c r="AB454" s="66"/>
      <c r="AC454" s="66"/>
      <c r="AD454" s="66"/>
      <c r="AE454" s="66"/>
      <c r="AF454" s="66"/>
      <c r="AG454" s="66"/>
      <c r="AH454" s="66"/>
      <c r="AI454" s="66"/>
      <c r="AJ454" s="66"/>
      <c r="AK454" s="66"/>
      <c r="AL454" s="66"/>
      <c r="AM454" s="66"/>
      <c r="AN454" s="66"/>
      <c r="AO454" s="66"/>
      <c r="AP454" s="66"/>
      <c r="AQ454" s="66"/>
      <c r="AR454" s="66"/>
      <c r="AS454" s="66"/>
      <c r="AT454" s="66"/>
      <c r="AU454" s="66"/>
      <c r="AV454" s="66"/>
      <c r="AW454" s="66"/>
      <c r="AX454" s="66"/>
      <c r="AY454" s="66"/>
      <c r="AZ454" s="66"/>
      <c r="BA454" s="66"/>
      <c r="BB454" s="66"/>
      <c r="BC454" s="66"/>
      <c r="BD454" s="66"/>
      <c r="BE454" s="66"/>
      <c r="BF454" s="66"/>
      <c r="BG454" s="66"/>
      <c r="BH454" s="66"/>
      <c r="BI454" s="66"/>
      <c r="BJ454" s="66"/>
      <c r="BK454" s="66"/>
      <c r="BL454" s="66"/>
      <c r="BM454" s="66"/>
      <c r="BN454" s="66"/>
      <c r="BO454" s="66"/>
      <c r="BP454" s="66"/>
      <c r="BQ454" s="66"/>
      <c r="BR454" s="66"/>
      <c r="BS454" s="66"/>
      <c r="BT454" s="66"/>
      <c r="BU454" s="66"/>
      <c r="BV454" s="66"/>
      <c r="BW454" s="66"/>
      <c r="BX454" s="66"/>
      <c r="BY454" s="66"/>
      <c r="BZ454" s="66"/>
      <c r="CA454" s="66"/>
      <c r="CB454" s="66"/>
      <c r="CC454" s="66"/>
      <c r="CD454" s="66"/>
      <c r="CE454" s="66"/>
      <c r="CF454" s="67"/>
      <c r="CG454" s="64">
        <v>0</v>
      </c>
      <c r="CH454" s="65">
        <v>0</v>
      </c>
      <c r="CI454" s="65">
        <v>0</v>
      </c>
      <c r="CJ454" s="65">
        <v>0</v>
      </c>
      <c r="CK454" s="65">
        <v>0</v>
      </c>
      <c r="CL454" s="65">
        <v>0</v>
      </c>
      <c r="CM454" s="46"/>
      <c r="CN454" s="46"/>
      <c r="CO454" s="46"/>
      <c r="CP454" s="46"/>
      <c r="CQ454" s="46"/>
      <c r="CR454" s="46"/>
      <c r="CS454" s="46"/>
      <c r="CT454" s="46"/>
      <c r="CU454" s="46"/>
      <c r="CV454" s="46"/>
      <c r="CW454" s="46"/>
      <c r="CX454" s="46"/>
      <c r="CY454" s="46"/>
      <c r="CZ454" s="46"/>
      <c r="DA454" s="46"/>
      <c r="DB454" s="46"/>
      <c r="DC454" s="46"/>
      <c r="DD454" s="46"/>
      <c r="DE454" s="46"/>
      <c r="DF454" s="46"/>
      <c r="DG454" s="46"/>
      <c r="DH454" s="46"/>
      <c r="DI454" s="46"/>
      <c r="DJ454" s="46"/>
      <c r="DK454" s="46"/>
      <c r="DL454" s="46"/>
      <c r="DM454" s="46"/>
      <c r="DN454" s="46"/>
      <c r="DO454" s="46"/>
      <c r="DP454" s="46"/>
      <c r="DQ454" s="46"/>
      <c r="DR454" s="46"/>
      <c r="DS454" s="46"/>
      <c r="DT454" s="46"/>
      <c r="DU454" s="46"/>
      <c r="DV454" s="46"/>
      <c r="DW454" s="46"/>
      <c r="DX454" s="46"/>
      <c r="DY454" s="46"/>
      <c r="DZ454" s="46"/>
      <c r="EA454" s="46"/>
      <c r="EB454" s="46"/>
      <c r="EC454" s="46"/>
      <c r="ED454" s="46"/>
      <c r="EE454" s="46"/>
      <c r="EF454" s="46"/>
      <c r="EG454" s="5"/>
      <c r="EH454" s="5"/>
      <c r="EI454" s="46"/>
      <c r="EJ454" s="46"/>
      <c r="EK454" s="46"/>
      <c r="EL454" s="46"/>
      <c r="EM454" s="46"/>
      <c r="EN454" s="5"/>
      <c r="EO454" s="5"/>
      <c r="EP454" s="5"/>
      <c r="EQ454" s="5"/>
      <c r="ER454" s="5"/>
      <c r="ES454" s="5"/>
      <c r="ET454" s="5"/>
      <c r="EU454" s="5"/>
      <c r="EV454" s="5"/>
      <c r="EW454" s="319"/>
      <c r="EX454" s="319"/>
      <c r="EY454" s="319"/>
      <c r="EZ454" s="319"/>
      <c r="FA454" s="319"/>
      <c r="FB454" s="319"/>
      <c r="FC454" s="319"/>
      <c r="FD454" s="319"/>
      <c r="FE454" s="319"/>
      <c r="FF454" s="319"/>
      <c r="FG454" s="319"/>
      <c r="FH454" s="319"/>
      <c r="FI454" s="319"/>
      <c r="FJ454" s="319"/>
      <c r="FK454" s="319"/>
      <c r="FL454" s="319"/>
      <c r="FM454" s="319"/>
      <c r="FN454" s="234"/>
      <c r="FO454" s="234"/>
      <c r="FP454" s="234"/>
      <c r="FQ454" s="244"/>
      <c r="FR454" s="298"/>
      <c r="FS454" s="298"/>
      <c r="FT454" s="298"/>
      <c r="FU454" s="298"/>
      <c r="FV454" s="298"/>
      <c r="FW454" s="298"/>
      <c r="FX454" s="302"/>
    </row>
    <row r="455" spans="1:180" s="168" customFormat="1" ht="15" customHeight="1" thickBot="1" x14ac:dyDescent="0.3">
      <c r="A455" s="290" t="s">
        <v>1449</v>
      </c>
      <c r="B455" s="69" t="str">
        <f>VLOOKUP(D455,Riepilogo!$A$4:$F$3376,2,FALSE)</f>
        <v>MAIORANA RICCARDO ROSARIO</v>
      </c>
      <c r="C455" s="50" t="str">
        <f>VLOOKUP(D455,Riepilogo!$A$4:$F$3376,3,FALSE)</f>
        <v>07/10/2003</v>
      </c>
      <c r="D455" s="69">
        <v>141973</v>
      </c>
      <c r="E455" s="69" t="str">
        <f>VLOOKUP(D455,Riepilogo!$A$4:$F$3376,5,FALSE)</f>
        <v>ITA</v>
      </c>
      <c r="F455" s="71" t="str">
        <f>VLOOKUP(D455,Riepilogo!$A$4:$F$3376,6,FALSE)</f>
        <v>BADMINTON MILAZZO</v>
      </c>
      <c r="G455" s="311">
        <f>SUM(LARGE(H455:CL455,{1,2,3,4,5,6}))</f>
        <v>336</v>
      </c>
      <c r="H455" s="391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  <c r="X455" s="68"/>
      <c r="Y455" s="68">
        <v>142</v>
      </c>
      <c r="Z455" s="68"/>
      <c r="AA455" s="68"/>
      <c r="AB455" s="68"/>
      <c r="AC455" s="68"/>
      <c r="AD455" s="68"/>
      <c r="AE455" s="68"/>
      <c r="AF455" s="68"/>
      <c r="AG455" s="68"/>
      <c r="AH455" s="68"/>
      <c r="AI455" s="68"/>
      <c r="AJ455" s="68"/>
      <c r="AK455" s="68"/>
      <c r="AL455" s="68"/>
      <c r="AM455" s="68"/>
      <c r="AN455" s="68"/>
      <c r="AO455" s="68"/>
      <c r="AP455" s="68"/>
      <c r="AQ455" s="68"/>
      <c r="AR455" s="68">
        <v>92</v>
      </c>
      <c r="AS455" s="68"/>
      <c r="AT455" s="68"/>
      <c r="AU455" s="68"/>
      <c r="AV455" s="68"/>
      <c r="AW455" s="68"/>
      <c r="AX455" s="68"/>
      <c r="AY455" s="68"/>
      <c r="AZ455" s="68"/>
      <c r="BA455" s="68"/>
      <c r="BB455" s="68"/>
      <c r="BC455" s="68"/>
      <c r="BD455" s="68"/>
      <c r="BE455" s="68"/>
      <c r="BF455" s="68"/>
      <c r="BG455" s="68"/>
      <c r="BH455" s="68"/>
      <c r="BI455" s="68"/>
      <c r="BJ455" s="68"/>
      <c r="BK455" s="68"/>
      <c r="BL455" s="68"/>
      <c r="BM455" s="68"/>
      <c r="BN455" s="68"/>
      <c r="BO455" s="68"/>
      <c r="BP455" s="68"/>
      <c r="BQ455" s="68"/>
      <c r="BR455" s="68"/>
      <c r="BS455" s="68"/>
      <c r="BT455" s="68"/>
      <c r="BU455" s="68"/>
      <c r="BV455" s="68"/>
      <c r="BW455" s="68"/>
      <c r="BX455" s="68"/>
      <c r="BY455" s="68"/>
      <c r="BZ455" s="68"/>
      <c r="CA455" s="68">
        <v>102</v>
      </c>
      <c r="CB455" s="68"/>
      <c r="CC455" s="68"/>
      <c r="CD455" s="68"/>
      <c r="CE455" s="68"/>
      <c r="CF455" s="70"/>
      <c r="CG455" s="64">
        <v>0</v>
      </c>
      <c r="CH455" s="65">
        <v>0</v>
      </c>
      <c r="CI455" s="65">
        <v>0</v>
      </c>
      <c r="CJ455" s="65">
        <v>0</v>
      </c>
      <c r="CK455" s="65">
        <v>0</v>
      </c>
      <c r="CL455" s="65">
        <v>0</v>
      </c>
      <c r="CM455" s="288"/>
      <c r="CN455" s="288"/>
      <c r="CO455" s="288"/>
      <c r="CP455" s="288"/>
      <c r="CQ455" s="288"/>
      <c r="CR455" s="288"/>
      <c r="CS455" s="288"/>
      <c r="CT455" s="288"/>
      <c r="CU455" s="288"/>
      <c r="CV455" s="288"/>
      <c r="CW455" s="288"/>
      <c r="CX455" s="288"/>
      <c r="CY455" s="288"/>
      <c r="CZ455" s="288"/>
      <c r="DA455" s="288"/>
      <c r="DB455" s="288"/>
      <c r="DC455" s="288"/>
      <c r="DD455" s="288"/>
      <c r="DE455" s="288"/>
      <c r="DF455" s="288"/>
      <c r="DG455" s="288"/>
      <c r="DH455" s="288"/>
      <c r="DI455" s="288"/>
      <c r="DJ455" s="288"/>
      <c r="DK455" s="288"/>
      <c r="DL455" s="288"/>
      <c r="DM455" s="288"/>
      <c r="DN455" s="288"/>
      <c r="DO455" s="288"/>
      <c r="DP455" s="288"/>
      <c r="DQ455" s="288"/>
      <c r="DR455" s="288"/>
      <c r="DS455" s="288"/>
      <c r="DT455" s="288"/>
      <c r="DU455" s="288"/>
      <c r="DV455" s="288"/>
      <c r="DW455" s="288"/>
      <c r="DX455" s="288"/>
      <c r="DY455" s="288"/>
      <c r="DZ455" s="288"/>
      <c r="EA455" s="288"/>
      <c r="EB455" s="288"/>
      <c r="EC455" s="288"/>
      <c r="ED455" s="288"/>
      <c r="EE455" s="288"/>
      <c r="EF455" s="288"/>
      <c r="EG455" s="309"/>
      <c r="EH455" s="309"/>
      <c r="EI455" s="181"/>
      <c r="EJ455" s="181"/>
      <c r="EK455" s="181"/>
      <c r="EL455" s="181"/>
      <c r="EM455" s="181"/>
      <c r="EN455" s="181"/>
      <c r="EO455" s="318"/>
      <c r="EP455" s="309"/>
      <c r="EQ455" s="309"/>
      <c r="ER455" s="309"/>
      <c r="ES455" s="309"/>
      <c r="ET455" s="309"/>
      <c r="EU455" s="309"/>
      <c r="EV455" s="309"/>
      <c r="EW455" s="309"/>
      <c r="EX455" s="309"/>
      <c r="EY455" s="309"/>
      <c r="EZ455" s="309"/>
      <c r="FA455" s="309"/>
      <c r="FB455" s="309"/>
      <c r="FC455" s="309"/>
      <c r="FD455" s="309"/>
      <c r="FE455" s="309"/>
      <c r="FF455" s="309"/>
      <c r="FG455" s="309"/>
      <c r="FH455" s="309"/>
      <c r="FI455" s="309"/>
      <c r="FJ455" s="309"/>
      <c r="FK455" s="309"/>
      <c r="FL455" s="309"/>
      <c r="FM455" s="309"/>
      <c r="FN455" s="288"/>
      <c r="FO455" s="288"/>
      <c r="FP455" s="288"/>
      <c r="FQ455" s="244"/>
      <c r="FR455" s="309"/>
      <c r="FS455" s="309"/>
      <c r="FT455" s="309"/>
      <c r="FU455" s="309"/>
      <c r="FV455" s="309"/>
      <c r="FW455" s="309"/>
      <c r="FX455" s="296"/>
    </row>
    <row r="456" spans="1:180" s="168" customFormat="1" ht="15" customHeight="1" thickBot="1" x14ac:dyDescent="0.3">
      <c r="A456" s="290" t="s">
        <v>1450</v>
      </c>
      <c r="B456" s="69" t="str">
        <f>VLOOKUP(D456,Riepilogo!$A$4:$F$3376,2,FALSE)</f>
        <v>SARRI FEDERICO</v>
      </c>
      <c r="C456" s="50">
        <f>VLOOKUP(D456,Riepilogo!$A$4:$F$3376,3,FALSE)</f>
        <v>34682</v>
      </c>
      <c r="D456" s="69">
        <v>10801</v>
      </c>
      <c r="E456" s="69" t="str">
        <f>VLOOKUP(D456,Riepilogo!$A$4:$F$3376,5,FALSE)</f>
        <v>ITA</v>
      </c>
      <c r="F456" s="71" t="str">
        <f>VLOOKUP(D456,Riepilogo!$A$4:$F$3376,6,FALSE)</f>
        <v>CUS BERGAMO</v>
      </c>
      <c r="G456" s="311">
        <f>SUM(LARGE(H456:CL456,{1,2,3,4,5,6}))</f>
        <v>335</v>
      </c>
      <c r="H456" s="391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>
        <v>43</v>
      </c>
      <c r="Y456" s="68"/>
      <c r="Z456" s="68"/>
      <c r="AA456" s="68"/>
      <c r="AB456" s="68"/>
      <c r="AC456" s="68"/>
      <c r="AD456" s="68"/>
      <c r="AE456" s="68"/>
      <c r="AF456" s="68"/>
      <c r="AG456" s="68"/>
      <c r="AH456" s="68"/>
      <c r="AI456" s="68"/>
      <c r="AJ456" s="68"/>
      <c r="AK456" s="68"/>
      <c r="AL456" s="68"/>
      <c r="AM456" s="68"/>
      <c r="AN456" s="68"/>
      <c r="AO456" s="68"/>
      <c r="AP456" s="68"/>
      <c r="AQ456" s="68"/>
      <c r="AR456" s="68"/>
      <c r="AS456" s="68"/>
      <c r="AT456" s="68"/>
      <c r="AU456" s="68"/>
      <c r="AV456" s="68"/>
      <c r="AW456" s="68"/>
      <c r="AX456" s="68"/>
      <c r="AY456" s="68"/>
      <c r="AZ456" s="68"/>
      <c r="BA456" s="68"/>
      <c r="BB456" s="68"/>
      <c r="BC456" s="68"/>
      <c r="BD456" s="68"/>
      <c r="BE456" s="68"/>
      <c r="BF456" s="68"/>
      <c r="BG456" s="68"/>
      <c r="BH456" s="68"/>
      <c r="BI456" s="68"/>
      <c r="BJ456" s="68"/>
      <c r="BK456" s="68"/>
      <c r="BL456" s="68">
        <v>102</v>
      </c>
      <c r="BM456" s="68"/>
      <c r="BN456" s="68"/>
      <c r="BO456" s="68"/>
      <c r="BP456" s="68"/>
      <c r="BQ456" s="68"/>
      <c r="BR456" s="68"/>
      <c r="BS456" s="68"/>
      <c r="BT456" s="68">
        <v>88</v>
      </c>
      <c r="BU456" s="68"/>
      <c r="BV456" s="68"/>
      <c r="BW456" s="68"/>
      <c r="BX456" s="68"/>
      <c r="BY456" s="68"/>
      <c r="BZ456" s="68"/>
      <c r="CA456" s="68"/>
      <c r="CB456" s="68"/>
      <c r="CC456" s="68">
        <v>102</v>
      </c>
      <c r="CD456" s="68"/>
      <c r="CE456" s="68"/>
      <c r="CF456" s="70"/>
      <c r="CG456" s="64">
        <v>0</v>
      </c>
      <c r="CH456" s="65">
        <v>0</v>
      </c>
      <c r="CI456" s="65">
        <v>0</v>
      </c>
      <c r="CJ456" s="65">
        <v>0</v>
      </c>
      <c r="CK456" s="65">
        <v>0</v>
      </c>
      <c r="CL456" s="65">
        <v>0</v>
      </c>
      <c r="CM456" s="318"/>
      <c r="CN456" s="244"/>
      <c r="CO456" s="244"/>
      <c r="CP456" s="244"/>
      <c r="CQ456" s="244"/>
      <c r="CR456" s="244"/>
      <c r="CS456" s="244"/>
      <c r="CT456" s="244"/>
      <c r="CU456" s="244"/>
      <c r="CV456" s="244"/>
      <c r="CW456" s="244"/>
      <c r="CX456" s="244"/>
      <c r="CY456" s="244"/>
      <c r="CZ456" s="244"/>
      <c r="DA456" s="244"/>
      <c r="DB456" s="244"/>
      <c r="DC456" s="244"/>
      <c r="DD456" s="244"/>
      <c r="DE456" s="244"/>
      <c r="DF456" s="244"/>
      <c r="DG456" s="244"/>
      <c r="DH456" s="244"/>
      <c r="DI456" s="244"/>
      <c r="DJ456" s="244"/>
      <c r="DK456" s="244"/>
      <c r="DL456" s="244"/>
      <c r="DM456" s="244"/>
      <c r="DN456" s="244"/>
      <c r="DO456" s="244"/>
      <c r="DP456" s="244"/>
      <c r="DQ456" s="244"/>
      <c r="DR456" s="244"/>
      <c r="DS456" s="244"/>
      <c r="DT456" s="244"/>
      <c r="DU456" s="244"/>
      <c r="DV456" s="244"/>
      <c r="DW456" s="244"/>
      <c r="DX456" s="244"/>
      <c r="DY456" s="244"/>
      <c r="DZ456" s="244"/>
      <c r="EA456" s="244"/>
      <c r="EB456" s="244"/>
      <c r="EC456" s="244"/>
      <c r="ED456" s="244"/>
      <c r="EE456" s="244"/>
      <c r="EF456" s="244"/>
      <c r="EO456" s="234"/>
      <c r="EP456" s="318"/>
      <c r="EQ456" s="318"/>
      <c r="ER456" s="318"/>
      <c r="ES456" s="318"/>
      <c r="ET456" s="318"/>
      <c r="EU456" s="318"/>
      <c r="EV456" s="318"/>
      <c r="EW456" s="318"/>
      <c r="EX456" s="318"/>
      <c r="EY456" s="318"/>
      <c r="EZ456" s="318"/>
      <c r="FA456" s="318"/>
      <c r="FB456" s="318"/>
      <c r="FC456" s="318"/>
      <c r="FD456" s="318"/>
      <c r="FE456" s="318"/>
      <c r="FF456" s="318"/>
      <c r="FG456" s="318"/>
      <c r="FH456" s="318"/>
      <c r="FI456" s="318"/>
      <c r="FJ456" s="318"/>
      <c r="FK456" s="318"/>
      <c r="FL456" s="318"/>
      <c r="FM456" s="318"/>
      <c r="FQ456" s="288"/>
      <c r="FR456" s="298"/>
      <c r="FS456" s="298"/>
      <c r="FT456" s="298"/>
      <c r="FU456" s="298"/>
      <c r="FV456" s="298"/>
      <c r="FW456" s="298"/>
      <c r="FX456" s="309"/>
    </row>
    <row r="457" spans="1:180" s="241" customFormat="1" ht="15" customHeight="1" thickBot="1" x14ac:dyDescent="0.3">
      <c r="A457" s="290" t="s">
        <v>1451</v>
      </c>
      <c r="B457" s="69" t="str">
        <f>VLOOKUP(D457,Riepilogo!$A$4:$F$3376,2,FALSE)</f>
        <v>FALCO MATTIA</v>
      </c>
      <c r="C457" s="50">
        <f>VLOOKUP(D457,Riepilogo!$A$4:$F$3376,3,FALSE)</f>
        <v>39900</v>
      </c>
      <c r="D457" s="69">
        <v>172846</v>
      </c>
      <c r="E457" s="69" t="str">
        <f>VLOOKUP(D457,Riepilogo!$A$4:$F$3376,5,FALSE)</f>
        <v>ITA</v>
      </c>
      <c r="F457" s="71" t="str">
        <f>VLOOKUP(D457,Riepilogo!$A$4:$F$3376,6,FALSE)</f>
        <v>ANNAPOLI</v>
      </c>
      <c r="G457" s="311">
        <f>SUM(LARGE(H457:CL457,{1,2,3,4,5,6}))</f>
        <v>334</v>
      </c>
      <c r="H457" s="391"/>
      <c r="I457" s="68"/>
      <c r="J457" s="68"/>
      <c r="K457" s="68"/>
      <c r="L457" s="68"/>
      <c r="M457" s="68"/>
      <c r="N457" s="68"/>
      <c r="O457" s="68"/>
      <c r="P457" s="68">
        <v>92</v>
      </c>
      <c r="Q457" s="68"/>
      <c r="R457" s="68"/>
      <c r="S457" s="68"/>
      <c r="T457" s="68"/>
      <c r="U457" s="68"/>
      <c r="V457" s="68"/>
      <c r="W457" s="68"/>
      <c r="X457" s="68"/>
      <c r="Y457" s="68">
        <v>60</v>
      </c>
      <c r="Z457" s="68"/>
      <c r="AA457" s="68"/>
      <c r="AB457" s="68"/>
      <c r="AC457" s="68"/>
      <c r="AD457" s="68"/>
      <c r="AE457" s="68"/>
      <c r="AF457" s="68"/>
      <c r="AG457" s="68"/>
      <c r="AH457" s="68"/>
      <c r="AI457" s="68"/>
      <c r="AJ457" s="68"/>
      <c r="AK457" s="68"/>
      <c r="AL457" s="68"/>
      <c r="AM457" s="68"/>
      <c r="AN457" s="68"/>
      <c r="AO457" s="68"/>
      <c r="AP457" s="68"/>
      <c r="AQ457" s="68"/>
      <c r="AR457" s="68"/>
      <c r="AS457" s="68"/>
      <c r="AT457" s="68"/>
      <c r="AU457" s="68"/>
      <c r="AV457" s="68"/>
      <c r="AW457" s="68"/>
      <c r="AX457" s="68"/>
      <c r="AY457" s="68"/>
      <c r="AZ457" s="68"/>
      <c r="BA457" s="68">
        <v>182</v>
      </c>
      <c r="BB457" s="68"/>
      <c r="BC457" s="68"/>
      <c r="BD457" s="68"/>
      <c r="BE457" s="68"/>
      <c r="BF457" s="68"/>
      <c r="BG457" s="68"/>
      <c r="BH457" s="68"/>
      <c r="BI457" s="68"/>
      <c r="BJ457" s="68"/>
      <c r="BK457" s="68"/>
      <c r="BL457" s="68"/>
      <c r="BM457" s="68"/>
      <c r="BN457" s="68"/>
      <c r="BO457" s="68"/>
      <c r="BP457" s="68"/>
      <c r="BQ457" s="68"/>
      <c r="BR457" s="68"/>
      <c r="BS457" s="68"/>
      <c r="BT457" s="68"/>
      <c r="BU457" s="68"/>
      <c r="BV457" s="68"/>
      <c r="BW457" s="68"/>
      <c r="BX457" s="68"/>
      <c r="BY457" s="68"/>
      <c r="BZ457" s="68"/>
      <c r="CA457" s="68"/>
      <c r="CB457" s="68"/>
      <c r="CC457" s="68"/>
      <c r="CD457" s="68"/>
      <c r="CE457" s="68"/>
      <c r="CF457" s="70"/>
      <c r="CG457" s="64">
        <v>0</v>
      </c>
      <c r="CH457" s="65">
        <v>0</v>
      </c>
      <c r="CI457" s="65">
        <v>0</v>
      </c>
      <c r="CJ457" s="65">
        <v>0</v>
      </c>
      <c r="CK457" s="65">
        <v>0</v>
      </c>
      <c r="CL457" s="65">
        <v>0</v>
      </c>
      <c r="CM457" s="318"/>
      <c r="CN457" s="244"/>
      <c r="CO457" s="244"/>
      <c r="CP457" s="244"/>
      <c r="CQ457" s="244"/>
      <c r="CR457" s="244"/>
      <c r="CS457" s="244"/>
      <c r="CT457" s="244"/>
      <c r="CU457" s="244"/>
      <c r="CV457" s="244"/>
      <c r="CW457" s="244"/>
      <c r="CX457" s="244"/>
      <c r="CY457" s="244"/>
      <c r="CZ457" s="244"/>
      <c r="DA457" s="244"/>
      <c r="DB457" s="244"/>
      <c r="DC457" s="244"/>
      <c r="DD457" s="244"/>
      <c r="DE457" s="244"/>
      <c r="DF457" s="244"/>
      <c r="DG457" s="244"/>
      <c r="DH457" s="244"/>
      <c r="DI457" s="244"/>
      <c r="DJ457" s="244"/>
      <c r="DK457" s="244"/>
      <c r="DL457" s="244"/>
      <c r="DM457" s="244"/>
      <c r="DN457" s="244"/>
      <c r="DO457" s="244"/>
      <c r="DP457" s="244"/>
      <c r="DQ457" s="244"/>
      <c r="DR457" s="244"/>
      <c r="DS457" s="244"/>
      <c r="DT457" s="244"/>
      <c r="DU457" s="244"/>
      <c r="DV457" s="244"/>
      <c r="DW457" s="244"/>
      <c r="DX457" s="244"/>
      <c r="DY457" s="244"/>
      <c r="DZ457" s="244"/>
      <c r="EA457" s="244"/>
      <c r="EB457" s="244"/>
      <c r="EC457" s="244"/>
      <c r="ED457" s="244"/>
      <c r="EE457" s="244"/>
      <c r="EF457" s="244"/>
      <c r="EP457" s="318"/>
      <c r="EQ457" s="318"/>
      <c r="ER457" s="318"/>
      <c r="ES457" s="318"/>
      <c r="ET457" s="318"/>
      <c r="EU457" s="318"/>
      <c r="EV457" s="318"/>
      <c r="EW457" s="318"/>
      <c r="EX457" s="318"/>
      <c r="EY457" s="318"/>
      <c r="EZ457" s="318"/>
      <c r="FA457" s="318"/>
      <c r="FB457" s="318"/>
      <c r="FC457" s="318"/>
      <c r="FD457" s="318"/>
      <c r="FE457" s="318"/>
      <c r="FF457" s="318"/>
      <c r="FG457" s="318"/>
      <c r="FH457" s="318"/>
      <c r="FI457" s="318"/>
      <c r="FJ457" s="318"/>
      <c r="FK457" s="318"/>
      <c r="FL457" s="318"/>
      <c r="FM457" s="318"/>
      <c r="FN457" s="288"/>
      <c r="FO457" s="288"/>
      <c r="FP457" s="288"/>
      <c r="FQ457" s="288"/>
      <c r="FR457" s="275"/>
      <c r="FS457" s="275"/>
      <c r="FT457" s="275"/>
      <c r="FU457" s="275"/>
      <c r="FV457" s="275"/>
      <c r="FW457" s="275"/>
      <c r="FX457" s="288"/>
    </row>
    <row r="458" spans="1:180" s="241" customFormat="1" ht="15" customHeight="1" thickBot="1" x14ac:dyDescent="0.3">
      <c r="A458" s="290" t="s">
        <v>1452</v>
      </c>
      <c r="B458" s="69" t="str">
        <f>VLOOKUP(D458,Riepilogo!$A$4:$F$3376,2,FALSE)</f>
        <v>KACHCHAKADUGE KUMARA RUMESH PERERA</v>
      </c>
      <c r="C458" s="50" t="str">
        <f>VLOOKUP(D458,Riepilogo!$A$4:$F$3376,3,FALSE)</f>
        <v>29/03/1985</v>
      </c>
      <c r="D458" s="69">
        <v>142029</v>
      </c>
      <c r="E458" s="69" t="str">
        <f>VLOOKUP(D458,Riepilogo!$A$4:$F$3376,5,FALSE)</f>
        <v>ITA</v>
      </c>
      <c r="F458" s="71" t="str">
        <f>VLOOKUP(D458,Riepilogo!$A$4:$F$3376,6,FALSE)</f>
        <v>BC CELESTE</v>
      </c>
      <c r="G458" s="311">
        <f>SUM(LARGE(H458:CL458,{1,2,3,4,5,6}))</f>
        <v>332</v>
      </c>
      <c r="H458" s="392"/>
      <c r="I458" s="66"/>
      <c r="J458" s="66"/>
      <c r="K458" s="66"/>
      <c r="L458" s="66"/>
      <c r="M458" s="66"/>
      <c r="N458" s="66"/>
      <c r="O458" s="66"/>
      <c r="P458" s="66"/>
      <c r="Q458" s="66"/>
      <c r="R458" s="66"/>
      <c r="S458" s="66"/>
      <c r="T458" s="66"/>
      <c r="U458" s="66"/>
      <c r="V458" s="66"/>
      <c r="W458" s="66"/>
      <c r="X458" s="66"/>
      <c r="Y458" s="66">
        <v>175</v>
      </c>
      <c r="Z458" s="66"/>
      <c r="AA458" s="66"/>
      <c r="AB458" s="66"/>
      <c r="AC458" s="66"/>
      <c r="AD458" s="66"/>
      <c r="AE458" s="66"/>
      <c r="AF458" s="66"/>
      <c r="AG458" s="66"/>
      <c r="AH458" s="66"/>
      <c r="AI458" s="66"/>
      <c r="AJ458" s="66"/>
      <c r="AK458" s="66"/>
      <c r="AL458" s="66"/>
      <c r="AM458" s="66"/>
      <c r="AN458" s="66"/>
      <c r="AO458" s="66"/>
      <c r="AP458" s="66"/>
      <c r="AQ458" s="66"/>
      <c r="AR458" s="66"/>
      <c r="AS458" s="66"/>
      <c r="AT458" s="66"/>
      <c r="AU458" s="66"/>
      <c r="AV458" s="66"/>
      <c r="AW458" s="66"/>
      <c r="AX458" s="66"/>
      <c r="AY458" s="66"/>
      <c r="AZ458" s="66"/>
      <c r="BA458" s="66"/>
      <c r="BB458" s="66"/>
      <c r="BC458" s="66"/>
      <c r="BD458" s="66"/>
      <c r="BE458" s="66"/>
      <c r="BF458" s="66"/>
      <c r="BG458" s="66"/>
      <c r="BH458" s="66"/>
      <c r="BI458" s="66"/>
      <c r="BJ458" s="66"/>
      <c r="BK458" s="66"/>
      <c r="BL458" s="66"/>
      <c r="BM458" s="66"/>
      <c r="BN458" s="66"/>
      <c r="BO458" s="66"/>
      <c r="BP458" s="66"/>
      <c r="BQ458" s="66"/>
      <c r="BR458" s="66"/>
      <c r="BS458" s="66"/>
      <c r="BT458" s="66"/>
      <c r="BU458" s="66"/>
      <c r="BV458" s="66">
        <v>157</v>
      </c>
      <c r="BW458" s="66"/>
      <c r="BX458" s="66"/>
      <c r="BY458" s="66"/>
      <c r="BZ458" s="66"/>
      <c r="CA458" s="66"/>
      <c r="CB458" s="66"/>
      <c r="CC458" s="66"/>
      <c r="CD458" s="66"/>
      <c r="CE458" s="66"/>
      <c r="CF458" s="67"/>
      <c r="CG458" s="64">
        <v>0</v>
      </c>
      <c r="CH458" s="65">
        <v>0</v>
      </c>
      <c r="CI458" s="65">
        <v>0</v>
      </c>
      <c r="CJ458" s="65">
        <v>0</v>
      </c>
      <c r="CK458" s="65">
        <v>0</v>
      </c>
      <c r="CL458" s="65">
        <v>0</v>
      </c>
      <c r="CM458" s="303"/>
      <c r="CN458" s="319"/>
      <c r="CO458" s="319"/>
      <c r="CP458" s="319"/>
      <c r="CQ458" s="319"/>
      <c r="CR458" s="319"/>
      <c r="CS458" s="319"/>
      <c r="CT458" s="319"/>
      <c r="CU458" s="319"/>
      <c r="CV458" s="319"/>
      <c r="CW458" s="319"/>
      <c r="CX458" s="319"/>
      <c r="CY458" s="319"/>
      <c r="CZ458" s="319"/>
      <c r="DA458" s="319"/>
      <c r="DB458" s="319"/>
      <c r="DC458" s="319"/>
      <c r="DD458" s="319"/>
      <c r="DE458" s="319"/>
      <c r="DF458" s="319"/>
      <c r="DG458" s="319"/>
      <c r="DH458" s="319"/>
      <c r="DI458" s="319"/>
      <c r="DJ458" s="319"/>
      <c r="DK458" s="319"/>
      <c r="DL458" s="319"/>
      <c r="DM458" s="319"/>
      <c r="DN458" s="319"/>
      <c r="DO458" s="319"/>
      <c r="DP458" s="319"/>
      <c r="DQ458" s="319"/>
      <c r="DR458" s="319"/>
      <c r="DS458" s="319"/>
      <c r="DT458" s="319"/>
      <c r="DU458" s="319"/>
      <c r="DV458" s="319"/>
      <c r="DW458" s="319"/>
      <c r="DX458" s="319"/>
      <c r="DY458" s="5"/>
      <c r="DZ458" s="5"/>
      <c r="EA458" s="5"/>
      <c r="EB458" s="5"/>
      <c r="EC458" s="5"/>
      <c r="ED458" s="5"/>
      <c r="EE458" s="5"/>
      <c r="EF458" s="319"/>
      <c r="EG458" s="302"/>
      <c r="EH458" s="302"/>
      <c r="EI458" s="319"/>
      <c r="EJ458" s="319"/>
      <c r="EK458" s="319"/>
      <c r="EL458" s="319"/>
      <c r="EM458" s="319"/>
      <c r="EN458" s="319"/>
      <c r="EO458" s="296"/>
      <c r="EP458" s="303"/>
      <c r="EQ458" s="303"/>
      <c r="ER458" s="303"/>
      <c r="ES458" s="303"/>
      <c r="ET458" s="303"/>
      <c r="EU458" s="303"/>
      <c r="EV458" s="303"/>
      <c r="EW458" s="303"/>
      <c r="EX458" s="303"/>
      <c r="EY458" s="303"/>
      <c r="EZ458" s="303"/>
      <c r="FA458" s="303"/>
      <c r="FB458" s="303"/>
      <c r="FC458" s="303"/>
      <c r="FD458" s="303"/>
      <c r="FE458" s="303"/>
      <c r="FF458" s="303"/>
      <c r="FG458" s="303"/>
      <c r="FH458" s="303"/>
      <c r="FI458" s="303"/>
      <c r="FJ458" s="303"/>
      <c r="FK458" s="303"/>
      <c r="FL458" s="303"/>
      <c r="FM458" s="303"/>
      <c r="FO458" s="288"/>
      <c r="FP458" s="288"/>
      <c r="FQ458" s="245"/>
      <c r="FR458" s="302"/>
      <c r="FS458" s="302"/>
      <c r="FT458" s="302"/>
      <c r="FU458" s="302"/>
      <c r="FV458" s="302"/>
      <c r="FW458" s="302"/>
      <c r="FX458" s="298"/>
    </row>
    <row r="459" spans="1:180" s="53" customFormat="1" ht="15" customHeight="1" thickBot="1" x14ac:dyDescent="0.3">
      <c r="A459" s="290" t="s">
        <v>1453</v>
      </c>
      <c r="B459" s="69" t="str">
        <f>VLOOKUP(D459,Riepilogo!$A$4:$F$3376,2,FALSE)</f>
        <v>GUZZO DAVIDE</v>
      </c>
      <c r="C459" s="50">
        <f>VLOOKUP(D459,Riepilogo!$A$4:$F$3376,3,FALSE)</f>
        <v>37407</v>
      </c>
      <c r="D459" s="69">
        <v>103901</v>
      </c>
      <c r="E459" s="69" t="str">
        <f>VLOOKUP(D459,Riepilogo!$A$4:$F$3376,5,FALSE)</f>
        <v>ITA</v>
      </c>
      <c r="F459" s="71" t="str">
        <f>VLOOKUP(D459,Riepilogo!$A$4:$F$3376,6,FALSE)</f>
        <v>LUCKY FRIENDS</v>
      </c>
      <c r="G459" s="311">
        <f>SUM(LARGE(H459:CL459,{1,2,3,4,5,6}))</f>
        <v>324</v>
      </c>
      <c r="H459" s="391"/>
      <c r="I459" s="68"/>
      <c r="J459" s="68"/>
      <c r="K459" s="68"/>
      <c r="L459" s="68"/>
      <c r="M459" s="68"/>
      <c r="N459" s="68"/>
      <c r="O459" s="68"/>
      <c r="P459" s="68"/>
      <c r="Q459" s="68">
        <v>167</v>
      </c>
      <c r="R459" s="68"/>
      <c r="S459" s="68"/>
      <c r="T459" s="68"/>
      <c r="U459" s="68">
        <v>157</v>
      </c>
      <c r="V459" s="68"/>
      <c r="W459" s="68"/>
      <c r="X459" s="68"/>
      <c r="Y459" s="68"/>
      <c r="Z459" s="68"/>
      <c r="AA459" s="68"/>
      <c r="AB459" s="68"/>
      <c r="AC459" s="68"/>
      <c r="AD459" s="68"/>
      <c r="AE459" s="68"/>
      <c r="AF459" s="68"/>
      <c r="AG459" s="68"/>
      <c r="AH459" s="68"/>
      <c r="AI459" s="68"/>
      <c r="AJ459" s="68"/>
      <c r="AK459" s="68"/>
      <c r="AL459" s="68"/>
      <c r="AM459" s="68"/>
      <c r="AN459" s="68"/>
      <c r="AO459" s="68"/>
      <c r="AP459" s="68"/>
      <c r="AQ459" s="68"/>
      <c r="AR459" s="68"/>
      <c r="AS459" s="68"/>
      <c r="AT459" s="68"/>
      <c r="AU459" s="68"/>
      <c r="AV459" s="68"/>
      <c r="AW459" s="68"/>
      <c r="AX459" s="68"/>
      <c r="AY459" s="68"/>
      <c r="AZ459" s="68"/>
      <c r="BA459" s="68"/>
      <c r="BB459" s="68"/>
      <c r="BC459" s="68"/>
      <c r="BD459" s="68"/>
      <c r="BE459" s="68"/>
      <c r="BF459" s="68"/>
      <c r="BG459" s="68"/>
      <c r="BH459" s="68"/>
      <c r="BI459" s="68"/>
      <c r="BJ459" s="68"/>
      <c r="BK459" s="68"/>
      <c r="BL459" s="68"/>
      <c r="BM459" s="68"/>
      <c r="BN459" s="68"/>
      <c r="BO459" s="68"/>
      <c r="BP459" s="68"/>
      <c r="BQ459" s="68"/>
      <c r="BR459" s="68"/>
      <c r="BS459" s="68"/>
      <c r="BT459" s="68"/>
      <c r="BU459" s="68"/>
      <c r="BV459" s="68"/>
      <c r="BW459" s="68"/>
      <c r="BX459" s="68"/>
      <c r="BY459" s="68"/>
      <c r="BZ459" s="68"/>
      <c r="CA459" s="68"/>
      <c r="CB459" s="68"/>
      <c r="CC459" s="68"/>
      <c r="CD459" s="68"/>
      <c r="CE459" s="68"/>
      <c r="CF459" s="70"/>
      <c r="CG459" s="64">
        <v>0</v>
      </c>
      <c r="CH459" s="65">
        <v>0</v>
      </c>
      <c r="CI459" s="65">
        <v>0</v>
      </c>
      <c r="CJ459" s="65">
        <v>0</v>
      </c>
      <c r="CK459" s="65">
        <v>0</v>
      </c>
      <c r="CL459" s="65">
        <v>0</v>
      </c>
      <c r="CM459" s="319"/>
      <c r="CN459" s="161"/>
      <c r="CO459" s="161"/>
      <c r="CP459" s="161"/>
      <c r="CQ459" s="161"/>
      <c r="CR459" s="161"/>
      <c r="CS459" s="161"/>
      <c r="CT459" s="161"/>
      <c r="CU459" s="161"/>
      <c r="CV459" s="161"/>
      <c r="CW459" s="161"/>
      <c r="CX459" s="161"/>
      <c r="CY459" s="161"/>
      <c r="CZ459" s="161"/>
      <c r="DA459" s="161"/>
      <c r="DB459" s="161"/>
      <c r="DC459" s="161"/>
      <c r="DD459" s="161"/>
      <c r="DE459" s="161"/>
      <c r="DF459" s="161"/>
      <c r="DG459" s="161"/>
      <c r="DH459" s="161"/>
      <c r="DI459" s="182"/>
      <c r="DJ459" s="182"/>
      <c r="DK459" s="182"/>
      <c r="DL459" s="182"/>
      <c r="DM459" s="182"/>
      <c r="DN459" s="182"/>
      <c r="DO459" s="182"/>
      <c r="DP459" s="182"/>
      <c r="DQ459" s="182"/>
      <c r="DR459" s="182"/>
      <c r="DS459" s="182"/>
      <c r="DT459" s="182"/>
      <c r="DU459" s="182"/>
      <c r="DV459" s="182"/>
      <c r="DW459" s="182"/>
      <c r="DX459" s="182"/>
      <c r="DY459" s="182"/>
      <c r="DZ459" s="182"/>
      <c r="EA459" s="182"/>
      <c r="EB459" s="182"/>
      <c r="EC459" s="182"/>
      <c r="ED459" s="182"/>
      <c r="EE459" s="182"/>
      <c r="EF459" s="182"/>
      <c r="EG459" s="182"/>
      <c r="EH459" s="182"/>
      <c r="EI459" s="245"/>
      <c r="EJ459" s="245"/>
      <c r="EK459" s="245"/>
      <c r="EL459" s="245"/>
      <c r="EM459" s="245"/>
      <c r="EN459" s="245"/>
      <c r="EO459" s="318"/>
      <c r="EP459" s="319"/>
      <c r="EQ459" s="319"/>
      <c r="ER459" s="319"/>
      <c r="ES459" s="319"/>
      <c r="ET459" s="319"/>
      <c r="EU459" s="319"/>
      <c r="EV459" s="319"/>
      <c r="EW459" s="319"/>
      <c r="EX459" s="319"/>
      <c r="EY459" s="319"/>
      <c r="EZ459" s="319"/>
      <c r="FA459" s="319"/>
      <c r="FB459" s="319"/>
      <c r="FC459" s="319"/>
      <c r="FD459" s="319"/>
      <c r="FE459" s="319"/>
      <c r="FF459" s="319"/>
      <c r="FG459" s="319"/>
      <c r="FH459" s="319"/>
      <c r="FI459" s="319"/>
      <c r="FJ459" s="319"/>
      <c r="FK459" s="319"/>
      <c r="FL459" s="319"/>
      <c r="FM459" s="319"/>
      <c r="FN459" s="181"/>
      <c r="FO459" s="302"/>
      <c r="FP459" s="302"/>
      <c r="FQ459" s="302"/>
      <c r="FR459" s="318"/>
      <c r="FS459" s="318"/>
      <c r="FT459" s="318"/>
      <c r="FU459" s="318"/>
      <c r="FV459" s="318"/>
      <c r="FW459" s="318"/>
      <c r="FX459" s="296"/>
    </row>
    <row r="460" spans="1:180" ht="15" customHeight="1" thickBot="1" x14ac:dyDescent="0.3">
      <c r="A460" s="290" t="s">
        <v>1454</v>
      </c>
      <c r="B460" s="69" t="str">
        <f>VLOOKUP(D460,Riepilogo!$A$4:$F$3376,2,FALSE)</f>
        <v>DANG TRUNG HIEU</v>
      </c>
      <c r="C460" s="50" t="str">
        <f>VLOOKUP(D460,Riepilogo!$A$4:$F$3376,3,FALSE)</f>
        <v>01/01/1996</v>
      </c>
      <c r="D460" s="69">
        <v>142028</v>
      </c>
      <c r="E460" s="69" t="str">
        <f>VLOOKUP(D460,Riepilogo!$A$4:$F$3376,5,FALSE)</f>
        <v>VIE</v>
      </c>
      <c r="F460" s="71" t="str">
        <f>VLOOKUP(D460,Riepilogo!$A$4:$F$3376,6,FALSE)</f>
        <v>MODENA BADMINTON</v>
      </c>
      <c r="G460" s="311">
        <f>SUM(LARGE(H460:CL460,{1,2,3,4,5,6}))</f>
        <v>324</v>
      </c>
      <c r="H460" s="392"/>
      <c r="I460" s="66"/>
      <c r="J460" s="66"/>
      <c r="K460" s="66"/>
      <c r="L460" s="66"/>
      <c r="M460" s="66"/>
      <c r="N460" s="66"/>
      <c r="O460" s="66"/>
      <c r="P460" s="66"/>
      <c r="Q460" s="66"/>
      <c r="R460" s="66"/>
      <c r="S460" s="66"/>
      <c r="T460" s="66"/>
      <c r="U460" s="66"/>
      <c r="V460" s="66"/>
      <c r="W460" s="66"/>
      <c r="X460" s="66">
        <v>222</v>
      </c>
      <c r="Y460" s="66"/>
      <c r="Z460" s="66"/>
      <c r="AA460" s="66"/>
      <c r="AB460" s="66"/>
      <c r="AC460" s="66"/>
      <c r="AD460" s="66"/>
      <c r="AE460" s="66"/>
      <c r="AF460" s="66"/>
      <c r="AG460" s="66"/>
      <c r="AH460" s="66"/>
      <c r="AI460" s="66"/>
      <c r="AJ460" s="66"/>
      <c r="AK460" s="66"/>
      <c r="AL460" s="66"/>
      <c r="AM460" s="66"/>
      <c r="AN460" s="66"/>
      <c r="AO460" s="66"/>
      <c r="AP460" s="66"/>
      <c r="AQ460" s="66"/>
      <c r="AR460" s="66"/>
      <c r="AS460" s="66">
        <v>102</v>
      </c>
      <c r="AT460" s="66"/>
      <c r="AU460" s="66"/>
      <c r="AV460" s="66"/>
      <c r="AW460" s="66"/>
      <c r="AX460" s="66"/>
      <c r="AY460" s="66"/>
      <c r="AZ460" s="66"/>
      <c r="BA460" s="66"/>
      <c r="BB460" s="66"/>
      <c r="BC460" s="66"/>
      <c r="BD460" s="66"/>
      <c r="BE460" s="66"/>
      <c r="BF460" s="66"/>
      <c r="BG460" s="66"/>
      <c r="BH460" s="66"/>
      <c r="BI460" s="66"/>
      <c r="BJ460" s="66"/>
      <c r="BK460" s="66"/>
      <c r="BL460" s="66"/>
      <c r="BM460" s="66"/>
      <c r="BN460" s="66"/>
      <c r="BO460" s="66"/>
      <c r="BP460" s="66"/>
      <c r="BQ460" s="66"/>
      <c r="BR460" s="66"/>
      <c r="BS460" s="66"/>
      <c r="BT460" s="66"/>
      <c r="BU460" s="66"/>
      <c r="BV460" s="66"/>
      <c r="BW460" s="66"/>
      <c r="BX460" s="66"/>
      <c r="BY460" s="66"/>
      <c r="BZ460" s="66"/>
      <c r="CA460" s="66"/>
      <c r="CB460" s="66"/>
      <c r="CC460" s="66"/>
      <c r="CD460" s="66"/>
      <c r="CE460" s="66"/>
      <c r="CF460" s="67"/>
      <c r="CG460" s="64">
        <v>0</v>
      </c>
      <c r="CH460" s="65">
        <v>0</v>
      </c>
      <c r="CI460" s="65">
        <v>0</v>
      </c>
      <c r="CJ460" s="65">
        <v>0</v>
      </c>
      <c r="CK460" s="65">
        <v>0</v>
      </c>
      <c r="CL460" s="65">
        <v>0</v>
      </c>
      <c r="CM460" s="15"/>
      <c r="CN460" s="319"/>
      <c r="CO460" s="319"/>
      <c r="CP460" s="319"/>
      <c r="CQ460" s="319"/>
      <c r="CR460" s="319"/>
      <c r="CS460" s="319"/>
      <c r="CT460" s="319"/>
      <c r="CU460" s="319"/>
      <c r="CV460" s="319"/>
      <c r="CW460" s="319"/>
      <c r="CX460" s="319"/>
      <c r="CY460" s="319"/>
      <c r="CZ460" s="319"/>
      <c r="DA460" s="319"/>
      <c r="DB460" s="319"/>
      <c r="DC460" s="319"/>
      <c r="DD460" s="319"/>
      <c r="DE460" s="319"/>
      <c r="DF460" s="319"/>
      <c r="DG460" s="319"/>
      <c r="DH460" s="319"/>
      <c r="DI460" s="319"/>
      <c r="DJ460" s="319"/>
      <c r="DK460" s="319"/>
      <c r="DL460" s="319"/>
      <c r="DM460" s="319"/>
      <c r="DN460" s="319"/>
      <c r="DO460" s="319"/>
      <c r="DP460" s="319"/>
      <c r="DQ460" s="319"/>
      <c r="DR460" s="319"/>
      <c r="DS460" s="319"/>
      <c r="DT460" s="319"/>
      <c r="DU460" s="319"/>
      <c r="DV460" s="319"/>
      <c r="DW460" s="319"/>
      <c r="DX460" s="319"/>
      <c r="DY460" s="319"/>
      <c r="DZ460" s="319"/>
      <c r="EA460" s="319"/>
      <c r="EB460" s="319"/>
      <c r="EC460" s="319"/>
      <c r="ED460" s="319"/>
      <c r="EE460" s="319"/>
      <c r="EF460" s="319"/>
      <c r="EG460" s="319"/>
      <c r="EH460" s="319"/>
      <c r="EI460" s="5"/>
      <c r="EJ460" s="5"/>
      <c r="EK460" s="5"/>
      <c r="EL460" s="5"/>
      <c r="EM460" s="5"/>
      <c r="EN460" s="5"/>
      <c r="EO460" s="318"/>
      <c r="EP460" s="318"/>
      <c r="EQ460" s="318"/>
      <c r="ER460" s="318"/>
      <c r="ES460" s="318"/>
      <c r="ET460" s="318"/>
      <c r="EU460" s="318"/>
      <c r="EV460" s="318"/>
      <c r="EW460" s="318"/>
      <c r="EX460" s="318"/>
      <c r="EY460" s="318"/>
      <c r="EZ460" s="318"/>
      <c r="FA460" s="318"/>
      <c r="FB460" s="318"/>
      <c r="FC460" s="318"/>
      <c r="FD460" s="318"/>
      <c r="FE460" s="318"/>
      <c r="FF460" s="318"/>
      <c r="FG460" s="318"/>
      <c r="FH460" s="318"/>
      <c r="FI460" s="318"/>
      <c r="FJ460" s="318"/>
      <c r="FK460" s="318"/>
      <c r="FL460" s="318"/>
      <c r="FM460" s="318"/>
      <c r="FN460" s="245"/>
      <c r="FO460" s="245"/>
      <c r="FP460" s="245"/>
      <c r="FQ460" s="245"/>
      <c r="FR460" s="309"/>
      <c r="FS460" s="309"/>
      <c r="FT460" s="309"/>
      <c r="FU460" s="309"/>
      <c r="FV460" s="309"/>
      <c r="FW460" s="309"/>
      <c r="FX460" s="15"/>
    </row>
    <row r="461" spans="1:180" s="42" customFormat="1" ht="15" customHeight="1" thickBot="1" x14ac:dyDescent="0.3">
      <c r="A461" s="290" t="s">
        <v>1455</v>
      </c>
      <c r="B461" s="69" t="str">
        <f>VLOOKUP(D461,Riepilogo!$A$4:$F$3376,2,FALSE)</f>
        <v>CARTOLANO FRANCESCO</v>
      </c>
      <c r="C461" s="50" t="str">
        <f>VLOOKUP(D461,Riepilogo!$A$4:$F$3376,3,FALSE)</f>
        <v>24/11/1991</v>
      </c>
      <c r="D461" s="69">
        <v>193082</v>
      </c>
      <c r="E461" s="69" t="str">
        <f>VLOOKUP(D461,Riepilogo!$A$4:$F$3376,5,FALSE)</f>
        <v>ITA</v>
      </c>
      <c r="F461" s="71" t="str">
        <f>VLOOKUP(D461,Riepilogo!$A$4:$F$3376,6,FALSE)</f>
        <v>ACQUI BADMINTON</v>
      </c>
      <c r="G461" s="311">
        <f>SUM(LARGE(H461:CL461,{1,2,3,4,5,6}))</f>
        <v>324</v>
      </c>
      <c r="H461" s="392"/>
      <c r="I461" s="66"/>
      <c r="J461" s="66"/>
      <c r="K461" s="66"/>
      <c r="L461" s="66"/>
      <c r="M461" s="66"/>
      <c r="N461" s="66"/>
      <c r="O461" s="66"/>
      <c r="P461" s="66"/>
      <c r="Q461" s="66">
        <v>167</v>
      </c>
      <c r="R461" s="66"/>
      <c r="S461" s="66"/>
      <c r="T461" s="66"/>
      <c r="U461" s="66"/>
      <c r="V461" s="66"/>
      <c r="W461" s="66"/>
      <c r="X461" s="66"/>
      <c r="Y461" s="66"/>
      <c r="Z461" s="66"/>
      <c r="AA461" s="66"/>
      <c r="AB461" s="66"/>
      <c r="AC461" s="66"/>
      <c r="AD461" s="66"/>
      <c r="AE461" s="66"/>
      <c r="AF461" s="66"/>
      <c r="AG461" s="66"/>
      <c r="AH461" s="66">
        <v>157</v>
      </c>
      <c r="AI461" s="66"/>
      <c r="AJ461" s="66"/>
      <c r="AK461" s="66"/>
      <c r="AL461" s="66"/>
      <c r="AM461" s="66"/>
      <c r="AN461" s="66"/>
      <c r="AO461" s="66"/>
      <c r="AP461" s="66"/>
      <c r="AQ461" s="66"/>
      <c r="AR461" s="66"/>
      <c r="AS461" s="66"/>
      <c r="AT461" s="66"/>
      <c r="AU461" s="66"/>
      <c r="AV461" s="66"/>
      <c r="AW461" s="66"/>
      <c r="AX461" s="66"/>
      <c r="AY461" s="66"/>
      <c r="AZ461" s="66"/>
      <c r="BA461" s="66"/>
      <c r="BB461" s="66"/>
      <c r="BC461" s="66"/>
      <c r="BD461" s="66"/>
      <c r="BE461" s="66"/>
      <c r="BF461" s="66"/>
      <c r="BG461" s="66"/>
      <c r="BH461" s="66"/>
      <c r="BI461" s="66"/>
      <c r="BJ461" s="66"/>
      <c r="BK461" s="66"/>
      <c r="BL461" s="66"/>
      <c r="BM461" s="66"/>
      <c r="BN461" s="66"/>
      <c r="BO461" s="66"/>
      <c r="BP461" s="66"/>
      <c r="BQ461" s="66"/>
      <c r="BR461" s="66"/>
      <c r="BS461" s="66"/>
      <c r="BT461" s="66"/>
      <c r="BU461" s="66"/>
      <c r="BV461" s="66"/>
      <c r="BW461" s="66"/>
      <c r="BX461" s="66"/>
      <c r="BY461" s="66"/>
      <c r="BZ461" s="66"/>
      <c r="CA461" s="66"/>
      <c r="CB461" s="66"/>
      <c r="CC461" s="66"/>
      <c r="CD461" s="66"/>
      <c r="CE461" s="66"/>
      <c r="CF461" s="67"/>
      <c r="CG461" s="64">
        <v>0</v>
      </c>
      <c r="CH461" s="65">
        <v>0</v>
      </c>
      <c r="CI461" s="65">
        <v>0</v>
      </c>
      <c r="CJ461" s="65">
        <v>0</v>
      </c>
      <c r="CK461" s="65">
        <v>0</v>
      </c>
      <c r="CL461" s="65">
        <v>0</v>
      </c>
      <c r="CM461" s="302"/>
      <c r="CN461" s="302"/>
      <c r="CO461" s="302"/>
      <c r="CP461" s="302"/>
      <c r="CQ461" s="302"/>
      <c r="CR461" s="302"/>
      <c r="CS461" s="302"/>
      <c r="CT461" s="302"/>
      <c r="CU461" s="302"/>
      <c r="CV461" s="302"/>
      <c r="CW461" s="302"/>
      <c r="CX461" s="302"/>
      <c r="CY461" s="302"/>
      <c r="CZ461" s="302"/>
      <c r="DA461" s="302"/>
      <c r="DB461" s="302"/>
      <c r="DC461" s="302"/>
      <c r="DD461" s="302"/>
      <c r="DE461" s="302"/>
      <c r="DF461" s="302"/>
      <c r="DG461" s="302"/>
      <c r="DH461" s="302"/>
      <c r="DI461" s="302"/>
      <c r="DJ461" s="302"/>
      <c r="DK461" s="302"/>
      <c r="DL461" s="302"/>
      <c r="DM461" s="302"/>
      <c r="DN461" s="302"/>
      <c r="DO461" s="302"/>
      <c r="DP461" s="302"/>
      <c r="DQ461" s="302"/>
      <c r="DR461" s="302"/>
      <c r="DS461" s="302"/>
      <c r="DT461" s="302"/>
      <c r="DU461" s="302"/>
      <c r="DV461" s="302"/>
      <c r="DW461" s="302"/>
      <c r="DX461" s="302"/>
      <c r="DY461" s="302"/>
      <c r="DZ461" s="302"/>
      <c r="EA461" s="302"/>
      <c r="EB461" s="302"/>
      <c r="EC461" s="302"/>
      <c r="ED461" s="302"/>
      <c r="EE461" s="302"/>
      <c r="EF461" s="302"/>
      <c r="EG461" s="302"/>
      <c r="EH461" s="302"/>
      <c r="EI461" s="302"/>
      <c r="EJ461" s="302"/>
      <c r="EK461" s="302"/>
      <c r="EL461" s="302"/>
      <c r="EM461" s="302"/>
      <c r="EN461" s="302"/>
      <c r="EO461" s="319"/>
      <c r="EP461" s="309"/>
      <c r="EQ461" s="309"/>
      <c r="ER461" s="309"/>
      <c r="ES461" s="309"/>
      <c r="ET461" s="309"/>
      <c r="EU461" s="309"/>
      <c r="EV461" s="309"/>
      <c r="EW461" s="309"/>
      <c r="EX461" s="309"/>
      <c r="EY461" s="309"/>
      <c r="EZ461" s="309"/>
      <c r="FA461" s="309"/>
      <c r="FB461" s="309"/>
      <c r="FC461" s="309"/>
      <c r="FD461" s="309"/>
      <c r="FE461" s="309"/>
      <c r="FF461" s="309"/>
      <c r="FG461" s="309"/>
      <c r="FH461" s="309"/>
      <c r="FI461" s="309"/>
      <c r="FJ461" s="309"/>
      <c r="FK461" s="309"/>
      <c r="FL461" s="309"/>
      <c r="FM461" s="309"/>
      <c r="FN461" s="164"/>
      <c r="FO461" s="309"/>
      <c r="FP461" s="309"/>
      <c r="FQ461" s="309"/>
      <c r="FR461" s="298"/>
      <c r="FS461" s="298"/>
      <c r="FT461" s="298"/>
      <c r="FU461" s="298"/>
      <c r="FV461" s="298"/>
      <c r="FW461" s="298"/>
      <c r="FX461" s="288"/>
    </row>
    <row r="462" spans="1:180" ht="15" customHeight="1" thickBot="1" x14ac:dyDescent="0.3">
      <c r="A462" s="290" t="s">
        <v>1456</v>
      </c>
      <c r="B462" s="69" t="str">
        <f>VLOOKUP(D462,Riepilogo!$A$4:$F$3376,2,FALSE)</f>
        <v>FRANCESCON DAVIDE</v>
      </c>
      <c r="C462" s="50">
        <f>VLOOKUP(D462,Riepilogo!$A$4:$F$3376,3,FALSE)</f>
        <v>39442</v>
      </c>
      <c r="D462" s="69">
        <v>195773</v>
      </c>
      <c r="E462" s="69" t="str">
        <f>VLOOKUP(D462,Riepilogo!$A$4:$F$3376,5,FALSE)</f>
        <v>ITA</v>
      </c>
      <c r="F462" s="71" t="str">
        <f>VLOOKUP(D462,Riepilogo!$A$4:$F$3376,6,FALSE)</f>
        <v>TERME EUGANEE</v>
      </c>
      <c r="G462" s="311">
        <f>SUM(LARGE(H462:CL462,{1,2,3,4,5,6}))</f>
        <v>316</v>
      </c>
      <c r="H462" s="391"/>
      <c r="I462" s="68"/>
      <c r="J462" s="68"/>
      <c r="K462" s="68"/>
      <c r="L462" s="68"/>
      <c r="M462" s="68"/>
      <c r="N462" s="68"/>
      <c r="O462" s="68"/>
      <c r="P462" s="68"/>
      <c r="Q462" s="68"/>
      <c r="R462" s="68"/>
      <c r="S462" s="68"/>
      <c r="T462" s="68"/>
      <c r="U462" s="68"/>
      <c r="V462" s="68"/>
      <c r="W462" s="68">
        <v>76</v>
      </c>
      <c r="X462" s="68"/>
      <c r="Y462" s="68"/>
      <c r="Z462" s="68"/>
      <c r="AA462" s="68"/>
      <c r="AB462" s="68"/>
      <c r="AC462" s="68"/>
      <c r="AD462" s="68"/>
      <c r="AE462" s="68"/>
      <c r="AF462" s="68"/>
      <c r="AG462" s="68"/>
      <c r="AH462" s="68"/>
      <c r="AI462" s="68"/>
      <c r="AJ462" s="68"/>
      <c r="AK462" s="68"/>
      <c r="AL462" s="68"/>
      <c r="AM462" s="68"/>
      <c r="AN462" s="68"/>
      <c r="AO462" s="68"/>
      <c r="AP462" s="68"/>
      <c r="AQ462" s="68"/>
      <c r="AR462" s="68"/>
      <c r="AS462" s="68"/>
      <c r="AT462" s="68"/>
      <c r="AU462" s="68"/>
      <c r="AV462" s="68"/>
      <c r="AW462" s="68"/>
      <c r="AX462" s="68"/>
      <c r="AY462" s="68"/>
      <c r="AZ462" s="68"/>
      <c r="BA462" s="68">
        <v>240</v>
      </c>
      <c r="BB462" s="68"/>
      <c r="BC462" s="68"/>
      <c r="BD462" s="68"/>
      <c r="BE462" s="68"/>
      <c r="BF462" s="68"/>
      <c r="BG462" s="68"/>
      <c r="BH462" s="68"/>
      <c r="BI462" s="68"/>
      <c r="BJ462" s="68"/>
      <c r="BK462" s="68"/>
      <c r="BL462" s="68"/>
      <c r="BM462" s="68"/>
      <c r="BN462" s="68"/>
      <c r="BO462" s="68"/>
      <c r="BP462" s="68"/>
      <c r="BQ462" s="68"/>
      <c r="BR462" s="68"/>
      <c r="BS462" s="68"/>
      <c r="BT462" s="68"/>
      <c r="BU462" s="68"/>
      <c r="BV462" s="68"/>
      <c r="BW462" s="68"/>
      <c r="BX462" s="68"/>
      <c r="BY462" s="68"/>
      <c r="BZ462" s="68"/>
      <c r="CA462" s="68"/>
      <c r="CB462" s="68"/>
      <c r="CC462" s="68"/>
      <c r="CD462" s="68"/>
      <c r="CE462" s="68"/>
      <c r="CF462" s="70"/>
      <c r="CG462" s="64">
        <v>0</v>
      </c>
      <c r="CH462" s="65">
        <v>0</v>
      </c>
      <c r="CI462" s="65">
        <v>0</v>
      </c>
      <c r="CJ462" s="65">
        <v>0</v>
      </c>
      <c r="CK462" s="65">
        <v>0</v>
      </c>
      <c r="CL462" s="65">
        <v>0</v>
      </c>
      <c r="CM462" s="296"/>
      <c r="CN462" s="234"/>
      <c r="CO462" s="234"/>
      <c r="CP462" s="234"/>
      <c r="CQ462" s="234"/>
      <c r="CR462" s="234"/>
      <c r="CS462" s="234"/>
      <c r="CT462" s="234"/>
      <c r="CU462" s="234"/>
      <c r="CV462" s="234"/>
      <c r="CW462" s="234"/>
      <c r="CX462" s="234"/>
      <c r="CY462" s="234"/>
      <c r="CZ462" s="234"/>
      <c r="DA462" s="234"/>
      <c r="DB462" s="234"/>
      <c r="DC462" s="234"/>
      <c r="DD462" s="234"/>
      <c r="DE462" s="234"/>
      <c r="DF462" s="234"/>
      <c r="DG462" s="234"/>
      <c r="DH462" s="234"/>
      <c r="DI462" s="234"/>
      <c r="DJ462" s="234"/>
      <c r="DK462" s="234"/>
      <c r="DL462" s="234"/>
      <c r="DM462" s="234"/>
      <c r="DN462" s="234"/>
      <c r="DO462" s="234"/>
      <c r="DP462" s="234"/>
      <c r="DQ462" s="234"/>
      <c r="DR462" s="234"/>
      <c r="DS462" s="234"/>
      <c r="DT462" s="234"/>
      <c r="DU462" s="234"/>
      <c r="DV462" s="234"/>
      <c r="DW462" s="234"/>
      <c r="DX462" s="234"/>
      <c r="DY462" s="234"/>
      <c r="DZ462" s="234"/>
      <c r="EA462" s="234"/>
      <c r="EB462" s="234"/>
      <c r="EC462" s="234"/>
      <c r="ED462" s="234"/>
      <c r="EE462" s="234"/>
      <c r="EF462" s="234"/>
      <c r="EG462" s="288"/>
      <c r="EH462" s="288"/>
      <c r="EI462" s="244"/>
      <c r="EJ462" s="244"/>
      <c r="EK462" s="244"/>
      <c r="EL462" s="244"/>
      <c r="EM462" s="244"/>
      <c r="EN462" s="244"/>
      <c r="EO462" s="288"/>
      <c r="EP462" s="296"/>
      <c r="EQ462" s="296"/>
      <c r="ER462" s="296"/>
      <c r="ES462" s="296"/>
      <c r="ET462" s="296"/>
      <c r="EU462" s="296"/>
      <c r="EV462" s="296"/>
      <c r="EW462" s="296"/>
      <c r="EX462" s="296"/>
      <c r="EY462" s="296"/>
      <c r="EZ462" s="296"/>
      <c r="FA462" s="296"/>
      <c r="FB462" s="296"/>
      <c r="FC462" s="296"/>
      <c r="FD462" s="296"/>
      <c r="FE462" s="296"/>
      <c r="FF462" s="296"/>
      <c r="FG462" s="296"/>
      <c r="FH462" s="296"/>
      <c r="FI462" s="296"/>
      <c r="FJ462" s="296"/>
      <c r="FK462" s="296"/>
      <c r="FL462" s="296"/>
      <c r="FM462" s="296"/>
      <c r="FN462" s="302"/>
      <c r="FO462" s="245"/>
      <c r="FP462" s="245"/>
      <c r="FQ462" s="302"/>
      <c r="FR462" s="309"/>
      <c r="FS462" s="309"/>
      <c r="FT462" s="309"/>
      <c r="FU462" s="309"/>
      <c r="FV462" s="309"/>
      <c r="FW462" s="309"/>
      <c r="FX462" s="298"/>
    </row>
    <row r="463" spans="1:180" ht="15" customHeight="1" thickBot="1" x14ac:dyDescent="0.3">
      <c r="A463" s="290" t="s">
        <v>1457</v>
      </c>
      <c r="B463" s="69" t="str">
        <f>VLOOKUP(D463,Riepilogo!$A$4:$F$3376,2,FALSE)</f>
        <v>PARADISO FABIO SETTIMINO</v>
      </c>
      <c r="C463" s="50">
        <f>VLOOKUP(D463,Riepilogo!$A$4:$F$3376,3,FALSE)</f>
        <v>37744</v>
      </c>
      <c r="D463" s="69">
        <v>239066</v>
      </c>
      <c r="E463" s="69" t="str">
        <f>VLOOKUP(D463,Riepilogo!$A$4:$F$3376,5,FALSE)</f>
        <v>ITA</v>
      </c>
      <c r="F463" s="71" t="str">
        <f>VLOOKUP(D463,Riepilogo!$A$4:$F$3376,6,FALSE)</f>
        <v>SPORT EXPERIENCE</v>
      </c>
      <c r="G463" s="311">
        <f>SUM(LARGE(H463:CL463,{1,2,3,4,5,6}))</f>
        <v>316</v>
      </c>
      <c r="H463" s="391"/>
      <c r="I463" s="68"/>
      <c r="J463" s="68"/>
      <c r="K463" s="68"/>
      <c r="L463" s="68"/>
      <c r="M463" s="68"/>
      <c r="N463" s="68"/>
      <c r="O463" s="68"/>
      <c r="P463" s="68"/>
      <c r="Q463" s="68"/>
      <c r="R463" s="68"/>
      <c r="S463" s="68"/>
      <c r="T463" s="68"/>
      <c r="U463" s="68"/>
      <c r="V463" s="68"/>
      <c r="W463" s="68"/>
      <c r="X463" s="68"/>
      <c r="Y463" s="68"/>
      <c r="Z463" s="68"/>
      <c r="AA463" s="68"/>
      <c r="AB463" s="68"/>
      <c r="AC463" s="68"/>
      <c r="AD463" s="68"/>
      <c r="AE463" s="68"/>
      <c r="AF463" s="68"/>
      <c r="AG463" s="68"/>
      <c r="AH463" s="68"/>
      <c r="AI463" s="68"/>
      <c r="AJ463" s="68"/>
      <c r="AK463" s="68"/>
      <c r="AL463" s="68"/>
      <c r="AM463" s="68"/>
      <c r="AN463" s="68"/>
      <c r="AO463" s="68"/>
      <c r="AP463" s="68"/>
      <c r="AQ463" s="68"/>
      <c r="AR463" s="68"/>
      <c r="AS463" s="68"/>
      <c r="AT463" s="68"/>
      <c r="AU463" s="68"/>
      <c r="AV463" s="68"/>
      <c r="AW463" s="68"/>
      <c r="AX463" s="68"/>
      <c r="AY463" s="68"/>
      <c r="AZ463" s="68"/>
      <c r="BA463" s="68"/>
      <c r="BB463" s="68"/>
      <c r="BC463" s="68"/>
      <c r="BD463" s="68"/>
      <c r="BE463" s="68"/>
      <c r="BF463" s="68"/>
      <c r="BG463" s="68"/>
      <c r="BH463" s="68"/>
      <c r="BI463" s="68"/>
      <c r="BJ463" s="68"/>
      <c r="BK463" s="68"/>
      <c r="BL463" s="68"/>
      <c r="BM463" s="68"/>
      <c r="BN463" s="68"/>
      <c r="BO463" s="68"/>
      <c r="BP463" s="68"/>
      <c r="BQ463" s="68"/>
      <c r="BR463" s="68"/>
      <c r="BS463" s="68"/>
      <c r="BT463" s="68"/>
      <c r="BU463" s="68"/>
      <c r="BV463" s="68"/>
      <c r="BW463" s="68"/>
      <c r="BX463" s="68"/>
      <c r="BY463" s="68">
        <v>316</v>
      </c>
      <c r="BZ463" s="68"/>
      <c r="CA463" s="68"/>
      <c r="CB463" s="68"/>
      <c r="CC463" s="68"/>
      <c r="CD463" s="68"/>
      <c r="CE463" s="68"/>
      <c r="CF463" s="70"/>
      <c r="CG463" s="64">
        <v>0</v>
      </c>
      <c r="CH463" s="65">
        <v>0</v>
      </c>
      <c r="CI463" s="65">
        <v>0</v>
      </c>
      <c r="CJ463" s="65">
        <v>0</v>
      </c>
      <c r="CK463" s="65">
        <v>0</v>
      </c>
      <c r="CL463" s="65">
        <v>0</v>
      </c>
      <c r="CM463" s="318"/>
      <c r="CN463" s="309"/>
      <c r="CO463" s="309"/>
      <c r="CP463" s="309"/>
      <c r="CQ463" s="309"/>
      <c r="CR463" s="309"/>
      <c r="CS463" s="309"/>
      <c r="CT463" s="309"/>
      <c r="CU463" s="309"/>
      <c r="CV463" s="309"/>
      <c r="CW463" s="309"/>
      <c r="CX463" s="309"/>
      <c r="CY463" s="309"/>
      <c r="CZ463" s="309"/>
      <c r="DA463" s="309"/>
      <c r="DB463" s="309"/>
      <c r="DC463" s="309"/>
      <c r="DD463" s="309"/>
      <c r="DE463" s="309"/>
      <c r="DF463" s="309"/>
      <c r="DG463" s="309"/>
      <c r="DH463" s="309"/>
      <c r="DI463" s="309"/>
      <c r="DJ463" s="309"/>
      <c r="DK463" s="309"/>
      <c r="DL463" s="309"/>
      <c r="DM463" s="309"/>
      <c r="DN463" s="309"/>
      <c r="DO463" s="309"/>
      <c r="DP463" s="309"/>
      <c r="DQ463" s="309"/>
      <c r="DR463" s="309"/>
      <c r="DS463" s="309"/>
      <c r="DT463" s="309"/>
      <c r="DU463" s="309"/>
      <c r="DV463" s="309"/>
      <c r="DW463" s="309"/>
      <c r="DX463" s="309"/>
      <c r="DY463" s="309"/>
      <c r="DZ463" s="309"/>
      <c r="EA463" s="309"/>
      <c r="EB463" s="309"/>
      <c r="EC463" s="309"/>
      <c r="ED463" s="309"/>
      <c r="EE463" s="309"/>
      <c r="EF463" s="309"/>
      <c r="EG463" s="309"/>
      <c r="EH463" s="309"/>
      <c r="EI463" s="309"/>
      <c r="EJ463" s="309"/>
      <c r="EK463" s="309"/>
      <c r="EL463" s="309"/>
      <c r="EM463" s="309"/>
      <c r="EN463" s="309"/>
      <c r="EO463" s="288"/>
      <c r="EP463" s="318"/>
      <c r="EQ463" s="318"/>
      <c r="ER463" s="318"/>
      <c r="ES463" s="318"/>
      <c r="ET463" s="318"/>
      <c r="EU463" s="318"/>
      <c r="EV463" s="318"/>
      <c r="EW463" s="318"/>
      <c r="EX463" s="318"/>
      <c r="EY463" s="318"/>
      <c r="EZ463" s="318"/>
      <c r="FA463" s="318"/>
      <c r="FB463" s="318"/>
      <c r="FC463" s="318"/>
      <c r="FD463" s="318"/>
      <c r="FE463" s="318"/>
      <c r="FF463" s="318"/>
      <c r="FG463" s="318"/>
      <c r="FH463" s="318"/>
      <c r="FI463" s="318"/>
      <c r="FJ463" s="318"/>
      <c r="FK463" s="318"/>
      <c r="FL463" s="318"/>
      <c r="FM463" s="318"/>
      <c r="FN463" s="302"/>
      <c r="FO463" s="112"/>
      <c r="FP463" s="112"/>
      <c r="FQ463" s="244"/>
      <c r="FR463" s="296"/>
      <c r="FS463" s="296"/>
      <c r="FT463" s="296"/>
      <c r="FU463" s="296"/>
      <c r="FV463" s="296"/>
      <c r="FW463" s="296"/>
      <c r="FX463" s="288"/>
    </row>
    <row r="464" spans="1:180" s="226" customFormat="1" ht="15" customHeight="1" thickBot="1" x14ac:dyDescent="0.3">
      <c r="A464" s="290" t="s">
        <v>1458</v>
      </c>
      <c r="B464" s="69" t="str">
        <f>VLOOKUP(D464,Riepilogo!$A$4:$F$3376,2,FALSE)</f>
        <v>MUGNER ALESSANDRO</v>
      </c>
      <c r="C464" s="50">
        <f>VLOOKUP(D464,Riepilogo!$A$4:$F$3376,3,FALSE)</f>
        <v>37482</v>
      </c>
      <c r="D464" s="69">
        <v>204240</v>
      </c>
      <c r="E464" s="69" t="str">
        <f>VLOOKUP(D464,Riepilogo!$A$4:$F$3376,5,FALSE)</f>
        <v>ITA</v>
      </c>
      <c r="F464" s="71" t="str">
        <f>VLOOKUP(D464,Riepilogo!$A$4:$F$3376,6,FALSE)</f>
        <v>SPORTINSIEME ROMA</v>
      </c>
      <c r="G464" s="311">
        <f>SUM(LARGE(H464:CL464,{1,2,3,4,5,6}))</f>
        <v>316</v>
      </c>
      <c r="H464" s="391"/>
      <c r="I464" s="68"/>
      <c r="J464" s="68"/>
      <c r="K464" s="68"/>
      <c r="L464" s="68"/>
      <c r="M464" s="68"/>
      <c r="N464" s="68"/>
      <c r="O464" s="68"/>
      <c r="P464" s="68"/>
      <c r="Q464" s="68"/>
      <c r="R464" s="68"/>
      <c r="S464" s="68"/>
      <c r="T464" s="68"/>
      <c r="U464" s="68"/>
      <c r="V464" s="68"/>
      <c r="W464" s="68"/>
      <c r="X464" s="68"/>
      <c r="Y464" s="68"/>
      <c r="Z464" s="68">
        <v>316</v>
      </c>
      <c r="AA464" s="68"/>
      <c r="AB464" s="68"/>
      <c r="AC464" s="68"/>
      <c r="AD464" s="68"/>
      <c r="AE464" s="68"/>
      <c r="AF464" s="68"/>
      <c r="AG464" s="68"/>
      <c r="AH464" s="68"/>
      <c r="AI464" s="68"/>
      <c r="AJ464" s="68"/>
      <c r="AK464" s="68"/>
      <c r="AL464" s="68"/>
      <c r="AM464" s="68"/>
      <c r="AN464" s="68"/>
      <c r="AO464" s="68"/>
      <c r="AP464" s="68"/>
      <c r="AQ464" s="68"/>
      <c r="AR464" s="68"/>
      <c r="AS464" s="68"/>
      <c r="AT464" s="68"/>
      <c r="AU464" s="68"/>
      <c r="AV464" s="68"/>
      <c r="AW464" s="68"/>
      <c r="AX464" s="68"/>
      <c r="AY464" s="68"/>
      <c r="AZ464" s="68"/>
      <c r="BA464" s="68"/>
      <c r="BB464" s="68"/>
      <c r="BC464" s="68"/>
      <c r="BD464" s="68"/>
      <c r="BE464" s="68"/>
      <c r="BF464" s="68"/>
      <c r="BG464" s="68"/>
      <c r="BH464" s="68"/>
      <c r="BI464" s="68"/>
      <c r="BJ464" s="68"/>
      <c r="BK464" s="68"/>
      <c r="BL464" s="68"/>
      <c r="BM464" s="68"/>
      <c r="BN464" s="68"/>
      <c r="BO464" s="68"/>
      <c r="BP464" s="68"/>
      <c r="BQ464" s="68"/>
      <c r="BR464" s="68"/>
      <c r="BS464" s="68"/>
      <c r="BT464" s="68"/>
      <c r="BU464" s="68"/>
      <c r="BV464" s="68"/>
      <c r="BW464" s="68"/>
      <c r="BX464" s="68"/>
      <c r="BY464" s="68"/>
      <c r="BZ464" s="68"/>
      <c r="CA464" s="68"/>
      <c r="CB464" s="68"/>
      <c r="CC464" s="68"/>
      <c r="CD464" s="68"/>
      <c r="CE464" s="68"/>
      <c r="CF464" s="70"/>
      <c r="CG464" s="64">
        <v>0</v>
      </c>
      <c r="CH464" s="65">
        <v>0</v>
      </c>
      <c r="CI464" s="65">
        <v>0</v>
      </c>
      <c r="CJ464" s="65">
        <v>0</v>
      </c>
      <c r="CK464" s="65">
        <v>0</v>
      </c>
      <c r="CL464" s="65">
        <v>0</v>
      </c>
      <c r="CM464" s="318"/>
      <c r="CN464" s="318"/>
      <c r="CO464" s="318"/>
      <c r="CP464" s="318"/>
      <c r="CQ464" s="318"/>
      <c r="CR464" s="318"/>
      <c r="CS464" s="318"/>
      <c r="CT464" s="318"/>
      <c r="CU464" s="318"/>
      <c r="CV464" s="318"/>
      <c r="CW464" s="318"/>
      <c r="CX464" s="318"/>
      <c r="CY464" s="318"/>
      <c r="CZ464" s="318"/>
      <c r="DA464" s="318"/>
      <c r="DB464" s="318"/>
      <c r="DC464" s="318"/>
      <c r="DD464" s="318"/>
      <c r="DE464" s="318"/>
      <c r="DF464" s="318"/>
      <c r="DG464" s="318"/>
      <c r="DH464" s="318"/>
      <c r="DI464" s="318"/>
      <c r="DJ464" s="318"/>
      <c r="DK464" s="318"/>
      <c r="DL464" s="318"/>
      <c r="DM464" s="318"/>
      <c r="DN464" s="318"/>
      <c r="DO464" s="318"/>
      <c r="DP464" s="318"/>
      <c r="DQ464" s="318"/>
      <c r="DR464" s="318"/>
      <c r="DS464" s="318"/>
      <c r="DT464" s="318"/>
      <c r="DU464" s="318"/>
      <c r="DV464" s="318"/>
      <c r="DW464" s="318"/>
      <c r="DX464" s="318"/>
      <c r="DY464" s="318"/>
      <c r="DZ464" s="318"/>
      <c r="EA464" s="318"/>
      <c r="EB464" s="318"/>
      <c r="EC464" s="318"/>
      <c r="ED464" s="318"/>
      <c r="EE464" s="318"/>
      <c r="EF464" s="318"/>
      <c r="EG464" s="318"/>
      <c r="EH464" s="318"/>
      <c r="EI464" s="318"/>
      <c r="EJ464" s="318"/>
      <c r="EK464" s="318"/>
      <c r="EL464" s="318"/>
      <c r="EM464" s="318"/>
      <c r="EN464" s="318"/>
      <c r="EP464" s="298"/>
      <c r="EQ464" s="298"/>
      <c r="ER464" s="298"/>
      <c r="ES464" s="298"/>
      <c r="ET464" s="298"/>
      <c r="EU464" s="298"/>
      <c r="EV464" s="298"/>
      <c r="EW464" s="298"/>
      <c r="EX464" s="298"/>
      <c r="EY464" s="298"/>
      <c r="EZ464" s="298"/>
      <c r="FA464" s="298"/>
      <c r="FB464" s="298"/>
      <c r="FC464" s="298"/>
      <c r="FD464" s="298"/>
      <c r="FE464" s="298"/>
      <c r="FF464" s="298"/>
      <c r="FG464" s="298"/>
      <c r="FH464" s="298"/>
      <c r="FI464" s="298"/>
      <c r="FJ464" s="298"/>
      <c r="FK464" s="298"/>
      <c r="FL464" s="298"/>
      <c r="FM464" s="298"/>
      <c r="FN464" s="309"/>
      <c r="FO464" s="296"/>
      <c r="FP464" s="296"/>
      <c r="FQ464" s="309"/>
      <c r="FR464" s="319"/>
      <c r="FS464" s="319"/>
      <c r="FT464" s="319"/>
      <c r="FU464" s="319"/>
      <c r="FV464" s="319"/>
      <c r="FW464" s="319"/>
      <c r="FX464" s="319"/>
    </row>
    <row r="465" spans="1:180" s="226" customFormat="1" ht="15" customHeight="1" thickBot="1" x14ac:dyDescent="0.3">
      <c r="A465" s="290" t="s">
        <v>1459</v>
      </c>
      <c r="B465" s="69" t="str">
        <f>VLOOKUP(D465,Riepilogo!$A$4:$F$3376,2,FALSE)</f>
        <v>STURLA TIMOTHY</v>
      </c>
      <c r="C465" s="50" t="str">
        <f>VLOOKUP(D465,Riepilogo!$A$4:$F$3376,3,FALSE)</f>
        <v>08/07/2002</v>
      </c>
      <c r="D465" s="69">
        <v>193762</v>
      </c>
      <c r="E465" s="69" t="str">
        <f>VLOOKUP(D465,Riepilogo!$A$4:$F$3376,5,FALSE)</f>
        <v>ITA</v>
      </c>
      <c r="F465" s="71" t="str">
        <f>VLOOKUP(D465,Riepilogo!$A$4:$F$3376,6,FALSE)</f>
        <v>GENOVA BC</v>
      </c>
      <c r="G465" s="311">
        <f>SUM(LARGE(H465:CL465,{1,2,3,4,5,6}))</f>
        <v>316</v>
      </c>
      <c r="H465" s="391"/>
      <c r="I465" s="68"/>
      <c r="J465" s="68"/>
      <c r="K465" s="68"/>
      <c r="L465" s="68"/>
      <c r="M465" s="68"/>
      <c r="N465" s="68"/>
      <c r="O465" s="68"/>
      <c r="P465" s="68"/>
      <c r="Q465" s="68"/>
      <c r="R465" s="68"/>
      <c r="S465" s="68"/>
      <c r="T465" s="68"/>
      <c r="U465" s="68"/>
      <c r="V465" s="68"/>
      <c r="W465" s="68"/>
      <c r="X465" s="68"/>
      <c r="Y465" s="68"/>
      <c r="Z465" s="68"/>
      <c r="AA465" s="68"/>
      <c r="AB465" s="68">
        <v>316</v>
      </c>
      <c r="AC465" s="68"/>
      <c r="AD465" s="68"/>
      <c r="AE465" s="68"/>
      <c r="AF465" s="68"/>
      <c r="AG465" s="68"/>
      <c r="AH465" s="68"/>
      <c r="AI465" s="68"/>
      <c r="AJ465" s="68"/>
      <c r="AK465" s="68"/>
      <c r="AL465" s="68"/>
      <c r="AM465" s="68"/>
      <c r="AN465" s="68"/>
      <c r="AO465" s="68"/>
      <c r="AP465" s="68"/>
      <c r="AQ465" s="68"/>
      <c r="AR465" s="68"/>
      <c r="AS465" s="68"/>
      <c r="AT465" s="68"/>
      <c r="AU465" s="68"/>
      <c r="AV465" s="68"/>
      <c r="AW465" s="68"/>
      <c r="AX465" s="68"/>
      <c r="AY465" s="68"/>
      <c r="AZ465" s="68"/>
      <c r="BA465" s="68"/>
      <c r="BB465" s="68"/>
      <c r="BC465" s="68"/>
      <c r="BD465" s="68"/>
      <c r="BE465" s="68"/>
      <c r="BF465" s="68"/>
      <c r="BG465" s="68"/>
      <c r="BH465" s="68"/>
      <c r="BI465" s="68"/>
      <c r="BJ465" s="68"/>
      <c r="BK465" s="68"/>
      <c r="BL465" s="68"/>
      <c r="BM465" s="68"/>
      <c r="BN465" s="68"/>
      <c r="BO465" s="68"/>
      <c r="BP465" s="68"/>
      <c r="BQ465" s="68"/>
      <c r="BR465" s="68"/>
      <c r="BS465" s="68"/>
      <c r="BT465" s="68"/>
      <c r="BU465" s="68"/>
      <c r="BV465" s="68"/>
      <c r="BW465" s="68"/>
      <c r="BX465" s="68"/>
      <c r="BY465" s="68"/>
      <c r="BZ465" s="68"/>
      <c r="CA465" s="68"/>
      <c r="CB465" s="68"/>
      <c r="CC465" s="68"/>
      <c r="CD465" s="68"/>
      <c r="CE465" s="68"/>
      <c r="CF465" s="70"/>
      <c r="CG465" s="64">
        <v>0</v>
      </c>
      <c r="CH465" s="65">
        <v>0</v>
      </c>
      <c r="CI465" s="65">
        <v>0</v>
      </c>
      <c r="CJ465" s="65">
        <v>0</v>
      </c>
      <c r="CK465" s="65">
        <v>0</v>
      </c>
      <c r="CL465" s="65">
        <v>0</v>
      </c>
      <c r="CM465" s="298"/>
      <c r="CN465" s="319"/>
      <c r="CO465" s="319"/>
      <c r="CP465" s="319"/>
      <c r="CQ465" s="319"/>
      <c r="CR465" s="319"/>
      <c r="CS465" s="319"/>
      <c r="CT465" s="319"/>
      <c r="CU465" s="319"/>
      <c r="CV465" s="319"/>
      <c r="CW465" s="319"/>
      <c r="CX465" s="319"/>
      <c r="CY465" s="319"/>
      <c r="CZ465" s="319"/>
      <c r="DA465" s="319"/>
      <c r="DB465" s="319"/>
      <c r="DC465" s="319"/>
      <c r="DD465" s="319"/>
      <c r="DE465" s="319"/>
      <c r="DF465" s="319"/>
      <c r="DG465" s="319"/>
      <c r="DH465" s="319"/>
      <c r="DI465" s="319"/>
      <c r="DJ465" s="319"/>
      <c r="DK465" s="319"/>
      <c r="DL465" s="319"/>
      <c r="DM465" s="319"/>
      <c r="DN465" s="319"/>
      <c r="DO465" s="319"/>
      <c r="DP465" s="319"/>
      <c r="DQ465" s="319"/>
      <c r="DR465" s="319"/>
      <c r="DS465" s="319"/>
      <c r="DT465" s="319"/>
      <c r="DU465" s="319"/>
      <c r="DV465" s="319"/>
      <c r="DW465" s="319"/>
      <c r="DX465" s="319"/>
      <c r="DY465" s="319"/>
      <c r="DZ465" s="319"/>
      <c r="EA465" s="319"/>
      <c r="EB465" s="319"/>
      <c r="EC465" s="319"/>
      <c r="ED465" s="319"/>
      <c r="EE465" s="319"/>
      <c r="EF465" s="319"/>
      <c r="EG465" s="302"/>
      <c r="EH465" s="302"/>
      <c r="EI465" s="288"/>
      <c r="EJ465" s="288"/>
      <c r="EK465" s="288"/>
      <c r="EL465" s="288"/>
      <c r="EM465" s="288"/>
      <c r="EN465" s="288"/>
      <c r="EO465" s="244"/>
      <c r="EP465" s="298"/>
      <c r="EQ465" s="298"/>
      <c r="ER465" s="298"/>
      <c r="ES465" s="298"/>
      <c r="ET465" s="298"/>
      <c r="EU465" s="298"/>
      <c r="EV465" s="298"/>
      <c r="EW465" s="298"/>
      <c r="EX465" s="298"/>
      <c r="EY465" s="298"/>
      <c r="EZ465" s="298"/>
      <c r="FA465" s="298"/>
      <c r="FB465" s="298"/>
      <c r="FC465" s="298"/>
      <c r="FD465" s="298"/>
      <c r="FE465" s="298"/>
      <c r="FF465" s="298"/>
      <c r="FG465" s="298"/>
      <c r="FH465" s="298"/>
      <c r="FI465" s="298"/>
      <c r="FJ465" s="298"/>
      <c r="FK465" s="298"/>
      <c r="FL465" s="298"/>
      <c r="FM465" s="298"/>
      <c r="FN465" s="302"/>
      <c r="FQ465" s="319"/>
      <c r="FR465" s="318"/>
      <c r="FS465" s="318"/>
      <c r="FT465" s="318"/>
      <c r="FU465" s="318"/>
      <c r="FV465" s="318"/>
      <c r="FW465" s="318"/>
      <c r="FX465" s="318"/>
    </row>
    <row r="466" spans="1:180" s="316" customFormat="1" ht="15" customHeight="1" thickBot="1" x14ac:dyDescent="0.3">
      <c r="A466" s="290" t="s">
        <v>1460</v>
      </c>
      <c r="B466" s="69" t="str">
        <f>VLOOKUP(D466,Riepilogo!$A$4:$F$3376,2,FALSE)</f>
        <v>SACCO RICCARDO</v>
      </c>
      <c r="C466" s="50" t="str">
        <f>VLOOKUP(D466,Riepilogo!$A$4:$F$3376,3,FALSE)</f>
        <v>13/07/2001</v>
      </c>
      <c r="D466" s="69">
        <v>44811</v>
      </c>
      <c r="E466" s="69" t="str">
        <f>VLOOKUP(D466,Riepilogo!$A$4:$F$3376,5,FALSE)</f>
        <v>ITA</v>
      </c>
      <c r="F466" s="71" t="str">
        <f>VLOOKUP(D466,Riepilogo!$A$4:$F$3376,6,FALSE)</f>
        <v>GENOVA BC</v>
      </c>
      <c r="G466" s="311">
        <f>SUM(LARGE(H466:CL466,{1,2,3,4,5,6}))</f>
        <v>316</v>
      </c>
      <c r="H466" s="391"/>
      <c r="I466" s="68"/>
      <c r="J466" s="68"/>
      <c r="K466" s="68"/>
      <c r="L466" s="68"/>
      <c r="M466" s="68"/>
      <c r="N466" s="68"/>
      <c r="O466" s="68"/>
      <c r="P466" s="68"/>
      <c r="Q466" s="68"/>
      <c r="R466" s="68"/>
      <c r="S466" s="68"/>
      <c r="T466" s="68"/>
      <c r="U466" s="68"/>
      <c r="V466" s="68"/>
      <c r="W466" s="68"/>
      <c r="X466" s="68"/>
      <c r="Y466" s="68"/>
      <c r="Z466" s="68"/>
      <c r="AA466" s="68"/>
      <c r="AB466" s="68">
        <v>316</v>
      </c>
      <c r="AC466" s="68"/>
      <c r="AD466" s="68"/>
      <c r="AE466" s="68"/>
      <c r="AF466" s="68"/>
      <c r="AG466" s="68"/>
      <c r="AH466" s="68"/>
      <c r="AI466" s="68"/>
      <c r="AJ466" s="68"/>
      <c r="AK466" s="68"/>
      <c r="AL466" s="68"/>
      <c r="AM466" s="68"/>
      <c r="AN466" s="68"/>
      <c r="AO466" s="68"/>
      <c r="AP466" s="68"/>
      <c r="AQ466" s="68"/>
      <c r="AR466" s="68"/>
      <c r="AS466" s="68"/>
      <c r="AT466" s="68"/>
      <c r="AU466" s="68"/>
      <c r="AV466" s="68"/>
      <c r="AW466" s="68"/>
      <c r="AX466" s="68"/>
      <c r="AY466" s="68"/>
      <c r="AZ466" s="68"/>
      <c r="BA466" s="68"/>
      <c r="BB466" s="68"/>
      <c r="BC466" s="68"/>
      <c r="BD466" s="68"/>
      <c r="BE466" s="68"/>
      <c r="BF466" s="68"/>
      <c r="BG466" s="68"/>
      <c r="BH466" s="68"/>
      <c r="BI466" s="68"/>
      <c r="BJ466" s="68"/>
      <c r="BK466" s="68"/>
      <c r="BL466" s="68"/>
      <c r="BM466" s="68"/>
      <c r="BN466" s="68"/>
      <c r="BO466" s="68"/>
      <c r="BP466" s="68"/>
      <c r="BQ466" s="68"/>
      <c r="BR466" s="68"/>
      <c r="BS466" s="68"/>
      <c r="BT466" s="68"/>
      <c r="BU466" s="68"/>
      <c r="BV466" s="68"/>
      <c r="BW466" s="68"/>
      <c r="BX466" s="68"/>
      <c r="BY466" s="68"/>
      <c r="BZ466" s="68"/>
      <c r="CA466" s="68"/>
      <c r="CB466" s="68"/>
      <c r="CC466" s="68"/>
      <c r="CD466" s="68"/>
      <c r="CE466" s="68"/>
      <c r="CF466" s="70"/>
      <c r="CG466" s="64">
        <v>0</v>
      </c>
      <c r="CH466" s="65">
        <v>0</v>
      </c>
      <c r="CI466" s="65">
        <v>0</v>
      </c>
      <c r="CJ466" s="65">
        <v>0</v>
      </c>
      <c r="CK466" s="65">
        <v>0</v>
      </c>
      <c r="CL466" s="65">
        <v>0</v>
      </c>
      <c r="FQ466" s="319"/>
      <c r="FR466" s="318"/>
      <c r="FS466" s="318"/>
      <c r="FT466" s="318"/>
      <c r="FU466" s="318"/>
      <c r="FV466" s="318"/>
      <c r="FW466" s="318"/>
      <c r="FX466" s="318"/>
    </row>
    <row r="467" spans="1:180" s="226" customFormat="1" ht="15" customHeight="1" thickBot="1" x14ac:dyDescent="0.3">
      <c r="A467" s="290" t="s">
        <v>1461</v>
      </c>
      <c r="B467" s="69" t="str">
        <f>VLOOKUP(D467,Riepilogo!$A$4:$F$3376,2,FALSE)</f>
        <v>ZIRILLI GIOVANNI FRANCESCO</v>
      </c>
      <c r="C467" s="50" t="str">
        <f>VLOOKUP(D467,Riepilogo!$A$4:$F$3376,3,FALSE)</f>
        <v>15/08/2002</v>
      </c>
      <c r="D467" s="69">
        <v>141458</v>
      </c>
      <c r="E467" s="69" t="str">
        <f>VLOOKUP(D467,Riepilogo!$A$4:$F$3376,5,FALSE)</f>
        <v>ITA</v>
      </c>
      <c r="F467" s="71" t="str">
        <f>VLOOKUP(D467,Riepilogo!$A$4:$F$3376,6,FALSE)</f>
        <v>BADMINTON MILAZZO</v>
      </c>
      <c r="G467" s="311">
        <f>SUM(LARGE(H467:CL467,{1,2,3,4,5,6}))</f>
        <v>314</v>
      </c>
      <c r="H467" s="391"/>
      <c r="I467" s="68"/>
      <c r="J467" s="68"/>
      <c r="K467" s="68"/>
      <c r="L467" s="68"/>
      <c r="M467" s="68"/>
      <c r="N467" s="68"/>
      <c r="O467" s="68"/>
      <c r="P467" s="68"/>
      <c r="Q467" s="68"/>
      <c r="R467" s="68"/>
      <c r="S467" s="68"/>
      <c r="T467" s="68"/>
      <c r="U467" s="68"/>
      <c r="V467" s="68"/>
      <c r="W467" s="68"/>
      <c r="X467" s="68"/>
      <c r="Y467" s="68">
        <v>92</v>
      </c>
      <c r="Z467" s="68"/>
      <c r="AA467" s="68"/>
      <c r="AB467" s="68"/>
      <c r="AC467" s="68"/>
      <c r="AD467" s="68"/>
      <c r="AE467" s="68"/>
      <c r="AF467" s="68"/>
      <c r="AG467" s="68"/>
      <c r="AH467" s="68"/>
      <c r="AI467" s="68"/>
      <c r="AJ467" s="68"/>
      <c r="AK467" s="68"/>
      <c r="AL467" s="68"/>
      <c r="AM467" s="68"/>
      <c r="AN467" s="68"/>
      <c r="AO467" s="68"/>
      <c r="AP467" s="68"/>
      <c r="AQ467" s="68"/>
      <c r="AR467" s="68">
        <v>65</v>
      </c>
      <c r="AS467" s="68"/>
      <c r="AT467" s="68"/>
      <c r="AU467" s="68"/>
      <c r="AV467" s="68"/>
      <c r="AW467" s="68"/>
      <c r="AX467" s="68"/>
      <c r="AY467" s="68"/>
      <c r="AZ467" s="68"/>
      <c r="BA467" s="68"/>
      <c r="BB467" s="68"/>
      <c r="BC467" s="68"/>
      <c r="BD467" s="68"/>
      <c r="BE467" s="68"/>
      <c r="BF467" s="68"/>
      <c r="BG467" s="68"/>
      <c r="BH467" s="68"/>
      <c r="BI467" s="68"/>
      <c r="BJ467" s="68"/>
      <c r="BK467" s="68"/>
      <c r="BL467" s="68"/>
      <c r="BM467" s="68"/>
      <c r="BN467" s="68"/>
      <c r="BO467" s="68"/>
      <c r="BP467" s="68"/>
      <c r="BQ467" s="68"/>
      <c r="BR467" s="68"/>
      <c r="BS467" s="68"/>
      <c r="BT467" s="68"/>
      <c r="BU467" s="68"/>
      <c r="BV467" s="68"/>
      <c r="BW467" s="68"/>
      <c r="BX467" s="68"/>
      <c r="BY467" s="68"/>
      <c r="BZ467" s="68"/>
      <c r="CA467" s="68">
        <v>157</v>
      </c>
      <c r="CB467" s="68"/>
      <c r="CC467" s="68"/>
      <c r="CD467" s="68"/>
      <c r="CE467" s="68"/>
      <c r="CF467" s="70"/>
      <c r="CG467" s="64">
        <v>0</v>
      </c>
      <c r="CH467" s="65">
        <v>0</v>
      </c>
      <c r="CI467" s="65">
        <v>0</v>
      </c>
      <c r="CJ467" s="65">
        <v>0</v>
      </c>
      <c r="CK467" s="65">
        <v>0</v>
      </c>
      <c r="CL467" s="65">
        <v>0</v>
      </c>
      <c r="CM467" s="302"/>
      <c r="CN467" s="302"/>
      <c r="CO467" s="302"/>
      <c r="CP467" s="302"/>
      <c r="CQ467" s="302"/>
      <c r="CR467" s="302"/>
      <c r="CS467" s="302"/>
      <c r="CT467" s="302"/>
      <c r="CU467" s="302"/>
      <c r="CV467" s="302"/>
      <c r="CW467" s="302"/>
      <c r="CX467" s="302"/>
      <c r="CY467" s="302"/>
      <c r="CZ467" s="302"/>
      <c r="DA467" s="302"/>
      <c r="DB467" s="302"/>
      <c r="DC467" s="302"/>
      <c r="DD467" s="302"/>
      <c r="DE467" s="302"/>
      <c r="DF467" s="302"/>
      <c r="DG467" s="302"/>
      <c r="DH467" s="302"/>
      <c r="DI467" s="302"/>
      <c r="DJ467" s="302"/>
      <c r="DK467" s="302"/>
      <c r="DL467" s="302"/>
      <c r="DM467" s="302"/>
      <c r="DN467" s="302"/>
      <c r="DO467" s="302"/>
      <c r="DP467" s="302"/>
      <c r="DQ467" s="302"/>
      <c r="DR467" s="302"/>
      <c r="DS467" s="302"/>
      <c r="DT467" s="302"/>
      <c r="DU467" s="302"/>
      <c r="DV467" s="302"/>
      <c r="DW467" s="302"/>
      <c r="DX467" s="302"/>
      <c r="DY467" s="302"/>
      <c r="DZ467" s="302"/>
      <c r="EA467" s="302"/>
      <c r="EB467" s="302"/>
      <c r="EC467" s="302"/>
      <c r="ED467" s="302"/>
      <c r="EE467" s="302"/>
      <c r="EF467" s="302"/>
      <c r="EG467" s="302"/>
      <c r="EH467" s="302"/>
      <c r="EI467" s="302"/>
      <c r="EJ467" s="302"/>
      <c r="EK467" s="302"/>
      <c r="EL467" s="302"/>
      <c r="EM467" s="302"/>
      <c r="EN467" s="302"/>
      <c r="EO467" s="302"/>
      <c r="EP467" s="302"/>
      <c r="EQ467" s="302"/>
      <c r="ER467" s="302"/>
      <c r="ES467" s="302"/>
      <c r="ET467" s="302"/>
      <c r="EU467" s="302"/>
      <c r="EV467" s="302"/>
      <c r="EW467" s="302"/>
      <c r="EX467" s="302"/>
      <c r="EY467" s="302"/>
      <c r="EZ467" s="302"/>
      <c r="FA467" s="302"/>
      <c r="FB467" s="302"/>
      <c r="FC467" s="302"/>
      <c r="FD467" s="302"/>
      <c r="FE467" s="302"/>
      <c r="FF467" s="302"/>
      <c r="FG467" s="302"/>
      <c r="FH467" s="302"/>
      <c r="FI467" s="302"/>
      <c r="FJ467" s="302"/>
      <c r="FK467" s="302"/>
      <c r="FL467" s="302"/>
      <c r="FM467" s="302"/>
      <c r="FQ467" s="234"/>
      <c r="FR467" s="298"/>
      <c r="FS467" s="298"/>
      <c r="FT467" s="298"/>
      <c r="FU467" s="298"/>
      <c r="FV467" s="298"/>
      <c r="FW467" s="298"/>
      <c r="FX467" s="319"/>
    </row>
    <row r="468" spans="1:180" ht="15" customHeight="1" thickBot="1" x14ac:dyDescent="0.3">
      <c r="A468" s="290" t="s">
        <v>1462</v>
      </c>
      <c r="B468" s="69" t="str">
        <f>VLOOKUP(D468,Riepilogo!$A$4:$F$3376,2,FALSE)</f>
        <v>ANNARUMMA ANGELO</v>
      </c>
      <c r="C468" s="50">
        <f>VLOOKUP(D468,Riepilogo!$A$4:$F$3376,3,FALSE)</f>
        <v>39212</v>
      </c>
      <c r="D468" s="69">
        <v>226701</v>
      </c>
      <c r="E468" s="69" t="str">
        <f>VLOOKUP(D468,Riepilogo!$A$4:$F$3376,5,FALSE)</f>
        <v>ITA</v>
      </c>
      <c r="F468" s="71" t="str">
        <f>VLOOKUP(D468,Riepilogo!$A$4:$F$3376,6,FALSE)</f>
        <v>BC CELESTE</v>
      </c>
      <c r="G468" s="311">
        <f>SUM(LARGE(H468:CL468,{1,2,3,4,5,6}))</f>
        <v>306</v>
      </c>
      <c r="H468" s="391"/>
      <c r="I468" s="68"/>
      <c r="J468" s="68"/>
      <c r="K468" s="68"/>
      <c r="L468" s="68"/>
      <c r="M468" s="68"/>
      <c r="N468" s="68"/>
      <c r="O468" s="68"/>
      <c r="P468" s="68"/>
      <c r="Q468" s="68"/>
      <c r="R468" s="68"/>
      <c r="S468" s="68"/>
      <c r="T468" s="68"/>
      <c r="U468" s="68"/>
      <c r="V468" s="68"/>
      <c r="W468" s="68"/>
      <c r="X468" s="68"/>
      <c r="Y468" s="68"/>
      <c r="Z468" s="68"/>
      <c r="AA468" s="68"/>
      <c r="AB468" s="68"/>
      <c r="AC468" s="68"/>
      <c r="AD468" s="68"/>
      <c r="AE468" s="68"/>
      <c r="AF468" s="68"/>
      <c r="AG468" s="68"/>
      <c r="AH468" s="68"/>
      <c r="AI468" s="68"/>
      <c r="AJ468" s="68"/>
      <c r="AK468" s="68"/>
      <c r="AL468" s="68"/>
      <c r="AM468" s="68"/>
      <c r="AN468" s="68"/>
      <c r="AO468" s="68"/>
      <c r="AP468" s="68"/>
      <c r="AQ468" s="68"/>
      <c r="AR468" s="68"/>
      <c r="AS468" s="68"/>
      <c r="AT468" s="68"/>
      <c r="AU468" s="68"/>
      <c r="AV468" s="68"/>
      <c r="AW468" s="68"/>
      <c r="AX468" s="68"/>
      <c r="AY468" s="68"/>
      <c r="AZ468" s="68"/>
      <c r="BA468" s="68"/>
      <c r="BB468" s="68"/>
      <c r="BC468" s="68"/>
      <c r="BD468" s="68"/>
      <c r="BE468" s="68"/>
      <c r="BF468" s="68"/>
      <c r="BG468" s="68"/>
      <c r="BH468" s="68"/>
      <c r="BI468" s="68"/>
      <c r="BJ468" s="68"/>
      <c r="BK468" s="68"/>
      <c r="BL468" s="68"/>
      <c r="BM468" s="68"/>
      <c r="BN468" s="68"/>
      <c r="BO468" s="68"/>
      <c r="BP468" s="68"/>
      <c r="BQ468" s="68"/>
      <c r="BR468" s="68"/>
      <c r="BS468" s="68"/>
      <c r="BT468" s="68"/>
      <c r="BU468" s="68"/>
      <c r="BV468" s="68">
        <v>114</v>
      </c>
      <c r="BW468" s="68"/>
      <c r="BX468" s="68"/>
      <c r="BY468" s="68">
        <v>192</v>
      </c>
      <c r="BZ468" s="68"/>
      <c r="CA468" s="68"/>
      <c r="CB468" s="68"/>
      <c r="CC468" s="68"/>
      <c r="CD468" s="68"/>
      <c r="CE468" s="68"/>
      <c r="CF468" s="70"/>
      <c r="CG468" s="64">
        <v>0</v>
      </c>
      <c r="CH468" s="65">
        <v>0</v>
      </c>
      <c r="CI468" s="65">
        <v>0</v>
      </c>
      <c r="CJ468" s="65">
        <v>0</v>
      </c>
      <c r="CK468" s="65">
        <v>0</v>
      </c>
      <c r="CL468" s="65">
        <v>0</v>
      </c>
      <c r="CM468" s="302"/>
      <c r="CN468" s="234"/>
      <c r="CO468" s="234"/>
      <c r="CP468" s="234"/>
      <c r="CQ468" s="234"/>
      <c r="CR468" s="234"/>
      <c r="CS468" s="234"/>
      <c r="CT468" s="234"/>
      <c r="CU468" s="234"/>
      <c r="CV468" s="234"/>
      <c r="CW468" s="234"/>
      <c r="CX468" s="234"/>
      <c r="CY468" s="234"/>
      <c r="CZ468" s="234"/>
      <c r="DA468" s="234"/>
      <c r="DB468" s="234"/>
      <c r="DC468" s="234"/>
      <c r="DD468" s="234"/>
      <c r="DE468" s="234"/>
      <c r="DF468" s="234"/>
      <c r="DG468" s="234"/>
      <c r="DH468" s="234"/>
      <c r="DI468" s="234"/>
      <c r="DJ468" s="234"/>
      <c r="DK468" s="234"/>
      <c r="DL468" s="234"/>
      <c r="DM468" s="234"/>
      <c r="DN468" s="234"/>
      <c r="DO468" s="234"/>
      <c r="DP468" s="234"/>
      <c r="DQ468" s="234"/>
      <c r="DR468" s="234"/>
      <c r="DS468" s="234"/>
      <c r="DT468" s="234"/>
      <c r="DU468" s="234"/>
      <c r="DV468" s="234"/>
      <c r="DW468" s="234"/>
      <c r="DX468" s="234"/>
      <c r="DY468" s="234"/>
      <c r="DZ468" s="234"/>
      <c r="EA468" s="234"/>
      <c r="EB468" s="234"/>
      <c r="EC468" s="234"/>
      <c r="ED468" s="234"/>
      <c r="EE468" s="234"/>
      <c r="EF468" s="234"/>
      <c r="EG468" s="318"/>
      <c r="EH468" s="318"/>
      <c r="EI468" s="234"/>
      <c r="EJ468" s="234"/>
      <c r="EK468" s="234"/>
      <c r="EL468" s="234"/>
      <c r="EM468" s="234"/>
      <c r="EN468" s="234"/>
      <c r="EO468" s="234"/>
      <c r="EP468" s="302"/>
      <c r="EQ468" s="302"/>
      <c r="ER468" s="302"/>
      <c r="ES468" s="302"/>
      <c r="ET468" s="302"/>
      <c r="EU468" s="302"/>
      <c r="EV468" s="302"/>
      <c r="EW468" s="302"/>
      <c r="EX468" s="302"/>
      <c r="EY468" s="302"/>
      <c r="EZ468" s="302"/>
      <c r="FA468" s="302"/>
      <c r="FB468" s="302"/>
      <c r="FC468" s="302"/>
      <c r="FD468" s="302"/>
      <c r="FE468" s="302"/>
      <c r="FF468" s="302"/>
      <c r="FG468" s="302"/>
      <c r="FH468" s="302"/>
      <c r="FI468" s="302"/>
      <c r="FJ468" s="302"/>
      <c r="FK468" s="302"/>
      <c r="FL468" s="302"/>
      <c r="FM468" s="302"/>
      <c r="FN468" s="318"/>
      <c r="FO468" s="298"/>
      <c r="FP468" s="298"/>
      <c r="FQ468" s="298"/>
      <c r="FR468" s="275"/>
      <c r="FS468" s="275"/>
      <c r="FT468" s="275"/>
      <c r="FU468" s="275"/>
      <c r="FV468" s="275"/>
      <c r="FW468" s="275"/>
      <c r="FX468" s="288"/>
    </row>
    <row r="469" spans="1:180" s="42" customFormat="1" ht="15" customHeight="1" thickBot="1" x14ac:dyDescent="0.3">
      <c r="A469" s="290" t="s">
        <v>1463</v>
      </c>
      <c r="B469" s="69" t="str">
        <f>VLOOKUP(D469,Riepilogo!$A$4:$F$3376,2,FALSE)</f>
        <v>PAPA PEDRO</v>
      </c>
      <c r="C469" s="50" t="str">
        <f>VLOOKUP(D469,Riepilogo!$A$4:$F$3376,3,FALSE)</f>
        <v>02/02/2006</v>
      </c>
      <c r="D469" s="69">
        <v>173660</v>
      </c>
      <c r="E469" s="69" t="str">
        <f>VLOOKUP(D469,Riepilogo!$A$4:$F$3376,5,FALSE)</f>
        <v>ITA</v>
      </c>
      <c r="F469" s="71" t="str">
        <f>VLOOKUP(D469,Riepilogo!$A$4:$F$3376,6,FALSE)</f>
        <v>GSS SCORZA</v>
      </c>
      <c r="G469" s="311">
        <f>SUM(LARGE(H469:CL469,{1,2,3,4,5,6}))</f>
        <v>306</v>
      </c>
      <c r="H469" s="391"/>
      <c r="I469" s="68">
        <v>192</v>
      </c>
      <c r="J469" s="68"/>
      <c r="K469" s="68"/>
      <c r="L469" s="68"/>
      <c r="M469" s="68"/>
      <c r="N469" s="68"/>
      <c r="O469" s="68"/>
      <c r="P469" s="68"/>
      <c r="Q469" s="68"/>
      <c r="R469" s="68"/>
      <c r="S469" s="68"/>
      <c r="T469" s="68"/>
      <c r="U469" s="68">
        <v>114</v>
      </c>
      <c r="V469" s="68"/>
      <c r="W469" s="68"/>
      <c r="X469" s="68"/>
      <c r="Y469" s="68"/>
      <c r="Z469" s="68"/>
      <c r="AA469" s="68"/>
      <c r="AB469" s="68"/>
      <c r="AC469" s="68"/>
      <c r="AD469" s="68"/>
      <c r="AE469" s="68"/>
      <c r="AF469" s="68"/>
      <c r="AG469" s="68"/>
      <c r="AH469" s="68"/>
      <c r="AI469" s="68"/>
      <c r="AJ469" s="68"/>
      <c r="AK469" s="68"/>
      <c r="AL469" s="68"/>
      <c r="AM469" s="68"/>
      <c r="AN469" s="68"/>
      <c r="AO469" s="68"/>
      <c r="AP469" s="68"/>
      <c r="AQ469" s="68"/>
      <c r="AR469" s="68"/>
      <c r="AS469" s="68"/>
      <c r="AT469" s="68"/>
      <c r="AU469" s="68"/>
      <c r="AV469" s="68"/>
      <c r="AW469" s="68"/>
      <c r="AX469" s="68"/>
      <c r="AY469" s="68"/>
      <c r="AZ469" s="68"/>
      <c r="BA469" s="68"/>
      <c r="BB469" s="68"/>
      <c r="BC469" s="68"/>
      <c r="BD469" s="68"/>
      <c r="BE469" s="68"/>
      <c r="BF469" s="68"/>
      <c r="BG469" s="68"/>
      <c r="BH469" s="68"/>
      <c r="BI469" s="68"/>
      <c r="BJ469" s="68"/>
      <c r="BK469" s="68"/>
      <c r="BL469" s="68"/>
      <c r="BM469" s="68"/>
      <c r="BN469" s="68"/>
      <c r="BO469" s="68"/>
      <c r="BP469" s="68"/>
      <c r="BQ469" s="68"/>
      <c r="BR469" s="68"/>
      <c r="BS469" s="68"/>
      <c r="BT469" s="68"/>
      <c r="BU469" s="68"/>
      <c r="BV469" s="68"/>
      <c r="BW469" s="68"/>
      <c r="BX469" s="68"/>
      <c r="BY469" s="68"/>
      <c r="BZ469" s="68"/>
      <c r="CA469" s="68"/>
      <c r="CB469" s="68"/>
      <c r="CC469" s="68"/>
      <c r="CD469" s="68"/>
      <c r="CE469" s="68"/>
      <c r="CF469" s="70"/>
      <c r="CG469" s="64">
        <v>0</v>
      </c>
      <c r="CH469" s="65">
        <v>0</v>
      </c>
      <c r="CI469" s="65">
        <v>0</v>
      </c>
      <c r="CJ469" s="65">
        <v>0</v>
      </c>
      <c r="CK469" s="65">
        <v>0</v>
      </c>
      <c r="CL469" s="65">
        <v>0</v>
      </c>
      <c r="CM469" s="319"/>
      <c r="CN469" s="234"/>
      <c r="CO469" s="234"/>
      <c r="CP469" s="234"/>
      <c r="CQ469" s="234"/>
      <c r="CR469" s="234"/>
      <c r="CS469" s="234"/>
      <c r="CT469" s="234"/>
      <c r="CU469" s="234"/>
      <c r="CV469" s="234"/>
      <c r="CW469" s="234"/>
      <c r="CX469" s="234"/>
      <c r="CY469" s="234"/>
      <c r="CZ469" s="234"/>
      <c r="DA469" s="234"/>
      <c r="DB469" s="234"/>
      <c r="DC469" s="234"/>
      <c r="DD469" s="234"/>
      <c r="DE469" s="234"/>
      <c r="DF469" s="234"/>
      <c r="DG469" s="234"/>
      <c r="DH469" s="234"/>
      <c r="DI469" s="234"/>
      <c r="DJ469" s="234"/>
      <c r="DK469" s="234"/>
      <c r="DL469" s="234"/>
      <c r="DM469" s="234"/>
      <c r="DN469" s="234"/>
      <c r="DO469" s="234"/>
      <c r="DP469" s="234"/>
      <c r="DQ469" s="234"/>
      <c r="DR469" s="234"/>
      <c r="DS469" s="234"/>
      <c r="DT469" s="234"/>
      <c r="DU469" s="234"/>
      <c r="DV469" s="234"/>
      <c r="DW469" s="234"/>
      <c r="DX469" s="234"/>
      <c r="DY469" s="234"/>
      <c r="DZ469" s="234"/>
      <c r="EA469" s="234"/>
      <c r="EB469" s="234"/>
      <c r="EC469" s="234"/>
      <c r="ED469" s="234"/>
      <c r="EE469" s="234"/>
      <c r="EF469" s="234"/>
      <c r="EG469" s="302"/>
      <c r="EH469" s="302"/>
      <c r="EI469" s="255"/>
      <c r="EJ469" s="255"/>
      <c r="EK469" s="255"/>
      <c r="EL469" s="255"/>
      <c r="EM469" s="255"/>
      <c r="EN469" s="255"/>
      <c r="EO469" s="302"/>
      <c r="EP469" s="319"/>
      <c r="EQ469" s="319"/>
      <c r="ER469" s="319"/>
      <c r="ES469" s="319"/>
      <c r="ET469" s="319"/>
      <c r="EU469" s="319"/>
      <c r="EV469" s="319"/>
      <c r="EW469" s="319"/>
      <c r="EX469" s="319"/>
      <c r="EY469" s="319"/>
      <c r="EZ469" s="319"/>
      <c r="FA469" s="319"/>
      <c r="FB469" s="319"/>
      <c r="FC469" s="319"/>
      <c r="FD469" s="319"/>
      <c r="FE469" s="319"/>
      <c r="FF469" s="319"/>
      <c r="FG469" s="319"/>
      <c r="FH469" s="319"/>
      <c r="FI469" s="319"/>
      <c r="FJ469" s="319"/>
      <c r="FK469" s="319"/>
      <c r="FL469" s="319"/>
      <c r="FM469" s="319"/>
      <c r="FN469" s="164"/>
      <c r="FO469" s="234"/>
      <c r="FP469" s="234"/>
      <c r="FQ469" s="296"/>
      <c r="FR469" s="318"/>
      <c r="FS469" s="318"/>
      <c r="FT469" s="318"/>
      <c r="FU469" s="318"/>
      <c r="FV469" s="318"/>
      <c r="FW469" s="318"/>
      <c r="FX469" s="318"/>
    </row>
    <row r="470" spans="1:180" s="317" customFormat="1" ht="15" customHeight="1" thickBot="1" x14ac:dyDescent="0.3">
      <c r="A470" s="290" t="s">
        <v>1464</v>
      </c>
      <c r="B470" s="69" t="str">
        <f>VLOOKUP(D470,Riepilogo!$A$4:$F$3376,2,FALSE)</f>
        <v>TRAINA GIOVANNI</v>
      </c>
      <c r="C470" s="50" t="str">
        <f>VLOOKUP(D470,Riepilogo!$A$4:$F$3376,3,FALSE)</f>
        <v>09/03/1983</v>
      </c>
      <c r="D470" s="69">
        <v>24644</v>
      </c>
      <c r="E470" s="69" t="str">
        <f>VLOOKUP(D470,Riepilogo!$A$4:$F$3376,5,FALSE)</f>
        <v>ITA</v>
      </c>
      <c r="F470" s="71" t="str">
        <f>VLOOKUP(D470,Riepilogo!$A$4:$F$3376,6,FALSE)</f>
        <v>SC PRIMAVERA</v>
      </c>
      <c r="G470" s="311">
        <f>SUM(LARGE(H470:CL470,{1,2,3,4,5,6}))</f>
        <v>300</v>
      </c>
      <c r="H470" s="392"/>
      <c r="I470" s="66"/>
      <c r="J470" s="66"/>
      <c r="K470" s="66">
        <v>300</v>
      </c>
      <c r="L470" s="66"/>
      <c r="M470" s="66"/>
      <c r="N470" s="66"/>
      <c r="O470" s="66"/>
      <c r="P470" s="66"/>
      <c r="Q470" s="66"/>
      <c r="R470" s="66"/>
      <c r="S470" s="66"/>
      <c r="T470" s="66"/>
      <c r="U470" s="66"/>
      <c r="V470" s="66"/>
      <c r="W470" s="66"/>
      <c r="X470" s="66"/>
      <c r="Y470" s="66"/>
      <c r="Z470" s="66"/>
      <c r="AA470" s="66"/>
      <c r="AB470" s="66"/>
      <c r="AC470" s="66"/>
      <c r="AD470" s="66"/>
      <c r="AE470" s="66"/>
      <c r="AF470" s="66"/>
      <c r="AG470" s="66"/>
      <c r="AH470" s="66"/>
      <c r="AI470" s="66"/>
      <c r="AJ470" s="66"/>
      <c r="AK470" s="66"/>
      <c r="AL470" s="66"/>
      <c r="AM470" s="66"/>
      <c r="AN470" s="66"/>
      <c r="AO470" s="66"/>
      <c r="AP470" s="66"/>
      <c r="AQ470" s="66"/>
      <c r="AR470" s="66"/>
      <c r="AS470" s="66"/>
      <c r="AT470" s="66"/>
      <c r="AU470" s="66"/>
      <c r="AV470" s="66"/>
      <c r="AW470" s="66"/>
      <c r="AX470" s="66"/>
      <c r="AY470" s="66"/>
      <c r="AZ470" s="66"/>
      <c r="BA470" s="66"/>
      <c r="BB470" s="66"/>
      <c r="BC470" s="66"/>
      <c r="BD470" s="66"/>
      <c r="BE470" s="66"/>
      <c r="BF470" s="66"/>
      <c r="BG470" s="66"/>
      <c r="BH470" s="66"/>
      <c r="BI470" s="66"/>
      <c r="BJ470" s="66"/>
      <c r="BK470" s="66"/>
      <c r="BL470" s="66"/>
      <c r="BM470" s="66"/>
      <c r="BN470" s="66"/>
      <c r="BO470" s="66"/>
      <c r="BP470" s="66"/>
      <c r="BQ470" s="66"/>
      <c r="BR470" s="66"/>
      <c r="BS470" s="66"/>
      <c r="BT470" s="66"/>
      <c r="BU470" s="66"/>
      <c r="BV470" s="66"/>
      <c r="BW470" s="66"/>
      <c r="BX470" s="66"/>
      <c r="BY470" s="66"/>
      <c r="BZ470" s="66"/>
      <c r="CA470" s="66"/>
      <c r="CB470" s="66"/>
      <c r="CC470" s="66"/>
      <c r="CD470" s="66"/>
      <c r="CE470" s="66"/>
      <c r="CF470" s="67"/>
      <c r="CG470" s="64">
        <v>0</v>
      </c>
      <c r="CH470" s="65">
        <v>0</v>
      </c>
      <c r="CI470" s="65">
        <v>0</v>
      </c>
      <c r="CJ470" s="65">
        <v>0</v>
      </c>
      <c r="CK470" s="65">
        <v>0</v>
      </c>
      <c r="CL470" s="65">
        <v>0</v>
      </c>
      <c r="CM470" s="316"/>
      <c r="CN470" s="319"/>
      <c r="CO470" s="319"/>
      <c r="CP470" s="319"/>
      <c r="CQ470" s="319"/>
      <c r="CR470" s="319"/>
      <c r="CS470" s="319"/>
      <c r="CT470" s="319"/>
      <c r="CU470" s="319"/>
      <c r="CV470" s="319"/>
      <c r="CW470" s="319"/>
      <c r="CX470" s="319"/>
      <c r="CY470" s="319"/>
      <c r="CZ470" s="319"/>
      <c r="DA470" s="319"/>
      <c r="DB470" s="319"/>
      <c r="DC470" s="319"/>
      <c r="DD470" s="319"/>
      <c r="DE470" s="319"/>
      <c r="DF470" s="319"/>
      <c r="DG470" s="319"/>
      <c r="DH470" s="319"/>
      <c r="DI470" s="319"/>
      <c r="DJ470" s="319"/>
      <c r="DK470" s="319"/>
      <c r="DL470" s="319"/>
      <c r="DM470" s="319"/>
      <c r="DN470" s="319"/>
      <c r="DO470" s="319"/>
      <c r="DP470" s="319"/>
      <c r="DQ470" s="319"/>
      <c r="DR470" s="319"/>
      <c r="DS470" s="319"/>
      <c r="DT470" s="319"/>
      <c r="DU470" s="319"/>
      <c r="DV470" s="319"/>
      <c r="DW470" s="319"/>
      <c r="DX470" s="319"/>
      <c r="DY470" s="319"/>
      <c r="DZ470" s="319"/>
      <c r="EA470" s="319"/>
      <c r="EB470" s="319"/>
      <c r="EC470" s="319"/>
      <c r="ED470" s="319"/>
      <c r="EE470" s="319"/>
      <c r="EF470" s="319"/>
      <c r="EG470" s="316"/>
      <c r="EH470" s="316"/>
      <c r="EI470" s="316"/>
      <c r="EJ470" s="316"/>
      <c r="EK470" s="316"/>
      <c r="EL470" s="316"/>
      <c r="EM470" s="316"/>
      <c r="EN470" s="316"/>
      <c r="EO470" s="316"/>
      <c r="EP470" s="319"/>
      <c r="EQ470" s="319"/>
      <c r="ER470" s="319"/>
      <c r="ES470" s="319"/>
      <c r="ET470" s="319"/>
      <c r="EU470" s="319"/>
      <c r="EV470" s="319"/>
      <c r="EW470" s="319"/>
      <c r="EX470" s="319"/>
      <c r="EY470" s="319"/>
      <c r="EZ470" s="319"/>
      <c r="FA470" s="319"/>
      <c r="FB470" s="319"/>
      <c r="FC470" s="319"/>
      <c r="FD470" s="319"/>
      <c r="FE470" s="319"/>
      <c r="FF470" s="319"/>
      <c r="FG470" s="319"/>
      <c r="FH470" s="319"/>
      <c r="FI470" s="319"/>
      <c r="FJ470" s="319"/>
      <c r="FK470" s="319"/>
      <c r="FL470" s="319"/>
      <c r="FM470" s="319"/>
      <c r="FN470" s="316"/>
      <c r="FO470" s="316"/>
      <c r="FP470" s="316"/>
      <c r="FQ470" s="316"/>
      <c r="FR470" s="318"/>
      <c r="FS470" s="318"/>
      <c r="FT470" s="318"/>
      <c r="FU470" s="318"/>
      <c r="FV470" s="318"/>
      <c r="FW470" s="318"/>
      <c r="FX470" s="318"/>
    </row>
    <row r="471" spans="1:180" s="42" customFormat="1" ht="15" customHeight="1" thickBot="1" x14ac:dyDescent="0.3">
      <c r="A471" s="290" t="s">
        <v>1465</v>
      </c>
      <c r="B471" s="69" t="str">
        <f>VLOOKUP(D471,Riepilogo!$A$4:$F$3376,2,FALSE)</f>
        <v>NOVIELLO CHRISTIAN</v>
      </c>
      <c r="C471" s="50" t="str">
        <f>VLOOKUP(D471,Riepilogo!$A$4:$F$3376,3,FALSE)</f>
        <v>20/04/2005</v>
      </c>
      <c r="D471" s="69">
        <v>142351</v>
      </c>
      <c r="E471" s="69" t="str">
        <f>VLOOKUP(D471,Riepilogo!$A$4:$F$3376,5,FALSE)</f>
        <v>ITA</v>
      </c>
      <c r="F471" s="71" t="str">
        <f>VLOOKUP(D471,Riepilogo!$A$4:$F$3376,6,FALSE)</f>
        <v>ANNAPOLI</v>
      </c>
      <c r="G471" s="311">
        <f>SUM(LARGE(H471:CL471,{1,2,3,4,5,6}))</f>
        <v>288</v>
      </c>
      <c r="H471" s="392"/>
      <c r="I471" s="66"/>
      <c r="J471" s="66"/>
      <c r="K471" s="66"/>
      <c r="L471" s="66"/>
      <c r="M471" s="66"/>
      <c r="N471" s="66"/>
      <c r="O471" s="66"/>
      <c r="P471" s="66">
        <v>146</v>
      </c>
      <c r="Q471" s="66"/>
      <c r="R471" s="66"/>
      <c r="S471" s="66"/>
      <c r="T471" s="66"/>
      <c r="U471" s="66"/>
      <c r="V471" s="66"/>
      <c r="W471" s="66"/>
      <c r="X471" s="66"/>
      <c r="Y471" s="66">
        <v>142</v>
      </c>
      <c r="Z471" s="66"/>
      <c r="AA471" s="66"/>
      <c r="AB471" s="66"/>
      <c r="AC471" s="66"/>
      <c r="AD471" s="66"/>
      <c r="AE471" s="66"/>
      <c r="AF471" s="66"/>
      <c r="AG471" s="66"/>
      <c r="AH471" s="66"/>
      <c r="AI471" s="66"/>
      <c r="AJ471" s="66"/>
      <c r="AK471" s="66"/>
      <c r="AL471" s="66"/>
      <c r="AM471" s="66"/>
      <c r="AN471" s="66"/>
      <c r="AO471" s="66"/>
      <c r="AP471" s="66"/>
      <c r="AQ471" s="66"/>
      <c r="AR471" s="66"/>
      <c r="AS471" s="66"/>
      <c r="AT471" s="66"/>
      <c r="AU471" s="66"/>
      <c r="AV471" s="66"/>
      <c r="AW471" s="66"/>
      <c r="AX471" s="66"/>
      <c r="AY471" s="66"/>
      <c r="AZ471" s="66"/>
      <c r="BA471" s="66"/>
      <c r="BB471" s="66"/>
      <c r="BC471" s="66"/>
      <c r="BD471" s="66"/>
      <c r="BE471" s="66"/>
      <c r="BF471" s="66"/>
      <c r="BG471" s="66"/>
      <c r="BH471" s="66"/>
      <c r="BI471" s="66"/>
      <c r="BJ471" s="66"/>
      <c r="BK471" s="66"/>
      <c r="BL471" s="66"/>
      <c r="BM471" s="66"/>
      <c r="BN471" s="66"/>
      <c r="BO471" s="66"/>
      <c r="BP471" s="66"/>
      <c r="BQ471" s="66"/>
      <c r="BR471" s="66"/>
      <c r="BS471" s="66"/>
      <c r="BT471" s="66"/>
      <c r="BU471" s="66"/>
      <c r="BV471" s="66"/>
      <c r="BW471" s="66"/>
      <c r="BX471" s="66"/>
      <c r="BY471" s="66"/>
      <c r="BZ471" s="66"/>
      <c r="CA471" s="66"/>
      <c r="CB471" s="66"/>
      <c r="CC471" s="66"/>
      <c r="CD471" s="66"/>
      <c r="CE471" s="66"/>
      <c r="CF471" s="67"/>
      <c r="CG471" s="64">
        <v>0</v>
      </c>
      <c r="CH471" s="65">
        <v>0</v>
      </c>
      <c r="CI471" s="65">
        <v>0</v>
      </c>
      <c r="CJ471" s="65">
        <v>0</v>
      </c>
      <c r="CK471" s="65">
        <v>0</v>
      </c>
      <c r="CL471" s="65">
        <v>0</v>
      </c>
      <c r="CM471" s="309"/>
      <c r="CN471" s="298"/>
      <c r="CO471" s="298"/>
      <c r="CP471" s="298"/>
      <c r="CQ471" s="298"/>
      <c r="CR471" s="298"/>
      <c r="CS471" s="298"/>
      <c r="CT471" s="298"/>
      <c r="CU471" s="298"/>
      <c r="CV471" s="298"/>
      <c r="CW471" s="298"/>
      <c r="CX471" s="298"/>
      <c r="CY471" s="298"/>
      <c r="CZ471" s="298"/>
      <c r="DA471" s="298"/>
      <c r="DB471" s="298"/>
      <c r="DC471" s="298"/>
      <c r="DD471" s="298"/>
      <c r="DE471" s="298"/>
      <c r="DF471" s="298"/>
      <c r="DG471" s="298"/>
      <c r="DH471" s="298"/>
      <c r="DI471" s="298"/>
      <c r="DJ471" s="298"/>
      <c r="DK471" s="298"/>
      <c r="DL471" s="298"/>
      <c r="DM471" s="298"/>
      <c r="DN471" s="298"/>
      <c r="DO471" s="298"/>
      <c r="DP471" s="298"/>
      <c r="DQ471" s="298"/>
      <c r="DR471" s="298"/>
      <c r="DS471" s="298"/>
      <c r="DT471" s="298"/>
      <c r="DU471" s="298"/>
      <c r="DV471" s="298"/>
      <c r="DW471" s="298"/>
      <c r="DX471" s="298"/>
      <c r="DY471" s="298"/>
      <c r="DZ471" s="298"/>
      <c r="EA471" s="298"/>
      <c r="EB471" s="298"/>
      <c r="EC471" s="298"/>
      <c r="ED471" s="298"/>
      <c r="EE471" s="298"/>
      <c r="EF471" s="298"/>
      <c r="EG471" s="319"/>
      <c r="EH471" s="319"/>
      <c r="EI471" s="298"/>
      <c r="EJ471" s="298"/>
      <c r="EK471" s="298"/>
      <c r="EL471" s="298"/>
      <c r="EM471" s="298"/>
      <c r="EN471" s="298"/>
      <c r="EO471" s="288"/>
      <c r="EP471" s="309"/>
      <c r="EQ471" s="309"/>
      <c r="ER471" s="309"/>
      <c r="ES471" s="309"/>
      <c r="ET471" s="309"/>
      <c r="EU471" s="309"/>
      <c r="EV471" s="309"/>
      <c r="EW471" s="309"/>
      <c r="EX471" s="309"/>
      <c r="EY471" s="309"/>
      <c r="EZ471" s="309"/>
      <c r="FA471" s="309"/>
      <c r="FB471" s="309"/>
      <c r="FC471" s="309"/>
      <c r="FD471" s="309"/>
      <c r="FE471" s="309"/>
      <c r="FF471" s="309"/>
      <c r="FG471" s="309"/>
      <c r="FH471" s="309"/>
      <c r="FI471" s="309"/>
      <c r="FJ471" s="309"/>
      <c r="FK471" s="309"/>
      <c r="FL471" s="309"/>
      <c r="FM471" s="309"/>
      <c r="FN471" s="319"/>
      <c r="FO471" s="255"/>
      <c r="FP471" s="255"/>
      <c r="FQ471" s="255"/>
      <c r="FR471" s="318"/>
      <c r="FS471" s="318"/>
      <c r="FT471" s="318"/>
      <c r="FU471" s="318"/>
      <c r="FV471" s="318"/>
      <c r="FW471" s="318"/>
      <c r="FX471" s="318"/>
    </row>
    <row r="472" spans="1:180" ht="15" customHeight="1" thickBot="1" x14ac:dyDescent="0.3">
      <c r="A472" s="290" t="s">
        <v>1466</v>
      </c>
      <c r="B472" s="69" t="str">
        <f>VLOOKUP(D472,Riepilogo!$A$4:$F$3376,2,FALSE)</f>
        <v>BORGOGNO NICOLÒ</v>
      </c>
      <c r="C472" s="50" t="str">
        <f>VLOOKUP(D472,Riepilogo!$A$4:$F$3376,3,FALSE)</f>
        <v>06/04/1998</v>
      </c>
      <c r="D472" s="69">
        <v>42917</v>
      </c>
      <c r="E472" s="69" t="str">
        <f>VLOOKUP(D472,Riepilogo!$A$4:$F$3376,5,FALSE)</f>
        <v>ITA</v>
      </c>
      <c r="F472" s="71" t="str">
        <f>VLOOKUP(D472,Riepilogo!$A$4:$F$3376,6,FALSE)</f>
        <v>ALBA SHUTTLE</v>
      </c>
      <c r="G472" s="311">
        <f>SUM(LARGE(H472:CL472,{1,2,3,4,5,6}))</f>
        <v>287</v>
      </c>
      <c r="H472" s="392"/>
      <c r="I472" s="66"/>
      <c r="J472" s="66"/>
      <c r="K472" s="66"/>
      <c r="L472" s="66"/>
      <c r="M472" s="66"/>
      <c r="N472" s="66"/>
      <c r="O472" s="66"/>
      <c r="P472" s="66"/>
      <c r="Q472" s="66"/>
      <c r="R472" s="66"/>
      <c r="S472" s="66"/>
      <c r="T472" s="66"/>
      <c r="U472" s="66"/>
      <c r="V472" s="66"/>
      <c r="W472" s="66"/>
      <c r="X472" s="66"/>
      <c r="Y472" s="66"/>
      <c r="Z472" s="66"/>
      <c r="AA472" s="66"/>
      <c r="AB472" s="66">
        <v>222</v>
      </c>
      <c r="AC472" s="66"/>
      <c r="AD472" s="66"/>
      <c r="AE472" s="66"/>
      <c r="AF472" s="66"/>
      <c r="AG472" s="66"/>
      <c r="AH472" s="66"/>
      <c r="AI472" s="66"/>
      <c r="AJ472" s="66"/>
      <c r="AK472" s="66"/>
      <c r="AL472" s="66"/>
      <c r="AM472" s="66"/>
      <c r="AN472" s="66"/>
      <c r="AO472" s="66"/>
      <c r="AP472" s="66"/>
      <c r="AQ472" s="66"/>
      <c r="AR472" s="66"/>
      <c r="AS472" s="66"/>
      <c r="AT472" s="66"/>
      <c r="AU472" s="66"/>
      <c r="AV472" s="66"/>
      <c r="AW472" s="66"/>
      <c r="AX472" s="66"/>
      <c r="AY472" s="66"/>
      <c r="AZ472" s="66"/>
      <c r="BA472" s="66"/>
      <c r="BB472" s="66"/>
      <c r="BC472" s="66"/>
      <c r="BD472" s="66"/>
      <c r="BE472" s="66"/>
      <c r="BF472" s="66"/>
      <c r="BG472" s="66"/>
      <c r="BH472" s="66"/>
      <c r="BI472" s="66"/>
      <c r="BJ472" s="66"/>
      <c r="BK472" s="66"/>
      <c r="BL472" s="66"/>
      <c r="BM472" s="66"/>
      <c r="BN472" s="66"/>
      <c r="BO472" s="66"/>
      <c r="BP472" s="66"/>
      <c r="BQ472" s="66"/>
      <c r="BR472" s="66"/>
      <c r="BS472" s="66">
        <v>65</v>
      </c>
      <c r="BT472" s="66"/>
      <c r="BU472" s="66"/>
      <c r="BV472" s="66"/>
      <c r="BW472" s="66"/>
      <c r="BX472" s="66"/>
      <c r="BY472" s="66"/>
      <c r="BZ472" s="66"/>
      <c r="CA472" s="66"/>
      <c r="CB472" s="66"/>
      <c r="CC472" s="66"/>
      <c r="CD472" s="66"/>
      <c r="CE472" s="66"/>
      <c r="CF472" s="67"/>
      <c r="CG472" s="64">
        <v>0</v>
      </c>
      <c r="CH472" s="65">
        <v>0</v>
      </c>
      <c r="CI472" s="65">
        <v>0</v>
      </c>
      <c r="CJ472" s="65">
        <v>0</v>
      </c>
      <c r="CK472" s="65">
        <v>0</v>
      </c>
      <c r="CL472" s="65">
        <v>0</v>
      </c>
      <c r="CM472" s="288"/>
      <c r="CN472" s="318"/>
      <c r="CO472" s="318"/>
      <c r="CP472" s="318"/>
      <c r="CQ472" s="318"/>
      <c r="CR472" s="318"/>
      <c r="CS472" s="318"/>
      <c r="CT472" s="318"/>
      <c r="CU472" s="318"/>
      <c r="CV472" s="318"/>
      <c r="CW472" s="318"/>
      <c r="CX472" s="318"/>
      <c r="CY472" s="318"/>
      <c r="CZ472" s="318"/>
      <c r="DA472" s="318"/>
      <c r="DB472" s="318"/>
      <c r="DC472" s="318"/>
      <c r="DD472" s="318"/>
      <c r="DE472" s="318"/>
      <c r="DF472" s="318"/>
      <c r="DG472" s="318"/>
      <c r="DH472" s="318"/>
      <c r="DI472" s="318"/>
      <c r="DJ472" s="318"/>
      <c r="DK472" s="318"/>
      <c r="DL472" s="318"/>
      <c r="DM472" s="318"/>
      <c r="DN472" s="318"/>
      <c r="DO472" s="318"/>
      <c r="DP472" s="318"/>
      <c r="DQ472" s="318"/>
      <c r="DR472" s="318"/>
      <c r="DS472" s="318"/>
      <c r="DT472" s="318"/>
      <c r="DU472" s="318"/>
      <c r="DV472" s="318"/>
      <c r="DW472" s="318"/>
      <c r="DX472" s="318"/>
      <c r="DY472" s="318"/>
      <c r="DZ472" s="318"/>
      <c r="EA472" s="318"/>
      <c r="EB472" s="318"/>
      <c r="EC472" s="318"/>
      <c r="ED472" s="318"/>
      <c r="EE472" s="318"/>
      <c r="EF472" s="318"/>
      <c r="EG472" s="309"/>
      <c r="EH472" s="309"/>
      <c r="EI472" s="244"/>
      <c r="EJ472" s="244"/>
      <c r="EK472" s="244"/>
      <c r="EL472" s="244"/>
      <c r="EM472" s="244"/>
      <c r="EN472" s="244"/>
      <c r="EO472" s="309"/>
      <c r="EP472" s="319"/>
      <c r="EQ472" s="319"/>
      <c r="ER472" s="319"/>
      <c r="ES472" s="319"/>
      <c r="ET472" s="319"/>
      <c r="EU472" s="319"/>
      <c r="EV472" s="319"/>
      <c r="EW472" s="319"/>
      <c r="EX472" s="319"/>
      <c r="EY472" s="319"/>
      <c r="EZ472" s="319"/>
      <c r="FA472" s="319"/>
      <c r="FB472" s="319"/>
      <c r="FC472" s="319"/>
      <c r="FD472" s="319"/>
      <c r="FE472" s="319"/>
      <c r="FF472" s="319"/>
      <c r="FG472" s="319"/>
      <c r="FH472" s="319"/>
      <c r="FI472" s="319"/>
      <c r="FJ472" s="319"/>
      <c r="FK472" s="319"/>
      <c r="FL472" s="319"/>
      <c r="FM472" s="319"/>
      <c r="FN472" s="298"/>
      <c r="FO472" s="319"/>
      <c r="FP472" s="319"/>
      <c r="FQ472" s="310"/>
      <c r="FR472" s="309"/>
      <c r="FS472" s="309"/>
      <c r="FT472" s="309"/>
      <c r="FU472" s="309"/>
      <c r="FV472" s="309"/>
      <c r="FW472" s="309"/>
      <c r="FX472" s="181"/>
    </row>
    <row r="473" spans="1:180" ht="15" customHeight="1" thickBot="1" x14ac:dyDescent="0.3">
      <c r="A473" s="290" t="s">
        <v>1467</v>
      </c>
      <c r="B473" s="69" t="str">
        <f>VLOOKUP(D473,Riepilogo!$A$4:$F$3376,2,FALSE)</f>
        <v>DELRIO DAVIDE</v>
      </c>
      <c r="C473" s="50">
        <f>VLOOKUP(D473,Riepilogo!$A$4:$F$3376,3,FALSE)</f>
        <v>37862</v>
      </c>
      <c r="D473" s="69">
        <v>193024</v>
      </c>
      <c r="E473" s="69" t="str">
        <f>VLOOKUP(D473,Riepilogo!$A$4:$F$3376,5,FALSE)</f>
        <v>ITA</v>
      </c>
      <c r="F473" s="71" t="str">
        <f>VLOOKUP(D473,Riepilogo!$A$4:$F$3376,6,FALSE)</f>
        <v>BC ANGELO ROTH</v>
      </c>
      <c r="G473" s="311">
        <f>SUM(LARGE(H473:CL473,{1,2,3,4,5,6}))</f>
        <v>284</v>
      </c>
      <c r="H473" s="392"/>
      <c r="I473" s="66"/>
      <c r="J473" s="66"/>
      <c r="K473" s="66"/>
      <c r="L473" s="66"/>
      <c r="M473" s="66"/>
      <c r="N473" s="66"/>
      <c r="O473" s="66"/>
      <c r="P473" s="66"/>
      <c r="Q473" s="66"/>
      <c r="R473" s="66"/>
      <c r="S473" s="66"/>
      <c r="T473" s="66"/>
      <c r="U473" s="66"/>
      <c r="V473" s="66">
        <v>92</v>
      </c>
      <c r="W473" s="66"/>
      <c r="X473" s="66"/>
      <c r="Y473" s="66"/>
      <c r="Z473" s="66"/>
      <c r="AA473" s="66"/>
      <c r="AB473" s="66"/>
      <c r="AC473" s="66"/>
      <c r="AD473" s="66"/>
      <c r="AE473" s="66"/>
      <c r="AF473" s="66"/>
      <c r="AG473" s="66"/>
      <c r="AH473" s="66"/>
      <c r="AI473" s="66"/>
      <c r="AJ473" s="66"/>
      <c r="AK473" s="66"/>
      <c r="AL473" s="66"/>
      <c r="AM473" s="66"/>
      <c r="AN473" s="66"/>
      <c r="AO473" s="66"/>
      <c r="AP473" s="66"/>
      <c r="AQ473" s="66"/>
      <c r="AR473" s="66"/>
      <c r="AS473" s="66"/>
      <c r="AT473" s="66"/>
      <c r="AU473" s="66"/>
      <c r="AV473" s="66"/>
      <c r="AW473" s="66"/>
      <c r="AX473" s="66"/>
      <c r="AY473" s="66"/>
      <c r="AZ473" s="66"/>
      <c r="BA473" s="66">
        <v>192</v>
      </c>
      <c r="BB473" s="66"/>
      <c r="BC473" s="66"/>
      <c r="BD473" s="66"/>
      <c r="BE473" s="66"/>
      <c r="BF473" s="66"/>
      <c r="BG473" s="66"/>
      <c r="BH473" s="66"/>
      <c r="BI473" s="66"/>
      <c r="BJ473" s="66"/>
      <c r="BK473" s="66"/>
      <c r="BL473" s="66"/>
      <c r="BM473" s="66"/>
      <c r="BN473" s="66"/>
      <c r="BO473" s="66"/>
      <c r="BP473" s="66"/>
      <c r="BQ473" s="66"/>
      <c r="BR473" s="66"/>
      <c r="BS473" s="66"/>
      <c r="BT473" s="66"/>
      <c r="BU473" s="66"/>
      <c r="BV473" s="66"/>
      <c r="BW473" s="66"/>
      <c r="BX473" s="66"/>
      <c r="BY473" s="66"/>
      <c r="BZ473" s="66"/>
      <c r="CA473" s="66"/>
      <c r="CB473" s="66"/>
      <c r="CC473" s="66"/>
      <c r="CD473" s="66"/>
      <c r="CE473" s="66"/>
      <c r="CF473" s="67"/>
      <c r="CG473" s="64">
        <v>0</v>
      </c>
      <c r="CH473" s="65">
        <v>0</v>
      </c>
      <c r="CI473" s="65">
        <v>0</v>
      </c>
      <c r="CJ473" s="65">
        <v>0</v>
      </c>
      <c r="CK473" s="65">
        <v>0</v>
      </c>
      <c r="CL473" s="65">
        <v>0</v>
      </c>
      <c r="CM473" s="302"/>
      <c r="CN473" s="302"/>
      <c r="CO473" s="302"/>
      <c r="CP473" s="302"/>
      <c r="CQ473" s="302"/>
      <c r="CR473" s="302"/>
      <c r="CS473" s="302"/>
      <c r="CT473" s="302"/>
      <c r="CU473" s="302"/>
      <c r="CV473" s="302"/>
      <c r="CW473" s="302"/>
      <c r="CX473" s="302"/>
      <c r="CY473" s="302"/>
      <c r="CZ473" s="302"/>
      <c r="DA473" s="302"/>
      <c r="DB473" s="302"/>
      <c r="DC473" s="302"/>
      <c r="DD473" s="302"/>
      <c r="DE473" s="302"/>
      <c r="DF473" s="302"/>
      <c r="DG473" s="302"/>
      <c r="DH473" s="302"/>
      <c r="DI473" s="302"/>
      <c r="DJ473" s="302"/>
      <c r="DK473" s="302"/>
      <c r="DL473" s="302"/>
      <c r="DM473" s="302"/>
      <c r="DN473" s="302"/>
      <c r="DO473" s="302"/>
      <c r="DP473" s="302"/>
      <c r="DQ473" s="302"/>
      <c r="DR473" s="302"/>
      <c r="DS473" s="302"/>
      <c r="DT473" s="302"/>
      <c r="DU473" s="302"/>
      <c r="DV473" s="302"/>
      <c r="DW473" s="302"/>
      <c r="DX473" s="302"/>
      <c r="DY473" s="302"/>
      <c r="DZ473" s="302"/>
      <c r="EA473" s="302"/>
      <c r="EB473" s="302"/>
      <c r="EC473" s="302"/>
      <c r="ED473" s="302"/>
      <c r="EE473" s="302"/>
      <c r="EF473" s="302"/>
      <c r="EG473" s="319"/>
      <c r="EH473" s="319"/>
      <c r="EI473" s="275"/>
      <c r="EJ473" s="275"/>
      <c r="EK473" s="275"/>
      <c r="EL473" s="275"/>
      <c r="EM473" s="275"/>
      <c r="EN473" s="275"/>
      <c r="EO473" s="319"/>
      <c r="EP473" s="319"/>
      <c r="EQ473" s="319"/>
      <c r="ER473" s="319"/>
      <c r="ES473" s="319"/>
      <c r="ET473" s="319"/>
      <c r="EU473" s="319"/>
      <c r="EV473" s="319"/>
      <c r="EW473" s="319"/>
      <c r="EX473" s="319"/>
      <c r="EY473" s="319"/>
      <c r="EZ473" s="319"/>
      <c r="FA473" s="319"/>
      <c r="FB473" s="319"/>
      <c r="FC473" s="319"/>
      <c r="FD473" s="319"/>
      <c r="FE473" s="319"/>
      <c r="FF473" s="319"/>
      <c r="FG473" s="319"/>
      <c r="FH473" s="319"/>
      <c r="FI473" s="319"/>
      <c r="FJ473" s="319"/>
      <c r="FK473" s="319"/>
      <c r="FL473" s="319"/>
      <c r="FM473" s="319"/>
      <c r="FN473" s="302"/>
      <c r="FO473" s="234"/>
      <c r="FP473" s="234"/>
      <c r="FQ473" s="318"/>
      <c r="FR473" s="15"/>
      <c r="FS473" s="15"/>
      <c r="FT473" s="15"/>
      <c r="FU473" s="15"/>
      <c r="FV473" s="15"/>
      <c r="FW473" s="15"/>
      <c r="FX473" s="302"/>
    </row>
    <row r="474" spans="1:180" ht="15" customHeight="1" thickBot="1" x14ac:dyDescent="0.3">
      <c r="A474" s="290" t="s">
        <v>1468</v>
      </c>
      <c r="B474" s="69" t="str">
        <f>VLOOKUP(D474,Riepilogo!$A$4:$F$3376,2,FALSE)</f>
        <v>DI MASI GIOVANNI</v>
      </c>
      <c r="C474" s="50" t="str">
        <f>VLOOKUP(D474,Riepilogo!$A$4:$F$3376,3,FALSE)</f>
        <v>08/01/2001</v>
      </c>
      <c r="D474" s="69">
        <v>103738</v>
      </c>
      <c r="E474" s="69" t="str">
        <f>VLOOKUP(D474,Riepilogo!$A$4:$F$3376,5,FALSE)</f>
        <v>ITA</v>
      </c>
      <c r="F474" s="71" t="str">
        <f>VLOOKUP(D474,Riepilogo!$A$4:$F$3376,6,FALSE)</f>
        <v>ANNAPOLI</v>
      </c>
      <c r="G474" s="311">
        <f>SUM(LARGE(H474:CL474,{1,2,3,4,5,6}))</f>
        <v>284</v>
      </c>
      <c r="H474" s="391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8"/>
      <c r="V474" s="68"/>
      <c r="W474" s="68"/>
      <c r="X474" s="68"/>
      <c r="Y474" s="68">
        <v>137</v>
      </c>
      <c r="Z474" s="68"/>
      <c r="AA474" s="68"/>
      <c r="AB474" s="68"/>
      <c r="AC474" s="68"/>
      <c r="AD474" s="68"/>
      <c r="AE474" s="68"/>
      <c r="AF474" s="68"/>
      <c r="AG474" s="68"/>
      <c r="AH474" s="68"/>
      <c r="AI474" s="68"/>
      <c r="AJ474" s="68"/>
      <c r="AK474" s="68"/>
      <c r="AL474" s="68"/>
      <c r="AM474" s="68"/>
      <c r="AN474" s="68"/>
      <c r="AO474" s="68"/>
      <c r="AP474" s="68"/>
      <c r="AQ474" s="68"/>
      <c r="AR474" s="68"/>
      <c r="AS474" s="68"/>
      <c r="AT474" s="68">
        <v>147</v>
      </c>
      <c r="AU474" s="68"/>
      <c r="AV474" s="68"/>
      <c r="AW474" s="68"/>
      <c r="AX474" s="68"/>
      <c r="AY474" s="68"/>
      <c r="AZ474" s="68"/>
      <c r="BA474" s="68"/>
      <c r="BB474" s="68"/>
      <c r="BC474" s="68"/>
      <c r="BD474" s="68"/>
      <c r="BE474" s="68"/>
      <c r="BF474" s="68"/>
      <c r="BG474" s="68"/>
      <c r="BH474" s="68"/>
      <c r="BI474" s="68"/>
      <c r="BJ474" s="68"/>
      <c r="BK474" s="68"/>
      <c r="BL474" s="68"/>
      <c r="BM474" s="68"/>
      <c r="BN474" s="68"/>
      <c r="BO474" s="68"/>
      <c r="BP474" s="68"/>
      <c r="BQ474" s="68"/>
      <c r="BR474" s="68"/>
      <c r="BS474" s="68"/>
      <c r="BT474" s="68"/>
      <c r="BU474" s="68"/>
      <c r="BV474" s="68"/>
      <c r="BW474" s="68"/>
      <c r="BX474" s="68"/>
      <c r="BY474" s="68"/>
      <c r="BZ474" s="68"/>
      <c r="CA474" s="68"/>
      <c r="CB474" s="68"/>
      <c r="CC474" s="68"/>
      <c r="CD474" s="68"/>
      <c r="CE474" s="68"/>
      <c r="CF474" s="70"/>
      <c r="CG474" s="64">
        <v>0</v>
      </c>
      <c r="CH474" s="65">
        <v>0</v>
      </c>
      <c r="CI474" s="65">
        <v>0</v>
      </c>
      <c r="CJ474" s="65">
        <v>0</v>
      </c>
      <c r="CK474" s="65">
        <v>0</v>
      </c>
      <c r="CL474" s="65">
        <v>0</v>
      </c>
      <c r="CM474" s="296"/>
      <c r="CN474" s="318"/>
      <c r="CO474" s="318"/>
      <c r="CP474" s="318"/>
      <c r="CQ474" s="318"/>
      <c r="CR474" s="318"/>
      <c r="CS474" s="318"/>
      <c r="CT474" s="318"/>
      <c r="CU474" s="318"/>
      <c r="CV474" s="318"/>
      <c r="CW474" s="318"/>
      <c r="CX474" s="318"/>
      <c r="CY474" s="318"/>
      <c r="CZ474" s="318"/>
      <c r="DA474" s="318"/>
      <c r="DB474" s="318"/>
      <c r="DC474" s="318"/>
      <c r="DD474" s="318"/>
      <c r="DE474" s="318"/>
      <c r="DF474" s="318"/>
      <c r="DG474" s="318"/>
      <c r="DH474" s="318"/>
      <c r="DI474" s="318"/>
      <c r="DJ474" s="318"/>
      <c r="DK474" s="318"/>
      <c r="DL474" s="318"/>
      <c r="DM474" s="318"/>
      <c r="DN474" s="318"/>
      <c r="DO474" s="318"/>
      <c r="DP474" s="318"/>
      <c r="DQ474" s="318"/>
      <c r="DR474" s="318"/>
      <c r="DS474" s="318"/>
      <c r="DT474" s="318"/>
      <c r="DU474" s="318"/>
      <c r="DV474" s="318"/>
      <c r="DW474" s="318"/>
      <c r="DX474" s="318"/>
      <c r="DY474" s="318"/>
      <c r="DZ474" s="318"/>
      <c r="EA474" s="318"/>
      <c r="EB474" s="318"/>
      <c r="EC474" s="318"/>
      <c r="ED474" s="318"/>
      <c r="EE474" s="318"/>
      <c r="EF474" s="318"/>
      <c r="EG474" s="298"/>
      <c r="EH474" s="298"/>
      <c r="EI474" s="296"/>
      <c r="EJ474" s="296"/>
      <c r="EK474" s="296"/>
      <c r="EL474" s="296"/>
      <c r="EM474" s="296"/>
      <c r="EN474" s="296"/>
      <c r="EO474" s="309"/>
      <c r="EP474" s="309"/>
      <c r="EQ474" s="309"/>
      <c r="ER474" s="309"/>
      <c r="ES474" s="309"/>
      <c r="ET474" s="309"/>
      <c r="EU474" s="309"/>
      <c r="EV474" s="309"/>
      <c r="EW474" s="309"/>
      <c r="EX474" s="309"/>
      <c r="EY474" s="309"/>
      <c r="EZ474" s="309"/>
      <c r="FA474" s="309"/>
      <c r="FB474" s="309"/>
      <c r="FC474" s="309"/>
      <c r="FD474" s="309"/>
      <c r="FE474" s="309"/>
      <c r="FF474" s="309"/>
      <c r="FG474" s="309"/>
      <c r="FH474" s="309"/>
      <c r="FI474" s="309"/>
      <c r="FJ474" s="309"/>
      <c r="FK474" s="309"/>
      <c r="FL474" s="309"/>
      <c r="FM474" s="309"/>
      <c r="FN474" s="318"/>
      <c r="FO474" s="275"/>
      <c r="FP474" s="275"/>
      <c r="FQ474" s="275"/>
      <c r="FR474" s="288"/>
      <c r="FS474" s="288"/>
      <c r="FT474" s="288"/>
      <c r="FU474" s="288"/>
      <c r="FV474" s="288"/>
      <c r="FW474" s="288"/>
      <c r="FX474" s="319"/>
    </row>
    <row r="475" spans="1:180" ht="15" customHeight="1" thickBot="1" x14ac:dyDescent="0.3">
      <c r="A475" s="290" t="s">
        <v>1469</v>
      </c>
      <c r="B475" s="69" t="str">
        <f>VLOOKUP(D475,Riepilogo!$A$4:$F$3376,2,FALSE)</f>
        <v>PORCEDDU MATTEO</v>
      </c>
      <c r="C475" s="50" t="str">
        <f>VLOOKUP(D475,Riepilogo!$A$4:$F$3376,3,FALSE)</f>
        <v>11/05/2005</v>
      </c>
      <c r="D475" s="69">
        <v>141954</v>
      </c>
      <c r="E475" s="69" t="str">
        <f>VLOOKUP(D475,Riepilogo!$A$4:$F$3376,5,FALSE)</f>
        <v>ITA</v>
      </c>
      <c r="F475" s="71" t="str">
        <f>VLOOKUP(D475,Riepilogo!$A$4:$F$3376,6,FALSE)</f>
        <v>SC PRIMAVERA</v>
      </c>
      <c r="G475" s="311">
        <f>SUM(LARGE(H475:CL475,{1,2,3,4,5,6}))</f>
        <v>281</v>
      </c>
      <c r="H475" s="392"/>
      <c r="I475" s="66"/>
      <c r="J475" s="66"/>
      <c r="K475" s="66">
        <v>114</v>
      </c>
      <c r="L475" s="66"/>
      <c r="M475" s="66"/>
      <c r="N475" s="66"/>
      <c r="O475" s="66"/>
      <c r="P475" s="66"/>
      <c r="Q475" s="66">
        <v>167</v>
      </c>
      <c r="R475" s="66"/>
      <c r="S475" s="66"/>
      <c r="T475" s="66"/>
      <c r="U475" s="66"/>
      <c r="V475" s="66"/>
      <c r="W475" s="66"/>
      <c r="X475" s="66"/>
      <c r="Y475" s="66"/>
      <c r="Z475" s="66"/>
      <c r="AA475" s="66"/>
      <c r="AB475" s="66"/>
      <c r="AC475" s="66"/>
      <c r="AD475" s="66"/>
      <c r="AE475" s="66"/>
      <c r="AF475" s="66"/>
      <c r="AG475" s="66"/>
      <c r="AH475" s="66"/>
      <c r="AI475" s="66"/>
      <c r="AJ475" s="66"/>
      <c r="AK475" s="66"/>
      <c r="AL475" s="66"/>
      <c r="AM475" s="66"/>
      <c r="AN475" s="66"/>
      <c r="AO475" s="66"/>
      <c r="AP475" s="66"/>
      <c r="AQ475" s="66"/>
      <c r="AR475" s="66"/>
      <c r="AS475" s="66"/>
      <c r="AT475" s="66"/>
      <c r="AU475" s="66"/>
      <c r="AV475" s="66"/>
      <c r="AW475" s="66"/>
      <c r="AX475" s="66"/>
      <c r="AY475" s="66"/>
      <c r="AZ475" s="66"/>
      <c r="BA475" s="66"/>
      <c r="BB475" s="66"/>
      <c r="BC475" s="66"/>
      <c r="BD475" s="66"/>
      <c r="BE475" s="66"/>
      <c r="BF475" s="66"/>
      <c r="BG475" s="66"/>
      <c r="BH475" s="66"/>
      <c r="BI475" s="66"/>
      <c r="BJ475" s="66"/>
      <c r="BK475" s="66"/>
      <c r="BL475" s="66"/>
      <c r="BM475" s="66"/>
      <c r="BN475" s="66"/>
      <c r="BO475" s="66"/>
      <c r="BP475" s="66"/>
      <c r="BQ475" s="66"/>
      <c r="BR475" s="66"/>
      <c r="BS475" s="66"/>
      <c r="BT475" s="66"/>
      <c r="BU475" s="66"/>
      <c r="BV475" s="66"/>
      <c r="BW475" s="66"/>
      <c r="BX475" s="66"/>
      <c r="BY475" s="66"/>
      <c r="BZ475" s="66"/>
      <c r="CA475" s="66"/>
      <c r="CB475" s="66"/>
      <c r="CC475" s="66"/>
      <c r="CD475" s="66"/>
      <c r="CE475" s="66"/>
      <c r="CF475" s="67"/>
      <c r="CG475" s="64">
        <v>0</v>
      </c>
      <c r="CH475" s="65">
        <v>0</v>
      </c>
      <c r="CI475" s="65">
        <v>0</v>
      </c>
      <c r="CJ475" s="65">
        <v>0</v>
      </c>
      <c r="CK475" s="65">
        <v>0</v>
      </c>
      <c r="CL475" s="65">
        <v>0</v>
      </c>
      <c r="CM475" s="318"/>
      <c r="CN475" s="298"/>
      <c r="CO475" s="298"/>
      <c r="CP475" s="298"/>
      <c r="CQ475" s="298"/>
      <c r="CR475" s="298"/>
      <c r="CS475" s="298"/>
      <c r="CT475" s="298"/>
      <c r="CU475" s="298"/>
      <c r="CV475" s="298"/>
      <c r="CW475" s="298"/>
      <c r="CX475" s="298"/>
      <c r="CY475" s="298"/>
      <c r="CZ475" s="298"/>
      <c r="DA475" s="298"/>
      <c r="DB475" s="298"/>
      <c r="DC475" s="298"/>
      <c r="DD475" s="298"/>
      <c r="DE475" s="298"/>
      <c r="DF475" s="298"/>
      <c r="DG475" s="298"/>
      <c r="DH475" s="298"/>
      <c r="DI475" s="298"/>
      <c r="DJ475" s="298"/>
      <c r="DK475" s="298"/>
      <c r="DL475" s="298"/>
      <c r="DM475" s="298"/>
      <c r="DN475" s="298"/>
      <c r="DO475" s="298"/>
      <c r="DP475" s="298"/>
      <c r="DQ475" s="298"/>
      <c r="DR475" s="298"/>
      <c r="DS475" s="298"/>
      <c r="DT475" s="298"/>
      <c r="DU475" s="298"/>
      <c r="DV475" s="298"/>
      <c r="DW475" s="298"/>
      <c r="DX475" s="298"/>
      <c r="DY475" s="298"/>
      <c r="DZ475" s="298"/>
      <c r="EA475" s="298"/>
      <c r="EB475" s="298"/>
      <c r="EC475" s="298"/>
      <c r="ED475" s="298"/>
      <c r="EE475" s="298"/>
      <c r="EF475" s="298"/>
      <c r="EG475" s="319"/>
      <c r="EH475" s="319"/>
      <c r="EI475" s="309"/>
      <c r="EJ475" s="309"/>
      <c r="EK475" s="309"/>
      <c r="EL475" s="309"/>
      <c r="EM475" s="309"/>
      <c r="EN475" s="309"/>
      <c r="EO475" s="298"/>
      <c r="EP475" s="318"/>
      <c r="EQ475" s="318"/>
      <c r="ER475" s="318"/>
      <c r="ES475" s="318"/>
      <c r="ET475" s="318"/>
      <c r="EU475" s="318"/>
      <c r="EV475" s="318"/>
      <c r="EW475" s="318"/>
      <c r="EX475" s="318"/>
      <c r="EY475" s="318"/>
      <c r="EZ475" s="318"/>
      <c r="FA475" s="318"/>
      <c r="FB475" s="318"/>
      <c r="FC475" s="318"/>
      <c r="FD475" s="318"/>
      <c r="FE475" s="318"/>
      <c r="FF475" s="318"/>
      <c r="FG475" s="318"/>
      <c r="FH475" s="318"/>
      <c r="FI475" s="318"/>
      <c r="FJ475" s="318"/>
      <c r="FK475" s="318"/>
      <c r="FL475" s="318"/>
      <c r="FM475" s="318"/>
      <c r="FN475" s="319"/>
      <c r="FO475" s="288"/>
      <c r="FP475" s="288"/>
      <c r="FQ475" s="288"/>
      <c r="FR475" s="275"/>
      <c r="FS475" s="275"/>
      <c r="FT475" s="275"/>
      <c r="FU475" s="275"/>
      <c r="FV475" s="275"/>
      <c r="FW475" s="275"/>
      <c r="FX475" s="244"/>
    </row>
    <row r="476" spans="1:180" ht="15" customHeight="1" thickBot="1" x14ac:dyDescent="0.3">
      <c r="A476" s="290" t="s">
        <v>1470</v>
      </c>
      <c r="B476" s="69" t="str">
        <f>VLOOKUP(D476,Riepilogo!$A$4:$F$3376,2,FALSE)</f>
        <v>SALUTT KURT</v>
      </c>
      <c r="C476" s="50" t="str">
        <f>VLOOKUP(D476,Riepilogo!$A$4:$F$3376,3,FALSE)</f>
        <v>14/07/1969</v>
      </c>
      <c r="D476" s="69">
        <v>15047</v>
      </c>
      <c r="E476" s="69" t="str">
        <f>VLOOKUP(D476,Riepilogo!$A$4:$F$3376,5,FALSE)</f>
        <v>ITA</v>
      </c>
      <c r="F476" s="71" t="str">
        <f>VLOOKUP(D476,Riepilogo!$A$4:$F$3376,6,FALSE)</f>
        <v>SC MERAN</v>
      </c>
      <c r="G476" s="311">
        <f>SUM(LARGE(H476:CL476,{1,2,3,4,5,6}))</f>
        <v>280</v>
      </c>
      <c r="H476" s="392"/>
      <c r="I476" s="66"/>
      <c r="J476" s="66"/>
      <c r="K476" s="66"/>
      <c r="L476" s="66"/>
      <c r="M476" s="66">
        <v>280</v>
      </c>
      <c r="N476" s="66"/>
      <c r="O476" s="66"/>
      <c r="P476" s="66"/>
      <c r="Q476" s="66"/>
      <c r="R476" s="66"/>
      <c r="S476" s="66"/>
      <c r="T476" s="66"/>
      <c r="U476" s="66"/>
      <c r="V476" s="66"/>
      <c r="W476" s="66"/>
      <c r="X476" s="66"/>
      <c r="Y476" s="66"/>
      <c r="Z476" s="66"/>
      <c r="AA476" s="66"/>
      <c r="AB476" s="66"/>
      <c r="AC476" s="66"/>
      <c r="AD476" s="66"/>
      <c r="AE476" s="66"/>
      <c r="AF476" s="66"/>
      <c r="AG476" s="66"/>
      <c r="AH476" s="66"/>
      <c r="AI476" s="66"/>
      <c r="AJ476" s="66"/>
      <c r="AK476" s="66"/>
      <c r="AL476" s="66"/>
      <c r="AM476" s="66"/>
      <c r="AN476" s="66"/>
      <c r="AO476" s="66"/>
      <c r="AP476" s="66"/>
      <c r="AQ476" s="66"/>
      <c r="AR476" s="66"/>
      <c r="AS476" s="66"/>
      <c r="AT476" s="66"/>
      <c r="AU476" s="66"/>
      <c r="AV476" s="66"/>
      <c r="AW476" s="66"/>
      <c r="AX476" s="66"/>
      <c r="AY476" s="66"/>
      <c r="AZ476" s="66"/>
      <c r="BA476" s="66"/>
      <c r="BB476" s="66"/>
      <c r="BC476" s="66"/>
      <c r="BD476" s="66"/>
      <c r="BE476" s="66"/>
      <c r="BF476" s="66"/>
      <c r="BG476" s="66"/>
      <c r="BH476" s="66"/>
      <c r="BI476" s="66"/>
      <c r="BJ476" s="66"/>
      <c r="BK476" s="66"/>
      <c r="BL476" s="66"/>
      <c r="BM476" s="66"/>
      <c r="BN476" s="66"/>
      <c r="BO476" s="66"/>
      <c r="BP476" s="66"/>
      <c r="BQ476" s="66"/>
      <c r="BR476" s="66"/>
      <c r="BS476" s="66"/>
      <c r="BT476" s="66"/>
      <c r="BU476" s="66"/>
      <c r="BV476" s="66"/>
      <c r="BW476" s="66"/>
      <c r="BX476" s="66"/>
      <c r="BY476" s="66"/>
      <c r="BZ476" s="66"/>
      <c r="CA476" s="66"/>
      <c r="CB476" s="66"/>
      <c r="CC476" s="66"/>
      <c r="CD476" s="66"/>
      <c r="CE476" s="66"/>
      <c r="CF476" s="67"/>
      <c r="CG476" s="64">
        <v>0</v>
      </c>
      <c r="CH476" s="65">
        <v>0</v>
      </c>
      <c r="CI476" s="65">
        <v>0</v>
      </c>
      <c r="CJ476" s="65">
        <v>0</v>
      </c>
      <c r="CK476" s="65">
        <v>0</v>
      </c>
      <c r="CL476" s="65">
        <v>0</v>
      </c>
      <c r="CM476" s="309"/>
      <c r="CN476" s="319"/>
      <c r="CO476" s="319"/>
      <c r="CP476" s="319"/>
      <c r="CQ476" s="319"/>
      <c r="CR476" s="319"/>
      <c r="CS476" s="319"/>
      <c r="CT476" s="319"/>
      <c r="CU476" s="319"/>
      <c r="CV476" s="319"/>
      <c r="CW476" s="319"/>
      <c r="CX476" s="319"/>
      <c r="CY476" s="319"/>
      <c r="CZ476" s="319"/>
      <c r="DA476" s="319"/>
      <c r="DB476" s="319"/>
      <c r="DC476" s="319"/>
      <c r="DD476" s="319"/>
      <c r="DE476" s="319"/>
      <c r="DF476" s="319"/>
      <c r="DG476" s="319"/>
      <c r="DH476" s="319"/>
      <c r="DI476" s="319"/>
      <c r="DJ476" s="319"/>
      <c r="DK476" s="319"/>
      <c r="DL476" s="319"/>
      <c r="DM476" s="319"/>
      <c r="DN476" s="319"/>
      <c r="DO476" s="319"/>
      <c r="DP476" s="319"/>
      <c r="DQ476" s="319"/>
      <c r="DR476" s="319"/>
      <c r="DS476" s="319"/>
      <c r="DT476" s="319"/>
      <c r="DU476" s="319"/>
      <c r="DV476" s="319"/>
      <c r="DW476" s="319"/>
      <c r="DX476" s="319"/>
      <c r="DY476" s="319"/>
      <c r="DZ476" s="319"/>
      <c r="EA476" s="319"/>
      <c r="EB476" s="319"/>
      <c r="EC476" s="319"/>
      <c r="ED476" s="319"/>
      <c r="EE476" s="319"/>
      <c r="EF476" s="319"/>
      <c r="EG476" s="309"/>
      <c r="EH476" s="309"/>
      <c r="EI476" s="319"/>
      <c r="EJ476" s="319"/>
      <c r="EK476" s="319"/>
      <c r="EL476" s="319"/>
      <c r="EM476" s="319"/>
      <c r="EN476" s="319"/>
      <c r="EO476" s="319"/>
      <c r="EP476" s="15"/>
      <c r="EQ476" s="15"/>
      <c r="ER476" s="15"/>
      <c r="ES476" s="15"/>
      <c r="ET476" s="15"/>
      <c r="EU476" s="15"/>
      <c r="EV476" s="15"/>
      <c r="EW476" s="15"/>
      <c r="EX476" s="15"/>
      <c r="EY476" s="15"/>
      <c r="EZ476" s="15"/>
      <c r="FA476" s="15"/>
      <c r="FB476" s="15"/>
      <c r="FC476" s="15"/>
      <c r="FD476" s="15"/>
      <c r="FE476" s="15"/>
      <c r="FF476" s="15"/>
      <c r="FG476" s="15"/>
      <c r="FH476" s="15"/>
      <c r="FI476" s="15"/>
      <c r="FJ476" s="15"/>
      <c r="FK476" s="15"/>
      <c r="FL476" s="15"/>
      <c r="FM476" s="15"/>
      <c r="FN476" s="309"/>
      <c r="FO476" s="234"/>
      <c r="FP476" s="234"/>
      <c r="FQ476" s="182"/>
      <c r="FR476" s="318"/>
      <c r="FS476" s="318"/>
      <c r="FT476" s="318"/>
      <c r="FU476" s="318"/>
      <c r="FV476" s="318"/>
      <c r="FW476" s="318"/>
      <c r="FX476" s="319"/>
    </row>
    <row r="477" spans="1:180" ht="15" customHeight="1" thickBot="1" x14ac:dyDescent="0.3">
      <c r="A477" s="290" t="s">
        <v>1471</v>
      </c>
      <c r="B477" s="69" t="str">
        <f>VLOOKUP(D477,Riepilogo!$A$4:$F$3376,2,FALSE)</f>
        <v>NOTARNICOLA ALESSANDRO</v>
      </c>
      <c r="C477" s="50">
        <f>VLOOKUP(D477,Riepilogo!$A$4:$F$3376,3,FALSE)</f>
        <v>39604</v>
      </c>
      <c r="D477" s="69">
        <v>178646</v>
      </c>
      <c r="E477" s="69" t="str">
        <f>VLOOKUP(D477,Riepilogo!$A$4:$F$3376,5,FALSE)</f>
        <v>ITA</v>
      </c>
      <c r="F477" s="71" t="str">
        <f>VLOOKUP(D477,Riepilogo!$A$4:$F$3376,6,FALSE)</f>
        <v>PGS TAMA</v>
      </c>
      <c r="G477" s="311">
        <f>SUM(LARGE(H477:CL477,{1,2,3,4,5,6}))</f>
        <v>275</v>
      </c>
      <c r="H477" s="391"/>
      <c r="I477" s="68"/>
      <c r="J477" s="68"/>
      <c r="K477" s="68"/>
      <c r="L477" s="68"/>
      <c r="M477" s="68"/>
      <c r="N477" s="68"/>
      <c r="O477" s="68"/>
      <c r="P477" s="68"/>
      <c r="Q477" s="68"/>
      <c r="R477" s="68"/>
      <c r="S477" s="68"/>
      <c r="T477" s="68"/>
      <c r="U477" s="68"/>
      <c r="V477" s="68"/>
      <c r="W477" s="68"/>
      <c r="X477" s="68"/>
      <c r="Y477" s="68"/>
      <c r="Z477" s="68"/>
      <c r="AA477" s="68"/>
      <c r="AB477" s="68"/>
      <c r="AC477" s="68"/>
      <c r="AD477" s="68"/>
      <c r="AE477" s="68"/>
      <c r="AF477" s="68"/>
      <c r="AG477" s="68"/>
      <c r="AH477" s="68"/>
      <c r="AI477" s="68"/>
      <c r="AJ477" s="68"/>
      <c r="AK477" s="68"/>
      <c r="AL477" s="68"/>
      <c r="AM477" s="68"/>
      <c r="AN477" s="68"/>
      <c r="AO477" s="68"/>
      <c r="AP477" s="68"/>
      <c r="AQ477" s="68"/>
      <c r="AR477" s="68"/>
      <c r="AS477" s="68"/>
      <c r="AT477" s="68"/>
      <c r="AU477" s="68"/>
      <c r="AV477" s="68"/>
      <c r="AW477" s="68"/>
      <c r="AX477" s="68"/>
      <c r="AY477" s="68"/>
      <c r="AZ477" s="68"/>
      <c r="BA477" s="68"/>
      <c r="BB477" s="68"/>
      <c r="BC477" s="68"/>
      <c r="BD477" s="68"/>
      <c r="BE477" s="68"/>
      <c r="BF477" s="68"/>
      <c r="BG477" s="68"/>
      <c r="BH477" s="68"/>
      <c r="BI477" s="68"/>
      <c r="BJ477" s="68"/>
      <c r="BK477" s="68"/>
      <c r="BL477" s="68"/>
      <c r="BM477" s="68"/>
      <c r="BN477" s="68"/>
      <c r="BO477" s="68"/>
      <c r="BP477" s="68"/>
      <c r="BQ477" s="68"/>
      <c r="BR477" s="68"/>
      <c r="BS477" s="68"/>
      <c r="BT477" s="68"/>
      <c r="BU477" s="68"/>
      <c r="BV477" s="68"/>
      <c r="BW477" s="68"/>
      <c r="BX477" s="68"/>
      <c r="BY477" s="68">
        <v>275</v>
      </c>
      <c r="BZ477" s="68"/>
      <c r="CA477" s="68"/>
      <c r="CB477" s="68"/>
      <c r="CC477" s="68"/>
      <c r="CD477" s="68"/>
      <c r="CE477" s="68"/>
      <c r="CF477" s="70"/>
      <c r="CG477" s="64">
        <v>0</v>
      </c>
      <c r="CH477" s="65">
        <v>0</v>
      </c>
      <c r="CI477" s="65">
        <v>0</v>
      </c>
      <c r="CJ477" s="65">
        <v>0</v>
      </c>
      <c r="CK477" s="65">
        <v>0</v>
      </c>
      <c r="CL477" s="65">
        <v>0</v>
      </c>
      <c r="CM477" s="309"/>
      <c r="CN477" s="309"/>
      <c r="CO477" s="309"/>
      <c r="CP477" s="309"/>
      <c r="CQ477" s="309"/>
      <c r="CR477" s="309"/>
      <c r="CS477" s="309"/>
      <c r="CT477" s="309"/>
      <c r="CU477" s="309"/>
      <c r="CV477" s="309"/>
      <c r="CW477" s="309"/>
      <c r="CX477" s="309"/>
      <c r="CY477" s="309"/>
      <c r="CZ477" s="309"/>
      <c r="DA477" s="309"/>
      <c r="DB477" s="309"/>
      <c r="DC477" s="309"/>
      <c r="DD477" s="309"/>
      <c r="DE477" s="309"/>
      <c r="DF477" s="309"/>
      <c r="DG477" s="309"/>
      <c r="DH477" s="309"/>
      <c r="DI477" s="309"/>
      <c r="DJ477" s="309"/>
      <c r="DK477" s="309"/>
      <c r="DL477" s="309"/>
      <c r="DM477" s="309"/>
      <c r="DN477" s="309"/>
      <c r="DO477" s="309"/>
      <c r="DP477" s="309"/>
      <c r="DQ477" s="309"/>
      <c r="DR477" s="309"/>
      <c r="DS477" s="309"/>
      <c r="DT477" s="309"/>
      <c r="DU477" s="309"/>
      <c r="DV477" s="309"/>
      <c r="DW477" s="309"/>
      <c r="DX477" s="309"/>
      <c r="DY477" s="309"/>
      <c r="DZ477" s="309"/>
      <c r="EA477" s="309"/>
      <c r="EB477" s="309"/>
      <c r="EC477" s="309"/>
      <c r="ED477" s="309"/>
      <c r="EE477" s="309"/>
      <c r="EF477" s="309"/>
      <c r="EG477" s="298"/>
      <c r="EH477" s="298"/>
      <c r="EI477" s="309"/>
      <c r="EJ477" s="309"/>
      <c r="EK477" s="309"/>
      <c r="EL477" s="309"/>
      <c r="EM477" s="309"/>
      <c r="EN477" s="309"/>
      <c r="EO477" s="298"/>
      <c r="EP477" s="309"/>
      <c r="EQ477" s="309"/>
      <c r="ER477" s="309"/>
      <c r="ES477" s="309"/>
      <c r="ET477" s="309"/>
      <c r="EU477" s="309"/>
      <c r="EV477" s="309"/>
      <c r="EW477" s="309"/>
      <c r="EX477" s="309"/>
      <c r="EY477" s="309"/>
      <c r="EZ477" s="309"/>
      <c r="FA477" s="309"/>
      <c r="FB477" s="309"/>
      <c r="FC477" s="309"/>
      <c r="FD477" s="309"/>
      <c r="FE477" s="309"/>
      <c r="FF477" s="309"/>
      <c r="FG477" s="309"/>
      <c r="FH477" s="309"/>
      <c r="FI477" s="309"/>
      <c r="FJ477" s="309"/>
      <c r="FK477" s="309"/>
      <c r="FL477" s="309"/>
      <c r="FM477" s="309"/>
      <c r="FN477" s="147"/>
      <c r="FO477" s="145"/>
      <c r="FP477" s="145"/>
      <c r="FQ477" s="288"/>
      <c r="FR477" s="318"/>
      <c r="FS477" s="318"/>
      <c r="FT477" s="318"/>
      <c r="FU477" s="318"/>
      <c r="FV477" s="318"/>
      <c r="FW477" s="318"/>
      <c r="FX477" s="318"/>
    </row>
    <row r="478" spans="1:180" s="286" customFormat="1" ht="15" customHeight="1" thickBot="1" x14ac:dyDescent="0.3">
      <c r="A478" s="290" t="s">
        <v>1472</v>
      </c>
      <c r="B478" s="69" t="str">
        <f>VLOOKUP(D478,Riepilogo!$A$4:$F$3376,2,FALSE)</f>
        <v>DE PALMA EDGARDO</v>
      </c>
      <c r="C478" s="50">
        <f>VLOOKUP(D478,Riepilogo!$A$4:$F$3376,3,FALSE)</f>
        <v>38883</v>
      </c>
      <c r="D478" s="69">
        <v>239087</v>
      </c>
      <c r="E478" s="69" t="str">
        <f>VLOOKUP(D478,Riepilogo!$A$4:$F$3376,5,FALSE)</f>
        <v>ITA</v>
      </c>
      <c r="F478" s="71" t="str">
        <f>VLOOKUP(D478,Riepilogo!$A$4:$F$3376,6,FALSE)</f>
        <v>PGS TAMA</v>
      </c>
      <c r="G478" s="311">
        <f>SUM(LARGE(H478:CL478,{1,2,3,4,5,6}))</f>
        <v>275</v>
      </c>
      <c r="H478" s="391"/>
      <c r="I478" s="68"/>
      <c r="J478" s="68"/>
      <c r="K478" s="68"/>
      <c r="L478" s="68"/>
      <c r="M478" s="68"/>
      <c r="N478" s="68"/>
      <c r="O478" s="68"/>
      <c r="P478" s="68"/>
      <c r="Q478" s="68"/>
      <c r="R478" s="68"/>
      <c r="S478" s="68"/>
      <c r="T478" s="68"/>
      <c r="U478" s="68"/>
      <c r="V478" s="68"/>
      <c r="W478" s="68"/>
      <c r="X478" s="68"/>
      <c r="Y478" s="68"/>
      <c r="Z478" s="68"/>
      <c r="AA478" s="68"/>
      <c r="AB478" s="68"/>
      <c r="AC478" s="68"/>
      <c r="AD478" s="68"/>
      <c r="AE478" s="68"/>
      <c r="AF478" s="68"/>
      <c r="AG478" s="68"/>
      <c r="AH478" s="68"/>
      <c r="AI478" s="68"/>
      <c r="AJ478" s="68"/>
      <c r="AK478" s="68"/>
      <c r="AL478" s="68"/>
      <c r="AM478" s="68"/>
      <c r="AN478" s="68"/>
      <c r="AO478" s="68"/>
      <c r="AP478" s="68"/>
      <c r="AQ478" s="68"/>
      <c r="AR478" s="68"/>
      <c r="AS478" s="68"/>
      <c r="AT478" s="68"/>
      <c r="AU478" s="68"/>
      <c r="AV478" s="68"/>
      <c r="AW478" s="68"/>
      <c r="AX478" s="68"/>
      <c r="AY478" s="68"/>
      <c r="AZ478" s="68"/>
      <c r="BA478" s="68"/>
      <c r="BB478" s="68"/>
      <c r="BC478" s="68"/>
      <c r="BD478" s="68"/>
      <c r="BE478" s="68"/>
      <c r="BF478" s="68"/>
      <c r="BG478" s="68"/>
      <c r="BH478" s="68"/>
      <c r="BI478" s="68"/>
      <c r="BJ478" s="68"/>
      <c r="BK478" s="68"/>
      <c r="BL478" s="68"/>
      <c r="BM478" s="68"/>
      <c r="BN478" s="68"/>
      <c r="BO478" s="68"/>
      <c r="BP478" s="68"/>
      <c r="BQ478" s="68"/>
      <c r="BR478" s="68"/>
      <c r="BS478" s="68"/>
      <c r="BT478" s="68"/>
      <c r="BU478" s="68"/>
      <c r="BV478" s="68"/>
      <c r="BW478" s="68"/>
      <c r="BX478" s="68"/>
      <c r="BY478" s="68">
        <v>275</v>
      </c>
      <c r="BZ478" s="68"/>
      <c r="CA478" s="68"/>
      <c r="CB478" s="68"/>
      <c r="CC478" s="68"/>
      <c r="CD478" s="68"/>
      <c r="CE478" s="68"/>
      <c r="CF478" s="70"/>
      <c r="CG478" s="64">
        <v>0</v>
      </c>
      <c r="CH478" s="65">
        <v>0</v>
      </c>
      <c r="CI478" s="65">
        <v>0</v>
      </c>
      <c r="CJ478" s="65">
        <v>0</v>
      </c>
      <c r="CK478" s="65">
        <v>0</v>
      </c>
      <c r="CL478" s="65">
        <v>0</v>
      </c>
      <c r="CN478" s="318"/>
      <c r="CO478" s="318"/>
      <c r="CP478" s="318"/>
      <c r="CQ478" s="318"/>
      <c r="CR478" s="318"/>
      <c r="CS478" s="318"/>
      <c r="CT478" s="318"/>
      <c r="CU478" s="318"/>
      <c r="CV478" s="318"/>
      <c r="CW478" s="318"/>
      <c r="CX478" s="318"/>
      <c r="CY478" s="318"/>
      <c r="CZ478" s="318"/>
      <c r="DA478" s="318"/>
      <c r="DB478" s="318"/>
      <c r="DC478" s="318"/>
      <c r="DD478" s="318"/>
      <c r="DE478" s="318"/>
      <c r="DF478" s="318"/>
      <c r="DG478" s="318"/>
      <c r="DH478" s="318"/>
      <c r="DI478" s="318"/>
      <c r="DJ478" s="318"/>
      <c r="DK478" s="318"/>
      <c r="DL478" s="318"/>
      <c r="DM478" s="318"/>
      <c r="DN478" s="318"/>
      <c r="DO478" s="318"/>
      <c r="DP478" s="318"/>
      <c r="DQ478" s="318"/>
      <c r="DR478" s="318"/>
      <c r="DS478" s="318"/>
      <c r="DT478" s="318"/>
      <c r="DU478" s="318"/>
      <c r="DV478" s="318"/>
      <c r="DW478" s="318"/>
      <c r="DX478" s="318"/>
      <c r="DY478" s="318"/>
      <c r="DZ478" s="318"/>
      <c r="EA478" s="318"/>
      <c r="EB478" s="318"/>
      <c r="EC478" s="318"/>
      <c r="ED478" s="318"/>
      <c r="EE478" s="318"/>
      <c r="EF478" s="318"/>
      <c r="EP478" s="318"/>
      <c r="EQ478" s="318"/>
      <c r="ER478" s="318"/>
      <c r="ES478" s="318"/>
      <c r="ET478" s="318"/>
      <c r="EU478" s="318"/>
      <c r="EV478" s="318"/>
      <c r="EW478" s="318"/>
      <c r="EX478" s="318"/>
      <c r="EY478" s="318"/>
      <c r="EZ478" s="318"/>
      <c r="FA478" s="318"/>
      <c r="FB478" s="318"/>
      <c r="FC478" s="318"/>
      <c r="FD478" s="318"/>
      <c r="FE478" s="318"/>
      <c r="FF478" s="318"/>
      <c r="FG478" s="318"/>
      <c r="FH478" s="318"/>
      <c r="FI478" s="318"/>
      <c r="FJ478" s="318"/>
      <c r="FK478" s="318"/>
      <c r="FL478" s="318"/>
      <c r="FM478" s="318"/>
      <c r="FQ478" s="288"/>
      <c r="FR478" s="296"/>
      <c r="FS478" s="296"/>
      <c r="FT478" s="296"/>
      <c r="FU478" s="296"/>
      <c r="FV478" s="296"/>
      <c r="FW478" s="296"/>
    </row>
    <row r="479" spans="1:180" s="286" customFormat="1" ht="15" customHeight="1" thickBot="1" x14ac:dyDescent="0.3">
      <c r="A479" s="290" t="s">
        <v>1473</v>
      </c>
      <c r="B479" s="69" t="str">
        <f>VLOOKUP(D479,Riepilogo!$A$4:$F$3376,2,FALSE)</f>
        <v>MOSCONI LEONARDO</v>
      </c>
      <c r="C479" s="50">
        <f>VLOOKUP(D479,Riepilogo!$A$4:$F$3376,3,FALSE)</f>
        <v>38371</v>
      </c>
      <c r="D479" s="69">
        <v>198852</v>
      </c>
      <c r="E479" s="69" t="str">
        <f>VLOOKUP(D479,Riepilogo!$A$4:$F$3376,5,FALSE)</f>
        <v>ITA</v>
      </c>
      <c r="F479" s="71" t="str">
        <f>VLOOKUP(D479,Riepilogo!$A$4:$F$3376,6,FALSE)</f>
        <v>ROMA BC</v>
      </c>
      <c r="G479" s="311">
        <f>SUM(LARGE(H479:CL479,{1,2,3,4,5,6}))</f>
        <v>275</v>
      </c>
      <c r="H479" s="391"/>
      <c r="I479" s="68"/>
      <c r="J479" s="68"/>
      <c r="K479" s="68"/>
      <c r="L479" s="68"/>
      <c r="M479" s="68"/>
      <c r="N479" s="68"/>
      <c r="O479" s="68"/>
      <c r="P479" s="68"/>
      <c r="Q479" s="68"/>
      <c r="R479" s="68"/>
      <c r="S479" s="68"/>
      <c r="T479" s="68"/>
      <c r="U479" s="68"/>
      <c r="V479" s="68"/>
      <c r="W479" s="68"/>
      <c r="X479" s="68"/>
      <c r="Y479" s="68"/>
      <c r="Z479" s="68">
        <v>275</v>
      </c>
      <c r="AA479" s="68"/>
      <c r="AB479" s="68"/>
      <c r="AC479" s="68"/>
      <c r="AD479" s="68"/>
      <c r="AE479" s="68"/>
      <c r="AF479" s="68"/>
      <c r="AG479" s="68"/>
      <c r="AH479" s="68"/>
      <c r="AI479" s="68"/>
      <c r="AJ479" s="68"/>
      <c r="AK479" s="68"/>
      <c r="AL479" s="68"/>
      <c r="AM479" s="68"/>
      <c r="AN479" s="68"/>
      <c r="AO479" s="68"/>
      <c r="AP479" s="68"/>
      <c r="AQ479" s="68"/>
      <c r="AR479" s="68"/>
      <c r="AS479" s="68"/>
      <c r="AT479" s="68"/>
      <c r="AU479" s="68"/>
      <c r="AV479" s="68"/>
      <c r="AW479" s="68"/>
      <c r="AX479" s="68"/>
      <c r="AY479" s="68"/>
      <c r="AZ479" s="68"/>
      <c r="BA479" s="68"/>
      <c r="BB479" s="68"/>
      <c r="BC479" s="68"/>
      <c r="BD479" s="68"/>
      <c r="BE479" s="68"/>
      <c r="BF479" s="68"/>
      <c r="BG479" s="68"/>
      <c r="BH479" s="68"/>
      <c r="BI479" s="68"/>
      <c r="BJ479" s="68"/>
      <c r="BK479" s="68"/>
      <c r="BL479" s="68"/>
      <c r="BM479" s="68"/>
      <c r="BN479" s="68"/>
      <c r="BO479" s="68"/>
      <c r="BP479" s="68"/>
      <c r="BQ479" s="68"/>
      <c r="BR479" s="68"/>
      <c r="BS479" s="68"/>
      <c r="BT479" s="68"/>
      <c r="BU479" s="68"/>
      <c r="BV479" s="68"/>
      <c r="BW479" s="68"/>
      <c r="BX479" s="68"/>
      <c r="BY479" s="68"/>
      <c r="BZ479" s="68"/>
      <c r="CA479" s="68"/>
      <c r="CB479" s="68"/>
      <c r="CC479" s="68"/>
      <c r="CD479" s="68"/>
      <c r="CE479" s="68"/>
      <c r="CF479" s="70"/>
      <c r="CG479" s="64">
        <v>0</v>
      </c>
      <c r="CH479" s="65">
        <v>0</v>
      </c>
      <c r="CI479" s="65">
        <v>0</v>
      </c>
      <c r="CJ479" s="65">
        <v>0</v>
      </c>
      <c r="CK479" s="65">
        <v>0</v>
      </c>
      <c r="CL479" s="65">
        <v>0</v>
      </c>
      <c r="CM479" s="309"/>
      <c r="CN479" s="296"/>
      <c r="CO479" s="296"/>
      <c r="CP479" s="296"/>
      <c r="CQ479" s="296"/>
      <c r="CR479" s="296"/>
      <c r="CS479" s="296"/>
      <c r="CT479" s="296"/>
      <c r="CU479" s="296"/>
      <c r="CV479" s="296"/>
      <c r="CW479" s="296"/>
      <c r="CX479" s="296"/>
      <c r="CY479" s="296"/>
      <c r="CZ479" s="296"/>
      <c r="DA479" s="296"/>
      <c r="DB479" s="296"/>
      <c r="DC479" s="296"/>
      <c r="DD479" s="296"/>
      <c r="DE479" s="296"/>
      <c r="DF479" s="296"/>
      <c r="DG479" s="296"/>
      <c r="DH479" s="296"/>
      <c r="DI479" s="296"/>
      <c r="DJ479" s="296"/>
      <c r="DK479" s="296"/>
      <c r="DL479" s="296"/>
      <c r="DM479" s="296"/>
      <c r="DN479" s="296"/>
      <c r="DO479" s="296"/>
      <c r="DP479" s="296"/>
      <c r="DQ479" s="296"/>
      <c r="DR479" s="296"/>
      <c r="DS479" s="296"/>
      <c r="DT479" s="296"/>
      <c r="DU479" s="296"/>
      <c r="DV479" s="296"/>
      <c r="DW479" s="296"/>
      <c r="DX479" s="296"/>
      <c r="DY479" s="296"/>
      <c r="DZ479" s="296"/>
      <c r="EA479" s="296"/>
      <c r="EB479" s="296"/>
      <c r="EC479" s="296"/>
      <c r="ED479" s="296"/>
      <c r="EE479" s="296"/>
      <c r="EF479" s="296"/>
      <c r="EG479" s="296"/>
      <c r="EH479" s="296"/>
      <c r="EP479" s="318"/>
      <c r="EQ479" s="318"/>
      <c r="ER479" s="318"/>
      <c r="ES479" s="318"/>
      <c r="ET479" s="318"/>
      <c r="EU479" s="318"/>
      <c r="EV479" s="318"/>
      <c r="EW479" s="318"/>
      <c r="EX479" s="318"/>
      <c r="EY479" s="318"/>
      <c r="EZ479" s="318"/>
      <c r="FA479" s="318"/>
      <c r="FB479" s="318"/>
      <c r="FC479" s="318"/>
      <c r="FD479" s="318"/>
      <c r="FE479" s="318"/>
      <c r="FF479" s="318"/>
      <c r="FG479" s="318"/>
      <c r="FH479" s="318"/>
      <c r="FI479" s="318"/>
      <c r="FJ479" s="318"/>
      <c r="FK479" s="318"/>
      <c r="FL479" s="318"/>
      <c r="FM479" s="318"/>
      <c r="FN479" s="296"/>
      <c r="FO479" s="318"/>
      <c r="FP479" s="318"/>
      <c r="FQ479" s="318"/>
      <c r="FR479" s="298"/>
      <c r="FS479" s="298"/>
      <c r="FT479" s="298"/>
      <c r="FU479" s="298"/>
      <c r="FV479" s="298"/>
      <c r="FW479" s="298"/>
      <c r="FX479" s="296"/>
    </row>
    <row r="480" spans="1:180" ht="15" customHeight="1" thickBot="1" x14ac:dyDescent="0.3">
      <c r="A480" s="290" t="s">
        <v>1474</v>
      </c>
      <c r="B480" s="69" t="str">
        <f>VLOOKUP(D480,Riepilogo!$A$4:$F$3376,2,FALSE)</f>
        <v>ZUCCHETTI LUCA</v>
      </c>
      <c r="C480" s="50" t="str">
        <f>VLOOKUP(D480,Riepilogo!$A$4:$F$3376,3,FALSE)</f>
        <v>16/07/2004</v>
      </c>
      <c r="D480" s="69">
        <v>187399</v>
      </c>
      <c r="E480" s="69" t="str">
        <f>VLOOKUP(D480,Riepilogo!$A$4:$F$3376,5,FALSE)</f>
        <v>ITA</v>
      </c>
      <c r="F480" s="71" t="str">
        <f>VLOOKUP(D480,Riepilogo!$A$4:$F$3376,6,FALSE)</f>
        <v>CREMA PACIOLI</v>
      </c>
      <c r="G480" s="311">
        <f>SUM(LARGE(H480:CL480,{1,2,3,4,5,6}))</f>
        <v>274</v>
      </c>
      <c r="H480" s="391"/>
      <c r="I480" s="68"/>
      <c r="J480" s="68"/>
      <c r="K480" s="68"/>
      <c r="L480" s="68"/>
      <c r="M480" s="68"/>
      <c r="N480" s="68"/>
      <c r="O480" s="68"/>
      <c r="P480" s="68"/>
      <c r="Q480" s="68"/>
      <c r="R480" s="68"/>
      <c r="S480" s="68"/>
      <c r="T480" s="68"/>
      <c r="U480" s="68"/>
      <c r="V480" s="68"/>
      <c r="W480" s="68"/>
      <c r="X480" s="68"/>
      <c r="Y480" s="68"/>
      <c r="Z480" s="68"/>
      <c r="AA480" s="68"/>
      <c r="AB480" s="68"/>
      <c r="AC480" s="68"/>
      <c r="AD480" s="68"/>
      <c r="AE480" s="68"/>
      <c r="AF480" s="68"/>
      <c r="AG480" s="68"/>
      <c r="AH480" s="68"/>
      <c r="AI480" s="68"/>
      <c r="AJ480" s="68"/>
      <c r="AK480" s="68"/>
      <c r="AL480" s="68"/>
      <c r="AM480" s="68"/>
      <c r="AN480" s="68"/>
      <c r="AO480" s="68"/>
      <c r="AP480" s="68"/>
      <c r="AQ480" s="68"/>
      <c r="AR480" s="68"/>
      <c r="AS480" s="68">
        <v>137</v>
      </c>
      <c r="AT480" s="68"/>
      <c r="AU480" s="68"/>
      <c r="AV480" s="68"/>
      <c r="AW480" s="68"/>
      <c r="AX480" s="68"/>
      <c r="AY480" s="68"/>
      <c r="AZ480" s="68"/>
      <c r="BA480" s="68"/>
      <c r="BB480" s="68"/>
      <c r="BC480" s="68"/>
      <c r="BD480" s="68"/>
      <c r="BE480" s="68"/>
      <c r="BF480" s="68"/>
      <c r="BG480" s="68"/>
      <c r="BH480" s="68"/>
      <c r="BI480" s="68"/>
      <c r="BJ480" s="68"/>
      <c r="BK480" s="68"/>
      <c r="BL480" s="68">
        <v>137</v>
      </c>
      <c r="BM480" s="68"/>
      <c r="BN480" s="68"/>
      <c r="BO480" s="68"/>
      <c r="BP480" s="68"/>
      <c r="BQ480" s="68"/>
      <c r="BR480" s="68"/>
      <c r="BS480" s="68"/>
      <c r="BT480" s="68"/>
      <c r="BU480" s="68"/>
      <c r="BV480" s="68"/>
      <c r="BW480" s="68"/>
      <c r="BX480" s="68"/>
      <c r="BY480" s="68"/>
      <c r="BZ480" s="68"/>
      <c r="CA480" s="68"/>
      <c r="CB480" s="68"/>
      <c r="CC480" s="68"/>
      <c r="CD480" s="68"/>
      <c r="CE480" s="68"/>
      <c r="CF480" s="70"/>
      <c r="CG480" s="64">
        <v>0</v>
      </c>
      <c r="CH480" s="65">
        <v>0</v>
      </c>
      <c r="CI480" s="65">
        <v>0</v>
      </c>
      <c r="CJ480" s="65">
        <v>0</v>
      </c>
      <c r="CK480" s="65">
        <v>0</v>
      </c>
      <c r="CL480" s="65">
        <v>0</v>
      </c>
      <c r="CM480" s="309"/>
      <c r="CN480" s="298"/>
      <c r="CO480" s="298"/>
      <c r="CP480" s="298"/>
      <c r="CQ480" s="298"/>
      <c r="CR480" s="298"/>
      <c r="CS480" s="298"/>
      <c r="CT480" s="298"/>
      <c r="CU480" s="298"/>
      <c r="CV480" s="298"/>
      <c r="CW480" s="298"/>
      <c r="CX480" s="298"/>
      <c r="CY480" s="298"/>
      <c r="CZ480" s="298"/>
      <c r="DA480" s="298"/>
      <c r="DB480" s="298"/>
      <c r="DC480" s="298"/>
      <c r="DD480" s="298"/>
      <c r="DE480" s="298"/>
      <c r="DF480" s="298"/>
      <c r="DG480" s="298"/>
      <c r="DH480" s="298"/>
      <c r="DI480" s="298"/>
      <c r="DJ480" s="298"/>
      <c r="DK480" s="298"/>
      <c r="DL480" s="298"/>
      <c r="DM480" s="298"/>
      <c r="DN480" s="298"/>
      <c r="DO480" s="298"/>
      <c r="DP480" s="298"/>
      <c r="DQ480" s="298"/>
      <c r="DR480" s="298"/>
      <c r="DS480" s="298"/>
      <c r="DT480" s="298"/>
      <c r="DU480" s="298"/>
      <c r="DV480" s="298"/>
      <c r="DW480" s="298"/>
      <c r="DX480" s="298"/>
      <c r="DY480" s="298"/>
      <c r="DZ480" s="298"/>
      <c r="EA480" s="298"/>
      <c r="EB480" s="298"/>
      <c r="EC480" s="298"/>
      <c r="ED480" s="298"/>
      <c r="EE480" s="298"/>
      <c r="EF480" s="298"/>
      <c r="EG480" s="309"/>
      <c r="EH480" s="309"/>
      <c r="EI480" s="309"/>
      <c r="EJ480" s="309"/>
      <c r="EK480" s="309"/>
      <c r="EL480" s="309"/>
      <c r="EM480" s="309"/>
      <c r="EN480" s="309"/>
      <c r="EO480" s="318"/>
      <c r="EP480" s="309"/>
      <c r="EQ480" s="309"/>
      <c r="ER480" s="309"/>
      <c r="ES480" s="309"/>
      <c r="ET480" s="309"/>
      <c r="EU480" s="309"/>
      <c r="EV480" s="309"/>
      <c r="EW480" s="309"/>
      <c r="EX480" s="309"/>
      <c r="EY480" s="309"/>
      <c r="EZ480" s="309"/>
      <c r="FA480" s="309"/>
      <c r="FB480" s="309"/>
      <c r="FC480" s="309"/>
      <c r="FD480" s="309"/>
      <c r="FE480" s="309"/>
      <c r="FF480" s="309"/>
      <c r="FG480" s="309"/>
      <c r="FH480" s="309"/>
      <c r="FI480" s="309"/>
      <c r="FJ480" s="309"/>
      <c r="FK480" s="309"/>
      <c r="FL480" s="309"/>
      <c r="FM480" s="309"/>
      <c r="FN480" s="318"/>
      <c r="FO480" s="309"/>
      <c r="FP480" s="309"/>
      <c r="FQ480" s="255"/>
      <c r="FR480" s="164"/>
      <c r="FS480" s="164"/>
      <c r="FT480" s="164"/>
      <c r="FU480" s="164"/>
      <c r="FV480" s="164"/>
      <c r="FW480" s="164"/>
      <c r="FX480" s="299"/>
    </row>
    <row r="481" spans="1:180" s="119" customFormat="1" ht="15" customHeight="1" thickBot="1" x14ac:dyDescent="0.3">
      <c r="A481" s="290" t="s">
        <v>1475</v>
      </c>
      <c r="B481" s="69" t="str">
        <f>VLOOKUP(D481,Riepilogo!$A$4:$F$3376,2,FALSE)</f>
        <v>VALLI DANIEL</v>
      </c>
      <c r="C481" s="50">
        <f>VLOOKUP(D481,Riepilogo!$A$4:$F$3376,3,FALSE)</f>
        <v>37883</v>
      </c>
      <c r="D481" s="69">
        <v>206921</v>
      </c>
      <c r="E481" s="69" t="str">
        <f>VLOOKUP(D481,Riepilogo!$A$4:$F$3376,5,FALSE)</f>
        <v>ITA</v>
      </c>
      <c r="F481" s="71" t="str">
        <f>VLOOKUP(D481,Riepilogo!$A$4:$F$3376,6,FALSE)</f>
        <v>POL BAGNATICA</v>
      </c>
      <c r="G481" s="311">
        <f>SUM(LARGE(H481:CL481,{1,2,3,4,5,6}))</f>
        <v>274</v>
      </c>
      <c r="H481" s="391"/>
      <c r="I481" s="68"/>
      <c r="J481" s="68"/>
      <c r="K481" s="68"/>
      <c r="L481" s="68"/>
      <c r="M481" s="68"/>
      <c r="N481" s="68"/>
      <c r="O481" s="68"/>
      <c r="P481" s="68"/>
      <c r="Q481" s="68"/>
      <c r="R481" s="68"/>
      <c r="S481" s="68"/>
      <c r="T481" s="68"/>
      <c r="U481" s="68"/>
      <c r="V481" s="68"/>
      <c r="W481" s="68"/>
      <c r="X481" s="68"/>
      <c r="Y481" s="68"/>
      <c r="Z481" s="68"/>
      <c r="AA481" s="68"/>
      <c r="AB481" s="68"/>
      <c r="AC481" s="68"/>
      <c r="AD481" s="68"/>
      <c r="AE481" s="68"/>
      <c r="AF481" s="68"/>
      <c r="AG481" s="68"/>
      <c r="AH481" s="68"/>
      <c r="AI481" s="68"/>
      <c r="AJ481" s="68"/>
      <c r="AK481" s="68"/>
      <c r="AL481" s="68"/>
      <c r="AM481" s="68"/>
      <c r="AN481" s="68"/>
      <c r="AO481" s="68"/>
      <c r="AP481" s="68"/>
      <c r="AQ481" s="68"/>
      <c r="AR481" s="68"/>
      <c r="AS481" s="68">
        <v>137</v>
      </c>
      <c r="AT481" s="68"/>
      <c r="AU481" s="68"/>
      <c r="AV481" s="68"/>
      <c r="AW481" s="68"/>
      <c r="AX481" s="68"/>
      <c r="AY481" s="68"/>
      <c r="AZ481" s="68"/>
      <c r="BA481" s="68"/>
      <c r="BB481" s="68"/>
      <c r="BC481" s="68"/>
      <c r="BD481" s="68"/>
      <c r="BE481" s="68"/>
      <c r="BF481" s="68"/>
      <c r="BG481" s="68"/>
      <c r="BH481" s="68"/>
      <c r="BI481" s="68"/>
      <c r="BJ481" s="68"/>
      <c r="BK481" s="68"/>
      <c r="BL481" s="68">
        <v>137</v>
      </c>
      <c r="BM481" s="68"/>
      <c r="BN481" s="68"/>
      <c r="BO481" s="68"/>
      <c r="BP481" s="68"/>
      <c r="BQ481" s="68"/>
      <c r="BR481" s="68"/>
      <c r="BS481" s="68"/>
      <c r="BT481" s="68"/>
      <c r="BU481" s="68"/>
      <c r="BV481" s="68"/>
      <c r="BW481" s="68"/>
      <c r="BX481" s="68"/>
      <c r="BY481" s="68"/>
      <c r="BZ481" s="68"/>
      <c r="CA481" s="68"/>
      <c r="CB481" s="68"/>
      <c r="CC481" s="68"/>
      <c r="CD481" s="68"/>
      <c r="CE481" s="68"/>
      <c r="CF481" s="70"/>
      <c r="CG481" s="64">
        <v>0</v>
      </c>
      <c r="CH481" s="65">
        <v>0</v>
      </c>
      <c r="CI481" s="65">
        <v>0</v>
      </c>
      <c r="CJ481" s="65">
        <v>0</v>
      </c>
      <c r="CK481" s="65">
        <v>0</v>
      </c>
      <c r="CL481" s="65">
        <v>0</v>
      </c>
      <c r="CM481" s="309"/>
      <c r="CN481" s="309"/>
      <c r="CO481" s="309"/>
      <c r="CP481" s="309"/>
      <c r="CQ481" s="309"/>
      <c r="CR481" s="309"/>
      <c r="CS481" s="309"/>
      <c r="CT481" s="309"/>
      <c r="CU481" s="309"/>
      <c r="CV481" s="309"/>
      <c r="CW481" s="309"/>
      <c r="CX481" s="309"/>
      <c r="CY481" s="309"/>
      <c r="CZ481" s="309"/>
      <c r="DA481" s="309"/>
      <c r="DB481" s="309"/>
      <c r="DC481" s="309"/>
      <c r="DD481" s="309"/>
      <c r="DE481" s="309"/>
      <c r="DF481" s="309"/>
      <c r="DG481" s="309"/>
      <c r="DH481" s="309"/>
      <c r="DI481" s="309"/>
      <c r="DJ481" s="309"/>
      <c r="DK481" s="309"/>
      <c r="DL481" s="309"/>
      <c r="DM481" s="309"/>
      <c r="DN481" s="309"/>
      <c r="DO481" s="309"/>
      <c r="DP481" s="309"/>
      <c r="DQ481" s="309"/>
      <c r="DR481" s="309"/>
      <c r="DS481" s="309"/>
      <c r="DT481" s="309"/>
      <c r="DU481" s="309"/>
      <c r="DV481" s="309"/>
      <c r="DW481" s="309"/>
      <c r="DX481" s="309"/>
      <c r="DY481" s="309"/>
      <c r="DZ481" s="309"/>
      <c r="EA481" s="309"/>
      <c r="EB481" s="309"/>
      <c r="EC481" s="309"/>
      <c r="ED481" s="309"/>
      <c r="EE481" s="309"/>
      <c r="EF481" s="309"/>
      <c r="EG481" s="318"/>
      <c r="EH481" s="318"/>
      <c r="EI481" s="309"/>
      <c r="EJ481" s="309"/>
      <c r="EK481" s="309"/>
      <c r="EL481" s="309"/>
      <c r="EM481" s="309"/>
      <c r="EN481" s="309"/>
      <c r="EO481" s="318"/>
      <c r="EP481" s="318"/>
      <c r="EQ481" s="318"/>
      <c r="ER481" s="318"/>
      <c r="ES481" s="318"/>
      <c r="ET481" s="318"/>
      <c r="EU481" s="318"/>
      <c r="EV481" s="318"/>
      <c r="EW481" s="318"/>
      <c r="EX481" s="318"/>
      <c r="EY481" s="318"/>
      <c r="EZ481" s="318"/>
      <c r="FA481" s="318"/>
      <c r="FB481" s="318"/>
      <c r="FC481" s="318"/>
      <c r="FD481" s="318"/>
      <c r="FE481" s="318"/>
      <c r="FF481" s="318"/>
      <c r="FG481" s="318"/>
      <c r="FH481" s="318"/>
      <c r="FI481" s="318"/>
      <c r="FJ481" s="318"/>
      <c r="FK481" s="318"/>
      <c r="FL481" s="318"/>
      <c r="FM481" s="318"/>
      <c r="FN481" s="309"/>
      <c r="FO481" s="288"/>
      <c r="FP481" s="288"/>
      <c r="FQ481" s="288"/>
      <c r="FR481" s="318"/>
      <c r="FS481" s="318"/>
      <c r="FT481" s="318"/>
      <c r="FU481" s="318"/>
      <c r="FV481" s="318"/>
      <c r="FW481" s="318"/>
      <c r="FX481" s="319"/>
    </row>
    <row r="482" spans="1:180" s="119" customFormat="1" ht="15" customHeight="1" thickBot="1" x14ac:dyDescent="0.3">
      <c r="A482" s="290" t="s">
        <v>1476</v>
      </c>
      <c r="B482" s="69" t="str">
        <f>VLOOKUP(D482,Riepilogo!$A$4:$F$3376,2,FALSE)</f>
        <v>ORLANDO GIORGIO</v>
      </c>
      <c r="C482" s="50" t="str">
        <f>VLOOKUP(D482,Riepilogo!$A$4:$F$3376,3,FALSE)</f>
        <v>10/04/2004</v>
      </c>
      <c r="D482" s="69">
        <v>67134</v>
      </c>
      <c r="E482" s="69" t="str">
        <f>VLOOKUP(D482,Riepilogo!$A$4:$F$3376,5,FALSE)</f>
        <v>ITA</v>
      </c>
      <c r="F482" s="71" t="str">
        <f>VLOOKUP(D482,Riepilogo!$A$4:$F$3376,6,FALSE)</f>
        <v>OLIMPIA BADMINTON</v>
      </c>
      <c r="G482" s="311">
        <f>SUM(LARGE(H482:CL482,{1,2,3,4,5,6}))</f>
        <v>272</v>
      </c>
      <c r="H482" s="392"/>
      <c r="I482" s="66"/>
      <c r="J482" s="66"/>
      <c r="K482" s="66"/>
      <c r="L482" s="66"/>
      <c r="M482" s="66"/>
      <c r="N482" s="66"/>
      <c r="O482" s="66"/>
      <c r="P482" s="66"/>
      <c r="Q482" s="66"/>
      <c r="R482" s="66"/>
      <c r="S482" s="66"/>
      <c r="T482" s="66"/>
      <c r="U482" s="66"/>
      <c r="V482" s="66"/>
      <c r="W482" s="66"/>
      <c r="X482" s="66"/>
      <c r="Y482" s="66"/>
      <c r="Z482" s="66"/>
      <c r="AA482" s="66"/>
      <c r="AB482" s="66"/>
      <c r="AC482" s="66"/>
      <c r="AD482" s="66"/>
      <c r="AE482" s="66"/>
      <c r="AF482" s="66"/>
      <c r="AG482" s="66"/>
      <c r="AH482" s="66"/>
      <c r="AI482" s="66"/>
      <c r="AJ482" s="66"/>
      <c r="AK482" s="66"/>
      <c r="AL482" s="66"/>
      <c r="AM482" s="66"/>
      <c r="AN482" s="66"/>
      <c r="AO482" s="66"/>
      <c r="AP482" s="66"/>
      <c r="AQ482" s="66"/>
      <c r="AR482" s="66"/>
      <c r="AS482" s="66"/>
      <c r="AT482" s="66"/>
      <c r="AU482" s="66"/>
      <c r="AV482" s="66"/>
      <c r="AW482" s="66"/>
      <c r="AX482" s="66"/>
      <c r="AY482" s="66"/>
      <c r="AZ482" s="66"/>
      <c r="BA482" s="66"/>
      <c r="BB482" s="66"/>
      <c r="BC482" s="66"/>
      <c r="BD482" s="66"/>
      <c r="BE482" s="66"/>
      <c r="BF482" s="66"/>
      <c r="BG482" s="66"/>
      <c r="BH482" s="66"/>
      <c r="BI482" s="66"/>
      <c r="BJ482" s="66"/>
      <c r="BK482" s="66"/>
      <c r="BL482" s="66"/>
      <c r="BM482" s="66"/>
      <c r="BN482" s="66"/>
      <c r="BO482" s="66"/>
      <c r="BP482" s="66"/>
      <c r="BQ482" s="66"/>
      <c r="BR482" s="66"/>
      <c r="BS482" s="66"/>
      <c r="BT482" s="66"/>
      <c r="BU482" s="66">
        <v>272</v>
      </c>
      <c r="BV482" s="66"/>
      <c r="BW482" s="66"/>
      <c r="BX482" s="66"/>
      <c r="BY482" s="66"/>
      <c r="BZ482" s="66"/>
      <c r="CA482" s="66"/>
      <c r="CB482" s="66"/>
      <c r="CC482" s="66"/>
      <c r="CD482" s="66"/>
      <c r="CE482" s="66"/>
      <c r="CF482" s="67"/>
      <c r="CG482" s="64">
        <v>0</v>
      </c>
      <c r="CH482" s="65">
        <v>0</v>
      </c>
      <c r="CI482" s="65">
        <v>0</v>
      </c>
      <c r="CJ482" s="65">
        <v>0</v>
      </c>
      <c r="CK482" s="65">
        <v>0</v>
      </c>
      <c r="CL482" s="65">
        <v>0</v>
      </c>
      <c r="CM482" s="298"/>
      <c r="CN482" s="296"/>
      <c r="CO482" s="296"/>
      <c r="CP482" s="296"/>
      <c r="CQ482" s="296"/>
      <c r="CR482" s="296"/>
      <c r="CS482" s="296"/>
      <c r="CT482" s="296"/>
      <c r="CU482" s="296"/>
      <c r="CV482" s="296"/>
      <c r="CW482" s="296"/>
      <c r="CX482" s="296"/>
      <c r="CY482" s="296"/>
      <c r="CZ482" s="296"/>
      <c r="DA482" s="296"/>
      <c r="DB482" s="296"/>
      <c r="DC482" s="296"/>
      <c r="DD482" s="296"/>
      <c r="DE482" s="296"/>
      <c r="DF482" s="296"/>
      <c r="DG482" s="296"/>
      <c r="DH482" s="296"/>
      <c r="DI482" s="296"/>
      <c r="DJ482" s="296"/>
      <c r="DK482" s="296"/>
      <c r="DL482" s="296"/>
      <c r="DM482" s="296"/>
      <c r="DN482" s="296"/>
      <c r="DO482" s="296"/>
      <c r="DP482" s="296"/>
      <c r="DQ482" s="296"/>
      <c r="DR482" s="296"/>
      <c r="DS482" s="296"/>
      <c r="DT482" s="296"/>
      <c r="DU482" s="296"/>
      <c r="DV482" s="296"/>
      <c r="DW482" s="296"/>
      <c r="DX482" s="296"/>
      <c r="DY482" s="296"/>
      <c r="DZ482" s="296"/>
      <c r="EA482" s="296"/>
      <c r="EB482" s="296"/>
      <c r="EC482" s="296"/>
      <c r="ED482" s="296"/>
      <c r="EE482" s="296"/>
      <c r="EF482" s="296"/>
      <c r="EG482" s="319"/>
      <c r="EH482" s="319"/>
      <c r="EI482" s="298"/>
      <c r="EJ482" s="298"/>
      <c r="EK482" s="298"/>
      <c r="EL482" s="298"/>
      <c r="EM482" s="298"/>
      <c r="EN482" s="298"/>
      <c r="EO482" s="296"/>
      <c r="EP482" s="319"/>
      <c r="EQ482" s="319"/>
      <c r="ER482" s="319"/>
      <c r="ES482" s="319"/>
      <c r="ET482" s="319"/>
      <c r="EU482" s="319"/>
      <c r="EV482" s="319"/>
      <c r="EW482" s="319"/>
      <c r="EX482" s="319"/>
      <c r="EY482" s="319"/>
      <c r="EZ482" s="319"/>
      <c r="FA482" s="319"/>
      <c r="FB482" s="319"/>
      <c r="FC482" s="319"/>
      <c r="FD482" s="319"/>
      <c r="FE482" s="319"/>
      <c r="FF482" s="319"/>
      <c r="FG482" s="319"/>
      <c r="FH482" s="319"/>
      <c r="FI482" s="319"/>
      <c r="FJ482" s="319"/>
      <c r="FK482" s="319"/>
      <c r="FL482" s="319"/>
      <c r="FM482" s="319"/>
      <c r="FN482" s="298"/>
      <c r="FO482" s="319"/>
      <c r="FP482" s="319"/>
      <c r="FQ482" s="318"/>
      <c r="FR482" s="319"/>
      <c r="FS482" s="319"/>
      <c r="FT482" s="319"/>
      <c r="FU482" s="319"/>
      <c r="FV482" s="319"/>
      <c r="FW482" s="319"/>
      <c r="FX482" s="319"/>
    </row>
    <row r="483" spans="1:180" s="286" customFormat="1" ht="15" customHeight="1" thickBot="1" x14ac:dyDescent="0.3">
      <c r="A483" s="290" t="s">
        <v>1477</v>
      </c>
      <c r="B483" s="69" t="str">
        <f>VLOOKUP(D483,Riepilogo!$A$4:$F$3376,2,FALSE)</f>
        <v>SOTGIU MIRKO</v>
      </c>
      <c r="C483" s="50" t="str">
        <f>VLOOKUP(D483,Riepilogo!$A$4:$F$3376,3,FALSE)</f>
        <v>15/02/2002</v>
      </c>
      <c r="D483" s="69">
        <v>99561</v>
      </c>
      <c r="E483" s="69" t="str">
        <f>VLOOKUP(D483,Riepilogo!$A$4:$F$3376,5,FALSE)</f>
        <v>ITA</v>
      </c>
      <c r="F483" s="71" t="str">
        <f>VLOOKUP(D483,Riepilogo!$A$4:$F$3376,6,FALSE)</f>
        <v>BC ANGELO ROTH</v>
      </c>
      <c r="G483" s="311">
        <f>SUM(LARGE(H483:CL483,{1,2,3,4,5,6}))</f>
        <v>272</v>
      </c>
      <c r="H483" s="392"/>
      <c r="I483" s="66"/>
      <c r="J483" s="66"/>
      <c r="K483" s="66"/>
      <c r="L483" s="66"/>
      <c r="M483" s="66"/>
      <c r="N483" s="66"/>
      <c r="O483" s="66"/>
      <c r="P483" s="66"/>
      <c r="Q483" s="66">
        <v>272</v>
      </c>
      <c r="R483" s="66"/>
      <c r="S483" s="66"/>
      <c r="T483" s="66"/>
      <c r="U483" s="66"/>
      <c r="V483" s="66"/>
      <c r="W483" s="66"/>
      <c r="X483" s="66"/>
      <c r="Y483" s="66"/>
      <c r="Z483" s="66"/>
      <c r="AA483" s="66"/>
      <c r="AB483" s="66"/>
      <c r="AC483" s="66"/>
      <c r="AD483" s="66"/>
      <c r="AE483" s="66"/>
      <c r="AF483" s="66"/>
      <c r="AG483" s="66"/>
      <c r="AH483" s="66"/>
      <c r="AI483" s="66"/>
      <c r="AJ483" s="66"/>
      <c r="AK483" s="66"/>
      <c r="AL483" s="66"/>
      <c r="AM483" s="66"/>
      <c r="AN483" s="66"/>
      <c r="AO483" s="66"/>
      <c r="AP483" s="66"/>
      <c r="AQ483" s="66"/>
      <c r="AR483" s="66"/>
      <c r="AS483" s="66"/>
      <c r="AT483" s="66"/>
      <c r="AU483" s="66"/>
      <c r="AV483" s="66"/>
      <c r="AW483" s="66"/>
      <c r="AX483" s="66"/>
      <c r="AY483" s="66"/>
      <c r="AZ483" s="66"/>
      <c r="BA483" s="66"/>
      <c r="BB483" s="66"/>
      <c r="BC483" s="66"/>
      <c r="BD483" s="66"/>
      <c r="BE483" s="66"/>
      <c r="BF483" s="66"/>
      <c r="BG483" s="66"/>
      <c r="BH483" s="66"/>
      <c r="BI483" s="66"/>
      <c r="BJ483" s="66"/>
      <c r="BK483" s="66"/>
      <c r="BL483" s="66"/>
      <c r="BM483" s="66"/>
      <c r="BN483" s="66"/>
      <c r="BO483" s="66"/>
      <c r="BP483" s="66"/>
      <c r="BQ483" s="66"/>
      <c r="BR483" s="66"/>
      <c r="BS483" s="66"/>
      <c r="BT483" s="66"/>
      <c r="BU483" s="66"/>
      <c r="BV483" s="66"/>
      <c r="BW483" s="66"/>
      <c r="BX483" s="66"/>
      <c r="BY483" s="66"/>
      <c r="BZ483" s="66"/>
      <c r="CA483" s="66"/>
      <c r="CB483" s="66"/>
      <c r="CC483" s="66"/>
      <c r="CD483" s="66"/>
      <c r="CE483" s="66"/>
      <c r="CF483" s="67"/>
      <c r="CG483" s="64">
        <v>0</v>
      </c>
      <c r="CH483" s="65">
        <v>0</v>
      </c>
      <c r="CI483" s="65">
        <v>0</v>
      </c>
      <c r="CJ483" s="65">
        <v>0</v>
      </c>
      <c r="CK483" s="65">
        <v>0</v>
      </c>
      <c r="CL483" s="65">
        <v>0</v>
      </c>
      <c r="CM483" s="298"/>
      <c r="CN483" s="298"/>
      <c r="CO483" s="298"/>
      <c r="CP483" s="298"/>
      <c r="CQ483" s="298"/>
      <c r="CR483" s="298"/>
      <c r="CS483" s="298"/>
      <c r="CT483" s="298"/>
      <c r="CU483" s="298"/>
      <c r="CV483" s="298"/>
      <c r="CW483" s="298"/>
      <c r="CX483" s="298"/>
      <c r="CY483" s="298"/>
      <c r="CZ483" s="298"/>
      <c r="DA483" s="298"/>
      <c r="DB483" s="298"/>
      <c r="DC483" s="298"/>
      <c r="DD483" s="298"/>
      <c r="DE483" s="298"/>
      <c r="DF483" s="298"/>
      <c r="DG483" s="298"/>
      <c r="DH483" s="298"/>
      <c r="DI483" s="298"/>
      <c r="DJ483" s="298"/>
      <c r="DK483" s="298"/>
      <c r="DL483" s="298"/>
      <c r="DM483" s="298"/>
      <c r="DN483" s="298"/>
      <c r="DO483" s="298"/>
      <c r="DP483" s="298"/>
      <c r="DQ483" s="298"/>
      <c r="DR483" s="298"/>
      <c r="DS483" s="298"/>
      <c r="DT483" s="298"/>
      <c r="DU483" s="298"/>
      <c r="DV483" s="298"/>
      <c r="DW483" s="298"/>
      <c r="DX483" s="298"/>
      <c r="DY483" s="298"/>
      <c r="DZ483" s="298"/>
      <c r="EA483" s="298"/>
      <c r="EB483" s="298"/>
      <c r="EC483" s="298"/>
      <c r="ED483" s="298"/>
      <c r="EE483" s="298"/>
      <c r="EF483" s="298"/>
      <c r="EG483" s="310"/>
      <c r="EH483" s="310"/>
      <c r="EI483" s="298"/>
      <c r="EJ483" s="298"/>
      <c r="EK483" s="298"/>
      <c r="EL483" s="298"/>
      <c r="EM483" s="298"/>
      <c r="EN483" s="298"/>
      <c r="EO483" s="319"/>
      <c r="EP483" s="319"/>
      <c r="EQ483" s="319"/>
      <c r="ER483" s="319"/>
      <c r="ES483" s="319"/>
      <c r="ET483" s="319"/>
      <c r="EU483" s="319"/>
      <c r="EV483" s="319"/>
      <c r="EW483" s="319"/>
      <c r="EX483" s="319"/>
      <c r="EY483" s="319"/>
      <c r="EZ483" s="319"/>
      <c r="FA483" s="319"/>
      <c r="FB483" s="319"/>
      <c r="FC483" s="319"/>
      <c r="FD483" s="319"/>
      <c r="FE483" s="319"/>
      <c r="FF483" s="319"/>
      <c r="FG483" s="319"/>
      <c r="FH483" s="319"/>
      <c r="FI483" s="319"/>
      <c r="FJ483" s="319"/>
      <c r="FK483" s="319"/>
      <c r="FL483" s="319"/>
      <c r="FM483" s="319"/>
      <c r="FN483" s="318"/>
      <c r="FR483" s="15"/>
      <c r="FS483" s="15"/>
      <c r="FT483" s="15"/>
      <c r="FU483" s="15"/>
      <c r="FV483" s="15"/>
      <c r="FW483" s="15"/>
    </row>
    <row r="484" spans="1:180" s="286" customFormat="1" ht="15" customHeight="1" thickBot="1" x14ac:dyDescent="0.3">
      <c r="A484" s="290" t="s">
        <v>1478</v>
      </c>
      <c r="B484" s="69" t="str">
        <f>VLOOKUP(D484,Riepilogo!$A$4:$F$3376,2,FALSE)</f>
        <v>CAVINATO SIMONE</v>
      </c>
      <c r="C484" s="50" t="str">
        <f>VLOOKUP(D484,Riepilogo!$A$4:$F$3376,3,FALSE)</f>
        <v>15/05/2001</v>
      </c>
      <c r="D484" s="69">
        <v>44590</v>
      </c>
      <c r="E484" s="69" t="str">
        <f>VLOOKUP(D484,Riepilogo!$A$4:$F$3376,5,FALSE)</f>
        <v>ITA</v>
      </c>
      <c r="F484" s="71" t="str">
        <f>VLOOKUP(D484,Riepilogo!$A$4:$F$3376,6,FALSE)</f>
        <v>PADOVA BADMINTON</v>
      </c>
      <c r="G484" s="311">
        <f>SUM(LARGE(H484:CL484,{1,2,3,4,5,6}))</f>
        <v>272</v>
      </c>
      <c r="H484" s="391"/>
      <c r="I484" s="68"/>
      <c r="J484" s="68"/>
      <c r="K484" s="68"/>
      <c r="L484" s="68"/>
      <c r="M484" s="68"/>
      <c r="N484" s="68"/>
      <c r="O484" s="68"/>
      <c r="P484" s="68"/>
      <c r="Q484" s="68">
        <v>272</v>
      </c>
      <c r="R484" s="68"/>
      <c r="S484" s="68"/>
      <c r="T484" s="68"/>
      <c r="U484" s="68"/>
      <c r="V484" s="68"/>
      <c r="W484" s="68"/>
      <c r="X484" s="68"/>
      <c r="Y484" s="68"/>
      <c r="Z484" s="68"/>
      <c r="AA484" s="68"/>
      <c r="AB484" s="68"/>
      <c r="AC484" s="68"/>
      <c r="AD484" s="68"/>
      <c r="AE484" s="68"/>
      <c r="AF484" s="68"/>
      <c r="AG484" s="68"/>
      <c r="AH484" s="68"/>
      <c r="AI484" s="68"/>
      <c r="AJ484" s="68"/>
      <c r="AK484" s="68"/>
      <c r="AL484" s="68"/>
      <c r="AM484" s="68"/>
      <c r="AN484" s="68"/>
      <c r="AO484" s="68"/>
      <c r="AP484" s="68"/>
      <c r="AQ484" s="68"/>
      <c r="AR484" s="68"/>
      <c r="AS484" s="68"/>
      <c r="AT484" s="68"/>
      <c r="AU484" s="68"/>
      <c r="AV484" s="68"/>
      <c r="AW484" s="68"/>
      <c r="AX484" s="68"/>
      <c r="AY484" s="68"/>
      <c r="AZ484" s="68"/>
      <c r="BA484" s="68"/>
      <c r="BB484" s="68"/>
      <c r="BC484" s="68"/>
      <c r="BD484" s="68"/>
      <c r="BE484" s="68"/>
      <c r="BF484" s="68"/>
      <c r="BG484" s="68"/>
      <c r="BH484" s="68"/>
      <c r="BI484" s="68"/>
      <c r="BJ484" s="68"/>
      <c r="BK484" s="68"/>
      <c r="BL484" s="68"/>
      <c r="BM484" s="68"/>
      <c r="BN484" s="68"/>
      <c r="BO484" s="68"/>
      <c r="BP484" s="68"/>
      <c r="BQ484" s="68"/>
      <c r="BR484" s="68"/>
      <c r="BS484" s="68"/>
      <c r="BT484" s="68"/>
      <c r="BU484" s="68"/>
      <c r="BV484" s="68"/>
      <c r="BW484" s="68"/>
      <c r="BX484" s="68"/>
      <c r="BY484" s="68"/>
      <c r="BZ484" s="68"/>
      <c r="CA484" s="68"/>
      <c r="CB484" s="68"/>
      <c r="CC484" s="68"/>
      <c r="CD484" s="68"/>
      <c r="CE484" s="68"/>
      <c r="CF484" s="70"/>
      <c r="CG484" s="64">
        <v>0</v>
      </c>
      <c r="CH484" s="65">
        <v>0</v>
      </c>
      <c r="CI484" s="65">
        <v>0</v>
      </c>
      <c r="CJ484" s="65">
        <v>0</v>
      </c>
      <c r="CK484" s="65">
        <v>0</v>
      </c>
      <c r="CL484" s="65">
        <v>0</v>
      </c>
      <c r="CM484" s="298"/>
      <c r="CN484" s="318"/>
      <c r="CO484" s="318"/>
      <c r="CP484" s="318"/>
      <c r="CQ484" s="318"/>
      <c r="CR484" s="318"/>
      <c r="CS484" s="318"/>
      <c r="CT484" s="318"/>
      <c r="CU484" s="318"/>
      <c r="CV484" s="318"/>
      <c r="CW484" s="318"/>
      <c r="CX484" s="318"/>
      <c r="CY484" s="318"/>
      <c r="CZ484" s="318"/>
      <c r="DA484" s="318"/>
      <c r="DB484" s="318"/>
      <c r="DC484" s="318"/>
      <c r="DD484" s="318"/>
      <c r="DE484" s="318"/>
      <c r="DF484" s="318"/>
      <c r="DG484" s="318"/>
      <c r="DH484" s="318"/>
      <c r="DI484" s="318"/>
      <c r="DJ484" s="318"/>
      <c r="DK484" s="318"/>
      <c r="DL484" s="318"/>
      <c r="DM484" s="318"/>
      <c r="DN484" s="318"/>
      <c r="DO484" s="318"/>
      <c r="DP484" s="318"/>
      <c r="DQ484" s="318"/>
      <c r="DR484" s="318"/>
      <c r="DS484" s="318"/>
      <c r="DT484" s="318"/>
      <c r="DU484" s="318"/>
      <c r="DV484" s="318"/>
      <c r="DW484" s="318"/>
      <c r="DX484" s="318"/>
      <c r="DY484" s="318"/>
      <c r="DZ484" s="318"/>
      <c r="EA484" s="318"/>
      <c r="EB484" s="318"/>
      <c r="EC484" s="318"/>
      <c r="ED484" s="318"/>
      <c r="EE484" s="318"/>
      <c r="EF484" s="318"/>
      <c r="EG484" s="302"/>
      <c r="EH484" s="302"/>
      <c r="EI484" s="318"/>
      <c r="EJ484" s="318"/>
      <c r="EK484" s="318"/>
      <c r="EL484" s="318"/>
      <c r="EM484" s="318"/>
      <c r="EN484" s="318"/>
      <c r="EO484" s="318"/>
      <c r="EP484" s="318"/>
      <c r="EQ484" s="318"/>
      <c r="ER484" s="318"/>
      <c r="ES484" s="318"/>
      <c r="ET484" s="318"/>
      <c r="EU484" s="318"/>
      <c r="EV484" s="318"/>
      <c r="EW484" s="318"/>
      <c r="EX484" s="318"/>
      <c r="EY484" s="318"/>
      <c r="EZ484" s="318"/>
      <c r="FA484" s="318"/>
      <c r="FB484" s="318"/>
      <c r="FC484" s="318"/>
      <c r="FD484" s="318"/>
      <c r="FE484" s="318"/>
      <c r="FF484" s="318"/>
      <c r="FG484" s="318"/>
      <c r="FH484" s="318"/>
      <c r="FI484" s="318"/>
      <c r="FJ484" s="318"/>
      <c r="FK484" s="318"/>
      <c r="FL484" s="318"/>
      <c r="FM484" s="318"/>
      <c r="FR484" s="319"/>
      <c r="FS484" s="319"/>
      <c r="FT484" s="319"/>
      <c r="FU484" s="319"/>
      <c r="FV484" s="319"/>
      <c r="FW484" s="319"/>
      <c r="FX484" s="318"/>
    </row>
    <row r="485" spans="1:180" ht="15" customHeight="1" thickBot="1" x14ac:dyDescent="0.3">
      <c r="A485" s="290" t="s">
        <v>1479</v>
      </c>
      <c r="B485" s="69" t="str">
        <f>VLOOKUP(D485,Riepilogo!$A$4:$F$3376,2,FALSE)</f>
        <v>CASTELLANA GIOACCHINO</v>
      </c>
      <c r="C485" s="50" t="str">
        <f>VLOOKUP(D485,Riepilogo!$A$4:$F$3376,3,FALSE)</f>
        <v>12/03/2001</v>
      </c>
      <c r="D485" s="69">
        <v>33403</v>
      </c>
      <c r="E485" s="69" t="str">
        <f>VLOOKUP(D485,Riepilogo!$A$4:$F$3376,5,FALSE)</f>
        <v>ITA</v>
      </c>
      <c r="F485" s="71" t="str">
        <f>VLOOKUP(D485,Riepilogo!$A$4:$F$3376,6,FALSE)</f>
        <v>PIUME D'ARGENTO</v>
      </c>
      <c r="G485" s="311">
        <f>SUM(LARGE(H485:CL485,{1,2,3,4,5,6}))</f>
        <v>272</v>
      </c>
      <c r="H485" s="391"/>
      <c r="I485" s="68"/>
      <c r="J485" s="68"/>
      <c r="K485" s="68"/>
      <c r="L485" s="68"/>
      <c r="M485" s="68"/>
      <c r="N485" s="68"/>
      <c r="O485" s="68"/>
      <c r="P485" s="68"/>
      <c r="Q485" s="68">
        <v>272</v>
      </c>
      <c r="R485" s="68"/>
      <c r="S485" s="68"/>
      <c r="T485" s="68"/>
      <c r="U485" s="68"/>
      <c r="V485" s="68"/>
      <c r="W485" s="68"/>
      <c r="X485" s="68"/>
      <c r="Y485" s="68"/>
      <c r="Z485" s="68"/>
      <c r="AA485" s="68"/>
      <c r="AB485" s="68"/>
      <c r="AC485" s="68"/>
      <c r="AD485" s="68"/>
      <c r="AE485" s="68"/>
      <c r="AF485" s="68"/>
      <c r="AG485" s="68"/>
      <c r="AH485" s="68"/>
      <c r="AI485" s="68"/>
      <c r="AJ485" s="68"/>
      <c r="AK485" s="68"/>
      <c r="AL485" s="68"/>
      <c r="AM485" s="68"/>
      <c r="AN485" s="68"/>
      <c r="AO485" s="68"/>
      <c r="AP485" s="68"/>
      <c r="AQ485" s="68"/>
      <c r="AR485" s="68"/>
      <c r="AS485" s="68"/>
      <c r="AT485" s="68"/>
      <c r="AU485" s="68"/>
      <c r="AV485" s="68"/>
      <c r="AW485" s="68"/>
      <c r="AX485" s="68"/>
      <c r="AY485" s="68"/>
      <c r="AZ485" s="68"/>
      <c r="BA485" s="68"/>
      <c r="BB485" s="68"/>
      <c r="BC485" s="68"/>
      <c r="BD485" s="68"/>
      <c r="BE485" s="68"/>
      <c r="BF485" s="68"/>
      <c r="BG485" s="68"/>
      <c r="BH485" s="68"/>
      <c r="BI485" s="68"/>
      <c r="BJ485" s="68"/>
      <c r="BK485" s="68"/>
      <c r="BL485" s="68"/>
      <c r="BM485" s="68"/>
      <c r="BN485" s="68"/>
      <c r="BO485" s="68"/>
      <c r="BP485" s="68"/>
      <c r="BQ485" s="68"/>
      <c r="BR485" s="68"/>
      <c r="BS485" s="68"/>
      <c r="BT485" s="68"/>
      <c r="BU485" s="68"/>
      <c r="BV485" s="68"/>
      <c r="BW485" s="68"/>
      <c r="BX485" s="68"/>
      <c r="BY485" s="68"/>
      <c r="BZ485" s="68"/>
      <c r="CA485" s="68"/>
      <c r="CB485" s="68"/>
      <c r="CC485" s="68"/>
      <c r="CD485" s="68"/>
      <c r="CE485" s="68"/>
      <c r="CF485" s="70"/>
      <c r="CG485" s="64">
        <v>0</v>
      </c>
      <c r="CH485" s="65">
        <v>0</v>
      </c>
      <c r="CI485" s="65">
        <v>0</v>
      </c>
      <c r="CJ485" s="65">
        <v>0</v>
      </c>
      <c r="CK485" s="65">
        <v>0</v>
      </c>
      <c r="CL485" s="65">
        <v>0</v>
      </c>
      <c r="CM485" s="302"/>
      <c r="CN485" s="288"/>
      <c r="CO485" s="288"/>
      <c r="CP485" s="288"/>
      <c r="CQ485" s="288"/>
      <c r="CR485" s="288"/>
      <c r="CS485" s="288"/>
      <c r="CT485" s="288"/>
      <c r="CU485" s="288"/>
      <c r="CV485" s="288"/>
      <c r="CW485" s="288"/>
      <c r="CX485" s="288"/>
      <c r="CY485" s="288"/>
      <c r="CZ485" s="288"/>
      <c r="DA485" s="288"/>
      <c r="DB485" s="288"/>
      <c r="DC485" s="288"/>
      <c r="DD485" s="288"/>
      <c r="DE485" s="288"/>
      <c r="DF485" s="288"/>
      <c r="DG485" s="288"/>
      <c r="DH485" s="288"/>
      <c r="DI485" s="309"/>
      <c r="DJ485" s="309"/>
      <c r="DK485" s="309"/>
      <c r="DL485" s="309"/>
      <c r="DM485" s="309"/>
      <c r="DN485" s="309"/>
      <c r="DO485" s="309"/>
      <c r="DP485" s="309"/>
      <c r="DQ485" s="309"/>
      <c r="DR485" s="309"/>
      <c r="DS485" s="309"/>
      <c r="DT485" s="309"/>
      <c r="DU485" s="309"/>
      <c r="DV485" s="309"/>
      <c r="DW485" s="309"/>
      <c r="DX485" s="309"/>
      <c r="DY485" s="309"/>
      <c r="DZ485" s="309"/>
      <c r="EA485" s="309"/>
      <c r="EB485" s="309"/>
      <c r="EC485" s="309"/>
      <c r="ED485" s="309"/>
      <c r="EE485" s="309"/>
      <c r="EF485" s="309"/>
      <c r="EG485" s="309"/>
      <c r="EH485" s="309"/>
      <c r="EI485" s="309"/>
      <c r="EJ485" s="309"/>
      <c r="EK485" s="309"/>
      <c r="EL485" s="309"/>
      <c r="EM485" s="309"/>
      <c r="EN485" s="309"/>
      <c r="EO485" s="302"/>
      <c r="EP485" s="302"/>
      <c r="EQ485" s="302"/>
      <c r="ER485" s="302"/>
      <c r="ES485" s="302"/>
      <c r="ET485" s="302"/>
      <c r="EU485" s="302"/>
      <c r="EV485" s="302"/>
      <c r="EW485" s="302"/>
      <c r="EX485" s="302"/>
      <c r="EY485" s="302"/>
      <c r="EZ485" s="302"/>
      <c r="FA485" s="302"/>
      <c r="FB485" s="302"/>
      <c r="FC485" s="302"/>
      <c r="FD485" s="302"/>
      <c r="FE485" s="302"/>
      <c r="FF485" s="302"/>
      <c r="FG485" s="302"/>
      <c r="FH485" s="302"/>
      <c r="FI485" s="302"/>
      <c r="FJ485" s="302"/>
      <c r="FK485" s="302"/>
      <c r="FL485" s="302"/>
      <c r="FM485" s="302"/>
      <c r="FN485" s="255"/>
      <c r="FO485" s="302"/>
      <c r="FP485" s="302"/>
      <c r="FQ485" s="164"/>
      <c r="FR485" s="319"/>
      <c r="FS485" s="319"/>
      <c r="FT485" s="319"/>
      <c r="FU485" s="319"/>
      <c r="FV485" s="319"/>
      <c r="FW485" s="319"/>
      <c r="FX485" s="319"/>
    </row>
    <row r="486" spans="1:180" s="42" customFormat="1" ht="15" customHeight="1" thickBot="1" x14ac:dyDescent="0.3">
      <c r="A486" s="290" t="s">
        <v>1480</v>
      </c>
      <c r="B486" s="69" t="str">
        <f>VLOOKUP(D486,Riepilogo!$A$4:$F$3376,2,FALSE)</f>
        <v>POLESE MARCO</v>
      </c>
      <c r="C486" s="50" t="str">
        <f>VLOOKUP(D486,Riepilogo!$A$4:$F$3376,3,FALSE)</f>
        <v>12/09/1993</v>
      </c>
      <c r="D486" s="69">
        <v>35168</v>
      </c>
      <c r="E486" s="69" t="str">
        <f>VLOOKUP(D486,Riepilogo!$A$4:$F$3376,5,FALSE)</f>
        <v>ITA</v>
      </c>
      <c r="F486" s="71" t="str">
        <f>VLOOKUP(D486,Riepilogo!$A$4:$F$3376,6,FALSE)</f>
        <v>BC ANGELO ROTH</v>
      </c>
      <c r="G486" s="311">
        <f>SUM(LARGE(H486:CL486,{1,2,3,4,5,6}))</f>
        <v>272</v>
      </c>
      <c r="H486" s="392"/>
      <c r="I486" s="66"/>
      <c r="J486" s="66"/>
      <c r="K486" s="66"/>
      <c r="L486" s="66"/>
      <c r="M486" s="66"/>
      <c r="N486" s="66"/>
      <c r="O486" s="66"/>
      <c r="P486" s="66"/>
      <c r="Q486" s="66">
        <v>272</v>
      </c>
      <c r="R486" s="66"/>
      <c r="S486" s="66"/>
      <c r="T486" s="66"/>
      <c r="U486" s="66"/>
      <c r="V486" s="66"/>
      <c r="W486" s="66"/>
      <c r="X486" s="66"/>
      <c r="Y486" s="66"/>
      <c r="Z486" s="66"/>
      <c r="AA486" s="66"/>
      <c r="AB486" s="66"/>
      <c r="AC486" s="66"/>
      <c r="AD486" s="66"/>
      <c r="AE486" s="66"/>
      <c r="AF486" s="66"/>
      <c r="AG486" s="66"/>
      <c r="AH486" s="66"/>
      <c r="AI486" s="66"/>
      <c r="AJ486" s="66"/>
      <c r="AK486" s="66"/>
      <c r="AL486" s="66"/>
      <c r="AM486" s="66"/>
      <c r="AN486" s="66"/>
      <c r="AO486" s="66"/>
      <c r="AP486" s="66"/>
      <c r="AQ486" s="66"/>
      <c r="AR486" s="66"/>
      <c r="AS486" s="66"/>
      <c r="AT486" s="66"/>
      <c r="AU486" s="66"/>
      <c r="AV486" s="66"/>
      <c r="AW486" s="66"/>
      <c r="AX486" s="66"/>
      <c r="AY486" s="66"/>
      <c r="AZ486" s="66"/>
      <c r="BA486" s="66"/>
      <c r="BB486" s="66"/>
      <c r="BC486" s="66"/>
      <c r="BD486" s="66"/>
      <c r="BE486" s="66"/>
      <c r="BF486" s="66"/>
      <c r="BG486" s="66"/>
      <c r="BH486" s="66"/>
      <c r="BI486" s="66"/>
      <c r="BJ486" s="66"/>
      <c r="BK486" s="66"/>
      <c r="BL486" s="66"/>
      <c r="BM486" s="66"/>
      <c r="BN486" s="66"/>
      <c r="BO486" s="66"/>
      <c r="BP486" s="66"/>
      <c r="BQ486" s="66"/>
      <c r="BR486" s="66"/>
      <c r="BS486" s="66"/>
      <c r="BT486" s="66"/>
      <c r="BU486" s="66"/>
      <c r="BV486" s="66"/>
      <c r="BW486" s="66"/>
      <c r="BX486" s="66"/>
      <c r="BY486" s="66"/>
      <c r="BZ486" s="66"/>
      <c r="CA486" s="66"/>
      <c r="CB486" s="66"/>
      <c r="CC486" s="66"/>
      <c r="CD486" s="66"/>
      <c r="CE486" s="66"/>
      <c r="CF486" s="67"/>
      <c r="CG486" s="64">
        <v>0</v>
      </c>
      <c r="CH486" s="65">
        <v>0</v>
      </c>
      <c r="CI486" s="65">
        <v>0</v>
      </c>
      <c r="CJ486" s="65">
        <v>0</v>
      </c>
      <c r="CK486" s="65">
        <v>0</v>
      </c>
      <c r="CL486" s="65">
        <v>0</v>
      </c>
      <c r="CM486" s="319"/>
      <c r="CN486" s="319"/>
      <c r="CO486" s="319"/>
      <c r="CP486" s="319"/>
      <c r="CQ486" s="319"/>
      <c r="CR486" s="319"/>
      <c r="CS486" s="319"/>
      <c r="CT486" s="319"/>
      <c r="CU486" s="319"/>
      <c r="CV486" s="319"/>
      <c r="CW486" s="319"/>
      <c r="CX486" s="319"/>
      <c r="CY486" s="319"/>
      <c r="CZ486" s="319"/>
      <c r="DA486" s="319"/>
      <c r="DB486" s="319"/>
      <c r="DC486" s="319"/>
      <c r="DD486" s="319"/>
      <c r="DE486" s="319"/>
      <c r="DF486" s="319"/>
      <c r="DG486" s="319"/>
      <c r="DH486" s="319"/>
      <c r="DI486" s="319"/>
      <c r="DJ486" s="319"/>
      <c r="DK486" s="319"/>
      <c r="DL486" s="319"/>
      <c r="DM486" s="319"/>
      <c r="DN486" s="319"/>
      <c r="DO486" s="319"/>
      <c r="DP486" s="319"/>
      <c r="DQ486" s="319"/>
      <c r="DR486" s="319"/>
      <c r="DS486" s="319"/>
      <c r="DT486" s="319"/>
      <c r="DU486" s="319"/>
      <c r="DV486" s="319"/>
      <c r="DW486" s="319"/>
      <c r="DX486" s="319"/>
      <c r="DY486" s="319"/>
      <c r="DZ486" s="319"/>
      <c r="EA486" s="319"/>
      <c r="EB486" s="319"/>
      <c r="EC486" s="319"/>
      <c r="ED486" s="319"/>
      <c r="EE486" s="319"/>
      <c r="EF486" s="319"/>
      <c r="EG486" s="319"/>
      <c r="EH486" s="319"/>
      <c r="EI486" s="319"/>
      <c r="EJ486" s="319"/>
      <c r="EK486" s="319"/>
      <c r="EL486" s="319"/>
      <c r="EM486" s="319"/>
      <c r="EN486" s="319"/>
      <c r="EO486" s="309"/>
      <c r="EP486" s="45"/>
      <c r="EQ486" s="45"/>
      <c r="ER486" s="45"/>
      <c r="ES486" s="45"/>
      <c r="ET486" s="45"/>
      <c r="EU486" s="45"/>
      <c r="EV486" s="45"/>
      <c r="EW486" s="45"/>
      <c r="EX486" s="45"/>
      <c r="EY486" s="45"/>
      <c r="EZ486" s="45"/>
      <c r="FA486" s="45"/>
      <c r="FB486" s="45"/>
      <c r="FC486" s="45"/>
      <c r="FD486" s="45"/>
      <c r="FE486" s="45"/>
      <c r="FF486" s="45"/>
      <c r="FG486" s="45"/>
      <c r="FH486" s="45"/>
      <c r="FI486" s="45"/>
      <c r="FJ486" s="45"/>
      <c r="FK486" s="45"/>
      <c r="FL486" s="45"/>
      <c r="FM486" s="45"/>
      <c r="FN486" s="234"/>
      <c r="FO486" s="309"/>
      <c r="FP486" s="309"/>
      <c r="FQ486" s="318"/>
      <c r="FR486" s="288"/>
      <c r="FS486" s="288"/>
      <c r="FT486" s="288"/>
      <c r="FU486" s="288"/>
      <c r="FV486" s="288"/>
      <c r="FW486" s="288"/>
      <c r="FX486" s="302"/>
    </row>
    <row r="487" spans="1:180" ht="15" customHeight="1" thickBot="1" x14ac:dyDescent="0.3">
      <c r="A487" s="290" t="s">
        <v>1481</v>
      </c>
      <c r="B487" s="69" t="str">
        <f>VLOOKUP(D487,Riepilogo!$A$4:$F$3376,2,FALSE)</f>
        <v>FICACCI STEFANO</v>
      </c>
      <c r="C487" s="50" t="str">
        <f>VLOOKUP(D487,Riepilogo!$A$4:$F$3376,3,FALSE)</f>
        <v>15/12/1969</v>
      </c>
      <c r="D487" s="69">
        <v>48501</v>
      </c>
      <c r="E487" s="69" t="str">
        <f>VLOOKUP(D487,Riepilogo!$A$4:$F$3376,5,FALSE)</f>
        <v>ITA</v>
      </c>
      <c r="F487" s="71" t="str">
        <f>VLOOKUP(D487,Riepilogo!$A$4:$F$3376,6,FALSE)</f>
        <v>MODENA BADMINTON</v>
      </c>
      <c r="G487" s="311">
        <f>SUM(LARGE(H487:CL487,{1,2,3,4,5,6}))</f>
        <v>272</v>
      </c>
      <c r="H487" s="391"/>
      <c r="I487" s="68"/>
      <c r="J487" s="68"/>
      <c r="K487" s="68"/>
      <c r="L487" s="68"/>
      <c r="M487" s="68"/>
      <c r="N487" s="68"/>
      <c r="O487" s="68"/>
      <c r="P487" s="68"/>
      <c r="Q487" s="68">
        <v>272</v>
      </c>
      <c r="R487" s="68"/>
      <c r="S487" s="68"/>
      <c r="T487" s="68"/>
      <c r="U487" s="68"/>
      <c r="V487" s="68"/>
      <c r="W487" s="68"/>
      <c r="X487" s="68"/>
      <c r="Y487" s="68"/>
      <c r="Z487" s="68"/>
      <c r="AA487" s="68"/>
      <c r="AB487" s="68"/>
      <c r="AC487" s="68"/>
      <c r="AD487" s="68"/>
      <c r="AE487" s="68"/>
      <c r="AF487" s="68"/>
      <c r="AG487" s="68"/>
      <c r="AH487" s="68"/>
      <c r="AI487" s="68"/>
      <c r="AJ487" s="68"/>
      <c r="AK487" s="68"/>
      <c r="AL487" s="68"/>
      <c r="AM487" s="68"/>
      <c r="AN487" s="68"/>
      <c r="AO487" s="68"/>
      <c r="AP487" s="68"/>
      <c r="AQ487" s="68"/>
      <c r="AR487" s="68"/>
      <c r="AS487" s="68"/>
      <c r="AT487" s="68"/>
      <c r="AU487" s="68"/>
      <c r="AV487" s="68"/>
      <c r="AW487" s="68"/>
      <c r="AX487" s="68"/>
      <c r="AY487" s="68"/>
      <c r="AZ487" s="68"/>
      <c r="BA487" s="68"/>
      <c r="BB487" s="68"/>
      <c r="BC487" s="68"/>
      <c r="BD487" s="68"/>
      <c r="BE487" s="68"/>
      <c r="BF487" s="68"/>
      <c r="BG487" s="68"/>
      <c r="BH487" s="68"/>
      <c r="BI487" s="68"/>
      <c r="BJ487" s="68"/>
      <c r="BK487" s="68"/>
      <c r="BL487" s="68"/>
      <c r="BM487" s="68"/>
      <c r="BN487" s="68"/>
      <c r="BO487" s="68"/>
      <c r="BP487" s="68"/>
      <c r="BQ487" s="68"/>
      <c r="BR487" s="68"/>
      <c r="BS487" s="68"/>
      <c r="BT487" s="68"/>
      <c r="BU487" s="68"/>
      <c r="BV487" s="68"/>
      <c r="BW487" s="68"/>
      <c r="BX487" s="68"/>
      <c r="BY487" s="68"/>
      <c r="BZ487" s="68"/>
      <c r="CA487" s="68"/>
      <c r="CB487" s="68"/>
      <c r="CC487" s="68"/>
      <c r="CD487" s="68"/>
      <c r="CE487" s="68"/>
      <c r="CF487" s="70"/>
      <c r="CG487" s="64">
        <v>0</v>
      </c>
      <c r="CH487" s="65">
        <v>0</v>
      </c>
      <c r="CI487" s="65">
        <v>0</v>
      </c>
      <c r="CJ487" s="65">
        <v>0</v>
      </c>
      <c r="CK487" s="65">
        <v>0</v>
      </c>
      <c r="CL487" s="65">
        <v>0</v>
      </c>
      <c r="CM487" s="319"/>
      <c r="CN487" s="319"/>
      <c r="CO487" s="319"/>
      <c r="CP487" s="319"/>
      <c r="CQ487" s="319"/>
      <c r="CR487" s="319"/>
      <c r="CS487" s="319"/>
      <c r="CT487" s="319"/>
      <c r="CU487" s="319"/>
      <c r="CV487" s="319"/>
      <c r="CW487" s="319"/>
      <c r="CX487" s="319"/>
      <c r="CY487" s="319"/>
      <c r="CZ487" s="319"/>
      <c r="DA487" s="319"/>
      <c r="DB487" s="319"/>
      <c r="DC487" s="319"/>
      <c r="DD487" s="319"/>
      <c r="DE487" s="319"/>
      <c r="DF487" s="319"/>
      <c r="DG487" s="319"/>
      <c r="DH487" s="319"/>
      <c r="DI487" s="319"/>
      <c r="DJ487" s="319"/>
      <c r="DK487" s="319"/>
      <c r="DL487" s="319"/>
      <c r="DM487" s="319"/>
      <c r="DN487" s="319"/>
      <c r="DO487" s="319"/>
      <c r="DP487" s="319"/>
      <c r="DQ487" s="319"/>
      <c r="DR487" s="319"/>
      <c r="DS487" s="319"/>
      <c r="DT487" s="319"/>
      <c r="DU487" s="319"/>
      <c r="DV487" s="319"/>
      <c r="DW487" s="319"/>
      <c r="DX487" s="319"/>
      <c r="DY487" s="319"/>
      <c r="DZ487" s="319"/>
      <c r="EA487" s="319"/>
      <c r="EB487" s="319"/>
      <c r="EC487" s="319"/>
      <c r="ED487" s="319"/>
      <c r="EE487" s="319"/>
      <c r="EF487" s="319"/>
      <c r="EG487" s="319"/>
      <c r="EH487" s="319"/>
      <c r="EI487" s="309"/>
      <c r="EJ487" s="309"/>
      <c r="EK487" s="309"/>
      <c r="EL487" s="309"/>
      <c r="EM487" s="309"/>
      <c r="EN487" s="309"/>
      <c r="EO487" s="296"/>
      <c r="EP487" s="302"/>
      <c r="EQ487" s="302"/>
      <c r="ER487" s="302"/>
      <c r="ES487" s="302"/>
      <c r="ET487" s="302"/>
      <c r="EU487" s="302"/>
      <c r="EV487" s="302"/>
      <c r="EW487" s="302"/>
      <c r="EX487" s="302"/>
      <c r="EY487" s="302"/>
      <c r="EZ487" s="302"/>
      <c r="FA487" s="302"/>
      <c r="FB487" s="302"/>
      <c r="FC487" s="302"/>
      <c r="FD487" s="302"/>
      <c r="FE487" s="302"/>
      <c r="FF487" s="302"/>
      <c r="FG487" s="302"/>
      <c r="FH487" s="302"/>
      <c r="FI487" s="302"/>
      <c r="FJ487" s="302"/>
      <c r="FK487" s="302"/>
      <c r="FL487" s="302"/>
      <c r="FM487" s="302"/>
      <c r="FN487" s="302"/>
      <c r="FO487" s="298"/>
      <c r="FP487" s="298"/>
      <c r="FQ487" s="171"/>
      <c r="FR487" s="302"/>
      <c r="FS487" s="302"/>
      <c r="FT487" s="302"/>
      <c r="FU487" s="302"/>
      <c r="FV487" s="302"/>
      <c r="FW487" s="302"/>
      <c r="FX487" s="309"/>
    </row>
    <row r="488" spans="1:180" ht="15" customHeight="1" thickBot="1" x14ac:dyDescent="0.3">
      <c r="A488" s="290" t="s">
        <v>1482</v>
      </c>
      <c r="B488" s="69" t="str">
        <f>VLOOKUP(D488,Riepilogo!$A$4:$F$3376,2,FALSE)</f>
        <v>MOLEDDA ROBERTO</v>
      </c>
      <c r="C488" s="50">
        <f>VLOOKUP(D488,Riepilogo!$A$4:$F$3376,3,FALSE)</f>
        <v>38753</v>
      </c>
      <c r="D488" s="69">
        <v>50571</v>
      </c>
      <c r="E488" s="69" t="str">
        <f>VLOOKUP(D488,Riepilogo!$A$4:$F$3376,5,FALSE)</f>
        <v>ITA</v>
      </c>
      <c r="F488" s="71" t="str">
        <f>VLOOKUP(D488,Riepilogo!$A$4:$F$3376,6,FALSE)</f>
        <v>POL POLLICINA</v>
      </c>
      <c r="G488" s="311">
        <f>SUM(LARGE(H488:CL488,{1,2,3,4,5,6}))</f>
        <v>271</v>
      </c>
      <c r="H488" s="392"/>
      <c r="I488" s="66"/>
      <c r="J488" s="66"/>
      <c r="K488" s="66"/>
      <c r="L488" s="66"/>
      <c r="M488" s="66"/>
      <c r="N488" s="66"/>
      <c r="O488" s="66"/>
      <c r="P488" s="66"/>
      <c r="Q488" s="66"/>
      <c r="R488" s="66"/>
      <c r="S488" s="66"/>
      <c r="T488" s="66"/>
      <c r="U488" s="66"/>
      <c r="V488" s="66">
        <v>114</v>
      </c>
      <c r="W488" s="66"/>
      <c r="X488" s="66"/>
      <c r="Y488" s="66"/>
      <c r="Z488" s="66"/>
      <c r="AA488" s="66"/>
      <c r="AB488" s="66"/>
      <c r="AC488" s="66">
        <v>157</v>
      </c>
      <c r="AD488" s="66"/>
      <c r="AE488" s="66"/>
      <c r="AF488" s="66"/>
      <c r="AG488" s="66"/>
      <c r="AH488" s="66"/>
      <c r="AI488" s="66"/>
      <c r="AJ488" s="66"/>
      <c r="AK488" s="66"/>
      <c r="AL488" s="66"/>
      <c r="AM488" s="66"/>
      <c r="AN488" s="66"/>
      <c r="AO488" s="66"/>
      <c r="AP488" s="66"/>
      <c r="AQ488" s="66"/>
      <c r="AR488" s="66"/>
      <c r="AS488" s="66"/>
      <c r="AT488" s="66"/>
      <c r="AU488" s="66"/>
      <c r="AV488" s="66"/>
      <c r="AW488" s="66"/>
      <c r="AX488" s="66"/>
      <c r="AY488" s="66"/>
      <c r="AZ488" s="66"/>
      <c r="BA488" s="66"/>
      <c r="BB488" s="66"/>
      <c r="BC488" s="66"/>
      <c r="BD488" s="66"/>
      <c r="BE488" s="66"/>
      <c r="BF488" s="66"/>
      <c r="BG488" s="66"/>
      <c r="BH488" s="66"/>
      <c r="BI488" s="66"/>
      <c r="BJ488" s="66"/>
      <c r="BK488" s="66"/>
      <c r="BL488" s="66"/>
      <c r="BM488" s="66"/>
      <c r="BN488" s="66"/>
      <c r="BO488" s="66"/>
      <c r="BP488" s="66"/>
      <c r="BQ488" s="66"/>
      <c r="BR488" s="66"/>
      <c r="BS488" s="66"/>
      <c r="BT488" s="66"/>
      <c r="BU488" s="66"/>
      <c r="BV488" s="66"/>
      <c r="BW488" s="66"/>
      <c r="BX488" s="66"/>
      <c r="BY488" s="66"/>
      <c r="BZ488" s="66"/>
      <c r="CA488" s="66"/>
      <c r="CB488" s="66"/>
      <c r="CC488" s="66"/>
      <c r="CD488" s="66"/>
      <c r="CE488" s="66"/>
      <c r="CF488" s="67"/>
      <c r="CG488" s="64">
        <v>0</v>
      </c>
      <c r="CH488" s="65">
        <v>0</v>
      </c>
      <c r="CI488" s="65">
        <v>0</v>
      </c>
      <c r="CJ488" s="65">
        <v>0</v>
      </c>
      <c r="CK488" s="65">
        <v>0</v>
      </c>
      <c r="CL488" s="65">
        <v>0</v>
      </c>
      <c r="CM488" s="309"/>
      <c r="CN488" s="302"/>
      <c r="CO488" s="302"/>
      <c r="CP488" s="302"/>
      <c r="CQ488" s="302"/>
      <c r="CR488" s="302"/>
      <c r="CS488" s="302"/>
      <c r="CT488" s="302"/>
      <c r="CU488" s="302"/>
      <c r="CV488" s="302"/>
      <c r="CW488" s="302"/>
      <c r="CX488" s="302"/>
      <c r="CY488" s="302"/>
      <c r="CZ488" s="302"/>
      <c r="DA488" s="302"/>
      <c r="DB488" s="302"/>
      <c r="DC488" s="302"/>
      <c r="DD488" s="302"/>
      <c r="DE488" s="302"/>
      <c r="DF488" s="302"/>
      <c r="DG488" s="302"/>
      <c r="DH488" s="302"/>
      <c r="DI488" s="302"/>
      <c r="DJ488" s="302"/>
      <c r="DK488" s="302"/>
      <c r="DL488" s="302"/>
      <c r="DM488" s="302"/>
      <c r="DN488" s="302"/>
      <c r="DO488" s="302"/>
      <c r="DP488" s="302"/>
      <c r="DQ488" s="302"/>
      <c r="DR488" s="302"/>
      <c r="DS488" s="302"/>
      <c r="DT488" s="302"/>
      <c r="DU488" s="302"/>
      <c r="DV488" s="302"/>
      <c r="DW488" s="302"/>
      <c r="DX488" s="302"/>
      <c r="DY488" s="302"/>
      <c r="DZ488" s="302"/>
      <c r="EA488" s="302"/>
      <c r="EB488" s="302"/>
      <c r="EC488" s="302"/>
      <c r="ED488" s="302"/>
      <c r="EE488" s="302"/>
      <c r="EF488" s="302"/>
      <c r="EG488" s="319"/>
      <c r="EH488" s="319"/>
      <c r="EI488" s="309"/>
      <c r="EJ488" s="309"/>
      <c r="EK488" s="309"/>
      <c r="EL488" s="309"/>
      <c r="EM488" s="309"/>
      <c r="EN488" s="309"/>
      <c r="EO488" s="319"/>
      <c r="EP488" s="319"/>
      <c r="EQ488" s="319"/>
      <c r="ER488" s="319"/>
      <c r="ES488" s="319"/>
      <c r="ET488" s="319"/>
      <c r="EU488" s="319"/>
      <c r="EV488" s="319"/>
      <c r="EW488" s="319"/>
      <c r="EX488" s="319"/>
      <c r="EY488" s="319"/>
      <c r="EZ488" s="319"/>
      <c r="FA488" s="319"/>
      <c r="FB488" s="319"/>
      <c r="FC488" s="319"/>
      <c r="FD488" s="319"/>
      <c r="FE488" s="319"/>
      <c r="FF488" s="319"/>
      <c r="FG488" s="319"/>
      <c r="FH488" s="319"/>
      <c r="FI488" s="319"/>
      <c r="FJ488" s="319"/>
      <c r="FK488" s="319"/>
      <c r="FL488" s="319"/>
      <c r="FM488" s="319"/>
      <c r="FN488" s="309"/>
      <c r="FO488" s="302"/>
      <c r="FP488" s="302"/>
      <c r="FQ488" s="296"/>
      <c r="FR488" s="15"/>
      <c r="FS488" s="15"/>
      <c r="FT488" s="15"/>
      <c r="FU488" s="15"/>
      <c r="FV488" s="15"/>
      <c r="FW488" s="15"/>
      <c r="FX488" s="318"/>
    </row>
    <row r="489" spans="1:180" ht="15" customHeight="1" thickBot="1" x14ac:dyDescent="0.3">
      <c r="A489" s="290" t="s">
        <v>1483</v>
      </c>
      <c r="B489" s="69" t="str">
        <f>VLOOKUP(D489,Riepilogo!$A$4:$F$3376,2,FALSE)</f>
        <v>LADURNER KARL</v>
      </c>
      <c r="C489" s="50" t="str">
        <f>VLOOKUP(D489,Riepilogo!$A$4:$F$3376,3,FALSE)</f>
        <v>21/09/2008</v>
      </c>
      <c r="D489" s="68">
        <v>143695</v>
      </c>
      <c r="E489" s="69" t="str">
        <f>VLOOKUP(D489,Riepilogo!$A$4:$F$3376,5,FALSE)</f>
        <v>ITA</v>
      </c>
      <c r="F489" s="71" t="str">
        <f>VLOOKUP(D489,Riepilogo!$A$4:$F$3376,6,FALSE)</f>
        <v>SC MERAN</v>
      </c>
      <c r="G489" s="311">
        <f>SUM(LARGE(H489:CL489,{1,2,3,4,5,6}))</f>
        <v>261</v>
      </c>
      <c r="H489" s="391"/>
      <c r="I489" s="68"/>
      <c r="J489" s="68"/>
      <c r="K489" s="68"/>
      <c r="L489" s="68"/>
      <c r="M489" s="68">
        <v>261</v>
      </c>
      <c r="N489" s="68"/>
      <c r="O489" s="68"/>
      <c r="P489" s="68"/>
      <c r="Q489" s="68"/>
      <c r="R489" s="68"/>
      <c r="S489" s="68"/>
      <c r="T489" s="68"/>
      <c r="U489" s="68"/>
      <c r="V489" s="68"/>
      <c r="W489" s="68"/>
      <c r="X489" s="68"/>
      <c r="Y489" s="68"/>
      <c r="Z489" s="68"/>
      <c r="AA489" s="68"/>
      <c r="AB489" s="68"/>
      <c r="AC489" s="68"/>
      <c r="AD489" s="68"/>
      <c r="AE489" s="68"/>
      <c r="AF489" s="68"/>
      <c r="AG489" s="68"/>
      <c r="AH489" s="68"/>
      <c r="AI489" s="68"/>
      <c r="AJ489" s="68"/>
      <c r="AK489" s="68"/>
      <c r="AL489" s="68"/>
      <c r="AM489" s="68"/>
      <c r="AN489" s="68"/>
      <c r="AO489" s="68"/>
      <c r="AP489" s="68"/>
      <c r="AQ489" s="68"/>
      <c r="AR489" s="68"/>
      <c r="AS489" s="68"/>
      <c r="AT489" s="68"/>
      <c r="AU489" s="68"/>
      <c r="AV489" s="68"/>
      <c r="AW489" s="68"/>
      <c r="AX489" s="68"/>
      <c r="AY489" s="68"/>
      <c r="AZ489" s="68"/>
      <c r="BA489" s="68"/>
      <c r="BB489" s="68"/>
      <c r="BC489" s="68"/>
      <c r="BD489" s="68"/>
      <c r="BE489" s="68"/>
      <c r="BF489" s="68"/>
      <c r="BG489" s="68"/>
      <c r="BH489" s="68"/>
      <c r="BI489" s="68"/>
      <c r="BJ489" s="68"/>
      <c r="BK489" s="68"/>
      <c r="BL489" s="68"/>
      <c r="BM489" s="68"/>
      <c r="BN489" s="68"/>
      <c r="BO489" s="68"/>
      <c r="BP489" s="68"/>
      <c r="BQ489" s="68"/>
      <c r="BR489" s="68"/>
      <c r="BS489" s="68"/>
      <c r="BT489" s="68"/>
      <c r="BU489" s="68"/>
      <c r="BV489" s="68"/>
      <c r="BW489" s="68"/>
      <c r="BX489" s="68"/>
      <c r="BY489" s="68"/>
      <c r="BZ489" s="68"/>
      <c r="CA489" s="68"/>
      <c r="CB489" s="68"/>
      <c r="CC489" s="68"/>
      <c r="CD489" s="68"/>
      <c r="CE489" s="68"/>
      <c r="CF489" s="70"/>
      <c r="CG489" s="64">
        <v>0</v>
      </c>
      <c r="CH489" s="65">
        <v>0</v>
      </c>
      <c r="CI489" s="65">
        <v>0</v>
      </c>
      <c r="CJ489" s="65">
        <v>0</v>
      </c>
      <c r="CK489" s="65">
        <v>0</v>
      </c>
      <c r="CL489" s="65">
        <v>0</v>
      </c>
      <c r="CM489" s="309"/>
      <c r="CN489" s="309"/>
      <c r="CO489" s="309"/>
      <c r="CP489" s="309"/>
      <c r="CQ489" s="309"/>
      <c r="CR489" s="309"/>
      <c r="CS489" s="309"/>
      <c r="CT489" s="309"/>
      <c r="CU489" s="309"/>
      <c r="CV489" s="309"/>
      <c r="CW489" s="309"/>
      <c r="CX489" s="309"/>
      <c r="CY489" s="309"/>
      <c r="CZ489" s="309"/>
      <c r="DA489" s="309"/>
      <c r="DB489" s="309"/>
      <c r="DC489" s="309"/>
      <c r="DD489" s="309"/>
      <c r="DE489" s="309"/>
      <c r="DF489" s="309"/>
      <c r="DG489" s="309"/>
      <c r="DH489" s="309"/>
      <c r="DI489" s="309"/>
      <c r="DJ489" s="309"/>
      <c r="DK489" s="309"/>
      <c r="DL489" s="309"/>
      <c r="DM489" s="309"/>
      <c r="DN489" s="309"/>
      <c r="DO489" s="309"/>
      <c r="DP489" s="309"/>
      <c r="DQ489" s="309"/>
      <c r="DR489" s="309"/>
      <c r="DS489" s="309"/>
      <c r="DT489" s="309"/>
      <c r="DU489" s="309"/>
      <c r="DV489" s="309"/>
      <c r="DW489" s="309"/>
      <c r="DX489" s="309"/>
      <c r="DY489" s="309"/>
      <c r="DZ489" s="309"/>
      <c r="EA489" s="309"/>
      <c r="EB489" s="309"/>
      <c r="EC489" s="309"/>
      <c r="ED489" s="309"/>
      <c r="EE489" s="309"/>
      <c r="EF489" s="309"/>
      <c r="EG489" s="309"/>
      <c r="EH489" s="309"/>
      <c r="EI489" s="309"/>
      <c r="EJ489" s="309"/>
      <c r="EK489" s="309"/>
      <c r="EL489" s="309"/>
      <c r="EM489" s="309"/>
      <c r="EN489" s="309"/>
      <c r="EO489" s="309"/>
      <c r="EP489" s="309"/>
      <c r="EQ489" s="309"/>
      <c r="ER489" s="309"/>
      <c r="ES489" s="309"/>
      <c r="ET489" s="309"/>
      <c r="EU489" s="309"/>
      <c r="EV489" s="309"/>
      <c r="EW489" s="309"/>
      <c r="EX489" s="309"/>
      <c r="EY489" s="309"/>
      <c r="EZ489" s="309"/>
      <c r="FA489" s="309"/>
      <c r="FB489" s="309"/>
      <c r="FC489" s="309"/>
      <c r="FD489" s="309"/>
      <c r="FE489" s="309"/>
      <c r="FF489" s="309"/>
      <c r="FG489" s="309"/>
      <c r="FH489" s="309"/>
      <c r="FI489" s="309"/>
      <c r="FJ489" s="309"/>
      <c r="FK489" s="309"/>
      <c r="FL489" s="309"/>
      <c r="FM489" s="309"/>
      <c r="FN489" s="309"/>
      <c r="FO489" s="309"/>
      <c r="FP489" s="309"/>
      <c r="FQ489" s="298"/>
      <c r="FR489" s="288"/>
      <c r="FS489" s="288"/>
      <c r="FT489" s="288"/>
      <c r="FU489" s="288"/>
      <c r="FV489" s="288"/>
      <c r="FW489" s="288"/>
      <c r="FX489" s="318"/>
    </row>
    <row r="490" spans="1:180" ht="15" customHeight="1" thickBot="1" x14ac:dyDescent="0.3">
      <c r="A490" s="290" t="s">
        <v>1484</v>
      </c>
      <c r="B490" s="69" t="str">
        <f>VLOOKUP(D490,Riepilogo!$A$4:$F$3376,2,FALSE)</f>
        <v>SCAMPUDDU ENRICO</v>
      </c>
      <c r="C490" s="50" t="str">
        <f>VLOOKUP(D490,Riepilogo!$A$4:$F$3376,3,FALSE)</f>
        <v>18/06/1990</v>
      </c>
      <c r="D490" s="68">
        <v>47801</v>
      </c>
      <c r="E490" s="69" t="str">
        <f>VLOOKUP(D490,Riepilogo!$A$4:$F$3376,5,FALSE)</f>
        <v>ITA</v>
      </c>
      <c r="F490" s="71" t="str">
        <f>VLOOKUP(D490,Riepilogo!$A$4:$F$3376,6,FALSE)</f>
        <v>SCUOLA DELLO SPORT SHALOM</v>
      </c>
      <c r="G490" s="311">
        <f>SUM(LARGE(H490:CL490,{1,2,3,4,5,6}))</f>
        <v>259</v>
      </c>
      <c r="H490" s="392"/>
      <c r="I490" s="66"/>
      <c r="J490" s="66"/>
      <c r="K490" s="66"/>
      <c r="L490" s="66"/>
      <c r="M490" s="66"/>
      <c r="N490" s="66"/>
      <c r="O490" s="66"/>
      <c r="P490" s="66"/>
      <c r="Q490" s="66"/>
      <c r="R490" s="66"/>
      <c r="S490" s="66"/>
      <c r="T490" s="66"/>
      <c r="U490" s="66"/>
      <c r="V490" s="66">
        <v>102</v>
      </c>
      <c r="W490" s="66"/>
      <c r="X490" s="66"/>
      <c r="Y490" s="66"/>
      <c r="Z490" s="66"/>
      <c r="AA490" s="66"/>
      <c r="AB490" s="66"/>
      <c r="AC490" s="66">
        <v>157</v>
      </c>
      <c r="AD490" s="66"/>
      <c r="AE490" s="66"/>
      <c r="AF490" s="66"/>
      <c r="AG490" s="66"/>
      <c r="AH490" s="66"/>
      <c r="AI490" s="66"/>
      <c r="AJ490" s="66"/>
      <c r="AK490" s="66"/>
      <c r="AL490" s="66"/>
      <c r="AM490" s="66"/>
      <c r="AN490" s="66"/>
      <c r="AO490" s="66"/>
      <c r="AP490" s="66"/>
      <c r="AQ490" s="66"/>
      <c r="AR490" s="66"/>
      <c r="AS490" s="66"/>
      <c r="AT490" s="66"/>
      <c r="AU490" s="66"/>
      <c r="AV490" s="66"/>
      <c r="AW490" s="66"/>
      <c r="AX490" s="66"/>
      <c r="AY490" s="66"/>
      <c r="AZ490" s="66"/>
      <c r="BA490" s="66"/>
      <c r="BB490" s="66"/>
      <c r="BC490" s="66"/>
      <c r="BD490" s="66"/>
      <c r="BE490" s="66"/>
      <c r="BF490" s="66"/>
      <c r="BG490" s="66"/>
      <c r="BH490" s="66"/>
      <c r="BI490" s="66"/>
      <c r="BJ490" s="66"/>
      <c r="BK490" s="66"/>
      <c r="BL490" s="66"/>
      <c r="BM490" s="66"/>
      <c r="BN490" s="66"/>
      <c r="BO490" s="66"/>
      <c r="BP490" s="66"/>
      <c r="BQ490" s="66"/>
      <c r="BR490" s="66"/>
      <c r="BS490" s="66"/>
      <c r="BT490" s="66"/>
      <c r="BU490" s="66"/>
      <c r="BV490" s="66"/>
      <c r="BW490" s="66"/>
      <c r="BX490" s="66"/>
      <c r="BY490" s="66"/>
      <c r="BZ490" s="66"/>
      <c r="CA490" s="66"/>
      <c r="CB490" s="66"/>
      <c r="CC490" s="66"/>
      <c r="CD490" s="66"/>
      <c r="CE490" s="66"/>
      <c r="CF490" s="67"/>
      <c r="CG490" s="64">
        <v>0</v>
      </c>
      <c r="CH490" s="65">
        <v>0</v>
      </c>
      <c r="CI490" s="65">
        <v>0</v>
      </c>
      <c r="CJ490" s="65">
        <v>0</v>
      </c>
      <c r="CK490" s="65">
        <v>0</v>
      </c>
      <c r="CL490" s="65">
        <v>0</v>
      </c>
      <c r="CM490" s="255"/>
      <c r="CN490" s="319"/>
      <c r="CO490" s="319"/>
      <c r="CP490" s="319"/>
      <c r="CQ490" s="319"/>
      <c r="CR490" s="319"/>
      <c r="CS490" s="319"/>
      <c r="CT490" s="319"/>
      <c r="CU490" s="319"/>
      <c r="CV490" s="319"/>
      <c r="CW490" s="319"/>
      <c r="CX490" s="319"/>
      <c r="CY490" s="319"/>
      <c r="CZ490" s="319"/>
      <c r="DA490" s="319"/>
      <c r="DB490" s="319"/>
      <c r="DC490" s="319"/>
      <c r="DD490" s="319"/>
      <c r="DE490" s="319"/>
      <c r="DF490" s="319"/>
      <c r="DG490" s="319"/>
      <c r="DH490" s="319"/>
      <c r="DI490" s="319"/>
      <c r="DJ490" s="319"/>
      <c r="DK490" s="319"/>
      <c r="DL490" s="319"/>
      <c r="DM490" s="319"/>
      <c r="DN490" s="319"/>
      <c r="DO490" s="319"/>
      <c r="DP490" s="319"/>
      <c r="DQ490" s="319"/>
      <c r="DR490" s="319"/>
      <c r="DS490" s="319"/>
      <c r="DT490" s="319"/>
      <c r="DU490" s="319"/>
      <c r="DV490" s="319"/>
      <c r="DW490" s="319"/>
      <c r="DX490" s="319"/>
      <c r="DY490" s="319"/>
      <c r="DZ490" s="319"/>
      <c r="EA490" s="319"/>
      <c r="EB490" s="319"/>
      <c r="EC490" s="319"/>
      <c r="ED490" s="319"/>
      <c r="EE490" s="319"/>
      <c r="EF490" s="319"/>
      <c r="EG490" s="275"/>
      <c r="EH490" s="275"/>
      <c r="EI490" s="15"/>
      <c r="EJ490" s="15"/>
      <c r="EK490" s="15"/>
      <c r="EL490" s="15"/>
      <c r="EM490" s="15"/>
      <c r="EN490" s="15"/>
      <c r="EO490" s="288"/>
      <c r="EP490" s="288"/>
      <c r="EQ490" s="288"/>
      <c r="ER490" s="288"/>
      <c r="ES490" s="288"/>
      <c r="ET490" s="288"/>
      <c r="EU490" s="288"/>
      <c r="EV490" s="288"/>
      <c r="EW490" s="288"/>
      <c r="EX490" s="288"/>
      <c r="EY490" s="288"/>
      <c r="EZ490" s="288"/>
      <c r="FA490" s="288"/>
      <c r="FB490" s="288"/>
      <c r="FC490" s="288"/>
      <c r="FD490" s="288"/>
      <c r="FE490" s="288"/>
      <c r="FF490" s="288"/>
      <c r="FG490" s="288"/>
      <c r="FH490" s="288"/>
      <c r="FI490" s="288"/>
      <c r="FJ490" s="288"/>
      <c r="FK490" s="288"/>
      <c r="FL490" s="288"/>
      <c r="FM490" s="288"/>
      <c r="FN490" s="275"/>
      <c r="FO490" s="255"/>
      <c r="FP490" s="255"/>
      <c r="FQ490" s="234"/>
      <c r="FR490" s="45"/>
      <c r="FS490" s="45"/>
      <c r="FT490" s="45"/>
      <c r="FU490" s="45"/>
      <c r="FV490" s="45"/>
      <c r="FW490" s="45"/>
      <c r="FX490" s="288"/>
    </row>
    <row r="491" spans="1:180" ht="15" customHeight="1" thickBot="1" x14ac:dyDescent="0.3">
      <c r="A491" s="290" t="s">
        <v>1485</v>
      </c>
      <c r="B491" s="69" t="str">
        <f>VLOOKUP(D491,Riepilogo!$A$4:$F$3376,2,FALSE)</f>
        <v>LAZZARINI FEDERICO</v>
      </c>
      <c r="C491" s="50" t="str">
        <f>VLOOKUP(D491,Riepilogo!$A$4:$F$3376,3,FALSE)</f>
        <v>15/03/1999</v>
      </c>
      <c r="D491" s="69">
        <v>78292</v>
      </c>
      <c r="E491" s="69" t="str">
        <f>VLOOKUP(D491,Riepilogo!$A$4:$F$3376,5,FALSE)</f>
        <v>ITA</v>
      </c>
      <c r="F491" s="71" t="str">
        <f>VLOOKUP(D491,Riepilogo!$A$4:$F$3376,6,FALSE)</f>
        <v>BCC LECCO</v>
      </c>
      <c r="G491" s="311">
        <f>SUM(LARGE(H491:CL491,{1,2,3,4,5,6}))</f>
        <v>255</v>
      </c>
      <c r="H491" s="392"/>
      <c r="I491" s="66"/>
      <c r="J491" s="66"/>
      <c r="K491" s="66"/>
      <c r="L491" s="66"/>
      <c r="M491" s="66"/>
      <c r="N491" s="66"/>
      <c r="O491" s="66"/>
      <c r="P491" s="66"/>
      <c r="Q491" s="66"/>
      <c r="R491" s="66"/>
      <c r="S491" s="66"/>
      <c r="T491" s="66"/>
      <c r="U491" s="66"/>
      <c r="V491" s="66"/>
      <c r="W491" s="66"/>
      <c r="X491" s="66"/>
      <c r="Y491" s="66"/>
      <c r="Z491" s="66"/>
      <c r="AA491" s="66"/>
      <c r="AB491" s="66"/>
      <c r="AC491" s="66"/>
      <c r="AD491" s="66"/>
      <c r="AE491" s="66"/>
      <c r="AF491" s="66"/>
      <c r="AG491" s="66"/>
      <c r="AH491" s="66"/>
      <c r="AI491" s="66"/>
      <c r="AJ491" s="66"/>
      <c r="AK491" s="66"/>
      <c r="AL491" s="66"/>
      <c r="AM491" s="66"/>
      <c r="AN491" s="66"/>
      <c r="AO491" s="66"/>
      <c r="AP491" s="66"/>
      <c r="AQ491" s="66"/>
      <c r="AR491" s="66"/>
      <c r="AS491" s="66"/>
      <c r="AT491" s="66"/>
      <c r="AU491" s="66"/>
      <c r="AV491" s="66"/>
      <c r="AW491" s="66"/>
      <c r="AX491" s="66"/>
      <c r="AY491" s="66"/>
      <c r="AZ491" s="66"/>
      <c r="BA491" s="66"/>
      <c r="BB491" s="66"/>
      <c r="BC491" s="66"/>
      <c r="BD491" s="66"/>
      <c r="BE491" s="66"/>
      <c r="BF491" s="66"/>
      <c r="BG491" s="66"/>
      <c r="BH491" s="66"/>
      <c r="BI491" s="66"/>
      <c r="BJ491" s="66"/>
      <c r="BK491" s="66"/>
      <c r="BL491" s="66">
        <v>102</v>
      </c>
      <c r="BM491" s="66"/>
      <c r="BN491" s="66"/>
      <c r="BO491" s="66"/>
      <c r="BP491" s="66"/>
      <c r="BQ491" s="66"/>
      <c r="BR491" s="66"/>
      <c r="BS491" s="66"/>
      <c r="BT491" s="66">
        <v>88</v>
      </c>
      <c r="BU491" s="66"/>
      <c r="BV491" s="66"/>
      <c r="BW491" s="66"/>
      <c r="BX491" s="66"/>
      <c r="BY491" s="66"/>
      <c r="BZ491" s="66"/>
      <c r="CA491" s="66"/>
      <c r="CB491" s="66"/>
      <c r="CC491" s="66">
        <v>65</v>
      </c>
      <c r="CD491" s="66"/>
      <c r="CE491" s="66"/>
      <c r="CF491" s="67"/>
      <c r="CG491" s="64">
        <v>0</v>
      </c>
      <c r="CH491" s="65">
        <v>0</v>
      </c>
      <c r="CI491" s="65">
        <v>0</v>
      </c>
      <c r="CJ491" s="65">
        <v>0</v>
      </c>
      <c r="CK491" s="65">
        <v>0</v>
      </c>
      <c r="CL491" s="65">
        <v>0</v>
      </c>
      <c r="CM491" s="46"/>
      <c r="CN491" s="46"/>
      <c r="CO491" s="46"/>
      <c r="CP491" s="46"/>
      <c r="CQ491" s="46"/>
      <c r="CR491" s="46"/>
      <c r="CS491" s="46"/>
      <c r="CT491" s="46"/>
      <c r="CU491" s="46"/>
      <c r="CV491" s="46"/>
      <c r="CW491" s="46"/>
      <c r="CX491" s="46"/>
      <c r="CY491" s="46"/>
      <c r="CZ491" s="46"/>
      <c r="DA491" s="46"/>
      <c r="DB491" s="46"/>
      <c r="DC491" s="46"/>
      <c r="DD491" s="46"/>
      <c r="DE491" s="46"/>
      <c r="DF491" s="46"/>
      <c r="DG491" s="46"/>
      <c r="DH491" s="46"/>
      <c r="DI491" s="46"/>
      <c r="DJ491" s="46"/>
      <c r="DK491" s="46"/>
      <c r="DL491" s="46"/>
      <c r="DM491" s="46"/>
      <c r="DN491" s="46"/>
      <c r="DO491" s="46"/>
      <c r="DP491" s="46"/>
      <c r="DQ491" s="46"/>
      <c r="DR491" s="46"/>
      <c r="DS491" s="46"/>
      <c r="DT491" s="46"/>
      <c r="DU491" s="46"/>
      <c r="DV491" s="46"/>
      <c r="DW491" s="46"/>
      <c r="DX491" s="46"/>
      <c r="DY491" s="46"/>
      <c r="DZ491" s="46"/>
      <c r="EA491" s="46"/>
      <c r="EB491" s="46"/>
      <c r="EC491" s="46"/>
      <c r="ED491" s="46"/>
      <c r="EE491" s="46"/>
      <c r="EF491" s="46"/>
      <c r="EG491" s="5"/>
      <c r="EH491" s="5"/>
      <c r="EI491" s="319"/>
      <c r="EJ491" s="319"/>
      <c r="EK491" s="319"/>
      <c r="EL491" s="319"/>
      <c r="EM491" s="319"/>
      <c r="EN491" s="319"/>
      <c r="EO491" s="46"/>
      <c r="EP491" s="46"/>
      <c r="EQ491" s="46"/>
      <c r="ER491" s="310"/>
      <c r="ES491" s="310"/>
      <c r="ET491" s="310"/>
      <c r="EU491" s="310"/>
      <c r="EV491" s="310"/>
      <c r="EW491" s="310"/>
      <c r="EX491" s="310"/>
      <c r="EY491" s="310"/>
      <c r="EZ491" s="310"/>
      <c r="FA491" s="310"/>
      <c r="FB491" s="310"/>
      <c r="FC491" s="310"/>
      <c r="FD491" s="310"/>
      <c r="FE491" s="310"/>
      <c r="FF491" s="310"/>
      <c r="FG491" s="310"/>
      <c r="FH491" s="310"/>
      <c r="FI491" s="310"/>
      <c r="FJ491" s="310"/>
      <c r="FK491" s="310"/>
      <c r="FL491" s="310"/>
      <c r="FM491" s="310"/>
      <c r="FN491" s="319"/>
      <c r="FO491" s="318"/>
      <c r="FP491" s="318"/>
      <c r="FQ491" s="181"/>
      <c r="FR491" s="45"/>
      <c r="FS491" s="45"/>
      <c r="FT491" s="45"/>
      <c r="FU491" s="45"/>
      <c r="FV491" s="45"/>
      <c r="FW491" s="45"/>
      <c r="FX491" s="318"/>
    </row>
    <row r="492" spans="1:180" s="175" customFormat="1" ht="15" customHeight="1" thickBot="1" x14ac:dyDescent="0.3">
      <c r="A492" s="290" t="s">
        <v>1486</v>
      </c>
      <c r="B492" s="69" t="str">
        <f>VLOOKUP(D492,Riepilogo!$A$4:$F$3376,2,FALSE)</f>
        <v>PAN FEDERICO</v>
      </c>
      <c r="C492" s="50">
        <f>VLOOKUP(D492,Riepilogo!$A$4:$F$3376,3,FALSE)</f>
        <v>37367</v>
      </c>
      <c r="D492" s="69">
        <v>205874</v>
      </c>
      <c r="E492" s="69" t="str">
        <f>VLOOKUP(D492,Riepilogo!$A$4:$F$3376,5,FALSE)</f>
        <v>ITA</v>
      </c>
      <c r="F492" s="71" t="str">
        <f>VLOOKUP(D492,Riepilogo!$A$4:$F$3376,6,FALSE)</f>
        <v>15 ZERO</v>
      </c>
      <c r="G492" s="311">
        <f>SUM(LARGE(H492:CL492,{1,2,3,4,5,6}))</f>
        <v>254</v>
      </c>
      <c r="H492" s="391"/>
      <c r="I492" s="68"/>
      <c r="J492" s="68"/>
      <c r="K492" s="68"/>
      <c r="L492" s="68"/>
      <c r="M492" s="68"/>
      <c r="N492" s="68"/>
      <c r="O492" s="68"/>
      <c r="P492" s="68"/>
      <c r="Q492" s="68"/>
      <c r="R492" s="68"/>
      <c r="S492" s="68"/>
      <c r="T492" s="68"/>
      <c r="U492" s="68"/>
      <c r="V492" s="68"/>
      <c r="W492" s="68"/>
      <c r="X492" s="68"/>
      <c r="Y492" s="68"/>
      <c r="Z492" s="68"/>
      <c r="AA492" s="68"/>
      <c r="AB492" s="68"/>
      <c r="AC492" s="68"/>
      <c r="AD492" s="68"/>
      <c r="AE492" s="68"/>
      <c r="AF492" s="68"/>
      <c r="AG492" s="68"/>
      <c r="AH492" s="68"/>
      <c r="AI492" s="68"/>
      <c r="AJ492" s="68"/>
      <c r="AK492" s="68"/>
      <c r="AL492" s="68"/>
      <c r="AM492" s="68"/>
      <c r="AN492" s="68"/>
      <c r="AO492" s="68"/>
      <c r="AP492" s="68"/>
      <c r="AQ492" s="68"/>
      <c r="AR492" s="68"/>
      <c r="AS492" s="68"/>
      <c r="AT492" s="68"/>
      <c r="AU492" s="68"/>
      <c r="AV492" s="68"/>
      <c r="AW492" s="68"/>
      <c r="AX492" s="68"/>
      <c r="AY492" s="68"/>
      <c r="AZ492" s="68"/>
      <c r="BA492" s="68"/>
      <c r="BB492" s="68"/>
      <c r="BC492" s="68"/>
      <c r="BD492" s="68"/>
      <c r="BE492" s="68"/>
      <c r="BF492" s="68"/>
      <c r="BG492" s="68"/>
      <c r="BH492" s="68"/>
      <c r="BI492" s="68"/>
      <c r="BJ492" s="68"/>
      <c r="BK492" s="68"/>
      <c r="BL492" s="68"/>
      <c r="BM492" s="68"/>
      <c r="BN492" s="68"/>
      <c r="BO492" s="68"/>
      <c r="BP492" s="68"/>
      <c r="BQ492" s="68"/>
      <c r="BR492" s="68"/>
      <c r="BS492" s="68"/>
      <c r="BT492" s="68">
        <v>194</v>
      </c>
      <c r="BU492" s="68"/>
      <c r="BV492" s="68"/>
      <c r="BW492" s="68"/>
      <c r="BX492" s="68"/>
      <c r="BY492" s="68"/>
      <c r="BZ492" s="68">
        <v>60</v>
      </c>
      <c r="CA492" s="68"/>
      <c r="CB492" s="68"/>
      <c r="CC492" s="68"/>
      <c r="CD492" s="68"/>
      <c r="CE492" s="68"/>
      <c r="CF492" s="70"/>
      <c r="CG492" s="64">
        <v>0</v>
      </c>
      <c r="CH492" s="65">
        <v>0</v>
      </c>
      <c r="CI492" s="65">
        <v>0</v>
      </c>
      <c r="CJ492" s="65">
        <v>0</v>
      </c>
      <c r="CK492" s="65">
        <v>0</v>
      </c>
      <c r="CL492" s="65">
        <v>0</v>
      </c>
      <c r="CM492" s="302"/>
      <c r="CN492" s="288"/>
      <c r="CO492" s="288"/>
      <c r="CP492" s="288"/>
      <c r="CQ492" s="288"/>
      <c r="CR492" s="288"/>
      <c r="CS492" s="288"/>
      <c r="CT492" s="288"/>
      <c r="CU492" s="288"/>
      <c r="CV492" s="288"/>
      <c r="CW492" s="288"/>
      <c r="CX492" s="288"/>
      <c r="CY492" s="288"/>
      <c r="CZ492" s="288"/>
      <c r="DA492" s="288"/>
      <c r="DB492" s="288"/>
      <c r="DC492" s="288"/>
      <c r="DD492" s="288"/>
      <c r="DE492" s="288"/>
      <c r="DF492" s="288"/>
      <c r="DG492" s="288"/>
      <c r="DH492" s="288"/>
      <c r="DI492" s="298"/>
      <c r="DJ492" s="298"/>
      <c r="DK492" s="298"/>
      <c r="DL492" s="298"/>
      <c r="DM492" s="298"/>
      <c r="DN492" s="298"/>
      <c r="DO492" s="298"/>
      <c r="DP492" s="298"/>
      <c r="DQ492" s="298"/>
      <c r="DR492" s="298"/>
      <c r="DS492" s="298"/>
      <c r="DT492" s="298"/>
      <c r="DU492" s="298"/>
      <c r="DV492" s="298"/>
      <c r="DW492" s="298"/>
      <c r="DX492" s="298"/>
      <c r="DY492" s="298"/>
      <c r="DZ492" s="298"/>
      <c r="EA492" s="298"/>
      <c r="EB492" s="298"/>
      <c r="EC492" s="298"/>
      <c r="ED492" s="298"/>
      <c r="EE492" s="298"/>
      <c r="EF492" s="298"/>
      <c r="EG492" s="318"/>
      <c r="EH492" s="318"/>
      <c r="EI492" s="298"/>
      <c r="EJ492" s="298"/>
      <c r="EK492" s="298"/>
      <c r="EL492" s="298"/>
      <c r="EM492" s="298"/>
      <c r="EN492" s="298"/>
      <c r="EO492" s="318"/>
      <c r="EP492" s="318"/>
      <c r="EQ492" s="318"/>
      <c r="ER492" s="318"/>
      <c r="ES492" s="318"/>
      <c r="ET492" s="318"/>
      <c r="EU492" s="318"/>
      <c r="EV492" s="318"/>
      <c r="EW492" s="318"/>
      <c r="EX492" s="318"/>
      <c r="EY492" s="318"/>
      <c r="EZ492" s="318"/>
      <c r="FA492" s="318"/>
      <c r="FB492" s="318"/>
      <c r="FC492" s="318"/>
      <c r="FD492" s="318"/>
      <c r="FE492" s="318"/>
      <c r="FF492" s="318"/>
      <c r="FG492" s="318"/>
      <c r="FH492" s="318"/>
      <c r="FI492" s="318"/>
      <c r="FJ492" s="318"/>
      <c r="FK492" s="318"/>
      <c r="FL492" s="318"/>
      <c r="FM492" s="318"/>
      <c r="FN492" s="255"/>
      <c r="FO492" s="296"/>
      <c r="FP492" s="296"/>
      <c r="FQ492" s="234"/>
      <c r="FR492" s="318"/>
      <c r="FS492" s="318"/>
      <c r="FT492" s="318"/>
      <c r="FU492" s="318"/>
      <c r="FV492" s="318"/>
      <c r="FW492" s="318"/>
      <c r="FX492" s="298"/>
    </row>
    <row r="493" spans="1:180" s="175" customFormat="1" ht="15" customHeight="1" thickBot="1" x14ac:dyDescent="0.3">
      <c r="A493" s="290" t="s">
        <v>1487</v>
      </c>
      <c r="B493" s="69" t="str">
        <f>VLOOKUP(D493,Riepilogo!$A$4:$F$3376,2,FALSE)</f>
        <v>MURRU SIMONE</v>
      </c>
      <c r="C493" s="50" t="str">
        <f>VLOOKUP(D493,Riepilogo!$A$4:$F$3376,3,FALSE)</f>
        <v>18/03/1982</v>
      </c>
      <c r="D493" s="69">
        <v>24677</v>
      </c>
      <c r="E493" s="69" t="str">
        <f>VLOOKUP(D493,Riepilogo!$A$4:$F$3376,5,FALSE)</f>
        <v>ITA</v>
      </c>
      <c r="F493" s="71" t="str">
        <f>VLOOKUP(D493,Riepilogo!$A$4:$F$3376,6,FALSE)</f>
        <v>LE AQUILE</v>
      </c>
      <c r="G493" s="311">
        <f>SUM(LARGE(H493:CL493,{1,2,3,4,5,6}))</f>
        <v>253</v>
      </c>
      <c r="H493" s="392"/>
      <c r="I493" s="66"/>
      <c r="J493" s="66"/>
      <c r="K493" s="66"/>
      <c r="L493" s="66"/>
      <c r="M493" s="66"/>
      <c r="N493" s="66"/>
      <c r="O493" s="66"/>
      <c r="P493" s="66"/>
      <c r="Q493" s="66"/>
      <c r="R493" s="66"/>
      <c r="S493" s="66"/>
      <c r="T493" s="66"/>
      <c r="U493" s="66"/>
      <c r="V493" s="66"/>
      <c r="W493" s="66"/>
      <c r="X493" s="66"/>
      <c r="Y493" s="66"/>
      <c r="Z493" s="66"/>
      <c r="AA493" s="66"/>
      <c r="AB493" s="66"/>
      <c r="AC493" s="66"/>
      <c r="AD493" s="66"/>
      <c r="AE493" s="66"/>
      <c r="AF493" s="66"/>
      <c r="AG493" s="66"/>
      <c r="AH493" s="66"/>
      <c r="AI493" s="66"/>
      <c r="AJ493" s="66"/>
      <c r="AK493" s="66"/>
      <c r="AL493" s="66"/>
      <c r="AM493" s="66"/>
      <c r="AN493" s="66"/>
      <c r="AO493" s="66"/>
      <c r="AP493" s="66"/>
      <c r="AQ493" s="66"/>
      <c r="AR493" s="66"/>
      <c r="AS493" s="66"/>
      <c r="AT493" s="66"/>
      <c r="AU493" s="66"/>
      <c r="AV493" s="66"/>
      <c r="AW493" s="66"/>
      <c r="AX493" s="66"/>
      <c r="AY493" s="66"/>
      <c r="AZ493" s="66"/>
      <c r="BA493" s="66"/>
      <c r="BB493" s="66"/>
      <c r="BC493" s="66"/>
      <c r="BD493" s="66"/>
      <c r="BE493" s="66"/>
      <c r="BF493" s="66"/>
      <c r="BG493" s="66"/>
      <c r="BH493" s="66"/>
      <c r="BI493" s="66"/>
      <c r="BJ493" s="66"/>
      <c r="BK493" s="66"/>
      <c r="BL493" s="66"/>
      <c r="BM493" s="66">
        <v>253</v>
      </c>
      <c r="BN493" s="66"/>
      <c r="BO493" s="66"/>
      <c r="BP493" s="66"/>
      <c r="BQ493" s="66"/>
      <c r="BR493" s="66"/>
      <c r="BS493" s="66"/>
      <c r="BT493" s="66"/>
      <c r="BU493" s="66"/>
      <c r="BV493" s="66"/>
      <c r="BW493" s="66"/>
      <c r="BX493" s="66"/>
      <c r="BY493" s="66"/>
      <c r="BZ493" s="66"/>
      <c r="CA493" s="66"/>
      <c r="CB493" s="66"/>
      <c r="CC493" s="66"/>
      <c r="CD493" s="66"/>
      <c r="CE493" s="66"/>
      <c r="CF493" s="67"/>
      <c r="CG493" s="64">
        <v>0</v>
      </c>
      <c r="CH493" s="65">
        <v>0</v>
      </c>
      <c r="CI493" s="65">
        <v>0</v>
      </c>
      <c r="CJ493" s="65">
        <v>0</v>
      </c>
      <c r="CK493" s="65">
        <v>0</v>
      </c>
      <c r="CL493" s="65">
        <v>0</v>
      </c>
      <c r="CM493" s="309"/>
      <c r="CN493" s="296"/>
      <c r="CO493" s="296"/>
      <c r="CP493" s="296"/>
      <c r="CQ493" s="296"/>
      <c r="CR493" s="296"/>
      <c r="CS493" s="296"/>
      <c r="CT493" s="296"/>
      <c r="CU493" s="296"/>
      <c r="CV493" s="296"/>
      <c r="CW493" s="296"/>
      <c r="CX493" s="296"/>
      <c r="CY493" s="296"/>
      <c r="CZ493" s="296"/>
      <c r="DA493" s="296"/>
      <c r="DB493" s="296"/>
      <c r="DC493" s="296"/>
      <c r="DD493" s="296"/>
      <c r="DE493" s="296"/>
      <c r="DF493" s="296"/>
      <c r="DG493" s="296"/>
      <c r="DH493" s="296"/>
      <c r="DI493" s="296"/>
      <c r="DJ493" s="296"/>
      <c r="DK493" s="296"/>
      <c r="DL493" s="296"/>
      <c r="DM493" s="296"/>
      <c r="DN493" s="296"/>
      <c r="DO493" s="296"/>
      <c r="DP493" s="296"/>
      <c r="DQ493" s="296"/>
      <c r="DR493" s="296"/>
      <c r="DS493" s="296"/>
      <c r="DT493" s="296"/>
      <c r="DU493" s="296"/>
      <c r="DV493" s="296"/>
      <c r="DW493" s="296"/>
      <c r="DX493" s="296"/>
      <c r="DY493" s="296"/>
      <c r="DZ493" s="296"/>
      <c r="EA493" s="296"/>
      <c r="EB493" s="296"/>
      <c r="EC493" s="296"/>
      <c r="ED493" s="296"/>
      <c r="EE493" s="296"/>
      <c r="EF493" s="296"/>
      <c r="EG493" s="319"/>
      <c r="EH493" s="319"/>
      <c r="EI493" s="296"/>
      <c r="EJ493" s="296"/>
      <c r="EK493" s="296"/>
      <c r="EL493" s="296"/>
      <c r="EM493" s="296"/>
      <c r="EN493" s="296"/>
      <c r="EO493" s="319"/>
      <c r="EP493" s="319"/>
      <c r="EQ493" s="319"/>
      <c r="ER493" s="319"/>
      <c r="ES493" s="319"/>
      <c r="ET493" s="319"/>
      <c r="EU493" s="319"/>
      <c r="EV493" s="319"/>
      <c r="EW493" s="319"/>
      <c r="EX493" s="319"/>
      <c r="EY493" s="319"/>
      <c r="EZ493" s="319"/>
      <c r="FA493" s="319"/>
      <c r="FB493" s="319"/>
      <c r="FC493" s="319"/>
      <c r="FD493" s="319"/>
      <c r="FE493" s="319"/>
      <c r="FF493" s="319"/>
      <c r="FG493" s="319"/>
      <c r="FH493" s="319"/>
      <c r="FI493" s="319"/>
      <c r="FJ493" s="319"/>
      <c r="FK493" s="319"/>
      <c r="FL493" s="319"/>
      <c r="FM493" s="319"/>
      <c r="FN493" s="255"/>
      <c r="FO493" s="298"/>
      <c r="FP493" s="298"/>
      <c r="FQ493" s="288"/>
      <c r="FR493" s="15"/>
      <c r="FS493" s="15"/>
      <c r="FT493" s="15"/>
      <c r="FU493" s="15"/>
      <c r="FV493" s="15"/>
      <c r="FW493" s="15"/>
      <c r="FX493" s="296"/>
    </row>
    <row r="494" spans="1:180" ht="15" customHeight="1" thickBot="1" x14ac:dyDescent="0.3">
      <c r="A494" s="290" t="s">
        <v>1488</v>
      </c>
      <c r="B494" s="69" t="str">
        <f>VLOOKUP(D494,Riepilogo!$A$4:$F$3376,2,FALSE)</f>
        <v>MENZEL PAUL</v>
      </c>
      <c r="C494" s="50" t="str">
        <f>VLOOKUP(D494,Riepilogo!$A$4:$F$3376,3,FALSE)</f>
        <v>20/07/2006</v>
      </c>
      <c r="D494" s="69">
        <v>143894</v>
      </c>
      <c r="E494" s="69" t="str">
        <f>VLOOKUP(D494,Riepilogo!$A$4:$F$3376,5,FALSE)</f>
        <v>ITA</v>
      </c>
      <c r="F494" s="71" t="str">
        <f>VLOOKUP(D494,Riepilogo!$A$4:$F$3376,6,FALSE)</f>
        <v>ASV MALLES</v>
      </c>
      <c r="G494" s="311">
        <f>SUM(LARGE(H494:CL494,{1,2,3,4,5,6}))</f>
        <v>252</v>
      </c>
      <c r="H494" s="391"/>
      <c r="I494" s="68"/>
      <c r="J494" s="68"/>
      <c r="K494" s="68"/>
      <c r="L494" s="68"/>
      <c r="M494" s="68">
        <v>252</v>
      </c>
      <c r="N494" s="68"/>
      <c r="O494" s="68"/>
      <c r="P494" s="68"/>
      <c r="Q494" s="68"/>
      <c r="R494" s="68"/>
      <c r="S494" s="68"/>
      <c r="T494" s="68"/>
      <c r="U494" s="68"/>
      <c r="V494" s="68"/>
      <c r="W494" s="68"/>
      <c r="X494" s="68"/>
      <c r="Y494" s="68"/>
      <c r="Z494" s="68"/>
      <c r="AA494" s="68"/>
      <c r="AB494" s="68"/>
      <c r="AC494" s="68"/>
      <c r="AD494" s="68"/>
      <c r="AE494" s="68"/>
      <c r="AF494" s="68"/>
      <c r="AG494" s="68"/>
      <c r="AH494" s="68"/>
      <c r="AI494" s="68"/>
      <c r="AJ494" s="68"/>
      <c r="AK494" s="68"/>
      <c r="AL494" s="68"/>
      <c r="AM494" s="68"/>
      <c r="AN494" s="68"/>
      <c r="AO494" s="68"/>
      <c r="AP494" s="68"/>
      <c r="AQ494" s="68"/>
      <c r="AR494" s="68"/>
      <c r="AS494" s="68"/>
      <c r="AT494" s="68"/>
      <c r="AU494" s="68"/>
      <c r="AV494" s="68"/>
      <c r="AW494" s="68"/>
      <c r="AX494" s="68"/>
      <c r="AY494" s="68"/>
      <c r="AZ494" s="68"/>
      <c r="BA494" s="68"/>
      <c r="BB494" s="68"/>
      <c r="BC494" s="68"/>
      <c r="BD494" s="68"/>
      <c r="BE494" s="68"/>
      <c r="BF494" s="68"/>
      <c r="BG494" s="68"/>
      <c r="BH494" s="68"/>
      <c r="BI494" s="68"/>
      <c r="BJ494" s="68"/>
      <c r="BK494" s="68"/>
      <c r="BL494" s="68"/>
      <c r="BM494" s="68"/>
      <c r="BN494" s="68"/>
      <c r="BO494" s="68"/>
      <c r="BP494" s="68"/>
      <c r="BQ494" s="68"/>
      <c r="BR494" s="68"/>
      <c r="BS494" s="68"/>
      <c r="BT494" s="68"/>
      <c r="BU494" s="68"/>
      <c r="BV494" s="68"/>
      <c r="BW494" s="68"/>
      <c r="BX494" s="68"/>
      <c r="BY494" s="68"/>
      <c r="BZ494" s="68"/>
      <c r="CA494" s="68"/>
      <c r="CB494" s="68"/>
      <c r="CC494" s="68"/>
      <c r="CD494" s="68"/>
      <c r="CE494" s="68"/>
      <c r="CF494" s="70"/>
      <c r="CG494" s="64">
        <v>0</v>
      </c>
      <c r="CH494" s="65">
        <v>0</v>
      </c>
      <c r="CI494" s="65">
        <v>0</v>
      </c>
      <c r="CJ494" s="65">
        <v>0</v>
      </c>
      <c r="CK494" s="65">
        <v>0</v>
      </c>
      <c r="CL494" s="65">
        <v>0</v>
      </c>
      <c r="CM494" s="302"/>
      <c r="CN494" s="298"/>
      <c r="CO494" s="298"/>
      <c r="CP494" s="298"/>
      <c r="CQ494" s="298"/>
      <c r="CR494" s="298"/>
      <c r="CS494" s="298"/>
      <c r="CT494" s="298"/>
      <c r="CU494" s="298"/>
      <c r="CV494" s="298"/>
      <c r="CW494" s="298"/>
      <c r="CX494" s="298"/>
      <c r="CY494" s="298"/>
      <c r="CZ494" s="298"/>
      <c r="DA494" s="298"/>
      <c r="DB494" s="298"/>
      <c r="DC494" s="298"/>
      <c r="DD494" s="298"/>
      <c r="DE494" s="298"/>
      <c r="DF494" s="298"/>
      <c r="DG494" s="298"/>
      <c r="DH494" s="298"/>
      <c r="DI494" s="298"/>
      <c r="DJ494" s="298"/>
      <c r="DK494" s="298"/>
      <c r="DL494" s="298"/>
      <c r="DM494" s="298"/>
      <c r="DN494" s="298"/>
      <c r="DO494" s="298"/>
      <c r="DP494" s="298"/>
      <c r="DQ494" s="298"/>
      <c r="DR494" s="298"/>
      <c r="DS494" s="298"/>
      <c r="DT494" s="298"/>
      <c r="DU494" s="298"/>
      <c r="DV494" s="298"/>
      <c r="DW494" s="298"/>
      <c r="DX494" s="298"/>
      <c r="DY494" s="298"/>
      <c r="DZ494" s="298"/>
      <c r="EA494" s="298"/>
      <c r="EB494" s="298"/>
      <c r="EC494" s="298"/>
      <c r="ED494" s="298"/>
      <c r="EE494" s="298"/>
      <c r="EF494" s="298"/>
      <c r="EG494" s="298"/>
      <c r="EH494" s="298"/>
      <c r="EI494" s="298"/>
      <c r="EJ494" s="298"/>
      <c r="EK494" s="298"/>
      <c r="EL494" s="298"/>
      <c r="EM494" s="298"/>
      <c r="EN494" s="298"/>
      <c r="EO494" s="234"/>
      <c r="EP494" s="302"/>
      <c r="EQ494" s="302"/>
      <c r="ER494" s="302"/>
      <c r="ES494" s="302"/>
      <c r="ET494" s="302"/>
      <c r="EU494" s="302"/>
      <c r="EV494" s="302"/>
      <c r="EW494" s="302"/>
      <c r="EX494" s="302"/>
      <c r="EY494" s="302"/>
      <c r="EZ494" s="302"/>
      <c r="FA494" s="302"/>
      <c r="FB494" s="302"/>
      <c r="FC494" s="302"/>
      <c r="FD494" s="302"/>
      <c r="FE494" s="302"/>
      <c r="FF494" s="302"/>
      <c r="FG494" s="302"/>
      <c r="FH494" s="302"/>
      <c r="FI494" s="302"/>
      <c r="FJ494" s="302"/>
      <c r="FK494" s="302"/>
      <c r="FL494" s="302"/>
      <c r="FM494" s="302"/>
      <c r="FN494" s="296"/>
      <c r="FO494" s="171"/>
      <c r="FP494" s="171"/>
      <c r="FQ494" s="309"/>
      <c r="FR494" s="318"/>
      <c r="FS494" s="318"/>
      <c r="FT494" s="318"/>
      <c r="FU494" s="318"/>
      <c r="FV494" s="318"/>
      <c r="FW494" s="318"/>
      <c r="FX494" s="318"/>
    </row>
    <row r="495" spans="1:180" s="42" customFormat="1" ht="15" customHeight="1" thickBot="1" x14ac:dyDescent="0.3">
      <c r="A495" s="290" t="s">
        <v>1489</v>
      </c>
      <c r="B495" s="69" t="str">
        <f>VLOOKUP(D495,Riepilogo!$A$4:$F$3376,2,FALSE)</f>
        <v>DE RINALDIS GIUSEPPE</v>
      </c>
      <c r="C495" s="50">
        <f>VLOOKUP(D495,Riepilogo!$A$4:$F$3376,3,FALSE)</f>
        <v>37221</v>
      </c>
      <c r="D495" s="69">
        <v>45333</v>
      </c>
      <c r="E495" s="69" t="str">
        <f>VLOOKUP(D495,Riepilogo!$A$4:$F$3376,5,FALSE)</f>
        <v>ITA</v>
      </c>
      <c r="F495" s="71" t="str">
        <f>VLOOKUP(D495,Riepilogo!$A$4:$F$3376,6,FALSE)</f>
        <v>DINAMICA LECCE</v>
      </c>
      <c r="G495" s="311">
        <f>SUM(LARGE(H495:CL495,{1,2,3,4,5,6}))</f>
        <v>250</v>
      </c>
      <c r="H495" s="392"/>
      <c r="I495" s="66"/>
      <c r="J495" s="66"/>
      <c r="K495" s="66"/>
      <c r="L495" s="66"/>
      <c r="M495" s="66"/>
      <c r="N495" s="66"/>
      <c r="O495" s="66"/>
      <c r="P495" s="66"/>
      <c r="Q495" s="66"/>
      <c r="R495" s="66"/>
      <c r="S495" s="66"/>
      <c r="T495" s="66"/>
      <c r="U495" s="66"/>
      <c r="V495" s="66"/>
      <c r="W495" s="66"/>
      <c r="X495" s="66"/>
      <c r="Y495" s="66">
        <v>250</v>
      </c>
      <c r="Z495" s="66"/>
      <c r="AA495" s="66"/>
      <c r="AB495" s="66"/>
      <c r="AC495" s="66"/>
      <c r="AD495" s="66"/>
      <c r="AE495" s="66"/>
      <c r="AF495" s="66"/>
      <c r="AG495" s="66"/>
      <c r="AH495" s="66"/>
      <c r="AI495" s="66"/>
      <c r="AJ495" s="66"/>
      <c r="AK495" s="66"/>
      <c r="AL495" s="66"/>
      <c r="AM495" s="66"/>
      <c r="AN495" s="66"/>
      <c r="AO495" s="66"/>
      <c r="AP495" s="66"/>
      <c r="AQ495" s="66"/>
      <c r="AR495" s="66"/>
      <c r="AS495" s="66"/>
      <c r="AT495" s="66"/>
      <c r="AU495" s="66"/>
      <c r="AV495" s="66"/>
      <c r="AW495" s="66"/>
      <c r="AX495" s="66"/>
      <c r="AY495" s="66"/>
      <c r="AZ495" s="66"/>
      <c r="BA495" s="66"/>
      <c r="BB495" s="66"/>
      <c r="BC495" s="66"/>
      <c r="BD495" s="66"/>
      <c r="BE495" s="66"/>
      <c r="BF495" s="66"/>
      <c r="BG495" s="66"/>
      <c r="BH495" s="66"/>
      <c r="BI495" s="66"/>
      <c r="BJ495" s="66"/>
      <c r="BK495" s="66"/>
      <c r="BL495" s="66"/>
      <c r="BM495" s="66"/>
      <c r="BN495" s="66"/>
      <c r="BO495" s="66"/>
      <c r="BP495" s="66"/>
      <c r="BQ495" s="66"/>
      <c r="BR495" s="66"/>
      <c r="BS495" s="66"/>
      <c r="BT495" s="66"/>
      <c r="BU495" s="66"/>
      <c r="BV495" s="66"/>
      <c r="BW495" s="66"/>
      <c r="BX495" s="66"/>
      <c r="BY495" s="66"/>
      <c r="BZ495" s="66"/>
      <c r="CA495" s="66"/>
      <c r="CB495" s="66"/>
      <c r="CC495" s="66"/>
      <c r="CD495" s="66"/>
      <c r="CE495" s="66"/>
      <c r="CF495" s="67"/>
      <c r="CG495" s="64">
        <v>0</v>
      </c>
      <c r="CH495" s="65">
        <v>0</v>
      </c>
      <c r="CI495" s="65">
        <v>0</v>
      </c>
      <c r="CJ495" s="65">
        <v>0</v>
      </c>
      <c r="CK495" s="65">
        <v>0</v>
      </c>
      <c r="CL495" s="65">
        <v>0</v>
      </c>
      <c r="CM495" s="318"/>
      <c r="CN495" s="318"/>
      <c r="CO495" s="318"/>
      <c r="CP495" s="318"/>
      <c r="CQ495" s="318"/>
      <c r="CR495" s="318"/>
      <c r="CS495" s="318"/>
      <c r="CT495" s="318"/>
      <c r="CU495" s="318"/>
      <c r="CV495" s="318"/>
      <c r="CW495" s="318"/>
      <c r="CX495" s="318"/>
      <c r="CY495" s="318"/>
      <c r="CZ495" s="318"/>
      <c r="DA495" s="318"/>
      <c r="DB495" s="318"/>
      <c r="DC495" s="318"/>
      <c r="DD495" s="318"/>
      <c r="DE495" s="318"/>
      <c r="DF495" s="318"/>
      <c r="DG495" s="318"/>
      <c r="DH495" s="318"/>
      <c r="DI495" s="318"/>
      <c r="DJ495" s="318"/>
      <c r="DK495" s="318"/>
      <c r="DL495" s="318"/>
      <c r="DM495" s="318"/>
      <c r="DN495" s="318"/>
      <c r="DO495" s="318"/>
      <c r="DP495" s="318"/>
      <c r="DQ495" s="318"/>
      <c r="DR495" s="318"/>
      <c r="DS495" s="318"/>
      <c r="DT495" s="318"/>
      <c r="DU495" s="318"/>
      <c r="DV495" s="318"/>
      <c r="DW495" s="318"/>
      <c r="DX495" s="318"/>
      <c r="DY495" s="318"/>
      <c r="DZ495" s="318"/>
      <c r="EA495" s="318"/>
      <c r="EB495" s="318"/>
      <c r="EC495" s="318"/>
      <c r="ED495" s="318"/>
      <c r="EE495" s="318"/>
      <c r="EF495" s="318"/>
      <c r="EG495" s="310"/>
      <c r="EH495" s="310"/>
      <c r="EI495" s="318"/>
      <c r="EJ495" s="318"/>
      <c r="EK495" s="318"/>
      <c r="EL495" s="318"/>
      <c r="EM495" s="318"/>
      <c r="EN495" s="318"/>
      <c r="EO495" s="288"/>
      <c r="EP495" s="318"/>
      <c r="EQ495" s="318"/>
      <c r="ER495" s="318"/>
      <c r="ES495" s="318"/>
      <c r="ET495" s="318"/>
      <c r="EU495" s="318"/>
      <c r="EV495" s="318"/>
      <c r="EW495" s="318"/>
      <c r="EX495" s="318"/>
      <c r="EY495" s="318"/>
      <c r="EZ495" s="318"/>
      <c r="FA495" s="318"/>
      <c r="FB495" s="318"/>
      <c r="FC495" s="318"/>
      <c r="FD495" s="318"/>
      <c r="FE495" s="318"/>
      <c r="FF495" s="318"/>
      <c r="FG495" s="318"/>
      <c r="FH495" s="318"/>
      <c r="FI495" s="318"/>
      <c r="FJ495" s="318"/>
      <c r="FK495" s="318"/>
      <c r="FL495" s="318"/>
      <c r="FM495" s="318"/>
      <c r="FN495" s="319"/>
      <c r="FO495" s="234"/>
      <c r="FP495" s="234"/>
      <c r="FQ495" s="95"/>
      <c r="FR495" s="298"/>
      <c r="FS495" s="298"/>
      <c r="FT495" s="298"/>
      <c r="FU495" s="298"/>
      <c r="FV495" s="298"/>
      <c r="FW495" s="298"/>
      <c r="FX495" s="255"/>
    </row>
    <row r="496" spans="1:180" s="42" customFormat="1" ht="15" customHeight="1" thickBot="1" x14ac:dyDescent="0.3">
      <c r="A496" s="290" t="s">
        <v>1490</v>
      </c>
      <c r="B496" s="69" t="str">
        <f>VLOOKUP(D496,Riepilogo!$A$4:$F$3376,2,FALSE)</f>
        <v>VALZAN GIANCARLO</v>
      </c>
      <c r="C496" s="50" t="str">
        <f>VLOOKUP(D496,Riepilogo!$A$4:$F$3376,3,FALSE)</f>
        <v>05/06/2005</v>
      </c>
      <c r="D496" s="69">
        <v>145461</v>
      </c>
      <c r="E496" s="69" t="str">
        <f>VLOOKUP(D496,Riepilogo!$A$4:$F$3376,5,FALSE)</f>
        <v>ITA</v>
      </c>
      <c r="F496" s="71" t="str">
        <f>VLOOKUP(D496,Riepilogo!$A$4:$F$3376,6,FALSE)</f>
        <v>SC PRIMAVERA</v>
      </c>
      <c r="G496" s="311">
        <f>SUM(LARGE(H496:CL496,{1,2,3,4,5,6}))</f>
        <v>244</v>
      </c>
      <c r="H496" s="391"/>
      <c r="I496" s="68"/>
      <c r="J496" s="68"/>
      <c r="K496" s="68">
        <v>76</v>
      </c>
      <c r="L496" s="68"/>
      <c r="M496" s="68"/>
      <c r="N496" s="68"/>
      <c r="O496" s="68"/>
      <c r="P496" s="68"/>
      <c r="Q496" s="68"/>
      <c r="R496" s="68"/>
      <c r="S496" s="68"/>
      <c r="T496" s="68"/>
      <c r="U496" s="68"/>
      <c r="V496" s="68"/>
      <c r="W496" s="68">
        <v>76</v>
      </c>
      <c r="X496" s="68"/>
      <c r="Y496" s="68">
        <v>92</v>
      </c>
      <c r="Z496" s="68"/>
      <c r="AA496" s="68"/>
      <c r="AB496" s="68"/>
      <c r="AC496" s="68"/>
      <c r="AD496" s="68"/>
      <c r="AE496" s="68"/>
      <c r="AF496" s="68"/>
      <c r="AG496" s="68"/>
      <c r="AH496" s="68"/>
      <c r="AI496" s="68"/>
      <c r="AJ496" s="68"/>
      <c r="AK496" s="68"/>
      <c r="AL496" s="68"/>
      <c r="AM496" s="68"/>
      <c r="AN496" s="68"/>
      <c r="AO496" s="68"/>
      <c r="AP496" s="68"/>
      <c r="AQ496" s="68"/>
      <c r="AR496" s="68"/>
      <c r="AS496" s="68"/>
      <c r="AT496" s="68"/>
      <c r="AU496" s="68"/>
      <c r="AV496" s="68"/>
      <c r="AW496" s="68"/>
      <c r="AX496" s="68"/>
      <c r="AY496" s="68"/>
      <c r="AZ496" s="68"/>
      <c r="BA496" s="68"/>
      <c r="BB496" s="68"/>
      <c r="BC496" s="68"/>
      <c r="BD496" s="68"/>
      <c r="BE496" s="68"/>
      <c r="BF496" s="68"/>
      <c r="BG496" s="68"/>
      <c r="BH496" s="68"/>
      <c r="BI496" s="68"/>
      <c r="BJ496" s="68"/>
      <c r="BK496" s="68"/>
      <c r="BL496" s="68"/>
      <c r="BM496" s="68"/>
      <c r="BN496" s="68"/>
      <c r="BO496" s="68"/>
      <c r="BP496" s="68"/>
      <c r="BQ496" s="68"/>
      <c r="BR496" s="68"/>
      <c r="BS496" s="68"/>
      <c r="BT496" s="68"/>
      <c r="BU496" s="68"/>
      <c r="BV496" s="68"/>
      <c r="BW496" s="68"/>
      <c r="BX496" s="68"/>
      <c r="BY496" s="68"/>
      <c r="BZ496" s="68"/>
      <c r="CA496" s="68"/>
      <c r="CB496" s="68"/>
      <c r="CC496" s="68"/>
      <c r="CD496" s="68"/>
      <c r="CE496" s="68"/>
      <c r="CF496" s="70"/>
      <c r="CG496" s="64">
        <v>0</v>
      </c>
      <c r="CH496" s="65">
        <v>0</v>
      </c>
      <c r="CI496" s="65">
        <v>0</v>
      </c>
      <c r="CJ496" s="65">
        <v>0</v>
      </c>
      <c r="CK496" s="65">
        <v>0</v>
      </c>
      <c r="CL496" s="65">
        <v>0</v>
      </c>
      <c r="CM496" s="318"/>
      <c r="CN496" s="318"/>
      <c r="CO496" s="318"/>
      <c r="CP496" s="318"/>
      <c r="CQ496" s="318"/>
      <c r="CR496" s="318"/>
      <c r="CS496" s="318"/>
      <c r="CT496" s="318"/>
      <c r="CU496" s="318"/>
      <c r="CV496" s="318"/>
      <c r="CW496" s="318"/>
      <c r="CX496" s="318"/>
      <c r="CY496" s="318"/>
      <c r="CZ496" s="318"/>
      <c r="DA496" s="318"/>
      <c r="DB496" s="318"/>
      <c r="DC496" s="318"/>
      <c r="DD496" s="318"/>
      <c r="DE496" s="318"/>
      <c r="DF496" s="318"/>
      <c r="DG496" s="318"/>
      <c r="DH496" s="318"/>
      <c r="DI496" s="318"/>
      <c r="DJ496" s="318"/>
      <c r="DK496" s="318"/>
      <c r="DL496" s="318"/>
      <c r="DM496" s="318"/>
      <c r="DN496" s="318"/>
      <c r="DO496" s="318"/>
      <c r="DP496" s="318"/>
      <c r="DQ496" s="318"/>
      <c r="DR496" s="318"/>
      <c r="DS496" s="318"/>
      <c r="DT496" s="318"/>
      <c r="DU496" s="318"/>
      <c r="DV496" s="318"/>
      <c r="DW496" s="318"/>
      <c r="DX496" s="318"/>
      <c r="DY496" s="318"/>
      <c r="DZ496" s="318"/>
      <c r="EA496" s="318"/>
      <c r="EB496" s="318"/>
      <c r="EC496" s="318"/>
      <c r="ED496" s="318"/>
      <c r="EE496" s="318"/>
      <c r="EF496" s="318"/>
      <c r="EG496" s="318"/>
      <c r="EH496" s="318"/>
      <c r="EI496" s="302"/>
      <c r="EJ496" s="302"/>
      <c r="EK496" s="302"/>
      <c r="EL496" s="302"/>
      <c r="EM496" s="302"/>
      <c r="EN496" s="302"/>
      <c r="EO496" s="302"/>
      <c r="EP496" s="309"/>
      <c r="EQ496" s="309"/>
      <c r="ER496" s="309"/>
      <c r="ES496" s="309"/>
      <c r="ET496" s="309"/>
      <c r="EU496" s="309"/>
      <c r="EV496" s="309"/>
      <c r="EW496" s="309"/>
      <c r="EX496" s="309"/>
      <c r="EY496" s="309"/>
      <c r="EZ496" s="309"/>
      <c r="FA496" s="309"/>
      <c r="FB496" s="309"/>
      <c r="FC496" s="309"/>
      <c r="FD496" s="309"/>
      <c r="FE496" s="309"/>
      <c r="FF496" s="309"/>
      <c r="FG496" s="309"/>
      <c r="FH496" s="309"/>
      <c r="FI496" s="309"/>
      <c r="FJ496" s="309"/>
      <c r="FK496" s="309"/>
      <c r="FL496" s="309"/>
      <c r="FM496" s="309"/>
      <c r="FN496" s="288"/>
      <c r="FO496" s="145"/>
      <c r="FP496" s="145"/>
      <c r="FQ496" s="234"/>
      <c r="FR496" s="288"/>
      <c r="FS496" s="288"/>
      <c r="FT496" s="288"/>
      <c r="FU496" s="288"/>
      <c r="FV496" s="288"/>
      <c r="FW496" s="288"/>
      <c r="FX496" s="255"/>
    </row>
    <row r="497" spans="1:180" s="42" customFormat="1" ht="15" customHeight="1" thickBot="1" x14ac:dyDescent="0.3">
      <c r="A497" s="290" t="s">
        <v>1491</v>
      </c>
      <c r="B497" s="69" t="str">
        <f>VLOOKUP(D497,Riepilogo!$A$4:$F$3376,2,FALSE)</f>
        <v>DOMANICO PASQUALE</v>
      </c>
      <c r="C497" s="50" t="str">
        <f>VLOOKUP(D497,Riepilogo!$A$4:$F$3376,3,FALSE)</f>
        <v>06/05/2005</v>
      </c>
      <c r="D497" s="69">
        <v>142389</v>
      </c>
      <c r="E497" s="69" t="str">
        <f>VLOOKUP(D497,Riepilogo!$A$4:$F$3376,5,FALSE)</f>
        <v>ITA</v>
      </c>
      <c r="F497" s="71" t="str">
        <f>VLOOKUP(D497,Riepilogo!$A$4:$F$3376,6,FALSE)</f>
        <v>GSS SCORZA</v>
      </c>
      <c r="G497" s="311">
        <f>SUM(LARGE(H497:CL497,{1,2,3,4,5,6}))</f>
        <v>243</v>
      </c>
      <c r="H497" s="391"/>
      <c r="I497" s="68"/>
      <c r="J497" s="68"/>
      <c r="K497" s="68"/>
      <c r="L497" s="68"/>
      <c r="M497" s="68"/>
      <c r="N497" s="68"/>
      <c r="O497" s="68"/>
      <c r="P497" s="68"/>
      <c r="Q497" s="68">
        <v>167</v>
      </c>
      <c r="R497" s="68"/>
      <c r="S497" s="68"/>
      <c r="T497" s="68"/>
      <c r="U497" s="68">
        <v>76</v>
      </c>
      <c r="V497" s="68"/>
      <c r="W497" s="68"/>
      <c r="X497" s="68"/>
      <c r="Y497" s="68"/>
      <c r="Z497" s="68"/>
      <c r="AA497" s="68"/>
      <c r="AB497" s="68"/>
      <c r="AC497" s="68"/>
      <c r="AD497" s="68"/>
      <c r="AE497" s="68"/>
      <c r="AF497" s="68"/>
      <c r="AG497" s="68"/>
      <c r="AH497" s="68"/>
      <c r="AI497" s="68"/>
      <c r="AJ497" s="68"/>
      <c r="AK497" s="68"/>
      <c r="AL497" s="68"/>
      <c r="AM497" s="68"/>
      <c r="AN497" s="68"/>
      <c r="AO497" s="68"/>
      <c r="AP497" s="68"/>
      <c r="AQ497" s="68"/>
      <c r="AR497" s="68"/>
      <c r="AS497" s="68"/>
      <c r="AT497" s="68"/>
      <c r="AU497" s="68"/>
      <c r="AV497" s="68"/>
      <c r="AW497" s="68"/>
      <c r="AX497" s="68"/>
      <c r="AY497" s="68"/>
      <c r="AZ497" s="68"/>
      <c r="BA497" s="68"/>
      <c r="BB497" s="68"/>
      <c r="BC497" s="68"/>
      <c r="BD497" s="68"/>
      <c r="BE497" s="68"/>
      <c r="BF497" s="68"/>
      <c r="BG497" s="68"/>
      <c r="BH497" s="68"/>
      <c r="BI497" s="68"/>
      <c r="BJ497" s="68"/>
      <c r="BK497" s="68"/>
      <c r="BL497" s="68"/>
      <c r="BM497" s="68"/>
      <c r="BN497" s="68"/>
      <c r="BO497" s="68"/>
      <c r="BP497" s="68"/>
      <c r="BQ497" s="68"/>
      <c r="BR497" s="68"/>
      <c r="BS497" s="68"/>
      <c r="BT497" s="68"/>
      <c r="BU497" s="68"/>
      <c r="BV497" s="68"/>
      <c r="BW497" s="68"/>
      <c r="BX497" s="68"/>
      <c r="BY497" s="68"/>
      <c r="BZ497" s="68"/>
      <c r="CA497" s="68"/>
      <c r="CB497" s="68"/>
      <c r="CC497" s="68"/>
      <c r="CD497" s="68"/>
      <c r="CE497" s="68"/>
      <c r="CF497" s="70"/>
      <c r="CG497" s="64">
        <v>0</v>
      </c>
      <c r="CH497" s="65">
        <v>0</v>
      </c>
      <c r="CI497" s="65">
        <v>0</v>
      </c>
      <c r="CJ497" s="65">
        <v>0</v>
      </c>
      <c r="CK497" s="65">
        <v>0</v>
      </c>
      <c r="CL497" s="65">
        <v>0</v>
      </c>
      <c r="CM497" s="319"/>
      <c r="CN497" s="309"/>
      <c r="CO497" s="309"/>
      <c r="CP497" s="309"/>
      <c r="CQ497" s="309"/>
      <c r="CR497" s="309"/>
      <c r="CS497" s="309"/>
      <c r="CT497" s="309"/>
      <c r="CU497" s="309"/>
      <c r="CV497" s="309"/>
      <c r="CW497" s="309"/>
      <c r="CX497" s="309"/>
      <c r="CY497" s="309"/>
      <c r="CZ497" s="309"/>
      <c r="DA497" s="309"/>
      <c r="DB497" s="309"/>
      <c r="DC497" s="309"/>
      <c r="DD497" s="309"/>
      <c r="DE497" s="309"/>
      <c r="DF497" s="309"/>
      <c r="DG497" s="309"/>
      <c r="DH497" s="309"/>
      <c r="DI497" s="309"/>
      <c r="DJ497" s="309"/>
      <c r="DK497" s="309"/>
      <c r="DL497" s="309"/>
      <c r="DM497" s="309"/>
      <c r="DN497" s="309"/>
      <c r="DO497" s="309"/>
      <c r="DP497" s="309"/>
      <c r="DQ497" s="309"/>
      <c r="DR497" s="309"/>
      <c r="DS497" s="309"/>
      <c r="DT497" s="309"/>
      <c r="DU497" s="309"/>
      <c r="DV497" s="309"/>
      <c r="DW497" s="309"/>
      <c r="DX497" s="309"/>
      <c r="DY497" s="309"/>
      <c r="DZ497" s="309"/>
      <c r="EA497" s="309"/>
      <c r="EB497" s="309"/>
      <c r="EC497" s="309"/>
      <c r="ED497" s="309"/>
      <c r="EE497" s="309"/>
      <c r="EF497" s="309"/>
      <c r="EG497" s="318"/>
      <c r="EH497" s="318"/>
      <c r="EI497" s="309"/>
      <c r="EJ497" s="309"/>
      <c r="EK497" s="309"/>
      <c r="EL497" s="309"/>
      <c r="EM497" s="309"/>
      <c r="EN497" s="309"/>
      <c r="EO497" s="318"/>
      <c r="EP497" s="310"/>
      <c r="EQ497" s="310"/>
      <c r="ER497" s="310"/>
      <c r="ES497" s="310"/>
      <c r="ET497" s="310"/>
      <c r="EU497" s="310"/>
      <c r="EV497" s="310"/>
      <c r="EW497" s="303"/>
      <c r="EX497" s="303"/>
      <c r="EY497" s="303"/>
      <c r="EZ497" s="303"/>
      <c r="FA497" s="303"/>
      <c r="FB497" s="303"/>
      <c r="FC497" s="303"/>
      <c r="FD497" s="303"/>
      <c r="FE497" s="303"/>
      <c r="FF497" s="303"/>
      <c r="FG497" s="303"/>
      <c r="FH497" s="303"/>
      <c r="FI497" s="303"/>
      <c r="FJ497" s="303"/>
      <c r="FK497" s="303"/>
      <c r="FL497" s="303"/>
      <c r="FM497" s="303"/>
      <c r="FN497" s="288"/>
      <c r="FO497" s="288"/>
      <c r="FP497" s="288"/>
      <c r="FQ497" s="244"/>
      <c r="FR497" s="318"/>
      <c r="FS497" s="318"/>
      <c r="FT497" s="318"/>
      <c r="FU497" s="318"/>
      <c r="FV497" s="318"/>
      <c r="FW497" s="318"/>
      <c r="FX497" s="275"/>
    </row>
    <row r="498" spans="1:180" s="105" customFormat="1" ht="15" customHeight="1" thickBot="1" x14ac:dyDescent="0.3">
      <c r="A498" s="290" t="s">
        <v>1492</v>
      </c>
      <c r="B498" s="69" t="str">
        <f>VLOOKUP(D498,Riepilogo!$A$4:$F$3376,2,FALSE)</f>
        <v>ZALFINO MATTEO</v>
      </c>
      <c r="C498" s="50" t="str">
        <f>VLOOKUP(D498,Riepilogo!$A$4:$F$3376,3,FALSE)</f>
        <v>12/01/2007</v>
      </c>
      <c r="D498" s="69">
        <v>187374</v>
      </c>
      <c r="E498" s="69" t="str">
        <f>VLOOKUP(D498,Riepilogo!$A$4:$F$3376,5,FALSE)</f>
        <v>ITA</v>
      </c>
      <c r="F498" s="71" t="str">
        <f>VLOOKUP(D498,Riepilogo!$A$4:$F$3376,6,FALSE)</f>
        <v>BRESCIA SPORT PIU'</v>
      </c>
      <c r="G498" s="311">
        <f>SUM(LARGE(H498:CL498,{1,2,3,4,5,6}))</f>
        <v>240</v>
      </c>
      <c r="H498" s="391"/>
      <c r="I498" s="68"/>
      <c r="J498" s="68"/>
      <c r="K498" s="68"/>
      <c r="L498" s="68"/>
      <c r="M498" s="68"/>
      <c r="N498" s="68"/>
      <c r="O498" s="68"/>
      <c r="P498" s="68"/>
      <c r="Q498" s="68"/>
      <c r="R498" s="68"/>
      <c r="S498" s="68"/>
      <c r="T498" s="68"/>
      <c r="U498" s="68"/>
      <c r="V498" s="68"/>
      <c r="W498" s="68"/>
      <c r="X498" s="68"/>
      <c r="Y498" s="68"/>
      <c r="Z498" s="68"/>
      <c r="AA498" s="68"/>
      <c r="AB498" s="68"/>
      <c r="AC498" s="68"/>
      <c r="AD498" s="68"/>
      <c r="AE498" s="68"/>
      <c r="AF498" s="68"/>
      <c r="AG498" s="68"/>
      <c r="AH498" s="68"/>
      <c r="AI498" s="68"/>
      <c r="AJ498" s="68"/>
      <c r="AK498" s="68"/>
      <c r="AL498" s="68"/>
      <c r="AM498" s="68"/>
      <c r="AN498" s="68"/>
      <c r="AO498" s="68"/>
      <c r="AP498" s="68"/>
      <c r="AQ498" s="68"/>
      <c r="AR498" s="68"/>
      <c r="AS498" s="68"/>
      <c r="AT498" s="68"/>
      <c r="AU498" s="68"/>
      <c r="AV498" s="68"/>
      <c r="AW498" s="68"/>
      <c r="AX498" s="68"/>
      <c r="AY498" s="68"/>
      <c r="AZ498" s="68"/>
      <c r="BA498" s="68">
        <v>240</v>
      </c>
      <c r="BB498" s="68"/>
      <c r="BC498" s="68"/>
      <c r="BD498" s="68"/>
      <c r="BE498" s="68"/>
      <c r="BF498" s="68"/>
      <c r="BG498" s="68"/>
      <c r="BH498" s="68"/>
      <c r="BI498" s="68"/>
      <c r="BJ498" s="68"/>
      <c r="BK498" s="68"/>
      <c r="BL498" s="68"/>
      <c r="BM498" s="68"/>
      <c r="BN498" s="68"/>
      <c r="BO498" s="68"/>
      <c r="BP498" s="68"/>
      <c r="BQ498" s="68"/>
      <c r="BR498" s="68"/>
      <c r="BS498" s="68"/>
      <c r="BT498" s="68"/>
      <c r="BU498" s="68"/>
      <c r="BV498" s="68"/>
      <c r="BW498" s="68"/>
      <c r="BX498" s="68"/>
      <c r="BY498" s="68"/>
      <c r="BZ498" s="68"/>
      <c r="CA498" s="68"/>
      <c r="CB498" s="68"/>
      <c r="CC498" s="68"/>
      <c r="CD498" s="68"/>
      <c r="CE498" s="68"/>
      <c r="CF498" s="70"/>
      <c r="CG498" s="64">
        <v>0</v>
      </c>
      <c r="CH498" s="65">
        <v>0</v>
      </c>
      <c r="CI498" s="65">
        <v>0</v>
      </c>
      <c r="CJ498" s="65">
        <v>0</v>
      </c>
      <c r="CK498" s="65">
        <v>0</v>
      </c>
      <c r="CL498" s="65">
        <v>0</v>
      </c>
      <c r="CM498" s="288"/>
      <c r="CN498" s="288"/>
      <c r="CO498" s="288"/>
      <c r="CP498" s="288"/>
      <c r="CQ498" s="288"/>
      <c r="CR498" s="288"/>
      <c r="CS498" s="288"/>
      <c r="CT498" s="288"/>
      <c r="CU498" s="288"/>
      <c r="CV498" s="288"/>
      <c r="CW498" s="288"/>
      <c r="CX498" s="288"/>
      <c r="CY498" s="288"/>
      <c r="CZ498" s="288"/>
      <c r="DA498" s="288"/>
      <c r="DB498" s="288"/>
      <c r="DC498" s="288"/>
      <c r="DD498" s="288"/>
      <c r="DE498" s="288"/>
      <c r="DF498" s="288"/>
      <c r="DG498" s="288"/>
      <c r="DH498" s="288"/>
      <c r="DI498" s="288"/>
      <c r="DJ498" s="288"/>
      <c r="DK498" s="288"/>
      <c r="DL498" s="288"/>
      <c r="DM498" s="288"/>
      <c r="DN498" s="288"/>
      <c r="DO498" s="288"/>
      <c r="DP498" s="288"/>
      <c r="DQ498" s="288"/>
      <c r="DR498" s="288"/>
      <c r="DS498" s="288"/>
      <c r="DT498" s="288"/>
      <c r="DU498" s="288"/>
      <c r="DV498" s="288"/>
      <c r="DW498" s="288"/>
      <c r="DX498" s="288"/>
      <c r="DY498" s="288"/>
      <c r="DZ498" s="288"/>
      <c r="EA498" s="288"/>
      <c r="EB498" s="288"/>
      <c r="EC498" s="288"/>
      <c r="ED498" s="288"/>
      <c r="EE498" s="288"/>
      <c r="EF498" s="288"/>
      <c r="EG498" s="255"/>
      <c r="EH498" s="255"/>
      <c r="EI498" s="288"/>
      <c r="EJ498" s="288"/>
      <c r="EK498" s="288"/>
      <c r="EL498" s="288"/>
      <c r="EM498" s="288"/>
      <c r="EN498" s="288"/>
      <c r="EO498" s="298"/>
      <c r="EP498" s="288"/>
      <c r="EQ498" s="288"/>
      <c r="ER498" s="288"/>
      <c r="ES498" s="288"/>
      <c r="ET498" s="288"/>
      <c r="EU498" s="288"/>
      <c r="EV498" s="288"/>
      <c r="EW498" s="288"/>
      <c r="EX498" s="288"/>
      <c r="EY498" s="288"/>
      <c r="EZ498" s="288"/>
      <c r="FA498" s="288"/>
      <c r="FB498" s="288"/>
      <c r="FC498" s="288"/>
      <c r="FD498" s="288"/>
      <c r="FE498" s="288"/>
      <c r="FF498" s="288"/>
      <c r="FG498" s="288"/>
      <c r="FH498" s="288"/>
      <c r="FI498" s="288"/>
      <c r="FJ498" s="288"/>
      <c r="FK498" s="288"/>
      <c r="FL498" s="288"/>
      <c r="FM498" s="288"/>
      <c r="FN498" s="255"/>
      <c r="FO498" s="127"/>
      <c r="FP498" s="127"/>
      <c r="FQ498" s="171"/>
      <c r="FR498" s="319"/>
      <c r="FS498" s="319"/>
      <c r="FT498" s="319"/>
      <c r="FU498" s="319"/>
      <c r="FV498" s="319"/>
      <c r="FW498" s="319"/>
      <c r="FX498" s="319"/>
    </row>
    <row r="499" spans="1:180" s="105" customFormat="1" ht="15" customHeight="1" thickBot="1" x14ac:dyDescent="0.3">
      <c r="A499" s="290" t="s">
        <v>1493</v>
      </c>
      <c r="B499" s="69" t="str">
        <f>VLOOKUP(D499,Riepilogo!$A$4:$F$3376,2,FALSE)</f>
        <v>DEL RISO ALFREDO</v>
      </c>
      <c r="C499" s="50">
        <f>VLOOKUP(D499,Riepilogo!$A$4:$F$3376,3,FALSE)</f>
        <v>39229</v>
      </c>
      <c r="D499" s="69">
        <v>226699</v>
      </c>
      <c r="E499" s="69" t="str">
        <f>VLOOKUP(D499,Riepilogo!$A$4:$F$3376,5,FALSE)</f>
        <v>ITA</v>
      </c>
      <c r="F499" s="71" t="str">
        <f>VLOOKUP(D499,Riepilogo!$A$4:$F$3376,6,FALSE)</f>
        <v>BC CELESTE</v>
      </c>
      <c r="G499" s="311">
        <f>SUM(LARGE(H499:CL499,{1,2,3,4,5,6}))</f>
        <v>237</v>
      </c>
      <c r="H499" s="391"/>
      <c r="I499" s="68"/>
      <c r="J499" s="68"/>
      <c r="K499" s="68"/>
      <c r="L499" s="68"/>
      <c r="M499" s="68"/>
      <c r="N499" s="68"/>
      <c r="O499" s="68"/>
      <c r="P499" s="68"/>
      <c r="Q499" s="68"/>
      <c r="R499" s="68"/>
      <c r="S499" s="68"/>
      <c r="T499" s="68"/>
      <c r="U499" s="68"/>
      <c r="V499" s="68"/>
      <c r="W499" s="68"/>
      <c r="X499" s="68"/>
      <c r="Y499" s="68"/>
      <c r="Z499" s="68"/>
      <c r="AA499" s="68"/>
      <c r="AB499" s="68"/>
      <c r="AC499" s="68"/>
      <c r="AD499" s="68"/>
      <c r="AE499" s="68"/>
      <c r="AF499" s="68"/>
      <c r="AG499" s="68"/>
      <c r="AH499" s="68"/>
      <c r="AI499" s="68"/>
      <c r="AJ499" s="68"/>
      <c r="AK499" s="68"/>
      <c r="AL499" s="68"/>
      <c r="AM499" s="68"/>
      <c r="AN499" s="68"/>
      <c r="AO499" s="68"/>
      <c r="AP499" s="68"/>
      <c r="AQ499" s="68"/>
      <c r="AR499" s="68"/>
      <c r="AS499" s="68"/>
      <c r="AT499" s="68"/>
      <c r="AU499" s="68"/>
      <c r="AV499" s="68"/>
      <c r="AW499" s="68"/>
      <c r="AX499" s="68"/>
      <c r="AY499" s="68"/>
      <c r="AZ499" s="68"/>
      <c r="BA499" s="68"/>
      <c r="BB499" s="68"/>
      <c r="BC499" s="68"/>
      <c r="BD499" s="68"/>
      <c r="BE499" s="68"/>
      <c r="BF499" s="68"/>
      <c r="BG499" s="68"/>
      <c r="BH499" s="68"/>
      <c r="BI499" s="68"/>
      <c r="BJ499" s="68"/>
      <c r="BK499" s="68"/>
      <c r="BL499" s="68"/>
      <c r="BM499" s="68"/>
      <c r="BN499" s="68"/>
      <c r="BO499" s="68"/>
      <c r="BP499" s="68"/>
      <c r="BQ499" s="68"/>
      <c r="BR499" s="68"/>
      <c r="BS499" s="68"/>
      <c r="BT499" s="68"/>
      <c r="BU499" s="68"/>
      <c r="BV499" s="68">
        <v>45</v>
      </c>
      <c r="BW499" s="68"/>
      <c r="BX499" s="68"/>
      <c r="BY499" s="68">
        <v>192</v>
      </c>
      <c r="BZ499" s="68"/>
      <c r="CA499" s="68"/>
      <c r="CB499" s="68"/>
      <c r="CC499" s="68"/>
      <c r="CD499" s="68"/>
      <c r="CE499" s="68"/>
      <c r="CF499" s="70"/>
      <c r="CG499" s="64">
        <v>0</v>
      </c>
      <c r="CH499" s="65">
        <v>0</v>
      </c>
      <c r="CI499" s="65">
        <v>0</v>
      </c>
      <c r="CJ499" s="65">
        <v>0</v>
      </c>
      <c r="CK499" s="65">
        <v>0</v>
      </c>
      <c r="CL499" s="65">
        <v>0</v>
      </c>
      <c r="CM499" s="302"/>
      <c r="CN499" s="318"/>
      <c r="CO499" s="318"/>
      <c r="CP499" s="318"/>
      <c r="CQ499" s="318"/>
      <c r="CR499" s="318"/>
      <c r="CS499" s="318"/>
      <c r="CT499" s="318"/>
      <c r="CU499" s="318"/>
      <c r="CV499" s="318"/>
      <c r="CW499" s="318"/>
      <c r="CX499" s="318"/>
      <c r="CY499" s="318"/>
      <c r="CZ499" s="318"/>
      <c r="DA499" s="318"/>
      <c r="DB499" s="318"/>
      <c r="DC499" s="318"/>
      <c r="DD499" s="318"/>
      <c r="DE499" s="318"/>
      <c r="DF499" s="318"/>
      <c r="DG499" s="318"/>
      <c r="DH499" s="318"/>
      <c r="DI499" s="318"/>
      <c r="DJ499" s="318"/>
      <c r="DK499" s="318"/>
      <c r="DL499" s="318"/>
      <c r="DM499" s="318"/>
      <c r="DN499" s="318"/>
      <c r="DO499" s="318"/>
      <c r="DP499" s="318"/>
      <c r="DQ499" s="318"/>
      <c r="DR499" s="318"/>
      <c r="DS499" s="318"/>
      <c r="DT499" s="318"/>
      <c r="DU499" s="318"/>
      <c r="DV499" s="318"/>
      <c r="DW499" s="318"/>
      <c r="DX499" s="318"/>
      <c r="DY499" s="318"/>
      <c r="DZ499" s="318"/>
      <c r="EA499" s="318"/>
      <c r="EB499" s="318"/>
      <c r="EC499" s="318"/>
      <c r="ED499" s="318"/>
      <c r="EE499" s="318"/>
      <c r="EF499" s="318"/>
      <c r="EG499" s="245"/>
      <c r="EH499" s="245"/>
      <c r="EI499" s="245"/>
      <c r="EJ499" s="245"/>
      <c r="EK499" s="245"/>
      <c r="EL499" s="245"/>
      <c r="EM499" s="245"/>
      <c r="EN499" s="245"/>
      <c r="EO499" s="275"/>
      <c r="EP499" s="302"/>
      <c r="EQ499" s="302"/>
      <c r="ER499" s="302"/>
      <c r="ES499" s="302"/>
      <c r="ET499" s="302"/>
      <c r="EU499" s="302"/>
      <c r="EV499" s="302"/>
      <c r="EW499" s="302"/>
      <c r="EX499" s="302"/>
      <c r="EY499" s="302"/>
      <c r="EZ499" s="302"/>
      <c r="FA499" s="302"/>
      <c r="FB499" s="302"/>
      <c r="FC499" s="302"/>
      <c r="FD499" s="302"/>
      <c r="FE499" s="302"/>
      <c r="FF499" s="302"/>
      <c r="FG499" s="302"/>
      <c r="FH499" s="302"/>
      <c r="FI499" s="302"/>
      <c r="FJ499" s="302"/>
      <c r="FK499" s="302"/>
      <c r="FL499" s="302"/>
      <c r="FM499" s="302"/>
      <c r="FN499" s="275"/>
      <c r="FO499" s="181"/>
      <c r="FP499" s="181"/>
      <c r="FQ499" s="318"/>
      <c r="FR499" s="171"/>
      <c r="FS499" s="171"/>
      <c r="FT499" s="171"/>
      <c r="FU499" s="171"/>
      <c r="FV499" s="171"/>
      <c r="FW499" s="171"/>
      <c r="FX499" s="275"/>
    </row>
    <row r="500" spans="1:180" s="105" customFormat="1" ht="15" customHeight="1" thickBot="1" x14ac:dyDescent="0.3">
      <c r="A500" s="290" t="s">
        <v>1494</v>
      </c>
      <c r="B500" s="69" t="str">
        <f>VLOOKUP(D500,Riepilogo!$A$4:$F$3376,2,FALSE)</f>
        <v>MARTINENGHI GIUSEPPE</v>
      </c>
      <c r="C500" s="50">
        <f>VLOOKUP(D500,Riepilogo!$A$4:$F$3376,3,FALSE)</f>
        <v>38630</v>
      </c>
      <c r="D500" s="69">
        <v>206942</v>
      </c>
      <c r="E500" s="69" t="str">
        <f>VLOOKUP(D500,Riepilogo!$A$4:$F$3376,5,FALSE)</f>
        <v>ITA</v>
      </c>
      <c r="F500" s="71" t="str">
        <f>VLOOKUP(D500,Riepilogo!$A$4:$F$3376,6,FALSE)</f>
        <v>3B</v>
      </c>
      <c r="G500" s="311">
        <f>SUM(LARGE(H500:CL500,{1,2,3,4,5,6}))</f>
        <v>229</v>
      </c>
      <c r="H500" s="391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8"/>
      <c r="V500" s="68"/>
      <c r="W500" s="68"/>
      <c r="X500" s="68"/>
      <c r="Y500" s="68"/>
      <c r="Z500" s="68"/>
      <c r="AA500" s="68"/>
      <c r="AB500" s="68"/>
      <c r="AC500" s="68"/>
      <c r="AD500" s="68"/>
      <c r="AE500" s="68"/>
      <c r="AF500" s="68"/>
      <c r="AG500" s="68"/>
      <c r="AH500" s="68"/>
      <c r="AI500" s="68"/>
      <c r="AJ500" s="68"/>
      <c r="AK500" s="68"/>
      <c r="AL500" s="68"/>
      <c r="AM500" s="68"/>
      <c r="AN500" s="68"/>
      <c r="AO500" s="68"/>
      <c r="AP500" s="68"/>
      <c r="AQ500" s="68"/>
      <c r="AR500" s="68"/>
      <c r="AS500" s="68"/>
      <c r="AT500" s="68"/>
      <c r="AU500" s="68"/>
      <c r="AV500" s="68"/>
      <c r="AW500" s="68"/>
      <c r="AX500" s="68"/>
      <c r="AY500" s="68"/>
      <c r="AZ500" s="68"/>
      <c r="BA500" s="68"/>
      <c r="BB500" s="68"/>
      <c r="BC500" s="68"/>
      <c r="BD500" s="68"/>
      <c r="BE500" s="68"/>
      <c r="BF500" s="68"/>
      <c r="BG500" s="68"/>
      <c r="BH500" s="68"/>
      <c r="BI500" s="68">
        <v>92</v>
      </c>
      <c r="BJ500" s="68"/>
      <c r="BK500" s="68"/>
      <c r="BL500" s="68">
        <v>137</v>
      </c>
      <c r="BM500" s="68"/>
      <c r="BN500" s="68"/>
      <c r="BO500" s="68"/>
      <c r="BP500" s="68"/>
      <c r="BQ500" s="68"/>
      <c r="BR500" s="68"/>
      <c r="BS500" s="68"/>
      <c r="BT500" s="68"/>
      <c r="BU500" s="68"/>
      <c r="BV500" s="68"/>
      <c r="BW500" s="68"/>
      <c r="BX500" s="68"/>
      <c r="BY500" s="68"/>
      <c r="BZ500" s="68"/>
      <c r="CA500" s="68"/>
      <c r="CB500" s="68"/>
      <c r="CC500" s="68"/>
      <c r="CD500" s="68"/>
      <c r="CE500" s="68"/>
      <c r="CF500" s="70"/>
      <c r="CG500" s="64">
        <v>0</v>
      </c>
      <c r="CH500" s="65">
        <v>0</v>
      </c>
      <c r="CI500" s="65">
        <v>0</v>
      </c>
      <c r="CJ500" s="65">
        <v>0</v>
      </c>
      <c r="CK500" s="65">
        <v>0</v>
      </c>
      <c r="CL500" s="65">
        <v>0</v>
      </c>
      <c r="CM500" s="318"/>
      <c r="CN500" s="302"/>
      <c r="CO500" s="302"/>
      <c r="CP500" s="302"/>
      <c r="CQ500" s="302"/>
      <c r="CR500" s="302"/>
      <c r="CS500" s="302"/>
      <c r="CT500" s="302"/>
      <c r="CU500" s="302"/>
      <c r="CV500" s="302"/>
      <c r="CW500" s="302"/>
      <c r="CX500" s="302"/>
      <c r="CY500" s="302"/>
      <c r="CZ500" s="302"/>
      <c r="DA500" s="302"/>
      <c r="DB500" s="302"/>
      <c r="DC500" s="302"/>
      <c r="DD500" s="302"/>
      <c r="DE500" s="302"/>
      <c r="DF500" s="302"/>
      <c r="DG500" s="302"/>
      <c r="DH500" s="302"/>
      <c r="DI500" s="302"/>
      <c r="DJ500" s="302"/>
      <c r="DK500" s="302"/>
      <c r="DL500" s="302"/>
      <c r="DM500" s="302"/>
      <c r="DN500" s="302"/>
      <c r="DO500" s="302"/>
      <c r="DP500" s="302"/>
      <c r="DQ500" s="302"/>
      <c r="DR500" s="302"/>
      <c r="DS500" s="302"/>
      <c r="DT500" s="302"/>
      <c r="DU500" s="302"/>
      <c r="DV500" s="302"/>
      <c r="DW500" s="302"/>
      <c r="DX500" s="302"/>
      <c r="DY500" s="302"/>
      <c r="DZ500" s="302"/>
      <c r="EA500" s="302"/>
      <c r="EB500" s="302"/>
      <c r="EC500" s="302"/>
      <c r="ED500" s="302"/>
      <c r="EE500" s="302"/>
      <c r="EF500" s="302"/>
      <c r="EG500" s="288"/>
      <c r="EH500" s="288"/>
      <c r="EI500" s="302"/>
      <c r="EJ500" s="302"/>
      <c r="EK500" s="302"/>
      <c r="EL500" s="302"/>
      <c r="EM500" s="302"/>
      <c r="EN500" s="302"/>
      <c r="EO500" s="288"/>
      <c r="EP500" s="318"/>
      <c r="EQ500" s="318"/>
      <c r="ER500" s="318"/>
      <c r="ES500" s="318"/>
      <c r="ET500" s="318"/>
      <c r="EU500" s="318"/>
      <c r="EV500" s="318"/>
      <c r="EW500" s="318"/>
      <c r="EX500" s="318"/>
      <c r="EY500" s="318"/>
      <c r="EZ500" s="318"/>
      <c r="FA500" s="318"/>
      <c r="FB500" s="318"/>
      <c r="FC500" s="318"/>
      <c r="FD500" s="318"/>
      <c r="FE500" s="318"/>
      <c r="FF500" s="318"/>
      <c r="FG500" s="318"/>
      <c r="FH500" s="318"/>
      <c r="FI500" s="318"/>
      <c r="FJ500" s="318"/>
      <c r="FK500" s="318"/>
      <c r="FL500" s="318"/>
      <c r="FM500" s="318"/>
      <c r="FN500" s="302"/>
      <c r="FO500" s="234"/>
      <c r="FP500" s="234"/>
      <c r="FQ500" s="319"/>
      <c r="FR500" s="302"/>
      <c r="FS500" s="302"/>
      <c r="FT500" s="302"/>
      <c r="FU500" s="302"/>
      <c r="FV500" s="302"/>
      <c r="FW500" s="302"/>
      <c r="FX500" s="288"/>
    </row>
    <row r="501" spans="1:180" s="105" customFormat="1" ht="15" customHeight="1" thickBot="1" x14ac:dyDescent="0.3">
      <c r="A501" s="290" t="s">
        <v>1495</v>
      </c>
      <c r="B501" s="69" t="str">
        <f>VLOOKUP(D501,Riepilogo!$A$4:$F$3376,2,FALSE)</f>
        <v>FORNO ARTURO</v>
      </c>
      <c r="C501" s="50" t="str">
        <f>VLOOKUP(D501,Riepilogo!$A$4:$F$3376,3,FALSE)</f>
        <v>26/01/2006</v>
      </c>
      <c r="D501" s="69">
        <v>171364</v>
      </c>
      <c r="E501" s="69" t="str">
        <f>VLOOKUP(D501,Riepilogo!$A$4:$F$3376,5,FALSE)</f>
        <v>ITA</v>
      </c>
      <c r="F501" s="71" t="str">
        <f>VLOOKUP(D501,Riepilogo!$A$4:$F$3376,6,FALSE)</f>
        <v>SPEEDY&amp;BAD</v>
      </c>
      <c r="G501" s="311">
        <f>SUM(LARGE(H501:CL501,{1,2,3,4,5,6}))</f>
        <v>228</v>
      </c>
      <c r="H501" s="391"/>
      <c r="I501" s="68"/>
      <c r="J501" s="68"/>
      <c r="K501" s="68"/>
      <c r="L501" s="68"/>
      <c r="M501" s="68"/>
      <c r="N501" s="68"/>
      <c r="O501" s="68"/>
      <c r="P501" s="68"/>
      <c r="Q501" s="68"/>
      <c r="R501" s="68"/>
      <c r="S501" s="68"/>
      <c r="T501" s="68"/>
      <c r="U501" s="68"/>
      <c r="V501" s="68"/>
      <c r="W501" s="68"/>
      <c r="X501" s="68"/>
      <c r="Y501" s="68"/>
      <c r="Z501" s="68"/>
      <c r="AA501" s="68"/>
      <c r="AB501" s="68"/>
      <c r="AC501" s="68"/>
      <c r="AD501" s="68"/>
      <c r="AE501" s="68"/>
      <c r="AF501" s="68"/>
      <c r="AG501" s="68"/>
      <c r="AH501" s="68"/>
      <c r="AI501" s="68"/>
      <c r="AJ501" s="68"/>
      <c r="AK501" s="68"/>
      <c r="AL501" s="68"/>
      <c r="AM501" s="68"/>
      <c r="AN501" s="68"/>
      <c r="AO501" s="68"/>
      <c r="AP501" s="68"/>
      <c r="AQ501" s="68"/>
      <c r="AR501" s="68"/>
      <c r="AS501" s="68"/>
      <c r="AT501" s="68"/>
      <c r="AU501" s="68"/>
      <c r="AV501" s="68"/>
      <c r="AW501" s="68"/>
      <c r="AX501" s="68"/>
      <c r="AY501" s="68"/>
      <c r="AZ501" s="68"/>
      <c r="BA501" s="68"/>
      <c r="BB501" s="68"/>
      <c r="BC501" s="68"/>
      <c r="BD501" s="68"/>
      <c r="BE501" s="68"/>
      <c r="BF501" s="68"/>
      <c r="BG501" s="68"/>
      <c r="BH501" s="68">
        <v>114</v>
      </c>
      <c r="BI501" s="68"/>
      <c r="BJ501" s="68"/>
      <c r="BK501" s="68"/>
      <c r="BL501" s="68"/>
      <c r="BM501" s="68"/>
      <c r="BN501" s="68"/>
      <c r="BO501" s="68"/>
      <c r="BP501" s="68"/>
      <c r="BQ501" s="68"/>
      <c r="BR501" s="68"/>
      <c r="BS501" s="68"/>
      <c r="BT501" s="68"/>
      <c r="BU501" s="68"/>
      <c r="BV501" s="68"/>
      <c r="BW501" s="68">
        <v>114</v>
      </c>
      <c r="BX501" s="68"/>
      <c r="BY501" s="68"/>
      <c r="BZ501" s="68"/>
      <c r="CA501" s="68"/>
      <c r="CB501" s="68"/>
      <c r="CC501" s="68"/>
      <c r="CD501" s="68"/>
      <c r="CE501" s="68"/>
      <c r="CF501" s="70"/>
      <c r="CG501" s="64">
        <v>0</v>
      </c>
      <c r="CH501" s="65">
        <v>0</v>
      </c>
      <c r="CI501" s="65">
        <v>0</v>
      </c>
      <c r="CJ501" s="65">
        <v>0</v>
      </c>
      <c r="CK501" s="65">
        <v>0</v>
      </c>
      <c r="CL501" s="65">
        <v>0</v>
      </c>
      <c r="CM501" s="302"/>
      <c r="CN501" s="318"/>
      <c r="CO501" s="318"/>
      <c r="CP501" s="318"/>
      <c r="CQ501" s="318"/>
      <c r="CR501" s="318"/>
      <c r="CS501" s="318"/>
      <c r="CT501" s="318"/>
      <c r="CU501" s="318"/>
      <c r="CV501" s="318"/>
      <c r="CW501" s="318"/>
      <c r="CX501" s="318"/>
      <c r="CY501" s="318"/>
      <c r="CZ501" s="318"/>
      <c r="DA501" s="318"/>
      <c r="DB501" s="318"/>
      <c r="DC501" s="318"/>
      <c r="DD501" s="318"/>
      <c r="DE501" s="318"/>
      <c r="DF501" s="318"/>
      <c r="DG501" s="318"/>
      <c r="DH501" s="318"/>
      <c r="DI501" s="318"/>
      <c r="DJ501" s="318"/>
      <c r="DK501" s="318"/>
      <c r="DL501" s="318"/>
      <c r="DM501" s="318"/>
      <c r="DN501" s="318"/>
      <c r="DO501" s="318"/>
      <c r="DP501" s="318"/>
      <c r="DQ501" s="318"/>
      <c r="DR501" s="318"/>
      <c r="DS501" s="318"/>
      <c r="DT501" s="318"/>
      <c r="DU501" s="318"/>
      <c r="DV501" s="318"/>
      <c r="DW501" s="318"/>
      <c r="DX501" s="318"/>
      <c r="DY501" s="318"/>
      <c r="DZ501" s="318"/>
      <c r="EA501" s="318"/>
      <c r="EB501" s="318"/>
      <c r="EC501" s="318"/>
      <c r="ED501" s="318"/>
      <c r="EE501" s="318"/>
      <c r="EF501" s="318"/>
      <c r="EG501" s="302"/>
      <c r="EH501" s="302"/>
      <c r="EI501" s="318"/>
      <c r="EJ501" s="318"/>
      <c r="EK501" s="318"/>
      <c r="EL501" s="318"/>
      <c r="EM501" s="318"/>
      <c r="EN501" s="318"/>
      <c r="EO501" s="234"/>
      <c r="EP501" s="298"/>
      <c r="EQ501" s="298"/>
      <c r="ER501" s="298"/>
      <c r="ES501" s="298"/>
      <c r="ET501" s="298"/>
      <c r="EU501" s="298"/>
      <c r="EV501" s="298"/>
      <c r="EW501" s="298"/>
      <c r="EX501" s="298"/>
      <c r="EY501" s="298"/>
      <c r="EZ501" s="298"/>
      <c r="FA501" s="298"/>
      <c r="FB501" s="298"/>
      <c r="FC501" s="298"/>
      <c r="FD501" s="298"/>
      <c r="FE501" s="298"/>
      <c r="FF501" s="298"/>
      <c r="FG501" s="298"/>
      <c r="FH501" s="298"/>
      <c r="FI501" s="298"/>
      <c r="FJ501" s="298"/>
      <c r="FK501" s="298"/>
      <c r="FL501" s="298"/>
      <c r="FM501" s="298"/>
      <c r="FN501" s="309"/>
      <c r="FO501" s="234"/>
      <c r="FP501" s="234"/>
      <c r="FQ501" s="319"/>
      <c r="FR501" s="318"/>
      <c r="FS501" s="318"/>
      <c r="FT501" s="318"/>
      <c r="FU501" s="318"/>
      <c r="FV501" s="318"/>
      <c r="FW501" s="318"/>
      <c r="FX501" s="302"/>
    </row>
    <row r="502" spans="1:180" s="42" customFormat="1" ht="15" customHeight="1" thickBot="1" x14ac:dyDescent="0.3">
      <c r="A502" s="290" t="s">
        <v>1496</v>
      </c>
      <c r="B502" s="69" t="str">
        <f>VLOOKUP(D502,Riepilogo!$A$4:$F$3376,2,FALSE)</f>
        <v>GIOVE ERASMO</v>
      </c>
      <c r="C502" s="50">
        <f>VLOOKUP(D502,Riepilogo!$A$4:$F$3376,3,FALSE)</f>
        <v>37234</v>
      </c>
      <c r="D502" s="69">
        <v>239062</v>
      </c>
      <c r="E502" s="69" t="str">
        <f>VLOOKUP(D502,Riepilogo!$A$4:$F$3376,5,FALSE)</f>
        <v>ITA</v>
      </c>
      <c r="F502" s="71" t="str">
        <f>VLOOKUP(D502,Riepilogo!$A$4:$F$3376,6,FALSE)</f>
        <v>SPORT EXPERIENCE</v>
      </c>
      <c r="G502" s="311">
        <f>SUM(LARGE(H502:CL502,{1,2,3,4,5,6}))</f>
        <v>222</v>
      </c>
      <c r="H502" s="392"/>
      <c r="I502" s="66"/>
      <c r="J502" s="66"/>
      <c r="K502" s="66"/>
      <c r="L502" s="66"/>
      <c r="M502" s="66"/>
      <c r="N502" s="66"/>
      <c r="O502" s="66"/>
      <c r="P502" s="66"/>
      <c r="Q502" s="66"/>
      <c r="R502" s="66"/>
      <c r="S502" s="66"/>
      <c r="T502" s="66"/>
      <c r="U502" s="66"/>
      <c r="V502" s="66"/>
      <c r="W502" s="66"/>
      <c r="X502" s="66"/>
      <c r="Y502" s="66"/>
      <c r="Z502" s="66"/>
      <c r="AA502" s="66"/>
      <c r="AB502" s="66"/>
      <c r="AC502" s="66"/>
      <c r="AD502" s="66"/>
      <c r="AE502" s="66"/>
      <c r="AF502" s="66"/>
      <c r="AG502" s="66"/>
      <c r="AH502" s="66"/>
      <c r="AI502" s="66"/>
      <c r="AJ502" s="66"/>
      <c r="AK502" s="66"/>
      <c r="AL502" s="66"/>
      <c r="AM502" s="66"/>
      <c r="AN502" s="66"/>
      <c r="AO502" s="66"/>
      <c r="AP502" s="66"/>
      <c r="AQ502" s="66"/>
      <c r="AR502" s="66"/>
      <c r="AS502" s="66"/>
      <c r="AT502" s="66"/>
      <c r="AU502" s="66"/>
      <c r="AV502" s="66"/>
      <c r="AW502" s="66"/>
      <c r="AX502" s="66"/>
      <c r="AY502" s="66"/>
      <c r="AZ502" s="66"/>
      <c r="BA502" s="66"/>
      <c r="BB502" s="66"/>
      <c r="BC502" s="66"/>
      <c r="BD502" s="66"/>
      <c r="BE502" s="66"/>
      <c r="BF502" s="66"/>
      <c r="BG502" s="66"/>
      <c r="BH502" s="66"/>
      <c r="BI502" s="66"/>
      <c r="BJ502" s="66"/>
      <c r="BK502" s="66"/>
      <c r="BL502" s="66"/>
      <c r="BM502" s="66"/>
      <c r="BN502" s="66"/>
      <c r="BO502" s="66"/>
      <c r="BP502" s="66"/>
      <c r="BQ502" s="66"/>
      <c r="BR502" s="66"/>
      <c r="BS502" s="66"/>
      <c r="BT502" s="66"/>
      <c r="BU502" s="66"/>
      <c r="BV502" s="66"/>
      <c r="BW502" s="66"/>
      <c r="BX502" s="66"/>
      <c r="BY502" s="66">
        <v>222</v>
      </c>
      <c r="BZ502" s="66"/>
      <c r="CA502" s="66"/>
      <c r="CB502" s="66"/>
      <c r="CC502" s="66"/>
      <c r="CD502" s="66"/>
      <c r="CE502" s="66"/>
      <c r="CF502" s="67"/>
      <c r="CG502" s="64">
        <v>0</v>
      </c>
      <c r="CH502" s="65">
        <v>0</v>
      </c>
      <c r="CI502" s="65">
        <v>0</v>
      </c>
      <c r="CJ502" s="65">
        <v>0</v>
      </c>
      <c r="CK502" s="65">
        <v>0</v>
      </c>
      <c r="CL502" s="65">
        <v>0</v>
      </c>
      <c r="CM502" s="45"/>
      <c r="CN502" s="45"/>
      <c r="CO502" s="45"/>
      <c r="CP502" s="45"/>
      <c r="CQ502" s="45"/>
      <c r="CR502" s="45"/>
      <c r="CS502" s="45"/>
      <c r="CT502" s="45"/>
      <c r="CU502" s="45"/>
      <c r="CV502" s="45"/>
      <c r="CW502" s="45"/>
      <c r="CX502" s="45"/>
      <c r="CY502" s="45"/>
      <c r="CZ502" s="45"/>
      <c r="DA502" s="45"/>
      <c r="DB502" s="45"/>
      <c r="DC502" s="45"/>
      <c r="DD502" s="45"/>
      <c r="DE502" s="45"/>
      <c r="DF502" s="45"/>
      <c r="DG502" s="45"/>
      <c r="DH502" s="45"/>
      <c r="DI502" s="45"/>
      <c r="DJ502" s="45"/>
      <c r="DK502" s="45"/>
      <c r="DL502" s="45"/>
      <c r="DM502" s="45"/>
      <c r="DN502" s="45"/>
      <c r="DO502" s="45"/>
      <c r="DP502" s="45"/>
      <c r="DQ502" s="45"/>
      <c r="DR502" s="45"/>
      <c r="DS502" s="45"/>
      <c r="DT502" s="45"/>
      <c r="DU502" s="45"/>
      <c r="DV502" s="45"/>
      <c r="DW502" s="45"/>
      <c r="DX502" s="45"/>
      <c r="DY502" s="319"/>
      <c r="DZ502" s="319"/>
      <c r="EA502" s="319"/>
      <c r="EB502" s="319"/>
      <c r="EC502" s="319"/>
      <c r="ED502" s="319"/>
      <c r="EE502" s="319"/>
      <c r="EF502" s="319"/>
      <c r="EG502" s="318"/>
      <c r="EH502" s="318"/>
      <c r="EI502" s="309"/>
      <c r="EJ502" s="309"/>
      <c r="EK502" s="309"/>
      <c r="EL502" s="309"/>
      <c r="EM502" s="309"/>
      <c r="EN502" s="309"/>
      <c r="EO502" s="318"/>
      <c r="EP502" s="318"/>
      <c r="EQ502" s="318"/>
      <c r="ER502" s="318"/>
      <c r="ES502" s="318"/>
      <c r="ET502" s="318"/>
      <c r="EU502" s="318"/>
      <c r="EV502" s="318"/>
      <c r="EW502" s="318"/>
      <c r="EX502" s="318"/>
      <c r="EY502" s="318"/>
      <c r="EZ502" s="318"/>
      <c r="FA502" s="318"/>
      <c r="FB502" s="318"/>
      <c r="FC502" s="318"/>
      <c r="FD502" s="318"/>
      <c r="FE502" s="318"/>
      <c r="FF502" s="318"/>
      <c r="FG502" s="318"/>
      <c r="FH502" s="318"/>
      <c r="FI502" s="318"/>
      <c r="FJ502" s="318"/>
      <c r="FK502" s="318"/>
      <c r="FL502" s="318"/>
      <c r="FM502" s="318"/>
      <c r="FN502" s="319"/>
      <c r="FO502" s="234"/>
      <c r="FP502" s="234"/>
      <c r="FQ502" s="234"/>
      <c r="FR502" s="318"/>
      <c r="FS502" s="318"/>
      <c r="FT502" s="318"/>
      <c r="FU502" s="318"/>
      <c r="FV502" s="318"/>
      <c r="FW502" s="318"/>
      <c r="FX502" s="309"/>
    </row>
    <row r="503" spans="1:180" ht="15" customHeight="1" thickBot="1" x14ac:dyDescent="0.3">
      <c r="A503" s="290" t="s">
        <v>1497</v>
      </c>
      <c r="B503" s="69" t="str">
        <f>VLOOKUP(D503,Riepilogo!$A$4:$F$3376,2,FALSE)</f>
        <v>CASABONA ALBERTO</v>
      </c>
      <c r="C503" s="50" t="str">
        <f>VLOOKUP(D503,Riepilogo!$A$4:$F$3376,3,FALSE)</f>
        <v>17/02/2000</v>
      </c>
      <c r="D503" s="69">
        <v>198729</v>
      </c>
      <c r="E503" s="69" t="str">
        <f>VLOOKUP(D503,Riepilogo!$A$4:$F$3376,5,FALSE)</f>
        <v>ITA</v>
      </c>
      <c r="F503" s="71" t="str">
        <f>VLOOKUP(D503,Riepilogo!$A$4:$F$3376,6,FALSE)</f>
        <v>KOALA 2000</v>
      </c>
      <c r="G503" s="311">
        <f>SUM(LARGE(H503:CL503,{1,2,3,4,5,6}))</f>
        <v>222</v>
      </c>
      <c r="H503" s="392"/>
      <c r="I503" s="66"/>
      <c r="J503" s="66"/>
      <c r="K503" s="66"/>
      <c r="L503" s="66"/>
      <c r="M503" s="66"/>
      <c r="N503" s="66"/>
      <c r="O503" s="66"/>
      <c r="P503" s="66"/>
      <c r="Q503" s="66"/>
      <c r="R503" s="66"/>
      <c r="S503" s="66"/>
      <c r="T503" s="66">
        <v>222</v>
      </c>
      <c r="U503" s="66"/>
      <c r="V503" s="66"/>
      <c r="W503" s="66"/>
      <c r="X503" s="66"/>
      <c r="Y503" s="66"/>
      <c r="Z503" s="66"/>
      <c r="AA503" s="66"/>
      <c r="AB503" s="66"/>
      <c r="AC503" s="66"/>
      <c r="AD503" s="66"/>
      <c r="AE503" s="66"/>
      <c r="AF503" s="66"/>
      <c r="AG503" s="66"/>
      <c r="AH503" s="66"/>
      <c r="AI503" s="66"/>
      <c r="AJ503" s="66"/>
      <c r="AK503" s="66"/>
      <c r="AL503" s="66"/>
      <c r="AM503" s="66"/>
      <c r="AN503" s="66"/>
      <c r="AO503" s="66"/>
      <c r="AP503" s="66"/>
      <c r="AQ503" s="66"/>
      <c r="AR503" s="66"/>
      <c r="AS503" s="66"/>
      <c r="AT503" s="66"/>
      <c r="AU503" s="66"/>
      <c r="AV503" s="66"/>
      <c r="AW503" s="66"/>
      <c r="AX503" s="66"/>
      <c r="AY503" s="66"/>
      <c r="AZ503" s="66"/>
      <c r="BA503" s="66"/>
      <c r="BB503" s="66"/>
      <c r="BC503" s="66"/>
      <c r="BD503" s="66"/>
      <c r="BE503" s="66"/>
      <c r="BF503" s="66"/>
      <c r="BG503" s="66"/>
      <c r="BH503" s="66"/>
      <c r="BI503" s="66"/>
      <c r="BJ503" s="66"/>
      <c r="BK503" s="66"/>
      <c r="BL503" s="66"/>
      <c r="BM503" s="66"/>
      <c r="BN503" s="66"/>
      <c r="BO503" s="66"/>
      <c r="BP503" s="66"/>
      <c r="BQ503" s="66"/>
      <c r="BR503" s="66"/>
      <c r="BS503" s="66"/>
      <c r="BT503" s="66"/>
      <c r="BU503" s="66"/>
      <c r="BV503" s="66"/>
      <c r="BW503" s="66"/>
      <c r="BX503" s="66"/>
      <c r="BY503" s="66"/>
      <c r="BZ503" s="66"/>
      <c r="CA503" s="66"/>
      <c r="CB503" s="66"/>
      <c r="CC503" s="66"/>
      <c r="CD503" s="66"/>
      <c r="CE503" s="66"/>
      <c r="CF503" s="67"/>
      <c r="CG503" s="64">
        <v>0</v>
      </c>
      <c r="CH503" s="65">
        <v>0</v>
      </c>
      <c r="CI503" s="65">
        <v>0</v>
      </c>
      <c r="CJ503" s="65">
        <v>0</v>
      </c>
      <c r="CK503" s="65">
        <v>0</v>
      </c>
      <c r="CL503" s="65">
        <v>0</v>
      </c>
      <c r="CM503" s="298"/>
      <c r="CN503" s="298"/>
      <c r="CO503" s="298"/>
      <c r="CP503" s="298"/>
      <c r="CQ503" s="298"/>
      <c r="CR503" s="298"/>
      <c r="CS503" s="298"/>
      <c r="CT503" s="298"/>
      <c r="CU503" s="298"/>
      <c r="CV503" s="298"/>
      <c r="CW503" s="298"/>
      <c r="CX503" s="298"/>
      <c r="CY503" s="298"/>
      <c r="CZ503" s="298"/>
      <c r="DA503" s="298"/>
      <c r="DB503" s="298"/>
      <c r="DC503" s="298"/>
      <c r="DD503" s="298"/>
      <c r="DE503" s="298"/>
      <c r="DF503" s="298"/>
      <c r="DG503" s="298"/>
      <c r="DH503" s="298"/>
      <c r="DI503" s="298"/>
      <c r="DJ503" s="298"/>
      <c r="DK503" s="298"/>
      <c r="DL503" s="298"/>
      <c r="DM503" s="298"/>
      <c r="DN503" s="298"/>
      <c r="DO503" s="298"/>
      <c r="DP503" s="298"/>
      <c r="DQ503" s="298"/>
      <c r="DR503" s="298"/>
      <c r="DS503" s="298"/>
      <c r="DT503" s="298"/>
      <c r="DU503" s="298"/>
      <c r="DV503" s="298"/>
      <c r="DW503" s="298"/>
      <c r="DX503" s="298"/>
      <c r="DY503" s="298"/>
      <c r="DZ503" s="298"/>
      <c r="EA503" s="298"/>
      <c r="EB503" s="298"/>
      <c r="EC503" s="298"/>
      <c r="ED503" s="298"/>
      <c r="EE503" s="298"/>
      <c r="EF503" s="298"/>
      <c r="EG503" s="298"/>
      <c r="EH503" s="298"/>
      <c r="EI503" s="319"/>
      <c r="EJ503" s="319"/>
      <c r="EK503" s="319"/>
      <c r="EL503" s="319"/>
      <c r="EM503" s="319"/>
      <c r="EN503" s="319"/>
      <c r="EO503" s="319"/>
      <c r="EP503" s="5"/>
      <c r="EQ503" s="5"/>
      <c r="ER503" s="5"/>
      <c r="ES503" s="5"/>
      <c r="ET503" s="5"/>
      <c r="EU503" s="5"/>
      <c r="EV503" s="5"/>
      <c r="EW503" s="5"/>
      <c r="EX503" s="5"/>
      <c r="EY503" s="5"/>
      <c r="EZ503" s="5"/>
      <c r="FA503" s="5"/>
      <c r="FB503" s="5"/>
      <c r="FC503" s="5"/>
      <c r="FD503" s="5"/>
      <c r="FE503" s="5"/>
      <c r="FF503" s="5"/>
      <c r="FG503" s="5"/>
      <c r="FH503" s="5"/>
      <c r="FI503" s="5"/>
      <c r="FJ503" s="5"/>
      <c r="FK503" s="5"/>
      <c r="FL503" s="5"/>
      <c r="FM503" s="5"/>
      <c r="FN503" s="244"/>
      <c r="FO503" s="164"/>
      <c r="FP503" s="164"/>
      <c r="FQ503" s="234"/>
      <c r="FR503" s="309"/>
      <c r="FS503" s="309"/>
      <c r="FT503" s="309"/>
      <c r="FU503" s="309"/>
      <c r="FV503" s="309"/>
      <c r="FW503" s="309"/>
      <c r="FX503" s="309"/>
    </row>
    <row r="504" spans="1:180" s="157" customFormat="1" ht="15" customHeight="1" thickBot="1" x14ac:dyDescent="0.3">
      <c r="A504" s="290" t="s">
        <v>1498</v>
      </c>
      <c r="B504" s="69" t="str">
        <f>VLOOKUP(D504,Riepilogo!$A$4:$F$3376,2,FALSE)</f>
        <v>STEGANI BRUNO</v>
      </c>
      <c r="C504" s="50" t="str">
        <f>VLOOKUP(D504,Riepilogo!$A$4:$F$3376,3,FALSE)</f>
        <v>08/10/1997</v>
      </c>
      <c r="D504" s="69">
        <v>14390</v>
      </c>
      <c r="E504" s="69" t="str">
        <f>VLOOKUP(D504,Riepilogo!$A$4:$F$3376,5,FALSE)</f>
        <v>ITA</v>
      </c>
      <c r="F504" s="71" t="str">
        <f>VLOOKUP(D504,Riepilogo!$A$4:$F$3376,6,FALSE)</f>
        <v>15 ZERO</v>
      </c>
      <c r="G504" s="311">
        <f>SUM(LARGE(H504:CL504,{1,2,3,4,5,6}))</f>
        <v>222</v>
      </c>
      <c r="H504" s="392"/>
      <c r="I504" s="66"/>
      <c r="J504" s="66"/>
      <c r="K504" s="66"/>
      <c r="L504" s="66"/>
      <c r="M504" s="66"/>
      <c r="N504" s="66"/>
      <c r="O504" s="66"/>
      <c r="P504" s="66"/>
      <c r="Q504" s="66"/>
      <c r="R504" s="66"/>
      <c r="S504" s="66"/>
      <c r="T504" s="66"/>
      <c r="U504" s="66"/>
      <c r="V504" s="66"/>
      <c r="W504" s="66"/>
      <c r="X504" s="66"/>
      <c r="Y504" s="66"/>
      <c r="Z504" s="66"/>
      <c r="AA504" s="66"/>
      <c r="AB504" s="66"/>
      <c r="AC504" s="66"/>
      <c r="AD504" s="66"/>
      <c r="AE504" s="66"/>
      <c r="AF504" s="66"/>
      <c r="AG504" s="66"/>
      <c r="AH504" s="66"/>
      <c r="AI504" s="66"/>
      <c r="AJ504" s="66"/>
      <c r="AK504" s="66"/>
      <c r="AL504" s="66"/>
      <c r="AM504" s="66"/>
      <c r="AN504" s="66"/>
      <c r="AO504" s="66"/>
      <c r="AP504" s="66"/>
      <c r="AQ504" s="66"/>
      <c r="AR504" s="66"/>
      <c r="AS504" s="66"/>
      <c r="AT504" s="66"/>
      <c r="AU504" s="66"/>
      <c r="AV504" s="66"/>
      <c r="AW504" s="66"/>
      <c r="AX504" s="66"/>
      <c r="AY504" s="66"/>
      <c r="AZ504" s="66"/>
      <c r="BA504" s="66"/>
      <c r="BB504" s="66"/>
      <c r="BC504" s="66"/>
      <c r="BD504" s="66"/>
      <c r="BE504" s="66"/>
      <c r="BF504" s="66"/>
      <c r="BG504" s="66"/>
      <c r="BH504" s="66"/>
      <c r="BI504" s="66"/>
      <c r="BJ504" s="66"/>
      <c r="BK504" s="66"/>
      <c r="BL504" s="66"/>
      <c r="BM504" s="66"/>
      <c r="BN504" s="66"/>
      <c r="BO504" s="66"/>
      <c r="BP504" s="66"/>
      <c r="BQ504" s="66"/>
      <c r="BR504" s="66"/>
      <c r="BS504" s="66"/>
      <c r="BT504" s="66">
        <v>222</v>
      </c>
      <c r="BU504" s="66"/>
      <c r="BV504" s="66"/>
      <c r="BW504" s="66"/>
      <c r="BX504" s="66"/>
      <c r="BY504" s="66"/>
      <c r="BZ504" s="66"/>
      <c r="CA504" s="66"/>
      <c r="CB504" s="66"/>
      <c r="CC504" s="66"/>
      <c r="CD504" s="66"/>
      <c r="CE504" s="66"/>
      <c r="CF504" s="67"/>
      <c r="CG504" s="64">
        <v>0</v>
      </c>
      <c r="CH504" s="65">
        <v>0</v>
      </c>
      <c r="CI504" s="65">
        <v>0</v>
      </c>
      <c r="CJ504" s="65">
        <v>0</v>
      </c>
      <c r="CK504" s="65">
        <v>0</v>
      </c>
      <c r="CL504" s="65">
        <v>0</v>
      </c>
      <c r="CM504" s="245"/>
      <c r="CN504" s="319"/>
      <c r="CO504" s="319"/>
      <c r="CP504" s="319"/>
      <c r="CQ504" s="319"/>
      <c r="CR504" s="319"/>
      <c r="CS504" s="319"/>
      <c r="CT504" s="319"/>
      <c r="CU504" s="319"/>
      <c r="CV504" s="319"/>
      <c r="CW504" s="319"/>
      <c r="CX504" s="319"/>
      <c r="CY504" s="319"/>
      <c r="CZ504" s="319"/>
      <c r="DA504" s="319"/>
      <c r="DB504" s="319"/>
      <c r="DC504" s="319"/>
      <c r="DD504" s="319"/>
      <c r="DE504" s="319"/>
      <c r="DF504" s="319"/>
      <c r="DG504" s="319"/>
      <c r="DH504" s="319"/>
      <c r="DI504" s="319"/>
      <c r="DJ504" s="319"/>
      <c r="DK504" s="319"/>
      <c r="DL504" s="319"/>
      <c r="DM504" s="319"/>
      <c r="DN504" s="319"/>
      <c r="DO504" s="319"/>
      <c r="DP504" s="319"/>
      <c r="DQ504" s="319"/>
      <c r="DR504" s="319"/>
      <c r="DS504" s="319"/>
      <c r="DT504" s="319"/>
      <c r="DU504" s="319"/>
      <c r="DV504" s="319"/>
      <c r="DW504" s="319"/>
      <c r="DX504" s="319"/>
      <c r="DY504" s="319"/>
      <c r="DZ504" s="319"/>
      <c r="EA504" s="319"/>
      <c r="EB504" s="319"/>
      <c r="EC504" s="319"/>
      <c r="ED504" s="319"/>
      <c r="EE504" s="319"/>
      <c r="EF504" s="319"/>
      <c r="EG504" s="318"/>
      <c r="EH504" s="318"/>
      <c r="EI504" s="288"/>
      <c r="EJ504" s="288"/>
      <c r="EK504" s="288"/>
      <c r="EL504" s="288"/>
      <c r="EM504" s="288"/>
      <c r="EN504" s="288"/>
      <c r="EO504" s="245"/>
      <c r="EP504" s="245"/>
      <c r="EQ504" s="245"/>
      <c r="ER504" s="245"/>
      <c r="ES504" s="245"/>
      <c r="ET504" s="245"/>
      <c r="EU504" s="245"/>
      <c r="EV504" s="245"/>
      <c r="EW504" s="245"/>
      <c r="EX504" s="245"/>
      <c r="EY504" s="245"/>
      <c r="EZ504" s="245"/>
      <c r="FA504" s="245"/>
      <c r="FB504" s="245"/>
      <c r="FC504" s="245"/>
      <c r="FD504" s="245"/>
      <c r="FE504" s="245"/>
      <c r="FF504" s="245"/>
      <c r="FG504" s="245"/>
      <c r="FH504" s="245"/>
      <c r="FI504" s="245"/>
      <c r="FJ504" s="245"/>
      <c r="FK504" s="245"/>
      <c r="FL504" s="245"/>
      <c r="FM504" s="245"/>
      <c r="FN504" s="318"/>
      <c r="FQ504" s="234"/>
      <c r="FR504" s="245"/>
      <c r="FS504" s="245"/>
      <c r="FT504" s="245"/>
      <c r="FU504" s="245"/>
      <c r="FV504" s="245"/>
      <c r="FW504" s="245"/>
      <c r="FX504" s="288"/>
    </row>
    <row r="505" spans="1:180" s="42" customFormat="1" ht="15" customHeight="1" thickBot="1" x14ac:dyDescent="0.3">
      <c r="A505" s="290" t="s">
        <v>1499</v>
      </c>
      <c r="B505" s="69" t="str">
        <f>VLOOKUP(D505,Riepilogo!$A$4:$F$3376,2,FALSE)</f>
        <v>LOCATELLI ENRICO</v>
      </c>
      <c r="C505" s="50" t="str">
        <f>VLOOKUP(D505,Riepilogo!$A$4:$F$3376,3,FALSE)</f>
        <v>24/03/1996</v>
      </c>
      <c r="D505" s="69">
        <v>33299</v>
      </c>
      <c r="E505" s="69" t="str">
        <f>VLOOKUP(D505,Riepilogo!$A$4:$F$3376,5,FALSE)</f>
        <v>ITA</v>
      </c>
      <c r="F505" s="71" t="str">
        <f>VLOOKUP(D505,Riepilogo!$A$4:$F$3376,6,FALSE)</f>
        <v>CREMA PACIOLI</v>
      </c>
      <c r="G505" s="311">
        <f>SUM(LARGE(H505:CL505,{1,2,3,4,5,6}))</f>
        <v>222</v>
      </c>
      <c r="H505" s="391"/>
      <c r="I505" s="68"/>
      <c r="J505" s="68"/>
      <c r="K505" s="68"/>
      <c r="L505" s="68"/>
      <c r="M505" s="68"/>
      <c r="N505" s="68"/>
      <c r="O505" s="68">
        <v>157</v>
      </c>
      <c r="P505" s="68"/>
      <c r="Q505" s="68"/>
      <c r="R505" s="68"/>
      <c r="S505" s="68"/>
      <c r="T505" s="68"/>
      <c r="U505" s="68"/>
      <c r="V505" s="68"/>
      <c r="W505" s="68"/>
      <c r="X505" s="68"/>
      <c r="Y505" s="68"/>
      <c r="Z505" s="68"/>
      <c r="AA505" s="68"/>
      <c r="AB505" s="68"/>
      <c r="AC505" s="68"/>
      <c r="AD505" s="68"/>
      <c r="AE505" s="68"/>
      <c r="AF505" s="68"/>
      <c r="AG505" s="68"/>
      <c r="AH505" s="68"/>
      <c r="AI505" s="68"/>
      <c r="AJ505" s="68"/>
      <c r="AK505" s="68"/>
      <c r="AL505" s="68"/>
      <c r="AM505" s="68"/>
      <c r="AN505" s="68"/>
      <c r="AO505" s="68"/>
      <c r="AP505" s="68"/>
      <c r="AQ505" s="68"/>
      <c r="AR505" s="68"/>
      <c r="AS505" s="68">
        <v>65</v>
      </c>
      <c r="AT505" s="68"/>
      <c r="AU505" s="68"/>
      <c r="AV505" s="68"/>
      <c r="AW505" s="68"/>
      <c r="AX505" s="68"/>
      <c r="AY505" s="68"/>
      <c r="AZ505" s="68"/>
      <c r="BA505" s="68"/>
      <c r="BB505" s="68"/>
      <c r="BC505" s="68"/>
      <c r="BD505" s="68"/>
      <c r="BE505" s="68"/>
      <c r="BF505" s="68"/>
      <c r="BG505" s="68"/>
      <c r="BH505" s="68"/>
      <c r="BI505" s="68"/>
      <c r="BJ505" s="68"/>
      <c r="BK505" s="68"/>
      <c r="BL505" s="68"/>
      <c r="BM505" s="68"/>
      <c r="BN505" s="68"/>
      <c r="BO505" s="68"/>
      <c r="BP505" s="68"/>
      <c r="BQ505" s="68"/>
      <c r="BR505" s="68"/>
      <c r="BS505" s="68"/>
      <c r="BT505" s="68"/>
      <c r="BU505" s="68"/>
      <c r="BV505" s="68"/>
      <c r="BW505" s="68"/>
      <c r="BX505" s="68"/>
      <c r="BY505" s="68"/>
      <c r="BZ505" s="68"/>
      <c r="CA505" s="68"/>
      <c r="CB505" s="68"/>
      <c r="CC505" s="68"/>
      <c r="CD505" s="68"/>
      <c r="CE505" s="68"/>
      <c r="CF505" s="70"/>
      <c r="CG505" s="64">
        <v>0</v>
      </c>
      <c r="CH505" s="65">
        <v>0</v>
      </c>
      <c r="CI505" s="65">
        <v>0</v>
      </c>
      <c r="CJ505" s="65">
        <v>0</v>
      </c>
      <c r="CK505" s="65">
        <v>0</v>
      </c>
      <c r="CL505" s="65">
        <v>0</v>
      </c>
      <c r="CM505" s="288"/>
      <c r="CN505" s="244"/>
      <c r="CO505" s="244"/>
      <c r="CP505" s="244"/>
      <c r="CQ505" s="244"/>
      <c r="CR505" s="244"/>
      <c r="CS505" s="244"/>
      <c r="CT505" s="244"/>
      <c r="CU505" s="244"/>
      <c r="CV505" s="244"/>
      <c r="CW505" s="244"/>
      <c r="CX505" s="244"/>
      <c r="CY505" s="244"/>
      <c r="CZ505" s="244"/>
      <c r="DA505" s="244"/>
      <c r="DB505" s="244"/>
      <c r="DC505" s="244"/>
      <c r="DD505" s="244"/>
      <c r="DE505" s="244"/>
      <c r="DF505" s="244"/>
      <c r="DG505" s="244"/>
      <c r="DH505" s="244"/>
      <c r="DI505" s="244"/>
      <c r="DJ505" s="244"/>
      <c r="DK505" s="244"/>
      <c r="DL505" s="244"/>
      <c r="DM505" s="244"/>
      <c r="DN505" s="244"/>
      <c r="DO505" s="244"/>
      <c r="DP505" s="244"/>
      <c r="DQ505" s="244"/>
      <c r="DR505" s="244"/>
      <c r="DS505" s="244"/>
      <c r="DT505" s="244"/>
      <c r="DU505" s="244"/>
      <c r="DV505" s="244"/>
      <c r="DW505" s="244"/>
      <c r="DX505" s="244"/>
      <c r="DY505" s="244"/>
      <c r="DZ505" s="244"/>
      <c r="EA505" s="244"/>
      <c r="EB505" s="244"/>
      <c r="EC505" s="244"/>
      <c r="ED505" s="244"/>
      <c r="EE505" s="244"/>
      <c r="EF505" s="244"/>
      <c r="EG505" s="309"/>
      <c r="EH505" s="309"/>
      <c r="EI505" s="182"/>
      <c r="EJ505" s="182"/>
      <c r="EK505" s="182"/>
      <c r="EL505" s="182"/>
      <c r="EM505" s="182"/>
      <c r="EN505" s="182"/>
      <c r="EO505" s="319"/>
      <c r="EP505" s="288"/>
      <c r="EQ505" s="288"/>
      <c r="ER505" s="288"/>
      <c r="ES505" s="288"/>
      <c r="ET505" s="288"/>
      <c r="EU505" s="288"/>
      <c r="EV505" s="288"/>
      <c r="EW505" s="288"/>
      <c r="EX505" s="288"/>
      <c r="EY505" s="288"/>
      <c r="EZ505" s="288"/>
      <c r="FA505" s="288"/>
      <c r="FB505" s="288"/>
      <c r="FC505" s="288"/>
      <c r="FD505" s="288"/>
      <c r="FE505" s="288"/>
      <c r="FF505" s="288"/>
      <c r="FG505" s="288"/>
      <c r="FH505" s="288"/>
      <c r="FI505" s="288"/>
      <c r="FJ505" s="288"/>
      <c r="FK505" s="288"/>
      <c r="FL505" s="288"/>
      <c r="FM505" s="288"/>
      <c r="FN505" s="319"/>
      <c r="FO505" s="288"/>
      <c r="FP505" s="288"/>
      <c r="FQ505" s="244"/>
      <c r="FR505" s="302"/>
      <c r="FS505" s="302"/>
      <c r="FT505" s="302"/>
      <c r="FU505" s="302"/>
      <c r="FV505" s="302"/>
      <c r="FW505" s="302"/>
      <c r="FX505" s="319"/>
    </row>
    <row r="506" spans="1:180" ht="15" customHeight="1" thickBot="1" x14ac:dyDescent="0.3">
      <c r="A506" s="290" t="s">
        <v>1500</v>
      </c>
      <c r="B506" s="69" t="str">
        <f>VLOOKUP(D506,Riepilogo!$A$4:$F$3376,2,FALSE)</f>
        <v>GOVADA AKHIL KUMAR</v>
      </c>
      <c r="C506" s="50" t="str">
        <f>VLOOKUP(D506,Riepilogo!$A$4:$F$3376,3,FALSE)</f>
        <v>17/08/1995</v>
      </c>
      <c r="D506" s="69">
        <v>197548</v>
      </c>
      <c r="E506" s="69" t="str">
        <f>VLOOKUP(D506,Riepilogo!$A$4:$F$3376,5,FALSE)</f>
        <v>IND</v>
      </c>
      <c r="F506" s="71" t="str">
        <f>VLOOKUP(D506,Riepilogo!$A$4:$F$3376,6,FALSE)</f>
        <v>SPORTINSIEME ROMA</v>
      </c>
      <c r="G506" s="311">
        <f>SUM(LARGE(H506:CL506,{1,2,3,4,5,6}))</f>
        <v>222</v>
      </c>
      <c r="H506" s="392">
        <v>222</v>
      </c>
      <c r="I506" s="66"/>
      <c r="J506" s="66"/>
      <c r="K506" s="66"/>
      <c r="L506" s="66"/>
      <c r="M506" s="66"/>
      <c r="N506" s="66"/>
      <c r="O506" s="66"/>
      <c r="P506" s="66"/>
      <c r="Q506" s="66"/>
      <c r="R506" s="66"/>
      <c r="S506" s="66"/>
      <c r="T506" s="66"/>
      <c r="U506" s="66"/>
      <c r="V506" s="66"/>
      <c r="W506" s="66"/>
      <c r="X506" s="66"/>
      <c r="Y506" s="66"/>
      <c r="Z506" s="66"/>
      <c r="AA506" s="66"/>
      <c r="AB506" s="66"/>
      <c r="AC506" s="66"/>
      <c r="AD506" s="66"/>
      <c r="AE506" s="66"/>
      <c r="AF506" s="66"/>
      <c r="AG506" s="66"/>
      <c r="AH506" s="66"/>
      <c r="AI506" s="66"/>
      <c r="AJ506" s="66"/>
      <c r="AK506" s="66"/>
      <c r="AL506" s="66"/>
      <c r="AM506" s="66"/>
      <c r="AN506" s="66"/>
      <c r="AO506" s="66"/>
      <c r="AP506" s="66"/>
      <c r="AQ506" s="66"/>
      <c r="AR506" s="66"/>
      <c r="AS506" s="66"/>
      <c r="AT506" s="66"/>
      <c r="AU506" s="66"/>
      <c r="AV506" s="66"/>
      <c r="AW506" s="66"/>
      <c r="AX506" s="66"/>
      <c r="AY506" s="66"/>
      <c r="AZ506" s="66"/>
      <c r="BA506" s="66"/>
      <c r="BB506" s="66"/>
      <c r="BC506" s="66"/>
      <c r="BD506" s="66"/>
      <c r="BE506" s="66"/>
      <c r="BF506" s="66"/>
      <c r="BG506" s="66"/>
      <c r="BH506" s="66"/>
      <c r="BI506" s="66"/>
      <c r="BJ506" s="66"/>
      <c r="BK506" s="66"/>
      <c r="BL506" s="66"/>
      <c r="BM506" s="66"/>
      <c r="BN506" s="66"/>
      <c r="BO506" s="66"/>
      <c r="BP506" s="66"/>
      <c r="BQ506" s="66"/>
      <c r="BR506" s="66"/>
      <c r="BS506" s="66"/>
      <c r="BT506" s="66"/>
      <c r="BU506" s="66"/>
      <c r="BV506" s="66"/>
      <c r="BW506" s="66"/>
      <c r="BX506" s="66"/>
      <c r="BY506" s="66"/>
      <c r="BZ506" s="66"/>
      <c r="CA506" s="66"/>
      <c r="CB506" s="66"/>
      <c r="CC506" s="66"/>
      <c r="CD506" s="66"/>
      <c r="CE506" s="66"/>
      <c r="CF506" s="67"/>
      <c r="CG506" s="64">
        <v>0</v>
      </c>
      <c r="CH506" s="65">
        <v>0</v>
      </c>
      <c r="CI506" s="65">
        <v>0</v>
      </c>
      <c r="CJ506" s="65">
        <v>0</v>
      </c>
      <c r="CK506" s="65">
        <v>0</v>
      </c>
      <c r="CL506" s="65">
        <v>0</v>
      </c>
      <c r="CM506" s="319"/>
      <c r="CN506" s="234"/>
      <c r="CO506" s="234"/>
      <c r="CP506" s="234"/>
      <c r="CQ506" s="234"/>
      <c r="CR506" s="234"/>
      <c r="CS506" s="234"/>
      <c r="CT506" s="234"/>
      <c r="CU506" s="234"/>
      <c r="CV506" s="234"/>
      <c r="CW506" s="234"/>
      <c r="CX506" s="234"/>
      <c r="CY506" s="234"/>
      <c r="CZ506" s="234"/>
      <c r="DA506" s="234"/>
      <c r="DB506" s="234"/>
      <c r="DC506" s="234"/>
      <c r="DD506" s="234"/>
      <c r="DE506" s="234"/>
      <c r="DF506" s="234"/>
      <c r="DG506" s="234"/>
      <c r="DH506" s="234"/>
      <c r="DI506" s="234"/>
      <c r="DJ506" s="234"/>
      <c r="DK506" s="234"/>
      <c r="DL506" s="234"/>
      <c r="DM506" s="234"/>
      <c r="DN506" s="234"/>
      <c r="DO506" s="234"/>
      <c r="DP506" s="234"/>
      <c r="DQ506" s="234"/>
      <c r="DR506" s="234"/>
      <c r="DS506" s="234"/>
      <c r="DT506" s="234"/>
      <c r="DU506" s="234"/>
      <c r="DV506" s="234"/>
      <c r="DW506" s="234"/>
      <c r="DX506" s="234"/>
      <c r="DY506" s="234"/>
      <c r="DZ506" s="234"/>
      <c r="EA506" s="234"/>
      <c r="EB506" s="234"/>
      <c r="EC506" s="234"/>
      <c r="ED506" s="234"/>
      <c r="EE506" s="234"/>
      <c r="EF506" s="234"/>
      <c r="EG506" s="288"/>
      <c r="EH506" s="288"/>
      <c r="EI506" s="288"/>
      <c r="EJ506" s="288"/>
      <c r="EK506" s="288"/>
      <c r="EL506" s="288"/>
      <c r="EM506" s="288"/>
      <c r="EN506" s="288"/>
      <c r="EO506" s="319"/>
      <c r="EP506" s="319"/>
      <c r="EQ506" s="319"/>
      <c r="ER506" s="319"/>
      <c r="ES506" s="319"/>
      <c r="ET506" s="319"/>
      <c r="EU506" s="319"/>
      <c r="EV506" s="319"/>
      <c r="EW506" s="319"/>
      <c r="EX506" s="319"/>
      <c r="EY506" s="319"/>
      <c r="EZ506" s="319"/>
      <c r="FA506" s="319"/>
      <c r="FB506" s="319"/>
      <c r="FC506" s="319"/>
      <c r="FD506" s="319"/>
      <c r="FE506" s="319"/>
      <c r="FF506" s="319"/>
      <c r="FG506" s="319"/>
      <c r="FH506" s="319"/>
      <c r="FI506" s="319"/>
      <c r="FJ506" s="319"/>
      <c r="FK506" s="319"/>
      <c r="FL506" s="319"/>
      <c r="FM506" s="319"/>
      <c r="FN506" s="288"/>
      <c r="FO506" s="319"/>
      <c r="FP506" s="319"/>
      <c r="FQ506" s="234"/>
      <c r="FR506" s="309"/>
      <c r="FS506" s="309"/>
      <c r="FT506" s="309"/>
      <c r="FU506" s="309"/>
      <c r="FV506" s="309"/>
      <c r="FW506" s="309"/>
      <c r="FX506" s="309"/>
    </row>
    <row r="507" spans="1:180" s="86" customFormat="1" ht="15" customHeight="1" thickBot="1" x14ac:dyDescent="0.3">
      <c r="A507" s="290" t="s">
        <v>1501</v>
      </c>
      <c r="B507" s="69" t="str">
        <f>VLOOKUP(D507,Riepilogo!$A$4:$F$3376,2,FALSE)</f>
        <v>DE NARDIS ADRIANO</v>
      </c>
      <c r="C507" s="50" t="str">
        <f>VLOOKUP(D507,Riepilogo!$A$4:$F$3376,3,FALSE)</f>
        <v>14/04/1992</v>
      </c>
      <c r="D507" s="69">
        <v>145435</v>
      </c>
      <c r="E507" s="69" t="str">
        <f>VLOOKUP(D507,Riepilogo!$A$4:$F$3376,5,FALSE)</f>
        <v>ITA</v>
      </c>
      <c r="F507" s="71" t="str">
        <f>VLOOKUP(D507,Riepilogo!$A$4:$F$3376,6,FALSE)</f>
        <v>SS LAZIO</v>
      </c>
      <c r="G507" s="311">
        <f>SUM(LARGE(H507:CL507,{1,2,3,4,5,6}))</f>
        <v>222</v>
      </c>
      <c r="H507" s="392">
        <v>222</v>
      </c>
      <c r="I507" s="66"/>
      <c r="J507" s="66"/>
      <c r="K507" s="66"/>
      <c r="L507" s="66"/>
      <c r="M507" s="66"/>
      <c r="N507" s="66"/>
      <c r="O507" s="66"/>
      <c r="P507" s="66"/>
      <c r="Q507" s="66"/>
      <c r="R507" s="66"/>
      <c r="S507" s="66"/>
      <c r="T507" s="66"/>
      <c r="U507" s="66"/>
      <c r="V507" s="66"/>
      <c r="W507" s="66"/>
      <c r="X507" s="66"/>
      <c r="Y507" s="66"/>
      <c r="Z507" s="66"/>
      <c r="AA507" s="66"/>
      <c r="AB507" s="66"/>
      <c r="AC507" s="66"/>
      <c r="AD507" s="66"/>
      <c r="AE507" s="66"/>
      <c r="AF507" s="66"/>
      <c r="AG507" s="66"/>
      <c r="AH507" s="66"/>
      <c r="AI507" s="66"/>
      <c r="AJ507" s="66"/>
      <c r="AK507" s="66"/>
      <c r="AL507" s="66"/>
      <c r="AM507" s="66"/>
      <c r="AN507" s="66"/>
      <c r="AO507" s="66"/>
      <c r="AP507" s="66"/>
      <c r="AQ507" s="66"/>
      <c r="AR507" s="66"/>
      <c r="AS507" s="66"/>
      <c r="AT507" s="66"/>
      <c r="AU507" s="66"/>
      <c r="AV507" s="66"/>
      <c r="AW507" s="66"/>
      <c r="AX507" s="66"/>
      <c r="AY507" s="66"/>
      <c r="AZ507" s="66"/>
      <c r="BA507" s="66"/>
      <c r="BB507" s="66"/>
      <c r="BC507" s="66"/>
      <c r="BD507" s="66"/>
      <c r="BE507" s="66"/>
      <c r="BF507" s="66"/>
      <c r="BG507" s="66"/>
      <c r="BH507" s="66"/>
      <c r="BI507" s="66"/>
      <c r="BJ507" s="66"/>
      <c r="BK507" s="66"/>
      <c r="BL507" s="66"/>
      <c r="BM507" s="66"/>
      <c r="BN507" s="66"/>
      <c r="BO507" s="66"/>
      <c r="BP507" s="66"/>
      <c r="BQ507" s="66"/>
      <c r="BR507" s="66"/>
      <c r="BS507" s="66"/>
      <c r="BT507" s="66"/>
      <c r="BU507" s="66"/>
      <c r="BV507" s="66"/>
      <c r="BW507" s="66"/>
      <c r="BX507" s="66"/>
      <c r="BY507" s="66"/>
      <c r="BZ507" s="66"/>
      <c r="CA507" s="66"/>
      <c r="CB507" s="66"/>
      <c r="CC507" s="66"/>
      <c r="CD507" s="66"/>
      <c r="CE507" s="66"/>
      <c r="CF507" s="67"/>
      <c r="CG507" s="64">
        <v>0</v>
      </c>
      <c r="CH507" s="65">
        <v>0</v>
      </c>
      <c r="CI507" s="65">
        <v>0</v>
      </c>
      <c r="CJ507" s="65">
        <v>0</v>
      </c>
      <c r="CK507" s="65">
        <v>0</v>
      </c>
      <c r="CL507" s="65">
        <v>0</v>
      </c>
      <c r="CM507" s="15"/>
      <c r="CN507" s="319"/>
      <c r="CO507" s="319"/>
      <c r="CP507" s="319"/>
      <c r="CQ507" s="319"/>
      <c r="CR507" s="319"/>
      <c r="CS507" s="319"/>
      <c r="CT507" s="319"/>
      <c r="CU507" s="319"/>
      <c r="CV507" s="319"/>
      <c r="CW507" s="319"/>
      <c r="CX507" s="319"/>
      <c r="CY507" s="319"/>
      <c r="CZ507" s="319"/>
      <c r="DA507" s="319"/>
      <c r="DB507" s="319"/>
      <c r="DC507" s="319"/>
      <c r="DD507" s="319"/>
      <c r="DE507" s="319"/>
      <c r="DF507" s="319"/>
      <c r="DG507" s="319"/>
      <c r="DH507" s="319"/>
      <c r="DI507" s="319"/>
      <c r="DJ507" s="319"/>
      <c r="DK507" s="319"/>
      <c r="DL507" s="319"/>
      <c r="DM507" s="319"/>
      <c r="DN507" s="319"/>
      <c r="DO507" s="319"/>
      <c r="DP507" s="319"/>
      <c r="DQ507" s="319"/>
      <c r="DR507" s="319"/>
      <c r="DS507" s="319"/>
      <c r="DT507" s="319"/>
      <c r="DU507" s="319"/>
      <c r="DV507" s="319"/>
      <c r="DW507" s="319"/>
      <c r="DX507" s="319"/>
      <c r="DY507" s="319"/>
      <c r="DZ507" s="319"/>
      <c r="EA507" s="319"/>
      <c r="EB507" s="319"/>
      <c r="EC507" s="319"/>
      <c r="ED507" s="319"/>
      <c r="EE507" s="319"/>
      <c r="EF507" s="319"/>
      <c r="EG507" s="319"/>
      <c r="EH507" s="319"/>
      <c r="EI507" s="5"/>
      <c r="EJ507" s="5"/>
      <c r="EK507" s="5"/>
      <c r="EL507" s="5"/>
      <c r="EM507" s="5"/>
      <c r="EN507" s="5"/>
      <c r="EO507" s="234"/>
      <c r="EP507" s="288"/>
      <c r="EQ507" s="288"/>
      <c r="ER507" s="288"/>
      <c r="ES507" s="288"/>
      <c r="ET507" s="288"/>
      <c r="EU507" s="288"/>
      <c r="EV507" s="288"/>
      <c r="EW507" s="288"/>
      <c r="EX507" s="288"/>
      <c r="EY507" s="288"/>
      <c r="EZ507" s="288"/>
      <c r="FA507" s="288"/>
      <c r="FB507" s="288"/>
      <c r="FC507" s="288"/>
      <c r="FD507" s="288"/>
      <c r="FE507" s="288"/>
      <c r="FF507" s="288"/>
      <c r="FG507" s="288"/>
      <c r="FH507" s="288"/>
      <c r="FI507" s="288"/>
      <c r="FJ507" s="288"/>
      <c r="FK507" s="288"/>
      <c r="FL507" s="288"/>
      <c r="FM507" s="288"/>
      <c r="FN507" s="298"/>
      <c r="FO507" s="288"/>
      <c r="FP507" s="288"/>
      <c r="FQ507" s="302"/>
      <c r="FR507" s="309"/>
      <c r="FS507" s="309"/>
      <c r="FT507" s="309"/>
      <c r="FU507" s="309"/>
      <c r="FV507" s="309"/>
      <c r="FW507" s="309"/>
      <c r="FX507" s="318"/>
    </row>
    <row r="508" spans="1:180" ht="15" customHeight="1" thickBot="1" x14ac:dyDescent="0.3">
      <c r="A508" s="290" t="s">
        <v>1502</v>
      </c>
      <c r="B508" s="69" t="str">
        <f>VLOOKUP(D508,Riepilogo!$A$4:$F$3376,2,FALSE)</f>
        <v>LETO ROBERTO</v>
      </c>
      <c r="C508" s="50" t="str">
        <f>VLOOKUP(D508,Riepilogo!$A$4:$F$3376,3,FALSE)</f>
        <v>10/10/1990</v>
      </c>
      <c r="D508" s="69">
        <v>8924</v>
      </c>
      <c r="E508" s="69" t="str">
        <f>VLOOKUP(D508,Riepilogo!$A$4:$F$3376,5,FALSE)</f>
        <v>ITA</v>
      </c>
      <c r="F508" s="71" t="str">
        <f>VLOOKUP(D508,Riepilogo!$A$4:$F$3376,6,FALSE)</f>
        <v>KALOS</v>
      </c>
      <c r="G508" s="311">
        <f>SUM(LARGE(H508:CL508,{1,2,3,4,5,6}))</f>
        <v>222</v>
      </c>
      <c r="H508" s="392"/>
      <c r="I508" s="66"/>
      <c r="J508" s="66"/>
      <c r="K508" s="66"/>
      <c r="L508" s="66"/>
      <c r="M508" s="66"/>
      <c r="N508" s="66"/>
      <c r="O508" s="66"/>
      <c r="P508" s="66"/>
      <c r="Q508" s="66"/>
      <c r="R508" s="66"/>
      <c r="S508" s="66"/>
      <c r="T508" s="66"/>
      <c r="U508" s="66"/>
      <c r="V508" s="66"/>
      <c r="W508" s="66"/>
      <c r="X508" s="66"/>
      <c r="Y508" s="66"/>
      <c r="Z508" s="66"/>
      <c r="AA508" s="66"/>
      <c r="AB508" s="66"/>
      <c r="AC508" s="66"/>
      <c r="AD508" s="66"/>
      <c r="AE508" s="66"/>
      <c r="AF508" s="66"/>
      <c r="AG508" s="66"/>
      <c r="AH508" s="66"/>
      <c r="AI508" s="66"/>
      <c r="AJ508" s="66"/>
      <c r="AK508" s="66"/>
      <c r="AL508" s="66"/>
      <c r="AM508" s="66"/>
      <c r="AN508" s="66"/>
      <c r="AO508" s="66"/>
      <c r="AP508" s="66"/>
      <c r="AQ508" s="66"/>
      <c r="AR508" s="66"/>
      <c r="AS508" s="66"/>
      <c r="AT508" s="66"/>
      <c r="AU508" s="66"/>
      <c r="AV508" s="66"/>
      <c r="AW508" s="66"/>
      <c r="AX508" s="66"/>
      <c r="AY508" s="66"/>
      <c r="AZ508" s="66"/>
      <c r="BA508" s="66"/>
      <c r="BB508" s="66"/>
      <c r="BC508" s="66"/>
      <c r="BD508" s="66">
        <v>222</v>
      </c>
      <c r="BE508" s="66"/>
      <c r="BF508" s="66"/>
      <c r="BG508" s="66"/>
      <c r="BH508" s="66"/>
      <c r="BI508" s="66"/>
      <c r="BJ508" s="66"/>
      <c r="BK508" s="66"/>
      <c r="BL508" s="66"/>
      <c r="BM508" s="66"/>
      <c r="BN508" s="66"/>
      <c r="BO508" s="66"/>
      <c r="BP508" s="66"/>
      <c r="BQ508" s="66"/>
      <c r="BR508" s="66"/>
      <c r="BS508" s="66"/>
      <c r="BT508" s="66"/>
      <c r="BU508" s="66"/>
      <c r="BV508" s="66"/>
      <c r="BW508" s="66"/>
      <c r="BX508" s="66"/>
      <c r="BY508" s="66"/>
      <c r="BZ508" s="66"/>
      <c r="CA508" s="66"/>
      <c r="CB508" s="66"/>
      <c r="CC508" s="66"/>
      <c r="CD508" s="66"/>
      <c r="CE508" s="66"/>
      <c r="CF508" s="67"/>
      <c r="CG508" s="64">
        <v>0</v>
      </c>
      <c r="CH508" s="65">
        <v>0</v>
      </c>
      <c r="CI508" s="65">
        <v>0</v>
      </c>
      <c r="CJ508" s="65">
        <v>0</v>
      </c>
      <c r="CK508" s="65">
        <v>0</v>
      </c>
      <c r="CL508" s="65">
        <v>0</v>
      </c>
      <c r="CM508" s="318"/>
      <c r="CN508" s="319"/>
      <c r="CO508" s="319"/>
      <c r="CP508" s="319"/>
      <c r="CQ508" s="319"/>
      <c r="CR508" s="319"/>
      <c r="CS508" s="319"/>
      <c r="CT508" s="319"/>
      <c r="CU508" s="319"/>
      <c r="CV508" s="319"/>
      <c r="CW508" s="319"/>
      <c r="CX508" s="319"/>
      <c r="CY508" s="319"/>
      <c r="CZ508" s="319"/>
      <c r="DA508" s="319"/>
      <c r="DB508" s="319"/>
      <c r="DC508" s="319"/>
      <c r="DD508" s="319"/>
      <c r="DE508" s="319"/>
      <c r="DF508" s="319"/>
      <c r="DG508" s="319"/>
      <c r="DH508" s="319"/>
      <c r="DI508" s="319"/>
      <c r="DJ508" s="319"/>
      <c r="DK508" s="319"/>
      <c r="DL508" s="319"/>
      <c r="DM508" s="319"/>
      <c r="DN508" s="319"/>
      <c r="DO508" s="319"/>
      <c r="DP508" s="319"/>
      <c r="DQ508" s="319"/>
      <c r="DR508" s="319"/>
      <c r="DS508" s="319"/>
      <c r="DT508" s="319"/>
      <c r="DU508" s="319"/>
      <c r="DV508" s="319"/>
      <c r="DW508" s="319"/>
      <c r="DX508" s="319"/>
      <c r="DY508" s="319"/>
      <c r="DZ508" s="319"/>
      <c r="EA508" s="319"/>
      <c r="EB508" s="319"/>
      <c r="EC508" s="319"/>
      <c r="ED508" s="319"/>
      <c r="EE508" s="319"/>
      <c r="EF508" s="319"/>
      <c r="EG508" s="298"/>
      <c r="EH508" s="298"/>
      <c r="EI508" s="298"/>
      <c r="EJ508" s="298"/>
      <c r="EK508" s="298"/>
      <c r="EL508" s="298"/>
      <c r="EM508" s="298"/>
      <c r="EN508" s="298"/>
      <c r="EO508" s="244"/>
      <c r="EP508" s="318"/>
      <c r="EQ508" s="318"/>
      <c r="ER508" s="318"/>
      <c r="ES508" s="318"/>
      <c r="ET508" s="318"/>
      <c r="EU508" s="318"/>
      <c r="EV508" s="318"/>
      <c r="EW508" s="318"/>
      <c r="EX508" s="318"/>
      <c r="EY508" s="318"/>
      <c r="EZ508" s="318"/>
      <c r="FA508" s="318"/>
      <c r="FB508" s="318"/>
      <c r="FC508" s="318"/>
      <c r="FD508" s="318"/>
      <c r="FE508" s="318"/>
      <c r="FF508" s="318"/>
      <c r="FG508" s="318"/>
      <c r="FH508" s="318"/>
      <c r="FI508" s="318"/>
      <c r="FJ508" s="318"/>
      <c r="FK508" s="318"/>
      <c r="FL508" s="318"/>
      <c r="FM508" s="318"/>
      <c r="FN508" s="319"/>
      <c r="FO508" s="182"/>
      <c r="FP508" s="182"/>
      <c r="FQ508" s="309"/>
      <c r="FR508" s="245"/>
      <c r="FS508" s="245"/>
      <c r="FT508" s="245"/>
      <c r="FU508" s="245"/>
      <c r="FV508" s="245"/>
      <c r="FW508" s="245"/>
      <c r="FX508" s="319"/>
    </row>
    <row r="509" spans="1:180" s="42" customFormat="1" ht="15" customHeight="1" thickBot="1" x14ac:dyDescent="0.3">
      <c r="A509" s="290" t="s">
        <v>1503</v>
      </c>
      <c r="B509" s="69" t="str">
        <f>VLOOKUP(D509,Riepilogo!$A$4:$F$3376,2,FALSE)</f>
        <v>ANDERSON LEE MICHAEL ALDO</v>
      </c>
      <c r="C509" s="50" t="str">
        <f>VLOOKUP(D509,Riepilogo!$A$4:$F$3376,3,FALSE)</f>
        <v>12/12/1982</v>
      </c>
      <c r="D509" s="69">
        <v>14886</v>
      </c>
      <c r="E509" s="69" t="str">
        <f>VLOOKUP(D509,Riepilogo!$A$4:$F$3376,5,FALSE)</f>
        <v>INA</v>
      </c>
      <c r="F509" s="71" t="str">
        <f>VLOOKUP(D509,Riepilogo!$A$4:$F$3376,6,FALSE)</f>
        <v>GENOVA BC</v>
      </c>
      <c r="G509" s="311">
        <f>SUM(LARGE(H509:CL509,{1,2,3,4,5,6}))</f>
        <v>222</v>
      </c>
      <c r="H509" s="392"/>
      <c r="I509" s="66"/>
      <c r="J509" s="66"/>
      <c r="K509" s="66"/>
      <c r="L509" s="66"/>
      <c r="M509" s="66"/>
      <c r="N509" s="66"/>
      <c r="O509" s="66"/>
      <c r="P509" s="66"/>
      <c r="Q509" s="66"/>
      <c r="R509" s="66"/>
      <c r="S509" s="66"/>
      <c r="T509" s="66"/>
      <c r="U509" s="66"/>
      <c r="V509" s="66"/>
      <c r="W509" s="66"/>
      <c r="X509" s="66"/>
      <c r="Y509" s="66"/>
      <c r="Z509" s="66"/>
      <c r="AA509" s="66"/>
      <c r="AB509" s="66">
        <v>222</v>
      </c>
      <c r="AC509" s="66"/>
      <c r="AD509" s="66"/>
      <c r="AE509" s="66"/>
      <c r="AF509" s="66"/>
      <c r="AG509" s="66"/>
      <c r="AH509" s="66"/>
      <c r="AI509" s="66"/>
      <c r="AJ509" s="66"/>
      <c r="AK509" s="66"/>
      <c r="AL509" s="66"/>
      <c r="AM509" s="66"/>
      <c r="AN509" s="66"/>
      <c r="AO509" s="66"/>
      <c r="AP509" s="66"/>
      <c r="AQ509" s="66"/>
      <c r="AR509" s="66"/>
      <c r="AS509" s="66"/>
      <c r="AT509" s="66"/>
      <c r="AU509" s="66"/>
      <c r="AV509" s="66"/>
      <c r="AW509" s="66"/>
      <c r="AX509" s="66"/>
      <c r="AY509" s="66"/>
      <c r="AZ509" s="66"/>
      <c r="BA509" s="66"/>
      <c r="BB509" s="66"/>
      <c r="BC509" s="66"/>
      <c r="BD509" s="66"/>
      <c r="BE509" s="66"/>
      <c r="BF509" s="66"/>
      <c r="BG509" s="66"/>
      <c r="BH509" s="66"/>
      <c r="BI509" s="66"/>
      <c r="BJ509" s="66"/>
      <c r="BK509" s="66"/>
      <c r="BL509" s="66"/>
      <c r="BM509" s="66"/>
      <c r="BN509" s="66"/>
      <c r="BO509" s="66"/>
      <c r="BP509" s="66"/>
      <c r="BQ509" s="66"/>
      <c r="BR509" s="66"/>
      <c r="BS509" s="66"/>
      <c r="BT509" s="66"/>
      <c r="BU509" s="66"/>
      <c r="BV509" s="66"/>
      <c r="BW509" s="66"/>
      <c r="BX509" s="66"/>
      <c r="BY509" s="66"/>
      <c r="BZ509" s="66"/>
      <c r="CA509" s="66"/>
      <c r="CB509" s="66"/>
      <c r="CC509" s="66"/>
      <c r="CD509" s="66"/>
      <c r="CE509" s="66"/>
      <c r="CF509" s="67"/>
      <c r="CG509" s="64">
        <v>0</v>
      </c>
      <c r="CH509" s="65">
        <v>0</v>
      </c>
      <c r="CI509" s="65">
        <v>0</v>
      </c>
      <c r="CJ509" s="65">
        <v>0</v>
      </c>
      <c r="CK509" s="65">
        <v>0</v>
      </c>
      <c r="CL509" s="65">
        <v>0</v>
      </c>
      <c r="CM509" s="275"/>
      <c r="CN509" s="152"/>
      <c r="CO509" s="152"/>
      <c r="CP509" s="152"/>
      <c r="CQ509" s="152"/>
      <c r="CR509" s="152"/>
      <c r="CS509" s="152"/>
      <c r="CT509" s="152"/>
      <c r="CU509" s="152"/>
      <c r="CV509" s="152"/>
      <c r="CW509" s="152"/>
      <c r="CX509" s="152"/>
      <c r="CY509" s="152"/>
      <c r="CZ509" s="152"/>
      <c r="DA509" s="152"/>
      <c r="DB509" s="152"/>
      <c r="DC509" s="152"/>
      <c r="DD509" s="152"/>
      <c r="DE509" s="152"/>
      <c r="DF509" s="152"/>
      <c r="DG509" s="152"/>
      <c r="DH509" s="152"/>
      <c r="DI509" s="245"/>
      <c r="DJ509" s="245"/>
      <c r="DK509" s="245"/>
      <c r="DL509" s="245"/>
      <c r="DM509" s="245"/>
      <c r="DN509" s="245"/>
      <c r="DO509" s="245"/>
      <c r="DP509" s="245"/>
      <c r="DQ509" s="245"/>
      <c r="DR509" s="245"/>
      <c r="DS509" s="245"/>
      <c r="DT509" s="245"/>
      <c r="DU509" s="245"/>
      <c r="DV509" s="245"/>
      <c r="DW509" s="245"/>
      <c r="DX509" s="245"/>
      <c r="DY509" s="245"/>
      <c r="DZ509" s="245"/>
      <c r="EA509" s="245"/>
      <c r="EB509" s="245"/>
      <c r="EC509" s="245"/>
      <c r="ED509" s="245"/>
      <c r="EE509" s="245"/>
      <c r="EF509" s="245"/>
      <c r="EG509" s="288"/>
      <c r="EH509" s="288"/>
      <c r="EI509" s="245"/>
      <c r="EJ509" s="245"/>
      <c r="EK509" s="245"/>
      <c r="EL509" s="245"/>
      <c r="EM509" s="245"/>
      <c r="EN509" s="245"/>
      <c r="EO509" s="275"/>
      <c r="EP509" s="319"/>
      <c r="EQ509" s="319"/>
      <c r="ER509" s="319"/>
      <c r="ES509" s="319"/>
      <c r="ET509" s="319"/>
      <c r="EU509" s="319"/>
      <c r="EV509" s="319"/>
      <c r="EW509" s="319"/>
      <c r="EX509" s="319"/>
      <c r="EY509" s="319"/>
      <c r="EZ509" s="319"/>
      <c r="FA509" s="319"/>
      <c r="FB509" s="319"/>
      <c r="FC509" s="319"/>
      <c r="FD509" s="319"/>
      <c r="FE509" s="319"/>
      <c r="FF509" s="319"/>
      <c r="FG509" s="319"/>
      <c r="FH509" s="319"/>
      <c r="FI509" s="319"/>
      <c r="FJ509" s="319"/>
      <c r="FK509" s="319"/>
      <c r="FL509" s="319"/>
      <c r="FM509" s="319"/>
      <c r="FN509" s="288"/>
      <c r="FO509" s="319"/>
      <c r="FP509" s="319"/>
      <c r="FQ509" s="319"/>
      <c r="FR509" s="298"/>
      <c r="FS509" s="298"/>
      <c r="FT509" s="298"/>
      <c r="FU509" s="298"/>
      <c r="FV509" s="298"/>
      <c r="FW509" s="298"/>
      <c r="FX509" s="298"/>
    </row>
    <row r="510" spans="1:180" s="114" customFormat="1" ht="15" customHeight="1" thickBot="1" x14ac:dyDescent="0.3">
      <c r="A510" s="290" t="s">
        <v>1504</v>
      </c>
      <c r="B510" s="69" t="str">
        <f>VLOOKUP(D510,Riepilogo!$A$4:$F$3376,2,FALSE)</f>
        <v>GRECO PIERGIORGIO</v>
      </c>
      <c r="C510" s="50">
        <f>VLOOKUP(D510,Riepilogo!$A$4:$F$3376,3,FALSE)</f>
        <v>37477</v>
      </c>
      <c r="D510" s="69">
        <v>44083</v>
      </c>
      <c r="E510" s="69" t="str">
        <f>VLOOKUP(D510,Riepilogo!$A$4:$F$3376,5,FALSE)</f>
        <v>ITA</v>
      </c>
      <c r="F510" s="71" t="str">
        <f>VLOOKUP(D510,Riepilogo!$A$4:$F$3376,6,FALSE)</f>
        <v>DINAMICA LECCE</v>
      </c>
      <c r="G510" s="311">
        <f>SUM(LARGE(H510:CL510,{1,2,3,4,5,6}))</f>
        <v>213</v>
      </c>
      <c r="H510" s="392"/>
      <c r="I510" s="66"/>
      <c r="J510" s="66"/>
      <c r="K510" s="66"/>
      <c r="L510" s="66"/>
      <c r="M510" s="66"/>
      <c r="N510" s="66"/>
      <c r="O510" s="66"/>
      <c r="P510" s="66"/>
      <c r="Q510" s="66"/>
      <c r="R510" s="66"/>
      <c r="S510" s="66"/>
      <c r="T510" s="66"/>
      <c r="U510" s="66"/>
      <c r="V510" s="66"/>
      <c r="W510" s="66"/>
      <c r="X510" s="66"/>
      <c r="Y510" s="66">
        <v>213</v>
      </c>
      <c r="Z510" s="66"/>
      <c r="AA510" s="66"/>
      <c r="AB510" s="66"/>
      <c r="AC510" s="66"/>
      <c r="AD510" s="66"/>
      <c r="AE510" s="66"/>
      <c r="AF510" s="66"/>
      <c r="AG510" s="66"/>
      <c r="AH510" s="66"/>
      <c r="AI510" s="66"/>
      <c r="AJ510" s="66"/>
      <c r="AK510" s="66"/>
      <c r="AL510" s="66"/>
      <c r="AM510" s="66"/>
      <c r="AN510" s="66"/>
      <c r="AO510" s="66"/>
      <c r="AP510" s="66"/>
      <c r="AQ510" s="66"/>
      <c r="AR510" s="66"/>
      <c r="AS510" s="66"/>
      <c r="AT510" s="66"/>
      <c r="AU510" s="66"/>
      <c r="AV510" s="66"/>
      <c r="AW510" s="66"/>
      <c r="AX510" s="66"/>
      <c r="AY510" s="66"/>
      <c r="AZ510" s="66"/>
      <c r="BA510" s="66"/>
      <c r="BB510" s="66"/>
      <c r="BC510" s="66"/>
      <c r="BD510" s="66"/>
      <c r="BE510" s="66"/>
      <c r="BF510" s="66"/>
      <c r="BG510" s="66"/>
      <c r="BH510" s="66"/>
      <c r="BI510" s="66"/>
      <c r="BJ510" s="66"/>
      <c r="BK510" s="66"/>
      <c r="BL510" s="66"/>
      <c r="BM510" s="66"/>
      <c r="BN510" s="66"/>
      <c r="BO510" s="66"/>
      <c r="BP510" s="66"/>
      <c r="BQ510" s="66"/>
      <c r="BR510" s="66"/>
      <c r="BS510" s="66"/>
      <c r="BT510" s="66"/>
      <c r="BU510" s="66"/>
      <c r="BV510" s="66"/>
      <c r="BW510" s="66"/>
      <c r="BX510" s="66"/>
      <c r="BY510" s="66"/>
      <c r="BZ510" s="66"/>
      <c r="CA510" s="66"/>
      <c r="CB510" s="66"/>
      <c r="CC510" s="66"/>
      <c r="CD510" s="66"/>
      <c r="CE510" s="66"/>
      <c r="CF510" s="67"/>
      <c r="CG510" s="64">
        <v>0</v>
      </c>
      <c r="CH510" s="65">
        <v>0</v>
      </c>
      <c r="CI510" s="65">
        <v>0</v>
      </c>
      <c r="CJ510" s="65">
        <v>0</v>
      </c>
      <c r="CK510" s="65">
        <v>0</v>
      </c>
      <c r="CL510" s="65">
        <v>0</v>
      </c>
      <c r="CM510" s="275"/>
      <c r="CN510" s="302"/>
      <c r="CO510" s="302"/>
      <c r="CP510" s="302"/>
      <c r="CQ510" s="302"/>
      <c r="CR510" s="302"/>
      <c r="CS510" s="302"/>
      <c r="CT510" s="302"/>
      <c r="CU510" s="302"/>
      <c r="CV510" s="302"/>
      <c r="CW510" s="302"/>
      <c r="CX510" s="302"/>
      <c r="CY510" s="302"/>
      <c r="CZ510" s="302"/>
      <c r="DA510" s="302"/>
      <c r="DB510" s="302"/>
      <c r="DC510" s="302"/>
      <c r="DD510" s="302"/>
      <c r="DE510" s="302"/>
      <c r="DF510" s="302"/>
      <c r="DG510" s="302"/>
      <c r="DH510" s="302"/>
      <c r="DI510" s="302"/>
      <c r="DJ510" s="302"/>
      <c r="DK510" s="302"/>
      <c r="DL510" s="302"/>
      <c r="DM510" s="302"/>
      <c r="DN510" s="302"/>
      <c r="DO510" s="302"/>
      <c r="DP510" s="302"/>
      <c r="DQ510" s="302"/>
      <c r="DR510" s="302"/>
      <c r="DS510" s="302"/>
      <c r="DT510" s="302"/>
      <c r="DU510" s="302"/>
      <c r="DV510" s="302"/>
      <c r="DW510" s="302"/>
      <c r="DX510" s="302"/>
      <c r="DY510" s="302"/>
      <c r="DZ510" s="302"/>
      <c r="EA510" s="302"/>
      <c r="EB510" s="302"/>
      <c r="EC510" s="302"/>
      <c r="ED510" s="302"/>
      <c r="EE510" s="302"/>
      <c r="EF510" s="302"/>
      <c r="EG510" s="319"/>
      <c r="EH510" s="319"/>
      <c r="EI510" s="275"/>
      <c r="EJ510" s="275"/>
      <c r="EK510" s="275"/>
      <c r="EL510" s="275"/>
      <c r="EM510" s="275"/>
      <c r="EN510" s="275"/>
      <c r="EO510" s="255"/>
      <c r="EP510" s="275"/>
      <c r="EQ510" s="275"/>
      <c r="ER510" s="275"/>
      <c r="ES510" s="275"/>
      <c r="ET510" s="275"/>
      <c r="EU510" s="275"/>
      <c r="EV510" s="275"/>
      <c r="EW510" s="275"/>
      <c r="EX510" s="275"/>
      <c r="EY510" s="275"/>
      <c r="EZ510" s="275"/>
      <c r="FA510" s="275"/>
      <c r="FB510" s="275"/>
      <c r="FC510" s="275"/>
      <c r="FD510" s="275"/>
      <c r="FE510" s="275"/>
      <c r="FF510" s="275"/>
      <c r="FG510" s="275"/>
      <c r="FH510" s="275"/>
      <c r="FI510" s="275"/>
      <c r="FJ510" s="275"/>
      <c r="FK510" s="275"/>
      <c r="FL510" s="275"/>
      <c r="FM510" s="275"/>
      <c r="FN510" s="319"/>
      <c r="FO510" s="245"/>
      <c r="FP510" s="245"/>
      <c r="FQ510" s="288"/>
      <c r="FR510" s="275"/>
      <c r="FS510" s="275"/>
      <c r="FT510" s="275"/>
      <c r="FU510" s="275"/>
      <c r="FV510" s="275"/>
      <c r="FW510" s="275"/>
      <c r="FX510" s="318"/>
    </row>
    <row r="511" spans="1:180" s="42" customFormat="1" ht="15" customHeight="1" thickBot="1" x14ac:dyDescent="0.3">
      <c r="A511" s="290" t="s">
        <v>1505</v>
      </c>
      <c r="B511" s="69" t="str">
        <f>VLOOKUP(D511,Riepilogo!$A$4:$F$3376,2,FALSE)</f>
        <v>PAU FRANCESCO</v>
      </c>
      <c r="C511" s="50">
        <f>VLOOKUP(D511,Riepilogo!$A$4:$F$3376,3,FALSE)</f>
        <v>39431</v>
      </c>
      <c r="D511" s="69">
        <v>199086</v>
      </c>
      <c r="E511" s="69" t="str">
        <f>VLOOKUP(D511,Riepilogo!$A$4:$F$3376,5,FALSE)</f>
        <v>ITA</v>
      </c>
      <c r="F511" s="71" t="str">
        <f>VLOOKUP(D511,Riepilogo!$A$4:$F$3376,6,FALSE)</f>
        <v>POL POLLICINA</v>
      </c>
      <c r="G511" s="311">
        <f>SUM(LARGE(H511:CL511,{1,2,3,4,5,6}))</f>
        <v>210</v>
      </c>
      <c r="H511" s="392"/>
      <c r="I511" s="66"/>
      <c r="J511" s="66"/>
      <c r="K511" s="66"/>
      <c r="L511" s="66"/>
      <c r="M511" s="66"/>
      <c r="N511" s="66"/>
      <c r="O511" s="66"/>
      <c r="P511" s="66"/>
      <c r="Q511" s="66"/>
      <c r="R511" s="66"/>
      <c r="S511" s="66"/>
      <c r="T511" s="66"/>
      <c r="U511" s="66"/>
      <c r="V511" s="66">
        <v>210</v>
      </c>
      <c r="W511" s="66"/>
      <c r="X511" s="66"/>
      <c r="Y511" s="66"/>
      <c r="Z511" s="66"/>
      <c r="AA511" s="66"/>
      <c r="AB511" s="66"/>
      <c r="AC511" s="66"/>
      <c r="AD511" s="66"/>
      <c r="AE511" s="66"/>
      <c r="AF511" s="66"/>
      <c r="AG511" s="66"/>
      <c r="AH511" s="66"/>
      <c r="AI511" s="66"/>
      <c r="AJ511" s="66"/>
      <c r="AK511" s="66"/>
      <c r="AL511" s="66"/>
      <c r="AM511" s="66"/>
      <c r="AN511" s="66"/>
      <c r="AO511" s="66"/>
      <c r="AP511" s="66"/>
      <c r="AQ511" s="66"/>
      <c r="AR511" s="66"/>
      <c r="AS511" s="66"/>
      <c r="AT511" s="66"/>
      <c r="AU511" s="66"/>
      <c r="AV511" s="66"/>
      <c r="AW511" s="66"/>
      <c r="AX511" s="66"/>
      <c r="AY511" s="66"/>
      <c r="AZ511" s="66"/>
      <c r="BA511" s="66"/>
      <c r="BB511" s="66"/>
      <c r="BC511" s="66"/>
      <c r="BD511" s="66"/>
      <c r="BE511" s="66"/>
      <c r="BF511" s="66"/>
      <c r="BG511" s="66"/>
      <c r="BH511" s="66"/>
      <c r="BI511" s="66"/>
      <c r="BJ511" s="66"/>
      <c r="BK511" s="66"/>
      <c r="BL511" s="66"/>
      <c r="BM511" s="66"/>
      <c r="BN511" s="66"/>
      <c r="BO511" s="66"/>
      <c r="BP511" s="66"/>
      <c r="BQ511" s="66"/>
      <c r="BR511" s="66"/>
      <c r="BS511" s="66"/>
      <c r="BT511" s="66"/>
      <c r="BU511" s="66"/>
      <c r="BV511" s="66"/>
      <c r="BW511" s="66"/>
      <c r="BX511" s="66"/>
      <c r="BY511" s="66"/>
      <c r="BZ511" s="66"/>
      <c r="CA511" s="66"/>
      <c r="CB511" s="66"/>
      <c r="CC511" s="66"/>
      <c r="CD511" s="66"/>
      <c r="CE511" s="66"/>
      <c r="CF511" s="67"/>
      <c r="CG511" s="64">
        <v>0</v>
      </c>
      <c r="CH511" s="65">
        <v>0</v>
      </c>
      <c r="CI511" s="65">
        <v>0</v>
      </c>
      <c r="CJ511" s="65">
        <v>0</v>
      </c>
      <c r="CK511" s="65">
        <v>0</v>
      </c>
      <c r="CL511" s="65">
        <v>0</v>
      </c>
      <c r="CM511" s="288"/>
      <c r="CN511" s="318"/>
      <c r="CO511" s="318"/>
      <c r="CP511" s="318"/>
      <c r="CQ511" s="318"/>
      <c r="CR511" s="318"/>
      <c r="CS511" s="318"/>
      <c r="CT511" s="318"/>
      <c r="CU511" s="318"/>
      <c r="CV511" s="318"/>
      <c r="CW511" s="318"/>
      <c r="CX511" s="318"/>
      <c r="CY511" s="318"/>
      <c r="CZ511" s="318"/>
      <c r="DA511" s="318"/>
      <c r="DB511" s="318"/>
      <c r="DC511" s="318"/>
      <c r="DD511" s="318"/>
      <c r="DE511" s="318"/>
      <c r="DF511" s="318"/>
      <c r="DG511" s="318"/>
      <c r="DH511" s="318"/>
      <c r="DI511" s="318"/>
      <c r="DJ511" s="318"/>
      <c r="DK511" s="318"/>
      <c r="DL511" s="318"/>
      <c r="DM511" s="318"/>
      <c r="DN511" s="318"/>
      <c r="DO511" s="318"/>
      <c r="DP511" s="318"/>
      <c r="DQ511" s="318"/>
      <c r="DR511" s="318"/>
      <c r="DS511" s="318"/>
      <c r="DT511" s="318"/>
      <c r="DU511" s="318"/>
      <c r="DV511" s="318"/>
      <c r="DW511" s="318"/>
      <c r="DX511" s="318"/>
      <c r="DY511" s="318"/>
      <c r="DZ511" s="318"/>
      <c r="EA511" s="318"/>
      <c r="EB511" s="318"/>
      <c r="EC511" s="318"/>
      <c r="ED511" s="318"/>
      <c r="EE511" s="318"/>
      <c r="EF511" s="318"/>
      <c r="EG511" s="319"/>
      <c r="EH511" s="319"/>
      <c r="EI511" s="245"/>
      <c r="EJ511" s="245"/>
      <c r="EK511" s="245"/>
      <c r="EL511" s="245"/>
      <c r="EM511" s="245"/>
      <c r="EN511" s="245"/>
      <c r="EO511" s="319"/>
      <c r="EP511" s="319"/>
      <c r="EQ511" s="319"/>
      <c r="ER511" s="319"/>
      <c r="ES511" s="319"/>
      <c r="ET511" s="319"/>
      <c r="EU511" s="319"/>
      <c r="EV511" s="319"/>
      <c r="EW511" s="319"/>
      <c r="EX511" s="319"/>
      <c r="EY511" s="319"/>
      <c r="EZ511" s="319"/>
      <c r="FA511" s="319"/>
      <c r="FB511" s="319"/>
      <c r="FC511" s="319"/>
      <c r="FD511" s="319"/>
      <c r="FE511" s="319"/>
      <c r="FF511" s="319"/>
      <c r="FG511" s="319"/>
      <c r="FH511" s="319"/>
      <c r="FI511" s="319"/>
      <c r="FJ511" s="319"/>
      <c r="FK511" s="319"/>
      <c r="FL511" s="319"/>
      <c r="FM511" s="319"/>
      <c r="FN511" s="309"/>
      <c r="FO511" s="234"/>
      <c r="FP511" s="234"/>
      <c r="FQ511" s="318"/>
      <c r="FR511" s="15"/>
      <c r="FS511" s="15"/>
      <c r="FT511" s="15"/>
      <c r="FU511" s="15"/>
      <c r="FV511" s="15"/>
      <c r="FW511" s="15"/>
      <c r="FX511" s="302"/>
    </row>
    <row r="512" spans="1:180" s="54" customFormat="1" ht="15" customHeight="1" thickBot="1" x14ac:dyDescent="0.3">
      <c r="A512" s="290" t="s">
        <v>1506</v>
      </c>
      <c r="B512" s="69" t="str">
        <f>VLOOKUP(D512,Riepilogo!$A$4:$F$3376,2,FALSE)</f>
        <v>LAL PARAMJOT</v>
      </c>
      <c r="C512" s="50">
        <f>VLOOKUP(D512,Riepilogo!$A$4:$F$3376,3,FALSE)</f>
        <v>39225</v>
      </c>
      <c r="D512" s="69">
        <v>208177</v>
      </c>
      <c r="E512" s="69" t="str">
        <f>VLOOKUP(D512,Riepilogo!$A$4:$F$3376,5,FALSE)</f>
        <v>ITA</v>
      </c>
      <c r="F512" s="71" t="str">
        <f>VLOOKUP(D512,Riepilogo!$A$4:$F$3376,6,FALSE)</f>
        <v>POL CASELLE</v>
      </c>
      <c r="G512" s="311">
        <f>SUM(LARGE(H512:CL512,{1,2,3,4,5,6}))</f>
        <v>209</v>
      </c>
      <c r="H512" s="391"/>
      <c r="I512" s="68"/>
      <c r="J512" s="68"/>
      <c r="K512" s="68"/>
      <c r="L512" s="68"/>
      <c r="M512" s="68"/>
      <c r="N512" s="68"/>
      <c r="O512" s="68"/>
      <c r="P512" s="68"/>
      <c r="Q512" s="68"/>
      <c r="R512" s="68"/>
      <c r="S512" s="68"/>
      <c r="T512" s="68"/>
      <c r="U512" s="68"/>
      <c r="V512" s="68"/>
      <c r="W512" s="68"/>
      <c r="X512" s="68"/>
      <c r="Y512" s="68"/>
      <c r="Z512" s="68"/>
      <c r="AA512" s="68"/>
      <c r="AB512" s="68"/>
      <c r="AC512" s="68"/>
      <c r="AD512" s="68"/>
      <c r="AE512" s="68"/>
      <c r="AF512" s="68"/>
      <c r="AG512" s="68"/>
      <c r="AH512" s="68"/>
      <c r="AI512" s="68"/>
      <c r="AJ512" s="68"/>
      <c r="AK512" s="68"/>
      <c r="AL512" s="68"/>
      <c r="AM512" s="68"/>
      <c r="AN512" s="68"/>
      <c r="AO512" s="68"/>
      <c r="AP512" s="68"/>
      <c r="AQ512" s="68"/>
      <c r="AR512" s="68"/>
      <c r="AS512" s="68"/>
      <c r="AT512" s="68"/>
      <c r="AU512" s="68"/>
      <c r="AV512" s="68"/>
      <c r="AW512" s="68"/>
      <c r="AX512" s="68"/>
      <c r="AY512" s="68"/>
      <c r="AZ512" s="68"/>
      <c r="BA512" s="68"/>
      <c r="BB512" s="68"/>
      <c r="BC512" s="68"/>
      <c r="BD512" s="68"/>
      <c r="BE512" s="68"/>
      <c r="BF512" s="68"/>
      <c r="BG512" s="68"/>
      <c r="BH512" s="68"/>
      <c r="BI512" s="68">
        <v>92</v>
      </c>
      <c r="BJ512" s="68"/>
      <c r="BK512" s="68"/>
      <c r="BL512" s="68"/>
      <c r="BM512" s="68"/>
      <c r="BN512" s="68"/>
      <c r="BO512" s="68"/>
      <c r="BP512" s="68"/>
      <c r="BQ512" s="68"/>
      <c r="BR512" s="68"/>
      <c r="BS512" s="68"/>
      <c r="BT512" s="68">
        <v>117</v>
      </c>
      <c r="BU512" s="68"/>
      <c r="BV512" s="68"/>
      <c r="BW512" s="68"/>
      <c r="BX512" s="68"/>
      <c r="BY512" s="68"/>
      <c r="BZ512" s="68"/>
      <c r="CA512" s="68"/>
      <c r="CB512" s="68"/>
      <c r="CC512" s="68"/>
      <c r="CD512" s="68"/>
      <c r="CE512" s="68"/>
      <c r="CF512" s="70"/>
      <c r="CG512" s="64">
        <v>0</v>
      </c>
      <c r="CH512" s="65">
        <v>0</v>
      </c>
      <c r="CI512" s="65">
        <v>0</v>
      </c>
      <c r="CJ512" s="65">
        <v>0</v>
      </c>
      <c r="CK512" s="65">
        <v>0</v>
      </c>
      <c r="CL512" s="65">
        <v>0</v>
      </c>
      <c r="CM512" s="164"/>
      <c r="CN512" s="164"/>
      <c r="CO512" s="164"/>
      <c r="CP512" s="164"/>
      <c r="CQ512" s="164"/>
      <c r="CR512" s="164"/>
      <c r="CS512" s="164"/>
      <c r="CT512" s="164"/>
      <c r="CU512" s="164"/>
      <c r="CV512" s="164"/>
      <c r="CW512" s="164"/>
      <c r="CX512" s="164"/>
      <c r="CY512" s="164"/>
      <c r="CZ512" s="164"/>
      <c r="DA512" s="164"/>
      <c r="DB512" s="164"/>
      <c r="DC512" s="164"/>
      <c r="DD512" s="164"/>
      <c r="DE512" s="164"/>
      <c r="DF512" s="164"/>
      <c r="DG512" s="164"/>
      <c r="DH512" s="164"/>
      <c r="DI512" s="234"/>
      <c r="DJ512" s="234"/>
      <c r="DK512" s="234"/>
      <c r="DL512" s="234"/>
      <c r="DM512" s="234"/>
      <c r="DN512" s="234"/>
      <c r="DO512" s="234"/>
      <c r="DP512" s="234"/>
      <c r="DQ512" s="234"/>
      <c r="DR512" s="234"/>
      <c r="DS512" s="234"/>
      <c r="DT512" s="234"/>
      <c r="DU512" s="234"/>
      <c r="DV512" s="234"/>
      <c r="DW512" s="234"/>
      <c r="DX512" s="234"/>
      <c r="DY512" s="234"/>
      <c r="DZ512" s="234"/>
      <c r="EA512" s="234"/>
      <c r="EB512" s="234"/>
      <c r="EC512" s="234"/>
      <c r="ED512" s="234"/>
      <c r="EE512" s="234"/>
      <c r="EF512" s="234"/>
      <c r="EG512" s="255"/>
      <c r="EH512" s="255"/>
      <c r="EI512" s="234"/>
      <c r="EJ512" s="234"/>
      <c r="EK512" s="234"/>
      <c r="EL512" s="234"/>
      <c r="EM512" s="234"/>
      <c r="EN512" s="234"/>
      <c r="EO512" s="255"/>
      <c r="EP512" s="255"/>
      <c r="EQ512" s="255"/>
      <c r="ER512" s="255"/>
      <c r="ES512" s="255"/>
      <c r="ET512" s="255"/>
      <c r="EU512" s="255"/>
      <c r="EV512" s="255"/>
      <c r="EW512" s="255"/>
      <c r="EX512" s="255"/>
      <c r="EY512" s="255"/>
      <c r="EZ512" s="255"/>
      <c r="FA512" s="255"/>
      <c r="FB512" s="255"/>
      <c r="FC512" s="255"/>
      <c r="FD512" s="255"/>
      <c r="FE512" s="255"/>
      <c r="FF512" s="255"/>
      <c r="FG512" s="255"/>
      <c r="FH512" s="255"/>
      <c r="FI512" s="255"/>
      <c r="FJ512" s="255"/>
      <c r="FK512" s="255"/>
      <c r="FL512" s="255"/>
      <c r="FM512" s="255"/>
      <c r="FN512" s="147"/>
      <c r="FO512" s="147"/>
      <c r="FP512" s="147"/>
      <c r="FQ512" s="319"/>
      <c r="FR512" s="309"/>
      <c r="FS512" s="309"/>
      <c r="FT512" s="309"/>
      <c r="FU512" s="309"/>
      <c r="FV512" s="309"/>
      <c r="FW512" s="309"/>
      <c r="FX512" s="298"/>
    </row>
    <row r="513" spans="1:180" s="54" customFormat="1" ht="15" customHeight="1" thickBot="1" x14ac:dyDescent="0.3">
      <c r="A513" s="290" t="s">
        <v>1507</v>
      </c>
      <c r="B513" s="69" t="str">
        <f>VLOOKUP(D513,Riepilogo!$A$4:$F$3376,2,FALSE)</f>
        <v>PALLETTI LUCA PIETRO</v>
      </c>
      <c r="C513" s="50" t="str">
        <f>VLOOKUP(D513,Riepilogo!$A$4:$F$3376,3,FALSE)</f>
        <v>30/03/2007</v>
      </c>
      <c r="D513" s="69">
        <v>184107</v>
      </c>
      <c r="E513" s="69" t="str">
        <f>VLOOKUP(D513,Riepilogo!$A$4:$F$3376,5,FALSE)</f>
        <v>ITA</v>
      </c>
      <c r="F513" s="71" t="str">
        <f>VLOOKUP(D513,Riepilogo!$A$4:$F$3376,6,FALSE)</f>
        <v>BOCCARDO NOVI</v>
      </c>
      <c r="G513" s="311">
        <f>SUM(LARGE(H513:CL513,{1,2,3,4,5,6}))</f>
        <v>206</v>
      </c>
      <c r="H513" s="392"/>
      <c r="I513" s="66"/>
      <c r="J513" s="66">
        <v>92</v>
      </c>
      <c r="K513" s="66"/>
      <c r="L513" s="66"/>
      <c r="M513" s="66"/>
      <c r="N513" s="66"/>
      <c r="O513" s="66"/>
      <c r="P513" s="66"/>
      <c r="Q513" s="66"/>
      <c r="R513" s="66"/>
      <c r="S513" s="66"/>
      <c r="T513" s="66"/>
      <c r="U513" s="66"/>
      <c r="V513" s="66"/>
      <c r="W513" s="66"/>
      <c r="X513" s="66"/>
      <c r="Y513" s="66"/>
      <c r="Z513" s="66"/>
      <c r="AA513" s="66"/>
      <c r="AB513" s="66"/>
      <c r="AC513" s="66"/>
      <c r="AD513" s="66"/>
      <c r="AE513" s="66"/>
      <c r="AF513" s="66"/>
      <c r="AG513" s="66"/>
      <c r="AH513" s="66"/>
      <c r="AI513" s="66"/>
      <c r="AJ513" s="66"/>
      <c r="AK513" s="66"/>
      <c r="AL513" s="66"/>
      <c r="AM513" s="66"/>
      <c r="AN513" s="66"/>
      <c r="AO513" s="66"/>
      <c r="AP513" s="66"/>
      <c r="AQ513" s="66"/>
      <c r="AR513" s="66"/>
      <c r="AS513" s="66"/>
      <c r="AT513" s="66"/>
      <c r="AU513" s="66"/>
      <c r="AV513" s="66"/>
      <c r="AW513" s="66"/>
      <c r="AX513" s="66"/>
      <c r="AY513" s="66"/>
      <c r="AZ513" s="66"/>
      <c r="BA513" s="66"/>
      <c r="BB513" s="66"/>
      <c r="BC513" s="66"/>
      <c r="BD513" s="66"/>
      <c r="BE513" s="66"/>
      <c r="BF513" s="66"/>
      <c r="BG513" s="66"/>
      <c r="BH513" s="66"/>
      <c r="BI513" s="66"/>
      <c r="BJ513" s="66"/>
      <c r="BK513" s="66"/>
      <c r="BL513" s="66"/>
      <c r="BM513" s="66"/>
      <c r="BN513" s="66"/>
      <c r="BO513" s="66"/>
      <c r="BP513" s="66"/>
      <c r="BQ513" s="66"/>
      <c r="BR513" s="66"/>
      <c r="BS513" s="66"/>
      <c r="BT513" s="66"/>
      <c r="BU513" s="66"/>
      <c r="BV513" s="66"/>
      <c r="BW513" s="66"/>
      <c r="BX513" s="66"/>
      <c r="BY513" s="66"/>
      <c r="BZ513" s="66">
        <v>114</v>
      </c>
      <c r="CA513" s="66"/>
      <c r="CB513" s="66"/>
      <c r="CC513" s="66"/>
      <c r="CD513" s="66"/>
      <c r="CE513" s="66"/>
      <c r="CF513" s="67"/>
      <c r="CG513" s="64">
        <v>0</v>
      </c>
      <c r="CH513" s="65">
        <v>0</v>
      </c>
      <c r="CI513" s="65">
        <v>0</v>
      </c>
      <c r="CJ513" s="65">
        <v>0</v>
      </c>
      <c r="CK513" s="65">
        <v>0</v>
      </c>
      <c r="CL513" s="65">
        <v>0</v>
      </c>
      <c r="CM513" s="288"/>
      <c r="CN513" s="234"/>
      <c r="CO513" s="234"/>
      <c r="CP513" s="234"/>
      <c r="CQ513" s="234"/>
      <c r="CR513" s="234"/>
      <c r="CS513" s="234"/>
      <c r="CT513" s="234"/>
      <c r="CU513" s="234"/>
      <c r="CV513" s="234"/>
      <c r="CW513" s="234"/>
      <c r="CX513" s="234"/>
      <c r="CY513" s="234"/>
      <c r="CZ513" s="234"/>
      <c r="DA513" s="234"/>
      <c r="DB513" s="234"/>
      <c r="DC513" s="234"/>
      <c r="DD513" s="234"/>
      <c r="DE513" s="234"/>
      <c r="DF513" s="234"/>
      <c r="DG513" s="234"/>
      <c r="DH513" s="234"/>
      <c r="DI513" s="244"/>
      <c r="DJ513" s="244"/>
      <c r="DK513" s="244"/>
      <c r="DL513" s="244"/>
      <c r="DM513" s="244"/>
      <c r="DN513" s="244"/>
      <c r="DO513" s="244"/>
      <c r="DP513" s="244"/>
      <c r="DQ513" s="244"/>
      <c r="DR513" s="244"/>
      <c r="DS513" s="244"/>
      <c r="DT513" s="244"/>
      <c r="DU513" s="244"/>
      <c r="DV513" s="244"/>
      <c r="DW513" s="244"/>
      <c r="DX513" s="244"/>
      <c r="DY513" s="244"/>
      <c r="DZ513" s="244"/>
      <c r="EA513" s="244"/>
      <c r="EB513" s="244"/>
      <c r="EC513" s="244"/>
      <c r="ED513" s="244"/>
      <c r="EE513" s="244"/>
      <c r="EF513" s="244"/>
      <c r="EG513" s="319"/>
      <c r="EH513" s="319"/>
      <c r="EI513" s="244"/>
      <c r="EJ513" s="244"/>
      <c r="EK513" s="244"/>
      <c r="EL513" s="244"/>
      <c r="EM513" s="244"/>
      <c r="EN513" s="244"/>
      <c r="EO513" s="234"/>
      <c r="EP513" s="288"/>
      <c r="EQ513" s="288"/>
      <c r="ER513" s="288"/>
      <c r="ES513" s="288"/>
      <c r="ET513" s="288"/>
      <c r="EU513" s="288"/>
      <c r="EV513" s="288"/>
      <c r="EW513" s="288"/>
      <c r="EX513" s="288"/>
      <c r="EY513" s="288"/>
      <c r="EZ513" s="288"/>
      <c r="FA513" s="288"/>
      <c r="FB513" s="288"/>
      <c r="FC513" s="288"/>
      <c r="FD513" s="288"/>
      <c r="FE513" s="288"/>
      <c r="FF513" s="288"/>
      <c r="FG513" s="288"/>
      <c r="FH513" s="288"/>
      <c r="FI513" s="288"/>
      <c r="FJ513" s="288"/>
      <c r="FK513" s="288"/>
      <c r="FL513" s="288"/>
      <c r="FM513" s="288"/>
      <c r="FN513" s="319"/>
      <c r="FO513" s="164"/>
      <c r="FP513" s="164"/>
      <c r="FQ513" s="318"/>
      <c r="FR513" s="309"/>
      <c r="FS513" s="309"/>
      <c r="FT513" s="309"/>
      <c r="FU513" s="309"/>
      <c r="FV513" s="309"/>
      <c r="FW513" s="309"/>
      <c r="FX513" s="298"/>
    </row>
    <row r="514" spans="1:180" s="54" customFormat="1" ht="15" customHeight="1" thickBot="1" x14ac:dyDescent="0.3">
      <c r="A514" s="290" t="s">
        <v>1508</v>
      </c>
      <c r="B514" s="69" t="str">
        <f>VLOOKUP(D514,Riepilogo!$A$4:$F$3376,2,FALSE)</f>
        <v>BURRAI MATTIA</v>
      </c>
      <c r="C514" s="50">
        <f>VLOOKUP(D514,Riepilogo!$A$4:$F$3376,3,FALSE)</f>
        <v>39178</v>
      </c>
      <c r="D514" s="69">
        <v>208209</v>
      </c>
      <c r="E514" s="69" t="str">
        <f>VLOOKUP(D514,Riepilogo!$A$4:$F$3376,5,FALSE)</f>
        <v>ITA</v>
      </c>
      <c r="F514" s="71" t="str">
        <f>VLOOKUP(D514,Riepilogo!$A$4:$F$3376,6,FALSE)</f>
        <v>POL POLLICINA</v>
      </c>
      <c r="G514" s="311">
        <f>SUM(LARGE(H514:CL514,{1,2,3,4,5,6}))</f>
        <v>205</v>
      </c>
      <c r="H514" s="392"/>
      <c r="I514" s="66"/>
      <c r="J514" s="66"/>
      <c r="K514" s="66"/>
      <c r="L514" s="66"/>
      <c r="M514" s="66"/>
      <c r="N514" s="66"/>
      <c r="O514" s="66"/>
      <c r="P514" s="66"/>
      <c r="Q514" s="66"/>
      <c r="R514" s="66"/>
      <c r="S514" s="66"/>
      <c r="T514" s="66"/>
      <c r="U514" s="66"/>
      <c r="V514" s="66"/>
      <c r="W514" s="66"/>
      <c r="X514" s="66"/>
      <c r="Y514" s="66"/>
      <c r="Z514" s="66"/>
      <c r="AA514" s="66"/>
      <c r="AB514" s="66"/>
      <c r="AC514" s="66"/>
      <c r="AD514" s="66"/>
      <c r="AE514" s="66"/>
      <c r="AF514" s="66"/>
      <c r="AG514" s="66"/>
      <c r="AH514" s="66"/>
      <c r="AI514" s="66"/>
      <c r="AJ514" s="66"/>
      <c r="AK514" s="66"/>
      <c r="AL514" s="66"/>
      <c r="AM514" s="66"/>
      <c r="AN514" s="66"/>
      <c r="AO514" s="66"/>
      <c r="AP514" s="66"/>
      <c r="AQ514" s="66"/>
      <c r="AR514" s="66"/>
      <c r="AS514" s="66"/>
      <c r="AT514" s="66"/>
      <c r="AU514" s="66"/>
      <c r="AV514" s="66"/>
      <c r="AW514" s="66"/>
      <c r="AX514" s="66"/>
      <c r="AY514" s="66"/>
      <c r="AZ514" s="66"/>
      <c r="BA514" s="66"/>
      <c r="BB514" s="66"/>
      <c r="BC514" s="66"/>
      <c r="BD514" s="66"/>
      <c r="BE514" s="66"/>
      <c r="BF514" s="66"/>
      <c r="BG514" s="66"/>
      <c r="BH514" s="66"/>
      <c r="BI514" s="66"/>
      <c r="BJ514" s="66"/>
      <c r="BK514" s="66"/>
      <c r="BL514" s="66"/>
      <c r="BM514" s="66"/>
      <c r="BN514" s="66"/>
      <c r="BO514" s="66"/>
      <c r="BP514" s="66"/>
      <c r="BQ514" s="66">
        <v>205</v>
      </c>
      <c r="BR514" s="66"/>
      <c r="BS514" s="66"/>
      <c r="BT514" s="66"/>
      <c r="BU514" s="66"/>
      <c r="BV514" s="66"/>
      <c r="BW514" s="66"/>
      <c r="BX514" s="66"/>
      <c r="BY514" s="66"/>
      <c r="BZ514" s="66"/>
      <c r="CA514" s="66"/>
      <c r="CB514" s="66"/>
      <c r="CC514" s="66"/>
      <c r="CD514" s="66"/>
      <c r="CE514" s="66"/>
      <c r="CF514" s="67"/>
      <c r="CG514" s="64">
        <v>0</v>
      </c>
      <c r="CH514" s="65">
        <v>0</v>
      </c>
      <c r="CI514" s="65">
        <v>0</v>
      </c>
      <c r="CJ514" s="65">
        <v>0</v>
      </c>
      <c r="CK514" s="65">
        <v>0</v>
      </c>
      <c r="CL514" s="65">
        <v>0</v>
      </c>
      <c r="CM514" s="309"/>
      <c r="CN514" s="298"/>
      <c r="CO514" s="298"/>
      <c r="CP514" s="298"/>
      <c r="CQ514" s="298"/>
      <c r="CR514" s="298"/>
      <c r="CS514" s="298"/>
      <c r="CT514" s="298"/>
      <c r="CU514" s="298"/>
      <c r="CV514" s="298"/>
      <c r="CW514" s="298"/>
      <c r="CX514" s="298"/>
      <c r="CY514" s="298"/>
      <c r="CZ514" s="298"/>
      <c r="DA514" s="298"/>
      <c r="DB514" s="298"/>
      <c r="DC514" s="298"/>
      <c r="DD514" s="298"/>
      <c r="DE514" s="298"/>
      <c r="DF514" s="298"/>
      <c r="DG514" s="298"/>
      <c r="DH514" s="298"/>
      <c r="DI514" s="298"/>
      <c r="DJ514" s="298"/>
      <c r="DK514" s="298"/>
      <c r="DL514" s="298"/>
      <c r="DM514" s="298"/>
      <c r="DN514" s="298"/>
      <c r="DO514" s="298"/>
      <c r="DP514" s="298"/>
      <c r="DQ514" s="298"/>
      <c r="DR514" s="298"/>
      <c r="DS514" s="298"/>
      <c r="DT514" s="298"/>
      <c r="DU514" s="298"/>
      <c r="DV514" s="298"/>
      <c r="DW514" s="298"/>
      <c r="DX514" s="298"/>
      <c r="DY514" s="298"/>
      <c r="DZ514" s="298"/>
      <c r="EA514" s="298"/>
      <c r="EB514" s="298"/>
      <c r="EC514" s="298"/>
      <c r="ED514" s="298"/>
      <c r="EE514" s="298"/>
      <c r="EF514" s="298"/>
      <c r="EG514" s="319"/>
      <c r="EH514" s="319"/>
      <c r="EI514" s="234"/>
      <c r="EJ514" s="234"/>
      <c r="EK514" s="234"/>
      <c r="EL514" s="234"/>
      <c r="EM514" s="234"/>
      <c r="EN514" s="234"/>
      <c r="EO514" s="319"/>
      <c r="EP514" s="319"/>
      <c r="EQ514" s="319"/>
      <c r="ER514" s="319"/>
      <c r="ES514" s="319"/>
      <c r="ET514" s="319"/>
      <c r="EU514" s="319"/>
      <c r="EV514" s="319"/>
      <c r="EW514" s="319"/>
      <c r="EX514" s="319"/>
      <c r="EY514" s="319"/>
      <c r="EZ514" s="319"/>
      <c r="FA514" s="319"/>
      <c r="FB514" s="319"/>
      <c r="FC514" s="319"/>
      <c r="FD514" s="319"/>
      <c r="FE514" s="319"/>
      <c r="FF514" s="319"/>
      <c r="FG514" s="319"/>
      <c r="FH514" s="319"/>
      <c r="FI514" s="319"/>
      <c r="FJ514" s="319"/>
      <c r="FK514" s="319"/>
      <c r="FL514" s="319"/>
      <c r="FM514" s="319"/>
      <c r="FN514" s="245"/>
      <c r="FO514" s="234"/>
      <c r="FP514" s="234"/>
      <c r="FQ514" s="318"/>
      <c r="FR514" s="15"/>
      <c r="FS514" s="15"/>
      <c r="FT514" s="15"/>
      <c r="FU514" s="15"/>
      <c r="FV514" s="15"/>
      <c r="FW514" s="15"/>
      <c r="FX514" s="288"/>
    </row>
    <row r="515" spans="1:180" s="47" customFormat="1" ht="15" customHeight="1" thickBot="1" x14ac:dyDescent="0.3">
      <c r="A515" s="290" t="s">
        <v>1509</v>
      </c>
      <c r="B515" s="69" t="str">
        <f>VLOOKUP(D515,Riepilogo!$A$4:$F$3376,2,FALSE)</f>
        <v>PURI RAJESH KUMAR</v>
      </c>
      <c r="C515" s="50" t="str">
        <f>VLOOKUP(D515,Riepilogo!$A$4:$F$3376,3,FALSE)</f>
        <v>02/05/1976</v>
      </c>
      <c r="D515" s="69">
        <v>176360</v>
      </c>
      <c r="E515" s="69" t="str">
        <f>VLOOKUP(D515,Riepilogo!$A$4:$F$3376,5,FALSE)</f>
        <v>ITA</v>
      </c>
      <c r="F515" s="71" t="str">
        <f>VLOOKUP(D515,Riepilogo!$A$4:$F$3376,6,FALSE)</f>
        <v>ROMA BC</v>
      </c>
      <c r="G515" s="311">
        <f>SUM(LARGE(H515:CL515,{1,2,3,4,5,6}))</f>
        <v>205</v>
      </c>
      <c r="H515" s="391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  <c r="AI515" s="68"/>
      <c r="AJ515" s="68"/>
      <c r="AK515" s="68"/>
      <c r="AL515" s="68"/>
      <c r="AM515" s="68"/>
      <c r="AN515" s="68"/>
      <c r="AO515" s="68"/>
      <c r="AP515" s="68"/>
      <c r="AQ515" s="68"/>
      <c r="AR515" s="68"/>
      <c r="AS515" s="68"/>
      <c r="AT515" s="68"/>
      <c r="AU515" s="68"/>
      <c r="AV515" s="68"/>
      <c r="AW515" s="68"/>
      <c r="AX515" s="68"/>
      <c r="AY515" s="68"/>
      <c r="AZ515" s="68"/>
      <c r="BA515" s="68"/>
      <c r="BB515" s="68"/>
      <c r="BC515" s="68"/>
      <c r="BD515" s="68"/>
      <c r="BE515" s="68"/>
      <c r="BF515" s="68"/>
      <c r="BG515" s="68"/>
      <c r="BH515" s="68"/>
      <c r="BI515" s="68"/>
      <c r="BJ515" s="68"/>
      <c r="BK515" s="68"/>
      <c r="BL515" s="68"/>
      <c r="BM515" s="68"/>
      <c r="BN515" s="68"/>
      <c r="BO515" s="68"/>
      <c r="BP515" s="68">
        <v>205</v>
      </c>
      <c r="BQ515" s="68"/>
      <c r="BR515" s="68"/>
      <c r="BS515" s="68"/>
      <c r="BT515" s="68"/>
      <c r="BU515" s="68"/>
      <c r="BV515" s="68"/>
      <c r="BW515" s="68"/>
      <c r="BX515" s="68"/>
      <c r="BY515" s="68"/>
      <c r="BZ515" s="68"/>
      <c r="CA515" s="68"/>
      <c r="CB515" s="68"/>
      <c r="CC515" s="68"/>
      <c r="CD515" s="68"/>
      <c r="CE515" s="68"/>
      <c r="CF515" s="70"/>
      <c r="CG515" s="64">
        <v>0</v>
      </c>
      <c r="CH515" s="65">
        <v>0</v>
      </c>
      <c r="CI515" s="65">
        <v>0</v>
      </c>
      <c r="CJ515" s="65">
        <v>0</v>
      </c>
      <c r="CK515" s="65">
        <v>0</v>
      </c>
      <c r="CL515" s="65">
        <v>0</v>
      </c>
      <c r="CM515" s="302"/>
      <c r="CN515" s="234"/>
      <c r="CO515" s="234"/>
      <c r="CP515" s="234"/>
      <c r="CQ515" s="234"/>
      <c r="CR515" s="234"/>
      <c r="CS515" s="234"/>
      <c r="CT515" s="234"/>
      <c r="CU515" s="234"/>
      <c r="CV515" s="234"/>
      <c r="CW515" s="234"/>
      <c r="CX515" s="234"/>
      <c r="CY515" s="234"/>
      <c r="CZ515" s="234"/>
      <c r="DA515" s="234"/>
      <c r="DB515" s="234"/>
      <c r="DC515" s="234"/>
      <c r="DD515" s="234"/>
      <c r="DE515" s="234"/>
      <c r="DF515" s="234"/>
      <c r="DG515" s="234"/>
      <c r="DH515" s="234"/>
      <c r="DI515" s="234"/>
      <c r="DJ515" s="234"/>
      <c r="DK515" s="234"/>
      <c r="DL515" s="234"/>
      <c r="DM515" s="234"/>
      <c r="DN515" s="234"/>
      <c r="DO515" s="234"/>
      <c r="DP515" s="234"/>
      <c r="DQ515" s="234"/>
      <c r="DR515" s="234"/>
      <c r="DS515" s="234"/>
      <c r="DT515" s="234"/>
      <c r="DU515" s="234"/>
      <c r="DV515" s="234"/>
      <c r="DW515" s="234"/>
      <c r="DX515" s="234"/>
      <c r="DY515" s="234"/>
      <c r="DZ515" s="234"/>
      <c r="EA515" s="234"/>
      <c r="EB515" s="234"/>
      <c r="EC515" s="234"/>
      <c r="ED515" s="234"/>
      <c r="EE515" s="234"/>
      <c r="EF515" s="234"/>
      <c r="EG515" s="288"/>
      <c r="EH515" s="288"/>
      <c r="EI515" s="234"/>
      <c r="EJ515" s="234"/>
      <c r="EK515" s="234"/>
      <c r="EL515" s="234"/>
      <c r="EM515" s="234"/>
      <c r="EN515" s="234"/>
      <c r="EO515" s="244"/>
      <c r="EP515" s="302"/>
      <c r="EQ515" s="302"/>
      <c r="ER515" s="302"/>
      <c r="ES515" s="302"/>
      <c r="ET515" s="302"/>
      <c r="EU515" s="302"/>
      <c r="EV515" s="302"/>
      <c r="EW515" s="302"/>
      <c r="EX515" s="302"/>
      <c r="EY515" s="302"/>
      <c r="EZ515" s="302"/>
      <c r="FA515" s="302"/>
      <c r="FB515" s="302"/>
      <c r="FC515" s="302"/>
      <c r="FD515" s="302"/>
      <c r="FE515" s="302"/>
      <c r="FF515" s="302"/>
      <c r="FG515" s="302"/>
      <c r="FH515" s="302"/>
      <c r="FI515" s="302"/>
      <c r="FJ515" s="302"/>
      <c r="FK515" s="302"/>
      <c r="FL515" s="302"/>
      <c r="FM515" s="302"/>
      <c r="FN515" s="234"/>
      <c r="FO515" s="244"/>
      <c r="FP515" s="244"/>
      <c r="FQ515" s="319"/>
      <c r="FR515" s="318"/>
      <c r="FS515" s="318"/>
      <c r="FT515" s="318"/>
      <c r="FU515" s="318"/>
      <c r="FV515" s="318"/>
      <c r="FW515" s="318"/>
      <c r="FX515" s="181"/>
    </row>
    <row r="516" spans="1:180" s="42" customFormat="1" ht="15" customHeight="1" thickBot="1" x14ac:dyDescent="0.3">
      <c r="A516" s="290" t="s">
        <v>1510</v>
      </c>
      <c r="B516" s="69" t="str">
        <f>VLOOKUP(D516,Riepilogo!$A$4:$F$3376,2,FALSE)</f>
        <v>CASAGRANDE GABRIELE</v>
      </c>
      <c r="C516" s="50" t="str">
        <f>VLOOKUP(D516,Riepilogo!$A$4:$F$3376,3,FALSE)</f>
        <v>13/02/1996</v>
      </c>
      <c r="D516" s="69">
        <v>195796</v>
      </c>
      <c r="E516" s="69" t="str">
        <f>VLOOKUP(D516,Riepilogo!$A$4:$F$3376,5,FALSE)</f>
        <v>ITA</v>
      </c>
      <c r="F516" s="71" t="str">
        <f>VLOOKUP(D516,Riepilogo!$A$4:$F$3376,6,FALSE)</f>
        <v>GIOKO</v>
      </c>
      <c r="G516" s="311">
        <f>SUM(LARGE(H516:CL516,{1,2,3,4,5,6}))</f>
        <v>204</v>
      </c>
      <c r="H516" s="391"/>
      <c r="I516" s="68"/>
      <c r="J516" s="68"/>
      <c r="K516" s="68"/>
      <c r="L516" s="68"/>
      <c r="M516" s="68"/>
      <c r="N516" s="68"/>
      <c r="O516" s="68">
        <v>102</v>
      </c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  <c r="AT516" s="68"/>
      <c r="AU516" s="68"/>
      <c r="AV516" s="68"/>
      <c r="AW516" s="68"/>
      <c r="AX516" s="68"/>
      <c r="AY516" s="68"/>
      <c r="AZ516" s="68"/>
      <c r="BA516" s="68"/>
      <c r="BB516" s="68"/>
      <c r="BC516" s="68"/>
      <c r="BD516" s="68"/>
      <c r="BE516" s="68"/>
      <c r="BF516" s="68"/>
      <c r="BG516" s="68"/>
      <c r="BH516" s="68"/>
      <c r="BI516" s="68"/>
      <c r="BJ516" s="68"/>
      <c r="BK516" s="68"/>
      <c r="BL516" s="68"/>
      <c r="BM516" s="68"/>
      <c r="BN516" s="68"/>
      <c r="BO516" s="68"/>
      <c r="BP516" s="68"/>
      <c r="BQ516" s="68"/>
      <c r="BR516" s="68"/>
      <c r="BS516" s="68"/>
      <c r="BT516" s="68"/>
      <c r="BU516" s="68"/>
      <c r="BV516" s="68"/>
      <c r="BW516" s="68"/>
      <c r="BX516" s="68"/>
      <c r="BY516" s="68"/>
      <c r="BZ516" s="68"/>
      <c r="CA516" s="68"/>
      <c r="CB516" s="68"/>
      <c r="CC516" s="68">
        <v>102</v>
      </c>
      <c r="CD516" s="68"/>
      <c r="CE516" s="68"/>
      <c r="CF516" s="70"/>
      <c r="CG516" s="64">
        <v>0</v>
      </c>
      <c r="CH516" s="65">
        <v>0</v>
      </c>
      <c r="CI516" s="65">
        <v>0</v>
      </c>
      <c r="CJ516" s="65">
        <v>0</v>
      </c>
      <c r="CK516" s="65">
        <v>0</v>
      </c>
      <c r="CL516" s="65">
        <v>0</v>
      </c>
      <c r="CM516" s="318"/>
      <c r="CN516" s="318"/>
      <c r="CO516" s="318"/>
      <c r="CP516" s="318"/>
      <c r="CQ516" s="318"/>
      <c r="CR516" s="318"/>
      <c r="CS516" s="318"/>
      <c r="CT516" s="318"/>
      <c r="CU516" s="318"/>
      <c r="CV516" s="318"/>
      <c r="CW516" s="318"/>
      <c r="CX516" s="318"/>
      <c r="CY516" s="318"/>
      <c r="CZ516" s="318"/>
      <c r="DA516" s="318"/>
      <c r="DB516" s="318"/>
      <c r="DC516" s="318"/>
      <c r="DD516" s="318"/>
      <c r="DE516" s="318"/>
      <c r="DF516" s="318"/>
      <c r="DG516" s="318"/>
      <c r="DH516" s="318"/>
      <c r="DI516" s="318"/>
      <c r="DJ516" s="318"/>
      <c r="DK516" s="318"/>
      <c r="DL516" s="318"/>
      <c r="DM516" s="318"/>
      <c r="DN516" s="318"/>
      <c r="DO516" s="318"/>
      <c r="DP516" s="318"/>
      <c r="DQ516" s="318"/>
      <c r="DR516" s="318"/>
      <c r="DS516" s="318"/>
      <c r="DT516" s="318"/>
      <c r="DU516" s="318"/>
      <c r="DV516" s="318"/>
      <c r="DW516" s="318"/>
      <c r="DX516" s="318"/>
      <c r="DY516" s="318"/>
      <c r="DZ516" s="318"/>
      <c r="EA516" s="318"/>
      <c r="EB516" s="318"/>
      <c r="EC516" s="318"/>
      <c r="ED516" s="318"/>
      <c r="EE516" s="318"/>
      <c r="EF516" s="318"/>
      <c r="EG516" s="318"/>
      <c r="EH516" s="318"/>
      <c r="EI516" s="318"/>
      <c r="EJ516" s="318"/>
      <c r="EK516" s="318"/>
      <c r="EL516" s="318"/>
      <c r="EM516" s="318"/>
      <c r="EN516" s="318"/>
      <c r="EO516" s="318"/>
      <c r="EP516" s="318"/>
      <c r="EQ516" s="318"/>
      <c r="ER516" s="318"/>
      <c r="ES516" s="318"/>
      <c r="ET516" s="318"/>
      <c r="EU516" s="318"/>
      <c r="EV516" s="318"/>
      <c r="EW516" s="318"/>
      <c r="EX516" s="318"/>
      <c r="EY516" s="318"/>
      <c r="EZ516" s="318"/>
      <c r="FA516" s="318"/>
      <c r="FB516" s="318"/>
      <c r="FC516" s="318"/>
      <c r="FD516" s="318"/>
      <c r="FE516" s="318"/>
      <c r="FF516" s="318"/>
      <c r="FG516" s="318"/>
      <c r="FH516" s="318"/>
      <c r="FI516" s="318"/>
      <c r="FJ516" s="318"/>
      <c r="FK516" s="318"/>
      <c r="FL516" s="318"/>
      <c r="FM516" s="318"/>
      <c r="FN516" s="244"/>
      <c r="FO516" s="288"/>
      <c r="FP516" s="288"/>
      <c r="FQ516" s="288"/>
      <c r="FR516" s="309"/>
      <c r="FS516" s="309"/>
      <c r="FT516" s="309"/>
      <c r="FU516" s="309"/>
      <c r="FV516" s="309"/>
      <c r="FW516" s="309"/>
      <c r="FX516" s="309"/>
    </row>
    <row r="517" spans="1:180" ht="15" customHeight="1" thickBot="1" x14ac:dyDescent="0.3">
      <c r="A517" s="290" t="s">
        <v>1511</v>
      </c>
      <c r="B517" s="69" t="str">
        <f>VLOOKUP(D517,Riepilogo!$A$4:$F$3376,2,FALSE)</f>
        <v>LANUZZA ANTONINO</v>
      </c>
      <c r="C517" s="50" t="str">
        <f>VLOOKUP(D517,Riepilogo!$A$4:$F$3376,3,FALSE)</f>
        <v>12/06/2002</v>
      </c>
      <c r="D517" s="69">
        <v>23621</v>
      </c>
      <c r="E517" s="69" t="str">
        <f>VLOOKUP(D517,Riepilogo!$A$4:$F$3376,5,FALSE)</f>
        <v>ITA</v>
      </c>
      <c r="F517" s="71" t="str">
        <f>VLOOKUP(D517,Riepilogo!$A$4:$F$3376,6,FALSE)</f>
        <v>BADMINTON MILAZZO</v>
      </c>
      <c r="G517" s="311">
        <f>SUM(LARGE(H517:CL517,{1,2,3,4,5,6}))</f>
        <v>202</v>
      </c>
      <c r="H517" s="391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>
        <v>137</v>
      </c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  <c r="AK517" s="68"/>
      <c r="AL517" s="68"/>
      <c r="AM517" s="68"/>
      <c r="AN517" s="68"/>
      <c r="AO517" s="68"/>
      <c r="AP517" s="68"/>
      <c r="AQ517" s="68"/>
      <c r="AR517" s="68">
        <v>65</v>
      </c>
      <c r="AS517" s="68"/>
      <c r="AT517" s="68"/>
      <c r="AU517" s="68"/>
      <c r="AV517" s="68"/>
      <c r="AW517" s="68"/>
      <c r="AX517" s="68"/>
      <c r="AY517" s="68"/>
      <c r="AZ517" s="68"/>
      <c r="BA517" s="68"/>
      <c r="BB517" s="68"/>
      <c r="BC517" s="68"/>
      <c r="BD517" s="68"/>
      <c r="BE517" s="68"/>
      <c r="BF517" s="68"/>
      <c r="BG517" s="68"/>
      <c r="BH517" s="68"/>
      <c r="BI517" s="68"/>
      <c r="BJ517" s="68"/>
      <c r="BK517" s="68"/>
      <c r="BL517" s="68"/>
      <c r="BM517" s="68"/>
      <c r="BN517" s="68"/>
      <c r="BO517" s="68"/>
      <c r="BP517" s="68"/>
      <c r="BQ517" s="68"/>
      <c r="BR517" s="68"/>
      <c r="BS517" s="68"/>
      <c r="BT517" s="68"/>
      <c r="BU517" s="68"/>
      <c r="BV517" s="68"/>
      <c r="BW517" s="68"/>
      <c r="BX517" s="68"/>
      <c r="BY517" s="68"/>
      <c r="BZ517" s="68"/>
      <c r="CA517" s="68"/>
      <c r="CB517" s="68"/>
      <c r="CC517" s="68"/>
      <c r="CD517" s="68"/>
      <c r="CE517" s="68"/>
      <c r="CF517" s="70"/>
      <c r="CG517" s="64">
        <v>0</v>
      </c>
      <c r="CH517" s="65">
        <v>0</v>
      </c>
      <c r="CI517" s="65">
        <v>0</v>
      </c>
      <c r="CJ517" s="65">
        <v>0</v>
      </c>
      <c r="CK517" s="65">
        <v>0</v>
      </c>
      <c r="CL517" s="65">
        <v>0</v>
      </c>
      <c r="CM517" s="275"/>
      <c r="CN517" s="309"/>
      <c r="CO517" s="309"/>
      <c r="CP517" s="309"/>
      <c r="CQ517" s="309"/>
      <c r="CR517" s="309"/>
      <c r="CS517" s="309"/>
      <c r="CT517" s="309"/>
      <c r="CU517" s="309"/>
      <c r="CV517" s="309"/>
      <c r="CW517" s="309"/>
      <c r="CX517" s="309"/>
      <c r="CY517" s="309"/>
      <c r="CZ517" s="309"/>
      <c r="DA517" s="309"/>
      <c r="DB517" s="309"/>
      <c r="DC517" s="309"/>
      <c r="DD517" s="309"/>
      <c r="DE517" s="309"/>
      <c r="DF517" s="309"/>
      <c r="DG517" s="309"/>
      <c r="DH517" s="309"/>
      <c r="DI517" s="309"/>
      <c r="DJ517" s="309"/>
      <c r="DK517" s="309"/>
      <c r="DL517" s="309"/>
      <c r="DM517" s="309"/>
      <c r="DN517" s="309"/>
      <c r="DO517" s="309"/>
      <c r="DP517" s="309"/>
      <c r="DQ517" s="309"/>
      <c r="DR517" s="309"/>
      <c r="DS517" s="309"/>
      <c r="DT517" s="309"/>
      <c r="DU517" s="309"/>
      <c r="DV517" s="309"/>
      <c r="DW517" s="309"/>
      <c r="DX517" s="309"/>
      <c r="DY517" s="309"/>
      <c r="DZ517" s="309"/>
      <c r="EA517" s="309"/>
      <c r="EB517" s="309"/>
      <c r="EC517" s="309"/>
      <c r="ED517" s="309"/>
      <c r="EE517" s="309"/>
      <c r="EF517" s="309"/>
      <c r="EG517" s="288"/>
      <c r="EH517" s="288"/>
      <c r="EI517" s="318"/>
      <c r="EJ517" s="318"/>
      <c r="EK517" s="318"/>
      <c r="EL517" s="318"/>
      <c r="EM517" s="318"/>
      <c r="EN517" s="318"/>
      <c r="EO517" s="318"/>
      <c r="EP517" s="318"/>
      <c r="EQ517" s="318"/>
      <c r="ER517" s="318"/>
      <c r="ES517" s="318"/>
      <c r="ET517" s="318"/>
      <c r="EU517" s="318"/>
      <c r="EV517" s="318"/>
      <c r="EW517" s="318"/>
      <c r="EX517" s="318"/>
      <c r="EY517" s="318"/>
      <c r="EZ517" s="318"/>
      <c r="FA517" s="318"/>
      <c r="FB517" s="318"/>
      <c r="FC517" s="318"/>
      <c r="FD517" s="318"/>
      <c r="FE517" s="318"/>
      <c r="FF517" s="318"/>
      <c r="FG517" s="318"/>
      <c r="FH517" s="318"/>
      <c r="FI517" s="318"/>
      <c r="FJ517" s="318"/>
      <c r="FK517" s="318"/>
      <c r="FL517" s="318"/>
      <c r="FM517" s="318"/>
      <c r="FN517" s="298"/>
      <c r="FO517" s="244"/>
      <c r="FP517" s="244"/>
      <c r="FQ517" s="164"/>
      <c r="FR517" s="302"/>
      <c r="FS517" s="302"/>
      <c r="FT517" s="302"/>
      <c r="FU517" s="302"/>
      <c r="FV517" s="302"/>
      <c r="FW517" s="302"/>
      <c r="FX517" s="319"/>
    </row>
    <row r="518" spans="1:180" ht="15" customHeight="1" thickBot="1" x14ac:dyDescent="0.3">
      <c r="A518" s="290" t="s">
        <v>1512</v>
      </c>
      <c r="B518" s="69" t="str">
        <f>VLOOKUP(D518,Riepilogo!$A$4:$F$3376,2,FALSE)</f>
        <v>MASTROGIACOMI MATTEO</v>
      </c>
      <c r="C518" s="50" t="str">
        <f>VLOOKUP(D518,Riepilogo!$A$4:$F$3376,3,FALSE)</f>
        <v>14/01/2002</v>
      </c>
      <c r="D518" s="69">
        <v>190772</v>
      </c>
      <c r="E518" s="69" t="str">
        <f>VLOOKUP(D518,Riepilogo!$A$4:$F$3376,5,FALSE)</f>
        <v>ITA</v>
      </c>
      <c r="F518" s="71" t="str">
        <f>VLOOKUP(D518,Riepilogo!$A$4:$F$3376,6,FALSE)</f>
        <v>CDS CSI</v>
      </c>
      <c r="G518" s="311">
        <f>SUM(LARGE(H518:CL518,{1,2,3,4,5,6}))</f>
        <v>199</v>
      </c>
      <c r="H518" s="391"/>
      <c r="I518" s="68"/>
      <c r="J518" s="68">
        <v>97</v>
      </c>
      <c r="K518" s="68"/>
      <c r="L518" s="68"/>
      <c r="M518" s="68"/>
      <c r="N518" s="68"/>
      <c r="O518" s="68">
        <v>102</v>
      </c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/>
      <c r="AJ518" s="68"/>
      <c r="AK518" s="68"/>
      <c r="AL518" s="68"/>
      <c r="AM518" s="68"/>
      <c r="AN518" s="68"/>
      <c r="AO518" s="68"/>
      <c r="AP518" s="68"/>
      <c r="AQ518" s="68"/>
      <c r="AR518" s="68"/>
      <c r="AS518" s="68"/>
      <c r="AT518" s="68"/>
      <c r="AU518" s="68"/>
      <c r="AV518" s="68"/>
      <c r="AW518" s="68"/>
      <c r="AX518" s="68"/>
      <c r="AY518" s="68"/>
      <c r="AZ518" s="68"/>
      <c r="BA518" s="68"/>
      <c r="BB518" s="68"/>
      <c r="BC518" s="68"/>
      <c r="BD518" s="68"/>
      <c r="BE518" s="68"/>
      <c r="BF518" s="68"/>
      <c r="BG518" s="68"/>
      <c r="BH518" s="68"/>
      <c r="BI518" s="68"/>
      <c r="BJ518" s="68"/>
      <c r="BK518" s="68"/>
      <c r="BL518" s="68"/>
      <c r="BM518" s="68"/>
      <c r="BN518" s="68"/>
      <c r="BO518" s="68"/>
      <c r="BP518" s="68"/>
      <c r="BQ518" s="68"/>
      <c r="BR518" s="68"/>
      <c r="BS518" s="68"/>
      <c r="BT518" s="68"/>
      <c r="BU518" s="68"/>
      <c r="BV518" s="68"/>
      <c r="BW518" s="68"/>
      <c r="BX518" s="68"/>
      <c r="BY518" s="68"/>
      <c r="BZ518" s="68"/>
      <c r="CA518" s="68"/>
      <c r="CB518" s="68"/>
      <c r="CC518" s="68"/>
      <c r="CD518" s="68"/>
      <c r="CE518" s="68"/>
      <c r="CF518" s="70"/>
      <c r="CG518" s="64">
        <v>0</v>
      </c>
      <c r="CH518" s="65">
        <v>0</v>
      </c>
      <c r="CI518" s="65">
        <v>0</v>
      </c>
      <c r="CJ518" s="65">
        <v>0</v>
      </c>
      <c r="CK518" s="65">
        <v>0</v>
      </c>
      <c r="CL518" s="65">
        <v>0</v>
      </c>
      <c r="CM518" s="288"/>
      <c r="CN518" s="310"/>
      <c r="CO518" s="310"/>
      <c r="CP518" s="310"/>
      <c r="CQ518" s="310"/>
      <c r="CR518" s="310"/>
      <c r="CS518" s="310"/>
      <c r="CT518" s="310"/>
      <c r="CU518" s="310"/>
      <c r="CV518" s="310"/>
      <c r="CW518" s="310"/>
      <c r="CX518" s="310"/>
      <c r="CY518" s="310"/>
      <c r="CZ518" s="310"/>
      <c r="DA518" s="310"/>
      <c r="DB518" s="310"/>
      <c r="DC518" s="310"/>
      <c r="DD518" s="310"/>
      <c r="DE518" s="310"/>
      <c r="DF518" s="310"/>
      <c r="DG518" s="310"/>
      <c r="DH518" s="310"/>
      <c r="DI518" s="310"/>
      <c r="DJ518" s="310"/>
      <c r="DK518" s="310"/>
      <c r="DL518" s="310"/>
      <c r="DM518" s="310"/>
      <c r="DN518" s="310"/>
      <c r="DO518" s="310"/>
      <c r="DP518" s="310"/>
      <c r="DQ518" s="310"/>
      <c r="DR518" s="310"/>
      <c r="DS518" s="310"/>
      <c r="DT518" s="310"/>
      <c r="DU518" s="310"/>
      <c r="DV518" s="310"/>
      <c r="DW518" s="310"/>
      <c r="DX518" s="310"/>
      <c r="DY518" s="310"/>
      <c r="DZ518" s="310"/>
      <c r="EA518" s="310"/>
      <c r="EB518" s="310"/>
      <c r="EC518" s="310"/>
      <c r="ED518" s="310"/>
      <c r="EE518" s="310"/>
      <c r="EF518" s="310"/>
      <c r="EG518" s="234"/>
      <c r="EH518" s="234"/>
      <c r="EI518" s="234"/>
      <c r="EJ518" s="234"/>
      <c r="EK518" s="234"/>
      <c r="EL518" s="234"/>
      <c r="EM518" s="234"/>
      <c r="EN518" s="234"/>
      <c r="EO518" s="309"/>
      <c r="EP518" s="302"/>
      <c r="EQ518" s="302"/>
      <c r="ER518" s="302"/>
      <c r="ES518" s="302"/>
      <c r="ET518" s="302"/>
      <c r="EU518" s="302"/>
      <c r="EV518" s="302"/>
      <c r="EW518" s="302"/>
      <c r="EX518" s="302"/>
      <c r="EY518" s="302"/>
      <c r="EZ518" s="302"/>
      <c r="FA518" s="302"/>
      <c r="FB518" s="302"/>
      <c r="FC518" s="302"/>
      <c r="FD518" s="302"/>
      <c r="FE518" s="302"/>
      <c r="FF518" s="302"/>
      <c r="FG518" s="302"/>
      <c r="FH518" s="302"/>
      <c r="FI518" s="302"/>
      <c r="FJ518" s="302"/>
      <c r="FK518" s="302"/>
      <c r="FL518" s="302"/>
      <c r="FM518" s="302"/>
      <c r="FN518" s="309"/>
      <c r="FO518" s="171"/>
      <c r="FP518" s="171"/>
      <c r="FQ518" s="319"/>
      <c r="FR518" s="298"/>
      <c r="FS518" s="298"/>
      <c r="FT518" s="298"/>
      <c r="FU518" s="298"/>
      <c r="FV518" s="298"/>
      <c r="FW518" s="298"/>
      <c r="FX518" s="309"/>
    </row>
    <row r="519" spans="1:180" s="42" customFormat="1" ht="15" customHeight="1" thickBot="1" x14ac:dyDescent="0.3">
      <c r="A519" s="290" t="s">
        <v>1513</v>
      </c>
      <c r="B519" s="69" t="str">
        <f>VLOOKUP(D519,Riepilogo!$A$4:$F$3376,2,FALSE)</f>
        <v>LA PLACA LEONARDO</v>
      </c>
      <c r="C519" s="50">
        <f>VLOOKUP(D519,Riepilogo!$A$4:$F$3376,3,FALSE)</f>
        <v>37957</v>
      </c>
      <c r="D519" s="69">
        <v>49049</v>
      </c>
      <c r="E519" s="69" t="str">
        <f>VLOOKUP(D519,Riepilogo!$A$4:$F$3376,5,FALSE)</f>
        <v>ITA</v>
      </c>
      <c r="F519" s="71" t="str">
        <f>VLOOKUP(D519,Riepilogo!$A$4:$F$3376,6,FALSE)</f>
        <v>SOPRANESE</v>
      </c>
      <c r="G519" s="311">
        <f>SUM(LARGE(H519:CL519,{1,2,3,4,5,6}))</f>
        <v>194</v>
      </c>
      <c r="H519" s="391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  <c r="AK519" s="68"/>
      <c r="AL519" s="68"/>
      <c r="AM519" s="68"/>
      <c r="AN519" s="68"/>
      <c r="AO519" s="68"/>
      <c r="AP519" s="68"/>
      <c r="AQ519" s="68"/>
      <c r="AR519" s="68"/>
      <c r="AS519" s="68"/>
      <c r="AT519" s="68"/>
      <c r="AU519" s="68"/>
      <c r="AV519" s="68"/>
      <c r="AW519" s="68"/>
      <c r="AX519" s="68"/>
      <c r="AY519" s="68"/>
      <c r="AZ519" s="68"/>
      <c r="BA519" s="68"/>
      <c r="BB519" s="68"/>
      <c r="BC519" s="68"/>
      <c r="BD519" s="68"/>
      <c r="BE519" s="68"/>
      <c r="BF519" s="68"/>
      <c r="BG519" s="68"/>
      <c r="BH519" s="68"/>
      <c r="BI519" s="68"/>
      <c r="BJ519" s="68"/>
      <c r="BK519" s="68"/>
      <c r="BL519" s="68"/>
      <c r="BM519" s="68"/>
      <c r="BN519" s="68"/>
      <c r="BO519" s="68"/>
      <c r="BP519" s="68"/>
      <c r="BQ519" s="68"/>
      <c r="BR519" s="68"/>
      <c r="BS519" s="68"/>
      <c r="BT519" s="68"/>
      <c r="BU519" s="68">
        <v>194</v>
      </c>
      <c r="BV519" s="68"/>
      <c r="BW519" s="68"/>
      <c r="BX519" s="68"/>
      <c r="BY519" s="68"/>
      <c r="BZ519" s="68"/>
      <c r="CA519" s="68"/>
      <c r="CB519" s="68"/>
      <c r="CC519" s="68"/>
      <c r="CD519" s="68"/>
      <c r="CE519" s="68"/>
      <c r="CF519" s="70"/>
      <c r="CG519" s="64">
        <v>0</v>
      </c>
      <c r="CH519" s="65">
        <v>0</v>
      </c>
      <c r="CI519" s="65">
        <v>0</v>
      </c>
      <c r="CJ519" s="65">
        <v>0</v>
      </c>
      <c r="CK519" s="65">
        <v>0</v>
      </c>
      <c r="CL519" s="65">
        <v>0</v>
      </c>
      <c r="CM519" s="318"/>
      <c r="CN519" s="182"/>
      <c r="CO519" s="182"/>
      <c r="CP519" s="182"/>
      <c r="CQ519" s="182"/>
      <c r="CR519" s="182"/>
      <c r="CS519" s="182"/>
      <c r="CT519" s="182"/>
      <c r="CU519" s="182"/>
      <c r="CV519" s="182"/>
      <c r="CW519" s="182"/>
      <c r="CX519" s="182"/>
      <c r="CY519" s="182"/>
      <c r="CZ519" s="182"/>
      <c r="DA519" s="182"/>
      <c r="DB519" s="182"/>
      <c r="DC519" s="182"/>
      <c r="DD519" s="182"/>
      <c r="DE519" s="182"/>
      <c r="DF519" s="182"/>
      <c r="DG519" s="182"/>
      <c r="DH519" s="182"/>
      <c r="DI519" s="182"/>
      <c r="DJ519" s="182"/>
      <c r="DK519" s="182"/>
      <c r="DL519" s="182"/>
      <c r="DM519" s="182"/>
      <c r="DN519" s="182"/>
      <c r="DO519" s="182"/>
      <c r="DP519" s="182"/>
      <c r="DQ519" s="182"/>
      <c r="DR519" s="182"/>
      <c r="DS519" s="182"/>
      <c r="DT519" s="182"/>
      <c r="DU519" s="182"/>
      <c r="DV519" s="182"/>
      <c r="DW519" s="182"/>
      <c r="DX519" s="182"/>
      <c r="DY519" s="182"/>
      <c r="DZ519" s="182"/>
      <c r="EA519" s="182"/>
      <c r="EB519" s="182"/>
      <c r="EC519" s="182"/>
      <c r="ED519" s="182"/>
      <c r="EE519" s="182"/>
      <c r="EF519" s="182"/>
      <c r="EG519" s="234"/>
      <c r="EH519" s="234"/>
      <c r="EI519" s="234"/>
      <c r="EJ519" s="234"/>
      <c r="EK519" s="234"/>
      <c r="EL519" s="234"/>
      <c r="EM519" s="234"/>
      <c r="EN519" s="234"/>
      <c r="EO519" s="318"/>
      <c r="EP519" s="318"/>
      <c r="EQ519" s="318"/>
      <c r="ER519" s="318"/>
      <c r="ES519" s="318"/>
      <c r="ET519" s="318"/>
      <c r="EU519" s="318"/>
      <c r="EV519" s="318"/>
      <c r="EW519" s="318"/>
      <c r="EX519" s="318"/>
      <c r="EY519" s="318"/>
      <c r="EZ519" s="318"/>
      <c r="FA519" s="318"/>
      <c r="FB519" s="318"/>
      <c r="FC519" s="318"/>
      <c r="FD519" s="318"/>
      <c r="FE519" s="318"/>
      <c r="FF519" s="318"/>
      <c r="FG519" s="318"/>
      <c r="FH519" s="318"/>
      <c r="FI519" s="318"/>
      <c r="FJ519" s="318"/>
      <c r="FK519" s="318"/>
      <c r="FL519" s="318"/>
      <c r="FM519" s="318"/>
      <c r="FN519" s="302"/>
      <c r="FO519" s="318"/>
      <c r="FP519" s="318"/>
      <c r="FQ519" s="244"/>
      <c r="FR519" s="309"/>
      <c r="FS519" s="309"/>
      <c r="FT519" s="309"/>
      <c r="FU519" s="309"/>
      <c r="FV519" s="309"/>
      <c r="FW519" s="309"/>
      <c r="FX519" s="302"/>
    </row>
    <row r="520" spans="1:180" s="170" customFormat="1" ht="15" customHeight="1" thickBot="1" x14ac:dyDescent="0.3">
      <c r="A520" s="290" t="s">
        <v>1514</v>
      </c>
      <c r="B520" s="69" t="str">
        <f>VLOOKUP(D520,Riepilogo!$A$4:$F$3376,2,FALSE)</f>
        <v>ALBANESE DARIO</v>
      </c>
      <c r="C520" s="50" t="str">
        <f>VLOOKUP(D520,Riepilogo!$A$4:$F$3376,3,FALSE)</f>
        <v>20/08/2003</v>
      </c>
      <c r="D520" s="69">
        <v>143432</v>
      </c>
      <c r="E520" s="69" t="str">
        <f>VLOOKUP(D520,Riepilogo!$A$4:$F$3376,5,FALSE)</f>
        <v>ITA</v>
      </c>
      <c r="F520" s="71" t="str">
        <f>VLOOKUP(D520,Riepilogo!$A$4:$F$3376,6,FALSE)</f>
        <v>ALTO SALSO</v>
      </c>
      <c r="G520" s="311">
        <f>SUM(LARGE(H520:CL520,{1,2,3,4,5,6}))</f>
        <v>194</v>
      </c>
      <c r="H520" s="392"/>
      <c r="I520" s="66"/>
      <c r="J520" s="66"/>
      <c r="K520" s="66"/>
      <c r="L520" s="66"/>
      <c r="M520" s="66"/>
      <c r="N520" s="66"/>
      <c r="O520" s="66"/>
      <c r="P520" s="66"/>
      <c r="Q520" s="66"/>
      <c r="R520" s="66"/>
      <c r="S520" s="66"/>
      <c r="T520" s="66"/>
      <c r="U520" s="66"/>
      <c r="V520" s="66"/>
      <c r="W520" s="66"/>
      <c r="X520" s="66"/>
      <c r="Y520" s="66"/>
      <c r="Z520" s="66"/>
      <c r="AA520" s="66"/>
      <c r="AB520" s="66"/>
      <c r="AC520" s="66"/>
      <c r="AD520" s="66"/>
      <c r="AE520" s="66"/>
      <c r="AF520" s="66"/>
      <c r="AG520" s="66"/>
      <c r="AH520" s="66"/>
      <c r="AI520" s="66"/>
      <c r="AJ520" s="66"/>
      <c r="AK520" s="66"/>
      <c r="AL520" s="66"/>
      <c r="AM520" s="66"/>
      <c r="AN520" s="66"/>
      <c r="AO520" s="66"/>
      <c r="AP520" s="66"/>
      <c r="AQ520" s="66"/>
      <c r="AR520" s="66"/>
      <c r="AS520" s="66"/>
      <c r="AT520" s="66"/>
      <c r="AU520" s="66"/>
      <c r="AV520" s="66"/>
      <c r="AW520" s="66"/>
      <c r="AX520" s="66"/>
      <c r="AY520" s="66"/>
      <c r="AZ520" s="66"/>
      <c r="BA520" s="66"/>
      <c r="BB520" s="66"/>
      <c r="BC520" s="66"/>
      <c r="BD520" s="66"/>
      <c r="BE520" s="66"/>
      <c r="BF520" s="66"/>
      <c r="BG520" s="66"/>
      <c r="BH520" s="66"/>
      <c r="BI520" s="66"/>
      <c r="BJ520" s="66"/>
      <c r="BK520" s="66"/>
      <c r="BL520" s="66"/>
      <c r="BM520" s="66"/>
      <c r="BN520" s="66"/>
      <c r="BO520" s="66"/>
      <c r="BP520" s="66"/>
      <c r="BQ520" s="66"/>
      <c r="BR520" s="66"/>
      <c r="BS520" s="66"/>
      <c r="BT520" s="66"/>
      <c r="BU520" s="66">
        <v>194</v>
      </c>
      <c r="BV520" s="66"/>
      <c r="BW520" s="66"/>
      <c r="BX520" s="66"/>
      <c r="BY520" s="66"/>
      <c r="BZ520" s="66"/>
      <c r="CA520" s="66"/>
      <c r="CB520" s="66"/>
      <c r="CC520" s="66"/>
      <c r="CD520" s="66"/>
      <c r="CE520" s="66"/>
      <c r="CF520" s="67"/>
      <c r="CG520" s="64">
        <v>0</v>
      </c>
      <c r="CH520" s="65">
        <v>0</v>
      </c>
      <c r="CI520" s="65">
        <v>0</v>
      </c>
      <c r="CJ520" s="65">
        <v>0</v>
      </c>
      <c r="CK520" s="65">
        <v>0</v>
      </c>
      <c r="CL520" s="65">
        <v>0</v>
      </c>
      <c r="CM520" s="288"/>
      <c r="CN520" s="318"/>
      <c r="CO520" s="318"/>
      <c r="CP520" s="318"/>
      <c r="CQ520" s="318"/>
      <c r="CR520" s="318"/>
      <c r="CS520" s="318"/>
      <c r="CT520" s="318"/>
      <c r="CU520" s="318"/>
      <c r="CV520" s="318"/>
      <c r="CW520" s="318"/>
      <c r="CX520" s="318"/>
      <c r="CY520" s="318"/>
      <c r="CZ520" s="318"/>
      <c r="DA520" s="318"/>
      <c r="DB520" s="318"/>
      <c r="DC520" s="318"/>
      <c r="DD520" s="318"/>
      <c r="DE520" s="318"/>
      <c r="DF520" s="318"/>
      <c r="DG520" s="318"/>
      <c r="DH520" s="318"/>
      <c r="DI520" s="318"/>
      <c r="DJ520" s="318"/>
      <c r="DK520" s="318"/>
      <c r="DL520" s="318"/>
      <c r="DM520" s="318"/>
      <c r="DN520" s="318"/>
      <c r="DO520" s="318"/>
      <c r="DP520" s="318"/>
      <c r="DQ520" s="318"/>
      <c r="DR520" s="318"/>
      <c r="DS520" s="318"/>
      <c r="DT520" s="318"/>
      <c r="DU520" s="318"/>
      <c r="DV520" s="318"/>
      <c r="DW520" s="318"/>
      <c r="DX520" s="318"/>
      <c r="DY520" s="318"/>
      <c r="DZ520" s="318"/>
      <c r="EA520" s="318"/>
      <c r="EB520" s="318"/>
      <c r="EC520" s="318"/>
      <c r="ED520" s="318"/>
      <c r="EE520" s="318"/>
      <c r="EF520" s="318"/>
      <c r="EG520" s="319"/>
      <c r="EH520" s="319"/>
      <c r="EI520" s="288"/>
      <c r="EJ520" s="288"/>
      <c r="EK520" s="288"/>
      <c r="EL520" s="288"/>
      <c r="EM520" s="288"/>
      <c r="EN520" s="288"/>
      <c r="EO520" s="309"/>
      <c r="EP520" s="319"/>
      <c r="EQ520" s="319"/>
      <c r="ER520" s="319"/>
      <c r="ES520" s="319"/>
      <c r="ET520" s="319"/>
      <c r="EU520" s="319"/>
      <c r="EV520" s="319"/>
      <c r="EW520" s="319"/>
      <c r="EX520" s="319"/>
      <c r="EY520" s="319"/>
      <c r="EZ520" s="319"/>
      <c r="FA520" s="319"/>
      <c r="FB520" s="319"/>
      <c r="FC520" s="319"/>
      <c r="FD520" s="319"/>
      <c r="FE520" s="319"/>
      <c r="FF520" s="319"/>
      <c r="FG520" s="319"/>
      <c r="FH520" s="319"/>
      <c r="FI520" s="319"/>
      <c r="FJ520" s="319"/>
      <c r="FK520" s="319"/>
      <c r="FL520" s="319"/>
      <c r="FM520" s="319"/>
      <c r="FN520" s="244"/>
      <c r="FO520" s="319"/>
      <c r="FP520" s="319"/>
      <c r="FQ520" s="298"/>
      <c r="FR520" s="319"/>
      <c r="FS520" s="319"/>
      <c r="FT520" s="319"/>
      <c r="FU520" s="319"/>
      <c r="FV520" s="319"/>
      <c r="FW520" s="319"/>
      <c r="FX520" s="319"/>
    </row>
    <row r="521" spans="1:180" ht="15" customHeight="1" thickBot="1" x14ac:dyDescent="0.3">
      <c r="A521" s="290" t="s">
        <v>1515</v>
      </c>
      <c r="B521" s="69" t="str">
        <f>VLOOKUP(D521,Riepilogo!$A$4:$F$3376,2,FALSE)</f>
        <v>CARRADORE MASSIMO</v>
      </c>
      <c r="C521" s="50">
        <f>VLOOKUP(D521,Riepilogo!$A$4:$F$3376,3,FALSE)</f>
        <v>37376</v>
      </c>
      <c r="D521" s="69">
        <v>43579</v>
      </c>
      <c r="E521" s="69" t="str">
        <f>VLOOKUP(D521,Riepilogo!$A$4:$F$3376,5,FALSE)</f>
        <v>ITA</v>
      </c>
      <c r="F521" s="71" t="str">
        <f>VLOOKUP(D521,Riepilogo!$A$4:$F$3376,6,FALSE)</f>
        <v>15 ZERO</v>
      </c>
      <c r="G521" s="311">
        <f>SUM(LARGE(H521:CL521,{1,2,3,4,5,6}))</f>
        <v>194</v>
      </c>
      <c r="H521" s="391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  <c r="AI521" s="68"/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  <c r="AT521" s="68"/>
      <c r="AU521" s="68"/>
      <c r="AV521" s="68"/>
      <c r="AW521" s="68"/>
      <c r="AX521" s="68"/>
      <c r="AY521" s="68"/>
      <c r="AZ521" s="68"/>
      <c r="BA521" s="68"/>
      <c r="BB521" s="68"/>
      <c r="BC521" s="68"/>
      <c r="BD521" s="68"/>
      <c r="BE521" s="68"/>
      <c r="BF521" s="68"/>
      <c r="BG521" s="68"/>
      <c r="BH521" s="68"/>
      <c r="BI521" s="68"/>
      <c r="BJ521" s="68"/>
      <c r="BK521" s="68"/>
      <c r="BL521" s="68"/>
      <c r="BM521" s="68"/>
      <c r="BN521" s="68"/>
      <c r="BO521" s="68"/>
      <c r="BP521" s="68"/>
      <c r="BQ521" s="68"/>
      <c r="BR521" s="68"/>
      <c r="BS521" s="68"/>
      <c r="BT521" s="68">
        <v>194</v>
      </c>
      <c r="BU521" s="68"/>
      <c r="BV521" s="68"/>
      <c r="BW521" s="68"/>
      <c r="BX521" s="68"/>
      <c r="BY521" s="68"/>
      <c r="BZ521" s="68"/>
      <c r="CA521" s="68"/>
      <c r="CB521" s="68"/>
      <c r="CC521" s="68"/>
      <c r="CD521" s="68"/>
      <c r="CE521" s="68"/>
      <c r="CF521" s="70"/>
      <c r="CG521" s="64">
        <v>0</v>
      </c>
      <c r="CH521" s="65">
        <v>0</v>
      </c>
      <c r="CI521" s="65">
        <v>0</v>
      </c>
      <c r="CJ521" s="65">
        <v>0</v>
      </c>
      <c r="CK521" s="65">
        <v>0</v>
      </c>
      <c r="CL521" s="65">
        <v>0</v>
      </c>
      <c r="CM521" s="318"/>
      <c r="CN521" s="318"/>
      <c r="CO521" s="318"/>
      <c r="CP521" s="318"/>
      <c r="CQ521" s="318"/>
      <c r="CR521" s="318"/>
      <c r="CS521" s="318"/>
      <c r="CT521" s="318"/>
      <c r="CU521" s="318"/>
      <c r="CV521" s="318"/>
      <c r="CW521" s="318"/>
      <c r="CX521" s="318"/>
      <c r="CY521" s="318"/>
      <c r="CZ521" s="318"/>
      <c r="DA521" s="318"/>
      <c r="DB521" s="318"/>
      <c r="DC521" s="318"/>
      <c r="DD521" s="318"/>
      <c r="DE521" s="318"/>
      <c r="DF521" s="318"/>
      <c r="DG521" s="318"/>
      <c r="DH521" s="318"/>
      <c r="DI521" s="318"/>
      <c r="DJ521" s="318"/>
      <c r="DK521" s="318"/>
      <c r="DL521" s="318"/>
      <c r="DM521" s="318"/>
      <c r="DN521" s="318"/>
      <c r="DO521" s="318"/>
      <c r="DP521" s="318"/>
      <c r="DQ521" s="318"/>
      <c r="DR521" s="318"/>
      <c r="DS521" s="318"/>
      <c r="DT521" s="318"/>
      <c r="DU521" s="318"/>
      <c r="DV521" s="318"/>
      <c r="DW521" s="318"/>
      <c r="DX521" s="318"/>
      <c r="DY521" s="318"/>
      <c r="DZ521" s="318"/>
      <c r="EA521" s="318"/>
      <c r="EB521" s="318"/>
      <c r="EC521" s="318"/>
      <c r="ED521" s="318"/>
      <c r="EE521" s="318"/>
      <c r="EF521" s="318"/>
      <c r="EG521" s="318"/>
      <c r="EH521" s="318"/>
      <c r="EI521" s="318"/>
      <c r="EJ521" s="318"/>
      <c r="EK521" s="318"/>
      <c r="EL521" s="318"/>
      <c r="EM521" s="318"/>
      <c r="EN521" s="318"/>
      <c r="EO521" s="302"/>
      <c r="EP521" s="302"/>
      <c r="EQ521" s="302"/>
      <c r="ER521" s="302"/>
      <c r="ES521" s="302"/>
      <c r="ET521" s="302"/>
      <c r="EU521" s="302"/>
      <c r="EV521" s="302"/>
      <c r="EW521" s="302"/>
      <c r="EX521" s="302"/>
      <c r="EY521" s="302"/>
      <c r="EZ521" s="302"/>
      <c r="FA521" s="302"/>
      <c r="FB521" s="302"/>
      <c r="FC521" s="302"/>
      <c r="FD521" s="302"/>
      <c r="FE521" s="302"/>
      <c r="FF521" s="302"/>
      <c r="FG521" s="302"/>
      <c r="FH521" s="302"/>
      <c r="FI521" s="302"/>
      <c r="FJ521" s="302"/>
      <c r="FK521" s="302"/>
      <c r="FL521" s="302"/>
      <c r="FM521" s="302"/>
      <c r="FN521" s="309"/>
      <c r="FO521" s="147"/>
      <c r="FP521" s="147"/>
      <c r="FQ521" s="234"/>
      <c r="FR521" s="302"/>
      <c r="FS521" s="302"/>
      <c r="FT521" s="302"/>
      <c r="FU521" s="302"/>
      <c r="FV521" s="302"/>
      <c r="FW521" s="302"/>
      <c r="FX521" s="182"/>
    </row>
    <row r="522" spans="1:180" ht="15" customHeight="1" thickBot="1" x14ac:dyDescent="0.3">
      <c r="A522" s="290" t="s">
        <v>1516</v>
      </c>
      <c r="B522" s="69" t="str">
        <f>VLOOKUP(D522,Riepilogo!$A$4:$F$3376,2,FALSE)</f>
        <v>FUSCO DIEGO</v>
      </c>
      <c r="C522" s="50" t="str">
        <f>VLOOKUP(D522,Riepilogo!$A$4:$F$3376,3,FALSE)</f>
        <v>30/01/2006</v>
      </c>
      <c r="D522" s="69">
        <v>197912</v>
      </c>
      <c r="E522" s="69" t="str">
        <f>VLOOKUP(D522,Riepilogo!$A$4:$F$3376,5,FALSE)</f>
        <v>ITA</v>
      </c>
      <c r="F522" s="71" t="str">
        <f>VLOOKUP(D522,Riepilogo!$A$4:$F$3376,6,FALSE)</f>
        <v>MILLENNIO</v>
      </c>
      <c r="G522" s="311">
        <f>SUM(LARGE(H522:CL522,{1,2,3,4,5,6}))</f>
        <v>193</v>
      </c>
      <c r="H522" s="391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>
        <v>117</v>
      </c>
      <c r="BH522" s="68"/>
      <c r="BI522" s="68"/>
      <c r="BJ522" s="68"/>
      <c r="BK522" s="68"/>
      <c r="BL522" s="68"/>
      <c r="BM522" s="68"/>
      <c r="BN522" s="68"/>
      <c r="BO522" s="68"/>
      <c r="BP522" s="68"/>
      <c r="BQ522" s="68"/>
      <c r="BR522" s="68"/>
      <c r="BS522" s="68"/>
      <c r="BT522" s="68"/>
      <c r="BU522" s="68"/>
      <c r="BV522" s="68">
        <v>76</v>
      </c>
      <c r="BW522" s="68"/>
      <c r="BX522" s="68"/>
      <c r="BY522" s="68"/>
      <c r="BZ522" s="68"/>
      <c r="CA522" s="68"/>
      <c r="CB522" s="68"/>
      <c r="CC522" s="68"/>
      <c r="CD522" s="68"/>
      <c r="CE522" s="68"/>
      <c r="CF522" s="70"/>
      <c r="CG522" s="64">
        <v>0</v>
      </c>
      <c r="CH522" s="65">
        <v>0</v>
      </c>
      <c r="CI522" s="65">
        <v>0</v>
      </c>
      <c r="CJ522" s="65">
        <v>0</v>
      </c>
      <c r="CK522" s="65">
        <v>0</v>
      </c>
      <c r="CL522" s="65">
        <v>0</v>
      </c>
      <c r="CM522" s="147"/>
      <c r="CN522" s="318"/>
      <c r="CO522" s="318"/>
      <c r="CP522" s="318"/>
      <c r="CQ522" s="318"/>
      <c r="CR522" s="318"/>
      <c r="CS522" s="318"/>
      <c r="CT522" s="318"/>
      <c r="CU522" s="318"/>
      <c r="CV522" s="318"/>
      <c r="CW522" s="318"/>
      <c r="CX522" s="318"/>
      <c r="CY522" s="318"/>
      <c r="CZ522" s="318"/>
      <c r="DA522" s="318"/>
      <c r="DB522" s="318"/>
      <c r="DC522" s="318"/>
      <c r="DD522" s="318"/>
      <c r="DE522" s="318"/>
      <c r="DF522" s="318"/>
      <c r="DG522" s="318"/>
      <c r="DH522" s="318"/>
      <c r="DI522" s="318"/>
      <c r="DJ522" s="318"/>
      <c r="DK522" s="318"/>
      <c r="DL522" s="318"/>
      <c r="DM522" s="318"/>
      <c r="DN522" s="318"/>
      <c r="DO522" s="318"/>
      <c r="DP522" s="318"/>
      <c r="DQ522" s="318"/>
      <c r="DR522" s="318"/>
      <c r="DS522" s="318"/>
      <c r="DT522" s="318"/>
      <c r="DU522" s="318"/>
      <c r="DV522" s="318"/>
      <c r="DW522" s="318"/>
      <c r="DX522" s="318"/>
      <c r="DY522" s="318"/>
      <c r="DZ522" s="318"/>
      <c r="EA522" s="318"/>
      <c r="EB522" s="318"/>
      <c r="EC522" s="318"/>
      <c r="ED522" s="318"/>
      <c r="EE522" s="318"/>
      <c r="EF522" s="318"/>
      <c r="EG522" s="302"/>
      <c r="EH522" s="302"/>
      <c r="EI522" s="309"/>
      <c r="EJ522" s="309"/>
      <c r="EK522" s="309"/>
      <c r="EL522" s="309"/>
      <c r="EM522" s="309"/>
      <c r="EN522" s="309"/>
      <c r="EO522" s="309"/>
      <c r="EP522" s="309"/>
      <c r="EQ522" s="309"/>
      <c r="ER522" s="309"/>
      <c r="ES522" s="309"/>
      <c r="ET522" s="309"/>
      <c r="EU522" s="309"/>
      <c r="EV522" s="309"/>
      <c r="EW522" s="309"/>
      <c r="EX522" s="309"/>
      <c r="EY522" s="309"/>
      <c r="EZ522" s="309"/>
      <c r="FA522" s="309"/>
      <c r="FB522" s="309"/>
      <c r="FC522" s="309"/>
      <c r="FD522" s="309"/>
      <c r="FE522" s="309"/>
      <c r="FF522" s="309"/>
      <c r="FG522" s="309"/>
      <c r="FH522" s="309"/>
      <c r="FI522" s="309"/>
      <c r="FJ522" s="309"/>
      <c r="FK522" s="309"/>
      <c r="FL522" s="309"/>
      <c r="FM522" s="309"/>
      <c r="FN522" s="318"/>
      <c r="FO522" s="164"/>
      <c r="FP522" s="164"/>
      <c r="FQ522" s="181"/>
      <c r="FR522" s="298"/>
      <c r="FS522" s="298"/>
      <c r="FT522" s="298"/>
      <c r="FU522" s="298"/>
      <c r="FV522" s="298"/>
      <c r="FW522" s="298"/>
      <c r="FX522" s="318"/>
    </row>
    <row r="523" spans="1:180" s="104" customFormat="1" ht="15" customHeight="1" thickBot="1" x14ac:dyDescent="0.3">
      <c r="A523" s="290" t="s">
        <v>1517</v>
      </c>
      <c r="B523" s="69" t="str">
        <f>VLOOKUP(D523,Riepilogo!$A$4:$F$3376,2,FALSE)</f>
        <v>VLAICU MATTEO</v>
      </c>
      <c r="C523" s="50">
        <f>VLOOKUP(D523,Riepilogo!$A$4:$F$3376,3,FALSE)</f>
        <v>38702</v>
      </c>
      <c r="D523" s="69">
        <v>198761</v>
      </c>
      <c r="E523" s="69" t="str">
        <f>VLOOKUP(D523,Riepilogo!$A$4:$F$3376,5,FALSE)</f>
        <v>ITA</v>
      </c>
      <c r="F523" s="71" t="str">
        <f>VLOOKUP(D523,Riepilogo!$A$4:$F$3376,6,FALSE)</f>
        <v>BRACCIANO BADMINTON</v>
      </c>
      <c r="G523" s="311">
        <f>SUM(LARGE(H523:CL523,{1,2,3,4,5,6}))</f>
        <v>193</v>
      </c>
      <c r="H523" s="391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>
        <v>117</v>
      </c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68"/>
      <c r="BJ523" s="68"/>
      <c r="BK523" s="68"/>
      <c r="BL523" s="68"/>
      <c r="BM523" s="68"/>
      <c r="BN523" s="68"/>
      <c r="BO523" s="68"/>
      <c r="BP523" s="68">
        <v>76</v>
      </c>
      <c r="BQ523" s="68"/>
      <c r="BR523" s="68"/>
      <c r="BS523" s="68"/>
      <c r="BT523" s="68"/>
      <c r="BU523" s="68"/>
      <c r="BV523" s="68"/>
      <c r="BW523" s="68"/>
      <c r="BX523" s="68"/>
      <c r="BY523" s="68"/>
      <c r="BZ523" s="68"/>
      <c r="CA523" s="68"/>
      <c r="CB523" s="68"/>
      <c r="CC523" s="68"/>
      <c r="CD523" s="68"/>
      <c r="CE523" s="68"/>
      <c r="CF523" s="70"/>
      <c r="CG523" s="64">
        <v>0</v>
      </c>
      <c r="CH523" s="65">
        <v>0</v>
      </c>
      <c r="CI523" s="65">
        <v>0</v>
      </c>
      <c r="CJ523" s="65">
        <v>0</v>
      </c>
      <c r="CK523" s="65">
        <v>0</v>
      </c>
      <c r="CL523" s="65">
        <v>0</v>
      </c>
      <c r="CM523" s="298"/>
      <c r="CN523" s="302"/>
      <c r="CO523" s="302"/>
      <c r="CP523" s="302"/>
      <c r="CQ523" s="302"/>
      <c r="CR523" s="302"/>
      <c r="CS523" s="302"/>
      <c r="CT523" s="302"/>
      <c r="CU523" s="302"/>
      <c r="CV523" s="302"/>
      <c r="CW523" s="302"/>
      <c r="CX523" s="302"/>
      <c r="CY523" s="302"/>
      <c r="CZ523" s="302"/>
      <c r="DA523" s="302"/>
      <c r="DB523" s="302"/>
      <c r="DC523" s="302"/>
      <c r="DD523" s="302"/>
      <c r="DE523" s="302"/>
      <c r="DF523" s="302"/>
      <c r="DG523" s="302"/>
      <c r="DH523" s="302"/>
      <c r="DI523" s="302"/>
      <c r="DJ523" s="302"/>
      <c r="DK523" s="302"/>
      <c r="DL523" s="302"/>
      <c r="DM523" s="302"/>
      <c r="DN523" s="302"/>
      <c r="DO523" s="302"/>
      <c r="DP523" s="302"/>
      <c r="DQ523" s="302"/>
      <c r="DR523" s="302"/>
      <c r="DS523" s="302"/>
      <c r="DT523" s="302"/>
      <c r="DU523" s="302"/>
      <c r="DV523" s="302"/>
      <c r="DW523" s="302"/>
      <c r="DX523" s="302"/>
      <c r="DY523" s="302"/>
      <c r="DZ523" s="302"/>
      <c r="EA523" s="302"/>
      <c r="EB523" s="302"/>
      <c r="EC523" s="302"/>
      <c r="ED523" s="302"/>
      <c r="EE523" s="302"/>
      <c r="EF523" s="302"/>
      <c r="EG523" s="234"/>
      <c r="EH523" s="234"/>
      <c r="EI523" s="302"/>
      <c r="EJ523" s="302"/>
      <c r="EK523" s="302"/>
      <c r="EL523" s="302"/>
      <c r="EM523" s="302"/>
      <c r="EN523" s="302"/>
      <c r="EO523" s="302"/>
      <c r="EP523" s="318"/>
      <c r="EQ523" s="318"/>
      <c r="ER523" s="318"/>
      <c r="ES523" s="318"/>
      <c r="ET523" s="318"/>
      <c r="EU523" s="318"/>
      <c r="EV523" s="318"/>
      <c r="EW523" s="318"/>
      <c r="EX523" s="318"/>
      <c r="EY523" s="318"/>
      <c r="EZ523" s="318"/>
      <c r="FA523" s="318"/>
      <c r="FB523" s="318"/>
      <c r="FC523" s="318"/>
      <c r="FD523" s="318"/>
      <c r="FE523" s="318"/>
      <c r="FF523" s="318"/>
      <c r="FG523" s="318"/>
      <c r="FH523" s="318"/>
      <c r="FI523" s="318"/>
      <c r="FJ523" s="318"/>
      <c r="FK523" s="318"/>
      <c r="FL523" s="318"/>
      <c r="FM523" s="318"/>
      <c r="FN523" s="234"/>
      <c r="FO523" s="318"/>
      <c r="FP523" s="318"/>
      <c r="FQ523" s="318"/>
      <c r="FR523" s="171"/>
      <c r="FS523" s="171"/>
      <c r="FT523" s="171"/>
      <c r="FU523" s="171"/>
      <c r="FV523" s="171"/>
      <c r="FW523" s="171"/>
      <c r="FX523" s="302"/>
    </row>
    <row r="524" spans="1:180" s="104" customFormat="1" ht="15" customHeight="1" thickBot="1" x14ac:dyDescent="0.3">
      <c r="A524" s="290" t="s">
        <v>1518</v>
      </c>
      <c r="B524" s="69" t="str">
        <f>VLOOKUP(D524,Riepilogo!$A$4:$F$3376,2,FALSE)</f>
        <v>COSTA MATTEO</v>
      </c>
      <c r="C524" s="50">
        <f>VLOOKUP(D524,Riepilogo!$A$4:$F$3376,3,FALSE)</f>
        <v>39065</v>
      </c>
      <c r="D524" s="69">
        <v>205881</v>
      </c>
      <c r="E524" s="69" t="str">
        <f>VLOOKUP(D524,Riepilogo!$A$4:$F$3376,5,FALSE)</f>
        <v>ITA</v>
      </c>
      <c r="F524" s="71" t="str">
        <f>VLOOKUP(D524,Riepilogo!$A$4:$F$3376,6,FALSE)</f>
        <v>GSA CHIARI</v>
      </c>
      <c r="G524" s="311">
        <f>SUM(LARGE(H524:CL524,{1,2,3,4,5,6}))</f>
        <v>192</v>
      </c>
      <c r="H524" s="391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  <c r="AI524" s="68"/>
      <c r="AJ524" s="68"/>
      <c r="AK524" s="68"/>
      <c r="AL524" s="68"/>
      <c r="AM524" s="68"/>
      <c r="AN524" s="68"/>
      <c r="AO524" s="68"/>
      <c r="AP524" s="68"/>
      <c r="AQ524" s="68"/>
      <c r="AR524" s="68"/>
      <c r="AS524" s="68"/>
      <c r="AT524" s="68"/>
      <c r="AU524" s="68"/>
      <c r="AV524" s="68"/>
      <c r="AW524" s="68"/>
      <c r="AX524" s="68"/>
      <c r="AY524" s="68"/>
      <c r="AZ524" s="68"/>
      <c r="BA524" s="68"/>
      <c r="BB524" s="68"/>
      <c r="BC524" s="68"/>
      <c r="BD524" s="68"/>
      <c r="BE524" s="68"/>
      <c r="BF524" s="68"/>
      <c r="BG524" s="68"/>
      <c r="BH524" s="68"/>
      <c r="BI524" s="68"/>
      <c r="BJ524" s="68"/>
      <c r="BK524" s="68"/>
      <c r="BL524" s="68"/>
      <c r="BM524" s="68"/>
      <c r="BN524" s="68"/>
      <c r="BO524" s="68"/>
      <c r="BP524" s="68"/>
      <c r="BQ524" s="68"/>
      <c r="BR524" s="68"/>
      <c r="BS524" s="68"/>
      <c r="BT524" s="68">
        <v>192</v>
      </c>
      <c r="BU524" s="68"/>
      <c r="BV524" s="68"/>
      <c r="BW524" s="68"/>
      <c r="BX524" s="68"/>
      <c r="BY524" s="68"/>
      <c r="BZ524" s="68"/>
      <c r="CA524" s="68"/>
      <c r="CB524" s="68"/>
      <c r="CC524" s="68"/>
      <c r="CD524" s="68"/>
      <c r="CE524" s="68"/>
      <c r="CF524" s="70"/>
      <c r="CG524" s="64">
        <v>0</v>
      </c>
      <c r="CH524" s="65">
        <v>0</v>
      </c>
      <c r="CI524" s="65">
        <v>0</v>
      </c>
      <c r="CJ524" s="65">
        <v>0</v>
      </c>
      <c r="CK524" s="65">
        <v>0</v>
      </c>
      <c r="CL524" s="65">
        <v>0</v>
      </c>
      <c r="CM524" s="288"/>
      <c r="CN524" s="164"/>
      <c r="CO524" s="164"/>
      <c r="CP524" s="164"/>
      <c r="CQ524" s="164"/>
      <c r="CR524" s="164"/>
      <c r="CS524" s="164"/>
      <c r="CT524" s="164"/>
      <c r="CU524" s="164"/>
      <c r="CV524" s="164"/>
      <c r="CW524" s="164"/>
      <c r="CX524" s="164"/>
      <c r="CY524" s="164"/>
      <c r="CZ524" s="164"/>
      <c r="DA524" s="164"/>
      <c r="DB524" s="164"/>
      <c r="DC524" s="164"/>
      <c r="DD524" s="164"/>
      <c r="DE524" s="164"/>
      <c r="DF524" s="164"/>
      <c r="DG524" s="164"/>
      <c r="DH524" s="164"/>
      <c r="DI524" s="164"/>
      <c r="DJ524" s="164"/>
      <c r="DK524" s="164"/>
      <c r="DL524" s="164"/>
      <c r="DM524" s="164"/>
      <c r="DN524" s="164"/>
      <c r="DO524" s="164"/>
      <c r="DP524" s="164"/>
      <c r="DQ524" s="164"/>
      <c r="DR524" s="164"/>
      <c r="DS524" s="164"/>
      <c r="DT524" s="164"/>
      <c r="DU524" s="164"/>
      <c r="DV524" s="164"/>
      <c r="DW524" s="164"/>
      <c r="DX524" s="164"/>
      <c r="DY524" s="164"/>
      <c r="DZ524" s="164"/>
      <c r="EA524" s="164"/>
      <c r="EB524" s="164"/>
      <c r="EC524" s="164"/>
      <c r="ED524" s="164"/>
      <c r="EE524" s="164"/>
      <c r="EF524" s="164"/>
      <c r="EG524" s="288"/>
      <c r="EH524" s="288"/>
      <c r="EI524" s="181"/>
      <c r="EJ524" s="181"/>
      <c r="EK524" s="181"/>
      <c r="EL524" s="181"/>
      <c r="EM524" s="181"/>
      <c r="EN524" s="181"/>
      <c r="EO524" s="288"/>
      <c r="EP524" s="288"/>
      <c r="EQ524" s="288"/>
      <c r="ER524" s="288"/>
      <c r="ES524" s="288"/>
      <c r="ET524" s="288"/>
      <c r="EU524" s="288"/>
      <c r="EV524" s="288"/>
      <c r="EW524" s="288"/>
      <c r="EX524" s="288"/>
      <c r="EY524" s="288"/>
      <c r="EZ524" s="288"/>
      <c r="FA524" s="288"/>
      <c r="FB524" s="288"/>
      <c r="FC524" s="288"/>
      <c r="FD524" s="288"/>
      <c r="FE524" s="288"/>
      <c r="FF524" s="288"/>
      <c r="FG524" s="288"/>
      <c r="FH524" s="288"/>
      <c r="FI524" s="288"/>
      <c r="FJ524" s="288"/>
      <c r="FK524" s="288"/>
      <c r="FL524" s="288"/>
      <c r="FM524" s="288"/>
      <c r="FN524" s="255"/>
      <c r="FO524" s="181"/>
      <c r="FP524" s="181"/>
      <c r="FQ524" s="318"/>
      <c r="FR524" s="298"/>
      <c r="FS524" s="298"/>
      <c r="FT524" s="298"/>
      <c r="FU524" s="298"/>
      <c r="FV524" s="298"/>
      <c r="FW524" s="298"/>
      <c r="FX524" s="298"/>
    </row>
    <row r="525" spans="1:180" s="104" customFormat="1" ht="15" customHeight="1" thickBot="1" x14ac:dyDescent="0.3">
      <c r="A525" s="290" t="s">
        <v>1519</v>
      </c>
      <c r="B525" s="69" t="str">
        <f>VLOOKUP(D525,Riepilogo!$A$4:$F$3376,2,FALSE)</f>
        <v>MONTELEONE ANDREA</v>
      </c>
      <c r="C525" s="50">
        <f>VLOOKUP(D525,Riepilogo!$A$4:$F$3376,3,FALSE)</f>
        <v>38960</v>
      </c>
      <c r="D525" s="69">
        <v>239065</v>
      </c>
      <c r="E525" s="69" t="str">
        <f>VLOOKUP(D525,Riepilogo!$A$4:$F$3376,5,FALSE)</f>
        <v>ITA</v>
      </c>
      <c r="F525" s="71" t="str">
        <f>VLOOKUP(D525,Riepilogo!$A$4:$F$3376,6,FALSE)</f>
        <v>SPORT EXPERIENCE</v>
      </c>
      <c r="G525" s="311">
        <f>SUM(LARGE(H525:CL525,{1,2,3,4,5,6}))</f>
        <v>192</v>
      </c>
      <c r="H525" s="391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  <c r="AG525" s="68"/>
      <c r="AH525" s="68"/>
      <c r="AI525" s="68"/>
      <c r="AJ525" s="68"/>
      <c r="AK525" s="68"/>
      <c r="AL525" s="68"/>
      <c r="AM525" s="68"/>
      <c r="AN525" s="68"/>
      <c r="AO525" s="68"/>
      <c r="AP525" s="68"/>
      <c r="AQ525" s="68"/>
      <c r="AR525" s="68"/>
      <c r="AS525" s="68"/>
      <c r="AT525" s="68"/>
      <c r="AU525" s="68"/>
      <c r="AV525" s="68"/>
      <c r="AW525" s="68"/>
      <c r="AX525" s="68"/>
      <c r="AY525" s="68"/>
      <c r="AZ525" s="68"/>
      <c r="BA525" s="68"/>
      <c r="BB525" s="68"/>
      <c r="BC525" s="68"/>
      <c r="BD525" s="68"/>
      <c r="BE525" s="68"/>
      <c r="BF525" s="68"/>
      <c r="BG525" s="68"/>
      <c r="BH525" s="68"/>
      <c r="BI525" s="68"/>
      <c r="BJ525" s="68"/>
      <c r="BK525" s="68"/>
      <c r="BL525" s="68"/>
      <c r="BM525" s="68"/>
      <c r="BN525" s="68"/>
      <c r="BO525" s="68"/>
      <c r="BP525" s="68"/>
      <c r="BQ525" s="68"/>
      <c r="BR525" s="68"/>
      <c r="BS525" s="68"/>
      <c r="BT525" s="68"/>
      <c r="BU525" s="68"/>
      <c r="BV525" s="68"/>
      <c r="BW525" s="68"/>
      <c r="BX525" s="68"/>
      <c r="BY525" s="68">
        <v>192</v>
      </c>
      <c r="BZ525" s="68"/>
      <c r="CA525" s="68"/>
      <c r="CB525" s="68"/>
      <c r="CC525" s="68"/>
      <c r="CD525" s="68"/>
      <c r="CE525" s="68"/>
      <c r="CF525" s="70"/>
      <c r="CG525" s="64">
        <v>0</v>
      </c>
      <c r="CH525" s="65">
        <v>0</v>
      </c>
      <c r="CI525" s="65">
        <v>0</v>
      </c>
      <c r="CJ525" s="65">
        <v>0</v>
      </c>
      <c r="CK525" s="65">
        <v>0</v>
      </c>
      <c r="CL525" s="65">
        <v>0</v>
      </c>
      <c r="CM525" s="288"/>
      <c r="CN525" s="298"/>
      <c r="CO525" s="298"/>
      <c r="CP525" s="298"/>
      <c r="CQ525" s="298"/>
      <c r="CR525" s="298"/>
      <c r="CS525" s="298"/>
      <c r="CT525" s="298"/>
      <c r="CU525" s="298"/>
      <c r="CV525" s="298"/>
      <c r="CW525" s="298"/>
      <c r="CX525" s="298"/>
      <c r="CY525" s="298"/>
      <c r="CZ525" s="298"/>
      <c r="DA525" s="298"/>
      <c r="DB525" s="298"/>
      <c r="DC525" s="298"/>
      <c r="DD525" s="298"/>
      <c r="DE525" s="298"/>
      <c r="DF525" s="298"/>
      <c r="DG525" s="298"/>
      <c r="DH525" s="298"/>
      <c r="DI525" s="298"/>
      <c r="DJ525" s="298"/>
      <c r="DK525" s="298"/>
      <c r="DL525" s="298"/>
      <c r="DM525" s="298"/>
      <c r="DN525" s="298"/>
      <c r="DO525" s="298"/>
      <c r="DP525" s="298"/>
      <c r="DQ525" s="298"/>
      <c r="DR525" s="298"/>
      <c r="DS525" s="298"/>
      <c r="DT525" s="298"/>
      <c r="DU525" s="298"/>
      <c r="DV525" s="298"/>
      <c r="DW525" s="298"/>
      <c r="DX525" s="298"/>
      <c r="DY525" s="298"/>
      <c r="DZ525" s="298"/>
      <c r="EA525" s="298"/>
      <c r="EB525" s="298"/>
      <c r="EC525" s="298"/>
      <c r="ED525" s="298"/>
      <c r="EE525" s="298"/>
      <c r="EF525" s="298"/>
      <c r="EG525" s="318"/>
      <c r="EH525" s="318"/>
      <c r="EI525" s="288"/>
      <c r="EJ525" s="288"/>
      <c r="EK525" s="288"/>
      <c r="EL525" s="288"/>
      <c r="EM525" s="288"/>
      <c r="EN525" s="288"/>
      <c r="EO525" s="288"/>
      <c r="EP525" s="298"/>
      <c r="EQ525" s="298"/>
      <c r="ER525" s="298"/>
      <c r="ES525" s="298"/>
      <c r="ET525" s="298"/>
      <c r="EU525" s="298"/>
      <c r="EV525" s="298"/>
      <c r="EW525" s="298"/>
      <c r="EX525" s="298"/>
      <c r="EY525" s="298"/>
      <c r="EZ525" s="298"/>
      <c r="FA525" s="298"/>
      <c r="FB525" s="298"/>
      <c r="FC525" s="298"/>
      <c r="FD525" s="298"/>
      <c r="FE525" s="298"/>
      <c r="FF525" s="298"/>
      <c r="FG525" s="298"/>
      <c r="FH525" s="298"/>
      <c r="FI525" s="298"/>
      <c r="FJ525" s="298"/>
      <c r="FK525" s="298"/>
      <c r="FL525" s="298"/>
      <c r="FM525" s="298"/>
      <c r="FN525" s="318"/>
      <c r="FO525" s="171"/>
      <c r="FP525" s="171"/>
      <c r="FQ525" s="302"/>
      <c r="FR525" s="245"/>
      <c r="FS525" s="245"/>
      <c r="FT525" s="245"/>
      <c r="FU525" s="245"/>
      <c r="FV525" s="245"/>
      <c r="FW525" s="245"/>
      <c r="FX525" s="255"/>
    </row>
    <row r="526" spans="1:180" s="104" customFormat="1" ht="15" customHeight="1" thickBot="1" x14ac:dyDescent="0.3">
      <c r="A526" s="290" t="s">
        <v>1520</v>
      </c>
      <c r="B526" s="69" t="str">
        <f>VLOOKUP(D526,Riepilogo!$A$4:$F$3376,2,FALSE)</f>
        <v>BRUSEGHINI FRANCESCO</v>
      </c>
      <c r="C526" s="50" t="str">
        <f>VLOOKUP(D526,Riepilogo!$A$4:$F$3376,3,FALSE)</f>
        <v>24/06/2003</v>
      </c>
      <c r="D526" s="69">
        <v>143401</v>
      </c>
      <c r="E526" s="69" t="str">
        <f>VLOOKUP(D526,Riepilogo!$A$4:$F$3376,5,FALSE)</f>
        <v>ITA</v>
      </c>
      <c r="F526" s="71" t="str">
        <f>VLOOKUP(D526,Riepilogo!$A$4:$F$3376,6,FALSE)</f>
        <v>MARCOLINIADI</v>
      </c>
      <c r="G526" s="311">
        <f>SUM(LARGE(H526:CL526,{1,2,3,4,5,6}))</f>
        <v>190</v>
      </c>
      <c r="H526" s="391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>
        <v>190</v>
      </c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  <c r="AI526" s="68"/>
      <c r="AJ526" s="68"/>
      <c r="AK526" s="68"/>
      <c r="AL526" s="68"/>
      <c r="AM526" s="68"/>
      <c r="AN526" s="68"/>
      <c r="AO526" s="68"/>
      <c r="AP526" s="68"/>
      <c r="AQ526" s="68"/>
      <c r="AR526" s="68"/>
      <c r="AS526" s="68"/>
      <c r="AT526" s="68"/>
      <c r="AU526" s="68"/>
      <c r="AV526" s="68"/>
      <c r="AW526" s="68"/>
      <c r="AX526" s="68"/>
      <c r="AY526" s="68"/>
      <c r="AZ526" s="68"/>
      <c r="BA526" s="68"/>
      <c r="BB526" s="68"/>
      <c r="BC526" s="68"/>
      <c r="BD526" s="68"/>
      <c r="BE526" s="68"/>
      <c r="BF526" s="68"/>
      <c r="BG526" s="68"/>
      <c r="BH526" s="68"/>
      <c r="BI526" s="68"/>
      <c r="BJ526" s="68"/>
      <c r="BK526" s="68"/>
      <c r="BL526" s="68"/>
      <c r="BM526" s="68"/>
      <c r="BN526" s="68"/>
      <c r="BO526" s="68"/>
      <c r="BP526" s="68"/>
      <c r="BQ526" s="68"/>
      <c r="BR526" s="68"/>
      <c r="BS526" s="68"/>
      <c r="BT526" s="68"/>
      <c r="BU526" s="68"/>
      <c r="BV526" s="68"/>
      <c r="BW526" s="68"/>
      <c r="BX526" s="68"/>
      <c r="BY526" s="68"/>
      <c r="BZ526" s="68"/>
      <c r="CA526" s="68"/>
      <c r="CB526" s="68"/>
      <c r="CC526" s="68"/>
      <c r="CD526" s="68"/>
      <c r="CE526" s="68"/>
      <c r="CF526" s="70"/>
      <c r="CG526" s="64">
        <v>0</v>
      </c>
      <c r="CH526" s="65">
        <v>0</v>
      </c>
      <c r="CI526" s="65">
        <v>0</v>
      </c>
      <c r="CJ526" s="65">
        <v>0</v>
      </c>
      <c r="CK526" s="65">
        <v>0</v>
      </c>
      <c r="CL526" s="65">
        <v>0</v>
      </c>
      <c r="CM526" s="275"/>
      <c r="CN526" s="288"/>
      <c r="CO526" s="288"/>
      <c r="CP526" s="288"/>
      <c r="CQ526" s="288"/>
      <c r="CR526" s="288"/>
      <c r="CS526" s="288"/>
      <c r="CT526" s="288"/>
      <c r="CU526" s="288"/>
      <c r="CV526" s="288"/>
      <c r="CW526" s="288"/>
      <c r="CX526" s="288"/>
      <c r="CY526" s="288"/>
      <c r="CZ526" s="288"/>
      <c r="DA526" s="288"/>
      <c r="DB526" s="288"/>
      <c r="DC526" s="288"/>
      <c r="DD526" s="288"/>
      <c r="DE526" s="288"/>
      <c r="DF526" s="288"/>
      <c r="DG526" s="288"/>
      <c r="DH526" s="288"/>
      <c r="DI526" s="288"/>
      <c r="DJ526" s="288"/>
      <c r="DK526" s="288"/>
      <c r="DL526" s="288"/>
      <c r="DM526" s="288"/>
      <c r="DN526" s="288"/>
      <c r="DO526" s="288"/>
      <c r="DP526" s="288"/>
      <c r="DQ526" s="288"/>
      <c r="DR526" s="288"/>
      <c r="DS526" s="288"/>
      <c r="DT526" s="288"/>
      <c r="DU526" s="288"/>
      <c r="DV526" s="288"/>
      <c r="DW526" s="288"/>
      <c r="DX526" s="288"/>
      <c r="DY526" s="288"/>
      <c r="DZ526" s="288"/>
      <c r="EA526" s="288"/>
      <c r="EB526" s="288"/>
      <c r="EC526" s="288"/>
      <c r="ED526" s="288"/>
      <c r="EE526" s="288"/>
      <c r="EF526" s="288"/>
      <c r="EG526" s="245"/>
      <c r="EH526" s="245"/>
      <c r="EI526" s="288"/>
      <c r="EJ526" s="288"/>
      <c r="EK526" s="288"/>
      <c r="EL526" s="288"/>
      <c r="EM526" s="288"/>
      <c r="EN526" s="288"/>
      <c r="EO526" s="298"/>
      <c r="EP526" s="275"/>
      <c r="EQ526" s="275"/>
      <c r="ER526" s="275"/>
      <c r="ES526" s="275"/>
      <c r="ET526" s="275"/>
      <c r="EU526" s="275"/>
      <c r="EV526" s="275"/>
      <c r="EW526" s="275"/>
      <c r="EX526" s="275"/>
      <c r="EY526" s="275"/>
      <c r="EZ526" s="275"/>
      <c r="FA526" s="275"/>
      <c r="FB526" s="275"/>
      <c r="FC526" s="275"/>
      <c r="FD526" s="275"/>
      <c r="FE526" s="275"/>
      <c r="FF526" s="275"/>
      <c r="FG526" s="275"/>
      <c r="FH526" s="275"/>
      <c r="FI526" s="275"/>
      <c r="FJ526" s="275"/>
      <c r="FK526" s="275"/>
      <c r="FL526" s="275"/>
      <c r="FM526" s="275"/>
      <c r="FN526" s="298"/>
      <c r="FO526" s="161"/>
      <c r="FP526" s="161"/>
      <c r="FQ526" s="318"/>
      <c r="FR526" s="288"/>
      <c r="FS526" s="288"/>
      <c r="FT526" s="288"/>
      <c r="FU526" s="288"/>
      <c r="FV526" s="288"/>
      <c r="FW526" s="288"/>
      <c r="FX526" s="309"/>
    </row>
    <row r="527" spans="1:180" s="104" customFormat="1" ht="15" customHeight="1" thickBot="1" x14ac:dyDescent="0.3">
      <c r="A527" s="290" t="s">
        <v>1521</v>
      </c>
      <c r="B527" s="69" t="str">
        <f>VLOOKUP(D527,Riepilogo!$A$4:$F$3376,2,FALSE)</f>
        <v>AMADORI VAN HUNG</v>
      </c>
      <c r="C527" s="50" t="str">
        <f>VLOOKUP(D527,Riepilogo!$A$4:$F$3376,3,FALSE)</f>
        <v>02/09/2001</v>
      </c>
      <c r="D527" s="69">
        <v>187398</v>
      </c>
      <c r="E527" s="69" t="str">
        <f>VLOOKUP(D527,Riepilogo!$A$4:$F$3376,5,FALSE)</f>
        <v>ITA</v>
      </c>
      <c r="F527" s="71" t="str">
        <f>VLOOKUP(D527,Riepilogo!$A$4:$F$3376,6,FALSE)</f>
        <v>MARCOLINIADI</v>
      </c>
      <c r="G527" s="311">
        <f>SUM(LARGE(H527:CL527,{1,2,3,4,5,6}))</f>
        <v>190</v>
      </c>
      <c r="H527" s="393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>
        <v>190</v>
      </c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69"/>
      <c r="CB527" s="69"/>
      <c r="CC527" s="69"/>
      <c r="CD527" s="69"/>
      <c r="CE527" s="69"/>
      <c r="CF527" s="71"/>
      <c r="CG527" s="64">
        <v>0</v>
      </c>
      <c r="CH527" s="65">
        <v>0</v>
      </c>
      <c r="CI527" s="65">
        <v>0</v>
      </c>
      <c r="CJ527" s="65">
        <v>0</v>
      </c>
      <c r="CK527" s="65">
        <v>0</v>
      </c>
      <c r="CL527" s="65">
        <v>0</v>
      </c>
      <c r="CM527" s="288"/>
      <c r="CN527" s="288"/>
      <c r="CO527" s="288"/>
      <c r="CP527" s="288"/>
      <c r="CQ527" s="288"/>
      <c r="CR527" s="288"/>
      <c r="CS527" s="288"/>
      <c r="CT527" s="288"/>
      <c r="CU527" s="288"/>
      <c r="CV527" s="288"/>
      <c r="CW527" s="288"/>
      <c r="CX527" s="288"/>
      <c r="CY527" s="288"/>
      <c r="CZ527" s="288"/>
      <c r="DA527" s="288"/>
      <c r="DB527" s="288"/>
      <c r="DC527" s="288"/>
      <c r="DD527" s="288"/>
      <c r="DE527" s="288"/>
      <c r="DF527" s="288"/>
      <c r="DG527" s="288"/>
      <c r="DH527" s="288"/>
      <c r="DI527" s="288"/>
      <c r="DJ527" s="288"/>
      <c r="DK527" s="288"/>
      <c r="DL527" s="288"/>
      <c r="DM527" s="288"/>
      <c r="DN527" s="288"/>
      <c r="DO527" s="288"/>
      <c r="DP527" s="288"/>
      <c r="DQ527" s="288"/>
      <c r="DR527" s="288"/>
      <c r="DS527" s="288"/>
      <c r="DT527" s="288"/>
      <c r="DU527" s="288"/>
      <c r="DV527" s="288"/>
      <c r="DW527" s="288"/>
      <c r="DX527" s="288"/>
      <c r="DY527" s="288"/>
      <c r="DZ527" s="288"/>
      <c r="EA527" s="288"/>
      <c r="EB527" s="288"/>
      <c r="EC527" s="288"/>
      <c r="ED527" s="288"/>
      <c r="EE527" s="288"/>
      <c r="EF527" s="288"/>
      <c r="EG527" s="318"/>
      <c r="EH527" s="318"/>
      <c r="EI527" s="288"/>
      <c r="EJ527" s="288"/>
      <c r="EK527" s="288"/>
      <c r="EL527" s="288"/>
      <c r="EM527" s="288"/>
      <c r="EN527" s="288"/>
      <c r="EO527" s="310"/>
      <c r="EP527" s="318"/>
      <c r="EQ527" s="318"/>
      <c r="ER527" s="318"/>
      <c r="ES527" s="318"/>
      <c r="ET527" s="318"/>
      <c r="EU527" s="318"/>
      <c r="EV527" s="318"/>
      <c r="EW527" s="318"/>
      <c r="EX527" s="318"/>
      <c r="EY527" s="318"/>
      <c r="EZ527" s="318"/>
      <c r="FA527" s="318"/>
      <c r="FB527" s="318"/>
      <c r="FC527" s="318"/>
      <c r="FD527" s="318"/>
      <c r="FE527" s="318"/>
      <c r="FF527" s="318"/>
      <c r="FG527" s="318"/>
      <c r="FH527" s="318"/>
      <c r="FI527" s="318"/>
      <c r="FJ527" s="318"/>
      <c r="FK527" s="318"/>
      <c r="FL527" s="318"/>
      <c r="FM527" s="318"/>
      <c r="FO527" s="164"/>
      <c r="FP527" s="164"/>
      <c r="FQ527" s="309"/>
      <c r="FR527" s="319"/>
      <c r="FS527" s="319"/>
      <c r="FT527" s="319"/>
      <c r="FU527" s="319"/>
      <c r="FV527" s="319"/>
      <c r="FW527" s="319"/>
      <c r="FX527" s="288"/>
    </row>
    <row r="528" spans="1:180" s="91" customFormat="1" ht="15" customHeight="1" thickBot="1" x14ac:dyDescent="0.3">
      <c r="A528" s="290" t="s">
        <v>1522</v>
      </c>
      <c r="B528" s="69" t="str">
        <f>VLOOKUP(D528,Riepilogo!$A$4:$F$3376,2,FALSE)</f>
        <v>GRIMALDI CIRO</v>
      </c>
      <c r="C528" s="50" t="str">
        <f>VLOOKUP(D528,Riepilogo!$A$4:$F$3376,3,FALSE)</f>
        <v>12/11/2004</v>
      </c>
      <c r="D528" s="69">
        <v>172847</v>
      </c>
      <c r="E528" s="69" t="str">
        <f>VLOOKUP(D528,Riepilogo!$A$4:$F$3376,5,FALSE)</f>
        <v>ITA</v>
      </c>
      <c r="F528" s="71" t="str">
        <f>VLOOKUP(D528,Riepilogo!$A$4:$F$3376,6,FALSE)</f>
        <v>ANNAPOLI</v>
      </c>
      <c r="G528" s="311">
        <f>SUM(LARGE(H528:CL528,{1,2,3,4,5,6}))</f>
        <v>189</v>
      </c>
      <c r="H528" s="391"/>
      <c r="I528" s="68"/>
      <c r="J528" s="68"/>
      <c r="K528" s="68"/>
      <c r="L528" s="68"/>
      <c r="M528" s="68"/>
      <c r="N528" s="68"/>
      <c r="O528" s="68"/>
      <c r="P528" s="68">
        <v>97</v>
      </c>
      <c r="Q528" s="68"/>
      <c r="R528" s="68"/>
      <c r="S528" s="68"/>
      <c r="T528" s="68"/>
      <c r="U528" s="68"/>
      <c r="V528" s="68"/>
      <c r="W528" s="68"/>
      <c r="X528" s="68"/>
      <c r="Y528" s="68">
        <v>92</v>
      </c>
      <c r="Z528" s="68"/>
      <c r="AA528" s="68"/>
      <c r="AB528" s="68"/>
      <c r="AC528" s="68"/>
      <c r="AD528" s="68"/>
      <c r="AE528" s="68"/>
      <c r="AF528" s="68"/>
      <c r="AG528" s="68"/>
      <c r="AH528" s="68"/>
      <c r="AI528" s="68"/>
      <c r="AJ528" s="68"/>
      <c r="AK528" s="68"/>
      <c r="AL528" s="68"/>
      <c r="AM528" s="68"/>
      <c r="AN528" s="68"/>
      <c r="AO528" s="68"/>
      <c r="AP528" s="68"/>
      <c r="AQ528" s="68"/>
      <c r="AR528" s="68"/>
      <c r="AS528" s="68"/>
      <c r="AT528" s="68"/>
      <c r="AU528" s="68"/>
      <c r="AV528" s="68"/>
      <c r="AW528" s="68"/>
      <c r="AX528" s="68"/>
      <c r="AY528" s="68"/>
      <c r="AZ528" s="68"/>
      <c r="BA528" s="68"/>
      <c r="BB528" s="68"/>
      <c r="BC528" s="68"/>
      <c r="BD528" s="68"/>
      <c r="BE528" s="68"/>
      <c r="BF528" s="68"/>
      <c r="BG528" s="68"/>
      <c r="BH528" s="68"/>
      <c r="BI528" s="68"/>
      <c r="BJ528" s="68"/>
      <c r="BK528" s="68"/>
      <c r="BL528" s="68"/>
      <c r="BM528" s="68"/>
      <c r="BN528" s="68"/>
      <c r="BO528" s="68"/>
      <c r="BP528" s="68"/>
      <c r="BQ528" s="68"/>
      <c r="BR528" s="68"/>
      <c r="BS528" s="68"/>
      <c r="BT528" s="68"/>
      <c r="BU528" s="68"/>
      <c r="BV528" s="68"/>
      <c r="BW528" s="68"/>
      <c r="BX528" s="68"/>
      <c r="BY528" s="68"/>
      <c r="BZ528" s="68"/>
      <c r="CA528" s="68"/>
      <c r="CB528" s="68"/>
      <c r="CC528" s="68"/>
      <c r="CD528" s="68"/>
      <c r="CE528" s="68"/>
      <c r="CF528" s="70"/>
      <c r="CG528" s="64">
        <v>0</v>
      </c>
      <c r="CH528" s="65">
        <v>0</v>
      </c>
      <c r="CI528" s="65">
        <v>0</v>
      </c>
      <c r="CJ528" s="65">
        <v>0</v>
      </c>
      <c r="CK528" s="65">
        <v>0</v>
      </c>
      <c r="CL528" s="65">
        <v>0</v>
      </c>
      <c r="CM528" s="255"/>
      <c r="CN528" s="255"/>
      <c r="CO528" s="255"/>
      <c r="CP528" s="255"/>
      <c r="CQ528" s="255"/>
      <c r="CR528" s="255"/>
      <c r="CS528" s="255"/>
      <c r="CT528" s="255"/>
      <c r="CU528" s="255"/>
      <c r="CV528" s="255"/>
      <c r="CW528" s="255"/>
      <c r="CX528" s="255"/>
      <c r="CY528" s="255"/>
      <c r="CZ528" s="255"/>
      <c r="DA528" s="255"/>
      <c r="DB528" s="255"/>
      <c r="DC528" s="255"/>
      <c r="DD528" s="255"/>
      <c r="DE528" s="255"/>
      <c r="DF528" s="255"/>
      <c r="DG528" s="255"/>
      <c r="DH528" s="255"/>
      <c r="DI528" s="255"/>
      <c r="DJ528" s="255"/>
      <c r="DK528" s="255"/>
      <c r="DL528" s="255"/>
      <c r="DM528" s="255"/>
      <c r="DN528" s="255"/>
      <c r="DO528" s="255"/>
      <c r="DP528" s="255"/>
      <c r="DQ528" s="255"/>
      <c r="DR528" s="255"/>
      <c r="DS528" s="255"/>
      <c r="DT528" s="255"/>
      <c r="DU528" s="255"/>
      <c r="DV528" s="255"/>
      <c r="DW528" s="255"/>
      <c r="DX528" s="255"/>
      <c r="DY528" s="255"/>
      <c r="DZ528" s="255"/>
      <c r="EA528" s="255"/>
      <c r="EB528" s="255"/>
      <c r="EC528" s="255"/>
      <c r="ED528" s="255"/>
      <c r="EE528" s="255"/>
      <c r="EF528" s="255"/>
      <c r="EG528" s="302"/>
      <c r="EH528" s="302"/>
      <c r="EI528" s="255"/>
      <c r="EJ528" s="255"/>
      <c r="EK528" s="255"/>
      <c r="EL528" s="255"/>
      <c r="EM528" s="255"/>
      <c r="EN528" s="255"/>
      <c r="EO528" s="298"/>
      <c r="EP528" s="302"/>
      <c r="EQ528" s="302"/>
      <c r="ER528" s="302"/>
      <c r="ES528" s="302"/>
      <c r="ET528" s="302"/>
      <c r="EU528" s="302"/>
      <c r="EV528" s="302"/>
      <c r="EW528" s="302"/>
      <c r="EX528" s="302"/>
      <c r="EY528" s="302"/>
      <c r="EZ528" s="302"/>
      <c r="FA528" s="302"/>
      <c r="FB528" s="302"/>
      <c r="FC528" s="302"/>
      <c r="FD528" s="302"/>
      <c r="FE528" s="302"/>
      <c r="FF528" s="302"/>
      <c r="FG528" s="302"/>
      <c r="FH528" s="302"/>
      <c r="FI528" s="302"/>
      <c r="FJ528" s="302"/>
      <c r="FK528" s="302"/>
      <c r="FL528" s="302"/>
      <c r="FM528" s="302"/>
      <c r="FN528" s="234"/>
      <c r="FO528" s="302"/>
      <c r="FP528" s="302"/>
      <c r="FQ528" s="318"/>
      <c r="FR528" s="302"/>
      <c r="FS528" s="302"/>
      <c r="FT528" s="302"/>
      <c r="FU528" s="302"/>
      <c r="FV528" s="302"/>
      <c r="FW528" s="302"/>
      <c r="FX528" s="319"/>
    </row>
    <row r="529" spans="1:180" s="91" customFormat="1" ht="15" customHeight="1" thickBot="1" x14ac:dyDescent="0.3">
      <c r="A529" s="290" t="s">
        <v>1523</v>
      </c>
      <c r="B529" s="69" t="str">
        <f>VLOOKUP(D529,Riepilogo!$A$4:$F$3376,2,FALSE)</f>
        <v>MARANGONI MARCO</v>
      </c>
      <c r="C529" s="50">
        <f>VLOOKUP(D529,Riepilogo!$A$4:$F$3376,3,FALSE)</f>
        <v>38076</v>
      </c>
      <c r="D529" s="69">
        <v>66797</v>
      </c>
      <c r="E529" s="69" t="str">
        <f>VLOOKUP(D529,Riepilogo!$A$4:$F$3376,5,FALSE)</f>
        <v>ITA</v>
      </c>
      <c r="F529" s="71" t="str">
        <f>VLOOKUP(D529,Riepilogo!$A$4:$F$3376,6,FALSE)</f>
        <v>CREMA PACIOLI</v>
      </c>
      <c r="G529" s="311">
        <f>SUM(LARGE(H529:CL529,{1,2,3,4,5,6}))</f>
        <v>184</v>
      </c>
      <c r="H529" s="391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  <c r="AG529" s="68"/>
      <c r="AH529" s="68"/>
      <c r="AI529" s="68"/>
      <c r="AJ529" s="68"/>
      <c r="AK529" s="68"/>
      <c r="AL529" s="68"/>
      <c r="AM529" s="68"/>
      <c r="AN529" s="68"/>
      <c r="AO529" s="68"/>
      <c r="AP529" s="68"/>
      <c r="AQ529" s="68"/>
      <c r="AR529" s="68"/>
      <c r="AS529" s="68">
        <v>92</v>
      </c>
      <c r="AT529" s="68"/>
      <c r="AU529" s="68"/>
      <c r="AV529" s="68"/>
      <c r="AW529" s="68"/>
      <c r="AX529" s="68"/>
      <c r="AY529" s="68"/>
      <c r="AZ529" s="68"/>
      <c r="BA529" s="68"/>
      <c r="BB529" s="68"/>
      <c r="BC529" s="68"/>
      <c r="BD529" s="68"/>
      <c r="BE529" s="68"/>
      <c r="BF529" s="68"/>
      <c r="BG529" s="68"/>
      <c r="BH529" s="68"/>
      <c r="BI529" s="68"/>
      <c r="BJ529" s="68"/>
      <c r="BK529" s="68"/>
      <c r="BL529" s="68">
        <v>92</v>
      </c>
      <c r="BM529" s="68"/>
      <c r="BN529" s="68"/>
      <c r="BO529" s="68"/>
      <c r="BP529" s="68"/>
      <c r="BQ529" s="68"/>
      <c r="BR529" s="68"/>
      <c r="BS529" s="68"/>
      <c r="BT529" s="68"/>
      <c r="BU529" s="68"/>
      <c r="BV529" s="68"/>
      <c r="BW529" s="68"/>
      <c r="BX529" s="68"/>
      <c r="BY529" s="68"/>
      <c r="BZ529" s="68"/>
      <c r="CA529" s="68"/>
      <c r="CB529" s="68"/>
      <c r="CC529" s="68"/>
      <c r="CD529" s="68"/>
      <c r="CE529" s="68"/>
      <c r="CF529" s="70"/>
      <c r="CG529" s="64">
        <v>0</v>
      </c>
      <c r="CH529" s="65">
        <v>0</v>
      </c>
      <c r="CI529" s="65">
        <v>0</v>
      </c>
      <c r="CJ529" s="65">
        <v>0</v>
      </c>
      <c r="CK529" s="65">
        <v>0</v>
      </c>
      <c r="CL529" s="65">
        <v>0</v>
      </c>
      <c r="CM529" s="255"/>
      <c r="CN529" s="234"/>
      <c r="CO529" s="234"/>
      <c r="CP529" s="234"/>
      <c r="CQ529" s="234"/>
      <c r="CR529" s="234"/>
      <c r="CS529" s="234"/>
      <c r="CT529" s="234"/>
      <c r="CU529" s="234"/>
      <c r="CV529" s="234"/>
      <c r="CW529" s="234"/>
      <c r="CX529" s="234"/>
      <c r="CY529" s="234"/>
      <c r="CZ529" s="234"/>
      <c r="DA529" s="234"/>
      <c r="DB529" s="234"/>
      <c r="DC529" s="234"/>
      <c r="DD529" s="234"/>
      <c r="DE529" s="234"/>
      <c r="DF529" s="234"/>
      <c r="DG529" s="234"/>
      <c r="DH529" s="234"/>
      <c r="DI529" s="234"/>
      <c r="DJ529" s="234"/>
      <c r="DK529" s="234"/>
      <c r="DL529" s="234"/>
      <c r="DM529" s="234"/>
      <c r="DN529" s="234"/>
      <c r="DO529" s="234"/>
      <c r="DP529" s="234"/>
      <c r="DQ529" s="234"/>
      <c r="DR529" s="234"/>
      <c r="DS529" s="234"/>
      <c r="DT529" s="234"/>
      <c r="DU529" s="234"/>
      <c r="DV529" s="234"/>
      <c r="DW529" s="234"/>
      <c r="DX529" s="234"/>
      <c r="DY529" s="234"/>
      <c r="DZ529" s="234"/>
      <c r="EA529" s="234"/>
      <c r="EB529" s="234"/>
      <c r="EC529" s="234"/>
      <c r="ED529" s="234"/>
      <c r="EE529" s="234"/>
      <c r="EF529" s="234"/>
      <c r="EG529" s="318"/>
      <c r="EH529" s="318"/>
      <c r="EI529" s="164"/>
      <c r="EJ529" s="164"/>
      <c r="EK529" s="164"/>
      <c r="EL529" s="164"/>
      <c r="EM529" s="164"/>
      <c r="EN529" s="164"/>
      <c r="EO529" s="318"/>
      <c r="EP529" s="318"/>
      <c r="EQ529" s="318"/>
      <c r="ER529" s="318"/>
      <c r="ES529" s="318"/>
      <c r="ET529" s="318"/>
      <c r="EU529" s="318"/>
      <c r="EV529" s="318"/>
      <c r="EW529" s="318"/>
      <c r="EX529" s="318"/>
      <c r="EY529" s="318"/>
      <c r="EZ529" s="318"/>
      <c r="FA529" s="318"/>
      <c r="FB529" s="318"/>
      <c r="FC529" s="318"/>
      <c r="FD529" s="318"/>
      <c r="FE529" s="318"/>
      <c r="FF529" s="318"/>
      <c r="FG529" s="318"/>
      <c r="FH529" s="318"/>
      <c r="FI529" s="318"/>
      <c r="FJ529" s="318"/>
      <c r="FK529" s="318"/>
      <c r="FL529" s="318"/>
      <c r="FM529" s="318"/>
      <c r="FN529" s="298"/>
      <c r="FO529" s="309"/>
      <c r="FP529" s="309"/>
      <c r="FQ529" s="181"/>
      <c r="FR529" s="318"/>
      <c r="FS529" s="318"/>
      <c r="FT529" s="318"/>
      <c r="FU529" s="318"/>
      <c r="FV529" s="318"/>
      <c r="FW529" s="318"/>
      <c r="FX529" s="319"/>
    </row>
    <row r="530" spans="1:180" s="91" customFormat="1" ht="15" customHeight="1" thickBot="1" x14ac:dyDescent="0.3">
      <c r="A530" s="290" t="s">
        <v>1524</v>
      </c>
      <c r="B530" s="69" t="str">
        <f>VLOOKUP(D530,Riepilogo!$A$4:$F$3376,2,FALSE)</f>
        <v>XU YUN JIN</v>
      </c>
      <c r="C530" s="50" t="str">
        <f>VLOOKUP(D530,Riepilogo!$A$4:$F$3376,3,FALSE)</f>
        <v>14/03/2003</v>
      </c>
      <c r="D530" s="69">
        <v>103673</v>
      </c>
      <c r="E530" s="69" t="str">
        <f>VLOOKUP(D530,Riepilogo!$A$4:$F$3376,5,FALSE)</f>
        <v>CHN</v>
      </c>
      <c r="F530" s="71" t="str">
        <f>VLOOKUP(D530,Riepilogo!$A$4:$F$3376,6,FALSE)</f>
        <v>LE SAETTE</v>
      </c>
      <c r="G530" s="311">
        <f>SUM(LARGE(H530:CL530,{1,2,3,4,5,6}))</f>
        <v>184</v>
      </c>
      <c r="H530" s="391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  <c r="AG530" s="68"/>
      <c r="AH530" s="68"/>
      <c r="AI530" s="68">
        <v>92</v>
      </c>
      <c r="AJ530" s="68"/>
      <c r="AK530" s="68"/>
      <c r="AL530" s="68"/>
      <c r="AM530" s="68"/>
      <c r="AN530" s="68"/>
      <c r="AO530" s="68"/>
      <c r="AP530" s="68"/>
      <c r="AQ530" s="68"/>
      <c r="AR530" s="68"/>
      <c r="AS530" s="68"/>
      <c r="AT530" s="68"/>
      <c r="AU530" s="68"/>
      <c r="AV530" s="68"/>
      <c r="AW530" s="68"/>
      <c r="AX530" s="68">
        <v>92</v>
      </c>
      <c r="AY530" s="68"/>
      <c r="AZ530" s="68"/>
      <c r="BA530" s="68"/>
      <c r="BB530" s="68"/>
      <c r="BC530" s="68"/>
      <c r="BD530" s="68"/>
      <c r="BE530" s="68"/>
      <c r="BF530" s="68"/>
      <c r="BG530" s="68"/>
      <c r="BH530" s="68"/>
      <c r="BI530" s="68"/>
      <c r="BJ530" s="68"/>
      <c r="BK530" s="68"/>
      <c r="BL530" s="68"/>
      <c r="BM530" s="68"/>
      <c r="BN530" s="68"/>
      <c r="BO530" s="68"/>
      <c r="BP530" s="68"/>
      <c r="BQ530" s="68"/>
      <c r="BR530" s="68"/>
      <c r="BS530" s="68"/>
      <c r="BT530" s="68"/>
      <c r="BU530" s="68"/>
      <c r="BV530" s="68"/>
      <c r="BW530" s="68"/>
      <c r="BX530" s="68"/>
      <c r="BY530" s="68"/>
      <c r="BZ530" s="68"/>
      <c r="CA530" s="68"/>
      <c r="CB530" s="68"/>
      <c r="CC530" s="68"/>
      <c r="CD530" s="68"/>
      <c r="CE530" s="68"/>
      <c r="CF530" s="70"/>
      <c r="CG530" s="64">
        <v>0</v>
      </c>
      <c r="CH530" s="65">
        <v>0</v>
      </c>
      <c r="CI530" s="65">
        <v>0</v>
      </c>
      <c r="CJ530" s="65">
        <v>0</v>
      </c>
      <c r="CK530" s="65">
        <v>0</v>
      </c>
      <c r="CL530" s="65">
        <v>0</v>
      </c>
      <c r="CM530" s="164"/>
      <c r="CN530" s="164"/>
      <c r="CO530" s="164"/>
      <c r="CP530" s="164"/>
      <c r="CQ530" s="164"/>
      <c r="CR530" s="164"/>
      <c r="CS530" s="164"/>
      <c r="CT530" s="164"/>
      <c r="CU530" s="164"/>
      <c r="CV530" s="164"/>
      <c r="CW530" s="164"/>
      <c r="CX530" s="164"/>
      <c r="CY530" s="164"/>
      <c r="CZ530" s="164"/>
      <c r="DA530" s="164"/>
      <c r="DB530" s="164"/>
      <c r="DC530" s="164"/>
      <c r="DD530" s="164"/>
      <c r="DE530" s="164"/>
      <c r="DF530" s="164"/>
      <c r="DG530" s="164"/>
      <c r="DH530" s="164"/>
      <c r="DI530" s="164"/>
      <c r="DJ530" s="164"/>
      <c r="DK530" s="164"/>
      <c r="DL530" s="164"/>
      <c r="DM530" s="164"/>
      <c r="DN530" s="164"/>
      <c r="DO530" s="164"/>
      <c r="DP530" s="164"/>
      <c r="DQ530" s="164"/>
      <c r="DR530" s="164"/>
      <c r="DS530" s="164"/>
      <c r="DT530" s="164"/>
      <c r="DU530" s="164"/>
      <c r="DV530" s="164"/>
      <c r="DW530" s="164"/>
      <c r="DX530" s="164"/>
      <c r="DY530" s="164"/>
      <c r="DZ530" s="164"/>
      <c r="EA530" s="164"/>
      <c r="EB530" s="164"/>
      <c r="EC530" s="164"/>
      <c r="ED530" s="164"/>
      <c r="EE530" s="164"/>
      <c r="EF530" s="164"/>
      <c r="EG530" s="309"/>
      <c r="EH530" s="309"/>
      <c r="EI530" s="164"/>
      <c r="EJ530" s="164"/>
      <c r="EK530" s="164"/>
      <c r="EL530" s="164"/>
      <c r="EM530" s="164"/>
      <c r="EN530" s="164"/>
      <c r="EO530" s="309"/>
      <c r="EP530" s="309"/>
      <c r="EQ530" s="309"/>
      <c r="ER530" s="309"/>
      <c r="ES530" s="309"/>
      <c r="ET530" s="309"/>
      <c r="EU530" s="309"/>
      <c r="EV530" s="309"/>
      <c r="EW530" s="309"/>
      <c r="EX530" s="309"/>
      <c r="EY530" s="309"/>
      <c r="EZ530" s="309"/>
      <c r="FA530" s="309"/>
      <c r="FB530" s="309"/>
      <c r="FC530" s="309"/>
      <c r="FD530" s="309"/>
      <c r="FE530" s="309"/>
      <c r="FF530" s="309"/>
      <c r="FG530" s="309"/>
      <c r="FH530" s="309"/>
      <c r="FI530" s="309"/>
      <c r="FJ530" s="309"/>
      <c r="FK530" s="309"/>
      <c r="FL530" s="309"/>
      <c r="FM530" s="309"/>
      <c r="FN530" s="288"/>
      <c r="FO530" s="147"/>
      <c r="FP530" s="147"/>
      <c r="FQ530" s="318"/>
      <c r="FR530" s="319"/>
      <c r="FS530" s="319"/>
      <c r="FT530" s="319"/>
      <c r="FU530" s="319"/>
      <c r="FV530" s="319"/>
      <c r="FW530" s="319"/>
      <c r="FX530" s="152"/>
    </row>
    <row r="531" spans="1:180" s="91" customFormat="1" ht="15" customHeight="1" thickBot="1" x14ac:dyDescent="0.3">
      <c r="A531" s="290" t="s">
        <v>1525</v>
      </c>
      <c r="B531" s="69" t="str">
        <f>VLOOKUP(D531,Riepilogo!$A$4:$F$3376,2,FALSE)</f>
        <v>THANEI ARMIN</v>
      </c>
      <c r="C531" s="50" t="str">
        <f>VLOOKUP(D531,Riepilogo!$A$4:$F$3376,3,FALSE)</f>
        <v>13/01/2008</v>
      </c>
      <c r="D531" s="69">
        <v>66427</v>
      </c>
      <c r="E531" s="69" t="str">
        <f>VLOOKUP(D531,Riepilogo!$A$4:$F$3376,5,FALSE)</f>
        <v>ITA</v>
      </c>
      <c r="F531" s="71" t="str">
        <f>VLOOKUP(D531,Riepilogo!$A$4:$F$3376,6,FALSE)</f>
        <v>ASV MALLES</v>
      </c>
      <c r="G531" s="311">
        <f>SUM(LARGE(H531:CL531,{1,2,3,4,5,6}))</f>
        <v>182</v>
      </c>
      <c r="H531" s="391"/>
      <c r="I531" s="68"/>
      <c r="J531" s="68"/>
      <c r="K531" s="68"/>
      <c r="L531" s="68"/>
      <c r="M531" s="68">
        <v>182</v>
      </c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68"/>
      <c r="BB531" s="68"/>
      <c r="BC531" s="68"/>
      <c r="BD531" s="68"/>
      <c r="BE531" s="68"/>
      <c r="BF531" s="68"/>
      <c r="BG531" s="68"/>
      <c r="BH531" s="68"/>
      <c r="BI531" s="68"/>
      <c r="BJ531" s="68"/>
      <c r="BK531" s="68"/>
      <c r="BL531" s="68"/>
      <c r="BM531" s="68"/>
      <c r="BN531" s="68"/>
      <c r="BO531" s="68"/>
      <c r="BP531" s="68"/>
      <c r="BQ531" s="68"/>
      <c r="BR531" s="68"/>
      <c r="BS531" s="68"/>
      <c r="BT531" s="68"/>
      <c r="BU531" s="68"/>
      <c r="BV531" s="68"/>
      <c r="BW531" s="68"/>
      <c r="BX531" s="68"/>
      <c r="BY531" s="68"/>
      <c r="BZ531" s="68"/>
      <c r="CA531" s="68"/>
      <c r="CB531" s="68"/>
      <c r="CC531" s="68"/>
      <c r="CD531" s="68"/>
      <c r="CE531" s="68"/>
      <c r="CF531" s="70"/>
      <c r="CG531" s="64">
        <v>0</v>
      </c>
      <c r="CH531" s="65">
        <v>0</v>
      </c>
      <c r="CI531" s="65">
        <v>0</v>
      </c>
      <c r="CJ531" s="65">
        <v>0</v>
      </c>
      <c r="CK531" s="65">
        <v>0</v>
      </c>
      <c r="CL531" s="65">
        <v>0</v>
      </c>
      <c r="CM531" s="245"/>
      <c r="CN531" s="244"/>
      <c r="CO531" s="244"/>
      <c r="CP531" s="244"/>
      <c r="CQ531" s="244"/>
      <c r="CR531" s="244"/>
      <c r="CS531" s="244"/>
      <c r="CT531" s="244"/>
      <c r="CU531" s="244"/>
      <c r="CV531" s="244"/>
      <c r="CW531" s="244"/>
      <c r="CX531" s="244"/>
      <c r="CY531" s="244"/>
      <c r="CZ531" s="244"/>
      <c r="DA531" s="244"/>
      <c r="DB531" s="244"/>
      <c r="DC531" s="244"/>
      <c r="DD531" s="244"/>
      <c r="DE531" s="244"/>
      <c r="DF531" s="244"/>
      <c r="DG531" s="244"/>
      <c r="DH531" s="244"/>
      <c r="DI531" s="244"/>
      <c r="DJ531" s="244"/>
      <c r="DK531" s="244"/>
      <c r="DL531" s="244"/>
      <c r="DM531" s="244"/>
      <c r="DN531" s="244"/>
      <c r="DO531" s="244"/>
      <c r="DP531" s="244"/>
      <c r="DQ531" s="244"/>
      <c r="DR531" s="244"/>
      <c r="DS531" s="244"/>
      <c r="DT531" s="244"/>
      <c r="DU531" s="244"/>
      <c r="DV531" s="244"/>
      <c r="DW531" s="244"/>
      <c r="DX531" s="244"/>
      <c r="DY531" s="244"/>
      <c r="DZ531" s="244"/>
      <c r="EA531" s="244"/>
      <c r="EB531" s="244"/>
      <c r="EC531" s="244"/>
      <c r="ED531" s="244"/>
      <c r="EE531" s="244"/>
      <c r="EF531" s="244"/>
      <c r="EG531" s="275"/>
      <c r="EH531" s="275"/>
      <c r="EI531" s="244"/>
      <c r="EJ531" s="244"/>
      <c r="EK531" s="244"/>
      <c r="EL531" s="244"/>
      <c r="EM531" s="244"/>
      <c r="EN531" s="244"/>
      <c r="EO531" s="164"/>
      <c r="EP531" s="245"/>
      <c r="EQ531" s="245"/>
      <c r="ER531" s="245"/>
      <c r="ES531" s="245"/>
      <c r="ET531" s="245"/>
      <c r="EU531" s="245"/>
      <c r="EV531" s="245"/>
      <c r="EW531" s="245"/>
      <c r="EX531" s="245"/>
      <c r="EY531" s="245"/>
      <c r="EZ531" s="245"/>
      <c r="FA531" s="245"/>
      <c r="FB531" s="245"/>
      <c r="FC531" s="245"/>
      <c r="FD531" s="245"/>
      <c r="FE531" s="245"/>
      <c r="FF531" s="245"/>
      <c r="FG531" s="245"/>
      <c r="FH531" s="245"/>
      <c r="FI531" s="245"/>
      <c r="FJ531" s="245"/>
      <c r="FK531" s="245"/>
      <c r="FL531" s="245"/>
      <c r="FM531" s="245"/>
      <c r="FN531" s="275"/>
      <c r="FO531" s="244"/>
      <c r="FP531" s="244"/>
      <c r="FQ531" s="319"/>
      <c r="FR531" s="309"/>
      <c r="FS531" s="309"/>
      <c r="FT531" s="309"/>
      <c r="FU531" s="309"/>
      <c r="FV531" s="309"/>
      <c r="FW531" s="309"/>
      <c r="FX531" s="318"/>
    </row>
    <row r="532" spans="1:180" s="91" customFormat="1" ht="15" customHeight="1" thickBot="1" x14ac:dyDescent="0.3">
      <c r="A532" s="290" t="s">
        <v>1526</v>
      </c>
      <c r="B532" s="69" t="str">
        <f>VLOOKUP(D532,Riepilogo!$A$4:$F$3376,2,FALSE)</f>
        <v>RAGUSA ANDREA</v>
      </c>
      <c r="C532" s="50" t="str">
        <f>VLOOKUP(D532,Riepilogo!$A$4:$F$3376,3,FALSE)</f>
        <v>26/02/2008</v>
      </c>
      <c r="D532" s="69">
        <v>187050</v>
      </c>
      <c r="E532" s="69" t="str">
        <f>VLOOKUP(D532,Riepilogo!$A$4:$F$3376,5,FALSE)</f>
        <v>ITA</v>
      </c>
      <c r="F532" s="71" t="str">
        <f>VLOOKUP(D532,Riepilogo!$A$4:$F$3376,6,FALSE)</f>
        <v>LA SCINTILLA</v>
      </c>
      <c r="G532" s="311">
        <f>SUM(LARGE(H532:CL532,{1,2,3,4,5,6}))</f>
        <v>177</v>
      </c>
      <c r="H532" s="391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  <c r="AG532" s="68"/>
      <c r="AH532" s="68"/>
      <c r="AI532" s="68">
        <v>60</v>
      </c>
      <c r="AJ532" s="68"/>
      <c r="AK532" s="68"/>
      <c r="AL532" s="68"/>
      <c r="AM532" s="68"/>
      <c r="AN532" s="68"/>
      <c r="AO532" s="68"/>
      <c r="AP532" s="68"/>
      <c r="AQ532" s="68"/>
      <c r="AR532" s="68"/>
      <c r="AS532" s="68"/>
      <c r="AT532" s="68"/>
      <c r="AU532" s="68"/>
      <c r="AV532" s="68"/>
      <c r="AW532" s="68"/>
      <c r="AX532" s="68"/>
      <c r="AY532" s="68"/>
      <c r="AZ532" s="68"/>
      <c r="BA532" s="68"/>
      <c r="BB532" s="68"/>
      <c r="BC532" s="68"/>
      <c r="BD532" s="68"/>
      <c r="BE532" s="68"/>
      <c r="BF532" s="68"/>
      <c r="BG532" s="68"/>
      <c r="BH532" s="68"/>
      <c r="BI532" s="68"/>
      <c r="BJ532" s="68"/>
      <c r="BK532" s="68"/>
      <c r="BL532" s="68"/>
      <c r="BM532" s="68"/>
      <c r="BN532" s="68"/>
      <c r="BO532" s="68"/>
      <c r="BP532" s="68"/>
      <c r="BQ532" s="68"/>
      <c r="BR532" s="68"/>
      <c r="BS532" s="68"/>
      <c r="BT532" s="68"/>
      <c r="BU532" s="68"/>
      <c r="BV532" s="68"/>
      <c r="BW532" s="68"/>
      <c r="BX532" s="68"/>
      <c r="BY532" s="68"/>
      <c r="BZ532" s="68"/>
      <c r="CA532" s="68">
        <v>117</v>
      </c>
      <c r="CB532" s="68"/>
      <c r="CC532" s="68"/>
      <c r="CD532" s="68"/>
      <c r="CE532" s="68"/>
      <c r="CF532" s="70"/>
      <c r="CG532" s="64">
        <v>0</v>
      </c>
      <c r="CH532" s="65">
        <v>0</v>
      </c>
      <c r="CI532" s="65">
        <v>0</v>
      </c>
      <c r="CJ532" s="65">
        <v>0</v>
      </c>
      <c r="CK532" s="65">
        <v>0</v>
      </c>
      <c r="CL532" s="65">
        <v>0</v>
      </c>
      <c r="CM532" s="245"/>
      <c r="CN532" s="245"/>
      <c r="CO532" s="245"/>
      <c r="CP532" s="245"/>
      <c r="CQ532" s="245"/>
      <c r="CR532" s="245"/>
      <c r="CS532" s="245"/>
      <c r="CT532" s="245"/>
      <c r="CU532" s="245"/>
      <c r="CV532" s="245"/>
      <c r="CW532" s="245"/>
      <c r="CX532" s="245"/>
      <c r="CY532" s="245"/>
      <c r="CZ532" s="245"/>
      <c r="DA532" s="245"/>
      <c r="DB532" s="245"/>
      <c r="DC532" s="245"/>
      <c r="DD532" s="245"/>
      <c r="DE532" s="245"/>
      <c r="DF532" s="245"/>
      <c r="DG532" s="245"/>
      <c r="DH532" s="245"/>
      <c r="DI532" s="245"/>
      <c r="DJ532" s="245"/>
      <c r="DK532" s="245"/>
      <c r="DL532" s="245"/>
      <c r="DM532" s="245"/>
      <c r="DN532" s="245"/>
      <c r="DO532" s="245"/>
      <c r="DP532" s="245"/>
      <c r="DQ532" s="245"/>
      <c r="DR532" s="245"/>
      <c r="DS532" s="245"/>
      <c r="DT532" s="245"/>
      <c r="DU532" s="245"/>
      <c r="DV532" s="245"/>
      <c r="DW532" s="245"/>
      <c r="DX532" s="245"/>
      <c r="DY532" s="245"/>
      <c r="DZ532" s="245"/>
      <c r="EA532" s="245"/>
      <c r="EB532" s="245"/>
      <c r="EC532" s="245"/>
      <c r="ED532" s="245"/>
      <c r="EE532" s="245"/>
      <c r="EF532" s="245"/>
      <c r="EG532" s="288"/>
      <c r="EH532" s="288"/>
      <c r="EI532" s="245"/>
      <c r="EJ532" s="245"/>
      <c r="EK532" s="245"/>
      <c r="EL532" s="245"/>
      <c r="EM532" s="245"/>
      <c r="EN532" s="245"/>
      <c r="EO532" s="245"/>
      <c r="EP532" s="245"/>
      <c r="EQ532" s="245"/>
      <c r="ER532" s="245"/>
      <c r="ES532" s="245"/>
      <c r="ET532" s="245"/>
      <c r="EU532" s="245"/>
      <c r="EV532" s="245"/>
      <c r="EW532" s="245"/>
      <c r="EX532" s="245"/>
      <c r="EY532" s="245"/>
      <c r="EZ532" s="245"/>
      <c r="FA532" s="245"/>
      <c r="FB532" s="245"/>
      <c r="FC532" s="245"/>
      <c r="FD532" s="245"/>
      <c r="FE532" s="245"/>
      <c r="FF532" s="245"/>
      <c r="FG532" s="245"/>
      <c r="FH532" s="245"/>
      <c r="FI532" s="245"/>
      <c r="FJ532" s="245"/>
      <c r="FK532" s="245"/>
      <c r="FL532" s="245"/>
      <c r="FM532" s="245"/>
      <c r="FN532" s="288"/>
      <c r="FO532" s="171"/>
      <c r="FP532" s="171"/>
      <c r="FQ532" s="234"/>
      <c r="FR532" s="319"/>
      <c r="FS532" s="319"/>
      <c r="FT532" s="319"/>
      <c r="FU532" s="319"/>
      <c r="FV532" s="319"/>
      <c r="FW532" s="319"/>
      <c r="FX532" s="309"/>
    </row>
    <row r="533" spans="1:180" ht="15" customHeight="1" thickBot="1" x14ac:dyDescent="0.3">
      <c r="A533" s="290" t="s">
        <v>1527</v>
      </c>
      <c r="B533" s="69" t="str">
        <f>VLOOKUP(D533,Riepilogo!$A$4:$F$3376,2,FALSE)</f>
        <v>GRECO VINCENZO</v>
      </c>
      <c r="C533" s="50">
        <f>VLOOKUP(D533,Riepilogo!$A$4:$F$3376,3,FALSE)</f>
        <v>37945</v>
      </c>
      <c r="D533" s="69">
        <v>44084</v>
      </c>
      <c r="E533" s="69" t="str">
        <f>VLOOKUP(D533,Riepilogo!$A$4:$F$3376,5,FALSE)</f>
        <v>ITA</v>
      </c>
      <c r="F533" s="71" t="str">
        <f>VLOOKUP(D533,Riepilogo!$A$4:$F$3376,6,FALSE)</f>
        <v>DINAMICA LECCE</v>
      </c>
      <c r="G533" s="311">
        <f>SUM(LARGE(H533:CL533,{1,2,3,4,5,6}))</f>
        <v>175</v>
      </c>
      <c r="H533" s="392"/>
      <c r="I533" s="66"/>
      <c r="J533" s="66"/>
      <c r="K533" s="66"/>
      <c r="L533" s="66"/>
      <c r="M533" s="66"/>
      <c r="N533" s="66"/>
      <c r="O533" s="66"/>
      <c r="P533" s="66"/>
      <c r="Q533" s="66"/>
      <c r="R533" s="66"/>
      <c r="S533" s="66"/>
      <c r="T533" s="66"/>
      <c r="U533" s="66"/>
      <c r="V533" s="66"/>
      <c r="W533" s="66"/>
      <c r="X533" s="66"/>
      <c r="Y533" s="66">
        <v>175</v>
      </c>
      <c r="Z533" s="66"/>
      <c r="AA533" s="66"/>
      <c r="AB533" s="66"/>
      <c r="AC533" s="66"/>
      <c r="AD533" s="66"/>
      <c r="AE533" s="66"/>
      <c r="AF533" s="66"/>
      <c r="AG533" s="66"/>
      <c r="AH533" s="66"/>
      <c r="AI533" s="66"/>
      <c r="AJ533" s="66"/>
      <c r="AK533" s="66"/>
      <c r="AL533" s="66"/>
      <c r="AM533" s="66"/>
      <c r="AN533" s="66"/>
      <c r="AO533" s="66"/>
      <c r="AP533" s="66"/>
      <c r="AQ533" s="66"/>
      <c r="AR533" s="66"/>
      <c r="AS533" s="66"/>
      <c r="AT533" s="66"/>
      <c r="AU533" s="66"/>
      <c r="AV533" s="66"/>
      <c r="AW533" s="66"/>
      <c r="AX533" s="66"/>
      <c r="AY533" s="66"/>
      <c r="AZ533" s="66"/>
      <c r="BA533" s="66"/>
      <c r="BB533" s="66"/>
      <c r="BC533" s="66"/>
      <c r="BD533" s="66"/>
      <c r="BE533" s="66"/>
      <c r="BF533" s="66"/>
      <c r="BG533" s="66"/>
      <c r="BH533" s="66"/>
      <c r="BI533" s="66"/>
      <c r="BJ533" s="66"/>
      <c r="BK533" s="66"/>
      <c r="BL533" s="66"/>
      <c r="BM533" s="66"/>
      <c r="BN533" s="66"/>
      <c r="BO533" s="66"/>
      <c r="BP533" s="66"/>
      <c r="BQ533" s="66"/>
      <c r="BR533" s="66"/>
      <c r="BS533" s="66"/>
      <c r="BT533" s="66"/>
      <c r="BU533" s="66"/>
      <c r="BV533" s="66"/>
      <c r="BW533" s="66"/>
      <c r="BX533" s="66"/>
      <c r="BY533" s="66"/>
      <c r="BZ533" s="66"/>
      <c r="CA533" s="66"/>
      <c r="CB533" s="66"/>
      <c r="CC533" s="66"/>
      <c r="CD533" s="66"/>
      <c r="CE533" s="66"/>
      <c r="CF533" s="67"/>
      <c r="CG533" s="64">
        <v>0</v>
      </c>
      <c r="CH533" s="65">
        <v>0</v>
      </c>
      <c r="CI533" s="65">
        <v>0</v>
      </c>
      <c r="CJ533" s="65">
        <v>0</v>
      </c>
      <c r="CK533" s="65">
        <v>0</v>
      </c>
      <c r="CL533" s="65">
        <v>0</v>
      </c>
      <c r="CM533" s="309"/>
      <c r="CN533" s="309"/>
      <c r="CO533" s="309"/>
      <c r="CP533" s="309"/>
      <c r="CQ533" s="309"/>
      <c r="CR533" s="309"/>
      <c r="CS533" s="309"/>
      <c r="CT533" s="309"/>
      <c r="CU533" s="309"/>
      <c r="CV533" s="309"/>
      <c r="CW533" s="309"/>
      <c r="CX533" s="309"/>
      <c r="CY533" s="309"/>
      <c r="CZ533" s="309"/>
      <c r="DA533" s="309"/>
      <c r="DB533" s="309"/>
      <c r="DC533" s="309"/>
      <c r="DD533" s="309"/>
      <c r="DE533" s="309"/>
      <c r="DF533" s="309"/>
      <c r="DG533" s="309"/>
      <c r="DH533" s="309"/>
      <c r="DI533" s="309"/>
      <c r="DJ533" s="309"/>
      <c r="DK533" s="309"/>
      <c r="DL533" s="309"/>
      <c r="DM533" s="309"/>
      <c r="DN533" s="309"/>
      <c r="DO533" s="309"/>
      <c r="DP533" s="309"/>
      <c r="DQ533" s="309"/>
      <c r="DR533" s="309"/>
      <c r="DS533" s="309"/>
      <c r="DT533" s="309"/>
      <c r="DU533" s="309"/>
      <c r="DV533" s="309"/>
      <c r="DW533" s="309"/>
      <c r="DX533" s="309"/>
      <c r="DY533" s="309"/>
      <c r="DZ533" s="309"/>
      <c r="EA533" s="309"/>
      <c r="EB533" s="309"/>
      <c r="EC533" s="309"/>
      <c r="ED533" s="309"/>
      <c r="EE533" s="309"/>
      <c r="EF533" s="309"/>
      <c r="EG533" s="299"/>
      <c r="EH533" s="299"/>
      <c r="EI533" s="288"/>
      <c r="EJ533" s="288"/>
      <c r="EK533" s="288"/>
      <c r="EL533" s="288"/>
      <c r="EM533" s="288"/>
      <c r="EN533" s="288"/>
      <c r="EO533" s="181"/>
      <c r="EP533" s="318"/>
      <c r="EQ533" s="318"/>
      <c r="ER533" s="318"/>
      <c r="ES533" s="318"/>
      <c r="ET533" s="318"/>
      <c r="EU533" s="318"/>
      <c r="EV533" s="318"/>
      <c r="EW533" s="318"/>
      <c r="EX533" s="318"/>
      <c r="EY533" s="318"/>
      <c r="EZ533" s="318"/>
      <c r="FA533" s="318"/>
      <c r="FB533" s="318"/>
      <c r="FC533" s="318"/>
      <c r="FD533" s="318"/>
      <c r="FE533" s="318"/>
      <c r="FF533" s="318"/>
      <c r="FG533" s="318"/>
      <c r="FH533" s="318"/>
      <c r="FI533" s="318"/>
      <c r="FJ533" s="318"/>
      <c r="FK533" s="318"/>
      <c r="FL533" s="318"/>
      <c r="FM533" s="318"/>
      <c r="FN533" s="319"/>
      <c r="FO533" s="318"/>
      <c r="FP533" s="318"/>
      <c r="FQ533" s="298"/>
      <c r="FR533" s="318"/>
      <c r="FS533" s="318"/>
      <c r="FT533" s="318"/>
      <c r="FU533" s="318"/>
      <c r="FV533" s="318"/>
      <c r="FW533" s="318"/>
      <c r="FX533" s="318"/>
    </row>
    <row r="534" spans="1:180" s="56" customFormat="1" ht="15" customHeight="1" thickBot="1" x14ac:dyDescent="0.3">
      <c r="A534" s="290" t="s">
        <v>1528</v>
      </c>
      <c r="B534" s="69" t="str">
        <f>VLOOKUP(D534,Riepilogo!$A$4:$F$3376,2,FALSE)</f>
        <v>PISANO' ALESSANDRO</v>
      </c>
      <c r="C534" s="50">
        <f>VLOOKUP(D534,Riepilogo!$A$4:$F$3376,3,FALSE)</f>
        <v>37843</v>
      </c>
      <c r="D534" s="69">
        <v>26864</v>
      </c>
      <c r="E534" s="69" t="str">
        <f>VLOOKUP(D534,Riepilogo!$A$4:$F$3376,5,FALSE)</f>
        <v>ITA</v>
      </c>
      <c r="F534" s="71" t="str">
        <f>VLOOKUP(D534,Riepilogo!$A$4:$F$3376,6,FALSE)</f>
        <v>DINAMICA LECCE</v>
      </c>
      <c r="G534" s="311">
        <f>SUM(LARGE(H534:CL534,{1,2,3,4,5,6}))</f>
        <v>175</v>
      </c>
      <c r="H534" s="392"/>
      <c r="I534" s="66"/>
      <c r="J534" s="66"/>
      <c r="K534" s="66"/>
      <c r="L534" s="66"/>
      <c r="M534" s="66"/>
      <c r="N534" s="66"/>
      <c r="O534" s="66"/>
      <c r="P534" s="66"/>
      <c r="Q534" s="66"/>
      <c r="R534" s="66"/>
      <c r="S534" s="66"/>
      <c r="T534" s="66"/>
      <c r="U534" s="66"/>
      <c r="V534" s="66"/>
      <c r="W534" s="66"/>
      <c r="X534" s="66"/>
      <c r="Y534" s="66">
        <v>175</v>
      </c>
      <c r="Z534" s="66"/>
      <c r="AA534" s="66"/>
      <c r="AB534" s="66"/>
      <c r="AC534" s="66"/>
      <c r="AD534" s="66"/>
      <c r="AE534" s="66"/>
      <c r="AF534" s="66"/>
      <c r="AG534" s="66"/>
      <c r="AH534" s="66"/>
      <c r="AI534" s="66"/>
      <c r="AJ534" s="66"/>
      <c r="AK534" s="66"/>
      <c r="AL534" s="66"/>
      <c r="AM534" s="66"/>
      <c r="AN534" s="66"/>
      <c r="AO534" s="66"/>
      <c r="AP534" s="66"/>
      <c r="AQ534" s="66"/>
      <c r="AR534" s="66"/>
      <c r="AS534" s="66"/>
      <c r="AT534" s="66"/>
      <c r="AU534" s="66"/>
      <c r="AV534" s="66"/>
      <c r="AW534" s="66"/>
      <c r="AX534" s="66"/>
      <c r="AY534" s="66"/>
      <c r="AZ534" s="66"/>
      <c r="BA534" s="66"/>
      <c r="BB534" s="66"/>
      <c r="BC534" s="66"/>
      <c r="BD534" s="66"/>
      <c r="BE534" s="66"/>
      <c r="BF534" s="66"/>
      <c r="BG534" s="66"/>
      <c r="BH534" s="66"/>
      <c r="BI534" s="66"/>
      <c r="BJ534" s="66"/>
      <c r="BK534" s="66"/>
      <c r="BL534" s="66"/>
      <c r="BM534" s="66"/>
      <c r="BN534" s="66"/>
      <c r="BO534" s="66"/>
      <c r="BP534" s="66"/>
      <c r="BQ534" s="66"/>
      <c r="BR534" s="66"/>
      <c r="BS534" s="66"/>
      <c r="BT534" s="66"/>
      <c r="BU534" s="66"/>
      <c r="BV534" s="66"/>
      <c r="BW534" s="66"/>
      <c r="BX534" s="66"/>
      <c r="BY534" s="66"/>
      <c r="BZ534" s="66"/>
      <c r="CA534" s="66"/>
      <c r="CB534" s="66"/>
      <c r="CC534" s="66"/>
      <c r="CD534" s="66"/>
      <c r="CE534" s="66"/>
      <c r="CF534" s="67"/>
      <c r="CG534" s="64">
        <v>0</v>
      </c>
      <c r="CH534" s="65">
        <v>0</v>
      </c>
      <c r="CI534" s="65">
        <v>0</v>
      </c>
      <c r="CJ534" s="65">
        <v>0</v>
      </c>
      <c r="CK534" s="65">
        <v>0</v>
      </c>
      <c r="CL534" s="65">
        <v>0</v>
      </c>
      <c r="CM534" s="275"/>
      <c r="CN534" s="255"/>
      <c r="CO534" s="255"/>
      <c r="CP534" s="255"/>
      <c r="CQ534" s="255"/>
      <c r="CR534" s="255"/>
      <c r="CS534" s="255"/>
      <c r="CT534" s="255"/>
      <c r="CU534" s="255"/>
      <c r="CV534" s="255"/>
      <c r="CW534" s="255"/>
      <c r="CX534" s="255"/>
      <c r="CY534" s="255"/>
      <c r="CZ534" s="255"/>
      <c r="DA534" s="255"/>
      <c r="DB534" s="255"/>
      <c r="DC534" s="255"/>
      <c r="DD534" s="255"/>
      <c r="DE534" s="255"/>
      <c r="DF534" s="255"/>
      <c r="DG534" s="255"/>
      <c r="DH534" s="255"/>
      <c r="DI534" s="255"/>
      <c r="DJ534" s="255"/>
      <c r="DK534" s="255"/>
      <c r="DL534" s="255"/>
      <c r="DM534" s="255"/>
      <c r="DN534" s="255"/>
      <c r="DO534" s="255"/>
      <c r="DP534" s="255"/>
      <c r="DQ534" s="255"/>
      <c r="DR534" s="255"/>
      <c r="DS534" s="255"/>
      <c r="DT534" s="255"/>
      <c r="DU534" s="255"/>
      <c r="DV534" s="255"/>
      <c r="DW534" s="255"/>
      <c r="DX534" s="255"/>
      <c r="DY534" s="255"/>
      <c r="DZ534" s="255"/>
      <c r="EA534" s="255"/>
      <c r="EB534" s="255"/>
      <c r="EC534" s="255"/>
      <c r="ED534" s="255"/>
      <c r="EE534" s="255"/>
      <c r="EF534" s="255"/>
      <c r="EG534" s="319"/>
      <c r="EH534" s="319"/>
      <c r="EI534" s="244"/>
      <c r="EJ534" s="244"/>
      <c r="EK534" s="244"/>
      <c r="EL534" s="244"/>
      <c r="EM534" s="244"/>
      <c r="EN534" s="244"/>
      <c r="EO534" s="309"/>
      <c r="EP534" s="309"/>
      <c r="EQ534" s="309"/>
      <c r="ER534" s="309"/>
      <c r="ES534" s="309"/>
      <c r="ET534" s="309"/>
      <c r="EU534" s="309"/>
      <c r="EV534" s="309"/>
      <c r="EW534" s="309"/>
      <c r="EX534" s="309"/>
      <c r="EY534" s="309"/>
      <c r="EZ534" s="309"/>
      <c r="FA534" s="309"/>
      <c r="FB534" s="309"/>
      <c r="FC534" s="309"/>
      <c r="FD534" s="309"/>
      <c r="FE534" s="309"/>
      <c r="FF534" s="309"/>
      <c r="FG534" s="309"/>
      <c r="FH534" s="309"/>
      <c r="FI534" s="309"/>
      <c r="FJ534" s="309"/>
      <c r="FK534" s="309"/>
      <c r="FL534" s="309"/>
      <c r="FM534" s="309"/>
      <c r="FN534" s="319"/>
      <c r="FO534" s="164"/>
      <c r="FP534" s="164"/>
      <c r="FQ534" s="255"/>
      <c r="FR534" s="309"/>
      <c r="FS534" s="309"/>
      <c r="FT534" s="309"/>
      <c r="FU534" s="309"/>
      <c r="FV534" s="309"/>
      <c r="FW534" s="309"/>
      <c r="FX534" s="288"/>
    </row>
    <row r="535" spans="1:180" s="226" customFormat="1" ht="15" customHeight="1" thickBot="1" x14ac:dyDescent="0.3">
      <c r="A535" s="290" t="s">
        <v>1529</v>
      </c>
      <c r="B535" s="69" t="str">
        <f>VLOOKUP(D535,Riepilogo!$A$4:$F$3376,2,FALSE)</f>
        <v>BAILETTI AUGUSTO</v>
      </c>
      <c r="C535" s="50" t="str">
        <f>VLOOKUP(D535,Riepilogo!$A$4:$F$3376,3,FALSE)</f>
        <v>04/04/1964</v>
      </c>
      <c r="D535" s="68">
        <v>26337</v>
      </c>
      <c r="E535" s="69" t="str">
        <f>VLOOKUP(D535,Riepilogo!$A$4:$F$3376,5,FALSE)</f>
        <v>ITA</v>
      </c>
      <c r="F535" s="71" t="str">
        <f>VLOOKUP(D535,Riepilogo!$A$4:$F$3376,6,FALSE)</f>
        <v>BADMINTON SENIGALLIA</v>
      </c>
      <c r="G535" s="311">
        <f>SUM(LARGE(H535:CL535,{1,2,3,4,5,6}))</f>
        <v>175</v>
      </c>
      <c r="H535" s="391"/>
      <c r="I535" s="68"/>
      <c r="J535" s="68"/>
      <c r="K535" s="68"/>
      <c r="L535" s="68"/>
      <c r="M535" s="68"/>
      <c r="N535" s="68"/>
      <c r="O535" s="68"/>
      <c r="P535" s="68"/>
      <c r="Q535" s="68"/>
      <c r="R535" s="68"/>
      <c r="S535" s="68"/>
      <c r="T535" s="68"/>
      <c r="U535" s="68"/>
      <c r="V535" s="68"/>
      <c r="W535" s="68"/>
      <c r="X535" s="68"/>
      <c r="Y535" s="68">
        <v>175</v>
      </c>
      <c r="Z535" s="68"/>
      <c r="AA535" s="68"/>
      <c r="AB535" s="68"/>
      <c r="AC535" s="68"/>
      <c r="AD535" s="68"/>
      <c r="AE535" s="68"/>
      <c r="AF535" s="68"/>
      <c r="AG535" s="68"/>
      <c r="AH535" s="68"/>
      <c r="AI535" s="68"/>
      <c r="AJ535" s="68"/>
      <c r="AK535" s="68"/>
      <c r="AL535" s="68"/>
      <c r="AM535" s="68"/>
      <c r="AN535" s="68"/>
      <c r="AO535" s="68"/>
      <c r="AP535" s="68"/>
      <c r="AQ535" s="68"/>
      <c r="AR535" s="68"/>
      <c r="AS535" s="68"/>
      <c r="AT535" s="68"/>
      <c r="AU535" s="68"/>
      <c r="AV535" s="68"/>
      <c r="AW535" s="68"/>
      <c r="AX535" s="68"/>
      <c r="AY535" s="68"/>
      <c r="AZ535" s="68"/>
      <c r="BA535" s="68"/>
      <c r="BB535" s="68"/>
      <c r="BC535" s="68"/>
      <c r="BD535" s="68"/>
      <c r="BE535" s="68"/>
      <c r="BF535" s="68"/>
      <c r="BG535" s="68"/>
      <c r="BH535" s="68"/>
      <c r="BI535" s="68"/>
      <c r="BJ535" s="68"/>
      <c r="BK535" s="68"/>
      <c r="BL535" s="68"/>
      <c r="BM535" s="68"/>
      <c r="BN535" s="68"/>
      <c r="BO535" s="68"/>
      <c r="BP535" s="68"/>
      <c r="BQ535" s="68"/>
      <c r="BR535" s="68"/>
      <c r="BS535" s="68"/>
      <c r="BT535" s="68"/>
      <c r="BU535" s="68"/>
      <c r="BV535" s="68"/>
      <c r="BW535" s="68"/>
      <c r="BX535" s="68"/>
      <c r="BY535" s="68"/>
      <c r="BZ535" s="68"/>
      <c r="CA535" s="68"/>
      <c r="CB535" s="68"/>
      <c r="CC535" s="68"/>
      <c r="CD535" s="68"/>
      <c r="CE535" s="68"/>
      <c r="CF535" s="70"/>
      <c r="CG535" s="64">
        <v>0</v>
      </c>
      <c r="CH535" s="65">
        <v>0</v>
      </c>
      <c r="CI535" s="65">
        <v>0</v>
      </c>
      <c r="CJ535" s="65">
        <v>0</v>
      </c>
      <c r="CK535" s="65">
        <v>0</v>
      </c>
      <c r="CL535" s="65">
        <v>0</v>
      </c>
      <c r="CM535" s="275"/>
      <c r="CN535" s="309"/>
      <c r="CO535" s="309"/>
      <c r="CP535" s="309"/>
      <c r="CQ535" s="309"/>
      <c r="CR535" s="309"/>
      <c r="CS535" s="309"/>
      <c r="CT535" s="309"/>
      <c r="CU535" s="309"/>
      <c r="CV535" s="309"/>
      <c r="CW535" s="309"/>
      <c r="CX535" s="309"/>
      <c r="CY535" s="309"/>
      <c r="CZ535" s="309"/>
      <c r="DA535" s="309"/>
      <c r="DB535" s="309"/>
      <c r="DC535" s="309"/>
      <c r="DD535" s="309"/>
      <c r="DE535" s="309"/>
      <c r="DF535" s="309"/>
      <c r="DG535" s="309"/>
      <c r="DH535" s="309"/>
      <c r="DI535" s="309"/>
      <c r="DJ535" s="309"/>
      <c r="DK535" s="309"/>
      <c r="DL535" s="309"/>
      <c r="DM535" s="309"/>
      <c r="DN535" s="309"/>
      <c r="DO535" s="309"/>
      <c r="DP535" s="309"/>
      <c r="DQ535" s="309"/>
      <c r="DR535" s="309"/>
      <c r="DS535" s="309"/>
      <c r="DT535" s="309"/>
      <c r="DU535" s="309"/>
      <c r="DV535" s="309"/>
      <c r="DW535" s="309"/>
      <c r="DX535" s="309"/>
      <c r="DY535" s="309"/>
      <c r="DZ535" s="309"/>
      <c r="EA535" s="309"/>
      <c r="EB535" s="309"/>
      <c r="EC535" s="309"/>
      <c r="ED535" s="309"/>
      <c r="EE535" s="309"/>
      <c r="EF535" s="309"/>
      <c r="EG535" s="298"/>
      <c r="EH535" s="298"/>
      <c r="EI535" s="275"/>
      <c r="EJ535" s="275"/>
      <c r="EK535" s="275"/>
      <c r="EL535" s="275"/>
      <c r="EM535" s="275"/>
      <c r="EN535" s="275"/>
      <c r="EO535" s="275"/>
      <c r="EP535" s="298"/>
      <c r="EQ535" s="298"/>
      <c r="ER535" s="298"/>
      <c r="ES535" s="298"/>
      <c r="ET535" s="298"/>
      <c r="EU535" s="298"/>
      <c r="EV535" s="298"/>
      <c r="EW535" s="298"/>
      <c r="EX535" s="298"/>
      <c r="EY535" s="298"/>
      <c r="EZ535" s="298"/>
      <c r="FA535" s="298"/>
      <c r="FB535" s="298"/>
      <c r="FC535" s="298"/>
      <c r="FD535" s="298"/>
      <c r="FE535" s="298"/>
      <c r="FF535" s="298"/>
      <c r="FG535" s="298"/>
      <c r="FH535" s="298"/>
      <c r="FI535" s="298"/>
      <c r="FJ535" s="298"/>
      <c r="FK535" s="298"/>
      <c r="FL535" s="298"/>
      <c r="FM535" s="298"/>
      <c r="FN535" s="288"/>
      <c r="FO535" s="298"/>
      <c r="FP535" s="298"/>
      <c r="FQ535" s="309"/>
      <c r="FR535" s="298"/>
      <c r="FS535" s="298"/>
      <c r="FT535" s="298"/>
      <c r="FU535" s="298"/>
      <c r="FV535" s="298"/>
      <c r="FW535" s="298"/>
      <c r="FX535" s="298"/>
    </row>
    <row r="536" spans="1:180" s="56" customFormat="1" ht="15" customHeight="1" thickBot="1" x14ac:dyDescent="0.3">
      <c r="A536" s="290" t="s">
        <v>1530</v>
      </c>
      <c r="B536" s="69" t="str">
        <f>VLOOKUP(D536,Riepilogo!$A$4:$F$3376,2,FALSE)</f>
        <v>ZONATO PAOLO</v>
      </c>
      <c r="C536" s="50" t="str">
        <f>VLOOKUP(D536,Riepilogo!$A$4:$F$3376,3,FALSE)</f>
        <v>28/02/2005</v>
      </c>
      <c r="D536" s="69">
        <v>105255</v>
      </c>
      <c r="E536" s="69" t="str">
        <f>VLOOKUP(D536,Riepilogo!$A$4:$F$3376,5,FALSE)</f>
        <v>ITA</v>
      </c>
      <c r="F536" s="71" t="str">
        <f>VLOOKUP(D536,Riepilogo!$A$4:$F$3376,6,FALSE)</f>
        <v>PADOVA BADMINTON</v>
      </c>
      <c r="G536" s="311">
        <f>SUM(LARGE(H536:CL536,{1,2,3,4,5,6}))</f>
        <v>173</v>
      </c>
      <c r="H536" s="391"/>
      <c r="I536" s="68"/>
      <c r="J536" s="68"/>
      <c r="K536" s="68">
        <v>76</v>
      </c>
      <c r="L536" s="68"/>
      <c r="M536" s="68"/>
      <c r="N536" s="68"/>
      <c r="O536" s="68"/>
      <c r="P536" s="68"/>
      <c r="Q536" s="68"/>
      <c r="R536" s="68"/>
      <c r="S536" s="68"/>
      <c r="T536" s="68"/>
      <c r="U536" s="68"/>
      <c r="V536" s="68"/>
      <c r="W536" s="68">
        <v>97</v>
      </c>
      <c r="X536" s="68"/>
      <c r="Y536" s="68"/>
      <c r="Z536" s="68"/>
      <c r="AA536" s="68"/>
      <c r="AB536" s="68"/>
      <c r="AC536" s="68"/>
      <c r="AD536" s="68"/>
      <c r="AE536" s="68"/>
      <c r="AF536" s="68"/>
      <c r="AG536" s="68"/>
      <c r="AH536" s="68"/>
      <c r="AI536" s="68"/>
      <c r="AJ536" s="68"/>
      <c r="AK536" s="68"/>
      <c r="AL536" s="68"/>
      <c r="AM536" s="68"/>
      <c r="AN536" s="68"/>
      <c r="AO536" s="68"/>
      <c r="AP536" s="68"/>
      <c r="AQ536" s="68"/>
      <c r="AR536" s="68"/>
      <c r="AS536" s="68"/>
      <c r="AT536" s="68"/>
      <c r="AU536" s="68"/>
      <c r="AV536" s="68"/>
      <c r="AW536" s="68"/>
      <c r="AX536" s="68"/>
      <c r="AY536" s="68"/>
      <c r="AZ536" s="68"/>
      <c r="BA536" s="68"/>
      <c r="BB536" s="68"/>
      <c r="BC536" s="68"/>
      <c r="BD536" s="68"/>
      <c r="BE536" s="68"/>
      <c r="BF536" s="68"/>
      <c r="BG536" s="68"/>
      <c r="BH536" s="68"/>
      <c r="BI536" s="68"/>
      <c r="BJ536" s="68"/>
      <c r="BK536" s="68"/>
      <c r="BL536" s="68"/>
      <c r="BM536" s="68"/>
      <c r="BN536" s="68"/>
      <c r="BO536" s="68"/>
      <c r="BP536" s="68"/>
      <c r="BQ536" s="68"/>
      <c r="BR536" s="68"/>
      <c r="BS536" s="68"/>
      <c r="BT536" s="68"/>
      <c r="BU536" s="68"/>
      <c r="BV536" s="68"/>
      <c r="BW536" s="68"/>
      <c r="BX536" s="68"/>
      <c r="BY536" s="68"/>
      <c r="BZ536" s="68"/>
      <c r="CA536" s="68"/>
      <c r="CB536" s="68"/>
      <c r="CC536" s="68"/>
      <c r="CD536" s="68"/>
      <c r="CE536" s="68"/>
      <c r="CF536" s="70"/>
      <c r="CG536" s="64">
        <v>0</v>
      </c>
      <c r="CH536" s="65">
        <v>0</v>
      </c>
      <c r="CI536" s="65">
        <v>0</v>
      </c>
      <c r="CJ536" s="65">
        <v>0</v>
      </c>
      <c r="CK536" s="65">
        <v>0</v>
      </c>
      <c r="CL536" s="65">
        <v>0</v>
      </c>
      <c r="CM536" s="309"/>
      <c r="CN536" s="275"/>
      <c r="CO536" s="275"/>
      <c r="CP536" s="275"/>
      <c r="CQ536" s="275"/>
      <c r="CR536" s="275"/>
      <c r="CS536" s="275"/>
      <c r="CT536" s="275"/>
      <c r="CU536" s="275"/>
      <c r="CV536" s="275"/>
      <c r="CW536" s="275"/>
      <c r="CX536" s="275"/>
      <c r="CY536" s="275"/>
      <c r="CZ536" s="275"/>
      <c r="DA536" s="275"/>
      <c r="DB536" s="275"/>
      <c r="DC536" s="275"/>
      <c r="DD536" s="275"/>
      <c r="DE536" s="275"/>
      <c r="DF536" s="275"/>
      <c r="DG536" s="275"/>
      <c r="DH536" s="275"/>
      <c r="DI536" s="275"/>
      <c r="DJ536" s="275"/>
      <c r="DK536" s="275"/>
      <c r="DL536" s="275"/>
      <c r="DM536" s="275"/>
      <c r="DN536" s="275"/>
      <c r="DO536" s="275"/>
      <c r="DP536" s="275"/>
      <c r="DQ536" s="275"/>
      <c r="DR536" s="275"/>
      <c r="DS536" s="275"/>
      <c r="DT536" s="275"/>
      <c r="DU536" s="275"/>
      <c r="DV536" s="275"/>
      <c r="DW536" s="275"/>
      <c r="DX536" s="275"/>
      <c r="DY536" s="275"/>
      <c r="DZ536" s="275"/>
      <c r="EA536" s="275"/>
      <c r="EB536" s="275"/>
      <c r="EC536" s="275"/>
      <c r="ED536" s="275"/>
      <c r="EE536" s="275"/>
      <c r="EF536" s="275"/>
      <c r="EG536" s="298"/>
      <c r="EH536" s="298"/>
      <c r="EI536" s="275"/>
      <c r="EJ536" s="275"/>
      <c r="EK536" s="275"/>
      <c r="EL536" s="275"/>
      <c r="EM536" s="275"/>
      <c r="EN536" s="275"/>
      <c r="EO536" s="298"/>
      <c r="EP536" s="309"/>
      <c r="EQ536" s="309"/>
      <c r="ER536" s="309"/>
      <c r="ES536" s="309"/>
      <c r="ET536" s="309"/>
      <c r="EU536" s="309"/>
      <c r="EV536" s="309"/>
      <c r="EW536" s="309"/>
      <c r="EX536" s="309"/>
      <c r="EY536" s="309"/>
      <c r="EZ536" s="309"/>
      <c r="FA536" s="309"/>
      <c r="FB536" s="309"/>
      <c r="FC536" s="309"/>
      <c r="FD536" s="309"/>
      <c r="FE536" s="309"/>
      <c r="FF536" s="309"/>
      <c r="FG536" s="309"/>
      <c r="FH536" s="309"/>
      <c r="FI536" s="309"/>
      <c r="FJ536" s="309"/>
      <c r="FK536" s="309"/>
      <c r="FL536" s="309"/>
      <c r="FM536" s="309"/>
      <c r="FN536" s="275"/>
      <c r="FO536" s="161"/>
      <c r="FP536" s="161"/>
      <c r="FQ536" s="164"/>
      <c r="FR536" s="319"/>
      <c r="FS536" s="319"/>
      <c r="FT536" s="319"/>
      <c r="FU536" s="319"/>
      <c r="FV536" s="319"/>
      <c r="FW536" s="319"/>
      <c r="FX536" s="288"/>
    </row>
    <row r="537" spans="1:180" s="144" customFormat="1" ht="15" customHeight="1" thickBot="1" x14ac:dyDescent="0.3">
      <c r="A537" s="290" t="s">
        <v>1531</v>
      </c>
      <c r="B537" s="69" t="str">
        <f>VLOOKUP(D537,Riepilogo!$A$4:$F$3376,2,FALSE)</f>
        <v>GUIDO BRANDO</v>
      </c>
      <c r="C537" s="50">
        <f>VLOOKUP(D537,Riepilogo!$A$4:$F$3376,3,FALSE)</f>
        <v>39584</v>
      </c>
      <c r="D537" s="69">
        <v>215742</v>
      </c>
      <c r="E537" s="69" t="str">
        <f>VLOOKUP(D537,Riepilogo!$A$4:$F$3376,5,FALSE)</f>
        <v>ITA</v>
      </c>
      <c r="F537" s="71" t="str">
        <f>VLOOKUP(D537,Riepilogo!$A$4:$F$3376,6,FALSE)</f>
        <v>DINAMICA LECCE</v>
      </c>
      <c r="G537" s="311">
        <f>SUM(LARGE(H537:CL537,{1,2,3,4,5,6}))</f>
        <v>170</v>
      </c>
      <c r="H537" s="392"/>
      <c r="I537" s="66"/>
      <c r="J537" s="66"/>
      <c r="K537" s="66"/>
      <c r="L537" s="66"/>
      <c r="M537" s="66"/>
      <c r="N537" s="66"/>
      <c r="O537" s="66"/>
      <c r="P537" s="66"/>
      <c r="Q537" s="66"/>
      <c r="R537" s="66"/>
      <c r="S537" s="66"/>
      <c r="T537" s="66"/>
      <c r="U537" s="66"/>
      <c r="V537" s="66"/>
      <c r="W537" s="66"/>
      <c r="X537" s="66"/>
      <c r="Y537" s="66">
        <v>170</v>
      </c>
      <c r="Z537" s="66"/>
      <c r="AA537" s="66"/>
      <c r="AB537" s="66"/>
      <c r="AC537" s="66"/>
      <c r="AD537" s="66"/>
      <c r="AE537" s="66"/>
      <c r="AF537" s="66"/>
      <c r="AG537" s="66"/>
      <c r="AH537" s="66"/>
      <c r="AI537" s="66"/>
      <c r="AJ537" s="66"/>
      <c r="AK537" s="66"/>
      <c r="AL537" s="66"/>
      <c r="AM537" s="66"/>
      <c r="AN537" s="66"/>
      <c r="AO537" s="66"/>
      <c r="AP537" s="66"/>
      <c r="AQ537" s="66"/>
      <c r="AR537" s="66"/>
      <c r="AS537" s="66"/>
      <c r="AT537" s="66"/>
      <c r="AU537" s="66"/>
      <c r="AV537" s="66"/>
      <c r="AW537" s="66"/>
      <c r="AX537" s="66"/>
      <c r="AY537" s="66"/>
      <c r="AZ537" s="66"/>
      <c r="BA537" s="66"/>
      <c r="BB537" s="66"/>
      <c r="BC537" s="66"/>
      <c r="BD537" s="66"/>
      <c r="BE537" s="66"/>
      <c r="BF537" s="66"/>
      <c r="BG537" s="66"/>
      <c r="BH537" s="289"/>
      <c r="BI537" s="66"/>
      <c r="BJ537" s="66"/>
      <c r="BK537" s="66"/>
      <c r="BL537" s="66"/>
      <c r="BM537" s="66"/>
      <c r="BN537" s="66"/>
      <c r="BO537" s="66"/>
      <c r="BP537" s="66"/>
      <c r="BQ537" s="66"/>
      <c r="BR537" s="66"/>
      <c r="BS537" s="66"/>
      <c r="BT537" s="66"/>
      <c r="BU537" s="66"/>
      <c r="BV537" s="66"/>
      <c r="BW537" s="66"/>
      <c r="BX537" s="66"/>
      <c r="BY537" s="66"/>
      <c r="BZ537" s="66"/>
      <c r="CA537" s="66"/>
      <c r="CB537" s="66"/>
      <c r="CC537" s="66"/>
      <c r="CD537" s="66"/>
      <c r="CE537" s="66"/>
      <c r="CF537" s="67"/>
      <c r="CG537" s="64">
        <v>0</v>
      </c>
      <c r="CH537" s="65">
        <v>0</v>
      </c>
      <c r="CI537" s="65">
        <v>0</v>
      </c>
      <c r="CJ537" s="65">
        <v>0</v>
      </c>
      <c r="CK537" s="65">
        <v>0</v>
      </c>
      <c r="CL537" s="65">
        <v>0</v>
      </c>
      <c r="CM537" s="171"/>
      <c r="CN537" s="309"/>
      <c r="CO537" s="309"/>
      <c r="CP537" s="309"/>
      <c r="CQ537" s="309"/>
      <c r="CR537" s="309"/>
      <c r="CS537" s="309"/>
      <c r="CT537" s="309"/>
      <c r="CU537" s="309"/>
      <c r="CV537" s="309"/>
      <c r="CW537" s="309"/>
      <c r="CX537" s="309"/>
      <c r="CY537" s="309"/>
      <c r="CZ537" s="309"/>
      <c r="DA537" s="309"/>
      <c r="DB537" s="309"/>
      <c r="DC537" s="309"/>
      <c r="DD537" s="309"/>
      <c r="DE537" s="309"/>
      <c r="DF537" s="309"/>
      <c r="DG537" s="309"/>
      <c r="DH537" s="309"/>
      <c r="DI537" s="309"/>
      <c r="DJ537" s="309"/>
      <c r="DK537" s="309"/>
      <c r="DL537" s="309"/>
      <c r="DM537" s="309"/>
      <c r="DN537" s="309"/>
      <c r="DO537" s="309"/>
      <c r="DP537" s="309"/>
      <c r="DQ537" s="309"/>
      <c r="DR537" s="309"/>
      <c r="DS537" s="309"/>
      <c r="DT537" s="309"/>
      <c r="DU537" s="309"/>
      <c r="DV537" s="309"/>
      <c r="DW537" s="309"/>
      <c r="DX537" s="309"/>
      <c r="DY537" s="309"/>
      <c r="DZ537" s="309"/>
      <c r="EA537" s="309"/>
      <c r="EB537" s="309"/>
      <c r="EC537" s="309"/>
      <c r="ED537" s="309"/>
      <c r="EE537" s="309"/>
      <c r="EF537" s="309"/>
      <c r="EG537" s="319"/>
      <c r="EH537" s="319"/>
      <c r="EI537" s="309"/>
      <c r="EJ537" s="309"/>
      <c r="EK537" s="309"/>
      <c r="EL537" s="309"/>
      <c r="EM537" s="309"/>
      <c r="EN537" s="309"/>
      <c r="EO537" s="171"/>
      <c r="FN537" s="319"/>
      <c r="FQ537" s="171"/>
      <c r="FR537" s="309"/>
      <c r="FS537" s="309"/>
      <c r="FT537" s="309"/>
      <c r="FU537" s="309"/>
      <c r="FV537" s="309"/>
      <c r="FW537" s="309"/>
      <c r="FX537" s="255"/>
    </row>
    <row r="538" spans="1:180" s="174" customFormat="1" ht="15" customHeight="1" thickBot="1" x14ac:dyDescent="0.3">
      <c r="A538" s="290" t="s">
        <v>1532</v>
      </c>
      <c r="B538" s="69" t="str">
        <f>VLOOKUP(D538,Riepilogo!$A$4:$F$3376,2,FALSE)</f>
        <v>GALDERISI MARCO</v>
      </c>
      <c r="C538" s="50" t="str">
        <f>VLOOKUP(D538,Riepilogo!$A$4:$F$3376,3,FALSE)</f>
        <v>03/07/2007</v>
      </c>
      <c r="D538" s="69">
        <v>54687</v>
      </c>
      <c r="E538" s="69" t="str">
        <f>VLOOKUP(D538,Riepilogo!$A$4:$F$3376,5,FALSE)</f>
        <v>ITA</v>
      </c>
      <c r="F538" s="71" t="str">
        <f>VLOOKUP(D538,Riepilogo!$A$4:$F$3376,6,FALSE)</f>
        <v>PICENTIA BC</v>
      </c>
      <c r="G538" s="311">
        <f>SUM(LARGE(H538:CL538,{1,2,3,4,5,6}))</f>
        <v>170</v>
      </c>
      <c r="H538" s="392"/>
      <c r="I538" s="66"/>
      <c r="J538" s="66"/>
      <c r="K538" s="66"/>
      <c r="L538" s="66"/>
      <c r="M538" s="66"/>
      <c r="N538" s="66"/>
      <c r="O538" s="66"/>
      <c r="P538" s="66">
        <v>170</v>
      </c>
      <c r="Q538" s="66"/>
      <c r="R538" s="66"/>
      <c r="S538" s="66"/>
      <c r="T538" s="66"/>
      <c r="U538" s="66"/>
      <c r="V538" s="66"/>
      <c r="W538" s="66"/>
      <c r="X538" s="66"/>
      <c r="Y538" s="66"/>
      <c r="Z538" s="66"/>
      <c r="AA538" s="66"/>
      <c r="AB538" s="66"/>
      <c r="AC538" s="66"/>
      <c r="AD538" s="66"/>
      <c r="AE538" s="66"/>
      <c r="AF538" s="66"/>
      <c r="AG538" s="66"/>
      <c r="AH538" s="66"/>
      <c r="AI538" s="66"/>
      <c r="AJ538" s="66"/>
      <c r="AK538" s="66"/>
      <c r="AL538" s="66"/>
      <c r="AM538" s="66"/>
      <c r="AN538" s="66"/>
      <c r="AO538" s="66"/>
      <c r="AP538" s="66"/>
      <c r="AQ538" s="66"/>
      <c r="AR538" s="66"/>
      <c r="AS538" s="66"/>
      <c r="AT538" s="66"/>
      <c r="AU538" s="66"/>
      <c r="AV538" s="66"/>
      <c r="AW538" s="66"/>
      <c r="AX538" s="66"/>
      <c r="AY538" s="66"/>
      <c r="AZ538" s="66"/>
      <c r="BA538" s="66"/>
      <c r="BB538" s="66"/>
      <c r="BC538" s="66"/>
      <c r="BD538" s="66"/>
      <c r="BE538" s="66"/>
      <c r="BF538" s="66"/>
      <c r="BG538" s="66"/>
      <c r="BH538" s="66"/>
      <c r="BI538" s="66"/>
      <c r="BJ538" s="66"/>
      <c r="BK538" s="66"/>
      <c r="BL538" s="66"/>
      <c r="BM538" s="66"/>
      <c r="BN538" s="66"/>
      <c r="BO538" s="66"/>
      <c r="BP538" s="66"/>
      <c r="BQ538" s="66"/>
      <c r="BR538" s="66"/>
      <c r="BS538" s="66"/>
      <c r="BT538" s="66"/>
      <c r="BU538" s="66"/>
      <c r="BV538" s="66"/>
      <c r="BW538" s="66"/>
      <c r="BX538" s="66"/>
      <c r="BY538" s="66"/>
      <c r="BZ538" s="66"/>
      <c r="CA538" s="66"/>
      <c r="CB538" s="66"/>
      <c r="CC538" s="66"/>
      <c r="CD538" s="66"/>
      <c r="CE538" s="66"/>
      <c r="CF538" s="67"/>
      <c r="CG538" s="64">
        <v>0</v>
      </c>
      <c r="CH538" s="65">
        <v>0</v>
      </c>
      <c r="CI538" s="65">
        <v>0</v>
      </c>
      <c r="CJ538" s="65">
        <v>0</v>
      </c>
      <c r="CK538" s="65">
        <v>0</v>
      </c>
      <c r="CL538" s="65">
        <v>0</v>
      </c>
      <c r="CM538" s="288"/>
      <c r="CN538" s="288"/>
      <c r="CO538" s="288"/>
      <c r="CP538" s="288"/>
      <c r="CQ538" s="288"/>
      <c r="CR538" s="288"/>
      <c r="CS538" s="288"/>
      <c r="CT538" s="288"/>
      <c r="CU538" s="288"/>
      <c r="CV538" s="288"/>
      <c r="CW538" s="288"/>
      <c r="CX538" s="288"/>
      <c r="CY538" s="288"/>
      <c r="CZ538" s="288"/>
      <c r="DA538" s="288"/>
      <c r="DB538" s="288"/>
      <c r="DC538" s="288"/>
      <c r="DD538" s="288"/>
      <c r="DE538" s="288"/>
      <c r="DF538" s="288"/>
      <c r="DG538" s="288"/>
      <c r="DH538" s="288"/>
      <c r="DI538" s="288"/>
      <c r="DJ538" s="288"/>
      <c r="DK538" s="288"/>
      <c r="DL538" s="288"/>
      <c r="DM538" s="288"/>
      <c r="DN538" s="288"/>
      <c r="DO538" s="288"/>
      <c r="DP538" s="288"/>
      <c r="DQ538" s="288"/>
      <c r="DR538" s="288"/>
      <c r="DS538" s="288"/>
      <c r="DT538" s="288"/>
      <c r="DU538" s="288"/>
      <c r="DV538" s="288"/>
      <c r="DW538" s="288"/>
      <c r="DX538" s="288"/>
      <c r="DY538" s="288"/>
      <c r="DZ538" s="288"/>
      <c r="EA538" s="288"/>
      <c r="EB538" s="288"/>
      <c r="EC538" s="288"/>
      <c r="ED538" s="288"/>
      <c r="EE538" s="288"/>
      <c r="EF538" s="288"/>
      <c r="EG538" s="319"/>
      <c r="EH538" s="319"/>
      <c r="EI538" s="288"/>
      <c r="EJ538" s="288"/>
      <c r="EK538" s="288"/>
      <c r="EL538" s="288"/>
      <c r="EM538" s="288"/>
      <c r="EN538" s="288"/>
      <c r="EO538" s="288"/>
      <c r="EP538" s="309"/>
      <c r="EQ538" s="309"/>
      <c r="ER538" s="309"/>
      <c r="ES538" s="309"/>
      <c r="ET538" s="309"/>
      <c r="EU538" s="309"/>
      <c r="EV538" s="309"/>
      <c r="EW538" s="309"/>
      <c r="EX538" s="309"/>
      <c r="EY538" s="309"/>
      <c r="EZ538" s="309"/>
      <c r="FA538" s="309"/>
      <c r="FB538" s="309"/>
      <c r="FC538" s="309"/>
      <c r="FD538" s="309"/>
      <c r="FE538" s="309"/>
      <c r="FF538" s="309"/>
      <c r="FG538" s="309"/>
      <c r="FH538" s="309"/>
      <c r="FI538" s="309"/>
      <c r="FJ538" s="309"/>
      <c r="FK538" s="309"/>
      <c r="FL538" s="309"/>
      <c r="FM538" s="309"/>
      <c r="FN538" s="319"/>
      <c r="FO538" s="309"/>
      <c r="FP538" s="309"/>
      <c r="FQ538" s="245"/>
      <c r="FR538" s="309"/>
      <c r="FS538" s="309"/>
      <c r="FT538" s="309"/>
      <c r="FU538" s="309"/>
      <c r="FV538" s="309"/>
      <c r="FW538" s="309"/>
      <c r="FX538" s="309"/>
    </row>
    <row r="539" spans="1:180" s="174" customFormat="1" ht="15" customHeight="1" thickBot="1" x14ac:dyDescent="0.3">
      <c r="A539" s="290" t="s">
        <v>1533</v>
      </c>
      <c r="B539" s="69" t="str">
        <f>VLOOKUP(D539,Riepilogo!$A$4:$F$3376,2,FALSE)</f>
        <v>FABBRICA LORENZO</v>
      </c>
      <c r="C539" s="50" t="str">
        <f>VLOOKUP(D539,Riepilogo!$A$4:$F$3376,3,FALSE)</f>
        <v>14/08/2006</v>
      </c>
      <c r="D539" s="69">
        <v>190372</v>
      </c>
      <c r="E539" s="69" t="str">
        <f>VLOOKUP(D539,Riepilogo!$A$4:$F$3376,5,FALSE)</f>
        <v>ITA</v>
      </c>
      <c r="F539" s="71" t="str">
        <f>VLOOKUP(D539,Riepilogo!$A$4:$F$3376,6,FALSE)</f>
        <v>POL DI NOVA</v>
      </c>
      <c r="G539" s="311">
        <f>SUM(LARGE(H539:CL539,{1,2,3,4,5,6}))</f>
        <v>168</v>
      </c>
      <c r="H539" s="391"/>
      <c r="I539" s="68"/>
      <c r="J539" s="68">
        <v>76</v>
      </c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  <c r="AB539" s="68"/>
      <c r="AC539" s="68"/>
      <c r="AD539" s="68"/>
      <c r="AE539" s="68"/>
      <c r="AF539" s="68"/>
      <c r="AG539" s="68"/>
      <c r="AH539" s="68"/>
      <c r="AI539" s="68"/>
      <c r="AJ539" s="68"/>
      <c r="AK539" s="68"/>
      <c r="AL539" s="68"/>
      <c r="AM539" s="68"/>
      <c r="AN539" s="68"/>
      <c r="AO539" s="68"/>
      <c r="AP539" s="68"/>
      <c r="AQ539" s="68"/>
      <c r="AR539" s="68"/>
      <c r="AS539" s="68"/>
      <c r="AT539" s="68"/>
      <c r="AU539" s="68"/>
      <c r="AV539" s="68"/>
      <c r="AW539" s="68"/>
      <c r="AX539" s="68"/>
      <c r="AY539" s="68">
        <v>92</v>
      </c>
      <c r="AZ539" s="68"/>
      <c r="BA539" s="68"/>
      <c r="BB539" s="68"/>
      <c r="BC539" s="68"/>
      <c r="BD539" s="68"/>
      <c r="BE539" s="68"/>
      <c r="BF539" s="68"/>
      <c r="BG539" s="68"/>
      <c r="BH539" s="68"/>
      <c r="BI539" s="68"/>
      <c r="BJ539" s="68"/>
      <c r="BK539" s="68"/>
      <c r="BL539" s="68"/>
      <c r="BM539" s="68"/>
      <c r="BN539" s="68"/>
      <c r="BO539" s="68"/>
      <c r="BP539" s="68"/>
      <c r="BQ539" s="68"/>
      <c r="BR539" s="68"/>
      <c r="BS539" s="68"/>
      <c r="BT539" s="68"/>
      <c r="BU539" s="68"/>
      <c r="BV539" s="68"/>
      <c r="BW539" s="68"/>
      <c r="BX539" s="68"/>
      <c r="BY539" s="68"/>
      <c r="BZ539" s="68"/>
      <c r="CA539" s="68"/>
      <c r="CB539" s="68"/>
      <c r="CC539" s="68"/>
      <c r="CD539" s="68"/>
      <c r="CE539" s="68"/>
      <c r="CF539" s="70"/>
      <c r="CG539" s="64">
        <v>0</v>
      </c>
      <c r="CH539" s="65">
        <v>0</v>
      </c>
      <c r="CI539" s="65">
        <v>0</v>
      </c>
      <c r="CJ539" s="65">
        <v>0</v>
      </c>
      <c r="CK539" s="65">
        <v>0</v>
      </c>
      <c r="CL539" s="65">
        <v>0</v>
      </c>
      <c r="CM539" s="288"/>
      <c r="CN539" s="234"/>
      <c r="CO539" s="234"/>
      <c r="CP539" s="234"/>
      <c r="CQ539" s="234"/>
      <c r="CR539" s="234"/>
      <c r="CS539" s="234"/>
      <c r="CT539" s="234"/>
      <c r="CU539" s="234"/>
      <c r="CV539" s="234"/>
      <c r="CW539" s="234"/>
      <c r="CX539" s="234"/>
      <c r="CY539" s="234"/>
      <c r="CZ539" s="234"/>
      <c r="DA539" s="234"/>
      <c r="DB539" s="234"/>
      <c r="DC539" s="234"/>
      <c r="DD539" s="234"/>
      <c r="DE539" s="234"/>
      <c r="DF539" s="234"/>
      <c r="DG539" s="234"/>
      <c r="DH539" s="234"/>
      <c r="DI539" s="234"/>
      <c r="DJ539" s="234"/>
      <c r="DK539" s="234"/>
      <c r="DL539" s="234"/>
      <c r="DM539" s="234"/>
      <c r="DN539" s="234"/>
      <c r="DO539" s="234"/>
      <c r="DP539" s="234"/>
      <c r="DQ539" s="234"/>
      <c r="DR539" s="234"/>
      <c r="DS539" s="234"/>
      <c r="DT539" s="234"/>
      <c r="DU539" s="234"/>
      <c r="DV539" s="234"/>
      <c r="DW539" s="234"/>
      <c r="DX539" s="234"/>
      <c r="DY539" s="234"/>
      <c r="DZ539" s="234"/>
      <c r="EA539" s="234"/>
      <c r="EB539" s="234"/>
      <c r="EC539" s="234"/>
      <c r="ED539" s="234"/>
      <c r="EE539" s="234"/>
      <c r="EF539" s="234"/>
      <c r="EG539" s="318"/>
      <c r="EH539" s="318"/>
      <c r="EI539" s="288"/>
      <c r="EJ539" s="288"/>
      <c r="EK539" s="288"/>
      <c r="EL539" s="288"/>
      <c r="EM539" s="288"/>
      <c r="EN539" s="288"/>
      <c r="EO539" s="309"/>
      <c r="EP539" s="309"/>
      <c r="EQ539" s="309"/>
      <c r="ER539" s="309"/>
      <c r="ES539" s="309"/>
      <c r="ET539" s="309"/>
      <c r="EU539" s="309"/>
      <c r="EV539" s="309"/>
      <c r="EW539" s="309"/>
      <c r="EX539" s="309"/>
      <c r="EY539" s="309"/>
      <c r="EZ539" s="309"/>
      <c r="FA539" s="309"/>
      <c r="FB539" s="309"/>
      <c r="FC539" s="309"/>
      <c r="FD539" s="309"/>
      <c r="FE539" s="309"/>
      <c r="FF539" s="309"/>
      <c r="FG539" s="309"/>
      <c r="FH539" s="309"/>
      <c r="FI539" s="309"/>
      <c r="FJ539" s="309"/>
      <c r="FK539" s="309"/>
      <c r="FL539" s="309"/>
      <c r="FM539" s="309"/>
      <c r="FN539" s="318"/>
      <c r="FQ539" s="319"/>
      <c r="FR539" s="309"/>
      <c r="FS539" s="309"/>
      <c r="FT539" s="309"/>
      <c r="FU539" s="309"/>
      <c r="FV539" s="309"/>
      <c r="FW539" s="309"/>
      <c r="FX539" s="302"/>
    </row>
    <row r="540" spans="1:180" s="56" customFormat="1" ht="15" customHeight="1" thickBot="1" x14ac:dyDescent="0.3">
      <c r="A540" s="290" t="s">
        <v>1534</v>
      </c>
      <c r="B540" s="69" t="str">
        <f>VLOOKUP(D540,Riepilogo!$A$4:$F$3376,2,FALSE)</f>
        <v>BETTANI RICCARDO</v>
      </c>
      <c r="C540" s="50" t="str">
        <f>VLOOKUP(D540,Riepilogo!$A$4:$F$3376,3,FALSE)</f>
        <v>08/05/2006</v>
      </c>
      <c r="D540" s="69">
        <v>39800</v>
      </c>
      <c r="E540" s="69" t="str">
        <f>VLOOKUP(D540,Riepilogo!$A$4:$F$3376,5,FALSE)</f>
        <v>ITA</v>
      </c>
      <c r="F540" s="71" t="str">
        <f>VLOOKUP(D540,Riepilogo!$A$4:$F$3376,6,FALSE)</f>
        <v>CREMA PACIOLI</v>
      </c>
      <c r="G540" s="311">
        <f>SUM(LARGE(H540:CL540,{1,2,3,4,5,6}))</f>
        <v>168</v>
      </c>
      <c r="H540" s="391"/>
      <c r="I540" s="68"/>
      <c r="J540" s="68"/>
      <c r="K540" s="68"/>
      <c r="L540" s="68"/>
      <c r="M540" s="68"/>
      <c r="N540" s="68"/>
      <c r="O540" s="68">
        <v>76</v>
      </c>
      <c r="P540" s="68"/>
      <c r="Q540" s="68"/>
      <c r="R540" s="68"/>
      <c r="S540" s="68"/>
      <c r="T540" s="68"/>
      <c r="U540" s="68"/>
      <c r="V540" s="68"/>
      <c r="W540" s="68"/>
      <c r="X540" s="68"/>
      <c r="Y540" s="68"/>
      <c r="Z540" s="68"/>
      <c r="AA540" s="68"/>
      <c r="AB540" s="68"/>
      <c r="AC540" s="68"/>
      <c r="AD540" s="68"/>
      <c r="AE540" s="68"/>
      <c r="AF540" s="68"/>
      <c r="AG540" s="68"/>
      <c r="AH540" s="68"/>
      <c r="AI540" s="68"/>
      <c r="AJ540" s="68"/>
      <c r="AK540" s="68"/>
      <c r="AL540" s="68"/>
      <c r="AM540" s="68"/>
      <c r="AN540" s="68"/>
      <c r="AO540" s="68"/>
      <c r="AP540" s="68"/>
      <c r="AQ540" s="68"/>
      <c r="AR540" s="68"/>
      <c r="AS540" s="68">
        <v>92</v>
      </c>
      <c r="AT540" s="68"/>
      <c r="AU540" s="68"/>
      <c r="AV540" s="68"/>
      <c r="AW540" s="68"/>
      <c r="AX540" s="68"/>
      <c r="AY540" s="68"/>
      <c r="AZ540" s="68"/>
      <c r="BA540" s="68"/>
      <c r="BB540" s="68"/>
      <c r="BC540" s="68"/>
      <c r="BD540" s="68"/>
      <c r="BE540" s="68"/>
      <c r="BF540" s="68"/>
      <c r="BG540" s="68"/>
      <c r="BH540" s="68"/>
      <c r="BI540" s="68"/>
      <c r="BJ540" s="68"/>
      <c r="BK540" s="68"/>
      <c r="BL540" s="68"/>
      <c r="BM540" s="68"/>
      <c r="BN540" s="68"/>
      <c r="BO540" s="68"/>
      <c r="BP540" s="68"/>
      <c r="BQ540" s="68"/>
      <c r="BR540" s="68"/>
      <c r="BS540" s="68"/>
      <c r="BT540" s="68"/>
      <c r="BU540" s="68"/>
      <c r="BV540" s="68"/>
      <c r="BW540" s="68"/>
      <c r="BX540" s="68"/>
      <c r="BY540" s="68"/>
      <c r="BZ540" s="68"/>
      <c r="CA540" s="68"/>
      <c r="CB540" s="68"/>
      <c r="CC540" s="68"/>
      <c r="CD540" s="68"/>
      <c r="CE540" s="68"/>
      <c r="CF540" s="70"/>
      <c r="CG540" s="64">
        <v>0</v>
      </c>
      <c r="CH540" s="65">
        <v>0</v>
      </c>
      <c r="CI540" s="65">
        <v>0</v>
      </c>
      <c r="CJ540" s="65">
        <v>0</v>
      </c>
      <c r="CK540" s="65">
        <v>0</v>
      </c>
      <c r="CL540" s="65">
        <v>0</v>
      </c>
      <c r="CM540" s="318"/>
      <c r="CN540" s="318"/>
      <c r="CO540" s="318"/>
      <c r="CP540" s="318"/>
      <c r="CQ540" s="318"/>
      <c r="CR540" s="318"/>
      <c r="CS540" s="318"/>
      <c r="CT540" s="318"/>
      <c r="CU540" s="318"/>
      <c r="CV540" s="318"/>
      <c r="CW540" s="318"/>
      <c r="CX540" s="318"/>
      <c r="CY540" s="318"/>
      <c r="CZ540" s="318"/>
      <c r="DA540" s="318"/>
      <c r="DB540" s="318"/>
      <c r="DC540" s="318"/>
      <c r="DD540" s="318"/>
      <c r="DE540" s="318"/>
      <c r="DF540" s="318"/>
      <c r="DG540" s="318"/>
      <c r="DH540" s="318"/>
      <c r="DI540" s="318"/>
      <c r="DJ540" s="318"/>
      <c r="DK540" s="318"/>
      <c r="DL540" s="318"/>
      <c r="DM540" s="318"/>
      <c r="DN540" s="318"/>
      <c r="DO540" s="318"/>
      <c r="DP540" s="318"/>
      <c r="DQ540" s="318"/>
      <c r="DR540" s="318"/>
      <c r="DS540" s="318"/>
      <c r="DT540" s="318"/>
      <c r="DU540" s="318"/>
      <c r="DV540" s="318"/>
      <c r="DW540" s="318"/>
      <c r="DX540" s="318"/>
      <c r="DY540" s="318"/>
      <c r="DZ540" s="318"/>
      <c r="EA540" s="318"/>
      <c r="EB540" s="318"/>
      <c r="EC540" s="318"/>
      <c r="ED540" s="318"/>
      <c r="EE540" s="318"/>
      <c r="EF540" s="318"/>
      <c r="EG540" s="318"/>
      <c r="EH540" s="318"/>
      <c r="EI540" s="318"/>
      <c r="EJ540" s="318"/>
      <c r="EK540" s="318"/>
      <c r="EL540" s="318"/>
      <c r="EM540" s="318"/>
      <c r="EN540" s="318"/>
      <c r="EO540" s="318"/>
      <c r="EP540" s="318"/>
      <c r="EQ540" s="318"/>
      <c r="ER540" s="318"/>
      <c r="ES540" s="318"/>
      <c r="ET540" s="318"/>
      <c r="EU540" s="318"/>
      <c r="EV540" s="318"/>
      <c r="EW540" s="318"/>
      <c r="EX540" s="318"/>
      <c r="EY540" s="318"/>
      <c r="EZ540" s="318"/>
      <c r="FA540" s="318"/>
      <c r="FB540" s="318"/>
      <c r="FC540" s="318"/>
      <c r="FD540" s="318"/>
      <c r="FE540" s="318"/>
      <c r="FF540" s="318"/>
      <c r="FG540" s="318"/>
      <c r="FH540" s="318"/>
      <c r="FI540" s="318"/>
      <c r="FJ540" s="318"/>
      <c r="FK540" s="318"/>
      <c r="FL540" s="318"/>
      <c r="FM540" s="318"/>
      <c r="FN540" s="318"/>
      <c r="FO540" s="288"/>
      <c r="FP540" s="288"/>
      <c r="FQ540" s="275"/>
      <c r="FR540" s="318"/>
      <c r="FS540" s="318"/>
      <c r="FT540" s="318"/>
      <c r="FU540" s="318"/>
      <c r="FV540" s="318"/>
      <c r="FW540" s="318"/>
      <c r="FX540" s="309"/>
    </row>
    <row r="541" spans="1:180" s="56" customFormat="1" ht="15" customHeight="1" thickBot="1" x14ac:dyDescent="0.3">
      <c r="A541" s="290" t="s">
        <v>1535</v>
      </c>
      <c r="B541" s="69" t="str">
        <f>VLOOKUP(D541,Riepilogo!$A$4:$F$3376,2,FALSE)</f>
        <v>DOLCE IVAN</v>
      </c>
      <c r="C541" s="50" t="str">
        <f>VLOOKUP(D541,Riepilogo!$A$4:$F$3376,3,FALSE)</f>
        <v>06/08/2005</v>
      </c>
      <c r="D541" s="69">
        <v>143406</v>
      </c>
      <c r="E541" s="69" t="str">
        <f>VLOOKUP(D541,Riepilogo!$A$4:$F$3376,5,FALSE)</f>
        <v>ITA</v>
      </c>
      <c r="F541" s="71" t="str">
        <f>VLOOKUP(D541,Riepilogo!$A$4:$F$3376,6,FALSE)</f>
        <v>OLIMPIA BADMINTON</v>
      </c>
      <c r="G541" s="311">
        <f>SUM(LARGE(H541:CL541,{1,2,3,4,5,6}))</f>
        <v>167</v>
      </c>
      <c r="H541" s="391"/>
      <c r="I541" s="68"/>
      <c r="J541" s="68"/>
      <c r="K541" s="68"/>
      <c r="L541" s="68"/>
      <c r="M541" s="68"/>
      <c r="N541" s="68"/>
      <c r="O541" s="68"/>
      <c r="P541" s="68"/>
      <c r="Q541" s="68"/>
      <c r="R541" s="68"/>
      <c r="S541" s="68"/>
      <c r="T541" s="68"/>
      <c r="U541" s="68"/>
      <c r="V541" s="68"/>
      <c r="W541" s="68"/>
      <c r="X541" s="68"/>
      <c r="Y541" s="68"/>
      <c r="Z541" s="68"/>
      <c r="AA541" s="68"/>
      <c r="AB541" s="68"/>
      <c r="AC541" s="68"/>
      <c r="AD541" s="68"/>
      <c r="AE541" s="68"/>
      <c r="AF541" s="68"/>
      <c r="AG541" s="68"/>
      <c r="AH541" s="68"/>
      <c r="AI541" s="68"/>
      <c r="AJ541" s="68"/>
      <c r="AK541" s="68"/>
      <c r="AL541" s="68"/>
      <c r="AM541" s="68"/>
      <c r="AN541" s="68"/>
      <c r="AO541" s="68"/>
      <c r="AP541" s="68"/>
      <c r="AQ541" s="68"/>
      <c r="AR541" s="68"/>
      <c r="AS541" s="68"/>
      <c r="AT541" s="68"/>
      <c r="AU541" s="68"/>
      <c r="AV541" s="68"/>
      <c r="AW541" s="68"/>
      <c r="AX541" s="68"/>
      <c r="AY541" s="68"/>
      <c r="AZ541" s="68"/>
      <c r="BA541" s="68"/>
      <c r="BB541" s="68"/>
      <c r="BC541" s="68"/>
      <c r="BD541" s="68"/>
      <c r="BE541" s="68"/>
      <c r="BF541" s="68"/>
      <c r="BG541" s="68"/>
      <c r="BH541" s="68"/>
      <c r="BI541" s="68"/>
      <c r="BJ541" s="68"/>
      <c r="BK541" s="68"/>
      <c r="BL541" s="68"/>
      <c r="BM541" s="68"/>
      <c r="BN541" s="68"/>
      <c r="BO541" s="68"/>
      <c r="BP541" s="68"/>
      <c r="BQ541" s="68"/>
      <c r="BR541" s="68"/>
      <c r="BS541" s="68"/>
      <c r="BT541" s="68"/>
      <c r="BU541" s="68">
        <v>167</v>
      </c>
      <c r="BV541" s="68"/>
      <c r="BW541" s="68"/>
      <c r="BX541" s="68"/>
      <c r="BY541" s="68"/>
      <c r="BZ541" s="68"/>
      <c r="CA541" s="68"/>
      <c r="CB541" s="68"/>
      <c r="CC541" s="68"/>
      <c r="CD541" s="68"/>
      <c r="CE541" s="68"/>
      <c r="CF541" s="70"/>
      <c r="CG541" s="64">
        <v>0</v>
      </c>
      <c r="CH541" s="65">
        <v>0</v>
      </c>
      <c r="CI541" s="65">
        <v>0</v>
      </c>
      <c r="CJ541" s="65">
        <v>0</v>
      </c>
      <c r="CK541" s="65">
        <v>0</v>
      </c>
      <c r="CL541" s="65">
        <v>0</v>
      </c>
      <c r="CM541" s="288"/>
      <c r="CN541" s="234"/>
      <c r="CO541" s="234"/>
      <c r="CP541" s="234"/>
      <c r="CQ541" s="234"/>
      <c r="CR541" s="234"/>
      <c r="CS541" s="234"/>
      <c r="CT541" s="234"/>
      <c r="CU541" s="234"/>
      <c r="CV541" s="234"/>
      <c r="CW541" s="234"/>
      <c r="CX541" s="234"/>
      <c r="CY541" s="234"/>
      <c r="CZ541" s="234"/>
      <c r="DA541" s="234"/>
      <c r="DB541" s="234"/>
      <c r="DC541" s="234"/>
      <c r="DD541" s="234"/>
      <c r="DE541" s="234"/>
      <c r="DF541" s="234"/>
      <c r="DG541" s="234"/>
      <c r="DH541" s="234"/>
      <c r="DI541" s="234"/>
      <c r="DJ541" s="234"/>
      <c r="DK541" s="234"/>
      <c r="DL541" s="234"/>
      <c r="DM541" s="234"/>
      <c r="DN541" s="234"/>
      <c r="DO541" s="234"/>
      <c r="DP541" s="234"/>
      <c r="DQ541" s="234"/>
      <c r="DR541" s="234"/>
      <c r="DS541" s="234"/>
      <c r="DT541" s="234"/>
      <c r="DU541" s="234"/>
      <c r="DV541" s="234"/>
      <c r="DW541" s="234"/>
      <c r="DX541" s="234"/>
      <c r="DY541" s="234"/>
      <c r="DZ541" s="234"/>
      <c r="EA541" s="234"/>
      <c r="EB541" s="234"/>
      <c r="EC541" s="234"/>
      <c r="ED541" s="234"/>
      <c r="EE541" s="234"/>
      <c r="EF541" s="234"/>
      <c r="EG541" s="309"/>
      <c r="EH541" s="309"/>
      <c r="EI541" s="234"/>
      <c r="EJ541" s="234"/>
      <c r="EK541" s="234"/>
      <c r="EL541" s="234"/>
      <c r="EM541" s="234"/>
      <c r="EN541" s="234"/>
      <c r="EO541" s="298"/>
      <c r="EP541" s="298"/>
      <c r="EQ541" s="298"/>
      <c r="ER541" s="298"/>
      <c r="ES541" s="298"/>
      <c r="ET541" s="298"/>
      <c r="EU541" s="298"/>
      <c r="EV541" s="298"/>
      <c r="EW541" s="298"/>
      <c r="EX541" s="298"/>
      <c r="EY541" s="298"/>
      <c r="EZ541" s="298"/>
      <c r="FA541" s="298"/>
      <c r="FB541" s="298"/>
      <c r="FC541" s="298"/>
      <c r="FD541" s="298"/>
      <c r="FE541" s="298"/>
      <c r="FF541" s="298"/>
      <c r="FG541" s="298"/>
      <c r="FH541" s="298"/>
      <c r="FI541" s="298"/>
      <c r="FJ541" s="298"/>
      <c r="FK541" s="298"/>
      <c r="FL541" s="298"/>
      <c r="FM541" s="298"/>
      <c r="FN541" s="309"/>
      <c r="FO541" s="234"/>
      <c r="FP541" s="234"/>
      <c r="FQ541" s="130"/>
      <c r="FR541" s="319"/>
      <c r="FS541" s="319"/>
      <c r="FT541" s="319"/>
      <c r="FU541" s="319"/>
      <c r="FV541" s="319"/>
      <c r="FW541" s="319"/>
      <c r="FX541" s="318"/>
    </row>
    <row r="542" spans="1:180" s="56" customFormat="1" ht="15" customHeight="1" thickBot="1" x14ac:dyDescent="0.3">
      <c r="A542" s="290" t="s">
        <v>1536</v>
      </c>
      <c r="B542" s="69" t="str">
        <f>VLOOKUP(D542,Riepilogo!$A$4:$F$3376,2,FALSE)</f>
        <v>CHIARI MATTIA</v>
      </c>
      <c r="C542" s="50">
        <f>VLOOKUP(D542,Riepilogo!$A$4:$F$3376,3,FALSE)</f>
        <v>38306</v>
      </c>
      <c r="D542" s="69">
        <v>199405</v>
      </c>
      <c r="E542" s="69" t="str">
        <f>VLOOKUP(D542,Riepilogo!$A$4:$F$3376,5,FALSE)</f>
        <v>ITA</v>
      </c>
      <c r="F542" s="71" t="str">
        <f>VLOOKUP(D542,Riepilogo!$A$4:$F$3376,6,FALSE)</f>
        <v>GSA CHIARI</v>
      </c>
      <c r="G542" s="311">
        <f>SUM(LARGE(H542:CL542,{1,2,3,4,5,6}))</f>
        <v>167</v>
      </c>
      <c r="H542" s="391"/>
      <c r="I542" s="68"/>
      <c r="J542" s="68"/>
      <c r="K542" s="68"/>
      <c r="L542" s="68"/>
      <c r="M542" s="68"/>
      <c r="N542" s="68"/>
      <c r="O542" s="68"/>
      <c r="P542" s="68"/>
      <c r="Q542" s="68"/>
      <c r="R542" s="68"/>
      <c r="S542" s="68"/>
      <c r="T542" s="68"/>
      <c r="U542" s="68"/>
      <c r="V542" s="68"/>
      <c r="W542" s="68"/>
      <c r="X542" s="68"/>
      <c r="Y542" s="68"/>
      <c r="Z542" s="68"/>
      <c r="AA542" s="68"/>
      <c r="AB542" s="68"/>
      <c r="AC542" s="68"/>
      <c r="AD542" s="68"/>
      <c r="AE542" s="68"/>
      <c r="AF542" s="68"/>
      <c r="AG542" s="68"/>
      <c r="AH542" s="68"/>
      <c r="AI542" s="68"/>
      <c r="AJ542" s="68"/>
      <c r="AK542" s="68"/>
      <c r="AL542" s="68"/>
      <c r="AM542" s="68"/>
      <c r="AN542" s="68"/>
      <c r="AO542" s="68"/>
      <c r="AP542" s="68"/>
      <c r="AQ542" s="68"/>
      <c r="AR542" s="68"/>
      <c r="AS542" s="68"/>
      <c r="AT542" s="68"/>
      <c r="AU542" s="68"/>
      <c r="AV542" s="68"/>
      <c r="AW542" s="68"/>
      <c r="AX542" s="68"/>
      <c r="AY542" s="68"/>
      <c r="AZ542" s="68"/>
      <c r="BA542" s="68"/>
      <c r="BB542" s="68"/>
      <c r="BC542" s="68"/>
      <c r="BD542" s="68"/>
      <c r="BE542" s="68"/>
      <c r="BF542" s="68"/>
      <c r="BG542" s="68"/>
      <c r="BH542" s="68"/>
      <c r="BI542" s="68"/>
      <c r="BJ542" s="68"/>
      <c r="BK542" s="68"/>
      <c r="BL542" s="68"/>
      <c r="BM542" s="68"/>
      <c r="BN542" s="68"/>
      <c r="BO542" s="68"/>
      <c r="BP542" s="68"/>
      <c r="BQ542" s="68"/>
      <c r="BR542" s="68"/>
      <c r="BS542" s="68"/>
      <c r="BT542" s="68">
        <v>167</v>
      </c>
      <c r="BU542" s="68"/>
      <c r="BV542" s="68"/>
      <c r="BW542" s="68"/>
      <c r="BX542" s="68"/>
      <c r="BY542" s="68"/>
      <c r="BZ542" s="68"/>
      <c r="CA542" s="68"/>
      <c r="CB542" s="68"/>
      <c r="CC542" s="68"/>
      <c r="CD542" s="68"/>
      <c r="CE542" s="68"/>
      <c r="CF542" s="70"/>
      <c r="CG542" s="64">
        <v>0</v>
      </c>
      <c r="CH542" s="65">
        <v>0</v>
      </c>
      <c r="CI542" s="65">
        <v>0</v>
      </c>
      <c r="CJ542" s="65">
        <v>0</v>
      </c>
      <c r="CK542" s="65">
        <v>0</v>
      </c>
      <c r="CL542" s="65">
        <v>0</v>
      </c>
      <c r="CM542" s="245"/>
      <c r="CN542" s="298"/>
      <c r="CO542" s="298"/>
      <c r="CP542" s="298"/>
      <c r="CQ542" s="298"/>
      <c r="CR542" s="298"/>
      <c r="CS542" s="298"/>
      <c r="CT542" s="298"/>
      <c r="CU542" s="298"/>
      <c r="CV542" s="298"/>
      <c r="CW542" s="298"/>
      <c r="CX542" s="298"/>
      <c r="CY542" s="298"/>
      <c r="CZ542" s="298"/>
      <c r="DA542" s="298"/>
      <c r="DB542" s="298"/>
      <c r="DC542" s="298"/>
      <c r="DD542" s="298"/>
      <c r="DE542" s="298"/>
      <c r="DF542" s="298"/>
      <c r="DG542" s="298"/>
      <c r="DH542" s="298"/>
      <c r="DI542" s="298"/>
      <c r="DJ542" s="298"/>
      <c r="DK542" s="298"/>
      <c r="DL542" s="298"/>
      <c r="DM542" s="298"/>
      <c r="DN542" s="298"/>
      <c r="DO542" s="298"/>
      <c r="DP542" s="298"/>
      <c r="DQ542" s="298"/>
      <c r="DR542" s="298"/>
      <c r="DS542" s="298"/>
      <c r="DT542" s="298"/>
      <c r="DU542" s="298"/>
      <c r="DV542" s="298"/>
      <c r="DW542" s="298"/>
      <c r="DX542" s="298"/>
      <c r="DY542" s="298"/>
      <c r="DZ542" s="298"/>
      <c r="EA542" s="298"/>
      <c r="EB542" s="298"/>
      <c r="EC542" s="298"/>
      <c r="ED542" s="298"/>
      <c r="EE542" s="298"/>
      <c r="EF542" s="298"/>
      <c r="EG542" s="245"/>
      <c r="EH542" s="245"/>
      <c r="EI542" s="245"/>
      <c r="EJ542" s="245"/>
      <c r="EK542" s="245"/>
      <c r="EL542" s="245"/>
      <c r="EM542" s="245"/>
      <c r="EN542" s="245"/>
      <c r="EO542" s="244"/>
      <c r="EP542" s="255"/>
      <c r="EQ542" s="255"/>
      <c r="ER542" s="255"/>
      <c r="ES542" s="255"/>
      <c r="ET542" s="255"/>
      <c r="EU542" s="255"/>
      <c r="EV542" s="255"/>
      <c r="EW542" s="255"/>
      <c r="EX542" s="255"/>
      <c r="EY542" s="255"/>
      <c r="EZ542" s="255"/>
      <c r="FA542" s="255"/>
      <c r="FB542" s="255"/>
      <c r="FC542" s="255"/>
      <c r="FD542" s="255"/>
      <c r="FE542" s="255"/>
      <c r="FF542" s="255"/>
      <c r="FG542" s="255"/>
      <c r="FH542" s="255"/>
      <c r="FI542" s="255"/>
      <c r="FJ542" s="255"/>
      <c r="FK542" s="255"/>
      <c r="FL542" s="255"/>
      <c r="FM542" s="255"/>
      <c r="FN542" s="275"/>
      <c r="FO542" s="146"/>
      <c r="FP542" s="146"/>
      <c r="FQ542" s="298"/>
      <c r="FR542" s="309"/>
      <c r="FS542" s="309"/>
      <c r="FT542" s="309"/>
      <c r="FU542" s="309"/>
      <c r="FV542" s="309"/>
      <c r="FW542" s="309"/>
      <c r="FX542" s="318"/>
    </row>
    <row r="543" spans="1:180" s="56" customFormat="1" ht="15" customHeight="1" thickBot="1" x14ac:dyDescent="0.3">
      <c r="A543" s="290" t="s">
        <v>1537</v>
      </c>
      <c r="B543" s="69" t="str">
        <f>VLOOKUP(D543,Riepilogo!$A$4:$F$3376,2,FALSE)</f>
        <v>MORISI EMILIO SEBASTIAN</v>
      </c>
      <c r="C543" s="50" t="str">
        <f>VLOOKUP(D543,Riepilogo!$A$4:$F$3376,3,FALSE)</f>
        <v>18/10/2004</v>
      </c>
      <c r="D543" s="69">
        <v>187234</v>
      </c>
      <c r="E543" s="69" t="str">
        <f>VLOOKUP(D543,Riepilogo!$A$4:$F$3376,5,FALSE)</f>
        <v>ITA</v>
      </c>
      <c r="F543" s="71" t="str">
        <f>VLOOKUP(D543,Riepilogo!$A$4:$F$3376,6,FALSE)</f>
        <v>POL 2B</v>
      </c>
      <c r="G543" s="311">
        <f>SUM(LARGE(H543:CL543,{1,2,3,4,5,6}))</f>
        <v>167</v>
      </c>
      <c r="H543" s="392"/>
      <c r="I543" s="66"/>
      <c r="J543" s="66"/>
      <c r="K543" s="66"/>
      <c r="L543" s="66"/>
      <c r="M543" s="66"/>
      <c r="N543" s="66"/>
      <c r="O543" s="66"/>
      <c r="P543" s="66"/>
      <c r="Q543" s="66"/>
      <c r="R543" s="66"/>
      <c r="S543" s="66"/>
      <c r="T543" s="66"/>
      <c r="U543" s="66"/>
      <c r="V543" s="66"/>
      <c r="W543" s="66"/>
      <c r="X543" s="66">
        <v>167</v>
      </c>
      <c r="Y543" s="66"/>
      <c r="Z543" s="66"/>
      <c r="AA543" s="66"/>
      <c r="AB543" s="66"/>
      <c r="AC543" s="66"/>
      <c r="AD543" s="66"/>
      <c r="AE543" s="66"/>
      <c r="AF543" s="66"/>
      <c r="AG543" s="66"/>
      <c r="AH543" s="66"/>
      <c r="AI543" s="66"/>
      <c r="AJ543" s="66"/>
      <c r="AK543" s="66"/>
      <c r="AL543" s="66"/>
      <c r="AM543" s="66"/>
      <c r="AN543" s="66"/>
      <c r="AO543" s="66"/>
      <c r="AP543" s="66"/>
      <c r="AQ543" s="66"/>
      <c r="AR543" s="66"/>
      <c r="AS543" s="66"/>
      <c r="AT543" s="66"/>
      <c r="AU543" s="66"/>
      <c r="AV543" s="66"/>
      <c r="AW543" s="66"/>
      <c r="AX543" s="66"/>
      <c r="AY543" s="66"/>
      <c r="AZ543" s="66"/>
      <c r="BA543" s="66"/>
      <c r="BB543" s="66"/>
      <c r="BC543" s="66"/>
      <c r="BD543" s="66"/>
      <c r="BE543" s="66"/>
      <c r="BF543" s="66"/>
      <c r="BG543" s="66"/>
      <c r="BH543" s="66"/>
      <c r="BI543" s="66"/>
      <c r="BJ543" s="66"/>
      <c r="BK543" s="66"/>
      <c r="BL543" s="66"/>
      <c r="BM543" s="66"/>
      <c r="BN543" s="66"/>
      <c r="BO543" s="66"/>
      <c r="BP543" s="66"/>
      <c r="BQ543" s="66"/>
      <c r="BR543" s="66"/>
      <c r="BS543" s="66"/>
      <c r="BT543" s="66"/>
      <c r="BU543" s="66"/>
      <c r="BV543" s="66"/>
      <c r="BW543" s="66"/>
      <c r="BX543" s="66"/>
      <c r="BY543" s="66"/>
      <c r="BZ543" s="66"/>
      <c r="CA543" s="66"/>
      <c r="CB543" s="66"/>
      <c r="CC543" s="66"/>
      <c r="CD543" s="66"/>
      <c r="CE543" s="66"/>
      <c r="CF543" s="67"/>
      <c r="CG543" s="64">
        <v>0</v>
      </c>
      <c r="CH543" s="65">
        <v>0</v>
      </c>
      <c r="CI543" s="65">
        <v>0</v>
      </c>
      <c r="CJ543" s="65">
        <v>0</v>
      </c>
      <c r="CK543" s="65">
        <v>0</v>
      </c>
      <c r="CL543" s="65">
        <v>0</v>
      </c>
      <c r="CM543" s="298"/>
      <c r="CN543" s="288"/>
      <c r="CO543" s="288"/>
      <c r="CP543" s="288"/>
      <c r="CQ543" s="288"/>
      <c r="CR543" s="288"/>
      <c r="CS543" s="288"/>
      <c r="CT543" s="288"/>
      <c r="CU543" s="288"/>
      <c r="CV543" s="288"/>
      <c r="CW543" s="288"/>
      <c r="CX543" s="288"/>
      <c r="CY543" s="288"/>
      <c r="CZ543" s="288"/>
      <c r="DA543" s="288"/>
      <c r="DB543" s="288"/>
      <c r="DC543" s="288"/>
      <c r="DD543" s="288"/>
      <c r="DE543" s="288"/>
      <c r="DF543" s="288"/>
      <c r="DG543" s="288"/>
      <c r="DH543" s="288"/>
      <c r="DI543" s="288"/>
      <c r="DJ543" s="288"/>
      <c r="DK543" s="288"/>
      <c r="DL543" s="288"/>
      <c r="DM543" s="288"/>
      <c r="DN543" s="288"/>
      <c r="DO543" s="288"/>
      <c r="DP543" s="288"/>
      <c r="DQ543" s="288"/>
      <c r="DR543" s="288"/>
      <c r="DS543" s="288"/>
      <c r="DT543" s="288"/>
      <c r="DU543" s="288"/>
      <c r="DV543" s="288"/>
      <c r="DW543" s="288"/>
      <c r="DX543" s="288"/>
      <c r="DY543" s="288"/>
      <c r="DZ543" s="288"/>
      <c r="EA543" s="288"/>
      <c r="EB543" s="288"/>
      <c r="EC543" s="288"/>
      <c r="ED543" s="288"/>
      <c r="EE543" s="288"/>
      <c r="EF543" s="288"/>
      <c r="EG543" s="171"/>
      <c r="EH543" s="171"/>
      <c r="EI543" s="234"/>
      <c r="EJ543" s="234"/>
      <c r="EK543" s="234"/>
      <c r="EL543" s="234"/>
      <c r="EM543" s="234"/>
      <c r="EN543" s="234"/>
      <c r="EO543" s="319"/>
      <c r="EP543" s="298"/>
      <c r="EQ543" s="298"/>
      <c r="ER543" s="298"/>
      <c r="ES543" s="298"/>
      <c r="ET543" s="298"/>
      <c r="EU543" s="298"/>
      <c r="EV543" s="298"/>
      <c r="EW543" s="298"/>
      <c r="EX543" s="298"/>
      <c r="EY543" s="298"/>
      <c r="EZ543" s="298"/>
      <c r="FA543" s="298"/>
      <c r="FB543" s="298"/>
      <c r="FC543" s="298"/>
      <c r="FD543" s="298"/>
      <c r="FE543" s="298"/>
      <c r="FF543" s="298"/>
      <c r="FG543" s="298"/>
      <c r="FH543" s="298"/>
      <c r="FI543" s="298"/>
      <c r="FJ543" s="298"/>
      <c r="FK543" s="298"/>
      <c r="FL543" s="298"/>
      <c r="FM543" s="298"/>
      <c r="FN543" s="130"/>
      <c r="FO543" s="121"/>
      <c r="FP543" s="121"/>
      <c r="FQ543" s="171"/>
      <c r="FR543" s="318"/>
      <c r="FS543" s="318"/>
      <c r="FT543" s="318"/>
      <c r="FU543" s="318"/>
      <c r="FV543" s="318"/>
      <c r="FW543" s="318"/>
      <c r="FX543" s="302"/>
    </row>
    <row r="544" spans="1:180" s="56" customFormat="1" ht="15" customHeight="1" thickBot="1" x14ac:dyDescent="0.3">
      <c r="A544" s="290" t="s">
        <v>1538</v>
      </c>
      <c r="B544" s="69" t="str">
        <f>VLOOKUP(D544,Riepilogo!$A$4:$F$3376,2,FALSE)</f>
        <v>ZHOU RUI KANG</v>
      </c>
      <c r="C544" s="50" t="str">
        <f>VLOOKUP(D544,Riepilogo!$A$4:$F$3376,3,FALSE)</f>
        <v>10/09/2004</v>
      </c>
      <c r="D544" s="69">
        <v>43686</v>
      </c>
      <c r="E544" s="69" t="str">
        <f>VLOOKUP(D544,Riepilogo!$A$4:$F$3376,5,FALSE)</f>
        <v>ITA</v>
      </c>
      <c r="F544" s="71" t="str">
        <f>VLOOKUP(D544,Riepilogo!$A$4:$F$3376,6,FALSE)</f>
        <v>15 ZERO</v>
      </c>
      <c r="G544" s="311">
        <f>SUM(LARGE(H544:CL544,{1,2,3,4,5,6}))</f>
        <v>167</v>
      </c>
      <c r="H544" s="391"/>
      <c r="I544" s="68"/>
      <c r="J544" s="68"/>
      <c r="K544" s="68"/>
      <c r="L544" s="68"/>
      <c r="M544" s="68"/>
      <c r="N544" s="68"/>
      <c r="O544" s="68"/>
      <c r="P544" s="68"/>
      <c r="Q544" s="68"/>
      <c r="R544" s="68"/>
      <c r="S544" s="68"/>
      <c r="T544" s="68"/>
      <c r="U544" s="68"/>
      <c r="V544" s="68"/>
      <c r="W544" s="68"/>
      <c r="X544" s="68"/>
      <c r="Y544" s="68"/>
      <c r="Z544" s="68"/>
      <c r="AA544" s="68"/>
      <c r="AB544" s="68"/>
      <c r="AC544" s="68"/>
      <c r="AD544" s="68"/>
      <c r="AE544" s="68"/>
      <c r="AF544" s="68"/>
      <c r="AG544" s="68"/>
      <c r="AH544" s="68"/>
      <c r="AI544" s="68"/>
      <c r="AJ544" s="68"/>
      <c r="AK544" s="68"/>
      <c r="AL544" s="68"/>
      <c r="AM544" s="68"/>
      <c r="AN544" s="68"/>
      <c r="AO544" s="68"/>
      <c r="AP544" s="68"/>
      <c r="AQ544" s="68"/>
      <c r="AR544" s="68"/>
      <c r="AS544" s="68"/>
      <c r="AT544" s="68"/>
      <c r="AU544" s="68"/>
      <c r="AV544" s="68"/>
      <c r="AW544" s="68"/>
      <c r="AX544" s="68"/>
      <c r="AY544" s="68"/>
      <c r="AZ544" s="68"/>
      <c r="BA544" s="68"/>
      <c r="BB544" s="68"/>
      <c r="BC544" s="68"/>
      <c r="BD544" s="68"/>
      <c r="BE544" s="68"/>
      <c r="BF544" s="68"/>
      <c r="BG544" s="68"/>
      <c r="BH544" s="68"/>
      <c r="BI544" s="68"/>
      <c r="BJ544" s="68"/>
      <c r="BK544" s="68"/>
      <c r="BL544" s="68"/>
      <c r="BM544" s="68"/>
      <c r="BN544" s="68"/>
      <c r="BO544" s="68"/>
      <c r="BP544" s="68"/>
      <c r="BQ544" s="68"/>
      <c r="BR544" s="68"/>
      <c r="BS544" s="68"/>
      <c r="BT544" s="68">
        <v>167</v>
      </c>
      <c r="BU544" s="68"/>
      <c r="BV544" s="68"/>
      <c r="BW544" s="68"/>
      <c r="BX544" s="68"/>
      <c r="BY544" s="68"/>
      <c r="BZ544" s="68"/>
      <c r="CA544" s="68"/>
      <c r="CB544" s="68"/>
      <c r="CC544" s="68"/>
      <c r="CD544" s="68"/>
      <c r="CE544" s="68"/>
      <c r="CF544" s="70"/>
      <c r="CG544" s="64">
        <v>0</v>
      </c>
      <c r="CH544" s="65">
        <v>0</v>
      </c>
      <c r="CI544" s="65">
        <v>0</v>
      </c>
      <c r="CJ544" s="65">
        <v>0</v>
      </c>
      <c r="CK544" s="65">
        <v>0</v>
      </c>
      <c r="CL544" s="65">
        <v>0</v>
      </c>
      <c r="CM544" s="302"/>
      <c r="CN544" s="298"/>
      <c r="CO544" s="298"/>
      <c r="CP544" s="298"/>
      <c r="CQ544" s="298"/>
      <c r="CR544" s="298"/>
      <c r="CS544" s="298"/>
      <c r="CT544" s="298"/>
      <c r="CU544" s="298"/>
      <c r="CV544" s="298"/>
      <c r="CW544" s="298"/>
      <c r="CX544" s="298"/>
      <c r="CY544" s="298"/>
      <c r="CZ544" s="298"/>
      <c r="DA544" s="298"/>
      <c r="DB544" s="298"/>
      <c r="DC544" s="298"/>
      <c r="DD544" s="298"/>
      <c r="DE544" s="298"/>
      <c r="DF544" s="298"/>
      <c r="DG544" s="298"/>
      <c r="DH544" s="298"/>
      <c r="DI544" s="298"/>
      <c r="DJ544" s="298"/>
      <c r="DK544" s="298"/>
      <c r="DL544" s="298"/>
      <c r="DM544" s="298"/>
      <c r="DN544" s="298"/>
      <c r="DO544" s="298"/>
      <c r="DP544" s="298"/>
      <c r="DQ544" s="298"/>
      <c r="DR544" s="298"/>
      <c r="DS544" s="298"/>
      <c r="DT544" s="298"/>
      <c r="DU544" s="298"/>
      <c r="DV544" s="298"/>
      <c r="DW544" s="298"/>
      <c r="DX544" s="298"/>
      <c r="DY544" s="298"/>
      <c r="DZ544" s="298"/>
      <c r="EA544" s="298"/>
      <c r="EB544" s="298"/>
      <c r="EC544" s="298"/>
      <c r="ED544" s="298"/>
      <c r="EE544" s="298"/>
      <c r="EF544" s="298"/>
      <c r="EG544" s="164"/>
      <c r="EH544" s="164"/>
      <c r="EI544" s="298"/>
      <c r="EJ544" s="298"/>
      <c r="EK544" s="298"/>
      <c r="EL544" s="298"/>
      <c r="EM544" s="298"/>
      <c r="EN544" s="298"/>
      <c r="EO544" s="245"/>
      <c r="EP544" s="302"/>
      <c r="EQ544" s="302"/>
      <c r="ER544" s="302"/>
      <c r="ES544" s="302"/>
      <c r="ET544" s="302"/>
      <c r="EU544" s="302"/>
      <c r="EV544" s="302"/>
      <c r="EW544" s="302"/>
      <c r="EX544" s="302"/>
      <c r="EY544" s="302"/>
      <c r="EZ544" s="302"/>
      <c r="FA544" s="302"/>
      <c r="FB544" s="302"/>
      <c r="FC544" s="302"/>
      <c r="FD544" s="302"/>
      <c r="FE544" s="302"/>
      <c r="FF544" s="302"/>
      <c r="FG544" s="302"/>
      <c r="FH544" s="302"/>
      <c r="FI544" s="302"/>
      <c r="FJ544" s="302"/>
      <c r="FK544" s="302"/>
      <c r="FL544" s="302"/>
      <c r="FM544" s="302"/>
      <c r="FN544" s="164"/>
      <c r="FO544" s="288"/>
      <c r="FP544" s="288"/>
      <c r="FQ544" s="318"/>
      <c r="FR544" s="298"/>
      <c r="FS544" s="298"/>
      <c r="FT544" s="298"/>
      <c r="FU544" s="298"/>
      <c r="FV544" s="298"/>
      <c r="FW544" s="298"/>
      <c r="FX544" s="309"/>
    </row>
    <row r="545" spans="1:180" s="228" customFormat="1" ht="15" customHeight="1" thickBot="1" x14ac:dyDescent="0.3">
      <c r="A545" s="290" t="s">
        <v>1539</v>
      </c>
      <c r="B545" s="69" t="str">
        <f>VLOOKUP(D545,Riepilogo!$A$4:$F$3376,2,FALSE)</f>
        <v>HERBERT THOMAS</v>
      </c>
      <c r="C545" s="50" t="str">
        <f>VLOOKUP(D545,Riepilogo!$A$4:$F$3376,3,FALSE)</f>
        <v>02/05/2000</v>
      </c>
      <c r="D545" s="69">
        <v>197917</v>
      </c>
      <c r="E545" s="69" t="str">
        <f>VLOOKUP(D545,Riepilogo!$A$4:$F$3376,5,FALSE)</f>
        <v>ITA</v>
      </c>
      <c r="F545" s="71" t="str">
        <f>VLOOKUP(D545,Riepilogo!$A$4:$F$3376,6,FALSE)</f>
        <v>MARCOLINIADI</v>
      </c>
      <c r="G545" s="311">
        <f>SUM(LARGE(H545:CL545,{1,2,3,4,5,6}))</f>
        <v>167</v>
      </c>
      <c r="H545" s="392"/>
      <c r="I545" s="66"/>
      <c r="J545" s="66"/>
      <c r="K545" s="66"/>
      <c r="L545" s="66"/>
      <c r="M545" s="66"/>
      <c r="N545" s="66"/>
      <c r="O545" s="66"/>
      <c r="P545" s="66"/>
      <c r="Q545" s="66"/>
      <c r="R545" s="66"/>
      <c r="S545" s="66"/>
      <c r="T545" s="66"/>
      <c r="U545" s="66"/>
      <c r="V545" s="66"/>
      <c r="W545" s="66">
        <v>102</v>
      </c>
      <c r="X545" s="66"/>
      <c r="Y545" s="66"/>
      <c r="Z545" s="66"/>
      <c r="AA545" s="66"/>
      <c r="AB545" s="66"/>
      <c r="AC545" s="66"/>
      <c r="AD545" s="66"/>
      <c r="AE545" s="66"/>
      <c r="AF545" s="66"/>
      <c r="AG545" s="66"/>
      <c r="AH545" s="66"/>
      <c r="AI545" s="66"/>
      <c r="AJ545" s="66"/>
      <c r="AK545" s="66"/>
      <c r="AL545" s="66"/>
      <c r="AM545" s="66"/>
      <c r="AN545" s="66"/>
      <c r="AO545" s="66"/>
      <c r="AP545" s="66"/>
      <c r="AQ545" s="66"/>
      <c r="AR545" s="66"/>
      <c r="AS545" s="66"/>
      <c r="AT545" s="66"/>
      <c r="AU545" s="66"/>
      <c r="AV545" s="66"/>
      <c r="AW545" s="66"/>
      <c r="AX545" s="66"/>
      <c r="AY545" s="66"/>
      <c r="AZ545" s="66"/>
      <c r="BA545" s="66"/>
      <c r="BB545" s="66"/>
      <c r="BC545" s="66"/>
      <c r="BD545" s="66"/>
      <c r="BE545" s="66"/>
      <c r="BF545" s="66"/>
      <c r="BG545" s="66"/>
      <c r="BH545" s="66"/>
      <c r="BI545" s="66">
        <v>65</v>
      </c>
      <c r="BJ545" s="66"/>
      <c r="BK545" s="66"/>
      <c r="BL545" s="66"/>
      <c r="BM545" s="66"/>
      <c r="BN545" s="66"/>
      <c r="BO545" s="66"/>
      <c r="BP545" s="66"/>
      <c r="BQ545" s="66"/>
      <c r="BR545" s="66"/>
      <c r="BS545" s="66"/>
      <c r="BT545" s="66"/>
      <c r="BU545" s="66"/>
      <c r="BV545" s="66"/>
      <c r="BW545" s="66"/>
      <c r="BX545" s="66"/>
      <c r="BY545" s="66"/>
      <c r="BZ545" s="66"/>
      <c r="CA545" s="66"/>
      <c r="CB545" s="66"/>
      <c r="CC545" s="66"/>
      <c r="CD545" s="66"/>
      <c r="CE545" s="66"/>
      <c r="CF545" s="67"/>
      <c r="CG545" s="64">
        <v>0</v>
      </c>
      <c r="CH545" s="65">
        <v>0</v>
      </c>
      <c r="CI545" s="65">
        <v>0</v>
      </c>
      <c r="CJ545" s="65">
        <v>0</v>
      </c>
      <c r="CK545" s="65">
        <v>0</v>
      </c>
      <c r="CL545" s="65">
        <v>0</v>
      </c>
      <c r="CM545" s="46"/>
      <c r="CN545" s="46"/>
      <c r="CO545" s="46"/>
      <c r="CP545" s="46"/>
      <c r="CQ545" s="46"/>
      <c r="CR545" s="46"/>
      <c r="CS545" s="46"/>
      <c r="CT545" s="46"/>
      <c r="CU545" s="46"/>
      <c r="CV545" s="46"/>
      <c r="CW545" s="46"/>
      <c r="CX545" s="46"/>
      <c r="CY545" s="46"/>
      <c r="CZ545" s="46"/>
      <c r="DA545" s="46"/>
      <c r="DB545" s="46"/>
      <c r="DC545" s="46"/>
      <c r="DD545" s="46"/>
      <c r="DE545" s="46"/>
      <c r="DF545" s="46"/>
      <c r="DG545" s="46"/>
      <c r="DH545" s="46"/>
      <c r="DI545" s="46"/>
      <c r="DJ545" s="46"/>
      <c r="DK545" s="46"/>
      <c r="DL545" s="46"/>
      <c r="DM545" s="46"/>
      <c r="DN545" s="46"/>
      <c r="DO545" s="46"/>
      <c r="DP545" s="46"/>
      <c r="DQ545" s="46"/>
      <c r="DR545" s="46"/>
      <c r="DS545" s="46"/>
      <c r="DT545" s="46"/>
      <c r="DU545" s="46"/>
      <c r="DV545" s="46"/>
      <c r="DW545" s="46"/>
      <c r="DX545" s="46"/>
      <c r="DY545" s="46"/>
      <c r="DZ545" s="46"/>
      <c r="EA545" s="46"/>
      <c r="EB545" s="46"/>
      <c r="EC545" s="46"/>
      <c r="ED545" s="46"/>
      <c r="EE545" s="46"/>
      <c r="EF545" s="46"/>
      <c r="EG545" s="5"/>
      <c r="EH545" s="5"/>
      <c r="EI545" s="319"/>
      <c r="EJ545" s="319"/>
      <c r="EK545" s="319"/>
      <c r="EL545" s="319"/>
      <c r="EM545" s="319"/>
      <c r="EN545" s="319"/>
      <c r="EO545" s="46"/>
      <c r="EP545" s="46"/>
      <c r="EQ545" s="46"/>
      <c r="ER545" s="319"/>
      <c r="ES545" s="319"/>
      <c r="ET545" s="319"/>
      <c r="EU545" s="319"/>
      <c r="EV545" s="319"/>
      <c r="EW545" s="319"/>
      <c r="EX545" s="319"/>
      <c r="EY545" s="319"/>
      <c r="EZ545" s="319"/>
      <c r="FA545" s="319"/>
      <c r="FB545" s="319"/>
      <c r="FC545" s="319"/>
      <c r="FD545" s="319"/>
      <c r="FE545" s="319"/>
      <c r="FF545" s="319"/>
      <c r="FG545" s="319"/>
      <c r="FH545" s="319"/>
      <c r="FI545" s="319"/>
      <c r="FJ545" s="319"/>
      <c r="FK545" s="319"/>
      <c r="FL545" s="319"/>
      <c r="FM545" s="319"/>
      <c r="FN545" s="319"/>
      <c r="FO545" s="298"/>
      <c r="FP545" s="298"/>
      <c r="FR545" s="45"/>
      <c r="FS545" s="45"/>
      <c r="FT545" s="45"/>
      <c r="FU545" s="45"/>
      <c r="FV545" s="45"/>
      <c r="FW545" s="45"/>
      <c r="FX545" s="288"/>
    </row>
    <row r="546" spans="1:180" s="228" customFormat="1" ht="15" customHeight="1" thickBot="1" x14ac:dyDescent="0.3">
      <c r="A546" s="290" t="s">
        <v>1540</v>
      </c>
      <c r="B546" s="69" t="str">
        <f>VLOOKUP(D546,Riepilogo!$A$4:$F$3376,2,FALSE)</f>
        <v>SUTERA EMILIO JOSE</v>
      </c>
      <c r="C546" s="50">
        <f>VLOOKUP(D546,Riepilogo!$A$4:$F$3376,3,FALSE)</f>
        <v>36581</v>
      </c>
      <c r="D546" s="69">
        <v>207428</v>
      </c>
      <c r="E546" s="69" t="str">
        <f>VLOOKUP(D546,Riepilogo!$A$4:$F$3376,5,FALSE)</f>
        <v>ITA</v>
      </c>
      <c r="F546" s="71" t="str">
        <f>VLOOKUP(D546,Riepilogo!$A$4:$F$3376,6,FALSE)</f>
        <v>PADOVA BADMINTON</v>
      </c>
      <c r="G546" s="311">
        <f>SUM(LARGE(H546:CL546,{1,2,3,4,5,6}))</f>
        <v>167</v>
      </c>
      <c r="H546" s="392"/>
      <c r="I546" s="66"/>
      <c r="J546" s="66"/>
      <c r="K546" s="66"/>
      <c r="L546" s="66"/>
      <c r="M546" s="66"/>
      <c r="N546" s="66"/>
      <c r="O546" s="66"/>
      <c r="P546" s="66"/>
      <c r="Q546" s="66"/>
      <c r="R546" s="66"/>
      <c r="S546" s="66"/>
      <c r="T546" s="66"/>
      <c r="U546" s="66"/>
      <c r="V546" s="66"/>
      <c r="W546" s="66"/>
      <c r="X546" s="66"/>
      <c r="Y546" s="66"/>
      <c r="Z546" s="66"/>
      <c r="AA546" s="66"/>
      <c r="AB546" s="66"/>
      <c r="AC546" s="66"/>
      <c r="AD546" s="66"/>
      <c r="AE546" s="66"/>
      <c r="AF546" s="66"/>
      <c r="AG546" s="66"/>
      <c r="AH546" s="66"/>
      <c r="AI546" s="66"/>
      <c r="AJ546" s="66"/>
      <c r="AK546" s="66"/>
      <c r="AL546" s="66"/>
      <c r="AM546" s="66"/>
      <c r="AN546" s="66"/>
      <c r="AO546" s="66"/>
      <c r="AP546" s="66"/>
      <c r="AQ546" s="66"/>
      <c r="AR546" s="66"/>
      <c r="AS546" s="66"/>
      <c r="AT546" s="66"/>
      <c r="AU546" s="66"/>
      <c r="AV546" s="66"/>
      <c r="AW546" s="66"/>
      <c r="AX546" s="66"/>
      <c r="AY546" s="66"/>
      <c r="AZ546" s="66"/>
      <c r="BA546" s="66"/>
      <c r="BB546" s="66"/>
      <c r="BC546" s="66"/>
      <c r="BD546" s="66"/>
      <c r="BE546" s="66"/>
      <c r="BF546" s="66"/>
      <c r="BG546" s="66"/>
      <c r="BH546" s="66"/>
      <c r="BI546" s="66">
        <v>65</v>
      </c>
      <c r="BJ546" s="66"/>
      <c r="BK546" s="66"/>
      <c r="BL546" s="66">
        <v>102</v>
      </c>
      <c r="BM546" s="66"/>
      <c r="BN546" s="66"/>
      <c r="BO546" s="66"/>
      <c r="BP546" s="66"/>
      <c r="BQ546" s="66"/>
      <c r="BR546" s="66"/>
      <c r="BS546" s="66"/>
      <c r="BT546" s="66"/>
      <c r="BU546" s="66"/>
      <c r="BV546" s="66"/>
      <c r="BW546" s="66"/>
      <c r="BX546" s="66"/>
      <c r="BY546" s="66"/>
      <c r="BZ546" s="66"/>
      <c r="CA546" s="66"/>
      <c r="CB546" s="66"/>
      <c r="CC546" s="66"/>
      <c r="CD546" s="66"/>
      <c r="CE546" s="66"/>
      <c r="CF546" s="67"/>
      <c r="CG546" s="64">
        <v>0</v>
      </c>
      <c r="CH546" s="65">
        <v>0</v>
      </c>
      <c r="CI546" s="65">
        <v>0</v>
      </c>
      <c r="CJ546" s="65">
        <v>0</v>
      </c>
      <c r="CK546" s="65">
        <v>0</v>
      </c>
      <c r="CL546" s="65">
        <v>0</v>
      </c>
      <c r="CM546" s="46"/>
      <c r="CN546" s="46"/>
      <c r="CO546" s="46"/>
      <c r="CP546" s="46"/>
      <c r="CQ546" s="46"/>
      <c r="CR546" s="46"/>
      <c r="CS546" s="46"/>
      <c r="CT546" s="46"/>
      <c r="CU546" s="46"/>
      <c r="CV546" s="46"/>
      <c r="CW546" s="46"/>
      <c r="CX546" s="46"/>
      <c r="CY546" s="46"/>
      <c r="CZ546" s="46"/>
      <c r="DA546" s="46"/>
      <c r="DB546" s="46"/>
      <c r="DC546" s="46"/>
      <c r="DD546" s="46"/>
      <c r="DE546" s="46"/>
      <c r="DF546" s="46"/>
      <c r="DG546" s="46"/>
      <c r="DH546" s="46"/>
      <c r="DI546" s="46"/>
      <c r="DJ546" s="46"/>
      <c r="DK546" s="46"/>
      <c r="DL546" s="46"/>
      <c r="DM546" s="46"/>
      <c r="DN546" s="46"/>
      <c r="DO546" s="46"/>
      <c r="DP546" s="46"/>
      <c r="DQ546" s="46"/>
      <c r="DR546" s="46"/>
      <c r="DS546" s="46"/>
      <c r="DT546" s="46"/>
      <c r="DU546" s="46"/>
      <c r="DV546" s="46"/>
      <c r="DW546" s="46"/>
      <c r="DX546" s="46"/>
      <c r="DY546" s="46"/>
      <c r="DZ546" s="46"/>
      <c r="EA546" s="46"/>
      <c r="EB546" s="46"/>
      <c r="EC546" s="46"/>
      <c r="ED546" s="46"/>
      <c r="EE546" s="46"/>
      <c r="EF546" s="46"/>
      <c r="EG546" s="5"/>
      <c r="EH546" s="5"/>
      <c r="EI546" s="319"/>
      <c r="EJ546" s="319"/>
      <c r="EK546" s="319"/>
      <c r="EL546" s="319"/>
      <c r="EM546" s="319"/>
      <c r="EN546" s="319"/>
      <c r="EO546" s="46"/>
      <c r="EP546" s="46"/>
      <c r="EQ546" s="46"/>
      <c r="ER546" s="319"/>
      <c r="ES546" s="319"/>
      <c r="ET546" s="319"/>
      <c r="EU546" s="319"/>
      <c r="EV546" s="319"/>
      <c r="EW546" s="319"/>
      <c r="EX546" s="319"/>
      <c r="EY546" s="319"/>
      <c r="EZ546" s="319"/>
      <c r="FA546" s="319"/>
      <c r="FB546" s="319"/>
      <c r="FC546" s="319"/>
      <c r="FD546" s="319"/>
      <c r="FE546" s="319"/>
      <c r="FF546" s="319"/>
      <c r="FG546" s="319"/>
      <c r="FH546" s="319"/>
      <c r="FI546" s="319"/>
      <c r="FJ546" s="319"/>
      <c r="FK546" s="319"/>
      <c r="FL546" s="319"/>
      <c r="FM546" s="319"/>
      <c r="FN546" s="310"/>
      <c r="FO546" s="298"/>
      <c r="FP546" s="298"/>
      <c r="FR546" s="45"/>
      <c r="FS546" s="45"/>
      <c r="FT546" s="45"/>
      <c r="FU546" s="45"/>
      <c r="FV546" s="45"/>
      <c r="FW546" s="45"/>
      <c r="FX546" s="298"/>
    </row>
    <row r="547" spans="1:180" s="228" customFormat="1" ht="15" customHeight="1" thickBot="1" x14ac:dyDescent="0.3">
      <c r="A547" s="290" t="s">
        <v>1541</v>
      </c>
      <c r="B547" s="69" t="str">
        <f>VLOOKUP(D547,Riepilogo!$A$4:$F$3376,2,FALSE)</f>
        <v>PASQUERO LEONARDO</v>
      </c>
      <c r="C547" s="50" t="str">
        <f>VLOOKUP(D547,Riepilogo!$A$4:$F$3376,3,FALSE)</f>
        <v>08/12/1999</v>
      </c>
      <c r="D547" s="69">
        <v>49037</v>
      </c>
      <c r="E547" s="69" t="str">
        <f>VLOOKUP(D547,Riepilogo!$A$4:$F$3376,5,FALSE)</f>
        <v>ITA</v>
      </c>
      <c r="F547" s="71" t="str">
        <f>VLOOKUP(D547,Riepilogo!$A$4:$F$3376,6,FALSE)</f>
        <v>ALBA SHUTTLE</v>
      </c>
      <c r="G547" s="311">
        <f>SUM(LARGE(H547:CL547,{1,2,3,4,5,6}))</f>
        <v>167</v>
      </c>
      <c r="H547" s="391"/>
      <c r="I547" s="68"/>
      <c r="J547" s="68"/>
      <c r="K547" s="68"/>
      <c r="L547" s="68"/>
      <c r="M547" s="68"/>
      <c r="N547" s="68"/>
      <c r="O547" s="68"/>
      <c r="P547" s="68"/>
      <c r="Q547" s="68"/>
      <c r="R547" s="68"/>
      <c r="S547" s="68"/>
      <c r="T547" s="68"/>
      <c r="U547" s="68"/>
      <c r="V547" s="68"/>
      <c r="W547" s="68"/>
      <c r="X547" s="68"/>
      <c r="Y547" s="68"/>
      <c r="Z547" s="68"/>
      <c r="AA547" s="68"/>
      <c r="AB547" s="68"/>
      <c r="AC547" s="68"/>
      <c r="AD547" s="68"/>
      <c r="AE547" s="68"/>
      <c r="AF547" s="68"/>
      <c r="AG547" s="68"/>
      <c r="AH547" s="68">
        <v>102</v>
      </c>
      <c r="AI547" s="68"/>
      <c r="AJ547" s="68"/>
      <c r="AK547" s="68"/>
      <c r="AL547" s="68"/>
      <c r="AM547" s="68"/>
      <c r="AN547" s="68"/>
      <c r="AO547" s="68"/>
      <c r="AP547" s="68"/>
      <c r="AQ547" s="68"/>
      <c r="AR547" s="68"/>
      <c r="AS547" s="68"/>
      <c r="AT547" s="68"/>
      <c r="AU547" s="68"/>
      <c r="AV547" s="68"/>
      <c r="AW547" s="68"/>
      <c r="AX547" s="68"/>
      <c r="AY547" s="68"/>
      <c r="AZ547" s="68"/>
      <c r="BA547" s="68"/>
      <c r="BB547" s="68"/>
      <c r="BC547" s="68"/>
      <c r="BD547" s="68"/>
      <c r="BE547" s="68">
        <v>65</v>
      </c>
      <c r="BF547" s="68"/>
      <c r="BG547" s="68"/>
      <c r="BH547" s="68"/>
      <c r="BI547" s="68"/>
      <c r="BJ547" s="68"/>
      <c r="BK547" s="68"/>
      <c r="BL547" s="68"/>
      <c r="BM547" s="68"/>
      <c r="BN547" s="68"/>
      <c r="BO547" s="68"/>
      <c r="BP547" s="68"/>
      <c r="BQ547" s="68"/>
      <c r="BR547" s="68"/>
      <c r="BS547" s="68"/>
      <c r="BT547" s="68"/>
      <c r="BU547" s="68"/>
      <c r="BV547" s="68"/>
      <c r="BW547" s="68"/>
      <c r="BX547" s="68"/>
      <c r="BY547" s="68"/>
      <c r="BZ547" s="68"/>
      <c r="CA547" s="68"/>
      <c r="CB547" s="68"/>
      <c r="CC547" s="68"/>
      <c r="CD547" s="68"/>
      <c r="CE547" s="68"/>
      <c r="CF547" s="70"/>
      <c r="CG547" s="64">
        <v>0</v>
      </c>
      <c r="CH547" s="65">
        <v>0</v>
      </c>
      <c r="CI547" s="65">
        <v>0</v>
      </c>
      <c r="CJ547" s="65">
        <v>0</v>
      </c>
      <c r="CK547" s="65">
        <v>0</v>
      </c>
      <c r="CL547" s="65">
        <v>0</v>
      </c>
      <c r="CM547" s="309"/>
      <c r="CN547" s="309"/>
      <c r="CO547" s="309"/>
      <c r="CP547" s="309"/>
      <c r="CQ547" s="309"/>
      <c r="CR547" s="309"/>
      <c r="CS547" s="309"/>
      <c r="CT547" s="309"/>
      <c r="CU547" s="309"/>
      <c r="CV547" s="309"/>
      <c r="CW547" s="309"/>
      <c r="CX547" s="309"/>
      <c r="CY547" s="309"/>
      <c r="CZ547" s="309"/>
      <c r="DA547" s="309"/>
      <c r="DB547" s="309"/>
      <c r="DC547" s="309"/>
      <c r="DD547" s="309"/>
      <c r="DE547" s="309"/>
      <c r="DF547" s="309"/>
      <c r="DG547" s="309"/>
      <c r="DH547" s="309"/>
      <c r="DI547" s="309"/>
      <c r="DJ547" s="309"/>
      <c r="DK547" s="309"/>
      <c r="DL547" s="309"/>
      <c r="DM547" s="309"/>
      <c r="DN547" s="309"/>
      <c r="DO547" s="309"/>
      <c r="DP547" s="309"/>
      <c r="DQ547" s="309"/>
      <c r="DR547" s="309"/>
      <c r="DS547" s="309"/>
      <c r="DT547" s="309"/>
      <c r="DU547" s="309"/>
      <c r="DV547" s="309"/>
      <c r="DW547" s="309"/>
      <c r="DX547" s="309"/>
      <c r="DY547" s="309"/>
      <c r="DZ547" s="309"/>
      <c r="EA547" s="309"/>
      <c r="EB547" s="309"/>
      <c r="EC547" s="309"/>
      <c r="ED547" s="309"/>
      <c r="EE547" s="309"/>
      <c r="EF547" s="309"/>
      <c r="EG547" s="318"/>
      <c r="EH547" s="318"/>
      <c r="EO547" s="309"/>
      <c r="EP547" s="275"/>
      <c r="EQ547" s="275"/>
      <c r="ER547" s="275"/>
      <c r="ES547" s="275"/>
      <c r="ET547" s="275"/>
      <c r="EU547" s="275"/>
      <c r="EV547" s="275"/>
      <c r="EW547" s="275"/>
      <c r="EX547" s="275"/>
      <c r="EY547" s="275"/>
      <c r="EZ547" s="275"/>
      <c r="FA547" s="275"/>
      <c r="FB547" s="275"/>
      <c r="FC547" s="275"/>
      <c r="FD547" s="275"/>
      <c r="FE547" s="275"/>
      <c r="FF547" s="275"/>
      <c r="FG547" s="275"/>
      <c r="FH547" s="275"/>
      <c r="FI547" s="275"/>
      <c r="FJ547" s="275"/>
      <c r="FK547" s="275"/>
      <c r="FL547" s="275"/>
      <c r="FM547" s="275"/>
      <c r="FN547" s="318"/>
      <c r="FQ547" s="319"/>
      <c r="FR547" s="288"/>
      <c r="FS547" s="288"/>
      <c r="FT547" s="288"/>
      <c r="FU547" s="288"/>
      <c r="FV547" s="288"/>
      <c r="FW547" s="288"/>
    </row>
    <row r="548" spans="1:180" s="228" customFormat="1" ht="15" customHeight="1" thickBot="1" x14ac:dyDescent="0.3">
      <c r="A548" s="290" t="s">
        <v>1542</v>
      </c>
      <c r="B548" s="69" t="str">
        <f>VLOOKUP(D548,Riepilogo!$A$4:$F$3376,2,FALSE)</f>
        <v>POLETTO ANDREA</v>
      </c>
      <c r="C548" s="50" t="str">
        <f>VLOOKUP(D548,Riepilogo!$A$4:$F$3376,3,FALSE)</f>
        <v>11/02/1995</v>
      </c>
      <c r="D548" s="69">
        <v>191985</v>
      </c>
      <c r="E548" s="69" t="str">
        <f>VLOOKUP(D548,Riepilogo!$A$4:$F$3376,5,FALSE)</f>
        <v>ITA</v>
      </c>
      <c r="F548" s="71" t="str">
        <f>VLOOKUP(D548,Riepilogo!$A$4:$F$3376,6,FALSE)</f>
        <v>PADOVA BADMINTON</v>
      </c>
      <c r="G548" s="311">
        <f>SUM(LARGE(H548:CL548,{1,2,3,4,5,6}))</f>
        <v>167</v>
      </c>
      <c r="H548" s="392"/>
      <c r="I548" s="66"/>
      <c r="J548" s="66"/>
      <c r="K548" s="66"/>
      <c r="L548" s="66"/>
      <c r="M548" s="66"/>
      <c r="N548" s="66"/>
      <c r="O548" s="66"/>
      <c r="P548" s="66"/>
      <c r="Q548" s="66"/>
      <c r="R548" s="66"/>
      <c r="S548" s="66"/>
      <c r="T548" s="66"/>
      <c r="U548" s="66"/>
      <c r="V548" s="66"/>
      <c r="W548" s="66">
        <v>102</v>
      </c>
      <c r="X548" s="66"/>
      <c r="Y548" s="66"/>
      <c r="Z548" s="66"/>
      <c r="AA548" s="66"/>
      <c r="AB548" s="66"/>
      <c r="AC548" s="66"/>
      <c r="AD548" s="66"/>
      <c r="AE548" s="66"/>
      <c r="AF548" s="66"/>
      <c r="AG548" s="66"/>
      <c r="AH548" s="66"/>
      <c r="AI548" s="66"/>
      <c r="AJ548" s="66"/>
      <c r="AK548" s="66"/>
      <c r="AL548" s="66"/>
      <c r="AM548" s="66"/>
      <c r="AN548" s="66"/>
      <c r="AO548" s="66"/>
      <c r="AP548" s="66"/>
      <c r="AQ548" s="66"/>
      <c r="AR548" s="66"/>
      <c r="AS548" s="66"/>
      <c r="AT548" s="66"/>
      <c r="AU548" s="66"/>
      <c r="AV548" s="66"/>
      <c r="AW548" s="66"/>
      <c r="AX548" s="66"/>
      <c r="AY548" s="66"/>
      <c r="AZ548" s="66"/>
      <c r="BA548" s="66"/>
      <c r="BB548" s="66"/>
      <c r="BC548" s="66"/>
      <c r="BD548" s="66"/>
      <c r="BE548" s="66"/>
      <c r="BF548" s="66"/>
      <c r="BG548" s="66"/>
      <c r="BH548" s="66"/>
      <c r="BI548" s="66">
        <v>65</v>
      </c>
      <c r="BJ548" s="66"/>
      <c r="BK548" s="66"/>
      <c r="BL548" s="66"/>
      <c r="BM548" s="66"/>
      <c r="BN548" s="66"/>
      <c r="BO548" s="66"/>
      <c r="BP548" s="66"/>
      <c r="BQ548" s="66"/>
      <c r="BR548" s="66"/>
      <c r="BS548" s="66"/>
      <c r="BT548" s="66"/>
      <c r="BU548" s="66"/>
      <c r="BV548" s="66"/>
      <c r="BW548" s="66"/>
      <c r="BX548" s="66"/>
      <c r="BY548" s="66"/>
      <c r="BZ548" s="66"/>
      <c r="CA548" s="66"/>
      <c r="CB548" s="66"/>
      <c r="CC548" s="66"/>
      <c r="CD548" s="66"/>
      <c r="CE548" s="66"/>
      <c r="CF548" s="67"/>
      <c r="CG548" s="64">
        <v>0</v>
      </c>
      <c r="CH548" s="65">
        <v>0</v>
      </c>
      <c r="CI548" s="65">
        <v>0</v>
      </c>
      <c r="CJ548" s="65">
        <v>0</v>
      </c>
      <c r="CK548" s="65">
        <v>0</v>
      </c>
      <c r="CL548" s="65">
        <v>0</v>
      </c>
      <c r="CM548" s="46"/>
      <c r="CN548" s="46"/>
      <c r="CO548" s="46"/>
      <c r="CP548" s="46"/>
      <c r="CQ548" s="46"/>
      <c r="CR548" s="46"/>
      <c r="CS548" s="46"/>
      <c r="CT548" s="46"/>
      <c r="CU548" s="46"/>
      <c r="CV548" s="46"/>
      <c r="CW548" s="46"/>
      <c r="CX548" s="46"/>
      <c r="CY548" s="46"/>
      <c r="CZ548" s="46"/>
      <c r="DA548" s="46"/>
      <c r="DB548" s="46"/>
      <c r="DC548" s="46"/>
      <c r="DD548" s="46"/>
      <c r="DE548" s="46"/>
      <c r="DF548" s="46"/>
      <c r="DG548" s="46"/>
      <c r="DH548" s="46"/>
      <c r="DI548" s="46"/>
      <c r="DJ548" s="46"/>
      <c r="DK548" s="46"/>
      <c r="DL548" s="46"/>
      <c r="DM548" s="46"/>
      <c r="DN548" s="46"/>
      <c r="DO548" s="46"/>
      <c r="DP548" s="46"/>
      <c r="DQ548" s="46"/>
      <c r="DR548" s="46"/>
      <c r="DS548" s="46"/>
      <c r="DT548" s="46"/>
      <c r="DU548" s="46"/>
      <c r="DV548" s="46"/>
      <c r="DW548" s="46"/>
      <c r="DX548" s="46"/>
      <c r="DY548" s="46"/>
      <c r="DZ548" s="46"/>
      <c r="EA548" s="46"/>
      <c r="EB548" s="46"/>
      <c r="EC548" s="46"/>
      <c r="ED548" s="46"/>
      <c r="EE548" s="46"/>
      <c r="EF548" s="46"/>
      <c r="EG548" s="5"/>
      <c r="EH548" s="5"/>
      <c r="EI548" s="319"/>
      <c r="EJ548" s="319"/>
      <c r="EK548" s="319"/>
      <c r="EL548" s="319"/>
      <c r="EM548" s="319"/>
      <c r="EN548" s="319"/>
      <c r="EO548" s="46"/>
      <c r="EP548" s="46"/>
      <c r="EQ548" s="46"/>
      <c r="ER548" s="319"/>
      <c r="ES548" s="319"/>
      <c r="ET548" s="319"/>
      <c r="EU548" s="319"/>
      <c r="EV548" s="319"/>
      <c r="EW548" s="319"/>
      <c r="EX548" s="319"/>
      <c r="EY548" s="319"/>
      <c r="EZ548" s="319"/>
      <c r="FA548" s="319"/>
      <c r="FB548" s="319"/>
      <c r="FC548" s="319"/>
      <c r="FD548" s="319"/>
      <c r="FE548" s="319"/>
      <c r="FF548" s="319"/>
      <c r="FG548" s="319"/>
      <c r="FH548" s="319"/>
      <c r="FI548" s="319"/>
      <c r="FJ548" s="319"/>
      <c r="FK548" s="319"/>
      <c r="FL548" s="319"/>
      <c r="FM548" s="319"/>
      <c r="FN548" s="319"/>
      <c r="FQ548" s="309"/>
      <c r="FR548" s="45"/>
      <c r="FS548" s="45"/>
      <c r="FT548" s="45"/>
      <c r="FU548" s="45"/>
      <c r="FV548" s="45"/>
      <c r="FW548" s="45"/>
      <c r="FX548" s="234"/>
    </row>
    <row r="549" spans="1:180" s="255" customFormat="1" ht="15" customHeight="1" thickBot="1" x14ac:dyDescent="0.3">
      <c r="A549" s="290" t="s">
        <v>1543</v>
      </c>
      <c r="B549" s="69" t="str">
        <f>VLOOKUP(D549,Riepilogo!$A$4:$F$3376,2,FALSE)</f>
        <v>IACOMINO MANUEL</v>
      </c>
      <c r="C549" s="50" t="str">
        <f>VLOOKUP(D549,Riepilogo!$A$4:$F$3376,3,FALSE)</f>
        <v>15/01/2009</v>
      </c>
      <c r="D549" s="69">
        <v>109086</v>
      </c>
      <c r="E549" s="69" t="str">
        <f>VLOOKUP(D549,Riepilogo!$A$4:$F$3376,5,FALSE)</f>
        <v>ITA</v>
      </c>
      <c r="F549" s="71" t="str">
        <f>VLOOKUP(D549,Riepilogo!$A$4:$F$3376,6,FALSE)</f>
        <v>ANNAPOLI</v>
      </c>
      <c r="G549" s="311">
        <f>SUM(LARGE(H549:CL549,{1,2,3,4,5,6}))</f>
        <v>162</v>
      </c>
      <c r="H549" s="391"/>
      <c r="I549" s="68"/>
      <c r="J549" s="68"/>
      <c r="K549" s="68"/>
      <c r="L549" s="68"/>
      <c r="M549" s="68"/>
      <c r="N549" s="68"/>
      <c r="O549" s="68"/>
      <c r="P549" s="68"/>
      <c r="Q549" s="68"/>
      <c r="R549" s="68"/>
      <c r="S549" s="68"/>
      <c r="T549" s="68"/>
      <c r="U549" s="68"/>
      <c r="V549" s="68"/>
      <c r="W549" s="68"/>
      <c r="X549" s="68"/>
      <c r="Y549" s="68"/>
      <c r="Z549" s="68">
        <v>117</v>
      </c>
      <c r="AA549" s="68"/>
      <c r="AB549" s="68"/>
      <c r="AC549" s="68"/>
      <c r="AD549" s="68"/>
      <c r="AE549" s="68"/>
      <c r="AF549" s="68"/>
      <c r="AG549" s="68"/>
      <c r="AH549" s="68"/>
      <c r="AI549" s="68"/>
      <c r="AJ549" s="68"/>
      <c r="AK549" s="68"/>
      <c r="AL549" s="68"/>
      <c r="AM549" s="68"/>
      <c r="AN549" s="68"/>
      <c r="AO549" s="68"/>
      <c r="AP549" s="68"/>
      <c r="AQ549" s="68"/>
      <c r="AR549" s="68"/>
      <c r="AS549" s="68"/>
      <c r="AT549" s="68"/>
      <c r="AU549" s="68"/>
      <c r="AV549" s="68"/>
      <c r="AW549" s="68"/>
      <c r="AX549" s="68"/>
      <c r="AY549" s="68"/>
      <c r="AZ549" s="68"/>
      <c r="BA549" s="68"/>
      <c r="BB549" s="68"/>
      <c r="BC549" s="68"/>
      <c r="BD549" s="68"/>
      <c r="BE549" s="68"/>
      <c r="BF549" s="68"/>
      <c r="BG549" s="68"/>
      <c r="BH549" s="68"/>
      <c r="BI549" s="68"/>
      <c r="BJ549" s="68"/>
      <c r="BK549" s="68"/>
      <c r="BL549" s="68"/>
      <c r="BM549" s="68"/>
      <c r="BN549" s="68"/>
      <c r="BO549" s="68"/>
      <c r="BP549" s="68"/>
      <c r="BQ549" s="68"/>
      <c r="BR549" s="68"/>
      <c r="BS549" s="68"/>
      <c r="BT549" s="68"/>
      <c r="BU549" s="68"/>
      <c r="BV549" s="68">
        <v>45</v>
      </c>
      <c r="BW549" s="68"/>
      <c r="BX549" s="68"/>
      <c r="BY549" s="68"/>
      <c r="BZ549" s="68"/>
      <c r="CA549" s="68"/>
      <c r="CB549" s="68"/>
      <c r="CC549" s="68"/>
      <c r="CD549" s="68"/>
      <c r="CE549" s="68"/>
      <c r="CF549" s="70"/>
      <c r="CG549" s="64">
        <v>0</v>
      </c>
      <c r="CH549" s="65">
        <v>0</v>
      </c>
      <c r="CI549" s="65">
        <v>0</v>
      </c>
      <c r="CJ549" s="65">
        <v>0</v>
      </c>
      <c r="CK549" s="65">
        <v>0</v>
      </c>
      <c r="CL549" s="65">
        <v>0</v>
      </c>
      <c r="FQ549" s="288"/>
      <c r="FR549" s="318"/>
      <c r="FS549" s="318"/>
      <c r="FT549" s="318"/>
      <c r="FU549" s="318"/>
      <c r="FV549" s="318"/>
      <c r="FW549" s="318"/>
      <c r="FX549" s="288"/>
    </row>
    <row r="550" spans="1:180" s="255" customFormat="1" ht="15" customHeight="1" thickBot="1" x14ac:dyDescent="0.3">
      <c r="A550" s="290" t="s">
        <v>1544</v>
      </c>
      <c r="B550" s="69" t="str">
        <f>VLOOKUP(D550,Riepilogo!$A$4:$F$3376,2,FALSE)</f>
        <v>PILISI FABRIZIO</v>
      </c>
      <c r="C550" s="50" t="str">
        <f>VLOOKUP(D550,Riepilogo!$A$4:$F$3376,3,FALSE)</f>
        <v>08/10/2006</v>
      </c>
      <c r="D550" s="69">
        <v>99168</v>
      </c>
      <c r="E550" s="69" t="str">
        <f>VLOOKUP(D550,Riepilogo!$A$4:$F$3376,5,FALSE)</f>
        <v>ITA</v>
      </c>
      <c r="F550" s="71" t="str">
        <f>VLOOKUP(D550,Riepilogo!$A$4:$F$3376,6,FALSE)</f>
        <v>SCUOLA DELLO SPORT SHALOM</v>
      </c>
      <c r="G550" s="311">
        <f>SUM(LARGE(H550:CL550,{1,2,3,4,5,6}))</f>
        <v>157</v>
      </c>
      <c r="H550" s="391"/>
      <c r="I550" s="68"/>
      <c r="J550" s="68"/>
      <c r="K550" s="68"/>
      <c r="L550" s="68"/>
      <c r="M550" s="68"/>
      <c r="N550" s="68"/>
      <c r="O550" s="68"/>
      <c r="P550" s="68"/>
      <c r="Q550" s="68"/>
      <c r="R550" s="68"/>
      <c r="S550" s="68"/>
      <c r="T550" s="68"/>
      <c r="U550" s="68"/>
      <c r="V550" s="68"/>
      <c r="W550" s="68"/>
      <c r="X550" s="68"/>
      <c r="Y550" s="68"/>
      <c r="Z550" s="68"/>
      <c r="AA550" s="68"/>
      <c r="AB550" s="68"/>
      <c r="AC550" s="68">
        <v>157</v>
      </c>
      <c r="AD550" s="68"/>
      <c r="AE550" s="68"/>
      <c r="AF550" s="68"/>
      <c r="AG550" s="68"/>
      <c r="AH550" s="68"/>
      <c r="AI550" s="68"/>
      <c r="AJ550" s="68"/>
      <c r="AK550" s="68"/>
      <c r="AL550" s="68"/>
      <c r="AM550" s="68"/>
      <c r="AN550" s="68"/>
      <c r="AO550" s="68"/>
      <c r="AP550" s="68"/>
      <c r="AQ550" s="68"/>
      <c r="AR550" s="68"/>
      <c r="AS550" s="68"/>
      <c r="AT550" s="68"/>
      <c r="AU550" s="68"/>
      <c r="AV550" s="68"/>
      <c r="AW550" s="68"/>
      <c r="AX550" s="68"/>
      <c r="AY550" s="68"/>
      <c r="AZ550" s="68"/>
      <c r="BA550" s="68"/>
      <c r="BB550" s="68"/>
      <c r="BC550" s="68"/>
      <c r="BD550" s="68"/>
      <c r="BE550" s="68"/>
      <c r="BF550" s="68"/>
      <c r="BG550" s="68"/>
      <c r="BH550" s="68"/>
      <c r="BI550" s="68"/>
      <c r="BJ550" s="68"/>
      <c r="BK550" s="68"/>
      <c r="BL550" s="68"/>
      <c r="BM550" s="68"/>
      <c r="BN550" s="68"/>
      <c r="BO550" s="68"/>
      <c r="BP550" s="68"/>
      <c r="BQ550" s="68"/>
      <c r="BR550" s="68"/>
      <c r="BS550" s="68"/>
      <c r="BT550" s="68"/>
      <c r="BU550" s="68"/>
      <c r="BV550" s="68"/>
      <c r="BW550" s="68"/>
      <c r="BX550" s="68"/>
      <c r="BY550" s="68"/>
      <c r="BZ550" s="68"/>
      <c r="CA550" s="68"/>
      <c r="CB550" s="68"/>
      <c r="CC550" s="68"/>
      <c r="CD550" s="68"/>
      <c r="CE550" s="68"/>
      <c r="CF550" s="70"/>
      <c r="CG550" s="64">
        <v>0</v>
      </c>
      <c r="CH550" s="65">
        <v>0</v>
      </c>
      <c r="CI550" s="65">
        <v>0</v>
      </c>
      <c r="CJ550" s="65">
        <v>0</v>
      </c>
      <c r="CK550" s="65">
        <v>0</v>
      </c>
      <c r="CL550" s="65">
        <v>0</v>
      </c>
      <c r="CM550" s="302"/>
      <c r="CN550" s="302"/>
      <c r="CO550" s="302"/>
      <c r="CP550" s="302"/>
      <c r="CQ550" s="302"/>
      <c r="CR550" s="302"/>
      <c r="CS550" s="302"/>
      <c r="CT550" s="302"/>
      <c r="CU550" s="302"/>
      <c r="CV550" s="302"/>
      <c r="CW550" s="302"/>
      <c r="CX550" s="302"/>
      <c r="CY550" s="302"/>
      <c r="CZ550" s="302"/>
      <c r="DA550" s="302"/>
      <c r="DB550" s="302"/>
      <c r="DC550" s="302"/>
      <c r="DD550" s="302"/>
      <c r="DE550" s="302"/>
      <c r="DF550" s="302"/>
      <c r="DG550" s="302"/>
      <c r="DH550" s="302"/>
      <c r="DI550" s="302"/>
      <c r="DJ550" s="302"/>
      <c r="DK550" s="302"/>
      <c r="DL550" s="302"/>
      <c r="DM550" s="302"/>
      <c r="DN550" s="302"/>
      <c r="DO550" s="302"/>
      <c r="DP550" s="302"/>
      <c r="DQ550" s="302"/>
      <c r="DR550" s="302"/>
      <c r="DS550" s="302"/>
      <c r="DT550" s="302"/>
      <c r="DU550" s="302"/>
      <c r="DV550" s="302"/>
      <c r="DW550" s="302"/>
      <c r="DX550" s="302"/>
      <c r="DY550" s="302"/>
      <c r="DZ550" s="302"/>
      <c r="EA550" s="302"/>
      <c r="EB550" s="302"/>
      <c r="EC550" s="302"/>
      <c r="ED550" s="302"/>
      <c r="EE550" s="302"/>
      <c r="EF550" s="302"/>
      <c r="EG550" s="318"/>
      <c r="EH550" s="318"/>
      <c r="EI550" s="302"/>
      <c r="EJ550" s="302"/>
      <c r="EK550" s="302"/>
      <c r="EL550" s="302"/>
      <c r="EM550" s="302"/>
      <c r="EN550" s="302"/>
      <c r="EO550" s="302"/>
      <c r="EP550" s="302"/>
      <c r="EQ550" s="302"/>
      <c r="ER550" s="302"/>
      <c r="ES550" s="302"/>
      <c r="ET550" s="302"/>
      <c r="EU550" s="302"/>
      <c r="EV550" s="302"/>
      <c r="EW550" s="302"/>
      <c r="EX550" s="302"/>
      <c r="EY550" s="302"/>
      <c r="EZ550" s="302"/>
      <c r="FA550" s="302"/>
      <c r="FB550" s="302"/>
      <c r="FC550" s="302"/>
      <c r="FD550" s="302"/>
      <c r="FE550" s="302"/>
      <c r="FF550" s="302"/>
      <c r="FG550" s="302"/>
      <c r="FH550" s="302"/>
      <c r="FI550" s="302"/>
      <c r="FJ550" s="302"/>
      <c r="FK550" s="302"/>
      <c r="FL550" s="302"/>
      <c r="FM550" s="302"/>
      <c r="FN550" s="318"/>
      <c r="FQ550" s="309"/>
      <c r="FR550" s="302"/>
      <c r="FS550" s="302"/>
      <c r="FT550" s="302"/>
      <c r="FU550" s="302"/>
      <c r="FV550" s="302"/>
      <c r="FW550" s="302"/>
      <c r="FX550" s="298"/>
    </row>
    <row r="551" spans="1:180" s="255" customFormat="1" ht="15" customHeight="1" thickBot="1" x14ac:dyDescent="0.3">
      <c r="A551" s="290" t="s">
        <v>1545</v>
      </c>
      <c r="B551" s="69" t="str">
        <f>VLOOKUP(D551,Riepilogo!$A$4:$F$3376,2,FALSE)</f>
        <v>AMBROSI TOMMASO</v>
      </c>
      <c r="C551" s="50" t="str">
        <f>VLOOKUP(D551,Riepilogo!$A$4:$F$3376,3,FALSE)</f>
        <v>25/09/2004</v>
      </c>
      <c r="D551" s="69">
        <v>124671</v>
      </c>
      <c r="E551" s="69" t="str">
        <f>VLOOKUP(D551,Riepilogo!$A$4:$F$3376,5,FALSE)</f>
        <v>ITA</v>
      </c>
      <c r="F551" s="71" t="str">
        <f>VLOOKUP(D551,Riepilogo!$A$4:$F$3376,6,FALSE)</f>
        <v>PADOVA BADMINTON</v>
      </c>
      <c r="G551" s="311">
        <f>SUM(LARGE(H551:CL551,{1,2,3,4,5,6}))</f>
        <v>157</v>
      </c>
      <c r="H551" s="391"/>
      <c r="I551" s="68"/>
      <c r="J551" s="68"/>
      <c r="K551" s="68">
        <v>157</v>
      </c>
      <c r="L551" s="68"/>
      <c r="M551" s="68"/>
      <c r="N551" s="68"/>
      <c r="O551" s="68"/>
      <c r="P551" s="68"/>
      <c r="Q551" s="68"/>
      <c r="R551" s="68"/>
      <c r="S551" s="68"/>
      <c r="T551" s="68"/>
      <c r="U551" s="68"/>
      <c r="V551" s="68"/>
      <c r="W551" s="68"/>
      <c r="X551" s="68"/>
      <c r="Y551" s="68"/>
      <c r="Z551" s="68"/>
      <c r="AA551" s="68"/>
      <c r="AB551" s="68"/>
      <c r="AC551" s="68"/>
      <c r="AD551" s="68"/>
      <c r="AE551" s="68"/>
      <c r="AF551" s="68"/>
      <c r="AG551" s="68"/>
      <c r="AH551" s="68"/>
      <c r="AI551" s="68"/>
      <c r="AJ551" s="68"/>
      <c r="AK551" s="68"/>
      <c r="AL551" s="68"/>
      <c r="AM551" s="68"/>
      <c r="AN551" s="68"/>
      <c r="AO551" s="68"/>
      <c r="AP551" s="68"/>
      <c r="AQ551" s="68"/>
      <c r="AR551" s="68"/>
      <c r="AS551" s="68"/>
      <c r="AT551" s="68"/>
      <c r="AU551" s="68"/>
      <c r="AV551" s="68"/>
      <c r="AW551" s="68"/>
      <c r="AX551" s="68"/>
      <c r="AY551" s="68"/>
      <c r="AZ551" s="68"/>
      <c r="BA551" s="68"/>
      <c r="BB551" s="68"/>
      <c r="BC551" s="68"/>
      <c r="BD551" s="68"/>
      <c r="BE551" s="68"/>
      <c r="BF551" s="68"/>
      <c r="BG551" s="68"/>
      <c r="BH551" s="68"/>
      <c r="BI551" s="68"/>
      <c r="BJ551" s="68"/>
      <c r="BK551" s="68"/>
      <c r="BL551" s="68"/>
      <c r="BM551" s="68"/>
      <c r="BN551" s="68"/>
      <c r="BO551" s="68"/>
      <c r="BP551" s="68"/>
      <c r="BQ551" s="68"/>
      <c r="BR551" s="68"/>
      <c r="BS551" s="68"/>
      <c r="BT551" s="68"/>
      <c r="BU551" s="68"/>
      <c r="BV551" s="68"/>
      <c r="BW551" s="68"/>
      <c r="BX551" s="68"/>
      <c r="BY551" s="68"/>
      <c r="BZ551" s="68"/>
      <c r="CA551" s="68"/>
      <c r="CB551" s="68"/>
      <c r="CC551" s="68"/>
      <c r="CD551" s="68"/>
      <c r="CE551" s="68"/>
      <c r="CF551" s="70"/>
      <c r="CG551" s="64">
        <v>0</v>
      </c>
      <c r="CH551" s="65">
        <v>0</v>
      </c>
      <c r="CI551" s="65">
        <v>0</v>
      </c>
      <c r="CJ551" s="65">
        <v>0</v>
      </c>
      <c r="CK551" s="65">
        <v>0</v>
      </c>
      <c r="CL551" s="65">
        <v>0</v>
      </c>
      <c r="CM551" s="302"/>
      <c r="CN551" s="302"/>
      <c r="CO551" s="302"/>
      <c r="CP551" s="302"/>
      <c r="CQ551" s="302"/>
      <c r="CR551" s="302"/>
      <c r="CS551" s="302"/>
      <c r="CT551" s="302"/>
      <c r="CU551" s="302"/>
      <c r="CV551" s="302"/>
      <c r="CW551" s="302"/>
      <c r="CX551" s="302"/>
      <c r="CY551" s="302"/>
      <c r="CZ551" s="302"/>
      <c r="DA551" s="302"/>
      <c r="DB551" s="302"/>
      <c r="DC551" s="302"/>
      <c r="DD551" s="302"/>
      <c r="DE551" s="302"/>
      <c r="DF551" s="302"/>
      <c r="DG551" s="302"/>
      <c r="DH551" s="302"/>
      <c r="DI551" s="302"/>
      <c r="DJ551" s="302"/>
      <c r="DK551" s="302"/>
      <c r="DL551" s="302"/>
      <c r="DM551" s="302"/>
      <c r="DN551" s="302"/>
      <c r="DO551" s="302"/>
      <c r="DP551" s="302"/>
      <c r="DQ551" s="302"/>
      <c r="DR551" s="302"/>
      <c r="DS551" s="302"/>
      <c r="DT551" s="302"/>
      <c r="DU551" s="302"/>
      <c r="DV551" s="302"/>
      <c r="DW551" s="302"/>
      <c r="DX551" s="302"/>
      <c r="DY551" s="302"/>
      <c r="DZ551" s="302"/>
      <c r="EA551" s="302"/>
      <c r="EB551" s="302"/>
      <c r="EC551" s="302"/>
      <c r="ED551" s="302"/>
      <c r="EE551" s="302"/>
      <c r="EF551" s="302"/>
      <c r="EG551" s="302"/>
      <c r="EH551" s="302"/>
      <c r="EI551" s="302"/>
      <c r="EJ551" s="302"/>
      <c r="EK551" s="302"/>
      <c r="EL551" s="302"/>
      <c r="EM551" s="302"/>
      <c r="EN551" s="302"/>
      <c r="EO551" s="302"/>
      <c r="EP551" s="302"/>
      <c r="EQ551" s="302"/>
      <c r="ER551" s="302"/>
      <c r="ES551" s="302"/>
      <c r="ET551" s="302"/>
      <c r="EU551" s="302"/>
      <c r="EV551" s="302"/>
      <c r="EW551" s="302"/>
      <c r="EX551" s="302"/>
      <c r="EY551" s="302"/>
      <c r="EZ551" s="302"/>
      <c r="FA551" s="302"/>
      <c r="FB551" s="302"/>
      <c r="FC551" s="302"/>
      <c r="FD551" s="302"/>
      <c r="FE551" s="302"/>
      <c r="FF551" s="302"/>
      <c r="FG551" s="302"/>
      <c r="FH551" s="302"/>
      <c r="FI551" s="302"/>
      <c r="FJ551" s="302"/>
      <c r="FK551" s="302"/>
      <c r="FL551" s="302"/>
      <c r="FM551" s="302"/>
      <c r="FR551" s="318"/>
      <c r="FS551" s="318"/>
      <c r="FT551" s="318"/>
      <c r="FU551" s="318"/>
      <c r="FV551" s="318"/>
      <c r="FW551" s="318"/>
      <c r="FX551" s="318"/>
    </row>
    <row r="552" spans="1:180" s="228" customFormat="1" ht="15" customHeight="1" thickBot="1" x14ac:dyDescent="0.3">
      <c r="A552" s="290" t="s">
        <v>1546</v>
      </c>
      <c r="B552" s="69" t="str">
        <f>VLOOKUP(D552,Riepilogo!$A$4:$F$3376,2,FALSE)</f>
        <v>MANEA ALESSANDRO</v>
      </c>
      <c r="C552" s="50" t="str">
        <f>VLOOKUP(D552,Riepilogo!$A$4:$F$3376,3,FALSE)</f>
        <v>27/02/1998</v>
      </c>
      <c r="D552" s="69">
        <v>46887</v>
      </c>
      <c r="E552" s="69" t="str">
        <f>VLOOKUP(D552,Riepilogo!$A$4:$F$3376,5,FALSE)</f>
        <v>ITA</v>
      </c>
      <c r="F552" s="71" t="str">
        <f>VLOOKUP(D552,Riepilogo!$A$4:$F$3376,6,FALSE)</f>
        <v>BCC LECCO</v>
      </c>
      <c r="G552" s="311">
        <f>SUM(LARGE(H552:CL552,{1,2,3,4,5,6}))</f>
        <v>157</v>
      </c>
      <c r="H552" s="391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  <c r="AB552" s="68"/>
      <c r="AC552" s="68"/>
      <c r="AD552" s="68"/>
      <c r="AE552" s="68"/>
      <c r="AF552" s="68"/>
      <c r="AG552" s="68"/>
      <c r="AH552" s="68"/>
      <c r="AI552" s="68"/>
      <c r="AJ552" s="68"/>
      <c r="AK552" s="68"/>
      <c r="AL552" s="68"/>
      <c r="AM552" s="68"/>
      <c r="AN552" s="68"/>
      <c r="AO552" s="68"/>
      <c r="AP552" s="68"/>
      <c r="AQ552" s="68"/>
      <c r="AR552" s="68"/>
      <c r="AS552" s="68"/>
      <c r="AT552" s="68"/>
      <c r="AU552" s="68"/>
      <c r="AV552" s="68"/>
      <c r="AW552" s="68"/>
      <c r="AX552" s="68"/>
      <c r="AY552" s="68"/>
      <c r="AZ552" s="68"/>
      <c r="BA552" s="68"/>
      <c r="BB552" s="68"/>
      <c r="BC552" s="68"/>
      <c r="BD552" s="68"/>
      <c r="BE552" s="68"/>
      <c r="BF552" s="68"/>
      <c r="BG552" s="68"/>
      <c r="BH552" s="68"/>
      <c r="BI552" s="68"/>
      <c r="BJ552" s="68"/>
      <c r="BK552" s="68"/>
      <c r="BL552" s="68"/>
      <c r="BM552" s="68"/>
      <c r="BN552" s="68"/>
      <c r="BO552" s="68"/>
      <c r="BP552" s="68"/>
      <c r="BQ552" s="68"/>
      <c r="BR552" s="68"/>
      <c r="BS552" s="68"/>
      <c r="BT552" s="68"/>
      <c r="BU552" s="68"/>
      <c r="BV552" s="68"/>
      <c r="BW552" s="68"/>
      <c r="BX552" s="68"/>
      <c r="BY552" s="68"/>
      <c r="BZ552" s="68">
        <v>157</v>
      </c>
      <c r="CA552" s="68"/>
      <c r="CB552" s="68"/>
      <c r="CC552" s="68"/>
      <c r="CD552" s="68"/>
      <c r="CE552" s="68"/>
      <c r="CF552" s="70"/>
      <c r="CG552" s="64">
        <v>0</v>
      </c>
      <c r="CH552" s="65">
        <v>0</v>
      </c>
      <c r="CI552" s="65">
        <v>0</v>
      </c>
      <c r="CJ552" s="65">
        <v>0</v>
      </c>
      <c r="CK552" s="65">
        <v>0</v>
      </c>
      <c r="CL552" s="65">
        <v>0</v>
      </c>
      <c r="CM552" s="309"/>
      <c r="CN552" s="309"/>
      <c r="CO552" s="309"/>
      <c r="CP552" s="309"/>
      <c r="CQ552" s="309"/>
      <c r="CR552" s="309"/>
      <c r="CS552" s="309"/>
      <c r="CT552" s="309"/>
      <c r="CU552" s="309"/>
      <c r="CV552" s="309"/>
      <c r="CW552" s="309"/>
      <c r="CX552" s="309"/>
      <c r="CY552" s="309"/>
      <c r="CZ552" s="309"/>
      <c r="DA552" s="309"/>
      <c r="DB552" s="309"/>
      <c r="DC552" s="309"/>
      <c r="DD552" s="309"/>
      <c r="DE552" s="309"/>
      <c r="DF552" s="309"/>
      <c r="DG552" s="309"/>
      <c r="DH552" s="309"/>
      <c r="DI552" s="309"/>
      <c r="DJ552" s="309"/>
      <c r="DK552" s="309"/>
      <c r="DL552" s="309"/>
      <c r="DM552" s="309"/>
      <c r="DN552" s="309"/>
      <c r="DO552" s="309"/>
      <c r="DP552" s="309"/>
      <c r="DQ552" s="309"/>
      <c r="DR552" s="309"/>
      <c r="DS552" s="309"/>
      <c r="DT552" s="309"/>
      <c r="DU552" s="309"/>
      <c r="DV552" s="309"/>
      <c r="DW552" s="309"/>
      <c r="DX552" s="309"/>
      <c r="DY552" s="309"/>
      <c r="DZ552" s="309"/>
      <c r="EA552" s="309"/>
      <c r="EB552" s="309"/>
      <c r="EC552" s="309"/>
      <c r="ED552" s="309"/>
      <c r="EE552" s="309"/>
      <c r="EF552" s="309"/>
      <c r="EG552" s="309"/>
      <c r="EH552" s="309"/>
      <c r="EI552" s="309"/>
      <c r="EJ552" s="309"/>
      <c r="EK552" s="309"/>
      <c r="EL552" s="309"/>
      <c r="EM552" s="309"/>
      <c r="EN552" s="309"/>
      <c r="EO552" s="309"/>
      <c r="EP552" s="309"/>
      <c r="EQ552" s="309"/>
      <c r="ER552" s="309"/>
      <c r="ES552" s="309"/>
      <c r="ET552" s="309"/>
      <c r="EU552" s="309"/>
      <c r="EV552" s="309"/>
      <c r="EW552" s="309"/>
      <c r="EX552" s="309"/>
      <c r="EY552" s="309"/>
      <c r="EZ552" s="309"/>
      <c r="FA552" s="309"/>
      <c r="FB552" s="309"/>
      <c r="FC552" s="309"/>
      <c r="FD552" s="309"/>
      <c r="FE552" s="309"/>
      <c r="FF552" s="309"/>
      <c r="FG552" s="309"/>
      <c r="FH552" s="309"/>
      <c r="FI552" s="309"/>
      <c r="FJ552" s="309"/>
      <c r="FK552" s="309"/>
      <c r="FL552" s="309"/>
      <c r="FM552" s="309"/>
      <c r="FR552" s="318"/>
      <c r="FS552" s="318"/>
      <c r="FT552" s="318"/>
      <c r="FU552" s="318"/>
      <c r="FV552" s="318"/>
      <c r="FW552" s="318"/>
      <c r="FX552" s="275"/>
    </row>
    <row r="553" spans="1:180" s="228" customFormat="1" ht="15" customHeight="1" thickBot="1" x14ac:dyDescent="0.3">
      <c r="A553" s="290" t="s">
        <v>1547</v>
      </c>
      <c r="B553" s="69" t="str">
        <f>VLOOKUP(D553,Riepilogo!$A$4:$F$3376,2,FALSE)</f>
        <v>DI LIBERTO ANDREA</v>
      </c>
      <c r="C553" s="50" t="str">
        <f>VLOOKUP(D553,Riepilogo!$A$4:$F$3376,3,FALSE)</f>
        <v>28/12/1997</v>
      </c>
      <c r="D553" s="69">
        <v>13317</v>
      </c>
      <c r="E553" s="69" t="str">
        <f>VLOOKUP(D553,Riepilogo!$A$4:$F$3376,5,FALSE)</f>
        <v>ITA</v>
      </c>
      <c r="F553" s="71" t="str">
        <f>VLOOKUP(D553,Riepilogo!$A$4:$F$3376,6,FALSE)</f>
        <v>BC VOGHERA</v>
      </c>
      <c r="G553" s="311">
        <f>SUM(LARGE(H553:CL553,{1,2,3,4,5,6}))</f>
        <v>157</v>
      </c>
      <c r="H553" s="392"/>
      <c r="I553" s="66"/>
      <c r="J553" s="66"/>
      <c r="K553" s="66"/>
      <c r="L553" s="66"/>
      <c r="M553" s="66"/>
      <c r="N553" s="66"/>
      <c r="O553" s="66"/>
      <c r="P553" s="66"/>
      <c r="Q553" s="66"/>
      <c r="R553" s="66"/>
      <c r="S553" s="66"/>
      <c r="T553" s="66"/>
      <c r="U553" s="66"/>
      <c r="V553" s="66"/>
      <c r="W553" s="66"/>
      <c r="X553" s="66"/>
      <c r="Y553" s="66"/>
      <c r="Z553" s="66"/>
      <c r="AA553" s="66"/>
      <c r="AB553" s="66"/>
      <c r="AC553" s="66"/>
      <c r="AD553" s="66"/>
      <c r="AE553" s="66"/>
      <c r="AF553" s="66"/>
      <c r="AG553" s="66"/>
      <c r="AH553" s="66"/>
      <c r="AI553" s="66"/>
      <c r="AJ553" s="66"/>
      <c r="AK553" s="66"/>
      <c r="AL553" s="66"/>
      <c r="AM553" s="66"/>
      <c r="AN553" s="66"/>
      <c r="AO553" s="66"/>
      <c r="AP553" s="66"/>
      <c r="AQ553" s="66"/>
      <c r="AR553" s="66"/>
      <c r="AS553" s="66"/>
      <c r="AT553" s="66"/>
      <c r="AU553" s="66"/>
      <c r="AV553" s="66"/>
      <c r="AW553" s="66">
        <v>157</v>
      </c>
      <c r="AX553" s="66"/>
      <c r="AY553" s="66"/>
      <c r="AZ553" s="66"/>
      <c r="BA553" s="66"/>
      <c r="BB553" s="66"/>
      <c r="BC553" s="66"/>
      <c r="BD553" s="66"/>
      <c r="BE553" s="66"/>
      <c r="BF553" s="66"/>
      <c r="BG553" s="66"/>
      <c r="BH553" s="66"/>
      <c r="BI553" s="66"/>
      <c r="BJ553" s="66"/>
      <c r="BK553" s="66"/>
      <c r="BL553" s="66"/>
      <c r="BM553" s="66"/>
      <c r="BN553" s="66"/>
      <c r="BO553" s="66"/>
      <c r="BP553" s="66"/>
      <c r="BQ553" s="66"/>
      <c r="BR553" s="66"/>
      <c r="BS553" s="66"/>
      <c r="BT553" s="66"/>
      <c r="BU553" s="66"/>
      <c r="BV553" s="66"/>
      <c r="BW553" s="66"/>
      <c r="BX553" s="66"/>
      <c r="BY553" s="66"/>
      <c r="BZ553" s="66"/>
      <c r="CA553" s="66"/>
      <c r="CB553" s="66"/>
      <c r="CC553" s="66"/>
      <c r="CD553" s="66"/>
      <c r="CE553" s="66"/>
      <c r="CF553" s="67"/>
      <c r="CG553" s="64">
        <v>0</v>
      </c>
      <c r="CH553" s="65">
        <v>0</v>
      </c>
      <c r="CI553" s="65">
        <v>0</v>
      </c>
      <c r="CJ553" s="65">
        <v>0</v>
      </c>
      <c r="CK553" s="65">
        <v>0</v>
      </c>
      <c r="CL553" s="65">
        <v>0</v>
      </c>
      <c r="CM553" s="45"/>
      <c r="CN553" s="309"/>
      <c r="CO553" s="309"/>
      <c r="CP553" s="309"/>
      <c r="CQ553" s="309"/>
      <c r="CR553" s="309"/>
      <c r="CS553" s="309"/>
      <c r="CT553" s="309"/>
      <c r="CU553" s="309"/>
      <c r="CV553" s="309"/>
      <c r="CW553" s="309"/>
      <c r="CX553" s="309"/>
      <c r="CY553" s="309"/>
      <c r="CZ553" s="309"/>
      <c r="DA553" s="309"/>
      <c r="DB553" s="309"/>
      <c r="DC553" s="309"/>
      <c r="DD553" s="309"/>
      <c r="DE553" s="309"/>
      <c r="DF553" s="309"/>
      <c r="DG553" s="309"/>
      <c r="DH553" s="309"/>
      <c r="DI553" s="309"/>
      <c r="DJ553" s="309"/>
      <c r="DK553" s="309"/>
      <c r="DL553" s="309"/>
      <c r="DM553" s="309"/>
      <c r="DN553" s="309"/>
      <c r="DO553" s="309"/>
      <c r="DP553" s="309"/>
      <c r="DQ553" s="309"/>
      <c r="DR553" s="309"/>
      <c r="DS553" s="309"/>
      <c r="DT553" s="309"/>
      <c r="DU553" s="309"/>
      <c r="DV553" s="309"/>
      <c r="DW553" s="309"/>
      <c r="DX553" s="309"/>
      <c r="DY553" s="309"/>
      <c r="DZ553" s="309"/>
      <c r="EA553" s="309"/>
      <c r="EB553" s="309"/>
      <c r="EC553" s="309"/>
      <c r="ED553" s="309"/>
      <c r="EE553" s="309"/>
      <c r="EF553" s="309"/>
      <c r="EG553" s="319"/>
      <c r="EH553" s="319"/>
      <c r="EI553" s="319"/>
      <c r="EJ553" s="319"/>
      <c r="EK553" s="319"/>
      <c r="EL553" s="319"/>
      <c r="EM553" s="319"/>
      <c r="EN553" s="319"/>
      <c r="EO553" s="309"/>
      <c r="EP553" s="319"/>
      <c r="EQ553" s="319"/>
      <c r="ER553" s="319"/>
      <c r="ES553" s="319"/>
      <c r="ET553" s="319"/>
      <c r="EU553" s="319"/>
      <c r="EV553" s="319"/>
      <c r="EW553" s="319"/>
      <c r="EX553" s="319"/>
      <c r="EY553" s="319"/>
      <c r="EZ553" s="319"/>
      <c r="FA553" s="319"/>
      <c r="FB553" s="319"/>
      <c r="FC553" s="319"/>
      <c r="FD553" s="319"/>
      <c r="FE553" s="319"/>
      <c r="FF553" s="319"/>
      <c r="FG553" s="319"/>
      <c r="FH553" s="319"/>
      <c r="FI553" s="319"/>
      <c r="FJ553" s="319"/>
      <c r="FK553" s="319"/>
      <c r="FL553" s="319"/>
      <c r="FM553" s="319"/>
      <c r="FN553" s="5"/>
      <c r="FO553" s="319"/>
      <c r="FP553" s="319"/>
      <c r="FQ553" s="319"/>
      <c r="FR553" s="319"/>
      <c r="FS553" s="319"/>
      <c r="FT553" s="319"/>
      <c r="FU553" s="319"/>
      <c r="FV553" s="319"/>
      <c r="FW553" s="319"/>
      <c r="FX553" s="288"/>
    </row>
    <row r="554" spans="1:180" ht="15" customHeight="1" thickBot="1" x14ac:dyDescent="0.3">
      <c r="A554" s="290" t="s">
        <v>1548</v>
      </c>
      <c r="B554" s="69" t="str">
        <f>VLOOKUP(D554,Riepilogo!$A$4:$F$3376,2,FALSE)</f>
        <v>MONDAVIO ANDREA</v>
      </c>
      <c r="C554" s="50">
        <f>VLOOKUP(D554,Riepilogo!$A$4:$F$3376,3,FALSE)</f>
        <v>33842</v>
      </c>
      <c r="D554" s="69">
        <v>209060</v>
      </c>
      <c r="E554" s="69" t="str">
        <f>VLOOKUP(D554,Riepilogo!$A$4:$F$3376,5,FALSE)</f>
        <v>ITA</v>
      </c>
      <c r="F554" s="71" t="str">
        <f>VLOOKUP(D554,Riepilogo!$A$4:$F$3376,6,FALSE)</f>
        <v>ACQUI BADMINTON</v>
      </c>
      <c r="G554" s="311">
        <f>SUM(LARGE(H554:CL554,{1,2,3,4,5,6}))</f>
        <v>157</v>
      </c>
      <c r="H554" s="391"/>
      <c r="I554" s="68"/>
      <c r="J554" s="68"/>
      <c r="K554" s="68"/>
      <c r="L554" s="68"/>
      <c r="M554" s="68"/>
      <c r="N554" s="68"/>
      <c r="O554" s="68"/>
      <c r="P554" s="68"/>
      <c r="Q554" s="68"/>
      <c r="R554" s="68"/>
      <c r="S554" s="68"/>
      <c r="T554" s="68"/>
      <c r="U554" s="68"/>
      <c r="V554" s="68"/>
      <c r="W554" s="68"/>
      <c r="X554" s="68"/>
      <c r="Y554" s="68"/>
      <c r="Z554" s="68"/>
      <c r="AA554" s="68"/>
      <c r="AB554" s="68"/>
      <c r="AC554" s="68"/>
      <c r="AD554" s="68"/>
      <c r="AE554" s="68"/>
      <c r="AF554" s="68"/>
      <c r="AG554" s="68"/>
      <c r="AH554" s="68"/>
      <c r="AI554" s="68"/>
      <c r="AJ554" s="68"/>
      <c r="AK554" s="68"/>
      <c r="AL554" s="68"/>
      <c r="AM554" s="68"/>
      <c r="AN554" s="68"/>
      <c r="AO554" s="68"/>
      <c r="AP554" s="68"/>
      <c r="AQ554" s="68"/>
      <c r="AR554" s="68"/>
      <c r="AS554" s="68"/>
      <c r="AT554" s="68"/>
      <c r="AU554" s="68"/>
      <c r="AV554" s="68"/>
      <c r="AW554" s="68"/>
      <c r="AX554" s="68"/>
      <c r="AY554" s="68"/>
      <c r="AZ554" s="68"/>
      <c r="BA554" s="68"/>
      <c r="BB554" s="68"/>
      <c r="BC554" s="68"/>
      <c r="BD554" s="68"/>
      <c r="BE554" s="68"/>
      <c r="BF554" s="68"/>
      <c r="BG554" s="68"/>
      <c r="BH554" s="68">
        <v>157</v>
      </c>
      <c r="BI554" s="68"/>
      <c r="BJ554" s="68"/>
      <c r="BK554" s="68"/>
      <c r="BL554" s="68"/>
      <c r="BM554" s="68"/>
      <c r="BN554" s="68"/>
      <c r="BO554" s="68"/>
      <c r="BP554" s="68"/>
      <c r="BQ554" s="68"/>
      <c r="BR554" s="68"/>
      <c r="BS554" s="68"/>
      <c r="BT554" s="68"/>
      <c r="BU554" s="68"/>
      <c r="BV554" s="68"/>
      <c r="BW554" s="68"/>
      <c r="BX554" s="68"/>
      <c r="BY554" s="68"/>
      <c r="BZ554" s="68"/>
      <c r="CA554" s="68"/>
      <c r="CB554" s="68"/>
      <c r="CC554" s="68"/>
      <c r="CD554" s="68"/>
      <c r="CE554" s="68"/>
      <c r="CF554" s="70"/>
      <c r="CG554" s="64">
        <v>0</v>
      </c>
      <c r="CH554" s="65">
        <v>0</v>
      </c>
      <c r="CI554" s="65">
        <v>0</v>
      </c>
      <c r="CJ554" s="65">
        <v>0</v>
      </c>
      <c r="CK554" s="65">
        <v>0</v>
      </c>
      <c r="CL554" s="65">
        <v>0</v>
      </c>
      <c r="CM554" s="164"/>
      <c r="CN554" s="298"/>
      <c r="CO554" s="298"/>
      <c r="CP554" s="298"/>
      <c r="CQ554" s="298"/>
      <c r="CR554" s="298"/>
      <c r="CS554" s="298"/>
      <c r="CT554" s="298"/>
      <c r="CU554" s="298"/>
      <c r="CV554" s="298"/>
      <c r="CW554" s="298"/>
      <c r="CX554" s="298"/>
      <c r="CY554" s="298"/>
      <c r="CZ554" s="298"/>
      <c r="DA554" s="298"/>
      <c r="DB554" s="298"/>
      <c r="DC554" s="298"/>
      <c r="DD554" s="298"/>
      <c r="DE554" s="298"/>
      <c r="DF554" s="298"/>
      <c r="DG554" s="298"/>
      <c r="DH554" s="298"/>
      <c r="DI554" s="298"/>
      <c r="DJ554" s="298"/>
      <c r="DK554" s="298"/>
      <c r="DL554" s="298"/>
      <c r="DM554" s="298"/>
      <c r="DN554" s="298"/>
      <c r="DO554" s="298"/>
      <c r="DP554" s="298"/>
      <c r="DQ554" s="298"/>
      <c r="DR554" s="298"/>
      <c r="DS554" s="298"/>
      <c r="DT554" s="298"/>
      <c r="DU554" s="298"/>
      <c r="DV554" s="298"/>
      <c r="DW554" s="298"/>
      <c r="DX554" s="298"/>
      <c r="DY554" s="298"/>
      <c r="DZ554" s="298"/>
      <c r="EA554" s="298"/>
      <c r="EB554" s="298"/>
      <c r="EC554" s="298"/>
      <c r="ED554" s="298"/>
      <c r="EE554" s="298"/>
      <c r="EF554" s="298"/>
      <c r="EG554" s="288"/>
      <c r="EH554" s="288"/>
      <c r="EI554" s="309"/>
      <c r="EJ554" s="309"/>
      <c r="EK554" s="309"/>
      <c r="EL554" s="309"/>
      <c r="EM554" s="309"/>
      <c r="EN554" s="309"/>
      <c r="EO554" s="318"/>
      <c r="EP554" s="309"/>
      <c r="EQ554" s="309"/>
      <c r="ER554" s="309"/>
      <c r="ES554" s="309"/>
      <c r="ET554" s="309"/>
      <c r="EU554" s="309"/>
      <c r="EV554" s="309"/>
      <c r="EW554" s="309"/>
      <c r="EX554" s="309"/>
      <c r="EY554" s="309"/>
      <c r="EZ554" s="309"/>
      <c r="FA554" s="309"/>
      <c r="FB554" s="309"/>
      <c r="FC554" s="309"/>
      <c r="FD554" s="309"/>
      <c r="FE554" s="309"/>
      <c r="FF554" s="309"/>
      <c r="FG554" s="309"/>
      <c r="FH554" s="309"/>
      <c r="FI554" s="309"/>
      <c r="FJ554" s="309"/>
      <c r="FK554" s="309"/>
      <c r="FL554" s="309"/>
      <c r="FM554" s="309"/>
      <c r="FN554" s="86"/>
      <c r="FO554" s="182"/>
      <c r="FP554" s="182"/>
      <c r="FQ554" s="298"/>
      <c r="FR554" s="288"/>
      <c r="FS554" s="288"/>
      <c r="FT554" s="288"/>
      <c r="FU554" s="288"/>
      <c r="FV554" s="288"/>
      <c r="FW554" s="288"/>
      <c r="FX554" s="245"/>
    </row>
    <row r="555" spans="1:180" ht="15" customHeight="1" thickBot="1" x14ac:dyDescent="0.3">
      <c r="A555" s="290" t="s">
        <v>1549</v>
      </c>
      <c r="B555" s="69" t="str">
        <f>VLOOKUP(D555,Riepilogo!$A$4:$F$3376,2,FALSE)</f>
        <v>CASILLO FABIO</v>
      </c>
      <c r="C555" s="50" t="str">
        <f>VLOOKUP(D555,Riepilogo!$A$4:$F$3376,3,FALSE)</f>
        <v>08/08/1989</v>
      </c>
      <c r="D555" s="69">
        <v>51551</v>
      </c>
      <c r="E555" s="69" t="str">
        <f>VLOOKUP(D555,Riepilogo!$A$4:$F$3376,5,FALSE)</f>
        <v>ITA</v>
      </c>
      <c r="F555" s="71" t="str">
        <f>VLOOKUP(D555,Riepilogo!$A$4:$F$3376,6,FALSE)</f>
        <v>ACQUI BADMINTON</v>
      </c>
      <c r="G555" s="311">
        <f>SUM(LARGE(H555:CL555,{1,2,3,4,5,6}))</f>
        <v>157</v>
      </c>
      <c r="H555" s="392"/>
      <c r="I555" s="66"/>
      <c r="J555" s="66"/>
      <c r="K555" s="66"/>
      <c r="L555" s="66"/>
      <c r="M555" s="66"/>
      <c r="N555" s="66"/>
      <c r="O555" s="66"/>
      <c r="P555" s="66"/>
      <c r="Q555" s="66"/>
      <c r="R555" s="66"/>
      <c r="S555" s="66"/>
      <c r="T555" s="66"/>
      <c r="U555" s="66"/>
      <c r="V555" s="66"/>
      <c r="W555" s="66"/>
      <c r="X555" s="66"/>
      <c r="Y555" s="66"/>
      <c r="Z555" s="66"/>
      <c r="AA555" s="66"/>
      <c r="AB555" s="66"/>
      <c r="AC555" s="66"/>
      <c r="AD555" s="66"/>
      <c r="AE555" s="66"/>
      <c r="AF555" s="66"/>
      <c r="AG555" s="66"/>
      <c r="AH555" s="66"/>
      <c r="AI555" s="66"/>
      <c r="AJ555" s="66"/>
      <c r="AK555" s="66"/>
      <c r="AL555" s="66"/>
      <c r="AM555" s="66"/>
      <c r="AN555" s="66"/>
      <c r="AO555" s="66"/>
      <c r="AP555" s="66"/>
      <c r="AQ555" s="66"/>
      <c r="AR555" s="66"/>
      <c r="AS555" s="66"/>
      <c r="AT555" s="66"/>
      <c r="AU555" s="66"/>
      <c r="AV555" s="66"/>
      <c r="AW555" s="66">
        <v>157</v>
      </c>
      <c r="AX555" s="66"/>
      <c r="AY555" s="66"/>
      <c r="AZ555" s="66"/>
      <c r="BA555" s="66"/>
      <c r="BB555" s="66"/>
      <c r="BC555" s="66"/>
      <c r="BD555" s="66"/>
      <c r="BE555" s="66"/>
      <c r="BF555" s="66"/>
      <c r="BG555" s="66"/>
      <c r="BH555" s="66"/>
      <c r="BI555" s="66"/>
      <c r="BJ555" s="66"/>
      <c r="BK555" s="66"/>
      <c r="BL555" s="66"/>
      <c r="BM555" s="66"/>
      <c r="BN555" s="66"/>
      <c r="BO555" s="66"/>
      <c r="BP555" s="66"/>
      <c r="BQ555" s="66"/>
      <c r="BR555" s="66"/>
      <c r="BS555" s="66"/>
      <c r="BT555" s="66"/>
      <c r="BU555" s="66"/>
      <c r="BV555" s="66"/>
      <c r="BW555" s="66"/>
      <c r="BX555" s="66"/>
      <c r="BY555" s="66"/>
      <c r="BZ555" s="66"/>
      <c r="CA555" s="66"/>
      <c r="CB555" s="66"/>
      <c r="CC555" s="66"/>
      <c r="CD555" s="66"/>
      <c r="CE555" s="66"/>
      <c r="CF555" s="67"/>
      <c r="CG555" s="64">
        <v>0</v>
      </c>
      <c r="CH555" s="65">
        <v>0</v>
      </c>
      <c r="CI555" s="65">
        <v>0</v>
      </c>
      <c r="CJ555" s="65">
        <v>0</v>
      </c>
      <c r="CK555" s="65">
        <v>0</v>
      </c>
      <c r="CL555" s="65">
        <v>0</v>
      </c>
      <c r="CM555" s="309"/>
      <c r="CN555" s="319"/>
      <c r="CO555" s="319"/>
      <c r="CP555" s="319"/>
      <c r="CQ555" s="319"/>
      <c r="CR555" s="319"/>
      <c r="CS555" s="319"/>
      <c r="CT555" s="319"/>
      <c r="CU555" s="319"/>
      <c r="CV555" s="319"/>
      <c r="CW555" s="319"/>
      <c r="CX555" s="319"/>
      <c r="CY555" s="319"/>
      <c r="CZ555" s="319"/>
      <c r="DA555" s="319"/>
      <c r="DB555" s="319"/>
      <c r="DC555" s="319"/>
      <c r="DD555" s="319"/>
      <c r="DE555" s="319"/>
      <c r="DF555" s="319"/>
      <c r="DG555" s="319"/>
      <c r="DH555" s="319"/>
      <c r="DI555" s="319"/>
      <c r="DJ555" s="319"/>
      <c r="DK555" s="319"/>
      <c r="DL555" s="319"/>
      <c r="DM555" s="319"/>
      <c r="DN555" s="319"/>
      <c r="DO555" s="319"/>
      <c r="DP555" s="319"/>
      <c r="DQ555" s="319"/>
      <c r="DR555" s="319"/>
      <c r="DS555" s="319"/>
      <c r="DT555" s="319"/>
      <c r="DU555" s="319"/>
      <c r="DV555" s="319"/>
      <c r="DW555" s="319"/>
      <c r="DX555" s="319"/>
      <c r="DY555" s="319"/>
      <c r="DZ555" s="319"/>
      <c r="EA555" s="319"/>
      <c r="EB555" s="319"/>
      <c r="EC555" s="319"/>
      <c r="ED555" s="319"/>
      <c r="EE555" s="319"/>
      <c r="EF555" s="319"/>
      <c r="EG555" s="319"/>
      <c r="EH555" s="319"/>
      <c r="EI555" s="15"/>
      <c r="EJ555" s="15"/>
      <c r="EK555" s="15"/>
      <c r="EL555" s="15"/>
      <c r="EM555" s="15"/>
      <c r="EN555" s="15"/>
      <c r="EO555" s="309"/>
      <c r="EP555" s="309"/>
      <c r="EQ555" s="309"/>
      <c r="ER555" s="309"/>
      <c r="ES555" s="309"/>
      <c r="ET555" s="309"/>
      <c r="EU555" s="309"/>
      <c r="EV555" s="309"/>
      <c r="EW555" s="309"/>
      <c r="EX555" s="309"/>
      <c r="EY555" s="309"/>
      <c r="EZ555" s="309"/>
      <c r="FA555" s="309"/>
      <c r="FB555" s="309"/>
      <c r="FC555" s="309"/>
      <c r="FD555" s="309"/>
      <c r="FE555" s="309"/>
      <c r="FF555" s="309"/>
      <c r="FG555" s="309"/>
      <c r="FH555" s="309"/>
      <c r="FI555" s="309"/>
      <c r="FJ555" s="309"/>
      <c r="FK555" s="309"/>
      <c r="FL555" s="309"/>
      <c r="FM555" s="309"/>
      <c r="FN555" s="5"/>
      <c r="FO555" s="319"/>
      <c r="FP555" s="319"/>
      <c r="FQ555" s="302"/>
      <c r="FR555" s="288"/>
      <c r="FS555" s="288"/>
      <c r="FT555" s="288"/>
      <c r="FU555" s="288"/>
      <c r="FV555" s="288"/>
      <c r="FW555" s="288"/>
      <c r="FX555" s="181"/>
    </row>
    <row r="556" spans="1:180" s="42" customFormat="1" ht="15" customHeight="1" thickBot="1" x14ac:dyDescent="0.3">
      <c r="A556" s="290" t="s">
        <v>1550</v>
      </c>
      <c r="B556" s="69" t="str">
        <f>VLOOKUP(D556,Riepilogo!$A$4:$F$3376,2,FALSE)</f>
        <v>CERADINI ALESSIO</v>
      </c>
      <c r="C556" s="50" t="str">
        <f>VLOOKUP(D556,Riepilogo!$A$4:$F$3376,3,FALSE)</f>
        <v>29/04/1984</v>
      </c>
      <c r="D556" s="69">
        <v>66511</v>
      </c>
      <c r="E556" s="69" t="str">
        <f>VLOOKUP(D556,Riepilogo!$A$4:$F$3376,5,FALSE)</f>
        <v>ITA</v>
      </c>
      <c r="F556" s="71" t="str">
        <f>VLOOKUP(D556,Riepilogo!$A$4:$F$3376,6,FALSE)</f>
        <v>ACQUI BADMINTON</v>
      </c>
      <c r="G556" s="311">
        <f>SUM(LARGE(H556:CL556,{1,2,3,4,5,6}))</f>
        <v>157</v>
      </c>
      <c r="H556" s="391"/>
      <c r="I556" s="68"/>
      <c r="J556" s="68"/>
      <c r="K556" s="68"/>
      <c r="L556" s="68"/>
      <c r="M556" s="68"/>
      <c r="N556" s="68"/>
      <c r="O556" s="68"/>
      <c r="P556" s="68"/>
      <c r="Q556" s="68"/>
      <c r="R556" s="68"/>
      <c r="S556" s="68"/>
      <c r="T556" s="68"/>
      <c r="U556" s="68"/>
      <c r="V556" s="68"/>
      <c r="W556" s="68"/>
      <c r="X556" s="68"/>
      <c r="Y556" s="68"/>
      <c r="Z556" s="68"/>
      <c r="AA556" s="68"/>
      <c r="AB556" s="68"/>
      <c r="AC556" s="68"/>
      <c r="AD556" s="68"/>
      <c r="AE556" s="68"/>
      <c r="AF556" s="68"/>
      <c r="AG556" s="68"/>
      <c r="AH556" s="68">
        <v>157</v>
      </c>
      <c r="AI556" s="68"/>
      <c r="AJ556" s="68"/>
      <c r="AK556" s="68"/>
      <c r="AL556" s="68"/>
      <c r="AM556" s="68"/>
      <c r="AN556" s="68"/>
      <c r="AO556" s="68"/>
      <c r="AP556" s="68"/>
      <c r="AQ556" s="68"/>
      <c r="AR556" s="68"/>
      <c r="AS556" s="68"/>
      <c r="AT556" s="68"/>
      <c r="AU556" s="68"/>
      <c r="AV556" s="68"/>
      <c r="AW556" s="68"/>
      <c r="AX556" s="68"/>
      <c r="AY556" s="68"/>
      <c r="AZ556" s="68"/>
      <c r="BA556" s="68"/>
      <c r="BB556" s="68"/>
      <c r="BC556" s="68"/>
      <c r="BD556" s="68"/>
      <c r="BE556" s="68"/>
      <c r="BF556" s="68"/>
      <c r="BG556" s="68"/>
      <c r="BH556" s="68"/>
      <c r="BI556" s="68"/>
      <c r="BJ556" s="68"/>
      <c r="BK556" s="68"/>
      <c r="BL556" s="68"/>
      <c r="BM556" s="68"/>
      <c r="BN556" s="68"/>
      <c r="BO556" s="68"/>
      <c r="BP556" s="68"/>
      <c r="BQ556" s="68"/>
      <c r="BR556" s="68"/>
      <c r="BS556" s="68"/>
      <c r="BT556" s="68"/>
      <c r="BU556" s="68"/>
      <c r="BV556" s="68"/>
      <c r="BW556" s="68"/>
      <c r="BX556" s="68"/>
      <c r="BY556" s="68"/>
      <c r="BZ556" s="68"/>
      <c r="CA556" s="68"/>
      <c r="CB556" s="68"/>
      <c r="CC556" s="68"/>
      <c r="CD556" s="68"/>
      <c r="CE556" s="68"/>
      <c r="CF556" s="70"/>
      <c r="CG556" s="64">
        <v>0</v>
      </c>
      <c r="CH556" s="65">
        <v>0</v>
      </c>
      <c r="CI556" s="65">
        <v>0</v>
      </c>
      <c r="CJ556" s="65">
        <v>0</v>
      </c>
      <c r="CK556" s="65">
        <v>0</v>
      </c>
      <c r="CL556" s="65">
        <v>0</v>
      </c>
      <c r="CM556" s="318"/>
      <c r="CN556" s="318"/>
      <c r="CO556" s="318"/>
      <c r="CP556" s="318"/>
      <c r="CQ556" s="318"/>
      <c r="CR556" s="318"/>
      <c r="CS556" s="318"/>
      <c r="CT556" s="318"/>
      <c r="CU556" s="318"/>
      <c r="CV556" s="318"/>
      <c r="CW556" s="318"/>
      <c r="CX556" s="318"/>
      <c r="CY556" s="318"/>
      <c r="CZ556" s="318"/>
      <c r="DA556" s="318"/>
      <c r="DB556" s="318"/>
      <c r="DC556" s="318"/>
      <c r="DD556" s="318"/>
      <c r="DE556" s="318"/>
      <c r="DF556" s="318"/>
      <c r="DG556" s="318"/>
      <c r="DH556" s="318"/>
      <c r="DI556" s="318"/>
      <c r="DJ556" s="318"/>
      <c r="DK556" s="318"/>
      <c r="DL556" s="318"/>
      <c r="DM556" s="318"/>
      <c r="DN556" s="318"/>
      <c r="DO556" s="318"/>
      <c r="DP556" s="318"/>
      <c r="DQ556" s="318"/>
      <c r="DR556" s="318"/>
      <c r="DS556" s="318"/>
      <c r="DT556" s="318"/>
      <c r="DU556" s="318"/>
      <c r="DV556" s="318"/>
      <c r="DW556" s="318"/>
      <c r="DX556" s="318"/>
      <c r="DY556" s="318"/>
      <c r="DZ556" s="318"/>
      <c r="EA556" s="318"/>
      <c r="EB556" s="318"/>
      <c r="EC556" s="318"/>
      <c r="ED556" s="318"/>
      <c r="EE556" s="318"/>
      <c r="EF556" s="318"/>
      <c r="EG556" s="318"/>
      <c r="EH556" s="318"/>
      <c r="EI556" s="318"/>
      <c r="EJ556" s="318"/>
      <c r="EK556" s="318"/>
      <c r="EL556" s="318"/>
      <c r="EM556" s="318"/>
      <c r="EN556" s="318"/>
      <c r="EO556" s="318"/>
      <c r="EP556" s="318"/>
      <c r="EQ556" s="318"/>
      <c r="ER556" s="318"/>
      <c r="ES556" s="318"/>
      <c r="ET556" s="318"/>
      <c r="EU556" s="318"/>
      <c r="EV556" s="318"/>
      <c r="EW556" s="318"/>
      <c r="EX556" s="318"/>
      <c r="EY556" s="318"/>
      <c r="EZ556" s="318"/>
      <c r="FA556" s="318"/>
      <c r="FB556" s="318"/>
      <c r="FC556" s="318"/>
      <c r="FD556" s="318"/>
      <c r="FE556" s="318"/>
      <c r="FF556" s="318"/>
      <c r="FG556" s="318"/>
      <c r="FH556" s="318"/>
      <c r="FI556" s="318"/>
      <c r="FJ556" s="318"/>
      <c r="FK556" s="318"/>
      <c r="FL556" s="318"/>
      <c r="FM556" s="318"/>
      <c r="FN556" s="318"/>
      <c r="FO556" s="302"/>
      <c r="FP556" s="302"/>
      <c r="FQ556" s="319"/>
      <c r="FR556" s="318"/>
      <c r="FS556" s="318"/>
      <c r="FT556" s="318"/>
      <c r="FU556" s="318"/>
      <c r="FV556" s="318"/>
      <c r="FW556" s="318"/>
      <c r="FX556" s="288"/>
    </row>
    <row r="557" spans="1:180" ht="15" customHeight="1" thickBot="1" x14ac:dyDescent="0.3">
      <c r="A557" s="290" t="s">
        <v>1551</v>
      </c>
      <c r="B557" s="69" t="str">
        <f>VLOOKUP(D557,Riepilogo!$A$4:$F$3376,2,FALSE)</f>
        <v>CAROZZA GIUSEPPE</v>
      </c>
      <c r="C557" s="50" t="str">
        <f>VLOOKUP(D557,Riepilogo!$A$4:$F$3376,3,FALSE)</f>
        <v>02/02/1967</v>
      </c>
      <c r="D557" s="69">
        <v>12104</v>
      </c>
      <c r="E557" s="69" t="str">
        <f>VLOOKUP(D557,Riepilogo!$A$4:$F$3376,5,FALSE)</f>
        <v>ITA</v>
      </c>
      <c r="F557" s="71" t="str">
        <f>VLOOKUP(D557,Riepilogo!$A$4:$F$3376,6,FALSE)</f>
        <v>ANNAPOLI</v>
      </c>
      <c r="G557" s="311">
        <f>SUM(LARGE(H557:CL557,{1,2,3,4,5,6}))</f>
        <v>157</v>
      </c>
      <c r="H557" s="392"/>
      <c r="I557" s="66"/>
      <c r="J557" s="66"/>
      <c r="K557" s="66"/>
      <c r="L557" s="66"/>
      <c r="M557" s="66"/>
      <c r="N557" s="66"/>
      <c r="O557" s="66"/>
      <c r="P557" s="66"/>
      <c r="Q557" s="66"/>
      <c r="R557" s="66"/>
      <c r="S557" s="66"/>
      <c r="T557" s="66"/>
      <c r="U557" s="66"/>
      <c r="V557" s="66"/>
      <c r="W557" s="66"/>
      <c r="X557" s="66"/>
      <c r="Y557" s="66"/>
      <c r="Z557" s="66"/>
      <c r="AA557" s="66"/>
      <c r="AB557" s="66"/>
      <c r="AC557" s="66"/>
      <c r="AD557" s="66"/>
      <c r="AE557" s="66"/>
      <c r="AF557" s="66"/>
      <c r="AG557" s="66"/>
      <c r="AH557" s="66"/>
      <c r="AI557" s="66"/>
      <c r="AJ557" s="66"/>
      <c r="AK557" s="66"/>
      <c r="AL557" s="66"/>
      <c r="AM557" s="66"/>
      <c r="AN557" s="66"/>
      <c r="AO557" s="66"/>
      <c r="AP557" s="66"/>
      <c r="AQ557" s="66"/>
      <c r="AR557" s="66"/>
      <c r="AS557" s="66"/>
      <c r="AT557" s="66">
        <v>157</v>
      </c>
      <c r="AU557" s="66"/>
      <c r="AV557" s="66"/>
      <c r="AW557" s="66"/>
      <c r="AX557" s="66"/>
      <c r="AY557" s="66"/>
      <c r="AZ557" s="66"/>
      <c r="BA557" s="66"/>
      <c r="BB557" s="66"/>
      <c r="BC557" s="66"/>
      <c r="BD557" s="66"/>
      <c r="BE557" s="66"/>
      <c r="BF557" s="66"/>
      <c r="BG557" s="66"/>
      <c r="BH557" s="66"/>
      <c r="BI557" s="66"/>
      <c r="BJ557" s="66"/>
      <c r="BK557" s="66"/>
      <c r="BL557" s="66"/>
      <c r="BM557" s="66"/>
      <c r="BN557" s="66"/>
      <c r="BO557" s="66"/>
      <c r="BP557" s="66"/>
      <c r="BQ557" s="66"/>
      <c r="BR557" s="66"/>
      <c r="BS557" s="66"/>
      <c r="BT557" s="66"/>
      <c r="BU557" s="66"/>
      <c r="BV557" s="66"/>
      <c r="BW557" s="66"/>
      <c r="BX557" s="66"/>
      <c r="BY557" s="66"/>
      <c r="BZ557" s="66"/>
      <c r="CA557" s="66"/>
      <c r="CB557" s="66"/>
      <c r="CC557" s="66"/>
      <c r="CD557" s="66"/>
      <c r="CE557" s="66"/>
      <c r="CF557" s="67"/>
      <c r="CG557" s="64">
        <v>0</v>
      </c>
      <c r="CH557" s="65">
        <v>0</v>
      </c>
      <c r="CI557" s="65">
        <v>0</v>
      </c>
      <c r="CJ557" s="65">
        <v>0</v>
      </c>
      <c r="CK557" s="65">
        <v>0</v>
      </c>
      <c r="CL557" s="65">
        <v>0</v>
      </c>
      <c r="CM557" s="318"/>
      <c r="CN557" s="318"/>
      <c r="CO557" s="318"/>
      <c r="CP557" s="318"/>
      <c r="CQ557" s="318"/>
      <c r="CR557" s="318"/>
      <c r="CS557" s="318"/>
      <c r="CT557" s="318"/>
      <c r="CU557" s="318"/>
      <c r="CV557" s="318"/>
      <c r="CW557" s="318"/>
      <c r="CX557" s="318"/>
      <c r="CY557" s="318"/>
      <c r="CZ557" s="318"/>
      <c r="DA557" s="318"/>
      <c r="DB557" s="318"/>
      <c r="DC557" s="318"/>
      <c r="DD557" s="318"/>
      <c r="DE557" s="318"/>
      <c r="DF557" s="318"/>
      <c r="DG557" s="318"/>
      <c r="DH557" s="318"/>
      <c r="DI557" s="318"/>
      <c r="DJ557" s="318"/>
      <c r="DK557" s="318"/>
      <c r="DL557" s="318"/>
      <c r="DM557" s="318"/>
      <c r="DN557" s="318"/>
      <c r="DO557" s="318"/>
      <c r="DP557" s="318"/>
      <c r="DQ557" s="318"/>
      <c r="DR557" s="318"/>
      <c r="DS557" s="318"/>
      <c r="DT557" s="318"/>
      <c r="DU557" s="318"/>
      <c r="DV557" s="318"/>
      <c r="DW557" s="318"/>
      <c r="DX557" s="318"/>
      <c r="DY557" s="318"/>
      <c r="DZ557" s="318"/>
      <c r="EA557" s="318"/>
      <c r="EB557" s="318"/>
      <c r="EC557" s="318"/>
      <c r="ED557" s="318"/>
      <c r="EE557" s="318"/>
      <c r="EF557" s="318"/>
      <c r="EG557" s="318"/>
      <c r="EH557" s="318"/>
      <c r="EI557" s="318"/>
      <c r="EJ557" s="318"/>
      <c r="EK557" s="318"/>
      <c r="EL557" s="318"/>
      <c r="EM557" s="318"/>
      <c r="EN557" s="318"/>
      <c r="EO557" s="318"/>
      <c r="EP557" s="319"/>
      <c r="EQ557" s="319"/>
      <c r="ER557" s="303"/>
      <c r="ES557" s="303"/>
      <c r="ET557" s="303"/>
      <c r="EU557" s="303"/>
      <c r="EV557" s="303"/>
      <c r="EW557" s="303"/>
      <c r="EX557" s="303"/>
      <c r="EY557" s="303"/>
      <c r="EZ557" s="303"/>
      <c r="FA557" s="303"/>
      <c r="FB557" s="303"/>
      <c r="FC557" s="303"/>
      <c r="FD557" s="303"/>
      <c r="FE557" s="303"/>
      <c r="FF557" s="303"/>
      <c r="FG557" s="303"/>
      <c r="FH557" s="303"/>
      <c r="FI557" s="303"/>
      <c r="FJ557" s="303"/>
      <c r="FK557" s="303"/>
      <c r="FL557" s="303"/>
      <c r="FM557" s="303"/>
      <c r="FN557" s="318"/>
      <c r="FO557" s="309"/>
      <c r="FP557" s="309"/>
      <c r="FQ557" s="309"/>
      <c r="FR557" s="318"/>
      <c r="FS557" s="318"/>
      <c r="FT557" s="318"/>
      <c r="FU557" s="318"/>
      <c r="FV557" s="318"/>
      <c r="FW557" s="318"/>
      <c r="FX557" s="234"/>
    </row>
    <row r="558" spans="1:180" ht="15" customHeight="1" thickBot="1" x14ac:dyDescent="0.3">
      <c r="A558" s="290" t="s">
        <v>1552</v>
      </c>
      <c r="B558" s="69" t="str">
        <f>VLOOKUP(D558,Riepilogo!$A$4:$F$3376,2,FALSE)</f>
        <v>LEVATO GIUSEPPE</v>
      </c>
      <c r="C558" s="50">
        <f>VLOOKUP(D558,Riepilogo!$A$4:$F$3376,3,FALSE)</f>
        <v>23613</v>
      </c>
      <c r="D558" s="68">
        <v>188363</v>
      </c>
      <c r="E558" s="69" t="str">
        <f>VLOOKUP(D558,Riepilogo!$A$4:$F$3376,5,FALSE)</f>
        <v>ITA</v>
      </c>
      <c r="F558" s="71" t="str">
        <f>VLOOKUP(D558,Riepilogo!$A$4:$F$3376,6,FALSE)</f>
        <v>BC ANGELO ROTH</v>
      </c>
      <c r="G558" s="311">
        <f>SUM(LARGE(H558:CL558,{1,2,3,4,5,6}))</f>
        <v>157</v>
      </c>
      <c r="H558" s="392"/>
      <c r="I558" s="66"/>
      <c r="J558" s="66"/>
      <c r="K558" s="66"/>
      <c r="L558" s="66"/>
      <c r="M558" s="66"/>
      <c r="N558" s="66"/>
      <c r="O558" s="66"/>
      <c r="P558" s="66"/>
      <c r="Q558" s="66"/>
      <c r="R558" s="66"/>
      <c r="S558" s="66"/>
      <c r="T558" s="66"/>
      <c r="U558" s="66"/>
      <c r="V558" s="66">
        <v>157</v>
      </c>
      <c r="W558" s="66"/>
      <c r="X558" s="66"/>
      <c r="Y558" s="66"/>
      <c r="Z558" s="66"/>
      <c r="AA558" s="66"/>
      <c r="AB558" s="66"/>
      <c r="AC558" s="66"/>
      <c r="AD558" s="66"/>
      <c r="AE558" s="66"/>
      <c r="AF558" s="66"/>
      <c r="AG558" s="66"/>
      <c r="AH558" s="66"/>
      <c r="AI558" s="66"/>
      <c r="AJ558" s="66"/>
      <c r="AK558" s="66"/>
      <c r="AL558" s="66"/>
      <c r="AM558" s="66"/>
      <c r="AN558" s="66"/>
      <c r="AO558" s="66"/>
      <c r="AP558" s="66"/>
      <c r="AQ558" s="66"/>
      <c r="AR558" s="66"/>
      <c r="AS558" s="66"/>
      <c r="AT558" s="66"/>
      <c r="AU558" s="66"/>
      <c r="AV558" s="66"/>
      <c r="AW558" s="66"/>
      <c r="AX558" s="66"/>
      <c r="AY558" s="66"/>
      <c r="AZ558" s="66"/>
      <c r="BA558" s="66"/>
      <c r="BB558" s="66"/>
      <c r="BC558" s="66"/>
      <c r="BD558" s="66"/>
      <c r="BE558" s="66"/>
      <c r="BF558" s="66"/>
      <c r="BG558" s="66"/>
      <c r="BH558" s="66"/>
      <c r="BI558" s="66"/>
      <c r="BJ558" s="66"/>
      <c r="BK558" s="66"/>
      <c r="BL558" s="66"/>
      <c r="BM558" s="66"/>
      <c r="BN558" s="66"/>
      <c r="BO558" s="66"/>
      <c r="BP558" s="66"/>
      <c r="BQ558" s="66"/>
      <c r="BR558" s="66"/>
      <c r="BS558" s="66"/>
      <c r="BT558" s="66"/>
      <c r="BU558" s="66"/>
      <c r="BV558" s="66"/>
      <c r="BW558" s="66"/>
      <c r="BX558" s="66"/>
      <c r="BY558" s="66"/>
      <c r="BZ558" s="66"/>
      <c r="CA558" s="66"/>
      <c r="CB558" s="66"/>
      <c r="CC558" s="66"/>
      <c r="CD558" s="66"/>
      <c r="CE558" s="66"/>
      <c r="CF558" s="67"/>
      <c r="CG558" s="64">
        <v>0</v>
      </c>
      <c r="CH558" s="65">
        <v>0</v>
      </c>
      <c r="CI558" s="65">
        <v>0</v>
      </c>
      <c r="CJ558" s="65">
        <v>0</v>
      </c>
      <c r="CK558" s="65">
        <v>0</v>
      </c>
      <c r="CL558" s="65">
        <v>0</v>
      </c>
      <c r="CM558" s="309"/>
      <c r="CN558" s="319"/>
      <c r="CO558" s="319"/>
      <c r="CP558" s="319"/>
      <c r="CQ558" s="319"/>
      <c r="CR558" s="319"/>
      <c r="CS558" s="319"/>
      <c r="CT558" s="319"/>
      <c r="CU558" s="319"/>
      <c r="CV558" s="319"/>
      <c r="CW558" s="319"/>
      <c r="CX558" s="319"/>
      <c r="CY558" s="319"/>
      <c r="CZ558" s="319"/>
      <c r="DA558" s="319"/>
      <c r="DB558" s="319"/>
      <c r="DC558" s="319"/>
      <c r="DD558" s="319"/>
      <c r="DE558" s="319"/>
      <c r="DF558" s="319"/>
      <c r="DG558" s="319"/>
      <c r="DH558" s="319"/>
      <c r="DI558" s="319"/>
      <c r="DJ558" s="319"/>
      <c r="DK558" s="319"/>
      <c r="DL558" s="319"/>
      <c r="DM558" s="319"/>
      <c r="DN558" s="319"/>
      <c r="DO558" s="319"/>
      <c r="DP558" s="319"/>
      <c r="DQ558" s="319"/>
      <c r="DR558" s="319"/>
      <c r="DS558" s="319"/>
      <c r="DT558" s="319"/>
      <c r="DU558" s="319"/>
      <c r="DV558" s="319"/>
      <c r="DW558" s="319"/>
      <c r="DX558" s="319"/>
      <c r="DY558" s="319"/>
      <c r="DZ558" s="319"/>
      <c r="EA558" s="319"/>
      <c r="EB558" s="319"/>
      <c r="EC558" s="319"/>
      <c r="ED558" s="319"/>
      <c r="EE558" s="319"/>
      <c r="EF558" s="319"/>
      <c r="EG558" s="298"/>
      <c r="EH558" s="298"/>
      <c r="EI558" s="15"/>
      <c r="EJ558" s="15"/>
      <c r="EK558" s="15"/>
      <c r="EL558" s="15"/>
      <c r="EM558" s="15"/>
      <c r="EN558" s="15"/>
      <c r="EO558" s="309"/>
      <c r="EP558" s="309"/>
      <c r="EQ558" s="309"/>
      <c r="ER558" s="309"/>
      <c r="ES558" s="309"/>
      <c r="ET558" s="309"/>
      <c r="EU558" s="309"/>
      <c r="EV558" s="309"/>
      <c r="EW558" s="309"/>
      <c r="EX558" s="309"/>
      <c r="EY558" s="309"/>
      <c r="EZ558" s="309"/>
      <c r="FA558" s="309"/>
      <c r="FB558" s="309"/>
      <c r="FC558" s="309"/>
      <c r="FD558" s="309"/>
      <c r="FE558" s="309"/>
      <c r="FF558" s="309"/>
      <c r="FG558" s="309"/>
      <c r="FH558" s="309"/>
      <c r="FI558" s="309"/>
      <c r="FJ558" s="309"/>
      <c r="FK558" s="309"/>
      <c r="FL558" s="309"/>
      <c r="FM558" s="309"/>
      <c r="FN558" s="288"/>
      <c r="FO558" s="309"/>
      <c r="FP558" s="309"/>
      <c r="FQ558" s="318"/>
      <c r="FR558" s="45"/>
      <c r="FS558" s="45"/>
      <c r="FT558" s="45"/>
      <c r="FU558" s="45"/>
      <c r="FV558" s="45"/>
      <c r="FW558" s="45"/>
      <c r="FX558" s="302"/>
    </row>
    <row r="559" spans="1:180" s="179" customFormat="1" ht="15" customHeight="1" thickBot="1" x14ac:dyDescent="0.3">
      <c r="A559" s="290" t="s">
        <v>1553</v>
      </c>
      <c r="B559" s="69" t="str">
        <f>VLOOKUP(D559,Riepilogo!$A$4:$F$3376,2,FALSE)</f>
        <v>MARCA FEDERICO</v>
      </c>
      <c r="C559" s="50">
        <f>VLOOKUP(D559,Riepilogo!$A$4:$F$3376,3,FALSE)</f>
        <v>40072</v>
      </c>
      <c r="D559" s="69">
        <v>142091</v>
      </c>
      <c r="E559" s="69" t="str">
        <f>VLOOKUP(D559,Riepilogo!$A$4:$F$3376,5,FALSE)</f>
        <v>ITA</v>
      </c>
      <c r="F559" s="71" t="str">
        <f>VLOOKUP(D559,Riepilogo!$A$4:$F$3376,6,FALSE)</f>
        <v>BRESCIA SPORT PIU'</v>
      </c>
      <c r="G559" s="311">
        <f>SUM(LARGE(H559:CL559,{1,2,3,4,5,6}))</f>
        <v>152</v>
      </c>
      <c r="H559" s="391"/>
      <c r="I559" s="68"/>
      <c r="J559" s="68"/>
      <c r="K559" s="68"/>
      <c r="L559" s="68"/>
      <c r="M559" s="68"/>
      <c r="N559" s="68"/>
      <c r="O559" s="68"/>
      <c r="P559" s="68"/>
      <c r="Q559" s="68"/>
      <c r="R559" s="68"/>
      <c r="S559" s="68"/>
      <c r="T559" s="68"/>
      <c r="U559" s="68"/>
      <c r="V559" s="68"/>
      <c r="W559" s="68"/>
      <c r="X559" s="68"/>
      <c r="Y559" s="68"/>
      <c r="Z559" s="68"/>
      <c r="AA559" s="68"/>
      <c r="AB559" s="68"/>
      <c r="AC559" s="68"/>
      <c r="AD559" s="68"/>
      <c r="AE559" s="68"/>
      <c r="AF559" s="68"/>
      <c r="AG559" s="68"/>
      <c r="AH559" s="68"/>
      <c r="AI559" s="68"/>
      <c r="AJ559" s="68"/>
      <c r="AK559" s="68"/>
      <c r="AL559" s="68"/>
      <c r="AM559" s="68"/>
      <c r="AN559" s="68"/>
      <c r="AO559" s="68"/>
      <c r="AP559" s="68"/>
      <c r="AQ559" s="68"/>
      <c r="AR559" s="68"/>
      <c r="AS559" s="68"/>
      <c r="AT559" s="68"/>
      <c r="AU559" s="68"/>
      <c r="AV559" s="68"/>
      <c r="AW559" s="68"/>
      <c r="AX559" s="68"/>
      <c r="AY559" s="68"/>
      <c r="AZ559" s="68"/>
      <c r="BA559" s="68"/>
      <c r="BB559" s="68"/>
      <c r="BC559" s="68"/>
      <c r="BD559" s="68"/>
      <c r="BE559" s="68"/>
      <c r="BF559" s="68"/>
      <c r="BG559" s="68"/>
      <c r="BH559" s="68"/>
      <c r="BI559" s="68"/>
      <c r="BJ559" s="68"/>
      <c r="BK559" s="68"/>
      <c r="BL559" s="68"/>
      <c r="BM559" s="68"/>
      <c r="BN559" s="68"/>
      <c r="BO559" s="68"/>
      <c r="BP559" s="68"/>
      <c r="BQ559" s="68"/>
      <c r="BR559" s="68"/>
      <c r="BS559" s="68"/>
      <c r="BT559" s="68">
        <v>152</v>
      </c>
      <c r="BU559" s="68"/>
      <c r="BV559" s="68"/>
      <c r="BW559" s="68"/>
      <c r="BX559" s="68"/>
      <c r="BY559" s="68"/>
      <c r="BZ559" s="68"/>
      <c r="CA559" s="68"/>
      <c r="CB559" s="68"/>
      <c r="CC559" s="68"/>
      <c r="CD559" s="68"/>
      <c r="CE559" s="68"/>
      <c r="CF559" s="70"/>
      <c r="CG559" s="64">
        <v>0</v>
      </c>
      <c r="CH559" s="65">
        <v>0</v>
      </c>
      <c r="CI559" s="65">
        <v>0</v>
      </c>
      <c r="CJ559" s="65">
        <v>0</v>
      </c>
      <c r="CK559" s="65">
        <v>0</v>
      </c>
      <c r="CL559" s="65">
        <v>0</v>
      </c>
      <c r="CM559" s="318"/>
      <c r="CN559" s="318"/>
      <c r="CO559" s="318"/>
      <c r="CP559" s="318"/>
      <c r="CQ559" s="318"/>
      <c r="CR559" s="318"/>
      <c r="CS559" s="318"/>
      <c r="CT559" s="318"/>
      <c r="CU559" s="318"/>
      <c r="CV559" s="318"/>
      <c r="CW559" s="318"/>
      <c r="CX559" s="318"/>
      <c r="CY559" s="318"/>
      <c r="CZ559" s="318"/>
      <c r="DA559" s="318"/>
      <c r="DB559" s="318"/>
      <c r="DC559" s="318"/>
      <c r="DD559" s="318"/>
      <c r="DE559" s="318"/>
      <c r="DF559" s="318"/>
      <c r="DG559" s="318"/>
      <c r="DH559" s="318"/>
      <c r="DI559" s="318"/>
      <c r="DJ559" s="318"/>
      <c r="DK559" s="318"/>
      <c r="DL559" s="318"/>
      <c r="DM559" s="318"/>
      <c r="DN559" s="318"/>
      <c r="DO559" s="318"/>
      <c r="DP559" s="318"/>
      <c r="DQ559" s="318"/>
      <c r="DR559" s="318"/>
      <c r="DS559" s="318"/>
      <c r="DT559" s="318"/>
      <c r="DU559" s="318"/>
      <c r="DV559" s="318"/>
      <c r="DW559" s="318"/>
      <c r="DX559" s="318"/>
      <c r="DY559" s="318"/>
      <c r="DZ559" s="318"/>
      <c r="EA559" s="318"/>
      <c r="EB559" s="318"/>
      <c r="EC559" s="318"/>
      <c r="ED559" s="318"/>
      <c r="EE559" s="318"/>
      <c r="EF559" s="318"/>
      <c r="EG559" s="318"/>
      <c r="EH559" s="318"/>
      <c r="EI559" s="318"/>
      <c r="EJ559" s="318"/>
      <c r="EK559" s="318"/>
      <c r="EL559" s="318"/>
      <c r="EM559" s="318"/>
      <c r="EN559" s="318"/>
      <c r="EO559" s="318"/>
      <c r="EP559" s="318"/>
      <c r="EQ559" s="318"/>
      <c r="ER559" s="318"/>
      <c r="ES559" s="318"/>
      <c r="ET559" s="318"/>
      <c r="EU559" s="318"/>
      <c r="EV559" s="318"/>
      <c r="EW559" s="318"/>
      <c r="EX559" s="318"/>
      <c r="EY559" s="318"/>
      <c r="EZ559" s="318"/>
      <c r="FA559" s="318"/>
      <c r="FB559" s="318"/>
      <c r="FC559" s="318"/>
      <c r="FD559" s="318"/>
      <c r="FE559" s="318"/>
      <c r="FF559" s="318"/>
      <c r="FG559" s="318"/>
      <c r="FH559" s="318"/>
      <c r="FI559" s="318"/>
      <c r="FJ559" s="318"/>
      <c r="FK559" s="318"/>
      <c r="FL559" s="318"/>
      <c r="FM559" s="318"/>
      <c r="FN559" s="318"/>
      <c r="FO559" s="302"/>
      <c r="FP559" s="302"/>
      <c r="FQ559" s="302"/>
      <c r="FR559" s="319"/>
      <c r="FS559" s="319"/>
      <c r="FT559" s="319"/>
      <c r="FU559" s="319"/>
      <c r="FV559" s="319"/>
      <c r="FW559" s="319"/>
      <c r="FX559" s="319"/>
    </row>
    <row r="560" spans="1:180" s="179" customFormat="1" ht="15" customHeight="1" thickBot="1" x14ac:dyDescent="0.3">
      <c r="A560" s="290" t="s">
        <v>1554</v>
      </c>
      <c r="B560" s="69" t="str">
        <f>VLOOKUP(D560,Riepilogo!$A$4:$F$3376,2,FALSE)</f>
        <v>BORRATA DIEGO</v>
      </c>
      <c r="C560" s="50" t="str">
        <f>VLOOKUP(D560,Riepilogo!$A$4:$F$3376,3,FALSE)</f>
        <v>14/09/2008</v>
      </c>
      <c r="D560" s="69">
        <v>143840</v>
      </c>
      <c r="E560" s="69" t="str">
        <f>VLOOKUP(D560,Riepilogo!$A$4:$F$3376,5,FALSE)</f>
        <v>ITA</v>
      </c>
      <c r="F560" s="71" t="str">
        <f>VLOOKUP(D560,Riepilogo!$A$4:$F$3376,6,FALSE)</f>
        <v>PATERNO' BC</v>
      </c>
      <c r="G560" s="311">
        <f>SUM(LARGE(H560:CL560,{1,2,3,4,5,6}))</f>
        <v>152</v>
      </c>
      <c r="H560" s="391"/>
      <c r="I560" s="68"/>
      <c r="J560" s="68"/>
      <c r="K560" s="68"/>
      <c r="L560" s="68"/>
      <c r="M560" s="68"/>
      <c r="N560" s="68"/>
      <c r="O560" s="68"/>
      <c r="P560" s="68"/>
      <c r="Q560" s="68"/>
      <c r="R560" s="68"/>
      <c r="S560" s="68"/>
      <c r="T560" s="68">
        <v>92</v>
      </c>
      <c r="U560" s="68"/>
      <c r="V560" s="68"/>
      <c r="W560" s="68"/>
      <c r="X560" s="68"/>
      <c r="Y560" s="68"/>
      <c r="Z560" s="68"/>
      <c r="AA560" s="68"/>
      <c r="AB560" s="68"/>
      <c r="AC560" s="68"/>
      <c r="AD560" s="68"/>
      <c r="AE560" s="68"/>
      <c r="AF560" s="68"/>
      <c r="AG560" s="68"/>
      <c r="AH560" s="68"/>
      <c r="AI560" s="68"/>
      <c r="AJ560" s="68"/>
      <c r="AK560" s="68"/>
      <c r="AL560" s="68"/>
      <c r="AM560" s="68"/>
      <c r="AN560" s="68"/>
      <c r="AO560" s="68"/>
      <c r="AP560" s="68"/>
      <c r="AQ560" s="68"/>
      <c r="AR560" s="68"/>
      <c r="AS560" s="68"/>
      <c r="AT560" s="68"/>
      <c r="AU560" s="68"/>
      <c r="AV560" s="68"/>
      <c r="AW560" s="68"/>
      <c r="AX560" s="68"/>
      <c r="AY560" s="68"/>
      <c r="AZ560" s="68"/>
      <c r="BA560" s="68"/>
      <c r="BB560" s="68"/>
      <c r="BC560" s="68"/>
      <c r="BD560" s="68"/>
      <c r="BE560" s="68"/>
      <c r="BF560" s="68"/>
      <c r="BG560" s="68"/>
      <c r="BH560" s="68"/>
      <c r="BI560" s="68"/>
      <c r="BJ560" s="68"/>
      <c r="BK560" s="68"/>
      <c r="BL560" s="68"/>
      <c r="BM560" s="68"/>
      <c r="BN560" s="68"/>
      <c r="BO560" s="68"/>
      <c r="BP560" s="68"/>
      <c r="BQ560" s="68"/>
      <c r="BR560" s="68"/>
      <c r="BS560" s="68"/>
      <c r="BT560" s="68"/>
      <c r="BU560" s="68"/>
      <c r="BV560" s="68"/>
      <c r="BW560" s="68"/>
      <c r="BX560" s="68"/>
      <c r="BY560" s="68"/>
      <c r="BZ560" s="68"/>
      <c r="CA560" s="68">
        <v>60</v>
      </c>
      <c r="CB560" s="68"/>
      <c r="CC560" s="68"/>
      <c r="CD560" s="68"/>
      <c r="CE560" s="68"/>
      <c r="CF560" s="70"/>
      <c r="CG560" s="64">
        <v>0</v>
      </c>
      <c r="CH560" s="65">
        <v>0</v>
      </c>
      <c r="CI560" s="65">
        <v>0</v>
      </c>
      <c r="CJ560" s="65">
        <v>0</v>
      </c>
      <c r="CK560" s="65">
        <v>0</v>
      </c>
      <c r="CL560" s="65">
        <v>0</v>
      </c>
      <c r="CM560" s="298"/>
      <c r="CN560" s="302"/>
      <c r="CO560" s="302"/>
      <c r="CP560" s="302"/>
      <c r="CQ560" s="302"/>
      <c r="CR560" s="302"/>
      <c r="CS560" s="302"/>
      <c r="CT560" s="302"/>
      <c r="CU560" s="302"/>
      <c r="CV560" s="302"/>
      <c r="CW560" s="302"/>
      <c r="CX560" s="302"/>
      <c r="CY560" s="302"/>
      <c r="CZ560" s="302"/>
      <c r="DA560" s="302"/>
      <c r="DB560" s="302"/>
      <c r="DC560" s="302"/>
      <c r="DD560" s="302"/>
      <c r="DE560" s="302"/>
      <c r="DF560" s="302"/>
      <c r="DG560" s="302"/>
      <c r="DH560" s="302"/>
      <c r="DI560" s="302"/>
      <c r="DJ560" s="302"/>
      <c r="DK560" s="302"/>
      <c r="DL560" s="302"/>
      <c r="DM560" s="302"/>
      <c r="DN560" s="302"/>
      <c r="DO560" s="302"/>
      <c r="DP560" s="302"/>
      <c r="DQ560" s="302"/>
      <c r="DR560" s="302"/>
      <c r="DS560" s="302"/>
      <c r="DT560" s="302"/>
      <c r="DU560" s="302"/>
      <c r="DV560" s="302"/>
      <c r="DW560" s="302"/>
      <c r="DX560" s="302"/>
      <c r="DY560" s="302"/>
      <c r="DZ560" s="302"/>
      <c r="EA560" s="302"/>
      <c r="EB560" s="302"/>
      <c r="EC560" s="302"/>
      <c r="ED560" s="302"/>
      <c r="EE560" s="302"/>
      <c r="EF560" s="302"/>
      <c r="EG560" s="288"/>
      <c r="EH560" s="288"/>
      <c r="EI560" s="288"/>
      <c r="EJ560" s="288"/>
      <c r="EK560" s="288"/>
      <c r="EL560" s="288"/>
      <c r="EM560" s="288"/>
      <c r="EN560" s="288"/>
      <c r="EO560" s="298"/>
      <c r="EP560" s="298"/>
      <c r="EQ560" s="298"/>
      <c r="ER560" s="298"/>
      <c r="ES560" s="298"/>
      <c r="ET560" s="298"/>
      <c r="EU560" s="298"/>
      <c r="EV560" s="298"/>
      <c r="EW560" s="298"/>
      <c r="EX560" s="298"/>
      <c r="EY560" s="298"/>
      <c r="EZ560" s="298"/>
      <c r="FA560" s="298"/>
      <c r="FB560" s="298"/>
      <c r="FC560" s="298"/>
      <c r="FD560" s="298"/>
      <c r="FE560" s="298"/>
      <c r="FF560" s="298"/>
      <c r="FG560" s="298"/>
      <c r="FH560" s="298"/>
      <c r="FI560" s="298"/>
      <c r="FJ560" s="298"/>
      <c r="FK560" s="298"/>
      <c r="FL560" s="298"/>
      <c r="FM560" s="298"/>
      <c r="FN560" s="302"/>
      <c r="FO560" s="298"/>
      <c r="FP560" s="298"/>
      <c r="FR560" s="319"/>
      <c r="FS560" s="319"/>
      <c r="FT560" s="319"/>
      <c r="FU560" s="319"/>
      <c r="FV560" s="319"/>
      <c r="FW560" s="319"/>
      <c r="FX560" s="309"/>
    </row>
    <row r="561" spans="1:180" s="179" customFormat="1" ht="15" customHeight="1" thickBot="1" x14ac:dyDescent="0.3">
      <c r="A561" s="290" t="s">
        <v>1555</v>
      </c>
      <c r="B561" s="69" t="str">
        <f>VLOOKUP(D561,Riepilogo!$A$4:$F$3376,2,FALSE)</f>
        <v>TARTARESU MATTIA</v>
      </c>
      <c r="C561" s="50" t="str">
        <f>VLOOKUP(D561,Riepilogo!$A$4:$F$3376,3,FALSE)</f>
        <v>09/05/2008</v>
      </c>
      <c r="D561" s="69">
        <v>143628</v>
      </c>
      <c r="E561" s="69" t="str">
        <f>VLOOKUP(D561,Riepilogo!$A$4:$F$3376,5,FALSE)</f>
        <v>ITA</v>
      </c>
      <c r="F561" s="71" t="str">
        <f>VLOOKUP(D561,Riepilogo!$A$4:$F$3376,6,FALSE)</f>
        <v>PATERNO' BC</v>
      </c>
      <c r="G561" s="311">
        <f>SUM(LARGE(H561:CL561,{1,2,3,4,5,6}))</f>
        <v>152</v>
      </c>
      <c r="H561" s="391"/>
      <c r="I561" s="68"/>
      <c r="J561" s="68"/>
      <c r="K561" s="68"/>
      <c r="L561" s="68"/>
      <c r="M561" s="68"/>
      <c r="N561" s="68"/>
      <c r="O561" s="68"/>
      <c r="P561" s="68"/>
      <c r="Q561" s="68"/>
      <c r="R561" s="68"/>
      <c r="S561" s="68"/>
      <c r="T561" s="68">
        <v>152</v>
      </c>
      <c r="U561" s="68"/>
      <c r="V561" s="68"/>
      <c r="W561" s="68"/>
      <c r="X561" s="68"/>
      <c r="Y561" s="68"/>
      <c r="Z561" s="68"/>
      <c r="AA561" s="68"/>
      <c r="AB561" s="68"/>
      <c r="AC561" s="68"/>
      <c r="AD561" s="68"/>
      <c r="AE561" s="68"/>
      <c r="AF561" s="68"/>
      <c r="AG561" s="68"/>
      <c r="AH561" s="68"/>
      <c r="AI561" s="68"/>
      <c r="AJ561" s="68"/>
      <c r="AK561" s="68"/>
      <c r="AL561" s="68"/>
      <c r="AM561" s="68"/>
      <c r="AN561" s="68"/>
      <c r="AO561" s="68"/>
      <c r="AP561" s="68"/>
      <c r="AQ561" s="68"/>
      <c r="AR561" s="68"/>
      <c r="AS561" s="68"/>
      <c r="AT561" s="68"/>
      <c r="AU561" s="68"/>
      <c r="AV561" s="68"/>
      <c r="AW561" s="68"/>
      <c r="AX561" s="68"/>
      <c r="AY561" s="68"/>
      <c r="AZ561" s="68"/>
      <c r="BA561" s="68"/>
      <c r="BB561" s="68"/>
      <c r="BC561" s="68"/>
      <c r="BD561" s="68"/>
      <c r="BE561" s="68"/>
      <c r="BF561" s="68"/>
      <c r="BG561" s="68"/>
      <c r="BH561" s="68"/>
      <c r="BI561" s="68"/>
      <c r="BJ561" s="68"/>
      <c r="BK561" s="68"/>
      <c r="BL561" s="68"/>
      <c r="BM561" s="68"/>
      <c r="BN561" s="68"/>
      <c r="BO561" s="68"/>
      <c r="BP561" s="68"/>
      <c r="BQ561" s="68"/>
      <c r="BR561" s="68"/>
      <c r="BS561" s="68"/>
      <c r="BT561" s="68"/>
      <c r="BU561" s="68"/>
      <c r="BV561" s="68"/>
      <c r="BW561" s="68"/>
      <c r="BX561" s="68"/>
      <c r="BY561" s="68"/>
      <c r="BZ561" s="68"/>
      <c r="CA561" s="68"/>
      <c r="CB561" s="68"/>
      <c r="CC561" s="68"/>
      <c r="CD561" s="68"/>
      <c r="CE561" s="68"/>
      <c r="CF561" s="70"/>
      <c r="CG561" s="64">
        <v>0</v>
      </c>
      <c r="CH561" s="65">
        <v>0</v>
      </c>
      <c r="CI561" s="65">
        <v>0</v>
      </c>
      <c r="CJ561" s="65">
        <v>0</v>
      </c>
      <c r="CK561" s="65">
        <v>0</v>
      </c>
      <c r="CL561" s="65">
        <v>0</v>
      </c>
      <c r="CM561" s="234"/>
      <c r="CN561" s="319"/>
      <c r="CO561" s="319"/>
      <c r="CP561" s="319"/>
      <c r="CQ561" s="319"/>
      <c r="CR561" s="319"/>
      <c r="CS561" s="319"/>
      <c r="CT561" s="319"/>
      <c r="CU561" s="319"/>
      <c r="CV561" s="319"/>
      <c r="CW561" s="319"/>
      <c r="CX561" s="319"/>
      <c r="CY561" s="319"/>
      <c r="CZ561" s="319"/>
      <c r="DA561" s="319"/>
      <c r="DB561" s="319"/>
      <c r="DC561" s="319"/>
      <c r="DD561" s="319"/>
      <c r="DE561" s="319"/>
      <c r="DF561" s="319"/>
      <c r="DG561" s="319"/>
      <c r="DH561" s="319"/>
      <c r="DI561" s="319"/>
      <c r="DJ561" s="319"/>
      <c r="DK561" s="319"/>
      <c r="DL561" s="319"/>
      <c r="DM561" s="319"/>
      <c r="DN561" s="319"/>
      <c r="DO561" s="319"/>
      <c r="DP561" s="319"/>
      <c r="DQ561" s="319"/>
      <c r="DR561" s="319"/>
      <c r="DS561" s="319"/>
      <c r="DT561" s="319"/>
      <c r="DU561" s="319"/>
      <c r="DV561" s="319"/>
      <c r="DW561" s="319"/>
      <c r="DX561" s="319"/>
      <c r="DY561" s="319"/>
      <c r="DZ561" s="319"/>
      <c r="EA561" s="319"/>
      <c r="EB561" s="319"/>
      <c r="EC561" s="319"/>
      <c r="ED561" s="319"/>
      <c r="EE561" s="319"/>
      <c r="EF561" s="319"/>
      <c r="EG561" s="255"/>
      <c r="EH561" s="255"/>
      <c r="EI561" s="319"/>
      <c r="EJ561" s="319"/>
      <c r="EK561" s="319"/>
      <c r="EL561" s="319"/>
      <c r="EM561" s="319"/>
      <c r="EN561" s="319"/>
      <c r="EO561" s="319"/>
      <c r="EP561" s="15"/>
      <c r="EQ561" s="15"/>
      <c r="ER561" s="15"/>
      <c r="ES561" s="15"/>
      <c r="ET561" s="15"/>
      <c r="EU561" s="15"/>
      <c r="EV561" s="15"/>
      <c r="EW561" s="15"/>
      <c r="EX561" s="15"/>
      <c r="EY561" s="15"/>
      <c r="EZ561" s="15"/>
      <c r="FA561" s="15"/>
      <c r="FB561" s="15"/>
      <c r="FC561" s="15"/>
      <c r="FD561" s="15"/>
      <c r="FE561" s="15"/>
      <c r="FF561" s="15"/>
      <c r="FG561" s="15"/>
      <c r="FH561" s="15"/>
      <c r="FI561" s="15"/>
      <c r="FJ561" s="15"/>
      <c r="FK561" s="15"/>
      <c r="FL561" s="15"/>
      <c r="FM561" s="15"/>
      <c r="FN561" s="234"/>
      <c r="FO561" s="309"/>
      <c r="FP561" s="309"/>
      <c r="FQ561" s="309"/>
      <c r="FR561" s="275"/>
      <c r="FS561" s="275"/>
      <c r="FT561" s="275"/>
      <c r="FU561" s="275"/>
      <c r="FV561" s="275"/>
      <c r="FW561" s="275"/>
      <c r="FX561" s="319"/>
    </row>
    <row r="562" spans="1:180" ht="15" customHeight="1" thickBot="1" x14ac:dyDescent="0.3">
      <c r="A562" s="290" t="s">
        <v>1556</v>
      </c>
      <c r="B562" s="69" t="str">
        <f>VLOOKUP(D562,Riepilogo!$A$4:$F$3376,2,FALSE)</f>
        <v>GALLI RICCARDO</v>
      </c>
      <c r="C562" s="50" t="str">
        <f>VLOOKUP(D562,Riepilogo!$A$4:$F$3376,3,FALSE)</f>
        <v>06/12/2007</v>
      </c>
      <c r="D562" s="69">
        <v>186931</v>
      </c>
      <c r="E562" s="69" t="str">
        <f>VLOOKUP(D562,Riepilogo!$A$4:$F$3376,5,FALSE)</f>
        <v>ITA</v>
      </c>
      <c r="F562" s="71" t="str">
        <f>VLOOKUP(D562,Riepilogo!$A$4:$F$3376,6,FALSE)</f>
        <v>3B</v>
      </c>
      <c r="G562" s="311">
        <f>SUM(LARGE(H562:CL562,{1,2,3,4,5,6}))</f>
        <v>152</v>
      </c>
      <c r="H562" s="391"/>
      <c r="I562" s="68"/>
      <c r="J562" s="68"/>
      <c r="K562" s="68"/>
      <c r="L562" s="68"/>
      <c r="M562" s="68"/>
      <c r="N562" s="68"/>
      <c r="O562" s="68"/>
      <c r="P562" s="68"/>
      <c r="Q562" s="68"/>
      <c r="R562" s="68"/>
      <c r="S562" s="68"/>
      <c r="T562" s="68"/>
      <c r="U562" s="68"/>
      <c r="V562" s="68"/>
      <c r="W562" s="68"/>
      <c r="X562" s="68"/>
      <c r="Y562" s="68"/>
      <c r="Z562" s="68"/>
      <c r="AA562" s="68"/>
      <c r="AB562" s="68"/>
      <c r="AC562" s="68"/>
      <c r="AD562" s="68"/>
      <c r="AE562" s="68"/>
      <c r="AF562" s="68"/>
      <c r="AG562" s="68"/>
      <c r="AH562" s="68"/>
      <c r="AI562" s="68"/>
      <c r="AJ562" s="68"/>
      <c r="AK562" s="68"/>
      <c r="AL562" s="68"/>
      <c r="AM562" s="68"/>
      <c r="AN562" s="68"/>
      <c r="AO562" s="68"/>
      <c r="AP562" s="68"/>
      <c r="AQ562" s="68"/>
      <c r="AR562" s="68"/>
      <c r="AS562" s="68"/>
      <c r="AT562" s="68"/>
      <c r="AU562" s="68"/>
      <c r="AV562" s="68"/>
      <c r="AW562" s="68"/>
      <c r="AX562" s="68"/>
      <c r="AY562" s="68">
        <v>92</v>
      </c>
      <c r="AZ562" s="68"/>
      <c r="BA562" s="68"/>
      <c r="BB562" s="68"/>
      <c r="BC562" s="68"/>
      <c r="BD562" s="68"/>
      <c r="BE562" s="68"/>
      <c r="BF562" s="68"/>
      <c r="BG562" s="68"/>
      <c r="BH562" s="68"/>
      <c r="BI562" s="68"/>
      <c r="BJ562" s="68"/>
      <c r="BK562" s="68"/>
      <c r="BL562" s="68">
        <v>60</v>
      </c>
      <c r="BM562" s="68"/>
      <c r="BN562" s="68"/>
      <c r="BO562" s="68"/>
      <c r="BP562" s="68"/>
      <c r="BQ562" s="68"/>
      <c r="BR562" s="68"/>
      <c r="BS562" s="68"/>
      <c r="BT562" s="68"/>
      <c r="BU562" s="68"/>
      <c r="BV562" s="68"/>
      <c r="BW562" s="68"/>
      <c r="BX562" s="68"/>
      <c r="BY562" s="68"/>
      <c r="BZ562" s="68"/>
      <c r="CA562" s="68"/>
      <c r="CB562" s="68"/>
      <c r="CC562" s="68"/>
      <c r="CD562" s="68"/>
      <c r="CE562" s="68"/>
      <c r="CF562" s="70"/>
      <c r="CG562" s="64">
        <v>0</v>
      </c>
      <c r="CH562" s="65">
        <v>0</v>
      </c>
      <c r="CI562" s="65">
        <v>0</v>
      </c>
      <c r="CJ562" s="65">
        <v>0</v>
      </c>
      <c r="CK562" s="65">
        <v>0</v>
      </c>
      <c r="CL562" s="65">
        <v>0</v>
      </c>
      <c r="CM562" s="288"/>
      <c r="CN562" s="309"/>
      <c r="CO562" s="309"/>
      <c r="CP562" s="309"/>
      <c r="CQ562" s="309"/>
      <c r="CR562" s="309"/>
      <c r="CS562" s="309"/>
      <c r="CT562" s="309"/>
      <c r="CU562" s="309"/>
      <c r="CV562" s="309"/>
      <c r="CW562" s="309"/>
      <c r="CX562" s="309"/>
      <c r="CY562" s="309"/>
      <c r="CZ562" s="309"/>
      <c r="DA562" s="309"/>
      <c r="DB562" s="309"/>
      <c r="DC562" s="309"/>
      <c r="DD562" s="309"/>
      <c r="DE562" s="309"/>
      <c r="DF562" s="309"/>
      <c r="DG562" s="309"/>
      <c r="DH562" s="309"/>
      <c r="DI562" s="309"/>
      <c r="DJ562" s="309"/>
      <c r="DK562" s="309"/>
      <c r="DL562" s="309"/>
      <c r="DM562" s="309"/>
      <c r="DN562" s="309"/>
      <c r="DO562" s="309"/>
      <c r="DP562" s="309"/>
      <c r="DQ562" s="309"/>
      <c r="DR562" s="309"/>
      <c r="DS562" s="309"/>
      <c r="DT562" s="309"/>
      <c r="DU562" s="309"/>
      <c r="DV562" s="309"/>
      <c r="DW562" s="309"/>
      <c r="DX562" s="309"/>
      <c r="DY562" s="309"/>
      <c r="DZ562" s="309"/>
      <c r="EA562" s="309"/>
      <c r="EB562" s="309"/>
      <c r="EC562" s="309"/>
      <c r="ED562" s="309"/>
      <c r="EE562" s="309"/>
      <c r="EF562" s="309"/>
      <c r="EG562" s="288"/>
      <c r="EH562" s="288"/>
      <c r="EI562" s="244"/>
      <c r="EJ562" s="244"/>
      <c r="EK562" s="244"/>
      <c r="EL562" s="244"/>
      <c r="EM562" s="244"/>
      <c r="EN562" s="244"/>
      <c r="EO562" s="244"/>
      <c r="EP562" s="298"/>
      <c r="EQ562" s="298"/>
      <c r="ER562" s="298"/>
      <c r="ES562" s="298"/>
      <c r="ET562" s="298"/>
      <c r="EU562" s="298"/>
      <c r="EV562" s="298"/>
      <c r="EW562" s="298"/>
      <c r="EX562" s="298"/>
      <c r="EY562" s="298"/>
      <c r="EZ562" s="298"/>
      <c r="FA562" s="298"/>
      <c r="FB562" s="298"/>
      <c r="FC562" s="298"/>
      <c r="FD562" s="298"/>
      <c r="FE562" s="298"/>
      <c r="FF562" s="298"/>
      <c r="FG562" s="298"/>
      <c r="FH562" s="298"/>
      <c r="FI562" s="298"/>
      <c r="FJ562" s="298"/>
      <c r="FK562" s="298"/>
      <c r="FL562" s="298"/>
      <c r="FM562" s="298"/>
      <c r="FN562" s="309"/>
      <c r="FO562" s="298"/>
      <c r="FP562" s="298"/>
      <c r="FQ562" s="319"/>
      <c r="FR562" s="302"/>
      <c r="FS562" s="302"/>
      <c r="FT562" s="302"/>
      <c r="FU562" s="302"/>
      <c r="FV562" s="302"/>
      <c r="FW562" s="302"/>
      <c r="FX562" s="318"/>
    </row>
    <row r="563" spans="1:180" s="176" customFormat="1" ht="15" customHeight="1" thickBot="1" x14ac:dyDescent="0.3">
      <c r="A563" s="290" t="s">
        <v>1557</v>
      </c>
      <c r="B563" s="69" t="str">
        <f>VLOOKUP(D563,Riepilogo!$A$4:$F$3376,2,FALSE)</f>
        <v>COSTANZO AGOSTINO</v>
      </c>
      <c r="C563" s="50">
        <f>VLOOKUP(D563,Riepilogo!$A$4:$F$3376,3,FALSE)</f>
        <v>38309</v>
      </c>
      <c r="D563" s="69">
        <v>226683</v>
      </c>
      <c r="E563" s="69" t="str">
        <f>VLOOKUP(D563,Riepilogo!$A$4:$F$3376,5,FALSE)</f>
        <v>ITA</v>
      </c>
      <c r="F563" s="71" t="str">
        <f>VLOOKUP(D563,Riepilogo!$A$4:$F$3376,6,FALSE)</f>
        <v>BC CELESTE</v>
      </c>
      <c r="G563" s="311">
        <f>SUM(LARGE(H563:CL563,{1,2,3,4,5,6}))</f>
        <v>147</v>
      </c>
      <c r="H563" s="391"/>
      <c r="I563" s="68"/>
      <c r="J563" s="68"/>
      <c r="K563" s="68"/>
      <c r="L563" s="68"/>
      <c r="M563" s="68"/>
      <c r="N563" s="68"/>
      <c r="O563" s="68"/>
      <c r="P563" s="68"/>
      <c r="Q563" s="68"/>
      <c r="R563" s="68"/>
      <c r="S563" s="68"/>
      <c r="T563" s="68"/>
      <c r="U563" s="68"/>
      <c r="V563" s="68"/>
      <c r="W563" s="68"/>
      <c r="X563" s="68"/>
      <c r="Y563" s="68"/>
      <c r="Z563" s="68"/>
      <c r="AA563" s="68"/>
      <c r="AB563" s="68"/>
      <c r="AC563" s="68"/>
      <c r="AD563" s="68"/>
      <c r="AE563" s="68"/>
      <c r="AF563" s="68"/>
      <c r="AG563" s="68"/>
      <c r="AH563" s="68"/>
      <c r="AI563" s="68"/>
      <c r="AJ563" s="68"/>
      <c r="AK563" s="68"/>
      <c r="AL563" s="68"/>
      <c r="AM563" s="68"/>
      <c r="AN563" s="68"/>
      <c r="AO563" s="68"/>
      <c r="AP563" s="68"/>
      <c r="AQ563" s="68"/>
      <c r="AR563" s="68"/>
      <c r="AS563" s="68"/>
      <c r="AT563" s="68"/>
      <c r="AU563" s="68"/>
      <c r="AV563" s="68"/>
      <c r="AW563" s="68"/>
      <c r="AX563" s="68"/>
      <c r="AY563" s="68"/>
      <c r="AZ563" s="68"/>
      <c r="BA563" s="68"/>
      <c r="BB563" s="68"/>
      <c r="BC563" s="68"/>
      <c r="BD563" s="68"/>
      <c r="BE563" s="68"/>
      <c r="BF563" s="68"/>
      <c r="BG563" s="68"/>
      <c r="BH563" s="68"/>
      <c r="BI563" s="68"/>
      <c r="BJ563" s="68"/>
      <c r="BK563" s="68"/>
      <c r="BL563" s="68"/>
      <c r="BM563" s="68"/>
      <c r="BN563" s="68"/>
      <c r="BO563" s="68"/>
      <c r="BP563" s="68"/>
      <c r="BQ563" s="68"/>
      <c r="BR563" s="68"/>
      <c r="BS563" s="68"/>
      <c r="BT563" s="68"/>
      <c r="BU563" s="68"/>
      <c r="BV563" s="68">
        <v>147</v>
      </c>
      <c r="BW563" s="68"/>
      <c r="BX563" s="68"/>
      <c r="BY563" s="68"/>
      <c r="BZ563" s="68"/>
      <c r="CA563" s="68"/>
      <c r="CB563" s="68"/>
      <c r="CC563" s="68"/>
      <c r="CD563" s="68"/>
      <c r="CE563" s="68"/>
      <c r="CF563" s="70"/>
      <c r="CG563" s="64">
        <v>0</v>
      </c>
      <c r="CH563" s="65">
        <v>0</v>
      </c>
      <c r="CI563" s="65">
        <v>0</v>
      </c>
      <c r="CJ563" s="65">
        <v>0</v>
      </c>
      <c r="CK563" s="65">
        <v>0</v>
      </c>
      <c r="CL563" s="65">
        <v>0</v>
      </c>
      <c r="CM563" s="318"/>
      <c r="CN563" s="288"/>
      <c r="CO563" s="288"/>
      <c r="CP563" s="288"/>
      <c r="CQ563" s="288"/>
      <c r="CR563" s="288"/>
      <c r="CS563" s="288"/>
      <c r="CT563" s="288"/>
      <c r="CU563" s="288"/>
      <c r="CV563" s="288"/>
      <c r="CW563" s="288"/>
      <c r="CX563" s="288"/>
      <c r="CY563" s="288"/>
      <c r="CZ563" s="288"/>
      <c r="DA563" s="288"/>
      <c r="DB563" s="288"/>
      <c r="DC563" s="288"/>
      <c r="DD563" s="288"/>
      <c r="DE563" s="288"/>
      <c r="DF563" s="288"/>
      <c r="DG563" s="288"/>
      <c r="DH563" s="288"/>
      <c r="DI563" s="288"/>
      <c r="DJ563" s="288"/>
      <c r="DK563" s="288"/>
      <c r="DL563" s="288"/>
      <c r="DM563" s="288"/>
      <c r="DN563" s="288"/>
      <c r="DO563" s="288"/>
      <c r="DP563" s="288"/>
      <c r="DQ563" s="288"/>
      <c r="DR563" s="288"/>
      <c r="DS563" s="288"/>
      <c r="DT563" s="288"/>
      <c r="DU563" s="288"/>
      <c r="DV563" s="288"/>
      <c r="DW563" s="288"/>
      <c r="DX563" s="288"/>
      <c r="DY563" s="288"/>
      <c r="DZ563" s="288"/>
      <c r="EA563" s="288"/>
      <c r="EB563" s="288"/>
      <c r="EC563" s="288"/>
      <c r="ED563" s="288"/>
      <c r="EE563" s="288"/>
      <c r="EF563" s="288"/>
      <c r="EG563" s="318"/>
      <c r="EH563" s="318"/>
      <c r="EI563" s="318"/>
      <c r="EJ563" s="318"/>
      <c r="EK563" s="318"/>
      <c r="EL563" s="318"/>
      <c r="EM563" s="318"/>
      <c r="EN563" s="318"/>
      <c r="EO563" s="298"/>
      <c r="EP563" s="318"/>
      <c r="EQ563" s="318"/>
      <c r="ER563" s="318"/>
      <c r="ES563" s="318"/>
      <c r="ET563" s="318"/>
      <c r="EU563" s="318"/>
      <c r="EV563" s="318"/>
      <c r="EW563" s="318"/>
      <c r="EX563" s="318"/>
      <c r="EY563" s="318"/>
      <c r="EZ563" s="318"/>
      <c r="FA563" s="318"/>
      <c r="FB563" s="318"/>
      <c r="FC563" s="318"/>
      <c r="FD563" s="318"/>
      <c r="FE563" s="318"/>
      <c r="FF563" s="318"/>
      <c r="FG563" s="318"/>
      <c r="FH563" s="318"/>
      <c r="FI563" s="318"/>
      <c r="FJ563" s="318"/>
      <c r="FK563" s="318"/>
      <c r="FL563" s="318"/>
      <c r="FM563" s="318"/>
      <c r="FN563" s="318"/>
      <c r="FO563" s="318"/>
      <c r="FP563" s="318"/>
      <c r="FQ563" s="318"/>
      <c r="FR563" s="318"/>
      <c r="FS563" s="318"/>
      <c r="FT563" s="318"/>
      <c r="FU563" s="318"/>
      <c r="FV563" s="318"/>
      <c r="FW563" s="318"/>
      <c r="FX563" s="319"/>
    </row>
    <row r="564" spans="1:180" s="176" customFormat="1" ht="15" customHeight="1" thickBot="1" x14ac:dyDescent="0.3">
      <c r="A564" s="290" t="s">
        <v>1558</v>
      </c>
      <c r="B564" s="69" t="str">
        <f>VLOOKUP(D564,Riepilogo!$A$4:$F$3376,2,FALSE)</f>
        <v>SAVIANO GABRIELE</v>
      </c>
      <c r="C564" s="50">
        <f>VLOOKUP(D564,Riepilogo!$A$4:$F$3376,3,FALSE)</f>
        <v>38190</v>
      </c>
      <c r="D564" s="69">
        <v>226684</v>
      </c>
      <c r="E564" s="69" t="str">
        <f>VLOOKUP(D564,Riepilogo!$A$4:$F$3376,5,FALSE)</f>
        <v>ITA</v>
      </c>
      <c r="F564" s="71" t="str">
        <f>VLOOKUP(D564,Riepilogo!$A$4:$F$3376,6,FALSE)</f>
        <v>BC CELESTE</v>
      </c>
      <c r="G564" s="311">
        <f>SUM(LARGE(H564:CL564,{1,2,3,4,5,6}))</f>
        <v>147</v>
      </c>
      <c r="H564" s="391"/>
      <c r="I564" s="68"/>
      <c r="J564" s="68"/>
      <c r="K564" s="68"/>
      <c r="L564" s="68"/>
      <c r="M564" s="68"/>
      <c r="N564" s="68"/>
      <c r="O564" s="68"/>
      <c r="P564" s="68"/>
      <c r="Q564" s="68"/>
      <c r="R564" s="68"/>
      <c r="S564" s="68"/>
      <c r="T564" s="68"/>
      <c r="U564" s="68"/>
      <c r="V564" s="68"/>
      <c r="W564" s="68"/>
      <c r="X564" s="68"/>
      <c r="Y564" s="68"/>
      <c r="Z564" s="68"/>
      <c r="AA564" s="68"/>
      <c r="AB564" s="68"/>
      <c r="AC564" s="68"/>
      <c r="AD564" s="68"/>
      <c r="AE564" s="68"/>
      <c r="AF564" s="68"/>
      <c r="AG564" s="68"/>
      <c r="AH564" s="68"/>
      <c r="AI564" s="68"/>
      <c r="AJ564" s="68"/>
      <c r="AK564" s="68"/>
      <c r="AL564" s="68"/>
      <c r="AM564" s="68"/>
      <c r="AN564" s="68"/>
      <c r="AO564" s="68"/>
      <c r="AP564" s="68"/>
      <c r="AQ564" s="68"/>
      <c r="AR564" s="68"/>
      <c r="AS564" s="68"/>
      <c r="AT564" s="68"/>
      <c r="AU564" s="68"/>
      <c r="AV564" s="68"/>
      <c r="AW564" s="68"/>
      <c r="AX564" s="68"/>
      <c r="AY564" s="68"/>
      <c r="AZ564" s="68"/>
      <c r="BA564" s="68"/>
      <c r="BB564" s="68"/>
      <c r="BC564" s="68"/>
      <c r="BD564" s="68"/>
      <c r="BE564" s="68"/>
      <c r="BF564" s="68"/>
      <c r="BG564" s="68"/>
      <c r="BH564" s="68"/>
      <c r="BI564" s="68"/>
      <c r="BJ564" s="68"/>
      <c r="BK564" s="68"/>
      <c r="BL564" s="68"/>
      <c r="BM564" s="68"/>
      <c r="BN564" s="68"/>
      <c r="BO564" s="68"/>
      <c r="BP564" s="68"/>
      <c r="BQ564" s="68"/>
      <c r="BR564" s="68"/>
      <c r="BS564" s="68"/>
      <c r="BT564" s="68"/>
      <c r="BU564" s="68"/>
      <c r="BV564" s="68">
        <v>147</v>
      </c>
      <c r="BW564" s="68"/>
      <c r="BX564" s="68"/>
      <c r="BY564" s="68"/>
      <c r="BZ564" s="68"/>
      <c r="CA564" s="68"/>
      <c r="CB564" s="68"/>
      <c r="CC564" s="68"/>
      <c r="CD564" s="68"/>
      <c r="CE564" s="68"/>
      <c r="CF564" s="70"/>
      <c r="CG564" s="64">
        <v>0</v>
      </c>
      <c r="CH564" s="65">
        <v>0</v>
      </c>
      <c r="CI564" s="65">
        <v>0</v>
      </c>
      <c r="CJ564" s="65">
        <v>0</v>
      </c>
      <c r="CK564" s="65">
        <v>0</v>
      </c>
      <c r="CL564" s="65">
        <v>0</v>
      </c>
      <c r="CM564" s="298"/>
      <c r="CN564" s="298"/>
      <c r="CO564" s="298"/>
      <c r="CP564" s="298"/>
      <c r="CQ564" s="298"/>
      <c r="CR564" s="298"/>
      <c r="CS564" s="298"/>
      <c r="CT564" s="298"/>
      <c r="CU564" s="298"/>
      <c r="CV564" s="298"/>
      <c r="CW564" s="298"/>
      <c r="CX564" s="298"/>
      <c r="CY564" s="298"/>
      <c r="CZ564" s="298"/>
      <c r="DA564" s="298"/>
      <c r="DB564" s="298"/>
      <c r="DC564" s="298"/>
      <c r="DD564" s="298"/>
      <c r="DE564" s="298"/>
      <c r="DF564" s="298"/>
      <c r="DG564" s="298"/>
      <c r="DH564" s="298"/>
      <c r="DI564" s="298"/>
      <c r="DJ564" s="298"/>
      <c r="DK564" s="298"/>
      <c r="DL564" s="298"/>
      <c r="DM564" s="298"/>
      <c r="DN564" s="298"/>
      <c r="DO564" s="298"/>
      <c r="DP564" s="298"/>
      <c r="DQ564" s="298"/>
      <c r="DR564" s="298"/>
      <c r="DS564" s="298"/>
      <c r="DT564" s="298"/>
      <c r="DU564" s="298"/>
      <c r="DV564" s="298"/>
      <c r="DW564" s="298"/>
      <c r="DX564" s="298"/>
      <c r="DY564" s="298"/>
      <c r="DZ564" s="298"/>
      <c r="EA564" s="298"/>
      <c r="EB564" s="298"/>
      <c r="EC564" s="298"/>
      <c r="ED564" s="298"/>
      <c r="EE564" s="298"/>
      <c r="EF564" s="298"/>
      <c r="EG564" s="302"/>
      <c r="EH564" s="302"/>
      <c r="EI564" s="298"/>
      <c r="EJ564" s="298"/>
      <c r="EK564" s="298"/>
      <c r="EL564" s="298"/>
      <c r="EM564" s="298"/>
      <c r="EN564" s="298"/>
      <c r="EO564" s="288"/>
      <c r="EP564" s="234"/>
      <c r="EQ564" s="234"/>
      <c r="ER564" s="234"/>
      <c r="ES564" s="234"/>
      <c r="ET564" s="234"/>
      <c r="EU564" s="234"/>
      <c r="EV564" s="234"/>
      <c r="EW564" s="234"/>
      <c r="EX564" s="234"/>
      <c r="EY564" s="234"/>
      <c r="EZ564" s="234"/>
      <c r="FA564" s="234"/>
      <c r="FB564" s="234"/>
      <c r="FC564" s="234"/>
      <c r="FD564" s="234"/>
      <c r="FE564" s="234"/>
      <c r="FF564" s="234"/>
      <c r="FG564" s="234"/>
      <c r="FH564" s="234"/>
      <c r="FI564" s="234"/>
      <c r="FJ564" s="234"/>
      <c r="FK564" s="234"/>
      <c r="FL564" s="234"/>
      <c r="FM564" s="234"/>
      <c r="FN564" s="302"/>
      <c r="FO564" s="288"/>
      <c r="FP564" s="288"/>
      <c r="FQ564" s="288"/>
      <c r="FR564" s="309"/>
      <c r="FS564" s="309"/>
      <c r="FT564" s="309"/>
      <c r="FU564" s="309"/>
      <c r="FV564" s="309"/>
      <c r="FW564" s="309"/>
      <c r="FX564" s="319"/>
    </row>
    <row r="565" spans="1:180" s="264" customFormat="1" ht="15" customHeight="1" thickBot="1" x14ac:dyDescent="0.3">
      <c r="A565" s="290" t="s">
        <v>1559</v>
      </c>
      <c r="B565" s="69" t="str">
        <f>VLOOKUP(D565,Riepilogo!$A$4:$F$3376,2,FALSE)</f>
        <v>BAO LORENZO</v>
      </c>
      <c r="C565" s="50" t="str">
        <f>VLOOKUP(D565,Riepilogo!$A$4:$F$3376,3,FALSE)</f>
        <v>05/08/2002</v>
      </c>
      <c r="D565" s="69">
        <v>66657</v>
      </c>
      <c r="E565" s="69" t="str">
        <f>VLOOKUP(D565,Riepilogo!$A$4:$F$3376,5,FALSE)</f>
        <v>ITA</v>
      </c>
      <c r="F565" s="71" t="str">
        <f>VLOOKUP(D565,Riepilogo!$A$4:$F$3376,6,FALSE)</f>
        <v>SPORT ACADEMY</v>
      </c>
      <c r="G565" s="311">
        <f>SUM(LARGE(H565:CL565,{1,2,3,4,5,6}))</f>
        <v>147</v>
      </c>
      <c r="H565" s="391"/>
      <c r="I565" s="68"/>
      <c r="J565" s="68"/>
      <c r="K565" s="68"/>
      <c r="L565" s="68"/>
      <c r="M565" s="68"/>
      <c r="N565" s="68"/>
      <c r="O565" s="68"/>
      <c r="P565" s="68">
        <v>147</v>
      </c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  <c r="AB565" s="68"/>
      <c r="AC565" s="68"/>
      <c r="AD565" s="68"/>
      <c r="AE565" s="68"/>
      <c r="AF565" s="68"/>
      <c r="AG565" s="68"/>
      <c r="AH565" s="68"/>
      <c r="AI565" s="68"/>
      <c r="AJ565" s="68"/>
      <c r="AK565" s="68"/>
      <c r="AL565" s="68"/>
      <c r="AM565" s="68"/>
      <c r="AN565" s="68"/>
      <c r="AO565" s="68"/>
      <c r="AP565" s="68"/>
      <c r="AQ565" s="68"/>
      <c r="AR565" s="68"/>
      <c r="AS565" s="68"/>
      <c r="AT565" s="68"/>
      <c r="AU565" s="68"/>
      <c r="AV565" s="68"/>
      <c r="AW565" s="68"/>
      <c r="AX565" s="68"/>
      <c r="AY565" s="68"/>
      <c r="AZ565" s="68"/>
      <c r="BA565" s="68"/>
      <c r="BB565" s="68"/>
      <c r="BC565" s="68"/>
      <c r="BD565" s="68"/>
      <c r="BE565" s="68"/>
      <c r="BF565" s="68"/>
      <c r="BG565" s="68"/>
      <c r="BH565" s="68"/>
      <c r="BI565" s="68"/>
      <c r="BJ565" s="68"/>
      <c r="BK565" s="68"/>
      <c r="BL565" s="68"/>
      <c r="BM565" s="68"/>
      <c r="BN565" s="68"/>
      <c r="BO565" s="68"/>
      <c r="BP565" s="68"/>
      <c r="BQ565" s="68"/>
      <c r="BR565" s="68"/>
      <c r="BS565" s="68"/>
      <c r="BT565" s="68"/>
      <c r="BU565" s="68"/>
      <c r="BV565" s="68"/>
      <c r="BW565" s="68"/>
      <c r="BX565" s="68"/>
      <c r="BY565" s="68"/>
      <c r="BZ565" s="68"/>
      <c r="CA565" s="68"/>
      <c r="CB565" s="68"/>
      <c r="CC565" s="68"/>
      <c r="CD565" s="68"/>
      <c r="CE565" s="68"/>
      <c r="CF565" s="70"/>
      <c r="CG565" s="64">
        <v>0</v>
      </c>
      <c r="CH565" s="65">
        <v>0</v>
      </c>
      <c r="CI565" s="65">
        <v>0</v>
      </c>
      <c r="CJ565" s="65">
        <v>0</v>
      </c>
      <c r="CK565" s="65">
        <v>0</v>
      </c>
      <c r="CL565" s="65">
        <v>0</v>
      </c>
      <c r="CN565" s="318"/>
      <c r="CO565" s="318"/>
      <c r="CP565" s="318"/>
      <c r="CQ565" s="318"/>
      <c r="CR565" s="318"/>
      <c r="CS565" s="318"/>
      <c r="CT565" s="318"/>
      <c r="CU565" s="318"/>
      <c r="CV565" s="318"/>
      <c r="CW565" s="318"/>
      <c r="CX565" s="318"/>
      <c r="CY565" s="318"/>
      <c r="CZ565" s="318"/>
      <c r="DA565" s="318"/>
      <c r="DB565" s="318"/>
      <c r="DC565" s="318"/>
      <c r="DD565" s="318"/>
      <c r="DE565" s="318"/>
      <c r="DF565" s="318"/>
      <c r="DG565" s="318"/>
      <c r="DH565" s="318"/>
      <c r="DI565" s="318"/>
      <c r="DJ565" s="318"/>
      <c r="DK565" s="318"/>
      <c r="DL565" s="318"/>
      <c r="DM565" s="318"/>
      <c r="DN565" s="318"/>
      <c r="DO565" s="318"/>
      <c r="DP565" s="318"/>
      <c r="DQ565" s="318"/>
      <c r="DR565" s="318"/>
      <c r="DS565" s="318"/>
      <c r="DT565" s="318"/>
      <c r="DU565" s="318"/>
      <c r="DV565" s="318"/>
      <c r="DW565" s="318"/>
      <c r="DX565" s="318"/>
      <c r="DY565" s="318"/>
      <c r="DZ565" s="318"/>
      <c r="EA565" s="318"/>
      <c r="EB565" s="318"/>
      <c r="EC565" s="318"/>
      <c r="ED565" s="318"/>
      <c r="EE565" s="318"/>
      <c r="EF565" s="318"/>
      <c r="EG565" s="318"/>
      <c r="EH565" s="318"/>
      <c r="EI565" s="318"/>
      <c r="EJ565" s="318"/>
      <c r="EK565" s="318"/>
      <c r="EL565" s="318"/>
      <c r="EM565" s="318"/>
      <c r="EN565" s="318"/>
      <c r="FN565" s="318"/>
      <c r="FO565" s="318"/>
      <c r="FP565" s="318"/>
      <c r="FR565" s="319"/>
      <c r="FS565" s="319"/>
      <c r="FT565" s="319"/>
      <c r="FU565" s="319"/>
      <c r="FV565" s="319"/>
      <c r="FW565" s="319"/>
      <c r="FX565" s="298"/>
    </row>
    <row r="566" spans="1:180" ht="15" customHeight="1" thickBot="1" x14ac:dyDescent="0.3">
      <c r="A566" s="290" t="s">
        <v>1560</v>
      </c>
      <c r="B566" s="69" t="str">
        <f>VLOOKUP(D566,Riepilogo!$A$4:$F$3376,2,FALSE)</f>
        <v>LEON CABRERA LEONARDO FRANCESCO</v>
      </c>
      <c r="C566" s="50" t="str">
        <f>VLOOKUP(D566,Riepilogo!$A$4:$F$3376,3,FALSE)</f>
        <v>15/07/2002</v>
      </c>
      <c r="D566" s="69">
        <v>45637</v>
      </c>
      <c r="E566" s="69" t="str">
        <f>VLOOKUP(D566,Riepilogo!$A$4:$F$3376,5,FALSE)</f>
        <v>ITA</v>
      </c>
      <c r="F566" s="71" t="str">
        <f>VLOOKUP(D566,Riepilogo!$A$4:$F$3376,6,FALSE)</f>
        <v>BOCCARDO NOVI</v>
      </c>
      <c r="G566" s="311">
        <f>SUM(LARGE(H566:CL566,{1,2,3,4,5,6}))</f>
        <v>147</v>
      </c>
      <c r="H566" s="391"/>
      <c r="I566" s="68"/>
      <c r="J566" s="68"/>
      <c r="K566" s="68"/>
      <c r="L566" s="68"/>
      <c r="M566" s="68"/>
      <c r="N566" s="68"/>
      <c r="O566" s="68"/>
      <c r="P566" s="68"/>
      <c r="Q566" s="68"/>
      <c r="R566" s="68"/>
      <c r="S566" s="68"/>
      <c r="T566" s="68"/>
      <c r="U566" s="68"/>
      <c r="V566" s="68"/>
      <c r="W566" s="68"/>
      <c r="X566" s="68"/>
      <c r="Y566" s="68"/>
      <c r="Z566" s="68"/>
      <c r="AA566" s="68"/>
      <c r="AB566" s="68"/>
      <c r="AC566" s="68"/>
      <c r="AD566" s="68"/>
      <c r="AE566" s="68"/>
      <c r="AF566" s="68"/>
      <c r="AG566" s="68"/>
      <c r="AH566" s="68"/>
      <c r="AI566" s="68"/>
      <c r="AJ566" s="68"/>
      <c r="AK566" s="68"/>
      <c r="AL566" s="68"/>
      <c r="AM566" s="68"/>
      <c r="AN566" s="68"/>
      <c r="AO566" s="68"/>
      <c r="AP566" s="68"/>
      <c r="AQ566" s="68"/>
      <c r="AR566" s="68"/>
      <c r="AS566" s="68"/>
      <c r="AT566" s="68"/>
      <c r="AU566" s="68"/>
      <c r="AV566" s="68"/>
      <c r="AW566" s="68"/>
      <c r="AX566" s="68"/>
      <c r="AY566" s="68"/>
      <c r="AZ566" s="68"/>
      <c r="BA566" s="68"/>
      <c r="BB566" s="68"/>
      <c r="BC566" s="68"/>
      <c r="BD566" s="68"/>
      <c r="BE566" s="68"/>
      <c r="BF566" s="68"/>
      <c r="BG566" s="68"/>
      <c r="BH566" s="68"/>
      <c r="BI566" s="68"/>
      <c r="BJ566" s="68"/>
      <c r="BK566" s="68"/>
      <c r="BL566" s="68"/>
      <c r="BM566" s="68"/>
      <c r="BN566" s="68"/>
      <c r="BO566" s="68"/>
      <c r="BP566" s="68"/>
      <c r="BQ566" s="68"/>
      <c r="BR566" s="68"/>
      <c r="BS566" s="68"/>
      <c r="BT566" s="68"/>
      <c r="BU566" s="68"/>
      <c r="BV566" s="68"/>
      <c r="BW566" s="68"/>
      <c r="BX566" s="68"/>
      <c r="BY566" s="68"/>
      <c r="BZ566" s="68">
        <v>147</v>
      </c>
      <c r="CA566" s="68"/>
      <c r="CB566" s="68"/>
      <c r="CC566" s="68"/>
      <c r="CD566" s="68"/>
      <c r="CE566" s="68"/>
      <c r="CF566" s="70"/>
      <c r="CG566" s="64">
        <v>0</v>
      </c>
      <c r="CH566" s="65">
        <v>0</v>
      </c>
      <c r="CI566" s="65">
        <v>0</v>
      </c>
      <c r="CJ566" s="65">
        <v>0</v>
      </c>
      <c r="CK566" s="65">
        <v>0</v>
      </c>
      <c r="CL566" s="65">
        <v>0</v>
      </c>
      <c r="CM566" s="244"/>
      <c r="CN566" s="244"/>
      <c r="CO566" s="244"/>
      <c r="CP566" s="244"/>
      <c r="CQ566" s="244"/>
      <c r="CR566" s="244"/>
      <c r="CS566" s="244"/>
      <c r="CT566" s="244"/>
      <c r="CU566" s="244"/>
      <c r="CV566" s="244"/>
      <c r="CW566" s="244"/>
      <c r="CX566" s="244"/>
      <c r="CY566" s="244"/>
      <c r="CZ566" s="244"/>
      <c r="DA566" s="244"/>
      <c r="DB566" s="244"/>
      <c r="DC566" s="244"/>
      <c r="DD566" s="244"/>
      <c r="DE566" s="244"/>
      <c r="DF566" s="244"/>
      <c r="DG566" s="244"/>
      <c r="DH566" s="244"/>
      <c r="DI566" s="244"/>
      <c r="DJ566" s="244"/>
      <c r="DK566" s="244"/>
      <c r="DL566" s="244"/>
      <c r="DM566" s="244"/>
      <c r="DN566" s="244"/>
      <c r="DO566" s="244"/>
      <c r="DP566" s="244"/>
      <c r="DQ566" s="244"/>
      <c r="DR566" s="244"/>
      <c r="DS566" s="244"/>
      <c r="DT566" s="244"/>
      <c r="DU566" s="244"/>
      <c r="DV566" s="244"/>
      <c r="DW566" s="244"/>
      <c r="DX566" s="244"/>
      <c r="DY566" s="244"/>
      <c r="DZ566" s="244"/>
      <c r="EA566" s="244"/>
      <c r="EB566" s="244"/>
      <c r="EC566" s="244"/>
      <c r="ED566" s="244"/>
      <c r="EE566" s="244"/>
      <c r="EF566" s="244"/>
      <c r="EG566" s="309"/>
      <c r="EH566" s="309"/>
      <c r="EI566" s="244"/>
      <c r="EJ566" s="244"/>
      <c r="EK566" s="244"/>
      <c r="EL566" s="244"/>
      <c r="EM566" s="244"/>
      <c r="EN566" s="244"/>
      <c r="EO566" s="234"/>
      <c r="EP566" s="298"/>
      <c r="EQ566" s="298"/>
      <c r="ER566" s="298"/>
      <c r="ES566" s="298"/>
      <c r="ET566" s="298"/>
      <c r="EU566" s="298"/>
      <c r="EV566" s="298"/>
      <c r="EW566" s="298"/>
      <c r="EX566" s="298"/>
      <c r="EY566" s="298"/>
      <c r="EZ566" s="298"/>
      <c r="FA566" s="298"/>
      <c r="FB566" s="298"/>
      <c r="FC566" s="298"/>
      <c r="FD566" s="298"/>
      <c r="FE566" s="298"/>
      <c r="FF566" s="298"/>
      <c r="FG566" s="298"/>
      <c r="FH566" s="298"/>
      <c r="FI566" s="298"/>
      <c r="FJ566" s="298"/>
      <c r="FK566" s="298"/>
      <c r="FL566" s="298"/>
      <c r="FM566" s="298"/>
      <c r="FN566" s="309"/>
      <c r="FO566" s="298"/>
      <c r="FP566" s="298"/>
      <c r="FQ566" s="310"/>
      <c r="FR566" s="288"/>
      <c r="FS566" s="288"/>
      <c r="FT566" s="288"/>
      <c r="FU566" s="288"/>
      <c r="FV566" s="288"/>
      <c r="FW566" s="288"/>
      <c r="FX566" s="288"/>
    </row>
    <row r="567" spans="1:180" ht="15" customHeight="1" thickBot="1" x14ac:dyDescent="0.3">
      <c r="A567" s="290" t="s">
        <v>1561</v>
      </c>
      <c r="B567" s="69" t="str">
        <f>VLOOKUP(D567,Riepilogo!$A$4:$F$3376,2,FALSE)</f>
        <v>CARTA CARLO MARIO</v>
      </c>
      <c r="C567" s="50">
        <f>VLOOKUP(D567,Riepilogo!$A$4:$F$3376,3,FALSE)</f>
        <v>39010</v>
      </c>
      <c r="D567" s="69">
        <v>199094</v>
      </c>
      <c r="E567" s="69" t="str">
        <f>VLOOKUP(D567,Riepilogo!$A$4:$F$3376,5,FALSE)</f>
        <v>ITA</v>
      </c>
      <c r="F567" s="71" t="str">
        <f>VLOOKUP(D567,Riepilogo!$A$4:$F$3376,6,FALSE)</f>
        <v>POL POLLICINA</v>
      </c>
      <c r="G567" s="311">
        <f>SUM(LARGE(H567:CL567,{1,2,3,4,5,6}))</f>
        <v>146</v>
      </c>
      <c r="H567" s="392"/>
      <c r="I567" s="66"/>
      <c r="J567" s="66"/>
      <c r="K567" s="66"/>
      <c r="L567" s="66"/>
      <c r="M567" s="66"/>
      <c r="N567" s="66"/>
      <c r="O567" s="66"/>
      <c r="P567" s="66"/>
      <c r="Q567" s="66"/>
      <c r="R567" s="66"/>
      <c r="S567" s="66"/>
      <c r="T567" s="66"/>
      <c r="U567" s="66"/>
      <c r="V567" s="66">
        <v>146</v>
      </c>
      <c r="W567" s="66"/>
      <c r="X567" s="66"/>
      <c r="Y567" s="66"/>
      <c r="Z567" s="66"/>
      <c r="AA567" s="66"/>
      <c r="AB567" s="66"/>
      <c r="AC567" s="66"/>
      <c r="AD567" s="66"/>
      <c r="AE567" s="66"/>
      <c r="AF567" s="66"/>
      <c r="AG567" s="66"/>
      <c r="AH567" s="66"/>
      <c r="AI567" s="66"/>
      <c r="AJ567" s="66"/>
      <c r="AK567" s="66"/>
      <c r="AL567" s="66"/>
      <c r="AM567" s="66"/>
      <c r="AN567" s="66"/>
      <c r="AO567" s="66"/>
      <c r="AP567" s="66"/>
      <c r="AQ567" s="66"/>
      <c r="AR567" s="66"/>
      <c r="AS567" s="66"/>
      <c r="AT567" s="66"/>
      <c r="AU567" s="66"/>
      <c r="AV567" s="66"/>
      <c r="AW567" s="66"/>
      <c r="AX567" s="66"/>
      <c r="AY567" s="66"/>
      <c r="AZ567" s="66"/>
      <c r="BA567" s="66"/>
      <c r="BB567" s="66"/>
      <c r="BC567" s="66"/>
      <c r="BD567" s="66"/>
      <c r="BE567" s="66"/>
      <c r="BF567" s="66"/>
      <c r="BG567" s="66"/>
      <c r="BH567" s="66"/>
      <c r="BI567" s="66"/>
      <c r="BJ567" s="66"/>
      <c r="BK567" s="66"/>
      <c r="BL567" s="66"/>
      <c r="BM567" s="66"/>
      <c r="BN567" s="66"/>
      <c r="BO567" s="66"/>
      <c r="BP567" s="66"/>
      <c r="BQ567" s="66"/>
      <c r="BR567" s="66"/>
      <c r="BS567" s="66"/>
      <c r="BT567" s="66"/>
      <c r="BU567" s="66"/>
      <c r="BV567" s="66"/>
      <c r="BW567" s="66"/>
      <c r="BX567" s="66"/>
      <c r="BY567" s="66"/>
      <c r="BZ567" s="66"/>
      <c r="CA567" s="66"/>
      <c r="CB567" s="66"/>
      <c r="CC567" s="66"/>
      <c r="CD567" s="66"/>
      <c r="CE567" s="66"/>
      <c r="CF567" s="67"/>
      <c r="CG567" s="64">
        <v>0</v>
      </c>
      <c r="CH567" s="65">
        <v>0</v>
      </c>
      <c r="CI567" s="65">
        <v>0</v>
      </c>
      <c r="CJ567" s="65">
        <v>0</v>
      </c>
      <c r="CK567" s="65">
        <v>0</v>
      </c>
      <c r="CL567" s="65">
        <v>0</v>
      </c>
      <c r="CM567" s="244"/>
      <c r="CN567" s="298"/>
      <c r="CO567" s="298"/>
      <c r="CP567" s="298"/>
      <c r="CQ567" s="298"/>
      <c r="CR567" s="298"/>
      <c r="CS567" s="298"/>
      <c r="CT567" s="298"/>
      <c r="CU567" s="298"/>
      <c r="CV567" s="298"/>
      <c r="CW567" s="298"/>
      <c r="CX567" s="298"/>
      <c r="CY567" s="298"/>
      <c r="CZ567" s="298"/>
      <c r="DA567" s="298"/>
      <c r="DB567" s="298"/>
      <c r="DC567" s="298"/>
      <c r="DD567" s="298"/>
      <c r="DE567" s="298"/>
      <c r="DF567" s="298"/>
      <c r="DG567" s="298"/>
      <c r="DH567" s="298"/>
      <c r="DI567" s="298"/>
      <c r="DJ567" s="298"/>
      <c r="DK567" s="298"/>
      <c r="DL567" s="298"/>
      <c r="DM567" s="298"/>
      <c r="DN567" s="298"/>
      <c r="DO567" s="298"/>
      <c r="DP567" s="298"/>
      <c r="DQ567" s="298"/>
      <c r="DR567" s="298"/>
      <c r="DS567" s="298"/>
      <c r="DT567" s="298"/>
      <c r="DU567" s="298"/>
      <c r="DV567" s="298"/>
      <c r="DW567" s="298"/>
      <c r="DX567" s="298"/>
      <c r="DY567" s="298"/>
      <c r="DZ567" s="298"/>
      <c r="EA567" s="298"/>
      <c r="EB567" s="298"/>
      <c r="EC567" s="298"/>
      <c r="ED567" s="298"/>
      <c r="EE567" s="298"/>
      <c r="EF567" s="298"/>
      <c r="EG567" s="319"/>
      <c r="EH567" s="319"/>
      <c r="EI567" s="275"/>
      <c r="EJ567" s="275"/>
      <c r="EK567" s="275"/>
      <c r="EL567" s="275"/>
      <c r="EM567" s="275"/>
      <c r="EN567" s="275"/>
      <c r="EO567" s="319"/>
      <c r="EP567" s="310"/>
      <c r="EQ567" s="310"/>
      <c r="ER567" s="310"/>
      <c r="ES567" s="310"/>
      <c r="ET567" s="310"/>
      <c r="EU567" s="310"/>
      <c r="EV567" s="310"/>
      <c r="EW567" s="310"/>
      <c r="EX567" s="310"/>
      <c r="EY567" s="310"/>
      <c r="EZ567" s="310"/>
      <c r="FA567" s="310"/>
      <c r="FB567" s="310"/>
      <c r="FC567" s="310"/>
      <c r="FD567" s="310"/>
      <c r="FE567" s="310"/>
      <c r="FF567" s="310"/>
      <c r="FG567" s="310"/>
      <c r="FH567" s="310"/>
      <c r="FI567" s="310"/>
      <c r="FJ567" s="310"/>
      <c r="FK567" s="310"/>
      <c r="FL567" s="310"/>
      <c r="FM567" s="310"/>
      <c r="FN567" s="298"/>
      <c r="FO567" s="234"/>
      <c r="FP567" s="234"/>
      <c r="FQ567" s="244"/>
      <c r="FR567" s="15"/>
      <c r="FS567" s="15"/>
      <c r="FT567" s="15"/>
      <c r="FU567" s="15"/>
      <c r="FV567" s="15"/>
      <c r="FW567" s="15"/>
      <c r="FX567" s="234"/>
    </row>
    <row r="568" spans="1:180" s="15" customFormat="1" ht="15" customHeight="1" thickBot="1" x14ac:dyDescent="0.3">
      <c r="A568" s="290" t="s">
        <v>1562</v>
      </c>
      <c r="B568" s="69" t="str">
        <f>VLOOKUP(D568,Riepilogo!$A$4:$F$3376,2,FALSE)</f>
        <v>BOMBOI DANILO</v>
      </c>
      <c r="C568" s="50">
        <f>VLOOKUP(D568,Riepilogo!$A$4:$F$3376,3,FALSE)</f>
        <v>38589</v>
      </c>
      <c r="D568" s="69">
        <v>199089</v>
      </c>
      <c r="E568" s="69" t="str">
        <f>VLOOKUP(D568,Riepilogo!$A$4:$F$3376,5,FALSE)</f>
        <v>ITA</v>
      </c>
      <c r="F568" s="71" t="str">
        <f>VLOOKUP(D568,Riepilogo!$A$4:$F$3376,6,FALSE)</f>
        <v>POL POLLICINA</v>
      </c>
      <c r="G568" s="311">
        <f>SUM(LARGE(H568:CL568,{1,2,3,4,5,6}))</f>
        <v>146</v>
      </c>
      <c r="H568" s="392"/>
      <c r="I568" s="66"/>
      <c r="J568" s="66"/>
      <c r="K568" s="66"/>
      <c r="L568" s="66"/>
      <c r="M568" s="66"/>
      <c r="N568" s="66"/>
      <c r="O568" s="66"/>
      <c r="P568" s="66"/>
      <c r="Q568" s="66"/>
      <c r="R568" s="66"/>
      <c r="S568" s="66"/>
      <c r="T568" s="66"/>
      <c r="U568" s="66"/>
      <c r="V568" s="66">
        <v>146</v>
      </c>
      <c r="W568" s="66"/>
      <c r="X568" s="66"/>
      <c r="Y568" s="66"/>
      <c r="Z568" s="66"/>
      <c r="AA568" s="66"/>
      <c r="AB568" s="66"/>
      <c r="AC568" s="66"/>
      <c r="AD568" s="66"/>
      <c r="AE568" s="66"/>
      <c r="AF568" s="66"/>
      <c r="AG568" s="66"/>
      <c r="AH568" s="66"/>
      <c r="AI568" s="66"/>
      <c r="AJ568" s="66"/>
      <c r="AK568" s="66"/>
      <c r="AL568" s="66"/>
      <c r="AM568" s="66"/>
      <c r="AN568" s="66"/>
      <c r="AO568" s="66"/>
      <c r="AP568" s="66"/>
      <c r="AQ568" s="66"/>
      <c r="AR568" s="66"/>
      <c r="AS568" s="66"/>
      <c r="AT568" s="66"/>
      <c r="AU568" s="66"/>
      <c r="AV568" s="66"/>
      <c r="AW568" s="66"/>
      <c r="AX568" s="66"/>
      <c r="AY568" s="66"/>
      <c r="AZ568" s="66"/>
      <c r="BA568" s="66"/>
      <c r="BB568" s="66"/>
      <c r="BC568" s="66"/>
      <c r="BD568" s="66"/>
      <c r="BE568" s="66"/>
      <c r="BF568" s="66"/>
      <c r="BG568" s="66"/>
      <c r="BH568" s="66"/>
      <c r="BI568" s="66"/>
      <c r="BJ568" s="66"/>
      <c r="BK568" s="66"/>
      <c r="BL568" s="66"/>
      <c r="BM568" s="66"/>
      <c r="BN568" s="66"/>
      <c r="BO568" s="66"/>
      <c r="BP568" s="66"/>
      <c r="BQ568" s="66"/>
      <c r="BR568" s="66"/>
      <c r="BS568" s="66"/>
      <c r="BT568" s="66"/>
      <c r="BU568" s="66"/>
      <c r="BV568" s="66"/>
      <c r="BW568" s="66"/>
      <c r="BX568" s="66"/>
      <c r="BY568" s="66"/>
      <c r="BZ568" s="66"/>
      <c r="CA568" s="66"/>
      <c r="CB568" s="66"/>
      <c r="CC568" s="66"/>
      <c r="CD568" s="66"/>
      <c r="CE568" s="66"/>
      <c r="CF568" s="67"/>
      <c r="CG568" s="64">
        <v>0</v>
      </c>
      <c r="CH568" s="65">
        <v>0</v>
      </c>
      <c r="CI568" s="65">
        <v>0</v>
      </c>
      <c r="CJ568" s="65">
        <v>0</v>
      </c>
      <c r="CK568" s="65">
        <v>0</v>
      </c>
      <c r="CL568" s="65">
        <v>0</v>
      </c>
      <c r="CM568" s="298"/>
      <c r="CN568" s="318"/>
      <c r="CO568" s="318"/>
      <c r="CP568" s="318"/>
      <c r="CQ568" s="318"/>
      <c r="CR568" s="318"/>
      <c r="CS568" s="318"/>
      <c r="CT568" s="318"/>
      <c r="CU568" s="318"/>
      <c r="CV568" s="318"/>
      <c r="CW568" s="318"/>
      <c r="CX568" s="318"/>
      <c r="CY568" s="318"/>
      <c r="CZ568" s="318"/>
      <c r="DA568" s="318"/>
      <c r="DB568" s="318"/>
      <c r="DC568" s="318"/>
      <c r="DD568" s="318"/>
      <c r="DE568" s="318"/>
      <c r="DF568" s="318"/>
      <c r="DG568" s="318"/>
      <c r="DH568" s="318"/>
      <c r="DI568" s="318"/>
      <c r="DJ568" s="318"/>
      <c r="DK568" s="318"/>
      <c r="DL568" s="318"/>
      <c r="DM568" s="318"/>
      <c r="DN568" s="318"/>
      <c r="DO568" s="318"/>
      <c r="DP568" s="318"/>
      <c r="DQ568" s="318"/>
      <c r="DR568" s="318"/>
      <c r="DS568" s="318"/>
      <c r="DT568" s="318"/>
      <c r="DU568" s="318"/>
      <c r="DV568" s="318"/>
      <c r="DW568" s="318"/>
      <c r="DX568" s="318"/>
      <c r="DY568" s="318"/>
      <c r="DZ568" s="318"/>
      <c r="EA568" s="318"/>
      <c r="EB568" s="318"/>
      <c r="EC568" s="318"/>
      <c r="ED568" s="318"/>
      <c r="EE568" s="318"/>
      <c r="EF568" s="318"/>
      <c r="EG568" s="319"/>
      <c r="EH568" s="319"/>
      <c r="EI568" s="318"/>
      <c r="EJ568" s="318"/>
      <c r="EK568" s="318"/>
      <c r="EL568" s="318"/>
      <c r="EM568" s="318"/>
      <c r="EN568" s="318"/>
      <c r="EO568" s="319"/>
      <c r="EP568" s="319"/>
      <c r="EQ568" s="319"/>
      <c r="ER568" s="319"/>
      <c r="ES568" s="319"/>
      <c r="ET568" s="319"/>
      <c r="EU568" s="319"/>
      <c r="EV568" s="319"/>
      <c r="EW568" s="319"/>
      <c r="EX568" s="319"/>
      <c r="EY568" s="319"/>
      <c r="EZ568" s="319"/>
      <c r="FA568" s="319"/>
      <c r="FB568" s="319"/>
      <c r="FC568" s="319"/>
      <c r="FD568" s="319"/>
      <c r="FE568" s="319"/>
      <c r="FF568" s="319"/>
      <c r="FG568" s="319"/>
      <c r="FH568" s="319"/>
      <c r="FI568" s="319"/>
      <c r="FJ568" s="319"/>
      <c r="FK568" s="319"/>
      <c r="FL568" s="319"/>
      <c r="FM568" s="319"/>
      <c r="FN568" s="298"/>
      <c r="FO568" s="298"/>
      <c r="FP568" s="298"/>
      <c r="FQ568" s="309"/>
      <c r="FX568" s="182"/>
    </row>
    <row r="569" spans="1:180" s="15" customFormat="1" ht="15" customHeight="1" thickBot="1" x14ac:dyDescent="0.3">
      <c r="A569" s="290" t="s">
        <v>1563</v>
      </c>
      <c r="B569" s="69" t="str">
        <f>VLOOKUP(D569,Riepilogo!$A$4:$F$3376,2,FALSE)</f>
        <v>MANGARELLI GIOVANNI</v>
      </c>
      <c r="C569" s="50" t="str">
        <f>VLOOKUP(D569,Riepilogo!$A$4:$F$3376,3,FALSE)</f>
        <v>14/03/2005</v>
      </c>
      <c r="D569" s="69">
        <v>198732</v>
      </c>
      <c r="E569" s="69" t="str">
        <f>VLOOKUP(D569,Riepilogo!$A$4:$F$3376,5,FALSE)</f>
        <v>ITA</v>
      </c>
      <c r="F569" s="71" t="str">
        <f>VLOOKUP(D569,Riepilogo!$A$4:$F$3376,6,FALSE)</f>
        <v>3B</v>
      </c>
      <c r="G569" s="311">
        <f>SUM(LARGE(H569:CL569,{1,2,3,4,5,6}))</f>
        <v>146</v>
      </c>
      <c r="H569" s="391"/>
      <c r="I569" s="68"/>
      <c r="J569" s="68"/>
      <c r="K569" s="68"/>
      <c r="L569" s="68"/>
      <c r="M569" s="68"/>
      <c r="N569" s="68"/>
      <c r="O569" s="68">
        <v>146</v>
      </c>
      <c r="P569" s="68"/>
      <c r="Q569" s="68"/>
      <c r="R569" s="68"/>
      <c r="S569" s="68"/>
      <c r="T569" s="68"/>
      <c r="U569" s="68"/>
      <c r="V569" s="68"/>
      <c r="W569" s="68"/>
      <c r="X569" s="68"/>
      <c r="Y569" s="68"/>
      <c r="Z569" s="68"/>
      <c r="AA569" s="68"/>
      <c r="AB569" s="68"/>
      <c r="AC569" s="68"/>
      <c r="AD569" s="68"/>
      <c r="AE569" s="68"/>
      <c r="AF569" s="68"/>
      <c r="AG569" s="68"/>
      <c r="AH569" s="68"/>
      <c r="AI569" s="68"/>
      <c r="AJ569" s="68"/>
      <c r="AK569" s="68"/>
      <c r="AL569" s="68"/>
      <c r="AM569" s="68"/>
      <c r="AN569" s="68"/>
      <c r="AO569" s="68"/>
      <c r="AP569" s="68"/>
      <c r="AQ569" s="68"/>
      <c r="AR569" s="68"/>
      <c r="AS569" s="68"/>
      <c r="AT569" s="68"/>
      <c r="AU569" s="68"/>
      <c r="AV569" s="68"/>
      <c r="AW569" s="68"/>
      <c r="AX569" s="68"/>
      <c r="AY569" s="68"/>
      <c r="AZ569" s="68"/>
      <c r="BA569" s="68"/>
      <c r="BB569" s="68"/>
      <c r="BC569" s="68"/>
      <c r="BD569" s="68"/>
      <c r="BE569" s="68"/>
      <c r="BF569" s="68"/>
      <c r="BG569" s="68"/>
      <c r="BH569" s="68"/>
      <c r="BI569" s="68"/>
      <c r="BJ569" s="68"/>
      <c r="BK569" s="68"/>
      <c r="BL569" s="68"/>
      <c r="BM569" s="68"/>
      <c r="BN569" s="68"/>
      <c r="BO569" s="68"/>
      <c r="BP569" s="68"/>
      <c r="BQ569" s="68"/>
      <c r="BR569" s="68"/>
      <c r="BS569" s="68"/>
      <c r="BT569" s="68"/>
      <c r="BU569" s="68"/>
      <c r="BV569" s="68"/>
      <c r="BW569" s="68"/>
      <c r="BX569" s="68"/>
      <c r="BY569" s="68"/>
      <c r="BZ569" s="68"/>
      <c r="CA569" s="68"/>
      <c r="CB569" s="68"/>
      <c r="CC569" s="68"/>
      <c r="CD569" s="68"/>
      <c r="CE569" s="68"/>
      <c r="CF569" s="70"/>
      <c r="CG569" s="64">
        <v>0</v>
      </c>
      <c r="CH569" s="65">
        <v>0</v>
      </c>
      <c r="CI569" s="65">
        <v>0</v>
      </c>
      <c r="CJ569" s="65">
        <v>0</v>
      </c>
      <c r="CK569" s="65">
        <v>0</v>
      </c>
      <c r="CL569" s="65">
        <v>0</v>
      </c>
      <c r="CM569" s="298"/>
      <c r="CN569" s="298"/>
      <c r="CO569" s="298"/>
      <c r="CP569" s="298"/>
      <c r="CQ569" s="298"/>
      <c r="CR569" s="298"/>
      <c r="CS569" s="298"/>
      <c r="CT569" s="298"/>
      <c r="CU569" s="298"/>
      <c r="CV569" s="298"/>
      <c r="CW569" s="298"/>
      <c r="CX569" s="298"/>
      <c r="CY569" s="298"/>
      <c r="CZ569" s="298"/>
      <c r="DA569" s="298"/>
      <c r="DB569" s="298"/>
      <c r="DC569" s="298"/>
      <c r="DD569" s="298"/>
      <c r="DE569" s="298"/>
      <c r="DF569" s="298"/>
      <c r="DG569" s="298"/>
      <c r="DH569" s="298"/>
      <c r="DI569" s="298"/>
      <c r="DJ569" s="298"/>
      <c r="DK569" s="298"/>
      <c r="DL569" s="298"/>
      <c r="DM569" s="298"/>
      <c r="DN569" s="298"/>
      <c r="DO569" s="298"/>
      <c r="DP569" s="298"/>
      <c r="DQ569" s="298"/>
      <c r="DR569" s="298"/>
      <c r="DS569" s="298"/>
      <c r="DT569" s="298"/>
      <c r="DU569" s="298"/>
      <c r="DV569" s="298"/>
      <c r="DW569" s="298"/>
      <c r="DX569" s="298"/>
      <c r="DY569" s="298"/>
      <c r="DZ569" s="298"/>
      <c r="EA569" s="298"/>
      <c r="EB569" s="298"/>
      <c r="EC569" s="298"/>
      <c r="ED569" s="298"/>
      <c r="EE569" s="298"/>
      <c r="EF569" s="298"/>
      <c r="EG569" s="309"/>
      <c r="EH569" s="309"/>
      <c r="EI569" s="298"/>
      <c r="EJ569" s="298"/>
      <c r="EK569" s="298"/>
      <c r="EL569" s="298"/>
      <c r="EM569" s="298"/>
      <c r="EN569" s="298"/>
      <c r="EO569" s="309"/>
      <c r="EP569" s="309"/>
      <c r="EQ569" s="309"/>
      <c r="ER569" s="309"/>
      <c r="ES569" s="309"/>
      <c r="ET569" s="309"/>
      <c r="EU569" s="309"/>
      <c r="EV569" s="309"/>
      <c r="EW569" s="309"/>
      <c r="EX569" s="309"/>
      <c r="EY569" s="309"/>
      <c r="EZ569" s="309"/>
      <c r="FA569" s="309"/>
      <c r="FB569" s="309"/>
      <c r="FC569" s="309"/>
      <c r="FD569" s="309"/>
      <c r="FE569" s="309"/>
      <c r="FF569" s="309"/>
      <c r="FG569" s="309"/>
      <c r="FH569" s="309"/>
      <c r="FI569" s="309"/>
      <c r="FJ569" s="309"/>
      <c r="FK569" s="309"/>
      <c r="FL569" s="309"/>
      <c r="FM569" s="309"/>
      <c r="FN569" s="228"/>
      <c r="FO569" s="228"/>
      <c r="FP569" s="228"/>
      <c r="FQ569" s="319"/>
      <c r="FR569" s="318"/>
      <c r="FS569" s="318"/>
      <c r="FT569" s="318"/>
      <c r="FU569" s="318"/>
      <c r="FV569" s="318"/>
      <c r="FW569" s="318"/>
      <c r="FX569" s="318"/>
    </row>
    <row r="570" spans="1:180" s="15" customFormat="1" ht="15" customHeight="1" thickBot="1" x14ac:dyDescent="0.3">
      <c r="A570" s="290" t="s">
        <v>1564</v>
      </c>
      <c r="B570" s="69" t="str">
        <f>VLOOKUP(D570,Riepilogo!$A$4:$F$3376,2,FALSE)</f>
        <v>CORSO MATTIA</v>
      </c>
      <c r="C570" s="50">
        <f>VLOOKUP(D570,Riepilogo!$A$4:$F$3376,3,FALSE)</f>
        <v>38808</v>
      </c>
      <c r="D570" s="69">
        <v>215740</v>
      </c>
      <c r="E570" s="69" t="str">
        <f>VLOOKUP(D570,Riepilogo!$A$4:$F$3376,5,FALSE)</f>
        <v>ITA</v>
      </c>
      <c r="F570" s="71" t="str">
        <f>VLOOKUP(D570,Riepilogo!$A$4:$F$3376,6,FALSE)</f>
        <v>DINAMICA LECCE</v>
      </c>
      <c r="G570" s="311">
        <f>SUM(LARGE(H570:CL570,{1,2,3,4,5,6}))</f>
        <v>142</v>
      </c>
      <c r="H570" s="392"/>
      <c r="I570" s="66"/>
      <c r="J570" s="66"/>
      <c r="K570" s="66"/>
      <c r="L570" s="66"/>
      <c r="M570" s="66"/>
      <c r="N570" s="66"/>
      <c r="O570" s="66"/>
      <c r="P570" s="66"/>
      <c r="Q570" s="66"/>
      <c r="R570" s="66"/>
      <c r="S570" s="66"/>
      <c r="T570" s="66"/>
      <c r="U570" s="66"/>
      <c r="V570" s="66"/>
      <c r="W570" s="66"/>
      <c r="X570" s="66"/>
      <c r="Y570" s="66">
        <v>142</v>
      </c>
      <c r="Z570" s="66"/>
      <c r="AA570" s="66"/>
      <c r="AB570" s="66"/>
      <c r="AC570" s="66"/>
      <c r="AD570" s="66"/>
      <c r="AE570" s="66"/>
      <c r="AF570" s="66"/>
      <c r="AG570" s="66"/>
      <c r="AH570" s="66"/>
      <c r="AI570" s="66"/>
      <c r="AJ570" s="66"/>
      <c r="AK570" s="66"/>
      <c r="AL570" s="66"/>
      <c r="AM570" s="66"/>
      <c r="AN570" s="66"/>
      <c r="AO570" s="66"/>
      <c r="AP570" s="66"/>
      <c r="AQ570" s="66"/>
      <c r="AR570" s="66"/>
      <c r="AS570" s="66"/>
      <c r="AT570" s="66"/>
      <c r="AU570" s="66"/>
      <c r="AV570" s="66"/>
      <c r="AW570" s="66"/>
      <c r="AX570" s="66"/>
      <c r="AY570" s="66"/>
      <c r="AZ570" s="66"/>
      <c r="BA570" s="66"/>
      <c r="BB570" s="66"/>
      <c r="BC570" s="66"/>
      <c r="BD570" s="66"/>
      <c r="BE570" s="66"/>
      <c r="BF570" s="66"/>
      <c r="BG570" s="66"/>
      <c r="BH570" s="66"/>
      <c r="BI570" s="66"/>
      <c r="BJ570" s="66"/>
      <c r="BK570" s="66"/>
      <c r="BL570" s="66"/>
      <c r="BM570" s="66"/>
      <c r="BN570" s="66"/>
      <c r="BO570" s="66"/>
      <c r="BP570" s="66"/>
      <c r="BQ570" s="66"/>
      <c r="BR570" s="66"/>
      <c r="BS570" s="66"/>
      <c r="BT570" s="66"/>
      <c r="BU570" s="66"/>
      <c r="BV570" s="66"/>
      <c r="BW570" s="66"/>
      <c r="BX570" s="66"/>
      <c r="BY570" s="66"/>
      <c r="BZ570" s="66"/>
      <c r="CA570" s="66"/>
      <c r="CB570" s="66"/>
      <c r="CC570" s="66"/>
      <c r="CD570" s="66"/>
      <c r="CE570" s="66"/>
      <c r="CF570" s="67"/>
      <c r="CG570" s="64">
        <v>0</v>
      </c>
      <c r="CH570" s="65">
        <v>0</v>
      </c>
      <c r="CI570" s="65">
        <v>0</v>
      </c>
      <c r="CJ570" s="65">
        <v>0</v>
      </c>
      <c r="CK570" s="65">
        <v>0</v>
      </c>
      <c r="CL570" s="65">
        <v>0</v>
      </c>
      <c r="CM570" s="288"/>
      <c r="CN570" s="318"/>
      <c r="CO570" s="318"/>
      <c r="CP570" s="318"/>
      <c r="CQ570" s="318"/>
      <c r="CR570" s="318"/>
      <c r="CS570" s="318"/>
      <c r="CT570" s="318"/>
      <c r="CU570" s="318"/>
      <c r="CV570" s="318"/>
      <c r="CW570" s="318"/>
      <c r="CX570" s="318"/>
      <c r="CY570" s="318"/>
      <c r="CZ570" s="318"/>
      <c r="DA570" s="318"/>
      <c r="DB570" s="318"/>
      <c r="DC570" s="318"/>
      <c r="DD570" s="318"/>
      <c r="DE570" s="318"/>
      <c r="DF570" s="318"/>
      <c r="DG570" s="318"/>
      <c r="DH570" s="318"/>
      <c r="DI570" s="318"/>
      <c r="DJ570" s="318"/>
      <c r="DK570" s="318"/>
      <c r="DL570" s="318"/>
      <c r="DM570" s="318"/>
      <c r="DN570" s="318"/>
      <c r="DO570" s="318"/>
      <c r="DP570" s="318"/>
      <c r="DQ570" s="318"/>
      <c r="DR570" s="318"/>
      <c r="DS570" s="318"/>
      <c r="DT570" s="318"/>
      <c r="DU570" s="318"/>
      <c r="DV570" s="318"/>
      <c r="DW570" s="318"/>
      <c r="DX570" s="318"/>
      <c r="DY570" s="318"/>
      <c r="DZ570" s="318"/>
      <c r="EA570" s="318"/>
      <c r="EB570" s="318"/>
      <c r="EC570" s="318"/>
      <c r="ED570" s="318"/>
      <c r="EE570" s="318"/>
      <c r="EF570" s="318"/>
      <c r="EG570" s="319"/>
      <c r="EH570" s="319"/>
      <c r="EI570" s="318"/>
      <c r="EJ570" s="318"/>
      <c r="EK570" s="318"/>
      <c r="EL570" s="318"/>
      <c r="EM570" s="318"/>
      <c r="EN570" s="318"/>
      <c r="EO570" s="318"/>
      <c r="EP570" s="318"/>
      <c r="EQ570" s="318"/>
      <c r="ER570" s="318"/>
      <c r="ES570" s="318"/>
      <c r="ET570" s="318"/>
      <c r="EU570" s="318"/>
      <c r="EV570" s="318"/>
      <c r="EW570" s="318"/>
      <c r="EX570" s="318"/>
      <c r="EY570" s="318"/>
      <c r="EZ570" s="318"/>
      <c r="FA570" s="318"/>
      <c r="FB570" s="318"/>
      <c r="FC570" s="318"/>
      <c r="FD570" s="318"/>
      <c r="FE570" s="318"/>
      <c r="FF570" s="318"/>
      <c r="FG570" s="318"/>
      <c r="FH570" s="318"/>
      <c r="FI570" s="318"/>
      <c r="FJ570" s="318"/>
      <c r="FK570" s="318"/>
      <c r="FL570" s="318"/>
      <c r="FM570" s="318"/>
      <c r="FN570" s="319"/>
      <c r="FO570" s="228"/>
      <c r="FP570" s="228"/>
      <c r="FQ570" s="298"/>
      <c r="FR570" s="309"/>
      <c r="FS570" s="309"/>
      <c r="FT570" s="309"/>
      <c r="FU570" s="309"/>
      <c r="FV570" s="309"/>
      <c r="FW570" s="309"/>
      <c r="FX570" s="318"/>
    </row>
    <row r="571" spans="1:180" s="15" customFormat="1" ht="15" customHeight="1" thickBot="1" x14ac:dyDescent="0.3">
      <c r="A571" s="290" t="s">
        <v>1565</v>
      </c>
      <c r="B571" s="69" t="str">
        <f>VLOOKUP(D571,Riepilogo!$A$4:$F$3376,2,FALSE)</f>
        <v>CALDINI RICCARDO</v>
      </c>
      <c r="C571" s="50" t="str">
        <f>VLOOKUP(D571,Riepilogo!$A$4:$F$3376,3,FALSE)</f>
        <v>14/04/2004</v>
      </c>
      <c r="D571" s="69">
        <v>142033</v>
      </c>
      <c r="E571" s="69" t="str">
        <f>VLOOKUP(D571,Riepilogo!$A$4:$F$3376,5,FALSE)</f>
        <v>ITA</v>
      </c>
      <c r="F571" s="71" t="str">
        <f>VLOOKUP(D571,Riepilogo!$A$4:$F$3376,6,FALSE)</f>
        <v>ACQUI BADMINTON</v>
      </c>
      <c r="G571" s="311">
        <f>SUM(LARGE(H571:CL571,{1,2,3,4,5,6}))</f>
        <v>137</v>
      </c>
      <c r="H571" s="391"/>
      <c r="I571" s="68"/>
      <c r="J571" s="68"/>
      <c r="K571" s="68"/>
      <c r="L571" s="68"/>
      <c r="M571" s="68"/>
      <c r="N571" s="68"/>
      <c r="O571" s="68"/>
      <c r="P571" s="68"/>
      <c r="Q571" s="68"/>
      <c r="R571" s="68"/>
      <c r="S571" s="68"/>
      <c r="T571" s="68"/>
      <c r="U571" s="68"/>
      <c r="V571" s="68"/>
      <c r="W571" s="68"/>
      <c r="X571" s="68"/>
      <c r="Y571" s="68"/>
      <c r="Z571" s="68"/>
      <c r="AA571" s="68"/>
      <c r="AB571" s="68"/>
      <c r="AC571" s="68"/>
      <c r="AD571" s="68"/>
      <c r="AE571" s="68"/>
      <c r="AF571" s="68"/>
      <c r="AG571" s="68"/>
      <c r="AH571" s="68"/>
      <c r="AI571" s="68"/>
      <c r="AJ571" s="68"/>
      <c r="AK571" s="68"/>
      <c r="AL571" s="68"/>
      <c r="AM571" s="68"/>
      <c r="AN571" s="68"/>
      <c r="AO571" s="68"/>
      <c r="AP571" s="68"/>
      <c r="AQ571" s="68"/>
      <c r="AR571" s="68"/>
      <c r="AS571" s="68"/>
      <c r="AT571" s="68"/>
      <c r="AU571" s="68"/>
      <c r="AV571" s="68"/>
      <c r="AW571" s="68"/>
      <c r="AX571" s="68"/>
      <c r="AY571" s="68"/>
      <c r="AZ571" s="68"/>
      <c r="BA571" s="68"/>
      <c r="BB571" s="68"/>
      <c r="BC571" s="68"/>
      <c r="BD571" s="68"/>
      <c r="BE571" s="68"/>
      <c r="BF571" s="68"/>
      <c r="BG571" s="68"/>
      <c r="BH571" s="68">
        <v>137</v>
      </c>
      <c r="BI571" s="68"/>
      <c r="BJ571" s="68"/>
      <c r="BK571" s="68"/>
      <c r="BL571" s="68"/>
      <c r="BM571" s="68"/>
      <c r="BN571" s="68"/>
      <c r="BO571" s="68"/>
      <c r="BP571" s="68"/>
      <c r="BQ571" s="68"/>
      <c r="BR571" s="68"/>
      <c r="BS571" s="68"/>
      <c r="BT571" s="68"/>
      <c r="BU571" s="68"/>
      <c r="BV571" s="68"/>
      <c r="BW571" s="68"/>
      <c r="BX571" s="68"/>
      <c r="BY571" s="68"/>
      <c r="BZ571" s="68"/>
      <c r="CA571" s="68"/>
      <c r="CB571" s="68"/>
      <c r="CC571" s="68"/>
      <c r="CD571" s="68"/>
      <c r="CE571" s="68"/>
      <c r="CF571" s="70"/>
      <c r="CG571" s="64">
        <v>0</v>
      </c>
      <c r="CH571" s="65">
        <v>0</v>
      </c>
      <c r="CI571" s="65">
        <v>0</v>
      </c>
      <c r="CJ571" s="65">
        <v>0</v>
      </c>
      <c r="CK571" s="65">
        <v>0</v>
      </c>
      <c r="CL571" s="65">
        <v>0</v>
      </c>
      <c r="CM571" s="288"/>
      <c r="CN571" s="298"/>
      <c r="CO571" s="298"/>
      <c r="CP571" s="298"/>
      <c r="CQ571" s="298"/>
      <c r="CR571" s="298"/>
      <c r="CS571" s="298"/>
      <c r="CT571" s="298"/>
      <c r="CU571" s="298"/>
      <c r="CV571" s="298"/>
      <c r="CW571" s="298"/>
      <c r="CX571" s="298"/>
      <c r="CY571" s="298"/>
      <c r="CZ571" s="298"/>
      <c r="DA571" s="298"/>
      <c r="DB571" s="298"/>
      <c r="DC571" s="298"/>
      <c r="DD571" s="298"/>
      <c r="DE571" s="298"/>
      <c r="DF571" s="298"/>
      <c r="DG571" s="298"/>
      <c r="DH571" s="298"/>
      <c r="DI571" s="298"/>
      <c r="DJ571" s="298"/>
      <c r="DK571" s="298"/>
      <c r="DL571" s="298"/>
      <c r="DM571" s="298"/>
      <c r="DN571" s="298"/>
      <c r="DO571" s="298"/>
      <c r="DP571" s="298"/>
      <c r="DQ571" s="298"/>
      <c r="DR571" s="298"/>
      <c r="DS571" s="298"/>
      <c r="DT571" s="298"/>
      <c r="DU571" s="298"/>
      <c r="DV571" s="298"/>
      <c r="DW571" s="298"/>
      <c r="DX571" s="298"/>
      <c r="DY571" s="298"/>
      <c r="DZ571" s="298"/>
      <c r="EA571" s="298"/>
      <c r="EB571" s="298"/>
      <c r="EC571" s="298"/>
      <c r="ED571" s="298"/>
      <c r="EE571" s="298"/>
      <c r="EF571" s="298"/>
      <c r="EG571" s="302"/>
      <c r="EH571" s="302"/>
      <c r="EI571" s="228"/>
      <c r="EJ571" s="228"/>
      <c r="EK571" s="228"/>
      <c r="EL571" s="228"/>
      <c r="EM571" s="228"/>
      <c r="EN571" s="228"/>
      <c r="EO571" s="288"/>
      <c r="EP571" s="234"/>
      <c r="EQ571" s="234"/>
      <c r="ER571" s="234"/>
      <c r="ES571" s="234"/>
      <c r="ET571" s="234"/>
      <c r="EU571" s="234"/>
      <c r="EV571" s="234"/>
      <c r="EW571" s="234"/>
      <c r="EX571" s="234"/>
      <c r="EY571" s="234"/>
      <c r="EZ571" s="234"/>
      <c r="FA571" s="234"/>
      <c r="FB571" s="234"/>
      <c r="FC571" s="234"/>
      <c r="FD571" s="234"/>
      <c r="FE571" s="234"/>
      <c r="FF571" s="234"/>
      <c r="FG571" s="234"/>
      <c r="FH571" s="234"/>
      <c r="FI571" s="234"/>
      <c r="FJ571" s="234"/>
      <c r="FK571" s="234"/>
      <c r="FL571" s="234"/>
      <c r="FM571" s="234"/>
      <c r="FN571" s="302"/>
      <c r="FO571" s="228"/>
      <c r="FP571" s="228"/>
      <c r="FQ571" s="303"/>
      <c r="FX571" s="228"/>
    </row>
    <row r="572" spans="1:180" s="15" customFormat="1" ht="15" customHeight="1" thickBot="1" x14ac:dyDescent="0.3">
      <c r="A572" s="290" t="s">
        <v>1566</v>
      </c>
      <c r="B572" s="69" t="str">
        <f>VLOOKUP(D572,Riepilogo!$A$4:$F$3376,2,FALSE)</f>
        <v>RAHMAN SANUAR</v>
      </c>
      <c r="C572" s="50" t="str">
        <f>VLOOKUP(D572,Riepilogo!$A$4:$F$3376,3,FALSE)</f>
        <v>27/12/2002</v>
      </c>
      <c r="D572" s="69">
        <v>102263</v>
      </c>
      <c r="E572" s="69" t="str">
        <f>VLOOKUP(D572,Riepilogo!$A$4:$F$3376,5,FALSE)</f>
        <v>ITA</v>
      </c>
      <c r="F572" s="71" t="str">
        <f>VLOOKUP(D572,Riepilogo!$A$4:$F$3376,6,FALSE)</f>
        <v>EASY PLAY</v>
      </c>
      <c r="G572" s="311">
        <f>SUM(LARGE(H572:CL572,{1,2,3,4,5,6}))</f>
        <v>137</v>
      </c>
      <c r="H572" s="391"/>
      <c r="I572" s="68"/>
      <c r="J572" s="68"/>
      <c r="K572" s="68"/>
      <c r="L572" s="68"/>
      <c r="M572" s="68"/>
      <c r="N572" s="68"/>
      <c r="O572" s="68"/>
      <c r="P572" s="68"/>
      <c r="Q572" s="68"/>
      <c r="R572" s="68"/>
      <c r="S572" s="68"/>
      <c r="T572" s="68"/>
      <c r="U572" s="68"/>
      <c r="V572" s="68"/>
      <c r="W572" s="68"/>
      <c r="X572" s="68"/>
      <c r="Y572" s="68">
        <v>137</v>
      </c>
      <c r="Z572" s="68"/>
      <c r="AA572" s="68"/>
      <c r="AB572" s="68"/>
      <c r="AC572" s="68"/>
      <c r="AD572" s="68"/>
      <c r="AE572" s="68"/>
      <c r="AF572" s="68"/>
      <c r="AG572" s="68"/>
      <c r="AH572" s="68"/>
      <c r="AI572" s="68"/>
      <c r="AJ572" s="68"/>
      <c r="AK572" s="68"/>
      <c r="AL572" s="68"/>
      <c r="AM572" s="68"/>
      <c r="AN572" s="68"/>
      <c r="AO572" s="68"/>
      <c r="AP572" s="68"/>
      <c r="AQ572" s="68"/>
      <c r="AR572" s="68"/>
      <c r="AS572" s="68"/>
      <c r="AT572" s="68"/>
      <c r="AU572" s="68"/>
      <c r="AV572" s="68"/>
      <c r="AW572" s="68"/>
      <c r="AX572" s="68"/>
      <c r="AY572" s="68"/>
      <c r="AZ572" s="68"/>
      <c r="BA572" s="68"/>
      <c r="BB572" s="68"/>
      <c r="BC572" s="68"/>
      <c r="BD572" s="68"/>
      <c r="BE572" s="68"/>
      <c r="BF572" s="68"/>
      <c r="BG572" s="68"/>
      <c r="BH572" s="68"/>
      <c r="BI572" s="68"/>
      <c r="BJ572" s="68"/>
      <c r="BK572" s="68"/>
      <c r="BL572" s="68"/>
      <c r="BM572" s="68"/>
      <c r="BN572" s="68"/>
      <c r="BO572" s="68"/>
      <c r="BP572" s="68"/>
      <c r="BQ572" s="68"/>
      <c r="BR572" s="68"/>
      <c r="BS572" s="68"/>
      <c r="BT572" s="68"/>
      <c r="BU572" s="68"/>
      <c r="BV572" s="68"/>
      <c r="BW572" s="68"/>
      <c r="BX572" s="68"/>
      <c r="BY572" s="68"/>
      <c r="BZ572" s="68"/>
      <c r="CA572" s="68"/>
      <c r="CB572" s="68"/>
      <c r="CC572" s="68"/>
      <c r="CD572" s="68"/>
      <c r="CE572" s="68"/>
      <c r="CF572" s="70"/>
      <c r="CG572" s="64">
        <v>0</v>
      </c>
      <c r="CH572" s="65">
        <v>0</v>
      </c>
      <c r="CI572" s="65">
        <v>0</v>
      </c>
      <c r="CJ572" s="65">
        <v>0</v>
      </c>
      <c r="CK572" s="65">
        <v>0</v>
      </c>
      <c r="CL572" s="65">
        <v>0</v>
      </c>
      <c r="CM572" s="234"/>
      <c r="CN572" s="288"/>
      <c r="CO572" s="288"/>
      <c r="CP572" s="288"/>
      <c r="CQ572" s="288"/>
      <c r="CR572" s="288"/>
      <c r="CS572" s="288"/>
      <c r="CT572" s="288"/>
      <c r="CU572" s="288"/>
      <c r="CV572" s="288"/>
      <c r="CW572" s="288"/>
      <c r="CX572" s="288"/>
      <c r="CY572" s="288"/>
      <c r="CZ572" s="288"/>
      <c r="DA572" s="288"/>
      <c r="DB572" s="288"/>
      <c r="DC572" s="288"/>
      <c r="DD572" s="288"/>
      <c r="DE572" s="288"/>
      <c r="DF572" s="288"/>
      <c r="DG572" s="288"/>
      <c r="DH572" s="288"/>
      <c r="DI572" s="288"/>
      <c r="DJ572" s="288"/>
      <c r="DK572" s="288"/>
      <c r="DL572" s="288"/>
      <c r="DM572" s="288"/>
      <c r="DN572" s="288"/>
      <c r="DO572" s="288"/>
      <c r="DP572" s="288"/>
      <c r="DQ572" s="288"/>
      <c r="DR572" s="288"/>
      <c r="DS572" s="288"/>
      <c r="DT572" s="288"/>
      <c r="DU572" s="288"/>
      <c r="DV572" s="288"/>
      <c r="DW572" s="288"/>
      <c r="DX572" s="288"/>
      <c r="DY572" s="288"/>
      <c r="DZ572" s="288"/>
      <c r="EA572" s="288"/>
      <c r="EB572" s="288"/>
      <c r="EC572" s="288"/>
      <c r="ED572" s="288"/>
      <c r="EE572" s="288"/>
      <c r="EF572" s="288"/>
      <c r="EG572" s="228"/>
      <c r="EH572" s="228"/>
      <c r="EI572" s="228"/>
      <c r="EJ572" s="228"/>
      <c r="EK572" s="228"/>
      <c r="EL572" s="228"/>
      <c r="EM572" s="228"/>
      <c r="EN572" s="228"/>
      <c r="EO572" s="234"/>
      <c r="EP572" s="234"/>
      <c r="EQ572" s="234"/>
      <c r="ER572" s="234"/>
      <c r="ES572" s="234"/>
      <c r="ET572" s="234"/>
      <c r="EU572" s="234"/>
      <c r="EV572" s="234"/>
      <c r="EW572" s="234"/>
      <c r="EX572" s="234"/>
      <c r="EY572" s="234"/>
      <c r="EZ572" s="234"/>
      <c r="FA572" s="234"/>
      <c r="FB572" s="234"/>
      <c r="FC572" s="234"/>
      <c r="FD572" s="234"/>
      <c r="FE572" s="234"/>
      <c r="FF572" s="234"/>
      <c r="FG572" s="234"/>
      <c r="FH572" s="234"/>
      <c r="FI572" s="234"/>
      <c r="FJ572" s="234"/>
      <c r="FK572" s="234"/>
      <c r="FL572" s="234"/>
      <c r="FM572" s="234"/>
      <c r="FN572" s="228"/>
      <c r="FO572" s="228"/>
      <c r="FP572" s="228"/>
      <c r="FQ572" s="288"/>
      <c r="FR572" s="298"/>
      <c r="FS572" s="298"/>
      <c r="FT572" s="298"/>
      <c r="FU572" s="298"/>
      <c r="FV572" s="298"/>
      <c r="FW572" s="298"/>
      <c r="FX572" s="318"/>
    </row>
    <row r="573" spans="1:180" s="15" customFormat="1" ht="15" customHeight="1" thickBot="1" x14ac:dyDescent="0.3">
      <c r="A573" s="290" t="s">
        <v>1567</v>
      </c>
      <c r="B573" s="69" t="str">
        <f>VLOOKUP(D573,Riepilogo!$A$4:$F$3376,2,FALSE)</f>
        <v>IPPOLITO MICHELE</v>
      </c>
      <c r="C573" s="50" t="str">
        <f>VLOOKUP(D573,Riepilogo!$A$4:$F$3376,3,FALSE)</f>
        <v>22/10/2001</v>
      </c>
      <c r="D573" s="69">
        <v>142031</v>
      </c>
      <c r="E573" s="69" t="str">
        <f>VLOOKUP(D573,Riepilogo!$A$4:$F$3376,5,FALSE)</f>
        <v>ITA</v>
      </c>
      <c r="F573" s="71" t="str">
        <f>VLOOKUP(D573,Riepilogo!$A$4:$F$3376,6,FALSE)</f>
        <v>BC CELESTE</v>
      </c>
      <c r="G573" s="311">
        <f>SUM(LARGE(H573:CL573,{1,2,3,4,5,6}))</f>
        <v>137</v>
      </c>
      <c r="H573" s="391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  <c r="W573" s="68"/>
      <c r="X573" s="68"/>
      <c r="Y573" s="68">
        <v>137</v>
      </c>
      <c r="Z573" s="68"/>
      <c r="AA573" s="68"/>
      <c r="AB573" s="68"/>
      <c r="AC573" s="68"/>
      <c r="AD573" s="68"/>
      <c r="AE573" s="68"/>
      <c r="AF573" s="68"/>
      <c r="AG573" s="68"/>
      <c r="AH573" s="68"/>
      <c r="AI573" s="68"/>
      <c r="AJ573" s="68"/>
      <c r="AK573" s="68"/>
      <c r="AL573" s="68"/>
      <c r="AM573" s="68"/>
      <c r="AN573" s="68"/>
      <c r="AO573" s="68"/>
      <c r="AP573" s="68"/>
      <c r="AQ573" s="68"/>
      <c r="AR573" s="68"/>
      <c r="AS573" s="68"/>
      <c r="AT573" s="68"/>
      <c r="AU573" s="68"/>
      <c r="AV573" s="68"/>
      <c r="AW573" s="68"/>
      <c r="AX573" s="68"/>
      <c r="AY573" s="68"/>
      <c r="AZ573" s="68"/>
      <c r="BA573" s="68"/>
      <c r="BB573" s="68"/>
      <c r="BC573" s="68"/>
      <c r="BD573" s="68"/>
      <c r="BE573" s="68"/>
      <c r="BF573" s="68"/>
      <c r="BG573" s="68"/>
      <c r="BH573" s="68"/>
      <c r="BI573" s="68"/>
      <c r="BJ573" s="68"/>
      <c r="BK573" s="68"/>
      <c r="BL573" s="68"/>
      <c r="BM573" s="68"/>
      <c r="BN573" s="68"/>
      <c r="BO573" s="68"/>
      <c r="BP573" s="68"/>
      <c r="BQ573" s="68"/>
      <c r="BR573" s="68"/>
      <c r="BS573" s="68"/>
      <c r="BT573" s="68"/>
      <c r="BU573" s="68"/>
      <c r="BV573" s="68"/>
      <c r="BW573" s="68"/>
      <c r="BX573" s="68"/>
      <c r="BY573" s="68"/>
      <c r="BZ573" s="68"/>
      <c r="CA573" s="68"/>
      <c r="CB573" s="68"/>
      <c r="CC573" s="68"/>
      <c r="CD573" s="68"/>
      <c r="CE573" s="68"/>
      <c r="CF573" s="70"/>
      <c r="CG573" s="64">
        <v>0</v>
      </c>
      <c r="CH573" s="65">
        <v>0</v>
      </c>
      <c r="CI573" s="65">
        <v>0</v>
      </c>
      <c r="CJ573" s="65">
        <v>0</v>
      </c>
      <c r="CK573" s="65">
        <v>0</v>
      </c>
      <c r="CL573" s="65">
        <v>0</v>
      </c>
      <c r="CM573" s="288"/>
      <c r="CN573" s="298"/>
      <c r="CO573" s="298"/>
      <c r="CP573" s="298"/>
      <c r="CQ573" s="298"/>
      <c r="CR573" s="298"/>
      <c r="CS573" s="298"/>
      <c r="CT573" s="298"/>
      <c r="CU573" s="298"/>
      <c r="CV573" s="298"/>
      <c r="CW573" s="298"/>
      <c r="CX573" s="298"/>
      <c r="CY573" s="298"/>
      <c r="CZ573" s="298"/>
      <c r="DA573" s="298"/>
      <c r="DB573" s="298"/>
      <c r="DC573" s="298"/>
      <c r="DD573" s="298"/>
      <c r="DE573" s="298"/>
      <c r="DF573" s="298"/>
      <c r="DG573" s="298"/>
      <c r="DH573" s="298"/>
      <c r="DI573" s="298"/>
      <c r="DJ573" s="298"/>
      <c r="DK573" s="298"/>
      <c r="DL573" s="298"/>
      <c r="DM573" s="298"/>
      <c r="DN573" s="298"/>
      <c r="DO573" s="298"/>
      <c r="DP573" s="298"/>
      <c r="DQ573" s="298"/>
      <c r="DR573" s="298"/>
      <c r="DS573" s="298"/>
      <c r="DT573" s="298"/>
      <c r="DU573" s="298"/>
      <c r="DV573" s="298"/>
      <c r="DW573" s="298"/>
      <c r="DX573" s="298"/>
      <c r="DY573" s="298"/>
      <c r="DZ573" s="298"/>
      <c r="EA573" s="298"/>
      <c r="EB573" s="298"/>
      <c r="EC573" s="298"/>
      <c r="ED573" s="298"/>
      <c r="EE573" s="298"/>
      <c r="EF573" s="298"/>
      <c r="EG573" s="298"/>
      <c r="EH573" s="298"/>
      <c r="EI573" s="288"/>
      <c r="EJ573" s="288"/>
      <c r="EK573" s="288"/>
      <c r="EL573" s="288"/>
      <c r="EM573" s="288"/>
      <c r="EN573" s="288"/>
      <c r="EO573" s="288"/>
      <c r="EP573" s="288"/>
      <c r="EQ573" s="288"/>
      <c r="ER573" s="288"/>
      <c r="ES573" s="288"/>
      <c r="ET573" s="288"/>
      <c r="EU573" s="288"/>
      <c r="EV573" s="288"/>
      <c r="EW573" s="288"/>
      <c r="EX573" s="288"/>
      <c r="EY573" s="288"/>
      <c r="EZ573" s="288"/>
      <c r="FA573" s="288"/>
      <c r="FB573" s="288"/>
      <c r="FC573" s="288"/>
      <c r="FD573" s="288"/>
      <c r="FE573" s="288"/>
      <c r="FF573" s="288"/>
      <c r="FG573" s="288"/>
      <c r="FH573" s="288"/>
      <c r="FI573" s="288"/>
      <c r="FJ573" s="288"/>
      <c r="FK573" s="288"/>
      <c r="FL573" s="288"/>
      <c r="FM573" s="288"/>
      <c r="FN573" s="298"/>
      <c r="FO573" s="228"/>
      <c r="FP573" s="228"/>
      <c r="FQ573" s="228"/>
      <c r="FR573" s="302"/>
      <c r="FS573" s="302"/>
      <c r="FT573" s="302"/>
      <c r="FU573" s="302"/>
      <c r="FV573" s="302"/>
      <c r="FW573" s="302"/>
      <c r="FX573" s="318"/>
    </row>
    <row r="574" spans="1:180" s="15" customFormat="1" ht="15" customHeight="1" thickBot="1" x14ac:dyDescent="0.3">
      <c r="A574" s="290" t="s">
        <v>1568</v>
      </c>
      <c r="B574" s="69" t="str">
        <f>VLOOKUP(D574,Riepilogo!$A$4:$F$3376,2,FALSE)</f>
        <v>LONGOBARDO LEANDRO</v>
      </c>
      <c r="C574" s="50" t="str">
        <f>VLOOKUP(D574,Riepilogo!$A$4:$F$3376,3,FALSE)</f>
        <v>10/10/2001</v>
      </c>
      <c r="D574" s="69">
        <v>23266</v>
      </c>
      <c r="E574" s="69" t="str">
        <f>VLOOKUP(D574,Riepilogo!$A$4:$F$3376,5,FALSE)</f>
        <v>ITA</v>
      </c>
      <c r="F574" s="71" t="str">
        <f>VLOOKUP(D574,Riepilogo!$A$4:$F$3376,6,FALSE)</f>
        <v>MILLENNIO</v>
      </c>
      <c r="G574" s="311">
        <f>SUM(LARGE(H574:CL574,{1,2,3,4,5,6}))</f>
        <v>137</v>
      </c>
      <c r="H574" s="391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>
        <v>137</v>
      </c>
      <c r="Z574" s="68"/>
      <c r="AA574" s="68"/>
      <c r="AB574" s="68"/>
      <c r="AC574" s="68"/>
      <c r="AD574" s="68"/>
      <c r="AE574" s="68"/>
      <c r="AF574" s="68"/>
      <c r="AG574" s="68"/>
      <c r="AH574" s="68"/>
      <c r="AI574" s="68"/>
      <c r="AJ574" s="68"/>
      <c r="AK574" s="68"/>
      <c r="AL574" s="68"/>
      <c r="AM574" s="68"/>
      <c r="AN574" s="68"/>
      <c r="AO574" s="68"/>
      <c r="AP574" s="68"/>
      <c r="AQ574" s="68"/>
      <c r="AR574" s="68"/>
      <c r="AS574" s="68"/>
      <c r="AT574" s="68"/>
      <c r="AU574" s="68"/>
      <c r="AV574" s="68"/>
      <c r="AW574" s="68"/>
      <c r="AX574" s="68"/>
      <c r="AY574" s="68"/>
      <c r="AZ574" s="68"/>
      <c r="BA574" s="68"/>
      <c r="BB574" s="68"/>
      <c r="BC574" s="68"/>
      <c r="BD574" s="68"/>
      <c r="BE574" s="68"/>
      <c r="BF574" s="68"/>
      <c r="BG574" s="68"/>
      <c r="BH574" s="68"/>
      <c r="BI574" s="68"/>
      <c r="BJ574" s="68"/>
      <c r="BK574" s="68"/>
      <c r="BL574" s="68"/>
      <c r="BM574" s="68"/>
      <c r="BN574" s="68"/>
      <c r="BO574" s="68"/>
      <c r="BP574" s="68"/>
      <c r="BQ574" s="68"/>
      <c r="BR574" s="68"/>
      <c r="BS574" s="68"/>
      <c r="BT574" s="68"/>
      <c r="BU574" s="68"/>
      <c r="BV574" s="68"/>
      <c r="BW574" s="68"/>
      <c r="BX574" s="68"/>
      <c r="BY574" s="68"/>
      <c r="BZ574" s="68"/>
      <c r="CA574" s="68"/>
      <c r="CB574" s="68"/>
      <c r="CC574" s="68"/>
      <c r="CD574" s="68"/>
      <c r="CE574" s="68"/>
      <c r="CF574" s="70"/>
      <c r="CG574" s="64">
        <v>0</v>
      </c>
      <c r="CH574" s="65">
        <v>0</v>
      </c>
      <c r="CI574" s="65">
        <v>0</v>
      </c>
      <c r="CJ574" s="65">
        <v>0</v>
      </c>
      <c r="CK574" s="65">
        <v>0</v>
      </c>
      <c r="CL574" s="65">
        <v>0</v>
      </c>
      <c r="CM574" s="234"/>
      <c r="CN574" s="245"/>
      <c r="CO574" s="245"/>
      <c r="CP574" s="245"/>
      <c r="CQ574" s="245"/>
      <c r="CR574" s="245"/>
      <c r="CS574" s="245"/>
      <c r="CT574" s="245"/>
      <c r="CU574" s="245"/>
      <c r="CV574" s="245"/>
      <c r="CW574" s="245"/>
      <c r="CX574" s="245"/>
      <c r="CY574" s="245"/>
      <c r="CZ574" s="245"/>
      <c r="DA574" s="245"/>
      <c r="DB574" s="245"/>
      <c r="DC574" s="245"/>
      <c r="DD574" s="245"/>
      <c r="DE574" s="245"/>
      <c r="DF574" s="245"/>
      <c r="DG574" s="245"/>
      <c r="DH574" s="245"/>
      <c r="DI574" s="245"/>
      <c r="DJ574" s="245"/>
      <c r="DK574" s="245"/>
      <c r="DL574" s="245"/>
      <c r="DM574" s="245"/>
      <c r="DN574" s="245"/>
      <c r="DO574" s="245"/>
      <c r="DP574" s="245"/>
      <c r="DQ574" s="245"/>
      <c r="DR574" s="245"/>
      <c r="DS574" s="245"/>
      <c r="DT574" s="245"/>
      <c r="DU574" s="245"/>
      <c r="DV574" s="245"/>
      <c r="DW574" s="245"/>
      <c r="DX574" s="245"/>
      <c r="DY574" s="245"/>
      <c r="DZ574" s="245"/>
      <c r="EA574" s="245"/>
      <c r="EB574" s="245"/>
      <c r="EC574" s="245"/>
      <c r="ED574" s="245"/>
      <c r="EE574" s="245"/>
      <c r="EF574" s="245"/>
      <c r="EG574" s="228"/>
      <c r="EH574" s="228"/>
      <c r="EI574" s="245"/>
      <c r="EJ574" s="245"/>
      <c r="EK574" s="245"/>
      <c r="EL574" s="245"/>
      <c r="EM574" s="245"/>
      <c r="EN574" s="245"/>
      <c r="EO574" s="244"/>
      <c r="EP574" s="234"/>
      <c r="EQ574" s="234"/>
      <c r="ER574" s="234"/>
      <c r="ES574" s="234"/>
      <c r="ET574" s="234"/>
      <c r="EU574" s="234"/>
      <c r="EV574" s="234"/>
      <c r="EW574" s="234"/>
      <c r="EX574" s="234"/>
      <c r="EY574" s="234"/>
      <c r="EZ574" s="234"/>
      <c r="FA574" s="234"/>
      <c r="FB574" s="234"/>
      <c r="FC574" s="234"/>
      <c r="FD574" s="234"/>
      <c r="FE574" s="234"/>
      <c r="FF574" s="234"/>
      <c r="FG574" s="234"/>
      <c r="FH574" s="234"/>
      <c r="FI574" s="234"/>
      <c r="FJ574" s="234"/>
      <c r="FK574" s="234"/>
      <c r="FL574" s="234"/>
      <c r="FM574" s="234"/>
      <c r="FN574" s="228"/>
      <c r="FO574" s="228"/>
      <c r="FP574" s="228"/>
      <c r="FQ574" s="302"/>
      <c r="FR574" s="309"/>
      <c r="FS574" s="309"/>
      <c r="FT574" s="309"/>
      <c r="FU574" s="309"/>
      <c r="FV574" s="309"/>
      <c r="FW574" s="309"/>
      <c r="FX574" s="318"/>
    </row>
    <row r="575" spans="1:180" s="15" customFormat="1" ht="15" customHeight="1" thickBot="1" x14ac:dyDescent="0.3">
      <c r="A575" s="290" t="s">
        <v>1569</v>
      </c>
      <c r="B575" s="69" t="str">
        <f>VLOOKUP(D575,Riepilogo!$A$4:$F$3376,2,FALSE)</f>
        <v>DAL SANTO LORENZO</v>
      </c>
      <c r="C575" s="50" t="str">
        <f>VLOOKUP(D575,Riepilogo!$A$4:$F$3376,3,FALSE)</f>
        <v>31/03/2005</v>
      </c>
      <c r="D575" s="69">
        <v>197307</v>
      </c>
      <c r="E575" s="69" t="str">
        <f>VLOOKUP(D575,Riepilogo!$A$4:$F$3376,5,FALSE)</f>
        <v>ITA</v>
      </c>
      <c r="F575" s="71" t="str">
        <f>VLOOKUP(D575,Riepilogo!$A$4:$F$3376,6,FALSE)</f>
        <v>SC PRIMAVERA</v>
      </c>
      <c r="G575" s="311">
        <f>SUM(LARGE(H575:CL575,{1,2,3,4,5,6}))</f>
        <v>136</v>
      </c>
      <c r="H575" s="391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>
        <v>76</v>
      </c>
      <c r="X575" s="68"/>
      <c r="Y575" s="68">
        <v>60</v>
      </c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  <c r="AK575" s="68"/>
      <c r="AL575" s="68"/>
      <c r="AM575" s="68"/>
      <c r="AN575" s="68"/>
      <c r="AO575" s="68"/>
      <c r="AP575" s="68"/>
      <c r="AQ575" s="68"/>
      <c r="AR575" s="68"/>
      <c r="AS575" s="68"/>
      <c r="AT575" s="68"/>
      <c r="AU575" s="68"/>
      <c r="AV575" s="68"/>
      <c r="AW575" s="68"/>
      <c r="AX575" s="68"/>
      <c r="AY575" s="68"/>
      <c r="AZ575" s="68"/>
      <c r="BA575" s="68"/>
      <c r="BB575" s="68"/>
      <c r="BC575" s="68"/>
      <c r="BD575" s="68"/>
      <c r="BE575" s="68"/>
      <c r="BF575" s="68"/>
      <c r="BG575" s="68"/>
      <c r="BH575" s="68"/>
      <c r="BI575" s="68"/>
      <c r="BJ575" s="68"/>
      <c r="BK575" s="68"/>
      <c r="BL575" s="68"/>
      <c r="BM575" s="68"/>
      <c r="BN575" s="68"/>
      <c r="BO575" s="68"/>
      <c r="BP575" s="68"/>
      <c r="BQ575" s="68"/>
      <c r="BR575" s="68"/>
      <c r="BS575" s="68"/>
      <c r="BT575" s="68"/>
      <c r="BU575" s="68"/>
      <c r="BV575" s="68"/>
      <c r="BW575" s="68"/>
      <c r="BX575" s="68"/>
      <c r="BY575" s="68"/>
      <c r="BZ575" s="68"/>
      <c r="CA575" s="68"/>
      <c r="CB575" s="68"/>
      <c r="CC575" s="68"/>
      <c r="CD575" s="68"/>
      <c r="CE575" s="68"/>
      <c r="CF575" s="70"/>
      <c r="CG575" s="64">
        <v>0</v>
      </c>
      <c r="CH575" s="65">
        <v>0</v>
      </c>
      <c r="CI575" s="65">
        <v>0</v>
      </c>
      <c r="CJ575" s="65">
        <v>0</v>
      </c>
      <c r="CK575" s="65">
        <v>0</v>
      </c>
      <c r="CL575" s="65">
        <v>0</v>
      </c>
      <c r="CM575" s="288"/>
      <c r="CN575" s="288"/>
      <c r="CO575" s="288"/>
      <c r="CP575" s="288"/>
      <c r="CQ575" s="288"/>
      <c r="CR575" s="288"/>
      <c r="CS575" s="288"/>
      <c r="CT575" s="288"/>
      <c r="CU575" s="288"/>
      <c r="CV575" s="288"/>
      <c r="CW575" s="288"/>
      <c r="CX575" s="288"/>
      <c r="CY575" s="288"/>
      <c r="CZ575" s="288"/>
      <c r="DA575" s="288"/>
      <c r="DB575" s="288"/>
      <c r="DC575" s="288"/>
      <c r="DD575" s="288"/>
      <c r="DE575" s="288"/>
      <c r="DF575" s="288"/>
      <c r="DG575" s="288"/>
      <c r="DH575" s="288"/>
      <c r="DI575" s="288"/>
      <c r="DJ575" s="288"/>
      <c r="DK575" s="288"/>
      <c r="DL575" s="288"/>
      <c r="DM575" s="288"/>
      <c r="DN575" s="288"/>
      <c r="DO575" s="288"/>
      <c r="DP575" s="288"/>
      <c r="DQ575" s="288"/>
      <c r="DR575" s="288"/>
      <c r="DS575" s="288"/>
      <c r="DT575" s="288"/>
      <c r="DU575" s="288"/>
      <c r="DV575" s="288"/>
      <c r="DW575" s="288"/>
      <c r="DX575" s="288"/>
      <c r="DY575" s="288"/>
      <c r="DZ575" s="288"/>
      <c r="EA575" s="288"/>
      <c r="EB575" s="288"/>
      <c r="EC575" s="288"/>
      <c r="ED575" s="288"/>
      <c r="EE575" s="288"/>
      <c r="EF575" s="288"/>
      <c r="EG575" s="309"/>
      <c r="EH575" s="309"/>
      <c r="EI575" s="288"/>
      <c r="EJ575" s="288"/>
      <c r="EK575" s="288"/>
      <c r="EL575" s="288"/>
      <c r="EM575" s="288"/>
      <c r="EN575" s="288"/>
      <c r="EO575" s="288"/>
      <c r="EP575" s="288"/>
      <c r="EQ575" s="288"/>
      <c r="ER575" s="288"/>
      <c r="ES575" s="288"/>
      <c r="ET575" s="288"/>
      <c r="EU575" s="288"/>
      <c r="EV575" s="288"/>
      <c r="EW575" s="288"/>
      <c r="EX575" s="288"/>
      <c r="EY575" s="288"/>
      <c r="EZ575" s="288"/>
      <c r="FA575" s="288"/>
      <c r="FB575" s="288"/>
      <c r="FC575" s="288"/>
      <c r="FD575" s="288"/>
      <c r="FE575" s="288"/>
      <c r="FF575" s="288"/>
      <c r="FG575" s="288"/>
      <c r="FH575" s="288"/>
      <c r="FI575" s="288"/>
      <c r="FJ575" s="288"/>
      <c r="FK575" s="288"/>
      <c r="FL575" s="288"/>
      <c r="FM575" s="288"/>
      <c r="FN575" s="309"/>
      <c r="FO575" s="228"/>
      <c r="FP575" s="228"/>
      <c r="FQ575" s="228"/>
      <c r="FR575" s="228"/>
      <c r="FS575" s="228"/>
      <c r="FT575" s="228"/>
      <c r="FU575" s="228"/>
      <c r="FV575" s="228"/>
      <c r="FW575" s="228"/>
      <c r="FX575" s="228"/>
    </row>
    <row r="576" spans="1:180" s="15" customFormat="1" ht="15" customHeight="1" thickBot="1" x14ac:dyDescent="0.3">
      <c r="A576" s="290" t="s">
        <v>1570</v>
      </c>
      <c r="B576" s="69" t="str">
        <f>VLOOKUP(D576,Riepilogo!$A$4:$F$3376,2,FALSE)</f>
        <v>BAU STEFANO</v>
      </c>
      <c r="C576" s="50" t="str">
        <f>VLOOKUP(D576,Riepilogo!$A$4:$F$3376,3,FALSE)</f>
        <v>10/08/2006</v>
      </c>
      <c r="D576" s="69">
        <v>188364</v>
      </c>
      <c r="E576" s="69" t="str">
        <f>VLOOKUP(D576,Riepilogo!$A$4:$F$3376,5,FALSE)</f>
        <v>ITA</v>
      </c>
      <c r="F576" s="71" t="str">
        <f>VLOOKUP(D576,Riepilogo!$A$4:$F$3376,6,FALSE)</f>
        <v>SC PRIMAVERA</v>
      </c>
      <c r="G576" s="311">
        <f>SUM(LARGE(H576:CL576,{1,2,3,4,5,6}))</f>
        <v>131</v>
      </c>
      <c r="H576" s="391"/>
      <c r="I576" s="68"/>
      <c r="J576" s="68"/>
      <c r="K576" s="68">
        <v>76</v>
      </c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  <c r="AG576" s="68"/>
      <c r="AH576" s="68"/>
      <c r="AI576" s="68"/>
      <c r="AJ576" s="68"/>
      <c r="AK576" s="68"/>
      <c r="AL576" s="68"/>
      <c r="AM576" s="68"/>
      <c r="AN576" s="68"/>
      <c r="AO576" s="68"/>
      <c r="AP576" s="68"/>
      <c r="AQ576" s="68"/>
      <c r="AR576" s="68"/>
      <c r="AS576" s="68"/>
      <c r="AT576" s="68"/>
      <c r="AU576" s="68"/>
      <c r="AV576" s="68"/>
      <c r="AW576" s="68"/>
      <c r="AX576" s="68"/>
      <c r="AY576" s="68"/>
      <c r="AZ576" s="68"/>
      <c r="BA576" s="68"/>
      <c r="BB576" s="68"/>
      <c r="BC576" s="68"/>
      <c r="BD576" s="68"/>
      <c r="BE576" s="68"/>
      <c r="BF576" s="68"/>
      <c r="BG576" s="68"/>
      <c r="BH576" s="68"/>
      <c r="BI576" s="68">
        <v>55</v>
      </c>
      <c r="BJ576" s="68"/>
      <c r="BK576" s="68"/>
      <c r="BL576" s="68"/>
      <c r="BM576" s="68"/>
      <c r="BN576" s="68"/>
      <c r="BO576" s="68"/>
      <c r="BP576" s="68"/>
      <c r="BQ576" s="68"/>
      <c r="BR576" s="68"/>
      <c r="BS576" s="68"/>
      <c r="BT576" s="68"/>
      <c r="BU576" s="68"/>
      <c r="BV576" s="68"/>
      <c r="BW576" s="68"/>
      <c r="BX576" s="68"/>
      <c r="BY576" s="68"/>
      <c r="BZ576" s="68"/>
      <c r="CA576" s="68"/>
      <c r="CB576" s="68"/>
      <c r="CC576" s="68"/>
      <c r="CD576" s="68"/>
      <c r="CE576" s="68"/>
      <c r="CF576" s="70"/>
      <c r="CG576" s="64">
        <v>0</v>
      </c>
      <c r="CH576" s="65">
        <v>0</v>
      </c>
      <c r="CI576" s="65">
        <v>0</v>
      </c>
      <c r="CJ576" s="65">
        <v>0</v>
      </c>
      <c r="CK576" s="65">
        <v>0</v>
      </c>
      <c r="CL576" s="65">
        <v>0</v>
      </c>
      <c r="CM576" s="234"/>
      <c r="CN576" s="244"/>
      <c r="CO576" s="244"/>
      <c r="CP576" s="244"/>
      <c r="CQ576" s="244"/>
      <c r="CR576" s="244"/>
      <c r="CS576" s="244"/>
      <c r="CT576" s="244"/>
      <c r="CU576" s="244"/>
      <c r="CV576" s="244"/>
      <c r="CW576" s="244"/>
      <c r="CX576" s="244"/>
      <c r="CY576" s="244"/>
      <c r="CZ576" s="244"/>
      <c r="DA576" s="244"/>
      <c r="DB576" s="244"/>
      <c r="DC576" s="244"/>
      <c r="DD576" s="244"/>
      <c r="DE576" s="244"/>
      <c r="DF576" s="244"/>
      <c r="DG576" s="244"/>
      <c r="DH576" s="244"/>
      <c r="DI576" s="244"/>
      <c r="DJ576" s="244"/>
      <c r="DK576" s="244"/>
      <c r="DL576" s="244"/>
      <c r="DM576" s="244"/>
      <c r="DN576" s="244"/>
      <c r="DO576" s="244"/>
      <c r="DP576" s="244"/>
      <c r="DQ576" s="244"/>
      <c r="DR576" s="244"/>
      <c r="DS576" s="244"/>
      <c r="DT576" s="244"/>
      <c r="DU576" s="244"/>
      <c r="DV576" s="244"/>
      <c r="DW576" s="244"/>
      <c r="DX576" s="244"/>
      <c r="DY576" s="244"/>
      <c r="DZ576" s="244"/>
      <c r="EA576" s="244"/>
      <c r="EB576" s="244"/>
      <c r="EC576" s="244"/>
      <c r="ED576" s="244"/>
      <c r="EE576" s="244"/>
      <c r="EF576" s="244"/>
      <c r="EG576" s="318"/>
      <c r="EH576" s="318"/>
      <c r="EI576" s="288"/>
      <c r="EJ576" s="288"/>
      <c r="EK576" s="288"/>
      <c r="EL576" s="288"/>
      <c r="EM576" s="288"/>
      <c r="EN576" s="288"/>
      <c r="EO576" s="318"/>
      <c r="EP576" s="318"/>
      <c r="EQ576" s="318"/>
      <c r="ER576" s="318"/>
      <c r="ES576" s="318"/>
      <c r="ET576" s="318"/>
      <c r="EU576" s="318"/>
      <c r="EV576" s="318"/>
      <c r="EW576" s="318"/>
      <c r="EX576" s="318"/>
      <c r="EY576" s="318"/>
      <c r="EZ576" s="318"/>
      <c r="FA576" s="318"/>
      <c r="FB576" s="318"/>
      <c r="FC576" s="318"/>
      <c r="FD576" s="318"/>
      <c r="FE576" s="318"/>
      <c r="FF576" s="318"/>
      <c r="FG576" s="318"/>
      <c r="FH576" s="318"/>
      <c r="FI576" s="318"/>
      <c r="FJ576" s="318"/>
      <c r="FK576" s="318"/>
      <c r="FL576" s="318"/>
      <c r="FM576" s="318"/>
      <c r="FN576" s="302"/>
      <c r="FO576" s="275"/>
      <c r="FP576" s="275"/>
      <c r="FQ576" s="228"/>
      <c r="FR576" s="318"/>
      <c r="FS576" s="318"/>
      <c r="FT576" s="318"/>
      <c r="FU576" s="318"/>
      <c r="FV576" s="318"/>
      <c r="FW576" s="318"/>
      <c r="FX576" s="309"/>
    </row>
    <row r="577" spans="1:180" s="15" customFormat="1" ht="15" customHeight="1" thickBot="1" x14ac:dyDescent="0.3">
      <c r="A577" s="290" t="s">
        <v>1571</v>
      </c>
      <c r="B577" s="69" t="str">
        <f>VLOOKUP(D577,Riepilogo!$A$4:$F$3376,2,FALSE)</f>
        <v>PERONI ALESSANDRO</v>
      </c>
      <c r="C577" s="50" t="str">
        <f>VLOOKUP(D577,Riepilogo!$A$4:$F$3376,3,FALSE)</f>
        <v>22/12/2001</v>
      </c>
      <c r="D577" s="69">
        <v>113260</v>
      </c>
      <c r="E577" s="69" t="str">
        <f>VLOOKUP(D577,Riepilogo!$A$4:$F$3376,5,FALSE)</f>
        <v>ITA</v>
      </c>
      <c r="F577" s="71" t="str">
        <f>VLOOKUP(D577,Riepilogo!$A$4:$F$3376,6,FALSE)</f>
        <v>CREMA PACIOLI</v>
      </c>
      <c r="G577" s="311">
        <f>SUM(LARGE(H577:CL577,{1,2,3,4,5,6}))</f>
        <v>130</v>
      </c>
      <c r="H577" s="391"/>
      <c r="I577" s="68"/>
      <c r="J577" s="68"/>
      <c r="K577" s="68"/>
      <c r="L577" s="68"/>
      <c r="M577" s="68"/>
      <c r="N577" s="68"/>
      <c r="O577" s="68">
        <v>65</v>
      </c>
      <c r="P577" s="68"/>
      <c r="Q577" s="68"/>
      <c r="R577" s="68"/>
      <c r="S577" s="68"/>
      <c r="T577" s="68"/>
      <c r="U577" s="68"/>
      <c r="V577" s="68"/>
      <c r="W577" s="68"/>
      <c r="X577" s="68"/>
      <c r="Y577" s="68"/>
      <c r="Z577" s="68"/>
      <c r="AA577" s="68"/>
      <c r="AB577" s="68"/>
      <c r="AC577" s="68"/>
      <c r="AD577" s="68"/>
      <c r="AE577" s="68"/>
      <c r="AF577" s="68"/>
      <c r="AG577" s="68"/>
      <c r="AH577" s="68"/>
      <c r="AI577" s="68"/>
      <c r="AJ577" s="68"/>
      <c r="AK577" s="68"/>
      <c r="AL577" s="68"/>
      <c r="AM577" s="68"/>
      <c r="AN577" s="68"/>
      <c r="AO577" s="68"/>
      <c r="AP577" s="68"/>
      <c r="AQ577" s="68"/>
      <c r="AR577" s="68"/>
      <c r="AS577" s="68">
        <v>65</v>
      </c>
      <c r="AT577" s="68"/>
      <c r="AU577" s="68"/>
      <c r="AV577" s="68"/>
      <c r="AW577" s="68"/>
      <c r="AX577" s="68"/>
      <c r="AY577" s="68"/>
      <c r="AZ577" s="68"/>
      <c r="BA577" s="68"/>
      <c r="BB577" s="68"/>
      <c r="BC577" s="68"/>
      <c r="BD577" s="68"/>
      <c r="BE577" s="68"/>
      <c r="BF577" s="68"/>
      <c r="BG577" s="68"/>
      <c r="BH577" s="68"/>
      <c r="BI577" s="68"/>
      <c r="BJ577" s="68"/>
      <c r="BK577" s="68"/>
      <c r="BL577" s="68"/>
      <c r="BM577" s="68"/>
      <c r="BN577" s="68"/>
      <c r="BO577" s="68"/>
      <c r="BP577" s="68"/>
      <c r="BQ577" s="68"/>
      <c r="BR577" s="68"/>
      <c r="BS577" s="68"/>
      <c r="BT577" s="68"/>
      <c r="BU577" s="68"/>
      <c r="BV577" s="68"/>
      <c r="BW577" s="68"/>
      <c r="BX577" s="68"/>
      <c r="BY577" s="68"/>
      <c r="BZ577" s="68"/>
      <c r="CA577" s="68"/>
      <c r="CB577" s="68"/>
      <c r="CC577" s="68"/>
      <c r="CD577" s="68"/>
      <c r="CE577" s="68"/>
      <c r="CF577" s="70"/>
      <c r="CG577" s="64">
        <v>0</v>
      </c>
      <c r="CH577" s="65">
        <v>0</v>
      </c>
      <c r="CI577" s="65">
        <v>0</v>
      </c>
      <c r="CJ577" s="65">
        <v>0</v>
      </c>
      <c r="CK577" s="65">
        <v>0</v>
      </c>
      <c r="CL577" s="65">
        <v>0</v>
      </c>
      <c r="CM577" s="288"/>
      <c r="CN577" s="228"/>
      <c r="CO577" s="228"/>
      <c r="CP577" s="228"/>
      <c r="CQ577" s="228"/>
      <c r="CR577" s="228"/>
      <c r="CS577" s="228"/>
      <c r="CT577" s="228"/>
      <c r="CU577" s="228"/>
      <c r="CV577" s="228"/>
      <c r="CW577" s="228"/>
      <c r="CX577" s="228"/>
      <c r="CY577" s="228"/>
      <c r="CZ577" s="228"/>
      <c r="DA577" s="228"/>
      <c r="DB577" s="228"/>
      <c r="DC577" s="228"/>
      <c r="DD577" s="228"/>
      <c r="DE577" s="228"/>
      <c r="DF577" s="228"/>
      <c r="DG577" s="228"/>
      <c r="DH577" s="228"/>
      <c r="DI577" s="228"/>
      <c r="DJ577" s="228"/>
      <c r="DK577" s="228"/>
      <c r="DL577" s="228"/>
      <c r="DM577" s="228"/>
      <c r="DN577" s="228"/>
      <c r="DO577" s="228"/>
      <c r="DP577" s="228"/>
      <c r="DQ577" s="228"/>
      <c r="DR577" s="228"/>
      <c r="DS577" s="228"/>
      <c r="DT577" s="228"/>
      <c r="DU577" s="228"/>
      <c r="DV577" s="228"/>
      <c r="DW577" s="228"/>
      <c r="DX577" s="228"/>
      <c r="DY577" s="228"/>
      <c r="DZ577" s="228"/>
      <c r="EA577" s="228"/>
      <c r="EB577" s="228"/>
      <c r="EC577" s="228"/>
      <c r="ED577" s="228"/>
      <c r="EE577" s="228"/>
      <c r="EF577" s="228"/>
      <c r="EG577" s="318"/>
      <c r="EH577" s="318"/>
      <c r="EI577" s="228"/>
      <c r="EJ577" s="228"/>
      <c r="EK577" s="228"/>
      <c r="EL577" s="228"/>
      <c r="EM577" s="228"/>
      <c r="EN577" s="228"/>
      <c r="EO577" s="318"/>
      <c r="EP577" s="318"/>
      <c r="EQ577" s="318"/>
      <c r="ER577" s="318"/>
      <c r="ES577" s="318"/>
      <c r="ET577" s="318"/>
      <c r="EU577" s="318"/>
      <c r="EV577" s="318"/>
      <c r="EW577" s="318"/>
      <c r="EX577" s="318"/>
      <c r="EY577" s="318"/>
      <c r="EZ577" s="318"/>
      <c r="FA577" s="318"/>
      <c r="FB577" s="318"/>
      <c r="FC577" s="318"/>
      <c r="FD577" s="318"/>
      <c r="FE577" s="318"/>
      <c r="FF577" s="318"/>
      <c r="FG577" s="318"/>
      <c r="FH577" s="318"/>
      <c r="FI577" s="318"/>
      <c r="FJ577" s="318"/>
      <c r="FK577" s="318"/>
      <c r="FL577" s="318"/>
      <c r="FM577" s="318"/>
      <c r="FN577" s="302"/>
      <c r="FO577" s="288"/>
      <c r="FP577" s="288"/>
      <c r="FQ577" s="298"/>
      <c r="FR577" s="319"/>
      <c r="FS577" s="319"/>
      <c r="FT577" s="319"/>
      <c r="FU577" s="319"/>
      <c r="FV577" s="319"/>
      <c r="FW577" s="319"/>
      <c r="FX577" s="309"/>
    </row>
    <row r="578" spans="1:180" s="15" customFormat="1" ht="15" customHeight="1" thickBot="1" x14ac:dyDescent="0.3">
      <c r="A578" s="290" t="s">
        <v>1572</v>
      </c>
      <c r="B578" s="69" t="str">
        <f>VLOOKUP(D578,Riepilogo!$A$4:$F$3376,2,FALSE)</f>
        <v>COLPANI MARCO</v>
      </c>
      <c r="C578" s="50" t="str">
        <f>VLOOKUP(D578,Riepilogo!$A$4:$F$3376,3,FALSE)</f>
        <v>08/03/2000</v>
      </c>
      <c r="D578" s="69">
        <v>185262</v>
      </c>
      <c r="E578" s="69" t="str">
        <f>VLOOKUP(D578,Riepilogo!$A$4:$F$3376,5,FALSE)</f>
        <v>ITA</v>
      </c>
      <c r="F578" s="71" t="str">
        <f>VLOOKUP(D578,Riepilogo!$A$4:$F$3376,6,FALSE)</f>
        <v>3B</v>
      </c>
      <c r="G578" s="311">
        <f>SUM(LARGE(H578:CL578,{1,2,3,4,5,6}))</f>
        <v>130</v>
      </c>
      <c r="H578" s="393"/>
      <c r="I578" s="69"/>
      <c r="J578" s="69"/>
      <c r="K578" s="69"/>
      <c r="L578" s="69"/>
      <c r="M578" s="69"/>
      <c r="N578" s="69"/>
      <c r="O578" s="68">
        <v>65</v>
      </c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  <c r="AG578" s="68"/>
      <c r="AH578" s="68"/>
      <c r="AI578" s="68"/>
      <c r="AJ578" s="68"/>
      <c r="AK578" s="68"/>
      <c r="AL578" s="68"/>
      <c r="AM578" s="68"/>
      <c r="AN578" s="68"/>
      <c r="AO578" s="68"/>
      <c r="AP578" s="68"/>
      <c r="AQ578" s="68"/>
      <c r="AR578" s="68"/>
      <c r="AS578" s="68"/>
      <c r="AT578" s="68"/>
      <c r="AU578" s="68"/>
      <c r="AV578" s="68"/>
      <c r="AW578" s="68"/>
      <c r="AX578" s="68"/>
      <c r="AY578" s="68"/>
      <c r="AZ578" s="68"/>
      <c r="BA578" s="68"/>
      <c r="BB578" s="68"/>
      <c r="BC578" s="68"/>
      <c r="BD578" s="68"/>
      <c r="BE578" s="68"/>
      <c r="BF578" s="68"/>
      <c r="BG578" s="68"/>
      <c r="BH578" s="68"/>
      <c r="BI578" s="68"/>
      <c r="BJ578" s="68"/>
      <c r="BK578" s="68"/>
      <c r="BL578" s="68">
        <v>65</v>
      </c>
      <c r="BM578" s="68"/>
      <c r="BN578" s="68"/>
      <c r="BO578" s="68"/>
      <c r="BP578" s="68"/>
      <c r="BQ578" s="68"/>
      <c r="BR578" s="68"/>
      <c r="BS578" s="68"/>
      <c r="BT578" s="68"/>
      <c r="BU578" s="68"/>
      <c r="BV578" s="68"/>
      <c r="BW578" s="68"/>
      <c r="BX578" s="68"/>
      <c r="BY578" s="68"/>
      <c r="BZ578" s="68"/>
      <c r="CA578" s="68"/>
      <c r="CB578" s="68"/>
      <c r="CC578" s="68"/>
      <c r="CD578" s="68"/>
      <c r="CE578" s="68"/>
      <c r="CF578" s="70"/>
      <c r="CG578" s="64">
        <v>0</v>
      </c>
      <c r="CH578" s="65">
        <v>0</v>
      </c>
      <c r="CI578" s="65">
        <v>0</v>
      </c>
      <c r="CJ578" s="65">
        <v>0</v>
      </c>
      <c r="CK578" s="65">
        <v>0</v>
      </c>
      <c r="CL578" s="65">
        <v>0</v>
      </c>
      <c r="CM578" s="275"/>
      <c r="CN578" s="275"/>
      <c r="CO578" s="275"/>
      <c r="CP578" s="275"/>
      <c r="CQ578" s="275"/>
      <c r="CR578" s="275"/>
      <c r="CS578" s="275"/>
      <c r="CT578" s="275"/>
      <c r="CU578" s="275"/>
      <c r="CV578" s="275"/>
      <c r="CW578" s="275"/>
      <c r="CX578" s="275"/>
      <c r="CY578" s="275"/>
      <c r="CZ578" s="275"/>
      <c r="DA578" s="275"/>
      <c r="DB578" s="275"/>
      <c r="DC578" s="275"/>
      <c r="DD578" s="275"/>
      <c r="DE578" s="275"/>
      <c r="DF578" s="275"/>
      <c r="DG578" s="275"/>
      <c r="DH578" s="275"/>
      <c r="DI578" s="275"/>
      <c r="DJ578" s="275"/>
      <c r="DK578" s="275"/>
      <c r="DL578" s="275"/>
      <c r="DM578" s="275"/>
      <c r="DN578" s="275"/>
      <c r="DO578" s="275"/>
      <c r="DP578" s="275"/>
      <c r="DQ578" s="275"/>
      <c r="DR578" s="275"/>
      <c r="DS578" s="275"/>
      <c r="DT578" s="275"/>
      <c r="DU578" s="275"/>
      <c r="DV578" s="275"/>
      <c r="DW578" s="275"/>
      <c r="DX578" s="275"/>
      <c r="DY578" s="275"/>
      <c r="DZ578" s="275"/>
      <c r="EA578" s="275"/>
      <c r="EB578" s="275"/>
      <c r="EC578" s="275"/>
      <c r="ED578" s="275"/>
      <c r="EE578" s="275"/>
      <c r="EF578" s="275"/>
      <c r="EG578" s="298"/>
      <c r="EH578" s="298"/>
      <c r="EI578" s="275"/>
      <c r="EJ578" s="275"/>
      <c r="EK578" s="275"/>
      <c r="EL578" s="275"/>
      <c r="EM578" s="275"/>
      <c r="EN578" s="275"/>
      <c r="EO578" s="298"/>
      <c r="EP578" s="298"/>
      <c r="EQ578" s="298"/>
      <c r="ER578" s="298"/>
      <c r="ES578" s="298"/>
      <c r="ET578" s="298"/>
      <c r="EU578" s="298"/>
      <c r="EV578" s="298"/>
      <c r="EW578" s="298"/>
      <c r="EX578" s="298"/>
      <c r="EY578" s="298"/>
      <c r="EZ578" s="298"/>
      <c r="FA578" s="298"/>
      <c r="FB578" s="298"/>
      <c r="FC578" s="298"/>
      <c r="FD578" s="298"/>
      <c r="FE578" s="298"/>
      <c r="FF578" s="298"/>
      <c r="FG578" s="298"/>
      <c r="FH578" s="298"/>
      <c r="FI578" s="298"/>
      <c r="FJ578" s="298"/>
      <c r="FK578" s="298"/>
      <c r="FL578" s="298"/>
      <c r="FM578" s="298"/>
      <c r="FN578" s="228"/>
      <c r="FO578" s="228"/>
      <c r="FP578" s="228"/>
      <c r="FQ578" s="318"/>
      <c r="FR578" s="309"/>
      <c r="FS578" s="309"/>
      <c r="FT578" s="309"/>
      <c r="FU578" s="309"/>
      <c r="FV578" s="309"/>
      <c r="FW578" s="309"/>
      <c r="FX578" s="228"/>
    </row>
    <row r="579" spans="1:180" s="15" customFormat="1" ht="15" customHeight="1" thickBot="1" x14ac:dyDescent="0.3">
      <c r="A579" s="290" t="s">
        <v>1573</v>
      </c>
      <c r="B579" s="69" t="str">
        <f>VLOOKUP(D579,Riepilogo!$A$4:$F$3376,2,FALSE)</f>
        <v>CARLA' ALBERTO</v>
      </c>
      <c r="C579" s="50">
        <f>VLOOKUP(D579,Riepilogo!$A$4:$F$3376,3,FALSE)</f>
        <v>40044</v>
      </c>
      <c r="D579" s="69">
        <v>195851</v>
      </c>
      <c r="E579" s="69" t="str">
        <f>VLOOKUP(D579,Riepilogo!$A$4:$F$3376,5,FALSE)</f>
        <v>ITA</v>
      </c>
      <c r="F579" s="71" t="str">
        <f>VLOOKUP(D579,Riepilogo!$A$4:$F$3376,6,FALSE)</f>
        <v>DINAMICA LECCE</v>
      </c>
      <c r="G579" s="311">
        <f>SUM(LARGE(H579:CL579,{1,2,3,4,5,6}))</f>
        <v>117</v>
      </c>
      <c r="H579" s="392"/>
      <c r="I579" s="66"/>
      <c r="J579" s="66"/>
      <c r="K579" s="66"/>
      <c r="L579" s="66"/>
      <c r="M579" s="66"/>
      <c r="N579" s="66"/>
      <c r="O579" s="66"/>
      <c r="P579" s="66"/>
      <c r="Q579" s="66"/>
      <c r="R579" s="66"/>
      <c r="S579" s="66"/>
      <c r="T579" s="66"/>
      <c r="U579" s="66"/>
      <c r="V579" s="66"/>
      <c r="W579" s="66"/>
      <c r="X579" s="66"/>
      <c r="Y579" s="66">
        <v>117</v>
      </c>
      <c r="Z579" s="66"/>
      <c r="AA579" s="66"/>
      <c r="AB579" s="66"/>
      <c r="AC579" s="66"/>
      <c r="AD579" s="66"/>
      <c r="AE579" s="66"/>
      <c r="AF579" s="66"/>
      <c r="AG579" s="66"/>
      <c r="AH579" s="66"/>
      <c r="AI579" s="66"/>
      <c r="AJ579" s="66"/>
      <c r="AK579" s="66"/>
      <c r="AL579" s="66"/>
      <c r="AM579" s="66"/>
      <c r="AN579" s="66"/>
      <c r="AO579" s="66"/>
      <c r="AP579" s="66"/>
      <c r="AQ579" s="66"/>
      <c r="AR579" s="66"/>
      <c r="AS579" s="66"/>
      <c r="AT579" s="66"/>
      <c r="AU579" s="66"/>
      <c r="AV579" s="66"/>
      <c r="AW579" s="66"/>
      <c r="AX579" s="66"/>
      <c r="AY579" s="66"/>
      <c r="AZ579" s="66"/>
      <c r="BA579" s="66"/>
      <c r="BB579" s="66"/>
      <c r="BC579" s="66"/>
      <c r="BD579" s="66"/>
      <c r="BE579" s="66"/>
      <c r="BF579" s="66"/>
      <c r="BG579" s="66"/>
      <c r="BH579" s="66"/>
      <c r="BI579" s="66"/>
      <c r="BJ579" s="66"/>
      <c r="BK579" s="66"/>
      <c r="BL579" s="66"/>
      <c r="BM579" s="66"/>
      <c r="BN579" s="66"/>
      <c r="BO579" s="66"/>
      <c r="BP579" s="66"/>
      <c r="BQ579" s="66"/>
      <c r="BR579" s="66"/>
      <c r="BS579" s="66"/>
      <c r="BT579" s="66"/>
      <c r="BU579" s="66"/>
      <c r="BV579" s="66"/>
      <c r="BW579" s="66"/>
      <c r="BX579" s="66"/>
      <c r="BY579" s="66"/>
      <c r="BZ579" s="66"/>
      <c r="CA579" s="66"/>
      <c r="CB579" s="66"/>
      <c r="CC579" s="66"/>
      <c r="CD579" s="66"/>
      <c r="CE579" s="66"/>
      <c r="CF579" s="67"/>
      <c r="CG579" s="64">
        <v>0</v>
      </c>
      <c r="CH579" s="65">
        <v>0</v>
      </c>
      <c r="CI579" s="65">
        <v>0</v>
      </c>
      <c r="CJ579" s="65">
        <v>0</v>
      </c>
      <c r="CK579" s="65">
        <v>0</v>
      </c>
      <c r="CL579" s="65">
        <v>0</v>
      </c>
      <c r="CM579" s="245"/>
      <c r="CN579" s="245"/>
      <c r="CO579" s="245"/>
      <c r="CP579" s="245"/>
      <c r="CQ579" s="245"/>
      <c r="CR579" s="245"/>
      <c r="CS579" s="245"/>
      <c r="CT579" s="245"/>
      <c r="CU579" s="245"/>
      <c r="CV579" s="245"/>
      <c r="CW579" s="245"/>
      <c r="CX579" s="245"/>
      <c r="CY579" s="245"/>
      <c r="CZ579" s="245"/>
      <c r="DA579" s="245"/>
      <c r="DB579" s="245"/>
      <c r="DC579" s="245"/>
      <c r="DD579" s="245"/>
      <c r="DE579" s="245"/>
      <c r="DF579" s="245"/>
      <c r="DG579" s="245"/>
      <c r="DH579" s="245"/>
      <c r="DI579" s="245"/>
      <c r="DJ579" s="245"/>
      <c r="DK579" s="245"/>
      <c r="DL579" s="245"/>
      <c r="DM579" s="245"/>
      <c r="DN579" s="245"/>
      <c r="DO579" s="245"/>
      <c r="DP579" s="245"/>
      <c r="DQ579" s="245"/>
      <c r="DR579" s="245"/>
      <c r="DS579" s="245"/>
      <c r="DT579" s="245"/>
      <c r="DU579" s="245"/>
      <c r="DV579" s="245"/>
      <c r="DW579" s="245"/>
      <c r="DX579" s="245"/>
      <c r="DY579" s="245"/>
      <c r="DZ579" s="245"/>
      <c r="EA579" s="245"/>
      <c r="EB579" s="245"/>
      <c r="EC579" s="245"/>
      <c r="ED579" s="245"/>
      <c r="EE579" s="245"/>
      <c r="EF579" s="245"/>
      <c r="EG579" s="310"/>
      <c r="EH579" s="310"/>
      <c r="EI579" s="245"/>
      <c r="EJ579" s="245"/>
      <c r="EK579" s="245"/>
      <c r="EL579" s="245"/>
      <c r="EM579" s="245"/>
      <c r="EN579" s="245"/>
      <c r="EO579" s="245"/>
      <c r="EP579" s="288"/>
      <c r="EQ579" s="288"/>
      <c r="ER579" s="288"/>
      <c r="ES579" s="288"/>
      <c r="ET579" s="288"/>
      <c r="EU579" s="288"/>
      <c r="EV579" s="288"/>
      <c r="EW579" s="288"/>
      <c r="EX579" s="288"/>
      <c r="EY579" s="288"/>
      <c r="EZ579" s="288"/>
      <c r="FA579" s="288"/>
      <c r="FB579" s="288"/>
      <c r="FC579" s="288"/>
      <c r="FD579" s="288"/>
      <c r="FE579" s="288"/>
      <c r="FF579" s="288"/>
      <c r="FG579" s="288"/>
      <c r="FH579" s="288"/>
      <c r="FI579" s="288"/>
      <c r="FJ579" s="288"/>
      <c r="FK579" s="288"/>
      <c r="FL579" s="288"/>
      <c r="FM579" s="288"/>
      <c r="FN579" s="310"/>
      <c r="FO579" s="288"/>
      <c r="FP579" s="288"/>
      <c r="FQ579" s="309"/>
      <c r="FR579" s="302"/>
      <c r="FS579" s="302"/>
      <c r="FT579" s="302"/>
      <c r="FU579" s="302"/>
      <c r="FV579" s="302"/>
      <c r="FW579" s="302"/>
      <c r="FX579" s="275"/>
    </row>
    <row r="580" spans="1:180" s="15" customFormat="1" ht="15" customHeight="1" thickBot="1" x14ac:dyDescent="0.3">
      <c r="A580" s="290" t="s">
        <v>1574</v>
      </c>
      <c r="B580" s="69" t="str">
        <f>VLOOKUP(D580,Riepilogo!$A$4:$F$3376,2,FALSE)</f>
        <v>GIANNONE GABRIELE</v>
      </c>
      <c r="C580" s="50">
        <f>VLOOKUP(D580,Riepilogo!$A$4:$F$3376,3,FALSE)</f>
        <v>39821</v>
      </c>
      <c r="D580" s="69">
        <v>198172</v>
      </c>
      <c r="E580" s="69" t="str">
        <f>VLOOKUP(D580,Riepilogo!$A$4:$F$3376,5,FALSE)</f>
        <v>ITA</v>
      </c>
      <c r="F580" s="71" t="str">
        <f>VLOOKUP(D580,Riepilogo!$A$4:$F$3376,6,FALSE)</f>
        <v>DINAMICA LECCE</v>
      </c>
      <c r="G580" s="311">
        <f>SUM(LARGE(H580:CL580,{1,2,3,4,5,6}))</f>
        <v>117</v>
      </c>
      <c r="H580" s="392"/>
      <c r="I580" s="66"/>
      <c r="J580" s="66"/>
      <c r="K580" s="66"/>
      <c r="L580" s="66"/>
      <c r="M580" s="66"/>
      <c r="N580" s="66"/>
      <c r="O580" s="66"/>
      <c r="P580" s="66"/>
      <c r="Q580" s="66"/>
      <c r="R580" s="66"/>
      <c r="S580" s="66"/>
      <c r="T580" s="66"/>
      <c r="U580" s="66"/>
      <c r="V580" s="66"/>
      <c r="W580" s="66"/>
      <c r="X580" s="66"/>
      <c r="Y580" s="66">
        <v>117</v>
      </c>
      <c r="Z580" s="66"/>
      <c r="AA580" s="66"/>
      <c r="AB580" s="66"/>
      <c r="AC580" s="66"/>
      <c r="AD580" s="66"/>
      <c r="AE580" s="66"/>
      <c r="AF580" s="66"/>
      <c r="AG580" s="66"/>
      <c r="AH580" s="66"/>
      <c r="AI580" s="66"/>
      <c r="AJ580" s="66"/>
      <c r="AK580" s="66"/>
      <c r="AL580" s="66"/>
      <c r="AM580" s="66"/>
      <c r="AN580" s="66"/>
      <c r="AO580" s="66"/>
      <c r="AP580" s="66"/>
      <c r="AQ580" s="66"/>
      <c r="AR580" s="66"/>
      <c r="AS580" s="66"/>
      <c r="AT580" s="66"/>
      <c r="AU580" s="66"/>
      <c r="AV580" s="66"/>
      <c r="AW580" s="66"/>
      <c r="AX580" s="66"/>
      <c r="AY580" s="66"/>
      <c r="AZ580" s="66"/>
      <c r="BA580" s="66"/>
      <c r="BB580" s="66"/>
      <c r="BC580" s="66"/>
      <c r="BD580" s="66"/>
      <c r="BE580" s="66"/>
      <c r="BF580" s="66"/>
      <c r="BG580" s="66"/>
      <c r="BH580" s="66"/>
      <c r="BI580" s="66"/>
      <c r="BJ580" s="66"/>
      <c r="BK580" s="66"/>
      <c r="BL580" s="66"/>
      <c r="BM580" s="66"/>
      <c r="BN580" s="66"/>
      <c r="BO580" s="66"/>
      <c r="BP580" s="66"/>
      <c r="BQ580" s="66"/>
      <c r="BR580" s="66"/>
      <c r="BS580" s="66"/>
      <c r="BT580" s="66"/>
      <c r="BU580" s="66"/>
      <c r="BV580" s="66"/>
      <c r="BW580" s="66"/>
      <c r="BX580" s="66"/>
      <c r="BY580" s="66"/>
      <c r="BZ580" s="66"/>
      <c r="CA580" s="66"/>
      <c r="CB580" s="66"/>
      <c r="CC580" s="66"/>
      <c r="CD580" s="66"/>
      <c r="CE580" s="66"/>
      <c r="CF580" s="67"/>
      <c r="CG580" s="64">
        <v>0</v>
      </c>
      <c r="CH580" s="65">
        <v>0</v>
      </c>
      <c r="CI580" s="65">
        <v>0</v>
      </c>
      <c r="CJ580" s="65">
        <v>0</v>
      </c>
      <c r="CK580" s="65">
        <v>0</v>
      </c>
      <c r="CL580" s="65">
        <v>0</v>
      </c>
      <c r="CM580" s="288"/>
      <c r="CN580" s="244"/>
      <c r="CO580" s="244"/>
      <c r="CP580" s="244"/>
      <c r="CQ580" s="244"/>
      <c r="CR580" s="244"/>
      <c r="CS580" s="244"/>
      <c r="CT580" s="244"/>
      <c r="CU580" s="244"/>
      <c r="CV580" s="244"/>
      <c r="CW580" s="244"/>
      <c r="CX580" s="244"/>
      <c r="CY580" s="244"/>
      <c r="CZ580" s="244"/>
      <c r="DA580" s="244"/>
      <c r="DB580" s="244"/>
      <c r="DC580" s="244"/>
      <c r="DD580" s="244"/>
      <c r="DE580" s="244"/>
      <c r="DF580" s="244"/>
      <c r="DG580" s="244"/>
      <c r="DH580" s="244"/>
      <c r="DI580" s="244"/>
      <c r="DJ580" s="244"/>
      <c r="DK580" s="244"/>
      <c r="DL580" s="244"/>
      <c r="DM580" s="244"/>
      <c r="DN580" s="244"/>
      <c r="DO580" s="244"/>
      <c r="DP580" s="244"/>
      <c r="DQ580" s="244"/>
      <c r="DR580" s="244"/>
      <c r="DS580" s="244"/>
      <c r="DT580" s="244"/>
      <c r="DU580" s="244"/>
      <c r="DV580" s="244"/>
      <c r="DW580" s="244"/>
      <c r="DX580" s="244"/>
      <c r="DY580" s="244"/>
      <c r="DZ580" s="244"/>
      <c r="EA580" s="244"/>
      <c r="EB580" s="244"/>
      <c r="EC580" s="244"/>
      <c r="ED580" s="244"/>
      <c r="EE580" s="244"/>
      <c r="EF580" s="244"/>
      <c r="EG580" s="319"/>
      <c r="EH580" s="319"/>
      <c r="EI580" s="244"/>
      <c r="EJ580" s="244"/>
      <c r="EK580" s="244"/>
      <c r="EL580" s="244"/>
      <c r="EM580" s="244"/>
      <c r="EN580" s="244"/>
      <c r="EO580" s="288"/>
      <c r="EP580" s="288"/>
      <c r="EQ580" s="288"/>
      <c r="ER580" s="288"/>
      <c r="ES580" s="288"/>
      <c r="ET580" s="288"/>
      <c r="EU580" s="288"/>
      <c r="EV580" s="288"/>
      <c r="EW580" s="288"/>
      <c r="EX580" s="288"/>
      <c r="EY580" s="288"/>
      <c r="EZ580" s="288"/>
      <c r="FA580" s="288"/>
      <c r="FB580" s="288"/>
      <c r="FC580" s="288"/>
      <c r="FD580" s="288"/>
      <c r="FE580" s="288"/>
      <c r="FF580" s="288"/>
      <c r="FG580" s="288"/>
      <c r="FH580" s="288"/>
      <c r="FI580" s="288"/>
      <c r="FJ580" s="288"/>
      <c r="FK580" s="288"/>
      <c r="FL580" s="288"/>
      <c r="FM580" s="288"/>
      <c r="FN580" s="319"/>
      <c r="FO580" s="288"/>
      <c r="FP580" s="288"/>
      <c r="FQ580" s="318"/>
      <c r="FR580" s="318"/>
      <c r="FS580" s="318"/>
      <c r="FT580" s="318"/>
      <c r="FU580" s="318"/>
      <c r="FV580" s="318"/>
      <c r="FW580" s="318"/>
      <c r="FX580" s="245"/>
    </row>
    <row r="581" spans="1:180" ht="15" customHeight="1" thickBot="1" x14ac:dyDescent="0.3">
      <c r="A581" s="290" t="s">
        <v>1575</v>
      </c>
      <c r="B581" s="69" t="str">
        <f>VLOOKUP(D581,Riepilogo!$A$4:$F$3376,2,FALSE)</f>
        <v>RUSCONI LEONARDO</v>
      </c>
      <c r="C581" s="50" t="str">
        <f>VLOOKUP(D581,Riepilogo!$A$4:$F$3376,3,FALSE)</f>
        <v>17/06/2008</v>
      </c>
      <c r="D581" s="69">
        <v>186974</v>
      </c>
      <c r="E581" s="69" t="str">
        <f>VLOOKUP(D581,Riepilogo!$A$4:$F$3376,5,FALSE)</f>
        <v>ITA</v>
      </c>
      <c r="F581" s="71" t="str">
        <f>VLOOKUP(D581,Riepilogo!$A$4:$F$3376,6,FALSE)</f>
        <v>POL BAGNATICA</v>
      </c>
      <c r="G581" s="311">
        <f>SUM(LARGE(H581:CL581,{1,2,3,4,5,6}))</f>
        <v>117</v>
      </c>
      <c r="H581" s="391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  <c r="AG581" s="68"/>
      <c r="AH581" s="68"/>
      <c r="AI581" s="68"/>
      <c r="AJ581" s="68"/>
      <c r="AK581" s="68"/>
      <c r="AL581" s="68"/>
      <c r="AM581" s="68"/>
      <c r="AN581" s="68"/>
      <c r="AO581" s="68"/>
      <c r="AP581" s="68"/>
      <c r="AQ581" s="68"/>
      <c r="AR581" s="68"/>
      <c r="AS581" s="68"/>
      <c r="AT581" s="68"/>
      <c r="AU581" s="68"/>
      <c r="AV581" s="68"/>
      <c r="AW581" s="68"/>
      <c r="AX581" s="68"/>
      <c r="AY581" s="68"/>
      <c r="AZ581" s="68"/>
      <c r="BA581" s="68"/>
      <c r="BB581" s="68"/>
      <c r="BC581" s="68"/>
      <c r="BD581" s="68"/>
      <c r="BE581" s="68"/>
      <c r="BF581" s="68"/>
      <c r="BG581" s="68"/>
      <c r="BH581" s="68"/>
      <c r="BI581" s="68"/>
      <c r="BJ581" s="68"/>
      <c r="BK581" s="68"/>
      <c r="BL581" s="68">
        <v>117</v>
      </c>
      <c r="BM581" s="68"/>
      <c r="BN581" s="68"/>
      <c r="BO581" s="68"/>
      <c r="BP581" s="68"/>
      <c r="BQ581" s="68"/>
      <c r="BR581" s="68"/>
      <c r="BS581" s="68"/>
      <c r="BT581" s="68"/>
      <c r="BU581" s="68"/>
      <c r="BV581" s="68"/>
      <c r="BW581" s="68"/>
      <c r="BX581" s="68"/>
      <c r="BY581" s="68"/>
      <c r="BZ581" s="68"/>
      <c r="CA581" s="68"/>
      <c r="CB581" s="68"/>
      <c r="CC581" s="68"/>
      <c r="CD581" s="68"/>
      <c r="CE581" s="68"/>
      <c r="CF581" s="70"/>
      <c r="CG581" s="64">
        <v>0</v>
      </c>
      <c r="CH581" s="65">
        <v>0</v>
      </c>
      <c r="CI581" s="65">
        <v>0</v>
      </c>
      <c r="CJ581" s="65">
        <v>0</v>
      </c>
      <c r="CK581" s="65">
        <v>0</v>
      </c>
      <c r="CL581" s="65">
        <v>0</v>
      </c>
      <c r="CM581" s="288"/>
      <c r="CN581" s="288"/>
      <c r="CO581" s="288"/>
      <c r="CP581" s="288"/>
      <c r="CQ581" s="288"/>
      <c r="CR581" s="288"/>
      <c r="CS581" s="288"/>
      <c r="CT581" s="288"/>
      <c r="CU581" s="288"/>
      <c r="CV581" s="288"/>
      <c r="CW581" s="288"/>
      <c r="CX581" s="288"/>
      <c r="CY581" s="288"/>
      <c r="CZ581" s="288"/>
      <c r="DA581" s="288"/>
      <c r="DB581" s="288"/>
      <c r="DC581" s="288"/>
      <c r="DD581" s="288"/>
      <c r="DE581" s="288"/>
      <c r="DF581" s="288"/>
      <c r="DG581" s="288"/>
      <c r="DH581" s="288"/>
      <c r="DI581" s="288"/>
      <c r="DJ581" s="288"/>
      <c r="DK581" s="288"/>
      <c r="DL581" s="288"/>
      <c r="DM581" s="288"/>
      <c r="DN581" s="288"/>
      <c r="DO581" s="288"/>
      <c r="DP581" s="288"/>
      <c r="DQ581" s="288"/>
      <c r="DR581" s="288"/>
      <c r="DS581" s="288"/>
      <c r="DT581" s="288"/>
      <c r="DU581" s="288"/>
      <c r="DV581" s="288"/>
      <c r="DW581" s="288"/>
      <c r="DX581" s="288"/>
      <c r="DY581" s="288"/>
      <c r="DZ581" s="288"/>
      <c r="EA581" s="288"/>
      <c r="EB581" s="288"/>
      <c r="EC581" s="288"/>
      <c r="ED581" s="288"/>
      <c r="EE581" s="288"/>
      <c r="EF581" s="288"/>
      <c r="EG581" s="309"/>
      <c r="EH581" s="309"/>
      <c r="EI581" s="288"/>
      <c r="EJ581" s="288"/>
      <c r="EK581" s="288"/>
      <c r="EL581" s="288"/>
      <c r="EM581" s="288"/>
      <c r="EN581" s="288"/>
      <c r="EO581" s="244"/>
      <c r="EP581" s="244"/>
      <c r="EQ581" s="244"/>
      <c r="ER581" s="244"/>
      <c r="ES581" s="244"/>
      <c r="ET581" s="244"/>
      <c r="EU581" s="244"/>
      <c r="EV581" s="244"/>
      <c r="EW581" s="244"/>
      <c r="EX581" s="244"/>
      <c r="EY581" s="244"/>
      <c r="EZ581" s="244"/>
      <c r="FA581" s="244"/>
      <c r="FB581" s="244"/>
      <c r="FC581" s="244"/>
      <c r="FD581" s="244"/>
      <c r="FE581" s="244"/>
      <c r="FF581" s="244"/>
      <c r="FG581" s="244"/>
      <c r="FH581" s="244"/>
      <c r="FI581" s="244"/>
      <c r="FJ581" s="244"/>
      <c r="FK581" s="244"/>
      <c r="FL581" s="244"/>
      <c r="FM581" s="244"/>
      <c r="FN581" s="309"/>
      <c r="FO581" s="152"/>
      <c r="FP581" s="152"/>
      <c r="FQ581" s="319"/>
      <c r="FR581" s="302"/>
      <c r="FS581" s="302"/>
      <c r="FT581" s="302"/>
      <c r="FU581" s="302"/>
      <c r="FV581" s="302"/>
      <c r="FW581" s="302"/>
      <c r="FX581" s="302"/>
    </row>
    <row r="582" spans="1:180" s="15" customFormat="1" ht="15" customHeight="1" thickBot="1" x14ac:dyDescent="0.3">
      <c r="A582" s="290" t="s">
        <v>1576</v>
      </c>
      <c r="B582" s="69" t="str">
        <f>VLOOKUP(D582,Riepilogo!$A$4:$F$3376,2,FALSE)</f>
        <v>BELOTTI MATTEO</v>
      </c>
      <c r="C582" s="50" t="str">
        <f>VLOOKUP(D582,Riepilogo!$A$4:$F$3376,3,FALSE)</f>
        <v>04/06/2007</v>
      </c>
      <c r="D582" s="69">
        <v>193797</v>
      </c>
      <c r="E582" s="69" t="str">
        <f>VLOOKUP(D582,Riepilogo!$A$4:$F$3376,5,FALSE)</f>
        <v>ITA</v>
      </c>
      <c r="F582" s="71" t="str">
        <f>VLOOKUP(D582,Riepilogo!$A$4:$F$3376,6,FALSE)</f>
        <v>POL BAGNATICA</v>
      </c>
      <c r="G582" s="311">
        <f>SUM(LARGE(H582:CL582,{1,2,3,4,5,6}))</f>
        <v>117</v>
      </c>
      <c r="H582" s="391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  <c r="AG582" s="68"/>
      <c r="AH582" s="68"/>
      <c r="AI582" s="68"/>
      <c r="AJ582" s="68"/>
      <c r="AK582" s="68"/>
      <c r="AL582" s="68"/>
      <c r="AM582" s="68"/>
      <c r="AN582" s="68"/>
      <c r="AO582" s="68"/>
      <c r="AP582" s="68"/>
      <c r="AQ582" s="68"/>
      <c r="AR582" s="68"/>
      <c r="AS582" s="68"/>
      <c r="AT582" s="68"/>
      <c r="AU582" s="68"/>
      <c r="AV582" s="68"/>
      <c r="AW582" s="68"/>
      <c r="AX582" s="68"/>
      <c r="AY582" s="68"/>
      <c r="AZ582" s="68"/>
      <c r="BA582" s="68"/>
      <c r="BB582" s="68"/>
      <c r="BC582" s="68"/>
      <c r="BD582" s="68"/>
      <c r="BE582" s="68"/>
      <c r="BF582" s="68"/>
      <c r="BG582" s="68"/>
      <c r="BH582" s="68"/>
      <c r="BI582" s="68"/>
      <c r="BJ582" s="68"/>
      <c r="BK582" s="68"/>
      <c r="BL582" s="68">
        <v>117</v>
      </c>
      <c r="BM582" s="68"/>
      <c r="BN582" s="68"/>
      <c r="BO582" s="68"/>
      <c r="BP582" s="68"/>
      <c r="BQ582" s="68"/>
      <c r="BR582" s="68"/>
      <c r="BS582" s="68"/>
      <c r="BT582" s="68"/>
      <c r="BU582" s="68"/>
      <c r="BV582" s="68"/>
      <c r="BW582" s="68"/>
      <c r="BX582" s="68"/>
      <c r="BY582" s="68"/>
      <c r="BZ582" s="68"/>
      <c r="CA582" s="68"/>
      <c r="CB582" s="68"/>
      <c r="CC582" s="68"/>
      <c r="CD582" s="68"/>
      <c r="CE582" s="68"/>
      <c r="CF582" s="70"/>
      <c r="CG582" s="64">
        <v>0</v>
      </c>
      <c r="CH582" s="65">
        <v>0</v>
      </c>
      <c r="CI582" s="65">
        <v>0</v>
      </c>
      <c r="CJ582" s="65">
        <v>0</v>
      </c>
      <c r="CK582" s="65">
        <v>0</v>
      </c>
      <c r="CL582" s="65">
        <v>0</v>
      </c>
      <c r="CM582" s="164"/>
      <c r="CN582" s="234"/>
      <c r="CO582" s="234"/>
      <c r="CP582" s="234"/>
      <c r="CQ582" s="234"/>
      <c r="CR582" s="234"/>
      <c r="CS582" s="234"/>
      <c r="CT582" s="234"/>
      <c r="CU582" s="234"/>
      <c r="CV582" s="234"/>
      <c r="CW582" s="234"/>
      <c r="CX582" s="234"/>
      <c r="CY582" s="234"/>
      <c r="CZ582" s="234"/>
      <c r="DA582" s="234"/>
      <c r="DB582" s="234"/>
      <c r="DC582" s="234"/>
      <c r="DD582" s="234"/>
      <c r="DE582" s="234"/>
      <c r="DF582" s="234"/>
      <c r="DG582" s="234"/>
      <c r="DH582" s="234"/>
      <c r="DI582" s="234"/>
      <c r="DJ582" s="234"/>
      <c r="DK582" s="234"/>
      <c r="DL582" s="234"/>
      <c r="DM582" s="234"/>
      <c r="DN582" s="234"/>
      <c r="DO582" s="234"/>
      <c r="DP582" s="234"/>
      <c r="DQ582" s="234"/>
      <c r="DR582" s="234"/>
      <c r="DS582" s="234"/>
      <c r="DT582" s="234"/>
      <c r="DU582" s="234"/>
      <c r="DV582" s="234"/>
      <c r="DW582" s="234"/>
      <c r="DX582" s="234"/>
      <c r="DY582" s="234"/>
      <c r="DZ582" s="234"/>
      <c r="EA582" s="234"/>
      <c r="EB582" s="234"/>
      <c r="EC582" s="234"/>
      <c r="ED582" s="234"/>
      <c r="EE582" s="234"/>
      <c r="EF582" s="234"/>
      <c r="EG582" s="309"/>
      <c r="EH582" s="309"/>
      <c r="EI582" s="164"/>
      <c r="EJ582" s="164"/>
      <c r="EK582" s="164"/>
      <c r="EL582" s="164"/>
      <c r="EM582" s="164"/>
      <c r="EN582" s="164"/>
      <c r="EO582" s="244"/>
      <c r="EP582" s="288"/>
      <c r="EQ582" s="288"/>
      <c r="ER582" s="288"/>
      <c r="ES582" s="288"/>
      <c r="ET582" s="288"/>
      <c r="EU582" s="288"/>
      <c r="EV582" s="288"/>
      <c r="EW582" s="288"/>
      <c r="EX582" s="288"/>
      <c r="EY582" s="288"/>
      <c r="EZ582" s="288"/>
      <c r="FA582" s="288"/>
      <c r="FB582" s="288"/>
      <c r="FC582" s="288"/>
      <c r="FD582" s="288"/>
      <c r="FE582" s="288"/>
      <c r="FF582" s="288"/>
      <c r="FG582" s="288"/>
      <c r="FH582" s="288"/>
      <c r="FI582" s="288"/>
      <c r="FJ582" s="288"/>
      <c r="FK582" s="288"/>
      <c r="FL582" s="288"/>
      <c r="FM582" s="288"/>
      <c r="FN582" s="309"/>
      <c r="FO582" s="288"/>
      <c r="FP582" s="288"/>
      <c r="FQ582" s="319"/>
      <c r="FR582" s="298"/>
      <c r="FS582" s="298"/>
      <c r="FT582" s="298"/>
      <c r="FU582" s="298"/>
      <c r="FV582" s="298"/>
      <c r="FW582" s="298"/>
      <c r="FX582" s="288"/>
    </row>
    <row r="583" spans="1:180" ht="15" customHeight="1" thickBot="1" x14ac:dyDescent="0.3">
      <c r="A583" s="290" t="s">
        <v>1577</v>
      </c>
      <c r="B583" s="69" t="str">
        <f>VLOOKUP(D583,Riepilogo!$A$4:$F$3376,2,FALSE)</f>
        <v>LA ROSA CHRISTIAN</v>
      </c>
      <c r="C583" s="50" t="str">
        <f>VLOOKUP(D583,Riepilogo!$A$4:$F$3376,3,FALSE)</f>
        <v>06/02/2007</v>
      </c>
      <c r="D583" s="69">
        <v>143325</v>
      </c>
      <c r="E583" s="69" t="str">
        <f>VLOOKUP(D583,Riepilogo!$A$4:$F$3376,5,FALSE)</f>
        <v>ITA</v>
      </c>
      <c r="F583" s="71" t="str">
        <f>VLOOKUP(D583,Riepilogo!$A$4:$F$3376,6,FALSE)</f>
        <v>THE STARS ACCADEMIA</v>
      </c>
      <c r="G583" s="311">
        <f>SUM(LARGE(H583:CL583,{1,2,3,4,5,6}))</f>
        <v>117</v>
      </c>
      <c r="H583" s="391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>
        <v>117</v>
      </c>
      <c r="Z583" s="68"/>
      <c r="AA583" s="68"/>
      <c r="AB583" s="68"/>
      <c r="AC583" s="68"/>
      <c r="AD583" s="68"/>
      <c r="AE583" s="68"/>
      <c r="AF583" s="68"/>
      <c r="AG583" s="68"/>
      <c r="AH583" s="68"/>
      <c r="AI583" s="68"/>
      <c r="AJ583" s="68"/>
      <c r="AK583" s="68"/>
      <c r="AL583" s="68"/>
      <c r="AM583" s="68"/>
      <c r="AN583" s="68"/>
      <c r="AO583" s="68"/>
      <c r="AP583" s="68"/>
      <c r="AQ583" s="68"/>
      <c r="AR583" s="68"/>
      <c r="AS583" s="68"/>
      <c r="AT583" s="68"/>
      <c r="AU583" s="68"/>
      <c r="AV583" s="68"/>
      <c r="AW583" s="68"/>
      <c r="AX583" s="68"/>
      <c r="AY583" s="68"/>
      <c r="AZ583" s="68"/>
      <c r="BA583" s="68"/>
      <c r="BB583" s="68"/>
      <c r="BC583" s="68"/>
      <c r="BD583" s="68"/>
      <c r="BE583" s="68"/>
      <c r="BF583" s="68"/>
      <c r="BG583" s="68"/>
      <c r="BH583" s="68"/>
      <c r="BI583" s="68"/>
      <c r="BJ583" s="68"/>
      <c r="BK583" s="68"/>
      <c r="BL583" s="68"/>
      <c r="BM583" s="68"/>
      <c r="BN583" s="68"/>
      <c r="BO583" s="68"/>
      <c r="BP583" s="68"/>
      <c r="BQ583" s="68"/>
      <c r="BR583" s="68"/>
      <c r="BS583" s="68"/>
      <c r="BT583" s="68"/>
      <c r="BU583" s="68"/>
      <c r="BV583" s="68"/>
      <c r="BW583" s="68"/>
      <c r="BX583" s="68"/>
      <c r="BY583" s="68"/>
      <c r="BZ583" s="68"/>
      <c r="CA583" s="68"/>
      <c r="CB583" s="68"/>
      <c r="CC583" s="68"/>
      <c r="CD583" s="68"/>
      <c r="CE583" s="68"/>
      <c r="CF583" s="70"/>
      <c r="CG583" s="64">
        <v>0</v>
      </c>
      <c r="CH583" s="65">
        <v>0</v>
      </c>
      <c r="CI583" s="65">
        <v>0</v>
      </c>
      <c r="CJ583" s="65">
        <v>0</v>
      </c>
      <c r="CK583" s="65">
        <v>0</v>
      </c>
      <c r="CL583" s="65">
        <v>0</v>
      </c>
      <c r="CM583" s="234"/>
      <c r="CN583" s="234"/>
      <c r="CO583" s="234"/>
      <c r="CP583" s="234"/>
      <c r="CQ583" s="234"/>
      <c r="CR583" s="234"/>
      <c r="CS583" s="234"/>
      <c r="CT583" s="234"/>
      <c r="CU583" s="234"/>
      <c r="CV583" s="234"/>
      <c r="CW583" s="234"/>
      <c r="CX583" s="234"/>
      <c r="CY583" s="234"/>
      <c r="CZ583" s="234"/>
      <c r="DA583" s="234"/>
      <c r="DB583" s="234"/>
      <c r="DC583" s="234"/>
      <c r="DD583" s="234"/>
      <c r="DE583" s="234"/>
      <c r="DF583" s="234"/>
      <c r="DG583" s="234"/>
      <c r="DH583" s="234"/>
      <c r="DI583" s="234"/>
      <c r="DJ583" s="234"/>
      <c r="DK583" s="234"/>
      <c r="DL583" s="234"/>
      <c r="DM583" s="234"/>
      <c r="DN583" s="234"/>
      <c r="DO583" s="234"/>
      <c r="DP583" s="234"/>
      <c r="DQ583" s="234"/>
      <c r="DR583" s="234"/>
      <c r="DS583" s="234"/>
      <c r="DT583" s="234"/>
      <c r="DU583" s="234"/>
      <c r="DV583" s="234"/>
      <c r="DW583" s="234"/>
      <c r="DX583" s="234"/>
      <c r="DY583" s="234"/>
      <c r="DZ583" s="234"/>
      <c r="EA583" s="234"/>
      <c r="EB583" s="234"/>
      <c r="EC583" s="234"/>
      <c r="ED583" s="234"/>
      <c r="EE583" s="234"/>
      <c r="EF583" s="234"/>
      <c r="EG583" s="234"/>
      <c r="EH583" s="234"/>
      <c r="EI583" s="234"/>
      <c r="EJ583" s="234"/>
      <c r="EK583" s="234"/>
      <c r="EL583" s="234"/>
      <c r="EM583" s="234"/>
      <c r="EN583" s="234"/>
      <c r="EO583" s="302"/>
      <c r="EP583" s="288"/>
      <c r="EQ583" s="288"/>
      <c r="ER583" s="288"/>
      <c r="ES583" s="288"/>
      <c r="ET583" s="288"/>
      <c r="EU583" s="288"/>
      <c r="EV583" s="288"/>
      <c r="EW583" s="288"/>
      <c r="EX583" s="288"/>
      <c r="EY583" s="288"/>
      <c r="EZ583" s="288"/>
      <c r="FA583" s="288"/>
      <c r="FB583" s="288"/>
      <c r="FC583" s="288"/>
      <c r="FD583" s="288"/>
      <c r="FE583" s="288"/>
      <c r="FF583" s="288"/>
      <c r="FG583" s="288"/>
      <c r="FH583" s="288"/>
      <c r="FI583" s="288"/>
      <c r="FJ583" s="288"/>
      <c r="FK583" s="288"/>
      <c r="FL583" s="288"/>
      <c r="FM583" s="288"/>
      <c r="FN583" s="171"/>
      <c r="FO583" s="288"/>
      <c r="FP583" s="288"/>
      <c r="FQ583" s="288"/>
      <c r="FR583" s="319"/>
      <c r="FS583" s="319"/>
      <c r="FT583" s="319"/>
      <c r="FU583" s="319"/>
      <c r="FV583" s="319"/>
      <c r="FW583" s="319"/>
      <c r="FX583" s="288"/>
    </row>
    <row r="584" spans="1:180" s="129" customFormat="1" ht="15" customHeight="1" thickBot="1" x14ac:dyDescent="0.3">
      <c r="A584" s="290" t="s">
        <v>1578</v>
      </c>
      <c r="B584" s="69" t="str">
        <f>VLOOKUP(D584,Riepilogo!$A$4:$F$3376,2,FALSE)</f>
        <v>LA PLACA SIMONE</v>
      </c>
      <c r="C584" s="50" t="str">
        <f>VLOOKUP(D584,Riepilogo!$A$4:$F$3376,3,FALSE)</f>
        <v>21/01/2007</v>
      </c>
      <c r="D584" s="69">
        <v>49066</v>
      </c>
      <c r="E584" s="69" t="str">
        <f>VLOOKUP(D584,Riepilogo!$A$4:$F$3376,5,FALSE)</f>
        <v>ITA</v>
      </c>
      <c r="F584" s="71" t="str">
        <f>VLOOKUP(D584,Riepilogo!$A$4:$F$3376,6,FALSE)</f>
        <v>OLIMPIA BADMINTON</v>
      </c>
      <c r="G584" s="311">
        <f>SUM(LARGE(H584:CL584,{1,2,3,4,5,6}))</f>
        <v>117</v>
      </c>
      <c r="H584" s="391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  <c r="X584" s="68"/>
      <c r="Y584" s="68"/>
      <c r="Z584" s="68"/>
      <c r="AA584" s="68"/>
      <c r="AB584" s="68"/>
      <c r="AC584" s="68"/>
      <c r="AD584" s="68"/>
      <c r="AE584" s="68"/>
      <c r="AF584" s="68"/>
      <c r="AG584" s="68"/>
      <c r="AH584" s="68"/>
      <c r="AI584" s="68"/>
      <c r="AJ584" s="68"/>
      <c r="AK584" s="68"/>
      <c r="AL584" s="68"/>
      <c r="AM584" s="68"/>
      <c r="AN584" s="68"/>
      <c r="AO584" s="68"/>
      <c r="AP584" s="68"/>
      <c r="AQ584" s="68"/>
      <c r="AR584" s="68"/>
      <c r="AS584" s="68"/>
      <c r="AT584" s="68"/>
      <c r="AU584" s="68"/>
      <c r="AV584" s="68"/>
      <c r="AW584" s="68"/>
      <c r="AX584" s="68"/>
      <c r="AY584" s="68"/>
      <c r="AZ584" s="68"/>
      <c r="BA584" s="68"/>
      <c r="BB584" s="68"/>
      <c r="BC584" s="68"/>
      <c r="BD584" s="68"/>
      <c r="BE584" s="68"/>
      <c r="BF584" s="68"/>
      <c r="BG584" s="68"/>
      <c r="BH584" s="68"/>
      <c r="BI584" s="68"/>
      <c r="BJ584" s="68"/>
      <c r="BK584" s="68"/>
      <c r="BL584" s="68"/>
      <c r="BM584" s="68"/>
      <c r="BN584" s="68"/>
      <c r="BO584" s="68"/>
      <c r="BP584" s="68"/>
      <c r="BQ584" s="68"/>
      <c r="BR584" s="68"/>
      <c r="BS584" s="68"/>
      <c r="BT584" s="68"/>
      <c r="BU584" s="68">
        <v>117</v>
      </c>
      <c r="BV584" s="68"/>
      <c r="BW584" s="68"/>
      <c r="BX584" s="68"/>
      <c r="BY584" s="68"/>
      <c r="BZ584" s="68"/>
      <c r="CA584" s="68"/>
      <c r="CB584" s="68"/>
      <c r="CC584" s="68"/>
      <c r="CD584" s="68"/>
      <c r="CE584" s="68"/>
      <c r="CF584" s="70"/>
      <c r="CG584" s="64">
        <v>0</v>
      </c>
      <c r="CH584" s="65">
        <v>0</v>
      </c>
      <c r="CI584" s="65">
        <v>0</v>
      </c>
      <c r="CJ584" s="65">
        <v>0</v>
      </c>
      <c r="CK584" s="65">
        <v>0</v>
      </c>
      <c r="CL584" s="65">
        <v>0</v>
      </c>
      <c r="CM584" s="288"/>
      <c r="CN584" s="288"/>
      <c r="CO584" s="288"/>
      <c r="CP584" s="288"/>
      <c r="CQ584" s="288"/>
      <c r="CR584" s="288"/>
      <c r="CS584" s="288"/>
      <c r="CT584" s="288"/>
      <c r="CU584" s="288"/>
      <c r="CV584" s="288"/>
      <c r="CW584" s="288"/>
      <c r="CX584" s="288"/>
      <c r="CY584" s="288"/>
      <c r="CZ584" s="288"/>
      <c r="DA584" s="288"/>
      <c r="DB584" s="288"/>
      <c r="DC584" s="288"/>
      <c r="DD584" s="288"/>
      <c r="DE584" s="288"/>
      <c r="DF584" s="288"/>
      <c r="DG584" s="288"/>
      <c r="DH584" s="288"/>
      <c r="DI584" s="288"/>
      <c r="DJ584" s="288"/>
      <c r="DK584" s="288"/>
      <c r="DL584" s="288"/>
      <c r="DM584" s="288"/>
      <c r="DN584" s="288"/>
      <c r="DO584" s="288"/>
      <c r="DP584" s="288"/>
      <c r="DQ584" s="288"/>
      <c r="DR584" s="288"/>
      <c r="DS584" s="288"/>
      <c r="DT584" s="288"/>
      <c r="DU584" s="288"/>
      <c r="DV584" s="288"/>
      <c r="DW584" s="288"/>
      <c r="DX584" s="288"/>
      <c r="DY584" s="288"/>
      <c r="DZ584" s="288"/>
      <c r="EA584" s="288"/>
      <c r="EB584" s="288"/>
      <c r="EC584" s="288"/>
      <c r="ED584" s="288"/>
      <c r="EE584" s="288"/>
      <c r="EF584" s="288"/>
      <c r="EG584" s="288"/>
      <c r="EH584" s="288"/>
      <c r="EI584" s="288"/>
      <c r="EJ584" s="288"/>
      <c r="EK584" s="288"/>
      <c r="EL584" s="288"/>
      <c r="EM584" s="288"/>
      <c r="EN584" s="288"/>
      <c r="EO584" s="288"/>
      <c r="EP584" s="288"/>
      <c r="EQ584" s="288"/>
      <c r="ER584" s="288"/>
      <c r="ES584" s="288"/>
      <c r="ET584" s="288"/>
      <c r="EU584" s="288"/>
      <c r="EV584" s="288"/>
      <c r="EW584" s="288"/>
      <c r="EX584" s="288"/>
      <c r="EY584" s="288"/>
      <c r="EZ584" s="288"/>
      <c r="FA584" s="288"/>
      <c r="FB584" s="288"/>
      <c r="FC584" s="288"/>
      <c r="FD584" s="288"/>
      <c r="FE584" s="288"/>
      <c r="FF584" s="288"/>
      <c r="FG584" s="288"/>
      <c r="FH584" s="288"/>
      <c r="FI584" s="288"/>
      <c r="FJ584" s="288"/>
      <c r="FK584" s="288"/>
      <c r="FL584" s="288"/>
      <c r="FM584" s="288"/>
      <c r="FN584" s="288"/>
      <c r="FO584" s="171"/>
      <c r="FP584" s="171"/>
      <c r="FQ584" s="234"/>
      <c r="FR584" s="319"/>
      <c r="FS584" s="319"/>
      <c r="FT584" s="319"/>
      <c r="FU584" s="319"/>
      <c r="FV584" s="319"/>
      <c r="FW584" s="319"/>
      <c r="FX584" s="302"/>
    </row>
    <row r="585" spans="1:180" s="129" customFormat="1" ht="15" customHeight="1" thickBot="1" x14ac:dyDescent="0.3">
      <c r="A585" s="290" t="s">
        <v>1579</v>
      </c>
      <c r="B585" s="69" t="str">
        <f>VLOOKUP(D585,Riepilogo!$A$4:$F$3376,2,FALSE)</f>
        <v>DANIELE FRANCESCO</v>
      </c>
      <c r="C585" s="50" t="str">
        <f>VLOOKUP(D585,Riepilogo!$A$4:$F$3376,3,FALSE)</f>
        <v>22/10/2006</v>
      </c>
      <c r="D585" s="69">
        <v>141976</v>
      </c>
      <c r="E585" s="69" t="str">
        <f>VLOOKUP(D585,Riepilogo!$A$4:$F$3376,5,FALSE)</f>
        <v>ITA</v>
      </c>
      <c r="F585" s="71" t="str">
        <f>VLOOKUP(D585,Riepilogo!$A$4:$F$3376,6,FALSE)</f>
        <v>BC CELESTE</v>
      </c>
      <c r="G585" s="311">
        <f>SUM(LARGE(H585:CL585,{1,2,3,4,5,6}))</f>
        <v>117</v>
      </c>
      <c r="H585" s="391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>
        <v>117</v>
      </c>
      <c r="Z585" s="68"/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  <c r="AK585" s="68"/>
      <c r="AL585" s="68"/>
      <c r="AM585" s="68"/>
      <c r="AN585" s="68"/>
      <c r="AO585" s="68"/>
      <c r="AP585" s="68"/>
      <c r="AQ585" s="68"/>
      <c r="AR585" s="68"/>
      <c r="AS585" s="68"/>
      <c r="AT585" s="68"/>
      <c r="AU585" s="68"/>
      <c r="AV585" s="68"/>
      <c r="AW585" s="68"/>
      <c r="AX585" s="68"/>
      <c r="AY585" s="68"/>
      <c r="AZ585" s="68"/>
      <c r="BA585" s="68"/>
      <c r="BB585" s="68"/>
      <c r="BC585" s="68"/>
      <c r="BD585" s="68"/>
      <c r="BE585" s="68"/>
      <c r="BF585" s="68"/>
      <c r="BG585" s="68"/>
      <c r="BH585" s="68"/>
      <c r="BI585" s="68"/>
      <c r="BJ585" s="68"/>
      <c r="BK585" s="68"/>
      <c r="BL585" s="68"/>
      <c r="BM585" s="68"/>
      <c r="BN585" s="68"/>
      <c r="BO585" s="68"/>
      <c r="BP585" s="68"/>
      <c r="BQ585" s="68"/>
      <c r="BR585" s="68"/>
      <c r="BS585" s="68"/>
      <c r="BT585" s="68"/>
      <c r="BU585" s="68"/>
      <c r="BV585" s="68"/>
      <c r="BW585" s="68"/>
      <c r="BX585" s="68"/>
      <c r="BY585" s="68"/>
      <c r="BZ585" s="68"/>
      <c r="CA585" s="68"/>
      <c r="CB585" s="68"/>
      <c r="CC585" s="68"/>
      <c r="CD585" s="68"/>
      <c r="CE585" s="68"/>
      <c r="CF585" s="70"/>
      <c r="CG585" s="64">
        <v>0</v>
      </c>
      <c r="CH585" s="65">
        <v>0</v>
      </c>
      <c r="CI585" s="65">
        <v>0</v>
      </c>
      <c r="CJ585" s="65">
        <v>0</v>
      </c>
      <c r="CK585" s="65">
        <v>0</v>
      </c>
      <c r="CL585" s="65">
        <v>0</v>
      </c>
      <c r="CM585" s="288"/>
      <c r="CN585" s="288"/>
      <c r="CO585" s="288"/>
      <c r="CP585" s="288"/>
      <c r="CQ585" s="288"/>
      <c r="CR585" s="288"/>
      <c r="CS585" s="288"/>
      <c r="CT585" s="288"/>
      <c r="CU585" s="288"/>
      <c r="CV585" s="288"/>
      <c r="CW585" s="288"/>
      <c r="CX585" s="288"/>
      <c r="CY585" s="288"/>
      <c r="CZ585" s="288"/>
      <c r="DA585" s="288"/>
      <c r="DB585" s="288"/>
      <c r="DC585" s="288"/>
      <c r="DD585" s="288"/>
      <c r="DE585" s="288"/>
      <c r="DF585" s="288"/>
      <c r="DG585" s="288"/>
      <c r="DH585" s="288"/>
      <c r="DI585" s="288"/>
      <c r="DJ585" s="288"/>
      <c r="DK585" s="288"/>
      <c r="DL585" s="288"/>
      <c r="DM585" s="288"/>
      <c r="DN585" s="288"/>
      <c r="DO585" s="288"/>
      <c r="DP585" s="288"/>
      <c r="DQ585" s="288"/>
      <c r="DR585" s="288"/>
      <c r="DS585" s="288"/>
      <c r="DT585" s="288"/>
      <c r="DU585" s="288"/>
      <c r="DV585" s="288"/>
      <c r="DW585" s="288"/>
      <c r="DX585" s="288"/>
      <c r="DY585" s="288"/>
      <c r="DZ585" s="288"/>
      <c r="EA585" s="288"/>
      <c r="EB585" s="288"/>
      <c r="EC585" s="288"/>
      <c r="ED585" s="288"/>
      <c r="EE585" s="288"/>
      <c r="EF585" s="288"/>
      <c r="EG585" s="309"/>
      <c r="EH585" s="309"/>
      <c r="EI585" s="288"/>
      <c r="EJ585" s="288"/>
      <c r="EK585" s="288"/>
      <c r="EL585" s="288"/>
      <c r="EM585" s="288"/>
      <c r="EN585" s="288"/>
      <c r="EO585" s="288"/>
      <c r="EP585" s="288"/>
      <c r="EQ585" s="288"/>
      <c r="ER585" s="288"/>
      <c r="ES585" s="288"/>
      <c r="ET585" s="288"/>
      <c r="EU585" s="288"/>
      <c r="EV585" s="288"/>
      <c r="EW585" s="288"/>
      <c r="EX585" s="288"/>
      <c r="EY585" s="288"/>
      <c r="EZ585" s="288"/>
      <c r="FA585" s="288"/>
      <c r="FB585" s="288"/>
      <c r="FC585" s="288"/>
      <c r="FD585" s="288"/>
      <c r="FE585" s="288"/>
      <c r="FF585" s="288"/>
      <c r="FG585" s="288"/>
      <c r="FH585" s="288"/>
      <c r="FI585" s="288"/>
      <c r="FJ585" s="288"/>
      <c r="FK585" s="288"/>
      <c r="FL585" s="288"/>
      <c r="FM585" s="288"/>
      <c r="FN585" s="309"/>
      <c r="FO585" s="288"/>
      <c r="FP585" s="288"/>
      <c r="FQ585" s="161"/>
      <c r="FR585" s="146"/>
      <c r="FS585" s="146"/>
      <c r="FT585" s="146"/>
      <c r="FU585" s="146"/>
      <c r="FV585" s="146"/>
      <c r="FW585" s="146"/>
      <c r="FX585" s="302"/>
    </row>
    <row r="586" spans="1:180" s="129" customFormat="1" ht="15" customHeight="1" thickBot="1" x14ac:dyDescent="0.3">
      <c r="A586" s="290" t="s">
        <v>1580</v>
      </c>
      <c r="B586" s="69" t="str">
        <f>VLOOKUP(D586,Riepilogo!$A$4:$F$3376,2,FALSE)</f>
        <v>GIOVE NUNZIO</v>
      </c>
      <c r="C586" s="50">
        <f>VLOOKUP(D586,Riepilogo!$A$4:$F$3376,3,FALSE)</f>
        <v>38911</v>
      </c>
      <c r="D586" s="69">
        <v>239063</v>
      </c>
      <c r="E586" s="69" t="str">
        <f>VLOOKUP(D586,Riepilogo!$A$4:$F$3376,5,FALSE)</f>
        <v>ITA</v>
      </c>
      <c r="F586" s="71" t="str">
        <f>VLOOKUP(D586,Riepilogo!$A$4:$F$3376,6,FALSE)</f>
        <v>SPORT EXPERIENCE</v>
      </c>
      <c r="G586" s="311">
        <f>SUM(LARGE(H586:CL586,{1,2,3,4,5,6}))</f>
        <v>117</v>
      </c>
      <c r="H586" s="391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  <c r="AK586" s="68"/>
      <c r="AL586" s="68"/>
      <c r="AM586" s="68"/>
      <c r="AN586" s="68"/>
      <c r="AO586" s="68"/>
      <c r="AP586" s="68"/>
      <c r="AQ586" s="68"/>
      <c r="AR586" s="68"/>
      <c r="AS586" s="68"/>
      <c r="AT586" s="68"/>
      <c r="AU586" s="68"/>
      <c r="AV586" s="68"/>
      <c r="AW586" s="68"/>
      <c r="AX586" s="68"/>
      <c r="AY586" s="68"/>
      <c r="AZ586" s="68"/>
      <c r="BA586" s="68"/>
      <c r="BB586" s="68"/>
      <c r="BC586" s="68"/>
      <c r="BD586" s="68"/>
      <c r="BE586" s="68"/>
      <c r="BF586" s="68"/>
      <c r="BG586" s="68"/>
      <c r="BH586" s="68"/>
      <c r="BI586" s="68"/>
      <c r="BJ586" s="68"/>
      <c r="BK586" s="68"/>
      <c r="BL586" s="68"/>
      <c r="BM586" s="68"/>
      <c r="BN586" s="68"/>
      <c r="BO586" s="68"/>
      <c r="BP586" s="68"/>
      <c r="BQ586" s="68"/>
      <c r="BR586" s="68"/>
      <c r="BS586" s="68"/>
      <c r="BT586" s="68"/>
      <c r="BU586" s="68"/>
      <c r="BV586" s="68"/>
      <c r="BW586" s="68"/>
      <c r="BX586" s="68"/>
      <c r="BY586" s="68">
        <v>117</v>
      </c>
      <c r="BZ586" s="68"/>
      <c r="CA586" s="68"/>
      <c r="CB586" s="68"/>
      <c r="CC586" s="68"/>
      <c r="CD586" s="68"/>
      <c r="CE586" s="68"/>
      <c r="CF586" s="70"/>
      <c r="CG586" s="64">
        <v>0</v>
      </c>
      <c r="CH586" s="65">
        <v>0</v>
      </c>
      <c r="CI586" s="65">
        <v>0</v>
      </c>
      <c r="CJ586" s="65">
        <v>0</v>
      </c>
      <c r="CK586" s="65">
        <v>0</v>
      </c>
      <c r="CL586" s="65">
        <v>0</v>
      </c>
      <c r="CM586" s="288"/>
      <c r="CN586" s="288"/>
      <c r="CO586" s="288"/>
      <c r="CP586" s="288"/>
      <c r="CQ586" s="288"/>
      <c r="CR586" s="288"/>
      <c r="CS586" s="288"/>
      <c r="CT586" s="288"/>
      <c r="CU586" s="288"/>
      <c r="CV586" s="288"/>
      <c r="CW586" s="288"/>
      <c r="CX586" s="288"/>
      <c r="CY586" s="288"/>
      <c r="CZ586" s="288"/>
      <c r="DA586" s="288"/>
      <c r="DB586" s="288"/>
      <c r="DC586" s="288"/>
      <c r="DD586" s="288"/>
      <c r="DE586" s="288"/>
      <c r="DF586" s="288"/>
      <c r="DG586" s="288"/>
      <c r="DH586" s="288"/>
      <c r="DI586" s="288"/>
      <c r="DJ586" s="288"/>
      <c r="DK586" s="288"/>
      <c r="DL586" s="288"/>
      <c r="DM586" s="288"/>
      <c r="DN586" s="288"/>
      <c r="DO586" s="288"/>
      <c r="DP586" s="288"/>
      <c r="DQ586" s="288"/>
      <c r="DR586" s="288"/>
      <c r="DS586" s="288"/>
      <c r="DT586" s="288"/>
      <c r="DU586" s="288"/>
      <c r="DV586" s="288"/>
      <c r="DW586" s="288"/>
      <c r="DX586" s="288"/>
      <c r="DY586" s="288"/>
      <c r="DZ586" s="288"/>
      <c r="EA586" s="288"/>
      <c r="EB586" s="288"/>
      <c r="EC586" s="288"/>
      <c r="ED586" s="288"/>
      <c r="EE586" s="288"/>
      <c r="EF586" s="288"/>
      <c r="EG586" s="302"/>
      <c r="EH586" s="302"/>
      <c r="EI586" s="288"/>
      <c r="EJ586" s="288"/>
      <c r="EK586" s="288"/>
      <c r="EL586" s="288"/>
      <c r="EM586" s="288"/>
      <c r="EN586" s="288"/>
      <c r="EO586" s="288"/>
      <c r="EP586" s="302"/>
      <c r="EQ586" s="302"/>
      <c r="ER586" s="302"/>
      <c r="ES586" s="302"/>
      <c r="ET586" s="302"/>
      <c r="EU586" s="302"/>
      <c r="EV586" s="302"/>
      <c r="EW586" s="302"/>
      <c r="EX586" s="302"/>
      <c r="EY586" s="302"/>
      <c r="EZ586" s="302"/>
      <c r="FA586" s="302"/>
      <c r="FB586" s="302"/>
      <c r="FC586" s="302"/>
      <c r="FD586" s="302"/>
      <c r="FE586" s="302"/>
      <c r="FF586" s="302"/>
      <c r="FG586" s="302"/>
      <c r="FH586" s="302"/>
      <c r="FI586" s="302"/>
      <c r="FJ586" s="302"/>
      <c r="FK586" s="302"/>
      <c r="FL586" s="302"/>
      <c r="FM586" s="302"/>
      <c r="FN586" s="234"/>
      <c r="FO586" s="302"/>
      <c r="FP586" s="302"/>
      <c r="FQ586" s="309"/>
      <c r="FR586" s="302"/>
      <c r="FS586" s="302"/>
      <c r="FT586" s="302"/>
      <c r="FU586" s="302"/>
      <c r="FV586" s="302"/>
      <c r="FW586" s="302"/>
      <c r="FX586" s="302"/>
    </row>
    <row r="587" spans="1:180" s="129" customFormat="1" ht="15" customHeight="1" thickBot="1" x14ac:dyDescent="0.3">
      <c r="A587" s="290" t="s">
        <v>1581</v>
      </c>
      <c r="B587" s="69" t="str">
        <f>VLOOKUP(D587,Riepilogo!$A$4:$F$3376,2,FALSE)</f>
        <v>MACALUSO EMANUEL</v>
      </c>
      <c r="C587" s="50" t="str">
        <f>VLOOKUP(D587,Riepilogo!$A$4:$F$3376,3,FALSE)</f>
        <v>30/05/2006</v>
      </c>
      <c r="D587" s="69">
        <v>49740</v>
      </c>
      <c r="E587" s="69" t="str">
        <f>VLOOKUP(D587,Riepilogo!$A$4:$F$3376,5,FALSE)</f>
        <v>ITA</v>
      </c>
      <c r="F587" s="71" t="str">
        <f>VLOOKUP(D587,Riepilogo!$A$4:$F$3376,6,FALSE)</f>
        <v>ALTO SALSO</v>
      </c>
      <c r="G587" s="311">
        <f>SUM(LARGE(H587:CL587,{1,2,3,4,5,6}))</f>
        <v>117</v>
      </c>
      <c r="H587" s="391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  <c r="AG587" s="68"/>
      <c r="AH587" s="68"/>
      <c r="AI587" s="68"/>
      <c r="AJ587" s="68"/>
      <c r="AK587" s="68"/>
      <c r="AL587" s="68"/>
      <c r="AM587" s="68"/>
      <c r="AN587" s="68"/>
      <c r="AO587" s="68"/>
      <c r="AP587" s="68"/>
      <c r="AQ587" s="68"/>
      <c r="AR587" s="68"/>
      <c r="AS587" s="68"/>
      <c r="AT587" s="68"/>
      <c r="AU587" s="68"/>
      <c r="AV587" s="68"/>
      <c r="AW587" s="68"/>
      <c r="AX587" s="68"/>
      <c r="AY587" s="68"/>
      <c r="AZ587" s="68"/>
      <c r="BA587" s="68"/>
      <c r="BB587" s="68"/>
      <c r="BC587" s="68"/>
      <c r="BD587" s="68"/>
      <c r="BE587" s="68"/>
      <c r="BF587" s="68"/>
      <c r="BG587" s="68"/>
      <c r="BH587" s="68"/>
      <c r="BI587" s="68"/>
      <c r="BJ587" s="68"/>
      <c r="BK587" s="68"/>
      <c r="BL587" s="68"/>
      <c r="BM587" s="68"/>
      <c r="BN587" s="68"/>
      <c r="BO587" s="68"/>
      <c r="BP587" s="68"/>
      <c r="BQ587" s="68"/>
      <c r="BR587" s="68"/>
      <c r="BS587" s="68"/>
      <c r="BT587" s="68"/>
      <c r="BU587" s="68">
        <v>117</v>
      </c>
      <c r="BV587" s="68"/>
      <c r="BW587" s="68"/>
      <c r="BX587" s="68"/>
      <c r="BY587" s="68"/>
      <c r="BZ587" s="68"/>
      <c r="CA587" s="68"/>
      <c r="CB587" s="68"/>
      <c r="CC587" s="68"/>
      <c r="CD587" s="68"/>
      <c r="CE587" s="68"/>
      <c r="CF587" s="70"/>
      <c r="CG587" s="64">
        <v>0</v>
      </c>
      <c r="CH587" s="65">
        <v>0</v>
      </c>
      <c r="CI587" s="65">
        <v>0</v>
      </c>
      <c r="CJ587" s="65">
        <v>0</v>
      </c>
      <c r="CK587" s="65">
        <v>0</v>
      </c>
      <c r="CL587" s="65">
        <v>0</v>
      </c>
      <c r="CM587" s="234"/>
      <c r="CN587" s="234"/>
      <c r="CO587" s="234"/>
      <c r="CP587" s="234"/>
      <c r="CQ587" s="234"/>
      <c r="CR587" s="234"/>
      <c r="CS587" s="234"/>
      <c r="CT587" s="234"/>
      <c r="CU587" s="234"/>
      <c r="CV587" s="234"/>
      <c r="CW587" s="234"/>
      <c r="CX587" s="234"/>
      <c r="CY587" s="234"/>
      <c r="CZ587" s="234"/>
      <c r="DA587" s="234"/>
      <c r="DB587" s="234"/>
      <c r="DC587" s="234"/>
      <c r="DD587" s="234"/>
      <c r="DE587" s="234"/>
      <c r="DF587" s="234"/>
      <c r="DG587" s="234"/>
      <c r="DH587" s="234"/>
      <c r="DI587" s="234"/>
      <c r="DJ587" s="234"/>
      <c r="DK587" s="234"/>
      <c r="DL587" s="234"/>
      <c r="DM587" s="234"/>
      <c r="DN587" s="234"/>
      <c r="DO587" s="234"/>
      <c r="DP587" s="234"/>
      <c r="DQ587" s="234"/>
      <c r="DR587" s="234"/>
      <c r="DS587" s="234"/>
      <c r="DT587" s="234"/>
      <c r="DU587" s="234"/>
      <c r="DV587" s="234"/>
      <c r="DW587" s="234"/>
      <c r="DX587" s="234"/>
      <c r="DY587" s="234"/>
      <c r="DZ587" s="234"/>
      <c r="EA587" s="234"/>
      <c r="EB587" s="234"/>
      <c r="EC587" s="234"/>
      <c r="ED587" s="234"/>
      <c r="EE587" s="234"/>
      <c r="EF587" s="234"/>
      <c r="EG587" s="302"/>
      <c r="EH587" s="302"/>
      <c r="EI587" s="234"/>
      <c r="EJ587" s="234"/>
      <c r="EK587" s="234"/>
      <c r="EL587" s="234"/>
      <c r="EM587" s="234"/>
      <c r="EN587" s="234"/>
      <c r="EO587" s="275"/>
      <c r="EP587" s="302"/>
      <c r="EQ587" s="302"/>
      <c r="ER587" s="302"/>
      <c r="ES587" s="302"/>
      <c r="ET587" s="302"/>
      <c r="EU587" s="302"/>
      <c r="EV587" s="302"/>
      <c r="EW587" s="302"/>
      <c r="EX587" s="302"/>
      <c r="EY587" s="302"/>
      <c r="EZ587" s="302"/>
      <c r="FA587" s="302"/>
      <c r="FB587" s="302"/>
      <c r="FC587" s="302"/>
      <c r="FD587" s="302"/>
      <c r="FE587" s="302"/>
      <c r="FF587" s="302"/>
      <c r="FG587" s="302"/>
      <c r="FH587" s="302"/>
      <c r="FI587" s="302"/>
      <c r="FJ587" s="302"/>
      <c r="FK587" s="302"/>
      <c r="FL587" s="302"/>
      <c r="FM587" s="302"/>
      <c r="FN587" s="234"/>
      <c r="FO587" s="302"/>
      <c r="FP587" s="302"/>
      <c r="FQ587" s="288"/>
      <c r="FR587" s="309"/>
      <c r="FS587" s="309"/>
      <c r="FT587" s="309"/>
      <c r="FU587" s="309"/>
      <c r="FV587" s="309"/>
      <c r="FW587" s="309"/>
      <c r="FX587" s="309"/>
    </row>
    <row r="588" spans="1:180" s="129" customFormat="1" ht="15" customHeight="1" thickBot="1" x14ac:dyDescent="0.3">
      <c r="A588" s="290" t="s">
        <v>1582</v>
      </c>
      <c r="B588" s="69" t="str">
        <f>VLOOKUP(D588,Riepilogo!$A$4:$F$3376,2,FALSE)</f>
        <v>BELLINA ANTONIO</v>
      </c>
      <c r="C588" s="50">
        <f>VLOOKUP(D588,Riepilogo!$A$4:$F$3376,3,FALSE)</f>
        <v>38799</v>
      </c>
      <c r="D588" s="69">
        <v>103225</v>
      </c>
      <c r="E588" s="69" t="str">
        <f>VLOOKUP(D588,Riepilogo!$A$4:$F$3376,5,FALSE)</f>
        <v>ITA</v>
      </c>
      <c r="F588" s="71" t="str">
        <f>VLOOKUP(D588,Riepilogo!$A$4:$F$3376,6,FALSE)</f>
        <v>OLIMPIA BADMINTON</v>
      </c>
      <c r="G588" s="311">
        <f>SUM(LARGE(H588:CL588,{1,2,3,4,5,6}))</f>
        <v>117</v>
      </c>
      <c r="H588" s="391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  <c r="AK588" s="68"/>
      <c r="AL588" s="68"/>
      <c r="AM588" s="68"/>
      <c r="AN588" s="68"/>
      <c r="AO588" s="68"/>
      <c r="AP588" s="68"/>
      <c r="AQ588" s="68"/>
      <c r="AR588" s="68"/>
      <c r="AS588" s="68"/>
      <c r="AT588" s="68"/>
      <c r="AU588" s="68"/>
      <c r="AV588" s="68"/>
      <c r="AW588" s="68"/>
      <c r="AX588" s="68"/>
      <c r="AY588" s="68"/>
      <c r="AZ588" s="68"/>
      <c r="BA588" s="68"/>
      <c r="BB588" s="68"/>
      <c r="BC588" s="68"/>
      <c r="BD588" s="68"/>
      <c r="BE588" s="68"/>
      <c r="BF588" s="68"/>
      <c r="BG588" s="68"/>
      <c r="BH588" s="68"/>
      <c r="BI588" s="68"/>
      <c r="BJ588" s="68"/>
      <c r="BK588" s="68"/>
      <c r="BL588" s="68"/>
      <c r="BM588" s="68"/>
      <c r="BN588" s="68"/>
      <c r="BO588" s="68"/>
      <c r="BP588" s="68"/>
      <c r="BQ588" s="68"/>
      <c r="BR588" s="68"/>
      <c r="BS588" s="68"/>
      <c r="BT588" s="68"/>
      <c r="BU588" s="68">
        <v>117</v>
      </c>
      <c r="BV588" s="68"/>
      <c r="BW588" s="68"/>
      <c r="BX588" s="68"/>
      <c r="BY588" s="68"/>
      <c r="BZ588" s="68"/>
      <c r="CA588" s="68"/>
      <c r="CB588" s="68"/>
      <c r="CC588" s="68"/>
      <c r="CD588" s="68"/>
      <c r="CE588" s="68"/>
      <c r="CF588" s="70"/>
      <c r="CG588" s="64">
        <v>0</v>
      </c>
      <c r="CH588" s="65">
        <v>0</v>
      </c>
      <c r="CI588" s="65">
        <v>0</v>
      </c>
      <c r="CJ588" s="65">
        <v>0</v>
      </c>
      <c r="CK588" s="65">
        <v>0</v>
      </c>
      <c r="CL588" s="65">
        <v>0</v>
      </c>
      <c r="CM588" s="275"/>
      <c r="CN588" s="288"/>
      <c r="CO588" s="288"/>
      <c r="CP588" s="288"/>
      <c r="CQ588" s="288"/>
      <c r="CR588" s="288"/>
      <c r="CS588" s="288"/>
      <c r="CT588" s="288"/>
      <c r="CU588" s="288"/>
      <c r="CV588" s="288"/>
      <c r="CW588" s="288"/>
      <c r="CX588" s="288"/>
      <c r="CY588" s="288"/>
      <c r="CZ588" s="288"/>
      <c r="DA588" s="288"/>
      <c r="DB588" s="288"/>
      <c r="DC588" s="288"/>
      <c r="DD588" s="288"/>
      <c r="DE588" s="288"/>
      <c r="DF588" s="288"/>
      <c r="DG588" s="288"/>
      <c r="DH588" s="288"/>
      <c r="DI588" s="288"/>
      <c r="DJ588" s="288"/>
      <c r="DK588" s="288"/>
      <c r="DL588" s="288"/>
      <c r="DM588" s="288"/>
      <c r="DN588" s="288"/>
      <c r="DO588" s="288"/>
      <c r="DP588" s="288"/>
      <c r="DQ588" s="288"/>
      <c r="DR588" s="288"/>
      <c r="DS588" s="288"/>
      <c r="DT588" s="288"/>
      <c r="DU588" s="288"/>
      <c r="DV588" s="288"/>
      <c r="DW588" s="288"/>
      <c r="DX588" s="288"/>
      <c r="DY588" s="288"/>
      <c r="DZ588" s="288"/>
      <c r="EA588" s="288"/>
      <c r="EB588" s="288"/>
      <c r="EC588" s="288"/>
      <c r="ED588" s="288"/>
      <c r="EE588" s="288"/>
      <c r="EF588" s="288"/>
      <c r="EG588" s="318"/>
      <c r="EH588" s="318"/>
      <c r="EI588" s="244"/>
      <c r="EJ588" s="244"/>
      <c r="EK588" s="244"/>
      <c r="EL588" s="244"/>
      <c r="EM588" s="244"/>
      <c r="EN588" s="244"/>
      <c r="EO588" s="309"/>
      <c r="EP588" s="302"/>
      <c r="EQ588" s="302"/>
      <c r="ER588" s="302"/>
      <c r="ES588" s="302"/>
      <c r="ET588" s="302"/>
      <c r="EU588" s="302"/>
      <c r="EV588" s="302"/>
      <c r="EW588" s="302"/>
      <c r="EX588" s="302"/>
      <c r="EY588" s="302"/>
      <c r="EZ588" s="302"/>
      <c r="FA588" s="302"/>
      <c r="FB588" s="302"/>
      <c r="FC588" s="302"/>
      <c r="FD588" s="302"/>
      <c r="FE588" s="302"/>
      <c r="FF588" s="302"/>
      <c r="FG588" s="302"/>
      <c r="FH588" s="302"/>
      <c r="FI588" s="302"/>
      <c r="FJ588" s="302"/>
      <c r="FK588" s="302"/>
      <c r="FL588" s="302"/>
      <c r="FM588" s="302"/>
      <c r="FN588" s="318"/>
      <c r="FO588" s="302"/>
      <c r="FP588" s="302"/>
      <c r="FQ588" s="298"/>
      <c r="FR588" s="319"/>
      <c r="FS588" s="319"/>
      <c r="FT588" s="319"/>
      <c r="FU588" s="319"/>
      <c r="FV588" s="319"/>
      <c r="FW588" s="319"/>
      <c r="FX588" s="302"/>
    </row>
    <row r="589" spans="1:180" s="241" customFormat="1" ht="15" customHeight="1" thickBot="1" x14ac:dyDescent="0.3">
      <c r="A589" s="290" t="s">
        <v>1583</v>
      </c>
      <c r="B589" s="69" t="str">
        <f>VLOOKUP(D589,Riepilogo!$A$4:$F$3376,2,FALSE)</f>
        <v>CORSALE GABRIELE CIRO</v>
      </c>
      <c r="C589" s="50">
        <f>VLOOKUP(D589,Riepilogo!$A$4:$F$3376,3,FALSE)</f>
        <v>38681</v>
      </c>
      <c r="D589" s="69">
        <v>208040</v>
      </c>
      <c r="E589" s="69" t="str">
        <f>VLOOKUP(D589,Riepilogo!$A$4:$F$3376,5,FALSE)</f>
        <v>ITA</v>
      </c>
      <c r="F589" s="71" t="str">
        <f>VLOOKUP(D589,Riepilogo!$A$4:$F$3376,6,FALSE)</f>
        <v>PIUME D'ARGENTO</v>
      </c>
      <c r="G589" s="311">
        <f>SUM(LARGE(H589:CL589,{1,2,3,4,5,6}))</f>
        <v>117</v>
      </c>
      <c r="H589" s="391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  <c r="AB589" s="68"/>
      <c r="AC589" s="68"/>
      <c r="AD589" s="68"/>
      <c r="AE589" s="68"/>
      <c r="AF589" s="68"/>
      <c r="AG589" s="68"/>
      <c r="AH589" s="68"/>
      <c r="AI589" s="68"/>
      <c r="AJ589" s="68"/>
      <c r="AK589" s="68"/>
      <c r="AL589" s="68"/>
      <c r="AM589" s="68"/>
      <c r="AN589" s="68"/>
      <c r="AO589" s="68"/>
      <c r="AP589" s="68"/>
      <c r="AQ589" s="68"/>
      <c r="AR589" s="68"/>
      <c r="AS589" s="68"/>
      <c r="AT589" s="68"/>
      <c r="AU589" s="68"/>
      <c r="AV589" s="68"/>
      <c r="AW589" s="68"/>
      <c r="AX589" s="68"/>
      <c r="AY589" s="68"/>
      <c r="AZ589" s="68"/>
      <c r="BA589" s="68"/>
      <c r="BB589" s="68"/>
      <c r="BC589" s="68"/>
      <c r="BD589" s="68">
        <v>117</v>
      </c>
      <c r="BE589" s="68"/>
      <c r="BF589" s="68"/>
      <c r="BG589" s="68"/>
      <c r="BH589" s="68"/>
      <c r="BI589" s="68"/>
      <c r="BJ589" s="68"/>
      <c r="BK589" s="68"/>
      <c r="BL589" s="68"/>
      <c r="BM589" s="68"/>
      <c r="BN589" s="68"/>
      <c r="BO589" s="68"/>
      <c r="BP589" s="68"/>
      <c r="BQ589" s="68"/>
      <c r="BR589" s="68"/>
      <c r="BS589" s="68"/>
      <c r="BT589" s="68"/>
      <c r="BU589" s="68"/>
      <c r="BV589" s="68"/>
      <c r="BW589" s="68"/>
      <c r="BX589" s="68"/>
      <c r="BY589" s="68"/>
      <c r="BZ589" s="68"/>
      <c r="CA589" s="68"/>
      <c r="CB589" s="68"/>
      <c r="CC589" s="68"/>
      <c r="CD589" s="68"/>
      <c r="CE589" s="68"/>
      <c r="CF589" s="70"/>
      <c r="CG589" s="64">
        <v>0</v>
      </c>
      <c r="CH589" s="65">
        <v>0</v>
      </c>
      <c r="CI589" s="65">
        <v>0</v>
      </c>
      <c r="CJ589" s="65">
        <v>0</v>
      </c>
      <c r="CK589" s="65">
        <v>0</v>
      </c>
      <c r="CL589" s="65">
        <v>0</v>
      </c>
      <c r="CM589" s="302"/>
      <c r="CN589" s="302"/>
      <c r="CO589" s="302"/>
      <c r="CP589" s="302"/>
      <c r="CQ589" s="302"/>
      <c r="CR589" s="302"/>
      <c r="CS589" s="302"/>
      <c r="CT589" s="302"/>
      <c r="CU589" s="302"/>
      <c r="CV589" s="302"/>
      <c r="CW589" s="302"/>
      <c r="CX589" s="302"/>
      <c r="CY589" s="302"/>
      <c r="CZ589" s="302"/>
      <c r="DA589" s="302"/>
      <c r="DB589" s="302"/>
      <c r="DC589" s="302"/>
      <c r="DD589" s="302"/>
      <c r="DE589" s="302"/>
      <c r="DF589" s="302"/>
      <c r="DG589" s="302"/>
      <c r="DH589" s="302"/>
      <c r="DI589" s="302"/>
      <c r="DJ589" s="302"/>
      <c r="DK589" s="302"/>
      <c r="DL589" s="302"/>
      <c r="DM589" s="302"/>
      <c r="DN589" s="302"/>
      <c r="DO589" s="302"/>
      <c r="DP589" s="302"/>
      <c r="DQ589" s="302"/>
      <c r="DR589" s="302"/>
      <c r="DS589" s="302"/>
      <c r="DT589" s="302"/>
      <c r="DU589" s="302"/>
      <c r="DV589" s="302"/>
      <c r="DW589" s="302"/>
      <c r="DX589" s="302"/>
      <c r="DY589" s="302"/>
      <c r="DZ589" s="302"/>
      <c r="EA589" s="302"/>
      <c r="EB589" s="302"/>
      <c r="EC589" s="302"/>
      <c r="ED589" s="302"/>
      <c r="EE589" s="302"/>
      <c r="EF589" s="302"/>
      <c r="EG589" s="318"/>
      <c r="EH589" s="318"/>
      <c r="EI589" s="302"/>
      <c r="EJ589" s="302"/>
      <c r="EK589" s="302"/>
      <c r="EL589" s="302"/>
      <c r="EM589" s="302"/>
      <c r="EN589" s="302"/>
      <c r="EO589" s="302"/>
      <c r="EP589" s="302"/>
      <c r="EQ589" s="302"/>
      <c r="ER589" s="302"/>
      <c r="ES589" s="302"/>
      <c r="ET589" s="302"/>
      <c r="EU589" s="302"/>
      <c r="EV589" s="302"/>
      <c r="EW589" s="302"/>
      <c r="EX589" s="302"/>
      <c r="EY589" s="302"/>
      <c r="EZ589" s="302"/>
      <c r="FA589" s="302"/>
      <c r="FB589" s="302"/>
      <c r="FC589" s="302"/>
      <c r="FD589" s="302"/>
      <c r="FE589" s="302"/>
      <c r="FF589" s="302"/>
      <c r="FG589" s="302"/>
      <c r="FH589" s="302"/>
      <c r="FI589" s="302"/>
      <c r="FJ589" s="302"/>
      <c r="FK589" s="302"/>
      <c r="FL589" s="302"/>
      <c r="FM589" s="302"/>
      <c r="FN589" s="318"/>
      <c r="FO589" s="288"/>
      <c r="FP589" s="288"/>
      <c r="FQ589" s="275"/>
      <c r="FR589" s="319"/>
      <c r="FS589" s="319"/>
      <c r="FT589" s="319"/>
      <c r="FU589" s="319"/>
      <c r="FV589" s="319"/>
      <c r="FW589" s="319"/>
      <c r="FX589" s="309"/>
    </row>
    <row r="590" spans="1:180" s="241" customFormat="1" ht="15" customHeight="1" thickBot="1" x14ac:dyDescent="0.3">
      <c r="A590" s="290" t="s">
        <v>1584</v>
      </c>
      <c r="B590" s="69" t="str">
        <f>VLOOKUP(D590,Riepilogo!$A$4:$F$3376,2,FALSE)</f>
        <v>CARCIOTTO SERGIO</v>
      </c>
      <c r="C590" s="50" t="str">
        <f>VLOOKUP(D590,Riepilogo!$A$4:$F$3376,3,FALSE)</f>
        <v>30/12/2004</v>
      </c>
      <c r="D590" s="69">
        <v>109108</v>
      </c>
      <c r="E590" s="69" t="str">
        <f>VLOOKUP(D590,Riepilogo!$A$4:$F$3376,5,FALSE)</f>
        <v>ITA</v>
      </c>
      <c r="F590" s="71" t="str">
        <f>VLOOKUP(D590,Riepilogo!$A$4:$F$3376,6,FALSE)</f>
        <v>LA SCINTILLA</v>
      </c>
      <c r="G590" s="311">
        <f>SUM(LARGE(H590:CL590,{1,2,3,4,5,6}))</f>
        <v>117</v>
      </c>
      <c r="H590" s="391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>
        <v>117</v>
      </c>
      <c r="U590" s="68"/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  <c r="AG590" s="68"/>
      <c r="AH590" s="68"/>
      <c r="AI590" s="68"/>
      <c r="AJ590" s="68"/>
      <c r="AK590" s="68"/>
      <c r="AL590" s="68"/>
      <c r="AM590" s="68"/>
      <c r="AN590" s="68"/>
      <c r="AO590" s="68"/>
      <c r="AP590" s="68"/>
      <c r="AQ590" s="68"/>
      <c r="AR590" s="68"/>
      <c r="AS590" s="68"/>
      <c r="AT590" s="68"/>
      <c r="AU590" s="68"/>
      <c r="AV590" s="68"/>
      <c r="AW590" s="68"/>
      <c r="AX590" s="68"/>
      <c r="AY590" s="68"/>
      <c r="AZ590" s="68"/>
      <c r="BA590" s="68"/>
      <c r="BB590" s="68"/>
      <c r="BC590" s="68"/>
      <c r="BD590" s="68"/>
      <c r="BE590" s="68"/>
      <c r="BF590" s="68"/>
      <c r="BG590" s="68"/>
      <c r="BH590" s="68"/>
      <c r="BI590" s="68"/>
      <c r="BJ590" s="68"/>
      <c r="BK590" s="68"/>
      <c r="BL590" s="68"/>
      <c r="BM590" s="68"/>
      <c r="BN590" s="68"/>
      <c r="BO590" s="68"/>
      <c r="BP590" s="68"/>
      <c r="BQ590" s="68"/>
      <c r="BR590" s="68"/>
      <c r="BS590" s="68"/>
      <c r="BT590" s="68"/>
      <c r="BU590" s="68"/>
      <c r="BV590" s="68"/>
      <c r="BW590" s="68"/>
      <c r="BX590" s="68"/>
      <c r="BY590" s="68"/>
      <c r="BZ590" s="68"/>
      <c r="CA590" s="68"/>
      <c r="CB590" s="68"/>
      <c r="CC590" s="68"/>
      <c r="CD590" s="68"/>
      <c r="CE590" s="68"/>
      <c r="CF590" s="70"/>
      <c r="CG590" s="64">
        <v>0</v>
      </c>
      <c r="CH590" s="65">
        <v>0</v>
      </c>
      <c r="CI590" s="65">
        <v>0</v>
      </c>
      <c r="CJ590" s="65">
        <v>0</v>
      </c>
      <c r="CK590" s="65">
        <v>0</v>
      </c>
      <c r="CL590" s="65">
        <v>0</v>
      </c>
      <c r="CM590" s="244"/>
      <c r="CN590" s="288"/>
      <c r="CO590" s="288"/>
      <c r="CP590" s="288"/>
      <c r="CQ590" s="288"/>
      <c r="CR590" s="288"/>
      <c r="CS590" s="288"/>
      <c r="CT590" s="288"/>
      <c r="CU590" s="288"/>
      <c r="CV590" s="288"/>
      <c r="CW590" s="288"/>
      <c r="CX590" s="288"/>
      <c r="CY590" s="288"/>
      <c r="CZ590" s="288"/>
      <c r="DA590" s="288"/>
      <c r="DB590" s="288"/>
      <c r="DC590" s="288"/>
      <c r="DD590" s="288"/>
      <c r="DE590" s="288"/>
      <c r="DF590" s="288"/>
      <c r="DG590" s="288"/>
      <c r="DH590" s="288"/>
      <c r="DI590" s="288"/>
      <c r="DJ590" s="288"/>
      <c r="DK590" s="288"/>
      <c r="DL590" s="288"/>
      <c r="DM590" s="288"/>
      <c r="DN590" s="288"/>
      <c r="DO590" s="288"/>
      <c r="DP590" s="288"/>
      <c r="DQ590" s="288"/>
      <c r="DR590" s="288"/>
      <c r="DS590" s="288"/>
      <c r="DT590" s="288"/>
      <c r="DU590" s="288"/>
      <c r="DV590" s="288"/>
      <c r="DW590" s="288"/>
      <c r="DX590" s="288"/>
      <c r="DY590" s="288"/>
      <c r="DZ590" s="288"/>
      <c r="EA590" s="288"/>
      <c r="EB590" s="288"/>
      <c r="EC590" s="288"/>
      <c r="ED590" s="288"/>
      <c r="EE590" s="288"/>
      <c r="EF590" s="288"/>
      <c r="EG590" s="288"/>
      <c r="EH590" s="288"/>
      <c r="EI590" s="244"/>
      <c r="EJ590" s="244"/>
      <c r="EK590" s="244"/>
      <c r="EL590" s="244"/>
      <c r="EM590" s="244"/>
      <c r="EN590" s="244"/>
      <c r="EP590" s="244"/>
      <c r="EQ590" s="244"/>
      <c r="ER590" s="244"/>
      <c r="ES590" s="244"/>
      <c r="ET590" s="244"/>
      <c r="EU590" s="244"/>
      <c r="EV590" s="244"/>
      <c r="EW590" s="244"/>
      <c r="EX590" s="244"/>
      <c r="EY590" s="244"/>
      <c r="EZ590" s="244"/>
      <c r="FA590" s="244"/>
      <c r="FB590" s="244"/>
      <c r="FC590" s="244"/>
      <c r="FD590" s="244"/>
      <c r="FE590" s="244"/>
      <c r="FF590" s="244"/>
      <c r="FG590" s="244"/>
      <c r="FH590" s="244"/>
      <c r="FI590" s="244"/>
      <c r="FJ590" s="244"/>
      <c r="FK590" s="244"/>
      <c r="FL590" s="244"/>
      <c r="FM590" s="244"/>
      <c r="FN590" s="288"/>
      <c r="FQ590" s="318"/>
      <c r="FR590" s="319"/>
      <c r="FS590" s="319"/>
      <c r="FT590" s="319"/>
      <c r="FU590" s="319"/>
      <c r="FV590" s="319"/>
      <c r="FW590" s="319"/>
      <c r="FX590" s="309"/>
    </row>
    <row r="591" spans="1:180" s="129" customFormat="1" ht="15" customHeight="1" thickBot="1" x14ac:dyDescent="0.3">
      <c r="A591" s="290" t="s">
        <v>1585</v>
      </c>
      <c r="B591" s="69" t="str">
        <f>VLOOKUP(D591,Riepilogo!$A$4:$F$3376,2,FALSE)</f>
        <v>VISCONTE PAOLO</v>
      </c>
      <c r="C591" s="50">
        <f>VLOOKUP(D591,Riepilogo!$A$4:$F$3376,3,FALSE)</f>
        <v>39587</v>
      </c>
      <c r="D591" s="69">
        <v>204230</v>
      </c>
      <c r="E591" s="69" t="str">
        <f>VLOOKUP(D591,Riepilogo!$A$4:$F$3376,5,FALSE)</f>
        <v>ITA</v>
      </c>
      <c r="F591" s="71" t="str">
        <f>VLOOKUP(D591,Riepilogo!$A$4:$F$3376,6,FALSE)</f>
        <v>SS LAZIO</v>
      </c>
      <c r="G591" s="311">
        <f>SUM(LARGE(H591:CL591,{1,2,3,4,5,6}))</f>
        <v>114</v>
      </c>
      <c r="H591" s="391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  <c r="AK591" s="68"/>
      <c r="AL591" s="68"/>
      <c r="AM591" s="68"/>
      <c r="AN591" s="68"/>
      <c r="AO591" s="68"/>
      <c r="AP591" s="68"/>
      <c r="AQ591" s="68"/>
      <c r="AR591" s="68"/>
      <c r="AS591" s="68"/>
      <c r="AT591" s="68"/>
      <c r="AU591" s="68"/>
      <c r="AV591" s="68"/>
      <c r="AW591" s="68"/>
      <c r="AX591" s="68"/>
      <c r="AY591" s="68"/>
      <c r="AZ591" s="68"/>
      <c r="BA591" s="68"/>
      <c r="BB591" s="68"/>
      <c r="BC591" s="68"/>
      <c r="BD591" s="68"/>
      <c r="BE591" s="68"/>
      <c r="BF591" s="68"/>
      <c r="BG591" s="68"/>
      <c r="BH591" s="68"/>
      <c r="BI591" s="68"/>
      <c r="BJ591" s="68"/>
      <c r="BK591" s="68"/>
      <c r="BL591" s="68"/>
      <c r="BM591" s="68"/>
      <c r="BN591" s="68"/>
      <c r="BO591" s="68"/>
      <c r="BP591" s="68">
        <v>114</v>
      </c>
      <c r="BQ591" s="68"/>
      <c r="BR591" s="68"/>
      <c r="BS591" s="68"/>
      <c r="BT591" s="68"/>
      <c r="BU591" s="68"/>
      <c r="BV591" s="68"/>
      <c r="BW591" s="68"/>
      <c r="BX591" s="68"/>
      <c r="BY591" s="68"/>
      <c r="BZ591" s="68"/>
      <c r="CA591" s="68"/>
      <c r="CB591" s="68"/>
      <c r="CC591" s="68"/>
      <c r="CD591" s="68"/>
      <c r="CE591" s="68"/>
      <c r="CF591" s="70"/>
      <c r="CG591" s="64">
        <v>0</v>
      </c>
      <c r="CH591" s="65">
        <v>0</v>
      </c>
      <c r="CI591" s="65">
        <v>0</v>
      </c>
      <c r="CJ591" s="65">
        <v>0</v>
      </c>
      <c r="CK591" s="65">
        <v>0</v>
      </c>
      <c r="CL591" s="65">
        <v>0</v>
      </c>
      <c r="CM591" s="302"/>
      <c r="CN591" s="302"/>
      <c r="CO591" s="302"/>
      <c r="CP591" s="302"/>
      <c r="CQ591" s="302"/>
      <c r="CR591" s="302"/>
      <c r="CS591" s="302"/>
      <c r="CT591" s="302"/>
      <c r="CU591" s="302"/>
      <c r="CV591" s="302"/>
      <c r="CW591" s="302"/>
      <c r="CX591" s="302"/>
      <c r="CY591" s="302"/>
      <c r="CZ591" s="302"/>
      <c r="DA591" s="302"/>
      <c r="DB591" s="302"/>
      <c r="DC591" s="302"/>
      <c r="DD591" s="302"/>
      <c r="DE591" s="302"/>
      <c r="DF591" s="302"/>
      <c r="DG591" s="302"/>
      <c r="DH591" s="302"/>
      <c r="DI591" s="302"/>
      <c r="DJ591" s="302"/>
      <c r="DK591" s="302"/>
      <c r="DL591" s="302"/>
      <c r="DM591" s="302"/>
      <c r="DN591" s="302"/>
      <c r="DO591" s="302"/>
      <c r="DP591" s="302"/>
      <c r="DQ591" s="302"/>
      <c r="DR591" s="302"/>
      <c r="DS591" s="302"/>
      <c r="DT591" s="302"/>
      <c r="DU591" s="302"/>
      <c r="DV591" s="302"/>
      <c r="DW591" s="302"/>
      <c r="DX591" s="302"/>
      <c r="DY591" s="302"/>
      <c r="DZ591" s="302"/>
      <c r="EA591" s="302"/>
      <c r="EB591" s="302"/>
      <c r="EC591" s="302"/>
      <c r="ED591" s="302"/>
      <c r="EE591" s="302"/>
      <c r="EF591" s="302"/>
      <c r="EG591" s="309"/>
      <c r="EH591" s="309"/>
      <c r="EI591" s="302"/>
      <c r="EJ591" s="302"/>
      <c r="EK591" s="302"/>
      <c r="EL591" s="302"/>
      <c r="EM591" s="302"/>
      <c r="EN591" s="302"/>
      <c r="EO591" s="302"/>
      <c r="EP591" s="309"/>
      <c r="EQ591" s="309"/>
      <c r="ER591" s="309"/>
      <c r="ES591" s="309"/>
      <c r="ET591" s="309"/>
      <c r="EU591" s="309"/>
      <c r="EV591" s="309"/>
      <c r="EW591" s="309"/>
      <c r="EX591" s="309"/>
      <c r="EY591" s="309"/>
      <c r="EZ591" s="309"/>
      <c r="FA591" s="309"/>
      <c r="FB591" s="309"/>
      <c r="FC591" s="309"/>
      <c r="FD591" s="309"/>
      <c r="FE591" s="309"/>
      <c r="FF591" s="309"/>
      <c r="FG591" s="309"/>
      <c r="FH591" s="309"/>
      <c r="FI591" s="309"/>
      <c r="FJ591" s="309"/>
      <c r="FK591" s="309"/>
      <c r="FL591" s="309"/>
      <c r="FM591" s="309"/>
      <c r="FN591" s="302"/>
      <c r="FO591" s="309"/>
      <c r="FP591" s="309"/>
      <c r="FQ591" s="310"/>
      <c r="FR591" s="309"/>
      <c r="FS591" s="309"/>
      <c r="FT591" s="309"/>
      <c r="FU591" s="309"/>
      <c r="FV591" s="309"/>
      <c r="FW591" s="309"/>
      <c r="FX591" s="309"/>
    </row>
    <row r="592" spans="1:180" s="129" customFormat="1" ht="15" customHeight="1" thickBot="1" x14ac:dyDescent="0.3">
      <c r="A592" s="290" t="s">
        <v>1586</v>
      </c>
      <c r="B592" s="69" t="str">
        <f>VLOOKUP(D592,Riepilogo!$A$4:$F$3376,2,FALSE)</f>
        <v>CARTA RICCARDO VINCENZO</v>
      </c>
      <c r="C592" s="50">
        <f>VLOOKUP(D592,Riepilogo!$A$4:$F$3376,3,FALSE)</f>
        <v>39010</v>
      </c>
      <c r="D592" s="69">
        <v>199092</v>
      </c>
      <c r="E592" s="69" t="str">
        <f>VLOOKUP(D592,Riepilogo!$A$4:$F$3376,5,FALSE)</f>
        <v>ITA</v>
      </c>
      <c r="F592" s="71" t="str">
        <f>VLOOKUP(D592,Riepilogo!$A$4:$F$3376,6,FALSE)</f>
        <v>POL POLLICINA</v>
      </c>
      <c r="G592" s="311">
        <f>SUM(LARGE(H592:CL592,{1,2,3,4,5,6}))</f>
        <v>114</v>
      </c>
      <c r="H592" s="392"/>
      <c r="I592" s="66"/>
      <c r="J592" s="66"/>
      <c r="K592" s="66"/>
      <c r="L592" s="66"/>
      <c r="M592" s="66"/>
      <c r="N592" s="66"/>
      <c r="O592" s="66"/>
      <c r="P592" s="66"/>
      <c r="Q592" s="66"/>
      <c r="R592" s="66"/>
      <c r="S592" s="66"/>
      <c r="T592" s="66"/>
      <c r="U592" s="66"/>
      <c r="V592" s="66">
        <v>114</v>
      </c>
      <c r="W592" s="66"/>
      <c r="X592" s="66"/>
      <c r="Y592" s="66"/>
      <c r="Z592" s="66"/>
      <c r="AA592" s="66"/>
      <c r="AB592" s="66"/>
      <c r="AC592" s="66"/>
      <c r="AD592" s="66"/>
      <c r="AE592" s="66"/>
      <c r="AF592" s="66"/>
      <c r="AG592" s="66"/>
      <c r="AH592" s="66"/>
      <c r="AI592" s="66"/>
      <c r="AJ592" s="66"/>
      <c r="AK592" s="66"/>
      <c r="AL592" s="66"/>
      <c r="AM592" s="66"/>
      <c r="AN592" s="66"/>
      <c r="AO592" s="66"/>
      <c r="AP592" s="66"/>
      <c r="AQ592" s="66"/>
      <c r="AR592" s="66"/>
      <c r="AS592" s="66"/>
      <c r="AT592" s="66"/>
      <c r="AU592" s="66"/>
      <c r="AV592" s="66"/>
      <c r="AW592" s="66"/>
      <c r="AX592" s="66"/>
      <c r="AY592" s="66"/>
      <c r="AZ592" s="66"/>
      <c r="BA592" s="66"/>
      <c r="BB592" s="66"/>
      <c r="BC592" s="66"/>
      <c r="BD592" s="66"/>
      <c r="BE592" s="66"/>
      <c r="BF592" s="66"/>
      <c r="BG592" s="66"/>
      <c r="BH592" s="66"/>
      <c r="BI592" s="66"/>
      <c r="BJ592" s="66"/>
      <c r="BK592" s="66"/>
      <c r="BL592" s="66"/>
      <c r="BM592" s="66"/>
      <c r="BN592" s="66"/>
      <c r="BO592" s="66"/>
      <c r="BP592" s="66"/>
      <c r="BQ592" s="66"/>
      <c r="BR592" s="66"/>
      <c r="BS592" s="66"/>
      <c r="BT592" s="66"/>
      <c r="BU592" s="66"/>
      <c r="BV592" s="66"/>
      <c r="BW592" s="66"/>
      <c r="BX592" s="66"/>
      <c r="BY592" s="66"/>
      <c r="BZ592" s="66"/>
      <c r="CA592" s="66"/>
      <c r="CB592" s="66"/>
      <c r="CC592" s="66"/>
      <c r="CD592" s="66"/>
      <c r="CE592" s="66"/>
      <c r="CF592" s="67"/>
      <c r="CG592" s="64">
        <v>0</v>
      </c>
      <c r="CH592" s="65">
        <v>0</v>
      </c>
      <c r="CI592" s="65">
        <v>0</v>
      </c>
      <c r="CJ592" s="65">
        <v>0</v>
      </c>
      <c r="CK592" s="65">
        <v>0</v>
      </c>
      <c r="CL592" s="65">
        <v>0</v>
      </c>
      <c r="CM592" s="245"/>
      <c r="CN592" s="245"/>
      <c r="CO592" s="245"/>
      <c r="CP592" s="245"/>
      <c r="CQ592" s="245"/>
      <c r="CR592" s="245"/>
      <c r="CS592" s="245"/>
      <c r="CT592" s="245"/>
      <c r="CU592" s="245"/>
      <c r="CV592" s="245"/>
      <c r="CW592" s="245"/>
      <c r="CX592" s="245"/>
      <c r="CY592" s="245"/>
      <c r="CZ592" s="245"/>
      <c r="DA592" s="245"/>
      <c r="DB592" s="245"/>
      <c r="DC592" s="245"/>
      <c r="DD592" s="245"/>
      <c r="DE592" s="245"/>
      <c r="DF592" s="245"/>
      <c r="DG592" s="245"/>
      <c r="DH592" s="245"/>
      <c r="DI592" s="245"/>
      <c r="DJ592" s="245"/>
      <c r="DK592" s="245"/>
      <c r="DL592" s="245"/>
      <c r="DM592" s="245"/>
      <c r="DN592" s="245"/>
      <c r="DO592" s="245"/>
      <c r="DP592" s="245"/>
      <c r="DQ592" s="245"/>
      <c r="DR592" s="245"/>
      <c r="DS592" s="245"/>
      <c r="DT592" s="245"/>
      <c r="DU592" s="245"/>
      <c r="DV592" s="245"/>
      <c r="DW592" s="245"/>
      <c r="DX592" s="245"/>
      <c r="DY592" s="245"/>
      <c r="DZ592" s="245"/>
      <c r="EA592" s="245"/>
      <c r="EB592" s="245"/>
      <c r="EC592" s="245"/>
      <c r="ED592" s="245"/>
      <c r="EE592" s="245"/>
      <c r="EF592" s="245"/>
      <c r="EG592" s="319"/>
      <c r="EH592" s="319"/>
      <c r="EI592" s="245"/>
      <c r="EJ592" s="245"/>
      <c r="EK592" s="245"/>
      <c r="EL592" s="245"/>
      <c r="EM592" s="245"/>
      <c r="EN592" s="245"/>
      <c r="EO592" s="319"/>
      <c r="EP592" s="319"/>
      <c r="EQ592" s="319"/>
      <c r="ER592" s="319"/>
      <c r="ES592" s="319"/>
      <c r="ET592" s="319"/>
      <c r="EU592" s="319"/>
      <c r="EV592" s="319"/>
      <c r="EW592" s="319"/>
      <c r="EX592" s="319"/>
      <c r="EY592" s="319"/>
      <c r="EZ592" s="319"/>
      <c r="FA592" s="319"/>
      <c r="FB592" s="319"/>
      <c r="FC592" s="319"/>
      <c r="FD592" s="319"/>
      <c r="FE592" s="319"/>
      <c r="FF592" s="319"/>
      <c r="FG592" s="319"/>
      <c r="FH592" s="319"/>
      <c r="FI592" s="319"/>
      <c r="FJ592" s="319"/>
      <c r="FK592" s="319"/>
      <c r="FL592" s="319"/>
      <c r="FM592" s="319"/>
      <c r="FN592" s="298"/>
      <c r="FO592" s="309"/>
      <c r="FP592" s="309"/>
      <c r="FQ592" s="234"/>
      <c r="FR592" s="15"/>
      <c r="FS592" s="15"/>
      <c r="FT592" s="15"/>
      <c r="FU592" s="15"/>
      <c r="FV592" s="15"/>
      <c r="FW592" s="15"/>
      <c r="FX592" s="309"/>
    </row>
    <row r="593" spans="1:180" s="129" customFormat="1" ht="15" customHeight="1" thickBot="1" x14ac:dyDescent="0.3">
      <c r="A593" s="290" t="s">
        <v>1587</v>
      </c>
      <c r="B593" s="69" t="str">
        <f>VLOOKUP(D593,Riepilogo!$A$4:$F$3376,2,FALSE)</f>
        <v>BUSATTO MATTEO</v>
      </c>
      <c r="C593" s="50" t="str">
        <f>VLOOKUP(D593,Riepilogo!$A$4:$F$3376,3,FALSE)</f>
        <v>09/03/2006</v>
      </c>
      <c r="D593" s="69">
        <v>195774</v>
      </c>
      <c r="E593" s="69" t="str">
        <f>VLOOKUP(D593,Riepilogo!$A$4:$F$3376,5,FALSE)</f>
        <v>ITA</v>
      </c>
      <c r="F593" s="71" t="str">
        <f>VLOOKUP(D593,Riepilogo!$A$4:$F$3376,6,FALSE)</f>
        <v>TERME EUGANEE</v>
      </c>
      <c r="G593" s="311">
        <f>SUM(LARGE(H593:CL593,{1,2,3,4,5,6}))</f>
        <v>114</v>
      </c>
      <c r="H593" s="391"/>
      <c r="I593" s="68"/>
      <c r="J593" s="68"/>
      <c r="K593" s="68"/>
      <c r="L593" s="68"/>
      <c r="M593" s="68"/>
      <c r="N593" s="68"/>
      <c r="O593" s="68"/>
      <c r="P593" s="68"/>
      <c r="Q593" s="68"/>
      <c r="R593" s="68"/>
      <c r="S593" s="68"/>
      <c r="T593" s="68"/>
      <c r="U593" s="68"/>
      <c r="V593" s="68"/>
      <c r="W593" s="68">
        <v>114</v>
      </c>
      <c r="X593" s="68"/>
      <c r="Y593" s="68"/>
      <c r="Z593" s="68"/>
      <c r="AA593" s="68"/>
      <c r="AB593" s="68"/>
      <c r="AC593" s="68"/>
      <c r="AD593" s="68"/>
      <c r="AE593" s="68"/>
      <c r="AF593" s="68"/>
      <c r="AG593" s="68"/>
      <c r="AH593" s="68"/>
      <c r="AI593" s="68"/>
      <c r="AJ593" s="68"/>
      <c r="AK593" s="68"/>
      <c r="AL593" s="68"/>
      <c r="AM593" s="68"/>
      <c r="AN593" s="68"/>
      <c r="AO593" s="68"/>
      <c r="AP593" s="68"/>
      <c r="AQ593" s="68"/>
      <c r="AR593" s="68"/>
      <c r="AS593" s="68"/>
      <c r="AT593" s="68"/>
      <c r="AU593" s="68"/>
      <c r="AV593" s="68"/>
      <c r="AW593" s="68"/>
      <c r="AX593" s="68"/>
      <c r="AY593" s="68"/>
      <c r="AZ593" s="68"/>
      <c r="BA593" s="68"/>
      <c r="BB593" s="68"/>
      <c r="BC593" s="68"/>
      <c r="BD593" s="68"/>
      <c r="BE593" s="68"/>
      <c r="BF593" s="68"/>
      <c r="BG593" s="68"/>
      <c r="BH593" s="68"/>
      <c r="BI593" s="68"/>
      <c r="BJ593" s="68"/>
      <c r="BK593" s="68"/>
      <c r="BL593" s="68"/>
      <c r="BM593" s="68"/>
      <c r="BN593" s="68"/>
      <c r="BO593" s="68"/>
      <c r="BP593" s="68"/>
      <c r="BQ593" s="68"/>
      <c r="BR593" s="68"/>
      <c r="BS593" s="68"/>
      <c r="BT593" s="68"/>
      <c r="BU593" s="68"/>
      <c r="BV593" s="68"/>
      <c r="BW593" s="68"/>
      <c r="BX593" s="68"/>
      <c r="BY593" s="68"/>
      <c r="BZ593" s="68"/>
      <c r="CA593" s="68"/>
      <c r="CB593" s="68"/>
      <c r="CC593" s="68"/>
      <c r="CD593" s="68"/>
      <c r="CE593" s="68"/>
      <c r="CF593" s="70"/>
      <c r="CG593" s="64">
        <v>0</v>
      </c>
      <c r="CH593" s="65">
        <v>0</v>
      </c>
      <c r="CI593" s="65">
        <v>0</v>
      </c>
      <c r="CJ593" s="65">
        <v>0</v>
      </c>
      <c r="CK593" s="65">
        <v>0</v>
      </c>
      <c r="CL593" s="65">
        <v>0</v>
      </c>
      <c r="CM593" s="275"/>
      <c r="CN593" s="275"/>
      <c r="CO593" s="275"/>
      <c r="CP593" s="275"/>
      <c r="CQ593" s="275"/>
      <c r="CR593" s="275"/>
      <c r="CS593" s="275"/>
      <c r="CT593" s="275"/>
      <c r="CU593" s="275"/>
      <c r="CV593" s="275"/>
      <c r="CW593" s="275"/>
      <c r="CX593" s="275"/>
      <c r="CY593" s="275"/>
      <c r="CZ593" s="275"/>
      <c r="DA593" s="275"/>
      <c r="DB593" s="275"/>
      <c r="DC593" s="275"/>
      <c r="DD593" s="275"/>
      <c r="DE593" s="275"/>
      <c r="DF593" s="275"/>
      <c r="DG593" s="275"/>
      <c r="DH593" s="275"/>
      <c r="DI593" s="275"/>
      <c r="DJ593" s="275"/>
      <c r="DK593" s="275"/>
      <c r="DL593" s="275"/>
      <c r="DM593" s="275"/>
      <c r="DN593" s="275"/>
      <c r="DO593" s="275"/>
      <c r="DP593" s="275"/>
      <c r="DQ593" s="275"/>
      <c r="DR593" s="275"/>
      <c r="DS593" s="275"/>
      <c r="DT593" s="275"/>
      <c r="DU593" s="275"/>
      <c r="DV593" s="275"/>
      <c r="DW593" s="275"/>
      <c r="DX593" s="275"/>
      <c r="DY593" s="275"/>
      <c r="DZ593" s="275"/>
      <c r="EA593" s="275"/>
      <c r="EB593" s="275"/>
      <c r="EC593" s="275"/>
      <c r="ED593" s="275"/>
      <c r="EE593" s="275"/>
      <c r="EF593" s="275"/>
      <c r="EG593" s="309"/>
      <c r="EH593" s="309"/>
      <c r="EI593" s="288"/>
      <c r="EJ593" s="288"/>
      <c r="EK593" s="288"/>
      <c r="EL593" s="288"/>
      <c r="EM593" s="288"/>
      <c r="EN593" s="288"/>
      <c r="EO593" s="275"/>
      <c r="EP593" s="309"/>
      <c r="EQ593" s="309"/>
      <c r="ER593" s="309"/>
      <c r="ES593" s="309"/>
      <c r="ET593" s="309"/>
      <c r="EU593" s="309"/>
      <c r="EV593" s="309"/>
      <c r="EW593" s="309"/>
      <c r="EX593" s="309"/>
      <c r="EY593" s="309"/>
      <c r="EZ593" s="309"/>
      <c r="FA593" s="309"/>
      <c r="FB593" s="309"/>
      <c r="FC593" s="309"/>
      <c r="FD593" s="309"/>
      <c r="FE593" s="309"/>
      <c r="FF593" s="309"/>
      <c r="FG593" s="309"/>
      <c r="FH593" s="309"/>
      <c r="FI593" s="309"/>
      <c r="FJ593" s="309"/>
      <c r="FK593" s="309"/>
      <c r="FL593" s="309"/>
      <c r="FM593" s="309"/>
      <c r="FN593" s="234"/>
      <c r="FO593" s="309"/>
      <c r="FP593" s="309"/>
      <c r="FQ593" s="288"/>
      <c r="FR593" s="318"/>
      <c r="FS593" s="318"/>
      <c r="FT593" s="318"/>
      <c r="FU593" s="318"/>
      <c r="FV593" s="318"/>
      <c r="FW593" s="318"/>
      <c r="FX593" s="309"/>
    </row>
    <row r="594" spans="1:180" ht="15" customHeight="1" thickBot="1" x14ac:dyDescent="0.3">
      <c r="A594" s="290" t="s">
        <v>1588</v>
      </c>
      <c r="B594" s="69" t="str">
        <f>VLOOKUP(D594,Riepilogo!$A$4:$F$3376,2,FALSE)</f>
        <v>LO PREIATO ALESSANDRO</v>
      </c>
      <c r="C594" s="50">
        <f>VLOOKUP(D594,Riepilogo!$A$4:$F$3376,3,FALSE)</f>
        <v>38548</v>
      </c>
      <c r="D594" s="69">
        <v>124630</v>
      </c>
      <c r="E594" s="69" t="str">
        <f>VLOOKUP(D594,Riepilogo!$A$4:$F$3376,5,FALSE)</f>
        <v>ITA</v>
      </c>
      <c r="F594" s="71" t="str">
        <f>VLOOKUP(D594,Riepilogo!$A$4:$F$3376,6,FALSE)</f>
        <v>REAL VIBO</v>
      </c>
      <c r="G594" s="311">
        <f>SUM(LARGE(H594:CL594,{1,2,3,4,5,6}))</f>
        <v>114</v>
      </c>
      <c r="H594" s="391"/>
      <c r="I594" s="68"/>
      <c r="J594" s="68"/>
      <c r="K594" s="68"/>
      <c r="L594" s="68"/>
      <c r="M594" s="68"/>
      <c r="N594" s="68"/>
      <c r="O594" s="68"/>
      <c r="P594" s="68"/>
      <c r="Q594" s="68"/>
      <c r="R594" s="68"/>
      <c r="S594" s="68"/>
      <c r="T594" s="68"/>
      <c r="U594" s="68">
        <v>114</v>
      </c>
      <c r="V594" s="68"/>
      <c r="W594" s="68"/>
      <c r="X594" s="68"/>
      <c r="Y594" s="68"/>
      <c r="Z594" s="68"/>
      <c r="AA594" s="68"/>
      <c r="AB594" s="68"/>
      <c r="AC594" s="68"/>
      <c r="AD594" s="68"/>
      <c r="AE594" s="68"/>
      <c r="AF594" s="68"/>
      <c r="AG594" s="68"/>
      <c r="AH594" s="68"/>
      <c r="AI594" s="68"/>
      <c r="AJ594" s="68"/>
      <c r="AK594" s="68"/>
      <c r="AL594" s="68"/>
      <c r="AM594" s="68"/>
      <c r="AN594" s="68"/>
      <c r="AO594" s="68"/>
      <c r="AP594" s="68"/>
      <c r="AQ594" s="68"/>
      <c r="AR594" s="68"/>
      <c r="AS594" s="68"/>
      <c r="AT594" s="68"/>
      <c r="AU594" s="68"/>
      <c r="AV594" s="68"/>
      <c r="AW594" s="68"/>
      <c r="AX594" s="68"/>
      <c r="AY594" s="68"/>
      <c r="AZ594" s="68"/>
      <c r="BA594" s="68"/>
      <c r="BB594" s="68"/>
      <c r="BC594" s="68"/>
      <c r="BD594" s="68"/>
      <c r="BE594" s="68"/>
      <c r="BF594" s="68"/>
      <c r="BG594" s="68"/>
      <c r="BH594" s="68"/>
      <c r="BI594" s="68"/>
      <c r="BJ594" s="68"/>
      <c r="BK594" s="68"/>
      <c r="BL594" s="68"/>
      <c r="BM594" s="68"/>
      <c r="BN594" s="68"/>
      <c r="BO594" s="68"/>
      <c r="BP594" s="68"/>
      <c r="BQ594" s="68"/>
      <c r="BR594" s="68"/>
      <c r="BS594" s="68"/>
      <c r="BT594" s="68"/>
      <c r="BU594" s="68"/>
      <c r="BV594" s="68"/>
      <c r="BW594" s="68"/>
      <c r="BX594" s="68"/>
      <c r="BY594" s="68"/>
      <c r="BZ594" s="68"/>
      <c r="CA594" s="68"/>
      <c r="CB594" s="68"/>
      <c r="CC594" s="68"/>
      <c r="CD594" s="68"/>
      <c r="CE594" s="68"/>
      <c r="CF594" s="70"/>
      <c r="CG594" s="64">
        <v>0</v>
      </c>
      <c r="CH594" s="65">
        <v>0</v>
      </c>
      <c r="CI594" s="65">
        <v>0</v>
      </c>
      <c r="CJ594" s="65">
        <v>0</v>
      </c>
      <c r="CK594" s="65">
        <v>0</v>
      </c>
      <c r="CL594" s="65">
        <v>0</v>
      </c>
      <c r="CM594" s="319"/>
      <c r="CN594" s="309"/>
      <c r="CO594" s="309"/>
      <c r="CP594" s="309"/>
      <c r="CQ594" s="309"/>
      <c r="CR594" s="309"/>
      <c r="CS594" s="309"/>
      <c r="CT594" s="309"/>
      <c r="CU594" s="309"/>
      <c r="CV594" s="309"/>
      <c r="CW594" s="309"/>
      <c r="CX594" s="309"/>
      <c r="CY594" s="309"/>
      <c r="CZ594" s="309"/>
      <c r="DA594" s="309"/>
      <c r="DB594" s="309"/>
      <c r="DC594" s="309"/>
      <c r="DD594" s="309"/>
      <c r="DE594" s="309"/>
      <c r="DF594" s="309"/>
      <c r="DG594" s="309"/>
      <c r="DH594" s="309"/>
      <c r="DI594" s="309"/>
      <c r="DJ594" s="309"/>
      <c r="DK594" s="309"/>
      <c r="DL594" s="309"/>
      <c r="DM594" s="309"/>
      <c r="DN594" s="309"/>
      <c r="DO594" s="309"/>
      <c r="DP594" s="309"/>
      <c r="DQ594" s="309"/>
      <c r="DR594" s="309"/>
      <c r="DS594" s="309"/>
      <c r="DT594" s="309"/>
      <c r="DU594" s="309"/>
      <c r="DV594" s="309"/>
      <c r="DW594" s="309"/>
      <c r="DX594" s="309"/>
      <c r="DY594" s="309"/>
      <c r="DZ594" s="309"/>
      <c r="EA594" s="309"/>
      <c r="EB594" s="309"/>
      <c r="EC594" s="309"/>
      <c r="ED594" s="309"/>
      <c r="EE594" s="309"/>
      <c r="EF594" s="309"/>
      <c r="EG594" s="309"/>
      <c r="EH594" s="309"/>
      <c r="EI594" s="309"/>
      <c r="EJ594" s="309"/>
      <c r="EK594" s="309"/>
      <c r="EL594" s="309"/>
      <c r="EM594" s="309"/>
      <c r="EN594" s="309"/>
      <c r="EO594" s="309"/>
      <c r="EP594" s="319"/>
      <c r="EQ594" s="319"/>
      <c r="ER594" s="319"/>
      <c r="ES594" s="319"/>
      <c r="ET594" s="319"/>
      <c r="EU594" s="319"/>
      <c r="EV594" s="319"/>
      <c r="EW594" s="319"/>
      <c r="EX594" s="319"/>
      <c r="EY594" s="319"/>
      <c r="EZ594" s="319"/>
      <c r="FA594" s="319"/>
      <c r="FB594" s="319"/>
      <c r="FC594" s="319"/>
      <c r="FD594" s="319"/>
      <c r="FE594" s="319"/>
      <c r="FF594" s="319"/>
      <c r="FG594" s="319"/>
      <c r="FH594" s="319"/>
      <c r="FI594" s="319"/>
      <c r="FJ594" s="319"/>
      <c r="FK594" s="319"/>
      <c r="FL594" s="319"/>
      <c r="FM594" s="319"/>
      <c r="FN594" s="309"/>
      <c r="FO594" s="245"/>
      <c r="FP594" s="245"/>
      <c r="FQ594" s="164"/>
      <c r="FR594" s="309"/>
      <c r="FS594" s="309"/>
      <c r="FT594" s="309"/>
      <c r="FU594" s="309"/>
      <c r="FV594" s="309"/>
      <c r="FW594" s="309"/>
      <c r="FX594" s="182"/>
    </row>
    <row r="595" spans="1:180" s="118" customFormat="1" ht="15" customHeight="1" thickBot="1" x14ac:dyDescent="0.3">
      <c r="A595" s="290" t="s">
        <v>1589</v>
      </c>
      <c r="B595" s="69" t="str">
        <f>VLOOKUP(D595,Riepilogo!$A$4:$F$3376,2,FALSE)</f>
        <v>ADDIS MARIO</v>
      </c>
      <c r="C595" s="50">
        <f>VLOOKUP(D595,Riepilogo!$A$4:$F$3376,3,FALSE)</f>
        <v>39071</v>
      </c>
      <c r="D595" s="69">
        <v>99169</v>
      </c>
      <c r="E595" s="69" t="str">
        <f>VLOOKUP(D595,Riepilogo!$A$4:$F$3376,5,FALSE)</f>
        <v>ITA</v>
      </c>
      <c r="F595" s="71" t="str">
        <f>VLOOKUP(D595,Riepilogo!$A$4:$F$3376,6,FALSE)</f>
        <v>SCUOLA DELLO SPORT SHALOM</v>
      </c>
      <c r="G595" s="311">
        <f>SUM(LARGE(H595:CL595,{1,2,3,4,5,6}))</f>
        <v>102</v>
      </c>
      <c r="H595" s="391"/>
      <c r="I595" s="68"/>
      <c r="J595" s="68"/>
      <c r="K595" s="68"/>
      <c r="L595" s="68"/>
      <c r="M595" s="68"/>
      <c r="N595" s="68"/>
      <c r="O595" s="68"/>
      <c r="P595" s="68"/>
      <c r="Q595" s="68"/>
      <c r="R595" s="68"/>
      <c r="S595" s="68"/>
      <c r="T595" s="68"/>
      <c r="U595" s="68"/>
      <c r="V595" s="68"/>
      <c r="W595" s="68"/>
      <c r="X595" s="68"/>
      <c r="Y595" s="68"/>
      <c r="Z595" s="68"/>
      <c r="AA595" s="68"/>
      <c r="AB595" s="68"/>
      <c r="AC595" s="68">
        <v>102</v>
      </c>
      <c r="AD595" s="68"/>
      <c r="AE595" s="68"/>
      <c r="AF595" s="68"/>
      <c r="AG595" s="68"/>
      <c r="AH595" s="68"/>
      <c r="AI595" s="68"/>
      <c r="AJ595" s="68"/>
      <c r="AK595" s="68"/>
      <c r="AL595" s="68"/>
      <c r="AM595" s="68"/>
      <c r="AN595" s="68"/>
      <c r="AO595" s="68"/>
      <c r="AP595" s="68"/>
      <c r="AQ595" s="68"/>
      <c r="AR595" s="68"/>
      <c r="AS595" s="68"/>
      <c r="AT595" s="68"/>
      <c r="AU595" s="68"/>
      <c r="AV595" s="68"/>
      <c r="AW595" s="68"/>
      <c r="AX595" s="68"/>
      <c r="AY595" s="68"/>
      <c r="AZ595" s="68"/>
      <c r="BA595" s="68"/>
      <c r="BB595" s="68"/>
      <c r="BC595" s="68"/>
      <c r="BD595" s="68"/>
      <c r="BE595" s="68"/>
      <c r="BF595" s="68"/>
      <c r="BG595" s="68"/>
      <c r="BH595" s="68"/>
      <c r="BI595" s="68"/>
      <c r="BJ595" s="68"/>
      <c r="BK595" s="68"/>
      <c r="BL595" s="68"/>
      <c r="BM595" s="68"/>
      <c r="BN595" s="68"/>
      <c r="BO595" s="68"/>
      <c r="BP595" s="68"/>
      <c r="BQ595" s="68"/>
      <c r="BR595" s="68"/>
      <c r="BS595" s="68"/>
      <c r="BT595" s="68"/>
      <c r="BU595" s="68"/>
      <c r="BV595" s="68"/>
      <c r="BW595" s="68"/>
      <c r="BX595" s="68"/>
      <c r="BY595" s="68"/>
      <c r="BZ595" s="68"/>
      <c r="CA595" s="68"/>
      <c r="CB595" s="68"/>
      <c r="CC595" s="68"/>
      <c r="CD595" s="68"/>
      <c r="CE595" s="68"/>
      <c r="CF595" s="70"/>
      <c r="CG595" s="64">
        <v>0</v>
      </c>
      <c r="CH595" s="65">
        <v>0</v>
      </c>
      <c r="CI595" s="65">
        <v>0</v>
      </c>
      <c r="CJ595" s="65">
        <v>0</v>
      </c>
      <c r="CK595" s="65">
        <v>0</v>
      </c>
      <c r="CL595" s="65">
        <v>0</v>
      </c>
      <c r="CM595" s="309"/>
      <c r="CN595" s="309"/>
      <c r="CO595" s="309"/>
      <c r="CP595" s="309"/>
      <c r="CQ595" s="309"/>
      <c r="CR595" s="309"/>
      <c r="CS595" s="309"/>
      <c r="CT595" s="309"/>
      <c r="CU595" s="309"/>
      <c r="CV595" s="309"/>
      <c r="CW595" s="309"/>
      <c r="CX595" s="309"/>
      <c r="CY595" s="309"/>
      <c r="CZ595" s="309"/>
      <c r="DA595" s="309"/>
      <c r="DB595" s="309"/>
      <c r="DC595" s="309"/>
      <c r="DD595" s="309"/>
      <c r="DE595" s="309"/>
      <c r="DF595" s="309"/>
      <c r="DG595" s="309"/>
      <c r="DH595" s="309"/>
      <c r="DI595" s="309"/>
      <c r="DJ595" s="309"/>
      <c r="DK595" s="309"/>
      <c r="DL595" s="309"/>
      <c r="DM595" s="309"/>
      <c r="DN595" s="309"/>
      <c r="DO595" s="309"/>
      <c r="DP595" s="309"/>
      <c r="DQ595" s="309"/>
      <c r="DR595" s="309"/>
      <c r="DS595" s="309"/>
      <c r="DT595" s="309"/>
      <c r="DU595" s="309"/>
      <c r="DV595" s="309"/>
      <c r="DW595" s="309"/>
      <c r="DX595" s="309"/>
      <c r="DY595" s="309"/>
      <c r="DZ595" s="309"/>
      <c r="EA595" s="309"/>
      <c r="EB595" s="309"/>
      <c r="EC595" s="309"/>
      <c r="ED595" s="309"/>
      <c r="EE595" s="309"/>
      <c r="EF595" s="309"/>
      <c r="EG595" s="309"/>
      <c r="EH595" s="309"/>
      <c r="EI595" s="309"/>
      <c r="EJ595" s="309"/>
      <c r="EK595" s="309"/>
      <c r="EL595" s="309"/>
      <c r="EM595" s="309"/>
      <c r="EN595" s="309"/>
      <c r="EO595" s="309"/>
      <c r="EP595" s="309"/>
      <c r="EQ595" s="309"/>
      <c r="ER595" s="309"/>
      <c r="ES595" s="309"/>
      <c r="ET595" s="309"/>
      <c r="EU595" s="309"/>
      <c r="EV595" s="309"/>
      <c r="EW595" s="309"/>
      <c r="EX595" s="309"/>
      <c r="EY595" s="309"/>
      <c r="EZ595" s="309"/>
      <c r="FA595" s="309"/>
      <c r="FB595" s="309"/>
      <c r="FC595" s="309"/>
      <c r="FD595" s="309"/>
      <c r="FE595" s="309"/>
      <c r="FF595" s="309"/>
      <c r="FG595" s="309"/>
      <c r="FH595" s="309"/>
      <c r="FI595" s="309"/>
      <c r="FJ595" s="309"/>
      <c r="FK595" s="309"/>
      <c r="FL595" s="309"/>
      <c r="FM595" s="309"/>
      <c r="FN595" s="309"/>
      <c r="FO595" s="275"/>
      <c r="FP595" s="275"/>
      <c r="FQ595" s="288"/>
      <c r="FR595" s="309"/>
      <c r="FS595" s="309"/>
      <c r="FT595" s="309"/>
      <c r="FU595" s="309"/>
      <c r="FV595" s="309"/>
      <c r="FW595" s="309"/>
      <c r="FX595" s="302"/>
    </row>
    <row r="596" spans="1:180" s="228" customFormat="1" ht="15" customHeight="1" thickBot="1" x14ac:dyDescent="0.3">
      <c r="A596" s="290" t="s">
        <v>1590</v>
      </c>
      <c r="B596" s="69" t="str">
        <f>VLOOKUP(D596,Riepilogo!$A$4:$F$3376,2,FALSE)</f>
        <v>SAGLIETTI ANDREA</v>
      </c>
      <c r="C596" s="50" t="str">
        <f>VLOOKUP(D596,Riepilogo!$A$4:$F$3376,3,FALSE)</f>
        <v>17/06/2004</v>
      </c>
      <c r="D596" s="69">
        <v>142238</v>
      </c>
      <c r="E596" s="69" t="str">
        <f>VLOOKUP(D596,Riepilogo!$A$4:$F$3376,5,FALSE)</f>
        <v>ITA</v>
      </c>
      <c r="F596" s="71" t="str">
        <f>VLOOKUP(D596,Riepilogo!$A$4:$F$3376,6,FALSE)</f>
        <v>ALBA SHUTTLE</v>
      </c>
      <c r="G596" s="311">
        <f>SUM(LARGE(H596:CL596,{1,2,3,4,5,6}))</f>
        <v>102</v>
      </c>
      <c r="H596" s="391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/>
      <c r="Z596" s="68"/>
      <c r="AA596" s="68"/>
      <c r="AB596" s="68"/>
      <c r="AC596" s="68"/>
      <c r="AD596" s="68"/>
      <c r="AE596" s="68"/>
      <c r="AF596" s="68"/>
      <c r="AG596" s="68"/>
      <c r="AH596" s="68"/>
      <c r="AI596" s="68"/>
      <c r="AJ596" s="68"/>
      <c r="AK596" s="68"/>
      <c r="AL596" s="68"/>
      <c r="AM596" s="68"/>
      <c r="AN596" s="68"/>
      <c r="AO596" s="68"/>
      <c r="AP596" s="68"/>
      <c r="AQ596" s="68"/>
      <c r="AR596" s="68"/>
      <c r="AS596" s="68"/>
      <c r="AT596" s="68"/>
      <c r="AU596" s="68"/>
      <c r="AV596" s="68"/>
      <c r="AW596" s="68"/>
      <c r="AX596" s="68"/>
      <c r="AY596" s="68"/>
      <c r="AZ596" s="68"/>
      <c r="BA596" s="68"/>
      <c r="BB596" s="68"/>
      <c r="BC596" s="68"/>
      <c r="BD596" s="68"/>
      <c r="BE596" s="68"/>
      <c r="BF596" s="68"/>
      <c r="BG596" s="68"/>
      <c r="BH596" s="68"/>
      <c r="BI596" s="68"/>
      <c r="BJ596" s="68"/>
      <c r="BK596" s="68"/>
      <c r="BL596" s="68"/>
      <c r="BM596" s="68"/>
      <c r="BN596" s="68"/>
      <c r="BO596" s="68"/>
      <c r="BP596" s="68"/>
      <c r="BQ596" s="68"/>
      <c r="BR596" s="68"/>
      <c r="BS596" s="68">
        <v>102</v>
      </c>
      <c r="BT596" s="68"/>
      <c r="BU596" s="68"/>
      <c r="BV596" s="68"/>
      <c r="BW596" s="68"/>
      <c r="BX596" s="68"/>
      <c r="BY596" s="68"/>
      <c r="BZ596" s="68"/>
      <c r="CA596" s="68"/>
      <c r="CB596" s="68"/>
      <c r="CC596" s="68"/>
      <c r="CD596" s="68"/>
      <c r="CE596" s="68"/>
      <c r="CF596" s="70"/>
      <c r="CG596" s="64">
        <v>0</v>
      </c>
      <c r="CH596" s="65">
        <v>0</v>
      </c>
      <c r="CI596" s="65">
        <v>0</v>
      </c>
      <c r="CJ596" s="65">
        <v>0</v>
      </c>
      <c r="CK596" s="65">
        <v>0</v>
      </c>
      <c r="CL596" s="65">
        <v>0</v>
      </c>
      <c r="CM596" s="302"/>
      <c r="CN596" s="234"/>
      <c r="CO596" s="234"/>
      <c r="CP596" s="234"/>
      <c r="CQ596" s="234"/>
      <c r="CR596" s="234"/>
      <c r="CS596" s="234"/>
      <c r="CT596" s="234"/>
      <c r="CU596" s="234"/>
      <c r="CV596" s="234"/>
      <c r="CW596" s="234"/>
      <c r="CX596" s="234"/>
      <c r="CY596" s="234"/>
      <c r="CZ596" s="234"/>
      <c r="DA596" s="234"/>
      <c r="DB596" s="234"/>
      <c r="DC596" s="234"/>
      <c r="DD596" s="234"/>
      <c r="DE596" s="234"/>
      <c r="DF596" s="234"/>
      <c r="DG596" s="234"/>
      <c r="DH596" s="234"/>
      <c r="DI596" s="234"/>
      <c r="DJ596" s="234"/>
      <c r="DK596" s="234"/>
      <c r="DL596" s="234"/>
      <c r="DM596" s="234"/>
      <c r="DN596" s="234"/>
      <c r="DO596" s="234"/>
      <c r="DP596" s="234"/>
      <c r="DQ596" s="234"/>
      <c r="DR596" s="234"/>
      <c r="DS596" s="234"/>
      <c r="DT596" s="234"/>
      <c r="DU596" s="234"/>
      <c r="DV596" s="234"/>
      <c r="DW596" s="234"/>
      <c r="DX596" s="234"/>
      <c r="DY596" s="234"/>
      <c r="DZ596" s="234"/>
      <c r="EA596" s="234"/>
      <c r="EB596" s="234"/>
      <c r="EC596" s="234"/>
      <c r="ED596" s="234"/>
      <c r="EE596" s="234"/>
      <c r="EF596" s="234"/>
      <c r="EG596" s="302"/>
      <c r="EH596" s="302"/>
      <c r="EI596" s="302"/>
      <c r="EJ596" s="302"/>
      <c r="EK596" s="302"/>
      <c r="EL596" s="302"/>
      <c r="EM596" s="302"/>
      <c r="EN596" s="302"/>
      <c r="EO596" s="255"/>
      <c r="EP596" s="302"/>
      <c r="EQ596" s="302"/>
      <c r="ER596" s="302"/>
      <c r="ES596" s="302"/>
      <c r="ET596" s="302"/>
      <c r="EU596" s="302"/>
      <c r="EV596" s="302"/>
      <c r="EW596" s="302"/>
      <c r="EX596" s="302"/>
      <c r="EY596" s="302"/>
      <c r="EZ596" s="302"/>
      <c r="FA596" s="302"/>
      <c r="FB596" s="302"/>
      <c r="FC596" s="302"/>
      <c r="FD596" s="302"/>
      <c r="FE596" s="302"/>
      <c r="FF596" s="302"/>
      <c r="FG596" s="302"/>
      <c r="FH596" s="302"/>
      <c r="FI596" s="302"/>
      <c r="FJ596" s="302"/>
      <c r="FK596" s="302"/>
      <c r="FL596" s="302"/>
      <c r="FM596" s="302"/>
      <c r="FN596" s="302"/>
      <c r="FO596" s="302"/>
      <c r="FP596" s="302"/>
      <c r="FQ596" s="309"/>
      <c r="FR596" s="318"/>
      <c r="FS596" s="318"/>
      <c r="FT596" s="318"/>
      <c r="FU596" s="318"/>
      <c r="FV596" s="318"/>
      <c r="FW596" s="318"/>
      <c r="FX596" s="298"/>
    </row>
    <row r="597" spans="1:180" s="228" customFormat="1" ht="15" customHeight="1" thickBot="1" x14ac:dyDescent="0.3">
      <c r="A597" s="290" t="s">
        <v>1591</v>
      </c>
      <c r="B597" s="69" t="str">
        <f>VLOOKUP(D597,Riepilogo!$A$4:$F$3376,2,FALSE)</f>
        <v>COZZA LUIGI PIO</v>
      </c>
      <c r="C597" s="50">
        <f>VLOOKUP(D597,Riepilogo!$A$4:$F$3376,3,FALSE)</f>
        <v>37407</v>
      </c>
      <c r="D597" s="69">
        <v>200124</v>
      </c>
      <c r="E597" s="69" t="str">
        <f>VLOOKUP(D597,Riepilogo!$A$4:$F$3376,5,FALSE)</f>
        <v>ITA</v>
      </c>
      <c r="F597" s="71" t="str">
        <f>VLOOKUP(D597,Riepilogo!$A$4:$F$3376,6,FALSE)</f>
        <v>GSS SCORZA</v>
      </c>
      <c r="G597" s="311">
        <f>SUM(LARGE(H597:CL597,{1,2,3,4,5,6}))</f>
        <v>102</v>
      </c>
      <c r="H597" s="391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>
        <v>102</v>
      </c>
      <c r="V597" s="68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68"/>
      <c r="AM597" s="68"/>
      <c r="AN597" s="68"/>
      <c r="AO597" s="68"/>
      <c r="AP597" s="68"/>
      <c r="AQ597" s="68"/>
      <c r="AR597" s="68"/>
      <c r="AS597" s="68"/>
      <c r="AT597" s="68"/>
      <c r="AU597" s="68"/>
      <c r="AV597" s="68"/>
      <c r="AW597" s="68"/>
      <c r="AX597" s="68"/>
      <c r="AY597" s="68"/>
      <c r="AZ597" s="68"/>
      <c r="BA597" s="68"/>
      <c r="BB597" s="68"/>
      <c r="BC597" s="68"/>
      <c r="BD597" s="68"/>
      <c r="BE597" s="68"/>
      <c r="BF597" s="68"/>
      <c r="BG597" s="68"/>
      <c r="BH597" s="68"/>
      <c r="BI597" s="68"/>
      <c r="BJ597" s="68"/>
      <c r="BK597" s="68"/>
      <c r="BL597" s="68"/>
      <c r="BM597" s="68"/>
      <c r="BN597" s="68"/>
      <c r="BO597" s="68"/>
      <c r="BP597" s="68"/>
      <c r="BQ597" s="68"/>
      <c r="BR597" s="68"/>
      <c r="BS597" s="68"/>
      <c r="BT597" s="68"/>
      <c r="BU597" s="68"/>
      <c r="BV597" s="68"/>
      <c r="BW597" s="68"/>
      <c r="BX597" s="68"/>
      <c r="BY597" s="68"/>
      <c r="BZ597" s="68"/>
      <c r="CA597" s="68"/>
      <c r="CB597" s="68"/>
      <c r="CC597" s="68"/>
      <c r="CD597" s="68"/>
      <c r="CE597" s="68"/>
      <c r="CF597" s="70"/>
      <c r="CG597" s="64">
        <v>0</v>
      </c>
      <c r="CH597" s="65">
        <v>0</v>
      </c>
      <c r="CI597" s="65">
        <v>0</v>
      </c>
      <c r="CJ597" s="65">
        <v>0</v>
      </c>
      <c r="CK597" s="65">
        <v>0</v>
      </c>
      <c r="CL597" s="65">
        <v>0</v>
      </c>
      <c r="CM597" s="319"/>
      <c r="CN597" s="309"/>
      <c r="CO597" s="309"/>
      <c r="CP597" s="309"/>
      <c r="CQ597" s="309"/>
      <c r="CR597" s="309"/>
      <c r="CS597" s="309"/>
      <c r="CT597" s="309"/>
      <c r="CU597" s="309"/>
      <c r="CV597" s="309"/>
      <c r="CW597" s="309"/>
      <c r="CX597" s="309"/>
      <c r="CY597" s="309"/>
      <c r="CZ597" s="309"/>
      <c r="DA597" s="309"/>
      <c r="DB597" s="309"/>
      <c r="DC597" s="309"/>
      <c r="DD597" s="309"/>
      <c r="DE597" s="309"/>
      <c r="DF597" s="309"/>
      <c r="DG597" s="309"/>
      <c r="DH597" s="309"/>
      <c r="DI597" s="309"/>
      <c r="DJ597" s="309"/>
      <c r="DK597" s="309"/>
      <c r="DL597" s="309"/>
      <c r="DM597" s="309"/>
      <c r="DN597" s="309"/>
      <c r="DO597" s="309"/>
      <c r="DP597" s="309"/>
      <c r="DQ597" s="309"/>
      <c r="DR597" s="309"/>
      <c r="DS597" s="309"/>
      <c r="DT597" s="309"/>
      <c r="DU597" s="309"/>
      <c r="DV597" s="309"/>
      <c r="DW597" s="309"/>
      <c r="DX597" s="309"/>
      <c r="DY597" s="309"/>
      <c r="DZ597" s="309"/>
      <c r="EA597" s="309"/>
      <c r="EB597" s="309"/>
      <c r="EC597" s="309"/>
      <c r="ED597" s="309"/>
      <c r="EE597" s="309"/>
      <c r="EF597" s="309"/>
      <c r="EG597" s="309"/>
      <c r="EH597" s="309"/>
      <c r="EI597" s="309"/>
      <c r="EJ597" s="309"/>
      <c r="EK597" s="309"/>
      <c r="EL597" s="309"/>
      <c r="EM597" s="309"/>
      <c r="EN597" s="309"/>
      <c r="EO597" s="309"/>
      <c r="EP597" s="319"/>
      <c r="EQ597" s="319"/>
      <c r="ER597" s="319"/>
      <c r="ES597" s="319"/>
      <c r="ET597" s="319"/>
      <c r="EU597" s="319"/>
      <c r="EV597" s="319"/>
      <c r="EW597" s="319"/>
      <c r="EX597" s="319"/>
      <c r="EY597" s="319"/>
      <c r="EZ597" s="319"/>
      <c r="FA597" s="319"/>
      <c r="FB597" s="319"/>
      <c r="FC597" s="319"/>
      <c r="FD597" s="319"/>
      <c r="FE597" s="319"/>
      <c r="FF597" s="319"/>
      <c r="FG597" s="319"/>
      <c r="FH597" s="319"/>
      <c r="FI597" s="319"/>
      <c r="FJ597" s="319"/>
      <c r="FK597" s="319"/>
      <c r="FL597" s="319"/>
      <c r="FM597" s="319"/>
      <c r="FN597" s="309"/>
      <c r="FO597" s="288"/>
      <c r="FP597" s="288"/>
      <c r="FQ597" s="298"/>
      <c r="FR597" s="318"/>
      <c r="FS597" s="318"/>
      <c r="FT597" s="318"/>
      <c r="FU597" s="318"/>
      <c r="FV597" s="318"/>
      <c r="FW597" s="318"/>
      <c r="FX597" s="244"/>
    </row>
    <row r="598" spans="1:180" s="142" customFormat="1" ht="15" customHeight="1" thickBot="1" x14ac:dyDescent="0.3">
      <c r="A598" s="290" t="s">
        <v>1592</v>
      </c>
      <c r="B598" s="69" t="str">
        <f>VLOOKUP(D598,Riepilogo!$A$4:$F$3376,2,FALSE)</f>
        <v>CAPASSO GIANMARIO</v>
      </c>
      <c r="C598" s="50">
        <f>VLOOKUP(D598,Riepilogo!$A$4:$F$3376,3,FALSE)</f>
        <v>37093</v>
      </c>
      <c r="D598" s="69">
        <v>226678</v>
      </c>
      <c r="E598" s="69" t="str">
        <f>VLOOKUP(D598,Riepilogo!$A$4:$F$3376,5,FALSE)</f>
        <v>ITA</v>
      </c>
      <c r="F598" s="71" t="str">
        <f>VLOOKUP(D598,Riepilogo!$A$4:$F$3376,6,FALSE)</f>
        <v>BC CELESTE</v>
      </c>
      <c r="G598" s="311">
        <f>SUM(LARGE(H598:CL598,{1,2,3,4,5,6}))</f>
        <v>102</v>
      </c>
      <c r="H598" s="392"/>
      <c r="I598" s="66"/>
      <c r="J598" s="66"/>
      <c r="K598" s="66"/>
      <c r="L598" s="66"/>
      <c r="M598" s="66"/>
      <c r="N598" s="66"/>
      <c r="O598" s="66"/>
      <c r="P598" s="66"/>
      <c r="Q598" s="66"/>
      <c r="R598" s="66"/>
      <c r="S598" s="66"/>
      <c r="T598" s="66"/>
      <c r="U598" s="66"/>
      <c r="V598" s="66"/>
      <c r="W598" s="66"/>
      <c r="X598" s="66"/>
      <c r="Y598" s="66"/>
      <c r="Z598" s="66"/>
      <c r="AA598" s="66"/>
      <c r="AB598" s="66"/>
      <c r="AC598" s="66"/>
      <c r="AD598" s="66"/>
      <c r="AE598" s="66"/>
      <c r="AF598" s="66"/>
      <c r="AG598" s="66"/>
      <c r="AH598" s="66"/>
      <c r="AI598" s="66"/>
      <c r="AJ598" s="66"/>
      <c r="AK598" s="66"/>
      <c r="AL598" s="66"/>
      <c r="AM598" s="66"/>
      <c r="AN598" s="66"/>
      <c r="AO598" s="66"/>
      <c r="AP598" s="66"/>
      <c r="AQ598" s="66"/>
      <c r="AR598" s="66"/>
      <c r="AS598" s="66"/>
      <c r="AT598" s="66"/>
      <c r="AU598" s="66"/>
      <c r="AV598" s="66"/>
      <c r="AW598" s="66"/>
      <c r="AX598" s="66"/>
      <c r="AY598" s="66"/>
      <c r="AZ598" s="66"/>
      <c r="BA598" s="66"/>
      <c r="BB598" s="66"/>
      <c r="BC598" s="66"/>
      <c r="BD598" s="66"/>
      <c r="BE598" s="66"/>
      <c r="BF598" s="66"/>
      <c r="BG598" s="66"/>
      <c r="BH598" s="66"/>
      <c r="BI598" s="66"/>
      <c r="BJ598" s="66"/>
      <c r="BK598" s="66"/>
      <c r="BL598" s="66"/>
      <c r="BM598" s="66"/>
      <c r="BN598" s="66"/>
      <c r="BO598" s="66"/>
      <c r="BP598" s="66"/>
      <c r="BQ598" s="66"/>
      <c r="BR598" s="66"/>
      <c r="BS598" s="66"/>
      <c r="BT598" s="66"/>
      <c r="BU598" s="66"/>
      <c r="BV598" s="66">
        <v>102</v>
      </c>
      <c r="BW598" s="66"/>
      <c r="BX598" s="66"/>
      <c r="BY598" s="66"/>
      <c r="BZ598" s="66"/>
      <c r="CA598" s="66"/>
      <c r="CB598" s="66"/>
      <c r="CC598" s="66"/>
      <c r="CD598" s="66"/>
      <c r="CE598" s="66"/>
      <c r="CF598" s="67"/>
      <c r="CG598" s="64">
        <v>0</v>
      </c>
      <c r="CH598" s="65">
        <v>0</v>
      </c>
      <c r="CI598" s="65">
        <v>0</v>
      </c>
      <c r="CJ598" s="65">
        <v>0</v>
      </c>
      <c r="CK598" s="65">
        <v>0</v>
      </c>
      <c r="CL598" s="65">
        <v>0</v>
      </c>
      <c r="CM598" s="275"/>
      <c r="CN598" s="5"/>
      <c r="CO598" s="5"/>
      <c r="CP598" s="5"/>
      <c r="CQ598" s="5"/>
      <c r="CR598" s="5"/>
      <c r="CS598" s="5"/>
      <c r="CT598" s="5"/>
      <c r="CU598" s="5"/>
      <c r="CV598" s="5"/>
      <c r="CW598" s="5"/>
      <c r="CX598" s="5"/>
      <c r="CY598" s="5"/>
      <c r="CZ598" s="5"/>
      <c r="DA598" s="5"/>
      <c r="DB598" s="5"/>
      <c r="DC598" s="5"/>
      <c r="DD598" s="5"/>
      <c r="DE598" s="5"/>
      <c r="DF598" s="5"/>
      <c r="DG598" s="5"/>
      <c r="DH598" s="5"/>
      <c r="DI598" s="5"/>
      <c r="DJ598" s="5"/>
      <c r="DK598" s="5"/>
      <c r="DL598" s="5"/>
      <c r="DM598" s="5"/>
      <c r="DN598" s="5"/>
      <c r="DO598" s="5"/>
      <c r="DP598" s="5"/>
      <c r="DQ598" s="5"/>
      <c r="DR598" s="5"/>
      <c r="DS598" s="5"/>
      <c r="DT598" s="5"/>
      <c r="DU598" s="5"/>
      <c r="DV598" s="5"/>
      <c r="DW598" s="5"/>
      <c r="DX598" s="5"/>
      <c r="DY598" s="5"/>
      <c r="DZ598" s="5"/>
      <c r="EA598" s="5"/>
      <c r="EB598" s="5"/>
      <c r="EC598" s="5"/>
      <c r="ED598" s="5"/>
      <c r="EE598" s="5"/>
      <c r="EF598" s="5"/>
      <c r="EG598" s="319"/>
      <c r="EH598" s="319"/>
      <c r="EI598" s="319"/>
      <c r="EJ598" s="319"/>
      <c r="EK598" s="319"/>
      <c r="EL598" s="319"/>
      <c r="EM598" s="319"/>
      <c r="EN598" s="319"/>
      <c r="EO598" s="298"/>
      <c r="EP598" s="275"/>
      <c r="EQ598" s="275"/>
      <c r="ER598" s="275"/>
      <c r="ES598" s="275"/>
      <c r="ET598" s="275"/>
      <c r="EU598" s="275"/>
      <c r="EV598" s="275"/>
      <c r="EW598" s="275"/>
      <c r="EX598" s="275"/>
      <c r="EY598" s="275"/>
      <c r="EZ598" s="275"/>
      <c r="FA598" s="275"/>
      <c r="FB598" s="275"/>
      <c r="FC598" s="275"/>
      <c r="FD598" s="275"/>
      <c r="FE598" s="275"/>
      <c r="FF598" s="275"/>
      <c r="FG598" s="275"/>
      <c r="FH598" s="275"/>
      <c r="FI598" s="275"/>
      <c r="FJ598" s="275"/>
      <c r="FK598" s="275"/>
      <c r="FL598" s="275"/>
      <c r="FM598" s="275"/>
      <c r="FN598" s="288"/>
      <c r="FO598" s="275"/>
      <c r="FP598" s="275"/>
      <c r="FQ598" s="288"/>
      <c r="FR598" s="318"/>
      <c r="FS598" s="318"/>
      <c r="FT598" s="318"/>
      <c r="FU598" s="318"/>
      <c r="FV598" s="318"/>
      <c r="FW598" s="318"/>
      <c r="FX598" s="319"/>
    </row>
    <row r="599" spans="1:180" s="174" customFormat="1" ht="15" customHeight="1" thickBot="1" x14ac:dyDescent="0.3">
      <c r="A599" s="290" t="s">
        <v>1593</v>
      </c>
      <c r="B599" s="69" t="str">
        <f>VLOOKUP(D599,Riepilogo!$A$4:$F$3376,2,FALSE)</f>
        <v>RIOLFI NICOLA</v>
      </c>
      <c r="C599" s="50" t="str">
        <f>VLOOKUP(D599,Riepilogo!$A$4:$F$3376,3,FALSE)</f>
        <v>02/08/1995</v>
      </c>
      <c r="D599" s="69">
        <v>10872</v>
      </c>
      <c r="E599" s="69" t="str">
        <f>VLOOKUP(D599,Riepilogo!$A$4:$F$3376,5,FALSE)</f>
        <v>ITA</v>
      </c>
      <c r="F599" s="71" t="str">
        <f>VLOOKUP(D599,Riepilogo!$A$4:$F$3376,6,FALSE)</f>
        <v>POL CASELLE</v>
      </c>
      <c r="G599" s="311">
        <f>SUM(LARGE(H599:CL599,{1,2,3,4,5,6}))</f>
        <v>102</v>
      </c>
      <c r="H599" s="391"/>
      <c r="I599" s="68"/>
      <c r="J599" s="68"/>
      <c r="K599" s="68">
        <v>102</v>
      </c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  <c r="AK599" s="68"/>
      <c r="AL599" s="68"/>
      <c r="AM599" s="68"/>
      <c r="AN599" s="68"/>
      <c r="AO599" s="68"/>
      <c r="AP599" s="68"/>
      <c r="AQ599" s="68"/>
      <c r="AR599" s="68"/>
      <c r="AS599" s="68"/>
      <c r="AT599" s="68"/>
      <c r="AU599" s="68"/>
      <c r="AV599" s="68"/>
      <c r="AW599" s="68"/>
      <c r="AX599" s="68"/>
      <c r="AY599" s="68"/>
      <c r="AZ599" s="68"/>
      <c r="BA599" s="68"/>
      <c r="BB599" s="68"/>
      <c r="BC599" s="68"/>
      <c r="BD599" s="68"/>
      <c r="BE599" s="68"/>
      <c r="BF599" s="68"/>
      <c r="BG599" s="68"/>
      <c r="BH599" s="68"/>
      <c r="BI599" s="68"/>
      <c r="BJ599" s="68"/>
      <c r="BK599" s="68"/>
      <c r="BL599" s="68"/>
      <c r="BM599" s="68"/>
      <c r="BN599" s="68"/>
      <c r="BO599" s="68"/>
      <c r="BP599" s="68"/>
      <c r="BQ599" s="68"/>
      <c r="BR599" s="68"/>
      <c r="BS599" s="68"/>
      <c r="BT599" s="68"/>
      <c r="BU599" s="68"/>
      <c r="BV599" s="68"/>
      <c r="BW599" s="68"/>
      <c r="BX599" s="68"/>
      <c r="BY599" s="68"/>
      <c r="BZ599" s="68"/>
      <c r="CA599" s="68"/>
      <c r="CB599" s="68"/>
      <c r="CC599" s="68"/>
      <c r="CD599" s="68"/>
      <c r="CE599" s="68"/>
      <c r="CF599" s="70"/>
      <c r="CG599" s="64">
        <v>0</v>
      </c>
      <c r="CH599" s="65">
        <v>0</v>
      </c>
      <c r="CI599" s="65">
        <v>0</v>
      </c>
      <c r="CJ599" s="65">
        <v>0</v>
      </c>
      <c r="CK599" s="65">
        <v>0</v>
      </c>
      <c r="CL599" s="65">
        <v>0</v>
      </c>
      <c r="CM599" s="275"/>
      <c r="CN599" s="302"/>
      <c r="CO599" s="302"/>
      <c r="CP599" s="302"/>
      <c r="CQ599" s="302"/>
      <c r="CR599" s="302"/>
      <c r="CS599" s="302"/>
      <c r="CT599" s="302"/>
      <c r="CU599" s="302"/>
      <c r="CV599" s="302"/>
      <c r="CW599" s="302"/>
      <c r="CX599" s="302"/>
      <c r="CY599" s="302"/>
      <c r="CZ599" s="302"/>
      <c r="DA599" s="302"/>
      <c r="DB599" s="302"/>
      <c r="DC599" s="302"/>
      <c r="DD599" s="302"/>
      <c r="DE599" s="302"/>
      <c r="DF599" s="302"/>
      <c r="DG599" s="302"/>
      <c r="DH599" s="302"/>
      <c r="DI599" s="302"/>
      <c r="DJ599" s="302"/>
      <c r="DK599" s="302"/>
      <c r="DL599" s="302"/>
      <c r="DM599" s="302"/>
      <c r="DN599" s="302"/>
      <c r="DO599" s="302"/>
      <c r="DP599" s="302"/>
      <c r="DQ599" s="302"/>
      <c r="DR599" s="302"/>
      <c r="DS599" s="302"/>
      <c r="DT599" s="302"/>
      <c r="DU599" s="302"/>
      <c r="DV599" s="302"/>
      <c r="DW599" s="302"/>
      <c r="DX599" s="302"/>
      <c r="DY599" s="302"/>
      <c r="DZ599" s="302"/>
      <c r="EA599" s="302"/>
      <c r="EB599" s="302"/>
      <c r="EC599" s="302"/>
      <c r="ED599" s="302"/>
      <c r="EE599" s="302"/>
      <c r="EF599" s="302"/>
      <c r="EG599" s="302"/>
      <c r="EH599" s="302"/>
      <c r="EI599" s="302"/>
      <c r="EJ599" s="302"/>
      <c r="EK599" s="302"/>
      <c r="EL599" s="302"/>
      <c r="EM599" s="302"/>
      <c r="EN599" s="302"/>
      <c r="EO599" s="255"/>
      <c r="EP599" s="255"/>
      <c r="EQ599" s="255"/>
      <c r="ER599" s="255"/>
      <c r="ES599" s="255"/>
      <c r="ET599" s="255"/>
      <c r="EU599" s="255"/>
      <c r="EV599" s="255"/>
      <c r="EW599" s="255"/>
      <c r="EX599" s="255"/>
      <c r="EY599" s="255"/>
      <c r="EZ599" s="255"/>
      <c r="FA599" s="255"/>
      <c r="FB599" s="255"/>
      <c r="FC599" s="255"/>
      <c r="FD599" s="255"/>
      <c r="FE599" s="255"/>
      <c r="FF599" s="255"/>
      <c r="FG599" s="255"/>
      <c r="FH599" s="255"/>
      <c r="FI599" s="255"/>
      <c r="FJ599" s="255"/>
      <c r="FK599" s="255"/>
      <c r="FL599" s="255"/>
      <c r="FM599" s="255"/>
      <c r="FN599" s="302"/>
      <c r="FO599" s="302"/>
      <c r="FP599" s="302"/>
      <c r="FQ599" s="244"/>
      <c r="FR599" s="245"/>
      <c r="FS599" s="245"/>
      <c r="FT599" s="245"/>
      <c r="FU599" s="245"/>
      <c r="FV599" s="245"/>
      <c r="FW599" s="245"/>
      <c r="FX599" s="298"/>
    </row>
    <row r="600" spans="1:180" s="174" customFormat="1" ht="15" customHeight="1" thickBot="1" x14ac:dyDescent="0.3">
      <c r="A600" s="290" t="s">
        <v>1594</v>
      </c>
      <c r="B600" s="69" t="str">
        <f>VLOOKUP(D600,Riepilogo!$A$4:$F$3376,2,FALSE)</f>
        <v>LIN YIFENG</v>
      </c>
      <c r="C600" s="50">
        <f>VLOOKUP(D600,Riepilogo!$A$4:$F$3376,3,FALSE)</f>
        <v>34508</v>
      </c>
      <c r="D600" s="69">
        <v>210502</v>
      </c>
      <c r="E600" s="69" t="str">
        <f>VLOOKUP(D600,Riepilogo!$A$4:$F$3376,5,FALSE)</f>
        <v>CHN</v>
      </c>
      <c r="F600" s="71" t="str">
        <f>VLOOKUP(D600,Riepilogo!$A$4:$F$3376,6,FALSE)</f>
        <v>CUS TORINO</v>
      </c>
      <c r="G600" s="311">
        <f>SUM(LARGE(H600:CL600,{1,2,3,4,5,6}))</f>
        <v>102</v>
      </c>
      <c r="H600" s="392"/>
      <c r="I600" s="66"/>
      <c r="J600" s="66"/>
      <c r="K600" s="66"/>
      <c r="L600" s="66"/>
      <c r="M600" s="66"/>
      <c r="N600" s="66"/>
      <c r="O600" s="66"/>
      <c r="P600" s="66"/>
      <c r="Q600" s="66"/>
      <c r="R600" s="66"/>
      <c r="S600" s="66"/>
      <c r="T600" s="66"/>
      <c r="U600" s="66"/>
      <c r="V600" s="66"/>
      <c r="W600" s="66"/>
      <c r="X600" s="66"/>
      <c r="Y600" s="66"/>
      <c r="Z600" s="66"/>
      <c r="AA600" s="66"/>
      <c r="AB600" s="66"/>
      <c r="AC600" s="66"/>
      <c r="AD600" s="66"/>
      <c r="AE600" s="66"/>
      <c r="AF600" s="66"/>
      <c r="AG600" s="66"/>
      <c r="AH600" s="66"/>
      <c r="AI600" s="66"/>
      <c r="AJ600" s="66"/>
      <c r="AK600" s="66"/>
      <c r="AL600" s="66"/>
      <c r="AM600" s="66"/>
      <c r="AN600" s="66"/>
      <c r="AO600" s="66"/>
      <c r="AP600" s="66"/>
      <c r="AQ600" s="66"/>
      <c r="AR600" s="66"/>
      <c r="AS600" s="66"/>
      <c r="AT600" s="66"/>
      <c r="AU600" s="66"/>
      <c r="AV600" s="66"/>
      <c r="AW600" s="66"/>
      <c r="AX600" s="66"/>
      <c r="AY600" s="66"/>
      <c r="AZ600" s="66"/>
      <c r="BA600" s="66"/>
      <c r="BB600" s="66"/>
      <c r="BC600" s="66"/>
      <c r="BD600" s="66"/>
      <c r="BE600" s="66"/>
      <c r="BF600" s="66"/>
      <c r="BG600" s="66"/>
      <c r="BH600" s="66"/>
      <c r="BI600" s="66">
        <v>102</v>
      </c>
      <c r="BJ600" s="66"/>
      <c r="BK600" s="66"/>
      <c r="BL600" s="66"/>
      <c r="BM600" s="66"/>
      <c r="BN600" s="66"/>
      <c r="BO600" s="66"/>
      <c r="BP600" s="66"/>
      <c r="BQ600" s="66"/>
      <c r="BR600" s="66"/>
      <c r="BS600" s="66"/>
      <c r="BT600" s="66"/>
      <c r="BU600" s="66"/>
      <c r="BV600" s="66"/>
      <c r="BW600" s="66"/>
      <c r="BX600" s="66"/>
      <c r="BY600" s="66"/>
      <c r="BZ600" s="66"/>
      <c r="CA600" s="66"/>
      <c r="CB600" s="66"/>
      <c r="CC600" s="66"/>
      <c r="CD600" s="66"/>
      <c r="CE600" s="66"/>
      <c r="CF600" s="67"/>
      <c r="CG600" s="64">
        <v>0</v>
      </c>
      <c r="CH600" s="65">
        <v>0</v>
      </c>
      <c r="CI600" s="65">
        <v>0</v>
      </c>
      <c r="CJ600" s="65">
        <v>0</v>
      </c>
      <c r="CK600" s="65">
        <v>0</v>
      </c>
      <c r="CL600" s="65">
        <v>0</v>
      </c>
      <c r="CM600" s="46"/>
      <c r="CN600" s="46"/>
      <c r="CO600" s="46"/>
      <c r="CP600" s="46"/>
      <c r="CQ600" s="46"/>
      <c r="CR600" s="46"/>
      <c r="CS600" s="46"/>
      <c r="CT600" s="46"/>
      <c r="CU600" s="46"/>
      <c r="CV600" s="46"/>
      <c r="CW600" s="46"/>
      <c r="CX600" s="46"/>
      <c r="CY600" s="46"/>
      <c r="CZ600" s="46"/>
      <c r="DA600" s="46"/>
      <c r="DB600" s="46"/>
      <c r="DC600" s="46"/>
      <c r="DD600" s="46"/>
      <c r="DE600" s="46"/>
      <c r="DF600" s="46"/>
      <c r="DG600" s="46"/>
      <c r="DH600" s="46"/>
      <c r="DI600" s="46"/>
      <c r="DJ600" s="46"/>
      <c r="DK600" s="46"/>
      <c r="DL600" s="46"/>
      <c r="DM600" s="46"/>
      <c r="DN600" s="46"/>
      <c r="DO600" s="46"/>
      <c r="DP600" s="46"/>
      <c r="DQ600" s="46"/>
      <c r="DR600" s="46"/>
      <c r="DS600" s="46"/>
      <c r="DT600" s="46"/>
      <c r="DU600" s="46"/>
      <c r="DV600" s="46"/>
      <c r="DW600" s="46"/>
      <c r="DX600" s="46"/>
      <c r="DY600" s="46"/>
      <c r="DZ600" s="46"/>
      <c r="EA600" s="46"/>
      <c r="EB600" s="46"/>
      <c r="EC600" s="46"/>
      <c r="ED600" s="46"/>
      <c r="EE600" s="46"/>
      <c r="EF600" s="46"/>
      <c r="EG600" s="5"/>
      <c r="EH600" s="5"/>
      <c r="EI600" s="319"/>
      <c r="EJ600" s="319"/>
      <c r="EK600" s="319"/>
      <c r="EL600" s="319"/>
      <c r="EM600" s="319"/>
      <c r="EN600" s="319"/>
      <c r="EO600" s="46"/>
      <c r="EP600" s="46"/>
      <c r="EQ600" s="46"/>
      <c r="ER600" s="319"/>
      <c r="ES600" s="319"/>
      <c r="ET600" s="319"/>
      <c r="EU600" s="319"/>
      <c r="EV600" s="319"/>
      <c r="EW600" s="319"/>
      <c r="EX600" s="319"/>
      <c r="EY600" s="319"/>
      <c r="EZ600" s="319"/>
      <c r="FA600" s="319"/>
      <c r="FB600" s="319"/>
      <c r="FC600" s="319"/>
      <c r="FD600" s="319"/>
      <c r="FE600" s="319"/>
      <c r="FF600" s="319"/>
      <c r="FG600" s="319"/>
      <c r="FH600" s="319"/>
      <c r="FI600" s="319"/>
      <c r="FJ600" s="319"/>
      <c r="FK600" s="319"/>
      <c r="FL600" s="319"/>
      <c r="FM600" s="319"/>
      <c r="FN600" s="319"/>
      <c r="FO600" s="298"/>
      <c r="FP600" s="298"/>
      <c r="FQ600" s="318"/>
      <c r="FR600" s="45"/>
      <c r="FS600" s="45"/>
      <c r="FT600" s="45"/>
      <c r="FU600" s="45"/>
      <c r="FV600" s="45"/>
      <c r="FW600" s="45"/>
      <c r="FX600" s="298"/>
    </row>
    <row r="601" spans="1:180" s="174" customFormat="1" ht="15" customHeight="1" thickBot="1" x14ac:dyDescent="0.3">
      <c r="A601" s="290" t="s">
        <v>1595</v>
      </c>
      <c r="B601" s="69" t="str">
        <f>VLOOKUP(D601,Riepilogo!$A$4:$F$3376,2,FALSE)</f>
        <v>ASIM ALI</v>
      </c>
      <c r="C601" s="50" t="str">
        <f>VLOOKUP(D601,Riepilogo!$A$4:$F$3376,3,FALSE)</f>
        <v>24/08/1993</v>
      </c>
      <c r="D601" s="69">
        <v>184098</v>
      </c>
      <c r="E601" s="69" t="str">
        <f>VLOOKUP(D601,Riepilogo!$A$4:$F$3376,5,FALSE)</f>
        <v>PAK</v>
      </c>
      <c r="F601" s="71" t="str">
        <f>VLOOKUP(D601,Riepilogo!$A$4:$F$3376,6,FALSE)</f>
        <v>CUS BERGAMO</v>
      </c>
      <c r="G601" s="311">
        <f>SUM(LARGE(H601:CL601,{1,2,3,4,5,6}))</f>
        <v>102</v>
      </c>
      <c r="H601" s="392"/>
      <c r="I601" s="66"/>
      <c r="J601" s="66"/>
      <c r="K601" s="66"/>
      <c r="L601" s="66"/>
      <c r="M601" s="66"/>
      <c r="N601" s="66"/>
      <c r="O601" s="66"/>
      <c r="P601" s="66"/>
      <c r="Q601" s="66"/>
      <c r="R601" s="66"/>
      <c r="S601" s="66"/>
      <c r="T601" s="66"/>
      <c r="U601" s="66"/>
      <c r="V601" s="66"/>
      <c r="W601" s="66"/>
      <c r="X601" s="66"/>
      <c r="Y601" s="66"/>
      <c r="Z601" s="66"/>
      <c r="AA601" s="66"/>
      <c r="AB601" s="66"/>
      <c r="AC601" s="66"/>
      <c r="AD601" s="66"/>
      <c r="AE601" s="66"/>
      <c r="AF601" s="66"/>
      <c r="AG601" s="66"/>
      <c r="AH601" s="66"/>
      <c r="AI601" s="66"/>
      <c r="AJ601" s="66"/>
      <c r="AK601" s="66"/>
      <c r="AL601" s="66"/>
      <c r="AM601" s="66"/>
      <c r="AN601" s="66"/>
      <c r="AO601" s="66"/>
      <c r="AP601" s="66"/>
      <c r="AQ601" s="66"/>
      <c r="AR601" s="66"/>
      <c r="AS601" s="66"/>
      <c r="AT601" s="66"/>
      <c r="AU601" s="66"/>
      <c r="AV601" s="66"/>
      <c r="AW601" s="66"/>
      <c r="AX601" s="66"/>
      <c r="AY601" s="66"/>
      <c r="AZ601" s="66"/>
      <c r="BA601" s="66"/>
      <c r="BB601" s="66"/>
      <c r="BC601" s="66"/>
      <c r="BD601" s="66"/>
      <c r="BE601" s="66"/>
      <c r="BF601" s="66"/>
      <c r="BG601" s="66"/>
      <c r="BH601" s="66"/>
      <c r="BI601" s="66"/>
      <c r="BJ601" s="66"/>
      <c r="BK601" s="66"/>
      <c r="BL601" s="66">
        <v>102</v>
      </c>
      <c r="BM601" s="66"/>
      <c r="BN601" s="66"/>
      <c r="BO601" s="66"/>
      <c r="BP601" s="66"/>
      <c r="BQ601" s="66"/>
      <c r="BR601" s="66"/>
      <c r="BS601" s="66"/>
      <c r="BT601" s="66"/>
      <c r="BU601" s="66"/>
      <c r="BV601" s="66"/>
      <c r="BW601" s="66"/>
      <c r="BX601" s="66"/>
      <c r="BY601" s="66"/>
      <c r="BZ601" s="66"/>
      <c r="CA601" s="66"/>
      <c r="CB601" s="66"/>
      <c r="CC601" s="66"/>
      <c r="CD601" s="66"/>
      <c r="CE601" s="66"/>
      <c r="CF601" s="67"/>
      <c r="CG601" s="64">
        <v>0</v>
      </c>
      <c r="CH601" s="65">
        <v>0</v>
      </c>
      <c r="CI601" s="65">
        <v>0</v>
      </c>
      <c r="CJ601" s="65">
        <v>0</v>
      </c>
      <c r="CK601" s="65">
        <v>0</v>
      </c>
      <c r="CL601" s="65">
        <v>0</v>
      </c>
      <c r="CM601" s="46"/>
      <c r="CN601" s="46"/>
      <c r="CO601" s="46"/>
      <c r="CP601" s="46"/>
      <c r="CQ601" s="46"/>
      <c r="CR601" s="46"/>
      <c r="CS601" s="46"/>
      <c r="CT601" s="46"/>
      <c r="CU601" s="46"/>
      <c r="CV601" s="46"/>
      <c r="CW601" s="46"/>
      <c r="CX601" s="46"/>
      <c r="CY601" s="46"/>
      <c r="CZ601" s="46"/>
      <c r="DA601" s="46"/>
      <c r="DB601" s="46"/>
      <c r="DC601" s="46"/>
      <c r="DD601" s="46"/>
      <c r="DE601" s="46"/>
      <c r="DF601" s="46"/>
      <c r="DG601" s="46"/>
      <c r="DH601" s="46"/>
      <c r="DI601" s="46"/>
      <c r="DJ601" s="46"/>
      <c r="DK601" s="46"/>
      <c r="DL601" s="46"/>
      <c r="DM601" s="46"/>
      <c r="DN601" s="46"/>
      <c r="DO601" s="46"/>
      <c r="DP601" s="46"/>
      <c r="DQ601" s="46"/>
      <c r="DR601" s="46"/>
      <c r="DS601" s="46"/>
      <c r="DT601" s="46"/>
      <c r="DU601" s="46"/>
      <c r="DV601" s="46"/>
      <c r="DW601" s="46"/>
      <c r="DX601" s="46"/>
      <c r="DY601" s="46"/>
      <c r="DZ601" s="46"/>
      <c r="EA601" s="46"/>
      <c r="EB601" s="46"/>
      <c r="EC601" s="46"/>
      <c r="ED601" s="46"/>
      <c r="EE601" s="46"/>
      <c r="EF601" s="46"/>
      <c r="EG601" s="5"/>
      <c r="EH601" s="5"/>
      <c r="EI601" s="319"/>
      <c r="EJ601" s="319"/>
      <c r="EK601" s="319"/>
      <c r="EL601" s="319"/>
      <c r="EM601" s="319"/>
      <c r="EN601" s="319"/>
      <c r="EO601" s="46"/>
      <c r="EP601" s="46"/>
      <c r="EQ601" s="46"/>
      <c r="ER601" s="319"/>
      <c r="ES601" s="319"/>
      <c r="ET601" s="319"/>
      <c r="EU601" s="319"/>
      <c r="EV601" s="319"/>
      <c r="EW601" s="319"/>
      <c r="EX601" s="319"/>
      <c r="EY601" s="319"/>
      <c r="EZ601" s="319"/>
      <c r="FA601" s="319"/>
      <c r="FB601" s="319"/>
      <c r="FC601" s="319"/>
      <c r="FD601" s="319"/>
      <c r="FE601" s="319"/>
      <c r="FF601" s="319"/>
      <c r="FG601" s="319"/>
      <c r="FH601" s="319"/>
      <c r="FI601" s="319"/>
      <c r="FJ601" s="319"/>
      <c r="FK601" s="319"/>
      <c r="FL601" s="319"/>
      <c r="FM601" s="319"/>
      <c r="FN601" s="319"/>
      <c r="FO601" s="298"/>
      <c r="FP601" s="298"/>
      <c r="FQ601" s="275"/>
      <c r="FR601" s="45"/>
      <c r="FS601" s="45"/>
      <c r="FT601" s="45"/>
      <c r="FU601" s="45"/>
      <c r="FV601" s="45"/>
      <c r="FW601" s="45"/>
      <c r="FX601" s="309"/>
    </row>
    <row r="602" spans="1:180" s="174" customFormat="1" ht="15" customHeight="1" thickBot="1" x14ac:dyDescent="0.3">
      <c r="A602" s="290" t="s">
        <v>1596</v>
      </c>
      <c r="B602" s="69" t="str">
        <f>VLOOKUP(D602,Riepilogo!$A$4:$F$3376,2,FALSE)</f>
        <v>PUTHOOR JOSE SUNEETH</v>
      </c>
      <c r="C602" s="50">
        <f>VLOOKUP(D602,Riepilogo!$A$4:$F$3376,3,FALSE)</f>
        <v>33027</v>
      </c>
      <c r="D602" s="69">
        <v>210503</v>
      </c>
      <c r="E602" s="69" t="str">
        <f>VLOOKUP(D602,Riepilogo!$A$4:$F$3376,5,FALSE)</f>
        <v>IND</v>
      </c>
      <c r="F602" s="71" t="str">
        <f>VLOOKUP(D602,Riepilogo!$A$4:$F$3376,6,FALSE)</f>
        <v>CUS TORINO</v>
      </c>
      <c r="G602" s="311">
        <f>SUM(LARGE(H602:CL602,{1,2,3,4,5,6}))</f>
        <v>102</v>
      </c>
      <c r="H602" s="392"/>
      <c r="I602" s="66"/>
      <c r="J602" s="66"/>
      <c r="K602" s="66"/>
      <c r="L602" s="66"/>
      <c r="M602" s="66"/>
      <c r="N602" s="66"/>
      <c r="O602" s="66"/>
      <c r="P602" s="66"/>
      <c r="Q602" s="66"/>
      <c r="R602" s="66"/>
      <c r="S602" s="66"/>
      <c r="T602" s="66"/>
      <c r="U602" s="66"/>
      <c r="V602" s="66"/>
      <c r="W602" s="66"/>
      <c r="X602" s="66"/>
      <c r="Y602" s="66"/>
      <c r="Z602" s="66"/>
      <c r="AA602" s="66"/>
      <c r="AB602" s="66"/>
      <c r="AC602" s="66"/>
      <c r="AD602" s="66"/>
      <c r="AE602" s="66"/>
      <c r="AF602" s="66"/>
      <c r="AG602" s="66"/>
      <c r="AH602" s="66"/>
      <c r="AI602" s="66"/>
      <c r="AJ602" s="66"/>
      <c r="AK602" s="66"/>
      <c r="AL602" s="66"/>
      <c r="AM602" s="66"/>
      <c r="AN602" s="66"/>
      <c r="AO602" s="66"/>
      <c r="AP602" s="66"/>
      <c r="AQ602" s="66"/>
      <c r="AR602" s="66"/>
      <c r="AS602" s="66"/>
      <c r="AT602" s="66"/>
      <c r="AU602" s="66"/>
      <c r="AV602" s="66"/>
      <c r="AW602" s="66"/>
      <c r="AX602" s="66"/>
      <c r="AY602" s="66"/>
      <c r="AZ602" s="66"/>
      <c r="BA602" s="66"/>
      <c r="BB602" s="66"/>
      <c r="BC602" s="66"/>
      <c r="BD602" s="66"/>
      <c r="BE602" s="66"/>
      <c r="BF602" s="66"/>
      <c r="BG602" s="66"/>
      <c r="BH602" s="66"/>
      <c r="BI602" s="66">
        <v>102</v>
      </c>
      <c r="BJ602" s="66"/>
      <c r="BK602" s="66"/>
      <c r="BL602" s="66"/>
      <c r="BM602" s="66"/>
      <c r="BN602" s="66"/>
      <c r="BO602" s="66"/>
      <c r="BP602" s="66"/>
      <c r="BQ602" s="66"/>
      <c r="BR602" s="66"/>
      <c r="BS602" s="66"/>
      <c r="BT602" s="66"/>
      <c r="BU602" s="66"/>
      <c r="BV602" s="66"/>
      <c r="BW602" s="66"/>
      <c r="BX602" s="66"/>
      <c r="BY602" s="66"/>
      <c r="BZ602" s="66"/>
      <c r="CA602" s="66"/>
      <c r="CB602" s="66"/>
      <c r="CC602" s="66"/>
      <c r="CD602" s="66"/>
      <c r="CE602" s="66"/>
      <c r="CF602" s="67"/>
      <c r="CG602" s="64">
        <v>0</v>
      </c>
      <c r="CH602" s="65">
        <v>0</v>
      </c>
      <c r="CI602" s="65">
        <v>0</v>
      </c>
      <c r="CJ602" s="65">
        <v>0</v>
      </c>
      <c r="CK602" s="65">
        <v>0</v>
      </c>
      <c r="CL602" s="65">
        <v>0</v>
      </c>
      <c r="CM602" s="46"/>
      <c r="CN602" s="46"/>
      <c r="CO602" s="46"/>
      <c r="CP602" s="46"/>
      <c r="CQ602" s="46"/>
      <c r="CR602" s="46"/>
      <c r="CS602" s="46"/>
      <c r="CT602" s="46"/>
      <c r="CU602" s="46"/>
      <c r="CV602" s="46"/>
      <c r="CW602" s="46"/>
      <c r="CX602" s="46"/>
      <c r="CY602" s="46"/>
      <c r="CZ602" s="46"/>
      <c r="DA602" s="46"/>
      <c r="DB602" s="46"/>
      <c r="DC602" s="46"/>
      <c r="DD602" s="46"/>
      <c r="DE602" s="46"/>
      <c r="DF602" s="46"/>
      <c r="DG602" s="46"/>
      <c r="DH602" s="46"/>
      <c r="DI602" s="46"/>
      <c r="DJ602" s="46"/>
      <c r="DK602" s="46"/>
      <c r="DL602" s="46"/>
      <c r="DM602" s="46"/>
      <c r="DN602" s="46"/>
      <c r="DO602" s="46"/>
      <c r="DP602" s="46"/>
      <c r="DQ602" s="46"/>
      <c r="DR602" s="46"/>
      <c r="DS602" s="46"/>
      <c r="DT602" s="46"/>
      <c r="DU602" s="46"/>
      <c r="DV602" s="46"/>
      <c r="DW602" s="46"/>
      <c r="DX602" s="46"/>
      <c r="DY602" s="46"/>
      <c r="DZ602" s="46"/>
      <c r="EA602" s="46"/>
      <c r="EB602" s="46"/>
      <c r="EC602" s="46"/>
      <c r="ED602" s="46"/>
      <c r="EE602" s="46"/>
      <c r="EF602" s="46"/>
      <c r="EG602" s="5"/>
      <c r="EH602" s="5"/>
      <c r="EI602" s="319"/>
      <c r="EJ602" s="319"/>
      <c r="EK602" s="319"/>
      <c r="EL602" s="319"/>
      <c r="EM602" s="319"/>
      <c r="EN602" s="319"/>
      <c r="EO602" s="46"/>
      <c r="EP602" s="46"/>
      <c r="EQ602" s="46"/>
      <c r="ER602" s="303"/>
      <c r="ES602" s="303"/>
      <c r="ET602" s="303"/>
      <c r="EU602" s="303"/>
      <c r="EV602" s="303"/>
      <c r="EW602" s="303"/>
      <c r="EX602" s="303"/>
      <c r="EY602" s="303"/>
      <c r="EZ602" s="303"/>
      <c r="FA602" s="303"/>
      <c r="FB602" s="303"/>
      <c r="FC602" s="303"/>
      <c r="FD602" s="303"/>
      <c r="FE602" s="303"/>
      <c r="FF602" s="303"/>
      <c r="FG602" s="303"/>
      <c r="FH602" s="303"/>
      <c r="FI602" s="303"/>
      <c r="FJ602" s="303"/>
      <c r="FK602" s="303"/>
      <c r="FL602" s="303"/>
      <c r="FM602" s="303"/>
      <c r="FN602" s="319"/>
      <c r="FO602" s="309"/>
      <c r="FP602" s="309"/>
      <c r="FQ602" s="309"/>
      <c r="FR602" s="45"/>
      <c r="FS602" s="45"/>
      <c r="FT602" s="45"/>
      <c r="FU602" s="45"/>
      <c r="FV602" s="45"/>
      <c r="FW602" s="45"/>
      <c r="FX602" s="298"/>
    </row>
    <row r="603" spans="1:180" s="174" customFormat="1" ht="15" customHeight="1" thickBot="1" x14ac:dyDescent="0.3">
      <c r="A603" s="290" t="s">
        <v>1597</v>
      </c>
      <c r="B603" s="69" t="str">
        <f>VLOOKUP(D603,Riepilogo!$A$4:$F$3376,2,FALSE)</f>
        <v>MURIALDO MARCO</v>
      </c>
      <c r="C603" s="50" t="str">
        <f>VLOOKUP(D603,Riepilogo!$A$4:$F$3376,3,FALSE)</f>
        <v>27/01/1983</v>
      </c>
      <c r="D603" s="69">
        <v>43381</v>
      </c>
      <c r="E603" s="69" t="str">
        <f>VLOOKUP(D603,Riepilogo!$A$4:$F$3376,5,FALSE)</f>
        <v>ITA</v>
      </c>
      <c r="F603" s="71" t="str">
        <f>VLOOKUP(D603,Riepilogo!$A$4:$F$3376,6,FALSE)</f>
        <v>LE BAXIE</v>
      </c>
      <c r="G603" s="311">
        <f>SUM(LARGE(H603:CL603,{1,2,3,4,5,6}))</f>
        <v>102</v>
      </c>
      <c r="H603" s="391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  <c r="AK603" s="68"/>
      <c r="AL603" s="68"/>
      <c r="AM603" s="68"/>
      <c r="AN603" s="68"/>
      <c r="AO603" s="68"/>
      <c r="AP603" s="68"/>
      <c r="AQ603" s="68"/>
      <c r="AR603" s="68"/>
      <c r="AS603" s="68"/>
      <c r="AT603" s="68"/>
      <c r="AU603" s="68"/>
      <c r="AV603" s="68"/>
      <c r="AW603" s="68">
        <v>102</v>
      </c>
      <c r="AX603" s="68"/>
      <c r="AY603" s="68"/>
      <c r="AZ603" s="68"/>
      <c r="BA603" s="68"/>
      <c r="BB603" s="68"/>
      <c r="BC603" s="68"/>
      <c r="BD603" s="68"/>
      <c r="BE603" s="68"/>
      <c r="BF603" s="68"/>
      <c r="BG603" s="68"/>
      <c r="BH603" s="68"/>
      <c r="BI603" s="68"/>
      <c r="BJ603" s="68"/>
      <c r="BK603" s="68"/>
      <c r="BL603" s="68"/>
      <c r="BM603" s="68"/>
      <c r="BN603" s="68"/>
      <c r="BO603" s="68"/>
      <c r="BP603" s="68"/>
      <c r="BQ603" s="68"/>
      <c r="BR603" s="68"/>
      <c r="BS603" s="68"/>
      <c r="BT603" s="68"/>
      <c r="BU603" s="68"/>
      <c r="BV603" s="68"/>
      <c r="BW603" s="68"/>
      <c r="BX603" s="68"/>
      <c r="BY603" s="68"/>
      <c r="BZ603" s="68"/>
      <c r="CA603" s="68"/>
      <c r="CB603" s="68"/>
      <c r="CC603" s="68"/>
      <c r="CD603" s="68"/>
      <c r="CE603" s="68"/>
      <c r="CF603" s="70"/>
      <c r="CG603" s="64">
        <v>0</v>
      </c>
      <c r="CH603" s="65">
        <v>0</v>
      </c>
      <c r="CI603" s="65">
        <v>0</v>
      </c>
      <c r="CJ603" s="65">
        <v>0</v>
      </c>
      <c r="CK603" s="65">
        <v>0</v>
      </c>
      <c r="CL603" s="65">
        <v>0</v>
      </c>
      <c r="CM603" s="298"/>
      <c r="CN603" s="319"/>
      <c r="CO603" s="319"/>
      <c r="CP603" s="319"/>
      <c r="CQ603" s="319"/>
      <c r="CR603" s="319"/>
      <c r="CS603" s="319"/>
      <c r="CT603" s="319"/>
      <c r="CU603" s="319"/>
      <c r="CV603" s="319"/>
      <c r="CW603" s="319"/>
      <c r="CX603" s="319"/>
      <c r="CY603" s="319"/>
      <c r="CZ603" s="319"/>
      <c r="DA603" s="319"/>
      <c r="DB603" s="319"/>
      <c r="DC603" s="319"/>
      <c r="DD603" s="319"/>
      <c r="DE603" s="319"/>
      <c r="DF603" s="319"/>
      <c r="DG603" s="319"/>
      <c r="DH603" s="319"/>
      <c r="DI603" s="319"/>
      <c r="DJ603" s="319"/>
      <c r="DK603" s="319"/>
      <c r="DL603" s="319"/>
      <c r="DM603" s="319"/>
      <c r="DN603" s="319"/>
      <c r="DO603" s="319"/>
      <c r="DP603" s="319"/>
      <c r="DQ603" s="319"/>
      <c r="DR603" s="319"/>
      <c r="DS603" s="319"/>
      <c r="DT603" s="319"/>
      <c r="DU603" s="319"/>
      <c r="DV603" s="319"/>
      <c r="DW603" s="319"/>
      <c r="DX603" s="319"/>
      <c r="DY603" s="319"/>
      <c r="DZ603" s="319"/>
      <c r="EA603" s="319"/>
      <c r="EB603" s="319"/>
      <c r="EC603" s="319"/>
      <c r="ED603" s="319"/>
      <c r="EE603" s="319"/>
      <c r="EF603" s="319"/>
      <c r="EG603" s="298"/>
      <c r="EH603" s="298"/>
      <c r="EI603" s="319"/>
      <c r="EJ603" s="319"/>
      <c r="EK603" s="319"/>
      <c r="EL603" s="319"/>
      <c r="EM603" s="319"/>
      <c r="EN603" s="319"/>
      <c r="EO603" s="319"/>
      <c r="EP603" s="15"/>
      <c r="EQ603" s="15"/>
      <c r="ER603" s="15"/>
      <c r="ES603" s="15"/>
      <c r="ET603" s="15"/>
      <c r="EU603" s="15"/>
      <c r="EV603" s="15"/>
      <c r="EW603" s="15"/>
      <c r="EX603" s="15"/>
      <c r="EY603" s="15"/>
      <c r="EZ603" s="15"/>
      <c r="FA603" s="15"/>
      <c r="FB603" s="15"/>
      <c r="FC603" s="15"/>
      <c r="FD603" s="15"/>
      <c r="FE603" s="15"/>
      <c r="FF603" s="15"/>
      <c r="FG603" s="15"/>
      <c r="FH603" s="15"/>
      <c r="FI603" s="15"/>
      <c r="FJ603" s="15"/>
      <c r="FK603" s="15"/>
      <c r="FL603" s="15"/>
      <c r="FM603" s="15"/>
      <c r="FN603" s="298"/>
      <c r="FO603" s="275"/>
      <c r="FP603" s="275"/>
      <c r="FQ603" s="288"/>
      <c r="FR603" s="298"/>
      <c r="FS603" s="298"/>
      <c r="FT603" s="298"/>
      <c r="FU603" s="298"/>
      <c r="FV603" s="298"/>
      <c r="FW603" s="298"/>
      <c r="FX603" s="302"/>
    </row>
    <row r="604" spans="1:180" s="174" customFormat="1" ht="15" customHeight="1" thickBot="1" x14ac:dyDescent="0.3">
      <c r="A604" s="290" t="s">
        <v>1598</v>
      </c>
      <c r="B604" s="69" t="str">
        <f>VLOOKUP(D604,Riepilogo!$A$4:$F$3376,2,FALSE)</f>
        <v>FARACE OSCAR</v>
      </c>
      <c r="C604" s="50">
        <f>VLOOKUP(D604,Riepilogo!$A$4:$F$3376,3,FALSE)</f>
        <v>28497</v>
      </c>
      <c r="D604" s="69">
        <v>11390</v>
      </c>
      <c r="E604" s="69" t="str">
        <f>VLOOKUP(D604,Riepilogo!$A$4:$F$3376,5,FALSE)</f>
        <v>ITA</v>
      </c>
      <c r="F604" s="71" t="str">
        <f>VLOOKUP(D604,Riepilogo!$A$4:$F$3376,6,FALSE)</f>
        <v>CAB MAIORI</v>
      </c>
      <c r="G604" s="311">
        <f>SUM(LARGE(H604:CL604,{1,2,3,4,5,6}))</f>
        <v>102</v>
      </c>
      <c r="H604" s="392"/>
      <c r="I604" s="66"/>
      <c r="J604" s="66"/>
      <c r="K604" s="66"/>
      <c r="L604" s="66"/>
      <c r="M604" s="66"/>
      <c r="N604" s="66"/>
      <c r="O604" s="66"/>
      <c r="P604" s="66"/>
      <c r="Q604" s="66"/>
      <c r="R604" s="66"/>
      <c r="S604" s="66"/>
      <c r="T604" s="66"/>
      <c r="U604" s="66"/>
      <c r="V604" s="66"/>
      <c r="W604" s="66"/>
      <c r="X604" s="66"/>
      <c r="Y604" s="66"/>
      <c r="Z604" s="66"/>
      <c r="AA604" s="66"/>
      <c r="AB604" s="66"/>
      <c r="AC604" s="66"/>
      <c r="AD604" s="66"/>
      <c r="AE604" s="66"/>
      <c r="AF604" s="66"/>
      <c r="AG604" s="66"/>
      <c r="AH604" s="66"/>
      <c r="AI604" s="66"/>
      <c r="AJ604" s="66"/>
      <c r="AK604" s="66"/>
      <c r="AL604" s="66"/>
      <c r="AM604" s="66"/>
      <c r="AN604" s="66"/>
      <c r="AO604" s="66"/>
      <c r="AP604" s="66"/>
      <c r="AQ604" s="66"/>
      <c r="AR604" s="66"/>
      <c r="AS604" s="66"/>
      <c r="AT604" s="66">
        <v>102</v>
      </c>
      <c r="AU604" s="66"/>
      <c r="AV604" s="66"/>
      <c r="AW604" s="66"/>
      <c r="AX604" s="66"/>
      <c r="AY604" s="66"/>
      <c r="AZ604" s="66"/>
      <c r="BA604" s="66"/>
      <c r="BB604" s="66"/>
      <c r="BC604" s="66"/>
      <c r="BD604" s="66"/>
      <c r="BE604" s="66"/>
      <c r="BF604" s="66"/>
      <c r="BG604" s="66"/>
      <c r="BH604" s="66"/>
      <c r="BI604" s="66"/>
      <c r="BJ604" s="66"/>
      <c r="BK604" s="66"/>
      <c r="BL604" s="66"/>
      <c r="BM604" s="66"/>
      <c r="BN604" s="66"/>
      <c r="BO604" s="66"/>
      <c r="BP604" s="66"/>
      <c r="BQ604" s="66"/>
      <c r="BR604" s="66"/>
      <c r="BS604" s="66"/>
      <c r="BT604" s="66"/>
      <c r="BU604" s="66"/>
      <c r="BV604" s="66"/>
      <c r="BW604" s="66"/>
      <c r="BX604" s="66"/>
      <c r="BY604" s="66"/>
      <c r="BZ604" s="66"/>
      <c r="CA604" s="66"/>
      <c r="CB604" s="66"/>
      <c r="CC604" s="66"/>
      <c r="CD604" s="66"/>
      <c r="CE604" s="66"/>
      <c r="CF604" s="67"/>
      <c r="CG604" s="64">
        <v>0</v>
      </c>
      <c r="CH604" s="65">
        <v>0</v>
      </c>
      <c r="CI604" s="65">
        <v>0</v>
      </c>
      <c r="CJ604" s="65">
        <v>0</v>
      </c>
      <c r="CK604" s="65">
        <v>0</v>
      </c>
      <c r="CL604" s="65">
        <v>0</v>
      </c>
      <c r="CM604" s="244"/>
      <c r="CN604" s="244"/>
      <c r="CO604" s="244"/>
      <c r="CP604" s="244"/>
      <c r="CQ604" s="244"/>
      <c r="CR604" s="244"/>
      <c r="CS604" s="244"/>
      <c r="CT604" s="244"/>
      <c r="CU604" s="244"/>
      <c r="CV604" s="244"/>
      <c r="CW604" s="244"/>
      <c r="CX604" s="244"/>
      <c r="CY604" s="244"/>
      <c r="CZ604" s="244"/>
      <c r="DA604" s="244"/>
      <c r="DB604" s="244"/>
      <c r="DC604" s="244"/>
      <c r="DD604" s="244"/>
      <c r="DE604" s="244"/>
      <c r="DF604" s="244"/>
      <c r="DG604" s="244"/>
      <c r="DH604" s="244"/>
      <c r="DI604" s="244"/>
      <c r="DJ604" s="244"/>
      <c r="DK604" s="244"/>
      <c r="DL604" s="244"/>
      <c r="DM604" s="244"/>
      <c r="DN604" s="244"/>
      <c r="DO604" s="244"/>
      <c r="DP604" s="244"/>
      <c r="DQ604" s="244"/>
      <c r="DR604" s="244"/>
      <c r="DS604" s="244"/>
      <c r="DT604" s="244"/>
      <c r="DU604" s="244"/>
      <c r="DV604" s="244"/>
      <c r="DW604" s="244"/>
      <c r="DX604" s="244"/>
      <c r="DY604" s="244"/>
      <c r="DZ604" s="244"/>
      <c r="EA604" s="244"/>
      <c r="EB604" s="244"/>
      <c r="EC604" s="244"/>
      <c r="ED604" s="244"/>
      <c r="EE604" s="244"/>
      <c r="EF604" s="244"/>
      <c r="EG604" s="288"/>
      <c r="EH604" s="288"/>
      <c r="EI604" s="244"/>
      <c r="EJ604" s="244"/>
      <c r="EK604" s="244"/>
      <c r="EL604" s="244"/>
      <c r="EM604" s="244"/>
      <c r="EN604" s="244"/>
      <c r="EO604" s="275"/>
      <c r="EP604" s="319"/>
      <c r="EQ604" s="319"/>
      <c r="ER604" s="319"/>
      <c r="ES604" s="319"/>
      <c r="ET604" s="319"/>
      <c r="EU604" s="319"/>
      <c r="EV604" s="319"/>
      <c r="EW604" s="319"/>
      <c r="EX604" s="319"/>
      <c r="EY604" s="319"/>
      <c r="EZ604" s="319"/>
      <c r="FA604" s="319"/>
      <c r="FB604" s="319"/>
      <c r="FC604" s="319"/>
      <c r="FD604" s="319"/>
      <c r="FE604" s="319"/>
      <c r="FF604" s="319"/>
      <c r="FG604" s="319"/>
      <c r="FH604" s="319"/>
      <c r="FI604" s="319"/>
      <c r="FJ604" s="319"/>
      <c r="FK604" s="319"/>
      <c r="FL604" s="319"/>
      <c r="FM604" s="319"/>
      <c r="FN604" s="288"/>
      <c r="FO604" s="245"/>
      <c r="FP604" s="245"/>
      <c r="FQ604" s="318"/>
      <c r="FR604" s="302"/>
      <c r="FS604" s="302"/>
      <c r="FT604" s="302"/>
      <c r="FU604" s="302"/>
      <c r="FV604" s="302"/>
      <c r="FW604" s="302"/>
      <c r="FX604" s="275"/>
    </row>
    <row r="605" spans="1:180" s="305" customFormat="1" ht="15" customHeight="1" thickBot="1" x14ac:dyDescent="0.3">
      <c r="A605" s="290" t="s">
        <v>1599</v>
      </c>
      <c r="B605" s="69" t="str">
        <f>VLOOKUP(D605,Riepilogo!$A$4:$F$3376,2,FALSE)</f>
        <v>CIMINO PASQUALE</v>
      </c>
      <c r="C605" s="50">
        <f>VLOOKUP(D605,Riepilogo!$A$4:$F$3376,3,FALSE)</f>
        <v>25141</v>
      </c>
      <c r="D605" s="69">
        <v>200550</v>
      </c>
      <c r="E605" s="69" t="str">
        <f>VLOOKUP(D605,Riepilogo!$A$4:$F$3376,5,FALSE)</f>
        <v>ITA</v>
      </c>
      <c r="F605" s="71" t="str">
        <f>VLOOKUP(D605,Riepilogo!$A$4:$F$3376,6,FALSE)</f>
        <v>LUCKY FRIENDS</v>
      </c>
      <c r="G605" s="311">
        <f>SUM(LARGE(H605:CL605,{1,2,3,4,5,6}))</f>
        <v>102</v>
      </c>
      <c r="H605" s="391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  <c r="U605" s="68">
        <v>102</v>
      </c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  <c r="AK605" s="68"/>
      <c r="AL605" s="68"/>
      <c r="AM605" s="68"/>
      <c r="AN605" s="68"/>
      <c r="AO605" s="68"/>
      <c r="AP605" s="68"/>
      <c r="AQ605" s="68"/>
      <c r="AR605" s="68"/>
      <c r="AS605" s="68"/>
      <c r="AT605" s="68"/>
      <c r="AU605" s="68"/>
      <c r="AV605" s="68"/>
      <c r="AW605" s="68"/>
      <c r="AX605" s="68"/>
      <c r="AY605" s="68"/>
      <c r="AZ605" s="68"/>
      <c r="BA605" s="68"/>
      <c r="BB605" s="68"/>
      <c r="BC605" s="68"/>
      <c r="BD605" s="68"/>
      <c r="BE605" s="68"/>
      <c r="BF605" s="68"/>
      <c r="BG605" s="68"/>
      <c r="BH605" s="68"/>
      <c r="BI605" s="68"/>
      <c r="BJ605" s="68"/>
      <c r="BK605" s="68"/>
      <c r="BL605" s="68"/>
      <c r="BM605" s="68"/>
      <c r="BN605" s="68"/>
      <c r="BO605" s="68"/>
      <c r="BP605" s="68"/>
      <c r="BQ605" s="68"/>
      <c r="BR605" s="68"/>
      <c r="BS605" s="68"/>
      <c r="BT605" s="68"/>
      <c r="BU605" s="68"/>
      <c r="BV605" s="68"/>
      <c r="BW605" s="68"/>
      <c r="BX605" s="68"/>
      <c r="BY605" s="68"/>
      <c r="BZ605" s="68"/>
      <c r="CA605" s="68"/>
      <c r="CB605" s="68"/>
      <c r="CC605" s="68"/>
      <c r="CD605" s="68"/>
      <c r="CE605" s="68"/>
      <c r="CF605" s="70"/>
      <c r="CG605" s="64">
        <v>0</v>
      </c>
      <c r="CH605" s="65">
        <v>0</v>
      </c>
      <c r="CI605" s="65">
        <v>0</v>
      </c>
      <c r="CJ605" s="65">
        <v>0</v>
      </c>
      <c r="CK605" s="65">
        <v>0</v>
      </c>
      <c r="CL605" s="65">
        <v>0</v>
      </c>
      <c r="CM605" s="310"/>
      <c r="EP605" s="310"/>
      <c r="EQ605" s="310"/>
      <c r="ER605" s="310"/>
      <c r="ES605" s="310"/>
      <c r="ET605" s="310"/>
      <c r="EU605" s="310"/>
      <c r="EV605" s="310"/>
      <c r="EW605" s="310"/>
      <c r="EX605" s="310"/>
      <c r="EY605" s="310"/>
      <c r="EZ605" s="310"/>
      <c r="FA605" s="310"/>
      <c r="FB605" s="310"/>
      <c r="FC605" s="310"/>
      <c r="FD605" s="310"/>
      <c r="FE605" s="310"/>
      <c r="FF605" s="310"/>
      <c r="FG605" s="310"/>
      <c r="FH605" s="310"/>
      <c r="FI605" s="310"/>
      <c r="FJ605" s="310"/>
      <c r="FK605" s="310"/>
      <c r="FL605" s="310"/>
      <c r="FM605" s="310"/>
    </row>
    <row r="606" spans="1:180" s="174" customFormat="1" ht="15" customHeight="1" thickBot="1" x14ac:dyDescent="0.3">
      <c r="A606" s="290" t="s">
        <v>1600</v>
      </c>
      <c r="B606" s="69" t="str">
        <f>VLOOKUP(D606,Riepilogo!$A$4:$F$3376,2,FALSE)</f>
        <v>STAN TEODOR</v>
      </c>
      <c r="C606" s="50" t="str">
        <f>VLOOKUP(D606,Riepilogo!$A$4:$F$3376,3,FALSE)</f>
        <v>28/09/1968</v>
      </c>
      <c r="D606" s="69">
        <v>66496</v>
      </c>
      <c r="E606" s="69" t="str">
        <f>VLOOKUP(D606,Riepilogo!$A$4:$F$3376,5,FALSE)</f>
        <v>ITA</v>
      </c>
      <c r="F606" s="71" t="str">
        <f>VLOOKUP(D606,Riepilogo!$A$4:$F$3376,6,FALSE)</f>
        <v>BOCCARDO NOVI</v>
      </c>
      <c r="G606" s="311">
        <f>SUM(LARGE(H606:CL606,{1,2,3,4,5,6}))</f>
        <v>102</v>
      </c>
      <c r="H606" s="392"/>
      <c r="I606" s="66"/>
      <c r="J606" s="66"/>
      <c r="K606" s="66"/>
      <c r="L606" s="66"/>
      <c r="M606" s="66"/>
      <c r="N606" s="66"/>
      <c r="O606" s="66"/>
      <c r="P606" s="66"/>
      <c r="Q606" s="66"/>
      <c r="R606" s="66"/>
      <c r="S606" s="66"/>
      <c r="T606" s="66"/>
      <c r="U606" s="66"/>
      <c r="V606" s="66"/>
      <c r="W606" s="66"/>
      <c r="X606" s="66"/>
      <c r="Y606" s="66"/>
      <c r="Z606" s="66"/>
      <c r="AA606" s="66"/>
      <c r="AB606" s="66"/>
      <c r="AC606" s="66"/>
      <c r="AD606" s="66"/>
      <c r="AE606" s="66"/>
      <c r="AF606" s="66"/>
      <c r="AG606" s="66"/>
      <c r="AH606" s="66"/>
      <c r="AI606" s="66"/>
      <c r="AJ606" s="66"/>
      <c r="AK606" s="66"/>
      <c r="AL606" s="66"/>
      <c r="AM606" s="66"/>
      <c r="AN606" s="66"/>
      <c r="AO606" s="66"/>
      <c r="AP606" s="66"/>
      <c r="AQ606" s="66"/>
      <c r="AR606" s="66"/>
      <c r="AS606" s="66"/>
      <c r="AT606" s="66"/>
      <c r="AU606" s="66"/>
      <c r="AV606" s="66"/>
      <c r="AW606" s="66">
        <v>102</v>
      </c>
      <c r="AX606" s="66"/>
      <c r="AY606" s="66"/>
      <c r="AZ606" s="66"/>
      <c r="BA606" s="66"/>
      <c r="BB606" s="66"/>
      <c r="BC606" s="66"/>
      <c r="BD606" s="66"/>
      <c r="BE606" s="66"/>
      <c r="BF606" s="66"/>
      <c r="BG606" s="66"/>
      <c r="BH606" s="66"/>
      <c r="BI606" s="66"/>
      <c r="BJ606" s="66"/>
      <c r="BK606" s="66"/>
      <c r="BL606" s="66"/>
      <c r="BM606" s="66"/>
      <c r="BN606" s="66"/>
      <c r="BO606" s="66"/>
      <c r="BP606" s="66"/>
      <c r="BQ606" s="66"/>
      <c r="BR606" s="66"/>
      <c r="BS606" s="66"/>
      <c r="BT606" s="66"/>
      <c r="BU606" s="66"/>
      <c r="BV606" s="66"/>
      <c r="BW606" s="66"/>
      <c r="BX606" s="66"/>
      <c r="BY606" s="66"/>
      <c r="BZ606" s="66"/>
      <c r="CA606" s="66"/>
      <c r="CB606" s="66"/>
      <c r="CC606" s="66"/>
      <c r="CD606" s="66"/>
      <c r="CE606" s="66"/>
      <c r="CF606" s="67"/>
      <c r="CG606" s="64">
        <v>0</v>
      </c>
      <c r="CH606" s="65">
        <v>0</v>
      </c>
      <c r="CI606" s="65">
        <v>0</v>
      </c>
      <c r="CJ606" s="65">
        <v>0</v>
      </c>
      <c r="CK606" s="65">
        <v>0</v>
      </c>
      <c r="CL606" s="65">
        <v>0</v>
      </c>
      <c r="CM606" s="45"/>
      <c r="CN606" s="309"/>
      <c r="CO606" s="309"/>
      <c r="CP606" s="309"/>
      <c r="CQ606" s="309"/>
      <c r="CR606" s="309"/>
      <c r="CS606" s="309"/>
      <c r="CT606" s="309"/>
      <c r="CU606" s="309"/>
      <c r="CV606" s="309"/>
      <c r="CW606" s="309"/>
      <c r="CX606" s="309"/>
      <c r="CY606" s="309"/>
      <c r="CZ606" s="309"/>
      <c r="DA606" s="309"/>
      <c r="DB606" s="309"/>
      <c r="DC606" s="309"/>
      <c r="DD606" s="309"/>
      <c r="DE606" s="309"/>
      <c r="DF606" s="309"/>
      <c r="DG606" s="309"/>
      <c r="DH606" s="309"/>
      <c r="DI606" s="309"/>
      <c r="DJ606" s="309"/>
      <c r="DK606" s="309"/>
      <c r="DL606" s="309"/>
      <c r="DM606" s="309"/>
      <c r="DN606" s="309"/>
      <c r="DO606" s="309"/>
      <c r="DP606" s="309"/>
      <c r="DQ606" s="309"/>
      <c r="DR606" s="309"/>
      <c r="DS606" s="309"/>
      <c r="DT606" s="309"/>
      <c r="DU606" s="309"/>
      <c r="DV606" s="309"/>
      <c r="DW606" s="309"/>
      <c r="DX606" s="309"/>
      <c r="DY606" s="309"/>
      <c r="DZ606" s="309"/>
      <c r="EA606" s="309"/>
      <c r="EB606" s="309"/>
      <c r="EC606" s="309"/>
      <c r="ED606" s="309"/>
      <c r="EE606" s="309"/>
      <c r="EF606" s="309"/>
      <c r="EG606" s="319"/>
      <c r="EH606" s="319"/>
      <c r="EI606" s="319"/>
      <c r="EJ606" s="319"/>
      <c r="EK606" s="319"/>
      <c r="EL606" s="319"/>
      <c r="EM606" s="319"/>
      <c r="EN606" s="319"/>
      <c r="EO606" s="298"/>
      <c r="EP606" s="319"/>
      <c r="EQ606" s="319"/>
      <c r="ER606" s="319"/>
      <c r="ES606" s="319"/>
      <c r="ET606" s="319"/>
      <c r="EU606" s="319"/>
      <c r="EV606" s="319"/>
      <c r="EW606" s="319"/>
      <c r="EX606" s="319"/>
      <c r="EY606" s="319"/>
      <c r="EZ606" s="319"/>
      <c r="FA606" s="319"/>
      <c r="FB606" s="319"/>
      <c r="FC606" s="319"/>
      <c r="FD606" s="319"/>
      <c r="FE606" s="319"/>
      <c r="FF606" s="319"/>
      <c r="FG606" s="319"/>
      <c r="FH606" s="319"/>
      <c r="FI606" s="319"/>
      <c r="FJ606" s="319"/>
      <c r="FK606" s="319"/>
      <c r="FL606" s="319"/>
      <c r="FM606" s="319"/>
      <c r="FN606" s="5"/>
      <c r="FO606" s="319"/>
      <c r="FP606" s="319"/>
      <c r="FQ606" s="310"/>
      <c r="FR606" s="319"/>
      <c r="FS606" s="319"/>
      <c r="FT606" s="319"/>
      <c r="FU606" s="319"/>
      <c r="FV606" s="319"/>
      <c r="FW606" s="319"/>
      <c r="FX606" s="288"/>
    </row>
    <row r="607" spans="1:180" ht="15" customHeight="1" thickBot="1" x14ac:dyDescent="0.3">
      <c r="A607" s="290" t="s">
        <v>1601</v>
      </c>
      <c r="B607" s="69" t="str">
        <f>VLOOKUP(D607,Riepilogo!$A$4:$F$3376,2,FALSE)</f>
        <v>MACRI' DOMENICO</v>
      </c>
      <c r="C607" s="50">
        <f>VLOOKUP(D607,Riepilogo!$A$4:$F$3376,3,FALSE)</f>
        <v>24156</v>
      </c>
      <c r="D607" s="69">
        <v>103902</v>
      </c>
      <c r="E607" s="69" t="str">
        <f>VLOOKUP(D607,Riepilogo!$A$4:$F$3376,5,FALSE)</f>
        <v>ITA</v>
      </c>
      <c r="F607" s="71" t="str">
        <f>VLOOKUP(D607,Riepilogo!$A$4:$F$3376,6,FALSE)</f>
        <v>LUCKY FRIENDS</v>
      </c>
      <c r="G607" s="311">
        <f>SUM(LARGE(H607:CL607,{1,2,3,4,5,6}))</f>
        <v>102</v>
      </c>
      <c r="H607" s="391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>
        <v>102</v>
      </c>
      <c r="V607" s="68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  <c r="BC607" s="68"/>
      <c r="BD607" s="68"/>
      <c r="BE607" s="68"/>
      <c r="BF607" s="68"/>
      <c r="BG607" s="68"/>
      <c r="BH607" s="68"/>
      <c r="BI607" s="68"/>
      <c r="BJ607" s="68"/>
      <c r="BK607" s="68"/>
      <c r="BL607" s="68"/>
      <c r="BM607" s="68"/>
      <c r="BN607" s="68"/>
      <c r="BO607" s="68"/>
      <c r="BP607" s="68"/>
      <c r="BQ607" s="68"/>
      <c r="BR607" s="68"/>
      <c r="BS607" s="68"/>
      <c r="BT607" s="68"/>
      <c r="BU607" s="68"/>
      <c r="BV607" s="68"/>
      <c r="BW607" s="68"/>
      <c r="BX607" s="68"/>
      <c r="BY607" s="68"/>
      <c r="BZ607" s="68"/>
      <c r="CA607" s="68"/>
      <c r="CB607" s="68"/>
      <c r="CC607" s="68"/>
      <c r="CD607" s="68"/>
      <c r="CE607" s="68"/>
      <c r="CF607" s="70"/>
      <c r="CG607" s="64">
        <v>0</v>
      </c>
      <c r="CH607" s="65">
        <v>0</v>
      </c>
      <c r="CI607" s="65">
        <v>0</v>
      </c>
      <c r="CJ607" s="65">
        <v>0</v>
      </c>
      <c r="CK607" s="65">
        <v>0</v>
      </c>
      <c r="CL607" s="65">
        <v>0</v>
      </c>
      <c r="CM607" s="319"/>
      <c r="CN607" s="275"/>
      <c r="CO607" s="275"/>
      <c r="CP607" s="275"/>
      <c r="CQ607" s="275"/>
      <c r="CR607" s="275"/>
      <c r="CS607" s="275"/>
      <c r="CT607" s="275"/>
      <c r="CU607" s="275"/>
      <c r="CV607" s="275"/>
      <c r="CW607" s="275"/>
      <c r="CX607" s="275"/>
      <c r="CY607" s="275"/>
      <c r="CZ607" s="275"/>
      <c r="DA607" s="275"/>
      <c r="DB607" s="275"/>
      <c r="DC607" s="275"/>
      <c r="DD607" s="275"/>
      <c r="DE607" s="275"/>
      <c r="DF607" s="275"/>
      <c r="DG607" s="275"/>
      <c r="DH607" s="275"/>
      <c r="DI607" s="275"/>
      <c r="DJ607" s="275"/>
      <c r="DK607" s="275"/>
      <c r="DL607" s="275"/>
      <c r="DM607" s="275"/>
      <c r="DN607" s="275"/>
      <c r="DO607" s="275"/>
      <c r="DP607" s="275"/>
      <c r="DQ607" s="275"/>
      <c r="DR607" s="275"/>
      <c r="DS607" s="275"/>
      <c r="DT607" s="275"/>
      <c r="DU607" s="275"/>
      <c r="DV607" s="275"/>
      <c r="DW607" s="275"/>
      <c r="DX607" s="275"/>
      <c r="DY607" s="275"/>
      <c r="DZ607" s="275"/>
      <c r="EA607" s="275"/>
      <c r="EB607" s="275"/>
      <c r="EC607" s="275"/>
      <c r="ED607" s="275"/>
      <c r="EE607" s="275"/>
      <c r="EF607" s="275"/>
      <c r="EG607" s="275"/>
      <c r="EH607" s="275"/>
      <c r="EI607" s="275"/>
      <c r="EJ607" s="275"/>
      <c r="EK607" s="275"/>
      <c r="EL607" s="275"/>
      <c r="EM607" s="275"/>
      <c r="EN607" s="275"/>
      <c r="EO607" s="275"/>
      <c r="EP607" s="319"/>
      <c r="EQ607" s="319"/>
      <c r="ER607" s="319"/>
      <c r="ES607" s="319"/>
      <c r="ET607" s="319"/>
      <c r="EU607" s="319"/>
      <c r="EV607" s="319"/>
      <c r="EW607" s="319"/>
      <c r="EX607" s="319"/>
      <c r="EY607" s="319"/>
      <c r="EZ607" s="319"/>
      <c r="FA607" s="319"/>
      <c r="FB607" s="319"/>
      <c r="FC607" s="319"/>
      <c r="FD607" s="319"/>
      <c r="FE607" s="319"/>
      <c r="FF607" s="319"/>
      <c r="FG607" s="319"/>
      <c r="FH607" s="319"/>
      <c r="FI607" s="319"/>
      <c r="FJ607" s="319"/>
      <c r="FK607" s="319"/>
      <c r="FL607" s="319"/>
      <c r="FM607" s="319"/>
      <c r="FN607" s="255"/>
      <c r="FO607" s="255"/>
      <c r="FP607" s="255"/>
      <c r="FQ607" s="309"/>
      <c r="FR607" s="302"/>
      <c r="FS607" s="302"/>
      <c r="FT607" s="302"/>
      <c r="FU607" s="302"/>
      <c r="FV607" s="302"/>
      <c r="FW607" s="302"/>
      <c r="FX607" s="288"/>
    </row>
    <row r="608" spans="1:180" s="113" customFormat="1" ht="15" customHeight="1" thickBot="1" x14ac:dyDescent="0.3">
      <c r="A608" s="290" t="s">
        <v>1602</v>
      </c>
      <c r="B608" s="69" t="str">
        <f>VLOOKUP(D608,Riepilogo!$A$4:$F$3376,2,FALSE)</f>
        <v>FUDA MAURIZIO</v>
      </c>
      <c r="C608" s="50" t="str">
        <f>VLOOKUP(D608,Riepilogo!$A$4:$F$3376,3,FALSE)</f>
        <v>16/12/1957</v>
      </c>
      <c r="D608" s="69">
        <v>16587</v>
      </c>
      <c r="E608" s="69" t="str">
        <f>VLOOKUP(D608,Riepilogo!$A$4:$F$3376,5,FALSE)</f>
        <v>ITA</v>
      </c>
      <c r="F608" s="71" t="str">
        <f>VLOOKUP(D608,Riepilogo!$A$4:$F$3376,6,FALSE)</f>
        <v>ROMA BC</v>
      </c>
      <c r="G608" s="311">
        <f>SUM(LARGE(H608:CL608,{1,2,3,4,5,6}))</f>
        <v>102</v>
      </c>
      <c r="H608" s="391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/>
      <c r="X608" s="68"/>
      <c r="Y608" s="68"/>
      <c r="Z608" s="68"/>
      <c r="AA608" s="68"/>
      <c r="AB608" s="68"/>
      <c r="AC608" s="68"/>
      <c r="AD608" s="68"/>
      <c r="AE608" s="68"/>
      <c r="AF608" s="68"/>
      <c r="AG608" s="68"/>
      <c r="AH608" s="68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  <c r="BC608" s="68"/>
      <c r="BD608" s="68"/>
      <c r="BE608" s="68"/>
      <c r="BF608" s="68"/>
      <c r="BG608" s="68"/>
      <c r="BH608" s="68"/>
      <c r="BI608" s="68"/>
      <c r="BJ608" s="68"/>
      <c r="BK608" s="68"/>
      <c r="BL608" s="68"/>
      <c r="BM608" s="68"/>
      <c r="BN608" s="68"/>
      <c r="BO608" s="68"/>
      <c r="BP608" s="68">
        <v>102</v>
      </c>
      <c r="BQ608" s="68"/>
      <c r="BR608" s="68"/>
      <c r="BS608" s="68"/>
      <c r="BT608" s="68"/>
      <c r="BU608" s="68"/>
      <c r="BV608" s="68"/>
      <c r="BW608" s="68"/>
      <c r="BX608" s="68"/>
      <c r="BY608" s="68"/>
      <c r="BZ608" s="68"/>
      <c r="CA608" s="68"/>
      <c r="CB608" s="68"/>
      <c r="CC608" s="68"/>
      <c r="CD608" s="68"/>
      <c r="CE608" s="68"/>
      <c r="CF608" s="70"/>
      <c r="CG608" s="64">
        <v>0</v>
      </c>
      <c r="CH608" s="65">
        <v>0</v>
      </c>
      <c r="CI608" s="65">
        <v>0</v>
      </c>
      <c r="CJ608" s="65">
        <v>0</v>
      </c>
      <c r="CK608" s="65">
        <v>0</v>
      </c>
      <c r="CL608" s="65">
        <v>0</v>
      </c>
      <c r="CM608" s="275"/>
      <c r="CN608" s="319"/>
      <c r="CO608" s="319"/>
      <c r="CP608" s="319"/>
      <c r="CQ608" s="319"/>
      <c r="CR608" s="319"/>
      <c r="CS608" s="319"/>
      <c r="CT608" s="319"/>
      <c r="CU608" s="319"/>
      <c r="CV608" s="319"/>
      <c r="CW608" s="319"/>
      <c r="CX608" s="319"/>
      <c r="CY608" s="319"/>
      <c r="CZ608" s="319"/>
      <c r="DA608" s="319"/>
      <c r="DB608" s="319"/>
      <c r="DC608" s="319"/>
      <c r="DD608" s="319"/>
      <c r="DE608" s="319"/>
      <c r="DF608" s="319"/>
      <c r="DG608" s="319"/>
      <c r="DH608" s="319"/>
      <c r="DI608" s="319"/>
      <c r="DJ608" s="319"/>
      <c r="DK608" s="319"/>
      <c r="DL608" s="319"/>
      <c r="DM608" s="319"/>
      <c r="DN608" s="319"/>
      <c r="DO608" s="319"/>
      <c r="DP608" s="319"/>
      <c r="DQ608" s="319"/>
      <c r="DR608" s="319"/>
      <c r="DS608" s="319"/>
      <c r="DT608" s="319"/>
      <c r="DU608" s="319"/>
      <c r="DV608" s="319"/>
      <c r="DW608" s="319"/>
      <c r="DX608" s="319"/>
      <c r="DY608" s="319"/>
      <c r="DZ608" s="319"/>
      <c r="EA608" s="319"/>
      <c r="EB608" s="319"/>
      <c r="EC608" s="319"/>
      <c r="ED608" s="319"/>
      <c r="EE608" s="319"/>
      <c r="EF608" s="319"/>
      <c r="EG608" s="319"/>
      <c r="EH608" s="319"/>
      <c r="EI608" s="275"/>
      <c r="EJ608" s="275"/>
      <c r="EK608" s="275"/>
      <c r="EL608" s="275"/>
      <c r="EM608" s="275"/>
      <c r="EN608" s="275"/>
      <c r="EO608" s="319"/>
      <c r="EP608" s="45"/>
      <c r="EQ608" s="45"/>
      <c r="ER608" s="45"/>
      <c r="ES608" s="45"/>
      <c r="ET608" s="45"/>
      <c r="EU608" s="45"/>
      <c r="EV608" s="45"/>
      <c r="EW608" s="45"/>
      <c r="EX608" s="45"/>
      <c r="EY608" s="45"/>
      <c r="EZ608" s="45"/>
      <c r="FA608" s="45"/>
      <c r="FB608" s="45"/>
      <c r="FC608" s="45"/>
      <c r="FD608" s="45"/>
      <c r="FE608" s="45"/>
      <c r="FF608" s="45"/>
      <c r="FG608" s="45"/>
      <c r="FH608" s="45"/>
      <c r="FI608" s="45"/>
      <c r="FJ608" s="45"/>
      <c r="FK608" s="45"/>
      <c r="FL608" s="45"/>
      <c r="FM608" s="45"/>
      <c r="FN608" s="319"/>
      <c r="FO608" s="319"/>
      <c r="FP608" s="319"/>
      <c r="FQ608" s="319"/>
      <c r="FR608" s="319"/>
      <c r="FS608" s="319"/>
      <c r="FT608" s="319"/>
      <c r="FU608" s="319"/>
      <c r="FV608" s="319"/>
      <c r="FW608" s="319"/>
      <c r="FX608" s="302"/>
    </row>
    <row r="609" spans="1:180" ht="15" customHeight="1" thickBot="1" x14ac:dyDescent="0.3">
      <c r="A609" s="290" t="s">
        <v>1603</v>
      </c>
      <c r="B609" s="69" t="str">
        <f>VLOOKUP(D609,Riepilogo!$A$4:$F$3376,2,FALSE)</f>
        <v>MURGIA MARINO ANTONIO</v>
      </c>
      <c r="C609" s="50" t="str">
        <f>VLOOKUP(D609,Riepilogo!$A$4:$F$3376,3,FALSE)</f>
        <v>18/06/1951</v>
      </c>
      <c r="D609" s="68">
        <v>11054</v>
      </c>
      <c r="E609" s="69" t="str">
        <f>VLOOKUP(D609,Riepilogo!$A$4:$F$3376,5,FALSE)</f>
        <v>ITA</v>
      </c>
      <c r="F609" s="71" t="str">
        <f>VLOOKUP(D609,Riepilogo!$A$4:$F$3376,6,FALSE)</f>
        <v>LE AQUILE</v>
      </c>
      <c r="G609" s="311">
        <f>SUM(LARGE(H609:CL609,{1,2,3,4,5,6}))</f>
        <v>102</v>
      </c>
      <c r="H609" s="392"/>
      <c r="I609" s="66"/>
      <c r="J609" s="66"/>
      <c r="K609" s="66"/>
      <c r="L609" s="66"/>
      <c r="M609" s="66"/>
      <c r="N609" s="66"/>
      <c r="O609" s="66"/>
      <c r="P609" s="66"/>
      <c r="Q609" s="66"/>
      <c r="R609" s="66"/>
      <c r="S609" s="66"/>
      <c r="T609" s="66"/>
      <c r="U609" s="66"/>
      <c r="V609" s="66"/>
      <c r="W609" s="66"/>
      <c r="X609" s="66"/>
      <c r="Y609" s="66"/>
      <c r="Z609" s="66"/>
      <c r="AA609" s="66"/>
      <c r="AB609" s="66"/>
      <c r="AC609" s="66"/>
      <c r="AD609" s="66"/>
      <c r="AE609" s="66"/>
      <c r="AF609" s="66"/>
      <c r="AG609" s="66"/>
      <c r="AH609" s="66"/>
      <c r="AI609" s="66"/>
      <c r="AJ609" s="66"/>
      <c r="AK609" s="66"/>
      <c r="AL609" s="66"/>
      <c r="AM609" s="66"/>
      <c r="AN609" s="66"/>
      <c r="AO609" s="66"/>
      <c r="AP609" s="66"/>
      <c r="AQ609" s="66"/>
      <c r="AR609" s="66"/>
      <c r="AS609" s="66"/>
      <c r="AT609" s="66"/>
      <c r="AU609" s="66">
        <v>102</v>
      </c>
      <c r="AV609" s="66"/>
      <c r="AW609" s="66"/>
      <c r="AX609" s="66"/>
      <c r="AY609" s="66"/>
      <c r="AZ609" s="66"/>
      <c r="BA609" s="66"/>
      <c r="BB609" s="66"/>
      <c r="BC609" s="66"/>
      <c r="BD609" s="66"/>
      <c r="BE609" s="66"/>
      <c r="BF609" s="66"/>
      <c r="BG609" s="66"/>
      <c r="BH609" s="66"/>
      <c r="BI609" s="66"/>
      <c r="BJ609" s="66"/>
      <c r="BK609" s="66"/>
      <c r="BL609" s="66"/>
      <c r="BM609" s="66"/>
      <c r="BN609" s="66"/>
      <c r="BO609" s="66"/>
      <c r="BP609" s="66"/>
      <c r="BQ609" s="66"/>
      <c r="BR609" s="66"/>
      <c r="BS609" s="66"/>
      <c r="BT609" s="66"/>
      <c r="BU609" s="66"/>
      <c r="BV609" s="66"/>
      <c r="BW609" s="66"/>
      <c r="BX609" s="66"/>
      <c r="BY609" s="66"/>
      <c r="BZ609" s="66"/>
      <c r="CA609" s="66"/>
      <c r="CB609" s="66"/>
      <c r="CC609" s="66"/>
      <c r="CD609" s="66"/>
      <c r="CE609" s="66"/>
      <c r="CF609" s="67"/>
      <c r="CG609" s="64">
        <v>0</v>
      </c>
      <c r="CH609" s="65">
        <v>0</v>
      </c>
      <c r="CI609" s="65">
        <v>0</v>
      </c>
      <c r="CJ609" s="65">
        <v>0</v>
      </c>
      <c r="CK609" s="65">
        <v>0</v>
      </c>
      <c r="CL609" s="65">
        <v>0</v>
      </c>
      <c r="CM609" s="318"/>
      <c r="CN609" s="309"/>
      <c r="CO609" s="309"/>
      <c r="CP609" s="309"/>
      <c r="CQ609" s="309"/>
      <c r="CR609" s="309"/>
      <c r="CS609" s="309"/>
      <c r="CT609" s="309"/>
      <c r="CU609" s="309"/>
      <c r="CV609" s="309"/>
      <c r="CW609" s="309"/>
      <c r="CX609" s="309"/>
      <c r="CY609" s="309"/>
      <c r="CZ609" s="309"/>
      <c r="DA609" s="309"/>
      <c r="DB609" s="309"/>
      <c r="DC609" s="309"/>
      <c r="DD609" s="309"/>
      <c r="DE609" s="309"/>
      <c r="DF609" s="309"/>
      <c r="DG609" s="309"/>
      <c r="DH609" s="309"/>
      <c r="DI609" s="309"/>
      <c r="DJ609" s="309"/>
      <c r="DK609" s="309"/>
      <c r="DL609" s="309"/>
      <c r="DM609" s="309"/>
      <c r="DN609" s="309"/>
      <c r="DO609" s="309"/>
      <c r="DP609" s="309"/>
      <c r="DQ609" s="309"/>
      <c r="DR609" s="309"/>
      <c r="DS609" s="309"/>
      <c r="DT609" s="309"/>
      <c r="DU609" s="309"/>
      <c r="DV609" s="309"/>
      <c r="DW609" s="309"/>
      <c r="DX609" s="309"/>
      <c r="DY609" s="309"/>
      <c r="DZ609" s="309"/>
      <c r="EA609" s="309"/>
      <c r="EB609" s="309"/>
      <c r="EC609" s="309"/>
      <c r="ED609" s="309"/>
      <c r="EE609" s="309"/>
      <c r="EF609" s="309"/>
      <c r="EG609" s="275"/>
      <c r="EH609" s="275"/>
      <c r="EI609" s="309"/>
      <c r="EJ609" s="309"/>
      <c r="EK609" s="309"/>
      <c r="EL609" s="309"/>
      <c r="EM609" s="309"/>
      <c r="EN609" s="309"/>
      <c r="EO609" s="319"/>
      <c r="EP609" s="318"/>
      <c r="EQ609" s="318"/>
      <c r="ER609" s="318"/>
      <c r="ES609" s="318"/>
      <c r="ET609" s="318"/>
      <c r="EU609" s="318"/>
      <c r="EV609" s="318"/>
      <c r="EW609" s="318"/>
      <c r="EX609" s="318"/>
      <c r="EY609" s="318"/>
      <c r="EZ609" s="318"/>
      <c r="FA609" s="318"/>
      <c r="FB609" s="318"/>
      <c r="FC609" s="318"/>
      <c r="FD609" s="318"/>
      <c r="FE609" s="318"/>
      <c r="FF609" s="318"/>
      <c r="FG609" s="318"/>
      <c r="FH609" s="318"/>
      <c r="FI609" s="318"/>
      <c r="FJ609" s="318"/>
      <c r="FK609" s="318"/>
      <c r="FL609" s="318"/>
      <c r="FM609" s="318"/>
      <c r="FN609" s="234"/>
      <c r="FO609" s="234"/>
      <c r="FP609" s="234"/>
      <c r="FQ609" s="288"/>
      <c r="FR609" s="309"/>
      <c r="FS609" s="309"/>
      <c r="FT609" s="309"/>
      <c r="FU609" s="309"/>
      <c r="FV609" s="309"/>
      <c r="FW609" s="309"/>
      <c r="FX609" s="255"/>
    </row>
    <row r="610" spans="1:180" ht="15" customHeight="1" thickBot="1" x14ac:dyDescent="0.3">
      <c r="A610" s="290" t="s">
        <v>1604</v>
      </c>
      <c r="B610" s="69" t="str">
        <f>VLOOKUP(D610,Riepilogo!$A$4:$F$3376,2,FALSE)</f>
        <v>IMPARATO MICHELE</v>
      </c>
      <c r="C610" s="50">
        <f>VLOOKUP(D610,Riepilogo!$A$4:$F$3376,3,FALSE)</f>
        <v>38568</v>
      </c>
      <c r="D610" s="69">
        <v>66522</v>
      </c>
      <c r="E610" s="69" t="str">
        <f>VLOOKUP(D610,Riepilogo!$A$4:$F$3376,5,FALSE)</f>
        <v>ITA</v>
      </c>
      <c r="F610" s="71" t="str">
        <f>VLOOKUP(D610,Riepilogo!$A$4:$F$3376,6,FALSE)</f>
        <v>MILLENNIO</v>
      </c>
      <c r="G610" s="311">
        <f>SUM(LARGE(H610:CL610,{1,2,3,4,5,6}))</f>
        <v>97</v>
      </c>
      <c r="H610" s="391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  <c r="X610" s="68"/>
      <c r="Y610" s="68"/>
      <c r="Z610" s="68"/>
      <c r="AA610" s="68"/>
      <c r="AB610" s="68"/>
      <c r="AC610" s="68"/>
      <c r="AD610" s="68"/>
      <c r="AE610" s="68"/>
      <c r="AF610" s="68"/>
      <c r="AG610" s="68"/>
      <c r="AH610" s="68"/>
      <c r="AI610" s="68"/>
      <c r="AJ610" s="68"/>
      <c r="AK610" s="68"/>
      <c r="AL610" s="68"/>
      <c r="AM610" s="68"/>
      <c r="AN610" s="68"/>
      <c r="AO610" s="68"/>
      <c r="AP610" s="68"/>
      <c r="AQ610" s="68"/>
      <c r="AR610" s="68"/>
      <c r="AS610" s="68"/>
      <c r="AT610" s="68"/>
      <c r="AU610" s="68"/>
      <c r="AV610" s="68"/>
      <c r="AW610" s="68"/>
      <c r="AX610" s="68"/>
      <c r="AY610" s="68"/>
      <c r="AZ610" s="68"/>
      <c r="BA610" s="68"/>
      <c r="BB610" s="68"/>
      <c r="BC610" s="68"/>
      <c r="BD610" s="68"/>
      <c r="BE610" s="68"/>
      <c r="BF610" s="68"/>
      <c r="BG610" s="68"/>
      <c r="BH610" s="68"/>
      <c r="BI610" s="68"/>
      <c r="BJ610" s="68"/>
      <c r="BK610" s="68"/>
      <c r="BL610" s="68"/>
      <c r="BM610" s="68"/>
      <c r="BN610" s="68"/>
      <c r="BO610" s="68"/>
      <c r="BP610" s="68"/>
      <c r="BQ610" s="68"/>
      <c r="BR610" s="68"/>
      <c r="BS610" s="68"/>
      <c r="BT610" s="68"/>
      <c r="BU610" s="68"/>
      <c r="BV610" s="68">
        <v>97</v>
      </c>
      <c r="BW610" s="68"/>
      <c r="BX610" s="68"/>
      <c r="BY610" s="68"/>
      <c r="BZ610" s="68"/>
      <c r="CA610" s="68"/>
      <c r="CB610" s="68"/>
      <c r="CC610" s="68"/>
      <c r="CD610" s="68"/>
      <c r="CE610" s="68"/>
      <c r="CF610" s="70"/>
      <c r="CG610" s="64">
        <v>0</v>
      </c>
      <c r="CH610" s="65">
        <v>0</v>
      </c>
      <c r="CI610" s="65">
        <v>0</v>
      </c>
      <c r="CJ610" s="65">
        <v>0</v>
      </c>
      <c r="CK610" s="65">
        <v>0</v>
      </c>
      <c r="CL610" s="65">
        <v>0</v>
      </c>
      <c r="CM610" s="245"/>
      <c r="CN610" s="318"/>
      <c r="CO610" s="318"/>
      <c r="CP610" s="318"/>
      <c r="CQ610" s="318"/>
      <c r="CR610" s="318"/>
      <c r="CS610" s="318"/>
      <c r="CT610" s="318"/>
      <c r="CU610" s="318"/>
      <c r="CV610" s="318"/>
      <c r="CW610" s="318"/>
      <c r="CX610" s="318"/>
      <c r="CY610" s="318"/>
      <c r="CZ610" s="318"/>
      <c r="DA610" s="318"/>
      <c r="DB610" s="318"/>
      <c r="DC610" s="318"/>
      <c r="DD610" s="318"/>
      <c r="DE610" s="318"/>
      <c r="DF610" s="318"/>
      <c r="DG610" s="318"/>
      <c r="DH610" s="318"/>
      <c r="DI610" s="318"/>
      <c r="DJ610" s="318"/>
      <c r="DK610" s="318"/>
      <c r="DL610" s="318"/>
      <c r="DM610" s="318"/>
      <c r="DN610" s="318"/>
      <c r="DO610" s="318"/>
      <c r="DP610" s="318"/>
      <c r="DQ610" s="318"/>
      <c r="DR610" s="318"/>
      <c r="DS610" s="318"/>
      <c r="DT610" s="318"/>
      <c r="DU610" s="318"/>
      <c r="DV610" s="318"/>
      <c r="DW610" s="318"/>
      <c r="DX610" s="318"/>
      <c r="DY610" s="318"/>
      <c r="DZ610" s="318"/>
      <c r="EA610" s="318"/>
      <c r="EB610" s="318"/>
      <c r="EC610" s="318"/>
      <c r="ED610" s="318"/>
      <c r="EE610" s="318"/>
      <c r="EF610" s="318"/>
      <c r="EG610" s="318"/>
      <c r="EH610" s="318"/>
      <c r="EI610" s="318"/>
      <c r="EJ610" s="318"/>
      <c r="EK610" s="318"/>
      <c r="EL610" s="318"/>
      <c r="EM610" s="318"/>
      <c r="EN610" s="318"/>
      <c r="EO610" s="309"/>
      <c r="EP610" s="309"/>
      <c r="EQ610" s="309"/>
      <c r="ER610" s="309"/>
      <c r="ES610" s="309"/>
      <c r="ET610" s="309"/>
      <c r="EU610" s="309"/>
      <c r="EV610" s="309"/>
      <c r="EW610" s="309"/>
      <c r="EX610" s="309"/>
      <c r="EY610" s="309"/>
      <c r="EZ610" s="309"/>
      <c r="FA610" s="309"/>
      <c r="FB610" s="309"/>
      <c r="FC610" s="309"/>
      <c r="FD610" s="309"/>
      <c r="FE610" s="309"/>
      <c r="FF610" s="309"/>
      <c r="FG610" s="309"/>
      <c r="FH610" s="309"/>
      <c r="FI610" s="309"/>
      <c r="FJ610" s="309"/>
      <c r="FK610" s="309"/>
      <c r="FL610" s="309"/>
      <c r="FM610" s="309"/>
      <c r="FN610" s="275"/>
      <c r="FO610" s="255"/>
      <c r="FP610" s="255"/>
      <c r="FQ610" s="255"/>
      <c r="FR610" s="302"/>
      <c r="FS610" s="302"/>
      <c r="FT610" s="302"/>
      <c r="FU610" s="302"/>
      <c r="FV610" s="302"/>
      <c r="FW610" s="302"/>
      <c r="FX610" s="303"/>
    </row>
    <row r="611" spans="1:180" s="168" customFormat="1" ht="15" customHeight="1" thickBot="1" x14ac:dyDescent="0.3">
      <c r="A611" s="290" t="s">
        <v>1605</v>
      </c>
      <c r="B611" s="69" t="str">
        <f>VLOOKUP(D611,Riepilogo!$A$4:$F$3376,2,FALSE)</f>
        <v>HERENDEU DANIEL GABRIEL</v>
      </c>
      <c r="C611" s="50">
        <f>VLOOKUP(D611,Riepilogo!$A$4:$F$3376,3,FALSE)</f>
        <v>38439</v>
      </c>
      <c r="D611" s="69">
        <v>239061</v>
      </c>
      <c r="E611" s="69" t="str">
        <f>VLOOKUP(D611,Riepilogo!$A$4:$F$3376,5,FALSE)</f>
        <v>ITA</v>
      </c>
      <c r="F611" s="71" t="str">
        <f>VLOOKUP(D611,Riepilogo!$A$4:$F$3376,6,FALSE)</f>
        <v>NEW SPORT</v>
      </c>
      <c r="G611" s="311">
        <f>SUM(LARGE(H611:CL611,{1,2,3,4,5,6}))</f>
        <v>97</v>
      </c>
      <c r="H611" s="391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  <c r="BC611" s="68"/>
      <c r="BD611" s="68"/>
      <c r="BE611" s="68"/>
      <c r="BF611" s="68"/>
      <c r="BG611" s="68"/>
      <c r="BH611" s="68"/>
      <c r="BI611" s="68"/>
      <c r="BJ611" s="68"/>
      <c r="BK611" s="68"/>
      <c r="BL611" s="68"/>
      <c r="BM611" s="68"/>
      <c r="BN611" s="68"/>
      <c r="BO611" s="68"/>
      <c r="BP611" s="68"/>
      <c r="BQ611" s="68"/>
      <c r="BR611" s="68"/>
      <c r="BS611" s="68"/>
      <c r="BT611" s="68"/>
      <c r="BU611" s="68"/>
      <c r="BV611" s="68"/>
      <c r="BW611" s="68"/>
      <c r="BX611" s="68"/>
      <c r="BY611" s="68"/>
      <c r="BZ611" s="68">
        <v>97</v>
      </c>
      <c r="CA611" s="68"/>
      <c r="CB611" s="68"/>
      <c r="CC611" s="68"/>
      <c r="CD611" s="68"/>
      <c r="CE611" s="68"/>
      <c r="CF611" s="70"/>
      <c r="CG611" s="64">
        <v>0</v>
      </c>
      <c r="CH611" s="65">
        <v>0</v>
      </c>
      <c r="CI611" s="65">
        <v>0</v>
      </c>
      <c r="CJ611" s="65">
        <v>0</v>
      </c>
      <c r="CK611" s="65">
        <v>0</v>
      </c>
      <c r="CL611" s="65">
        <v>0</v>
      </c>
      <c r="CM611" s="298"/>
      <c r="CN611" s="298"/>
      <c r="CO611" s="298"/>
      <c r="CP611" s="298"/>
      <c r="CQ611" s="298"/>
      <c r="CR611" s="298"/>
      <c r="CS611" s="298"/>
      <c r="CT611" s="298"/>
      <c r="CU611" s="298"/>
      <c r="CV611" s="298"/>
      <c r="CW611" s="298"/>
      <c r="CX611" s="298"/>
      <c r="CY611" s="298"/>
      <c r="CZ611" s="298"/>
      <c r="DA611" s="298"/>
      <c r="DB611" s="298"/>
      <c r="DC611" s="298"/>
      <c r="DD611" s="298"/>
      <c r="DE611" s="298"/>
      <c r="DF611" s="298"/>
      <c r="DG611" s="298"/>
      <c r="DH611" s="298"/>
      <c r="DI611" s="298"/>
      <c r="DJ611" s="298"/>
      <c r="DK611" s="298"/>
      <c r="DL611" s="298"/>
      <c r="DM611" s="298"/>
      <c r="DN611" s="298"/>
      <c r="DO611" s="298"/>
      <c r="DP611" s="298"/>
      <c r="DQ611" s="298"/>
      <c r="DR611" s="298"/>
      <c r="DS611" s="298"/>
      <c r="DT611" s="298"/>
      <c r="DU611" s="298"/>
      <c r="DV611" s="298"/>
      <c r="DW611" s="298"/>
      <c r="DX611" s="298"/>
      <c r="DY611" s="298"/>
      <c r="DZ611" s="298"/>
      <c r="EA611" s="298"/>
      <c r="EB611" s="298"/>
      <c r="EC611" s="298"/>
      <c r="ED611" s="298"/>
      <c r="EE611" s="298"/>
      <c r="EF611" s="298"/>
      <c r="EG611" s="302"/>
      <c r="EH611" s="302"/>
      <c r="EI611" s="288"/>
      <c r="EJ611" s="288"/>
      <c r="EK611" s="288"/>
      <c r="EL611" s="288"/>
      <c r="EM611" s="288"/>
      <c r="EN611" s="288"/>
      <c r="EO611" s="302"/>
      <c r="EP611" s="302"/>
      <c r="EQ611" s="302"/>
      <c r="ER611" s="302"/>
      <c r="ES611" s="302"/>
      <c r="ET611" s="302"/>
      <c r="EU611" s="302"/>
      <c r="EV611" s="302"/>
      <c r="EW611" s="302"/>
      <c r="EX611" s="302"/>
      <c r="EY611" s="302"/>
      <c r="EZ611" s="302"/>
      <c r="FA611" s="302"/>
      <c r="FB611" s="302"/>
      <c r="FC611" s="302"/>
      <c r="FD611" s="302"/>
      <c r="FE611" s="302"/>
      <c r="FF611" s="302"/>
      <c r="FG611" s="302"/>
      <c r="FH611" s="302"/>
      <c r="FI611" s="302"/>
      <c r="FJ611" s="302"/>
      <c r="FK611" s="302"/>
      <c r="FL611" s="302"/>
      <c r="FM611" s="302"/>
      <c r="FN611" s="318"/>
      <c r="FO611" s="318"/>
      <c r="FP611" s="318"/>
      <c r="FQ611" s="319"/>
      <c r="FR611" s="318"/>
      <c r="FS611" s="318"/>
      <c r="FT611" s="318"/>
      <c r="FU611" s="318"/>
      <c r="FV611" s="318"/>
      <c r="FW611" s="318"/>
    </row>
    <row r="612" spans="1:180" s="168" customFormat="1" ht="15" customHeight="1" thickBot="1" x14ac:dyDescent="0.3">
      <c r="A612" s="290" t="s">
        <v>1606</v>
      </c>
      <c r="B612" s="69" t="str">
        <f>VLOOKUP(D612,Riepilogo!$A$4:$F$3376,2,FALSE)</f>
        <v>DI MICCO GIUSEPPE</v>
      </c>
      <c r="C612" s="50">
        <f>VLOOKUP(D612,Riepilogo!$A$4:$F$3376,3,FALSE)</f>
        <v>38375</v>
      </c>
      <c r="D612" s="69">
        <v>226680</v>
      </c>
      <c r="E612" s="69" t="str">
        <f>VLOOKUP(D612,Riepilogo!$A$4:$F$3376,5,FALSE)</f>
        <v>ITA</v>
      </c>
      <c r="F612" s="71" t="str">
        <f>VLOOKUP(D612,Riepilogo!$A$4:$F$3376,6,FALSE)</f>
        <v>BC CELESTE</v>
      </c>
      <c r="G612" s="311">
        <f>SUM(LARGE(H612:CL612,{1,2,3,4,5,6}))</f>
        <v>97</v>
      </c>
      <c r="H612" s="391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  <c r="AG612" s="68"/>
      <c r="AH612" s="68"/>
      <c r="AI612" s="68"/>
      <c r="AJ612" s="68"/>
      <c r="AK612" s="68"/>
      <c r="AL612" s="68"/>
      <c r="AM612" s="68"/>
      <c r="AN612" s="68"/>
      <c r="AO612" s="68"/>
      <c r="AP612" s="68"/>
      <c r="AQ612" s="68"/>
      <c r="AR612" s="68"/>
      <c r="AS612" s="68"/>
      <c r="AT612" s="68"/>
      <c r="AU612" s="68"/>
      <c r="AV612" s="68"/>
      <c r="AW612" s="68"/>
      <c r="AX612" s="68"/>
      <c r="AY612" s="68"/>
      <c r="AZ612" s="68"/>
      <c r="BA612" s="68"/>
      <c r="BB612" s="68"/>
      <c r="BC612" s="68"/>
      <c r="BD612" s="68"/>
      <c r="BE612" s="68"/>
      <c r="BF612" s="68"/>
      <c r="BG612" s="68"/>
      <c r="BH612" s="68"/>
      <c r="BI612" s="68"/>
      <c r="BJ612" s="68"/>
      <c r="BK612" s="68"/>
      <c r="BL612" s="68"/>
      <c r="BM612" s="68"/>
      <c r="BN612" s="68"/>
      <c r="BO612" s="68"/>
      <c r="BP612" s="68"/>
      <c r="BQ612" s="68"/>
      <c r="BR612" s="68"/>
      <c r="BS612" s="68"/>
      <c r="BT612" s="68"/>
      <c r="BU612" s="68"/>
      <c r="BV612" s="68">
        <v>97</v>
      </c>
      <c r="BW612" s="68"/>
      <c r="BX612" s="68"/>
      <c r="BY612" s="68"/>
      <c r="BZ612" s="68"/>
      <c r="CA612" s="68"/>
      <c r="CB612" s="68"/>
      <c r="CC612" s="68"/>
      <c r="CD612" s="68"/>
      <c r="CE612" s="68"/>
      <c r="CF612" s="70"/>
      <c r="CG612" s="64">
        <v>0</v>
      </c>
      <c r="CH612" s="65">
        <v>0</v>
      </c>
      <c r="CI612" s="65">
        <v>0</v>
      </c>
      <c r="CJ612" s="65">
        <v>0</v>
      </c>
      <c r="CK612" s="65">
        <v>0</v>
      </c>
      <c r="CL612" s="65">
        <v>0</v>
      </c>
      <c r="CM612" s="298"/>
      <c r="CN612" s="245"/>
      <c r="CO612" s="245"/>
      <c r="CP612" s="245"/>
      <c r="CQ612" s="245"/>
      <c r="CR612" s="245"/>
      <c r="CS612" s="245"/>
      <c r="CT612" s="245"/>
      <c r="CU612" s="245"/>
      <c r="CV612" s="245"/>
      <c r="CW612" s="245"/>
      <c r="CX612" s="245"/>
      <c r="CY612" s="245"/>
      <c r="CZ612" s="245"/>
      <c r="DA612" s="245"/>
      <c r="DB612" s="245"/>
      <c r="DC612" s="245"/>
      <c r="DD612" s="245"/>
      <c r="DE612" s="245"/>
      <c r="DF612" s="245"/>
      <c r="DG612" s="245"/>
      <c r="DH612" s="245"/>
      <c r="DI612" s="245"/>
      <c r="DJ612" s="245"/>
      <c r="DK612" s="245"/>
      <c r="DL612" s="245"/>
      <c r="DM612" s="245"/>
      <c r="DN612" s="245"/>
      <c r="DO612" s="245"/>
      <c r="DP612" s="245"/>
      <c r="DQ612" s="245"/>
      <c r="DR612" s="245"/>
      <c r="DS612" s="245"/>
      <c r="DT612" s="245"/>
      <c r="DU612" s="245"/>
      <c r="DV612" s="245"/>
      <c r="DW612" s="245"/>
      <c r="DX612" s="245"/>
      <c r="DY612" s="245"/>
      <c r="DZ612" s="245"/>
      <c r="EA612" s="245"/>
      <c r="EB612" s="245"/>
      <c r="EC612" s="245"/>
      <c r="ED612" s="245"/>
      <c r="EE612" s="245"/>
      <c r="EF612" s="245"/>
      <c r="EG612" s="298"/>
      <c r="EH612" s="298"/>
      <c r="EI612" s="298"/>
      <c r="EJ612" s="298"/>
      <c r="EK612" s="298"/>
      <c r="EL612" s="298"/>
      <c r="EM612" s="298"/>
      <c r="EN612" s="298"/>
      <c r="EO612" s="234"/>
      <c r="EP612" s="298"/>
      <c r="EQ612" s="298"/>
      <c r="ER612" s="298"/>
      <c r="ES612" s="298"/>
      <c r="ET612" s="298"/>
      <c r="EU612" s="298"/>
      <c r="EV612" s="298"/>
      <c r="EW612" s="298"/>
      <c r="EX612" s="298"/>
      <c r="EY612" s="298"/>
      <c r="EZ612" s="298"/>
      <c r="FA612" s="298"/>
      <c r="FB612" s="298"/>
      <c r="FC612" s="298"/>
      <c r="FD612" s="298"/>
      <c r="FE612" s="298"/>
      <c r="FF612" s="298"/>
      <c r="FG612" s="298"/>
      <c r="FH612" s="298"/>
      <c r="FI612" s="298"/>
      <c r="FJ612" s="298"/>
      <c r="FK612" s="298"/>
      <c r="FL612" s="298"/>
      <c r="FM612" s="298"/>
      <c r="FN612" s="318"/>
      <c r="FO612" s="298"/>
      <c r="FP612" s="298"/>
      <c r="FQ612" s="309"/>
      <c r="FR612" s="298"/>
      <c r="FS612" s="298"/>
      <c r="FT612" s="298"/>
      <c r="FU612" s="298"/>
      <c r="FV612" s="298"/>
      <c r="FW612" s="298"/>
      <c r="FX612" s="319"/>
    </row>
    <row r="613" spans="1:180" s="168" customFormat="1" ht="15" customHeight="1" thickBot="1" x14ac:dyDescent="0.3">
      <c r="A613" s="290" t="s">
        <v>1607</v>
      </c>
      <c r="B613" s="69" t="str">
        <f>VLOOKUP(D613,Riepilogo!$A$4:$F$3376,2,FALSE)</f>
        <v>MHAMMAS SAIM</v>
      </c>
      <c r="C613" s="50">
        <f>VLOOKUP(D613,Riepilogo!$A$4:$F$3376,3,FALSE)</f>
        <v>37992</v>
      </c>
      <c r="D613" s="69">
        <v>226694</v>
      </c>
      <c r="E613" s="69" t="str">
        <f>VLOOKUP(D613,Riepilogo!$A$4:$F$3376,5,FALSE)</f>
        <v>ITA</v>
      </c>
      <c r="F613" s="71" t="str">
        <f>VLOOKUP(D613,Riepilogo!$A$4:$F$3376,6,FALSE)</f>
        <v>BC CELESTE</v>
      </c>
      <c r="G613" s="311">
        <f>SUM(LARGE(H613:CL613,{1,2,3,4,5,6}))</f>
        <v>97</v>
      </c>
      <c r="H613" s="391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  <c r="AT613" s="68"/>
      <c r="AU613" s="68"/>
      <c r="AV613" s="68"/>
      <c r="AW613" s="68"/>
      <c r="AX613" s="68"/>
      <c r="AY613" s="68"/>
      <c r="AZ613" s="68"/>
      <c r="BA613" s="68"/>
      <c r="BB613" s="68"/>
      <c r="BC613" s="68"/>
      <c r="BD613" s="68"/>
      <c r="BE613" s="68"/>
      <c r="BF613" s="68"/>
      <c r="BG613" s="68"/>
      <c r="BH613" s="68"/>
      <c r="BI613" s="68"/>
      <c r="BJ613" s="68"/>
      <c r="BK613" s="68"/>
      <c r="BL613" s="68"/>
      <c r="BM613" s="68"/>
      <c r="BN613" s="68"/>
      <c r="BO613" s="68"/>
      <c r="BP613" s="68"/>
      <c r="BQ613" s="68"/>
      <c r="BR613" s="68"/>
      <c r="BS613" s="68"/>
      <c r="BT613" s="68"/>
      <c r="BU613" s="68"/>
      <c r="BV613" s="68">
        <v>97</v>
      </c>
      <c r="BW613" s="68"/>
      <c r="BX613" s="68"/>
      <c r="BY613" s="68"/>
      <c r="BZ613" s="68"/>
      <c r="CA613" s="68"/>
      <c r="CB613" s="68"/>
      <c r="CC613" s="68"/>
      <c r="CD613" s="68"/>
      <c r="CE613" s="68"/>
      <c r="CF613" s="70"/>
      <c r="CG613" s="64">
        <v>0</v>
      </c>
      <c r="CH613" s="65">
        <v>0</v>
      </c>
      <c r="CI613" s="65">
        <v>0</v>
      </c>
      <c r="CJ613" s="65">
        <v>0</v>
      </c>
      <c r="CK613" s="65">
        <v>0</v>
      </c>
      <c r="CL613" s="65">
        <v>0</v>
      </c>
      <c r="CM613" s="288"/>
      <c r="CN613" s="234"/>
      <c r="CO613" s="234"/>
      <c r="CP613" s="234"/>
      <c r="CQ613" s="234"/>
      <c r="CR613" s="234"/>
      <c r="CS613" s="234"/>
      <c r="CT613" s="234"/>
      <c r="CU613" s="234"/>
      <c r="CV613" s="234"/>
      <c r="CW613" s="234"/>
      <c r="CX613" s="234"/>
      <c r="CY613" s="234"/>
      <c r="CZ613" s="234"/>
      <c r="DA613" s="234"/>
      <c r="DB613" s="234"/>
      <c r="DC613" s="234"/>
      <c r="DD613" s="234"/>
      <c r="DE613" s="234"/>
      <c r="DF613" s="234"/>
      <c r="DG613" s="234"/>
      <c r="DH613" s="234"/>
      <c r="DI613" s="234"/>
      <c r="DJ613" s="234"/>
      <c r="DK613" s="234"/>
      <c r="DL613" s="234"/>
      <c r="DM613" s="234"/>
      <c r="DN613" s="234"/>
      <c r="DO613" s="234"/>
      <c r="DP613" s="234"/>
      <c r="DQ613" s="234"/>
      <c r="DR613" s="234"/>
      <c r="DS613" s="234"/>
      <c r="DT613" s="234"/>
      <c r="DU613" s="234"/>
      <c r="DV613" s="234"/>
      <c r="DW613" s="234"/>
      <c r="DX613" s="234"/>
      <c r="DY613" s="234"/>
      <c r="DZ613" s="234"/>
      <c r="EA613" s="234"/>
      <c r="EB613" s="234"/>
      <c r="EC613" s="234"/>
      <c r="ED613" s="234"/>
      <c r="EE613" s="234"/>
      <c r="EF613" s="234"/>
      <c r="EG613" s="302"/>
      <c r="EH613" s="302"/>
      <c r="EI613" s="255"/>
      <c r="EJ613" s="255"/>
      <c r="EK613" s="255"/>
      <c r="EL613" s="255"/>
      <c r="EM613" s="255"/>
      <c r="EN613" s="255"/>
      <c r="EO613" s="318"/>
      <c r="EP613" s="288"/>
      <c r="EQ613" s="288"/>
      <c r="ER613" s="288"/>
      <c r="ES613" s="288"/>
      <c r="ET613" s="288"/>
      <c r="EU613" s="288"/>
      <c r="EV613" s="288"/>
      <c r="EW613" s="288"/>
      <c r="EX613" s="288"/>
      <c r="EY613" s="288"/>
      <c r="EZ613" s="288"/>
      <c r="FA613" s="288"/>
      <c r="FB613" s="288"/>
      <c r="FC613" s="288"/>
      <c r="FD613" s="288"/>
      <c r="FE613" s="288"/>
      <c r="FF613" s="288"/>
      <c r="FG613" s="288"/>
      <c r="FH613" s="288"/>
      <c r="FI613" s="288"/>
      <c r="FJ613" s="288"/>
      <c r="FK613" s="288"/>
      <c r="FL613" s="288"/>
      <c r="FM613" s="288"/>
      <c r="FN613" s="302"/>
      <c r="FO613" s="288"/>
      <c r="FP613" s="288"/>
      <c r="FQ613" s="275"/>
      <c r="FR613" s="309"/>
      <c r="FS613" s="309"/>
      <c r="FT613" s="309"/>
      <c r="FU613" s="309"/>
      <c r="FV613" s="309"/>
      <c r="FW613" s="309"/>
      <c r="FX613" s="319"/>
    </row>
    <row r="614" spans="1:180" ht="15" customHeight="1" thickBot="1" x14ac:dyDescent="0.3">
      <c r="A614" s="290" t="s">
        <v>1608</v>
      </c>
      <c r="B614" s="69" t="str">
        <f>VLOOKUP(D614,Riepilogo!$A$4:$F$3376,2,FALSE)</f>
        <v>GUARINO LUCA</v>
      </c>
      <c r="C614" s="50">
        <f>VLOOKUP(D614,Riepilogo!$A$4:$F$3376,3,FALSE)</f>
        <v>37971</v>
      </c>
      <c r="D614" s="69">
        <v>226697</v>
      </c>
      <c r="E614" s="69" t="str">
        <f>VLOOKUP(D614,Riepilogo!$A$4:$F$3376,5,FALSE)</f>
        <v>ITA</v>
      </c>
      <c r="F614" s="71" t="str">
        <f>VLOOKUP(D614,Riepilogo!$A$4:$F$3376,6,FALSE)</f>
        <v>BC CELESTE</v>
      </c>
      <c r="G614" s="311">
        <f>SUM(LARGE(H614:CL614,{1,2,3,4,5,6}))</f>
        <v>97</v>
      </c>
      <c r="H614" s="391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  <c r="AK614" s="68"/>
      <c r="AL614" s="68"/>
      <c r="AM614" s="68"/>
      <c r="AN614" s="68"/>
      <c r="AO614" s="68"/>
      <c r="AP614" s="68"/>
      <c r="AQ614" s="68"/>
      <c r="AR614" s="68"/>
      <c r="AS614" s="68"/>
      <c r="AT614" s="68"/>
      <c r="AU614" s="68"/>
      <c r="AV614" s="68"/>
      <c r="AW614" s="68"/>
      <c r="AX614" s="68"/>
      <c r="AY614" s="68"/>
      <c r="AZ614" s="68"/>
      <c r="BA614" s="68"/>
      <c r="BB614" s="68"/>
      <c r="BC614" s="68"/>
      <c r="BD614" s="68"/>
      <c r="BE614" s="68"/>
      <c r="BF614" s="68"/>
      <c r="BG614" s="68"/>
      <c r="BH614" s="68"/>
      <c r="BI614" s="68"/>
      <c r="BJ614" s="68"/>
      <c r="BK614" s="68"/>
      <c r="BL614" s="68"/>
      <c r="BM614" s="68"/>
      <c r="BN614" s="68"/>
      <c r="BO614" s="68"/>
      <c r="BP614" s="68"/>
      <c r="BQ614" s="68"/>
      <c r="BR614" s="68"/>
      <c r="BS614" s="68"/>
      <c r="BT614" s="68"/>
      <c r="BU614" s="68"/>
      <c r="BV614" s="68">
        <v>97</v>
      </c>
      <c r="BW614" s="68"/>
      <c r="BX614" s="68"/>
      <c r="BY614" s="68"/>
      <c r="BZ614" s="68"/>
      <c r="CA614" s="68"/>
      <c r="CB614" s="68"/>
      <c r="CC614" s="68"/>
      <c r="CD614" s="68"/>
      <c r="CE614" s="68"/>
      <c r="CF614" s="70"/>
      <c r="CG614" s="64">
        <v>0</v>
      </c>
      <c r="CH614" s="65">
        <v>0</v>
      </c>
      <c r="CI614" s="65">
        <v>0</v>
      </c>
      <c r="CJ614" s="65">
        <v>0</v>
      </c>
      <c r="CK614" s="65">
        <v>0</v>
      </c>
      <c r="CL614" s="65">
        <v>0</v>
      </c>
      <c r="CM614" s="234"/>
      <c r="CN614" s="318"/>
      <c r="CO614" s="318"/>
      <c r="CP614" s="318"/>
      <c r="CQ614" s="318"/>
      <c r="CR614" s="318"/>
      <c r="CS614" s="318"/>
      <c r="CT614" s="318"/>
      <c r="CU614" s="318"/>
      <c r="CV614" s="318"/>
      <c r="CW614" s="318"/>
      <c r="CX614" s="318"/>
      <c r="CY614" s="318"/>
      <c r="CZ614" s="318"/>
      <c r="DA614" s="318"/>
      <c r="DB614" s="318"/>
      <c r="DC614" s="318"/>
      <c r="DD614" s="318"/>
      <c r="DE614" s="318"/>
      <c r="DF614" s="318"/>
      <c r="DG614" s="318"/>
      <c r="DH614" s="318"/>
      <c r="DI614" s="318"/>
      <c r="DJ614" s="318"/>
      <c r="DK614" s="318"/>
      <c r="DL614" s="318"/>
      <c r="DM614" s="318"/>
      <c r="DN614" s="318"/>
      <c r="DO614" s="318"/>
      <c r="DP614" s="318"/>
      <c r="DQ614" s="318"/>
      <c r="DR614" s="318"/>
      <c r="DS614" s="318"/>
      <c r="DT614" s="318"/>
      <c r="DU614" s="318"/>
      <c r="DV614" s="318"/>
      <c r="DW614" s="318"/>
      <c r="DX614" s="318"/>
      <c r="DY614" s="318"/>
      <c r="DZ614" s="318"/>
      <c r="EA614" s="318"/>
      <c r="EB614" s="318"/>
      <c r="EC614" s="318"/>
      <c r="ED614" s="318"/>
      <c r="EE614" s="318"/>
      <c r="EF614" s="318"/>
      <c r="EG614" s="255"/>
      <c r="EH614" s="255"/>
      <c r="EI614" s="318"/>
      <c r="EJ614" s="318"/>
      <c r="EK614" s="318"/>
      <c r="EL614" s="318"/>
      <c r="EM614" s="318"/>
      <c r="EN614" s="318"/>
      <c r="EO614" s="234"/>
      <c r="EP614" s="234"/>
      <c r="EQ614" s="234"/>
      <c r="ER614" s="234"/>
      <c r="ES614" s="234"/>
      <c r="ET614" s="234"/>
      <c r="EU614" s="234"/>
      <c r="EV614" s="234"/>
      <c r="EW614" s="234"/>
      <c r="EX614" s="234"/>
      <c r="EY614" s="234"/>
      <c r="EZ614" s="234"/>
      <c r="FA614" s="234"/>
      <c r="FB614" s="234"/>
      <c r="FC614" s="234"/>
      <c r="FD614" s="234"/>
      <c r="FE614" s="234"/>
      <c r="FF614" s="234"/>
      <c r="FG614" s="234"/>
      <c r="FH614" s="234"/>
      <c r="FI614" s="234"/>
      <c r="FJ614" s="234"/>
      <c r="FK614" s="234"/>
      <c r="FL614" s="234"/>
      <c r="FM614" s="234"/>
      <c r="FN614" s="318"/>
      <c r="FO614" s="130"/>
      <c r="FP614" s="130"/>
      <c r="FQ614" s="309"/>
      <c r="FR614" s="318"/>
      <c r="FS614" s="318"/>
      <c r="FT614" s="318"/>
      <c r="FU614" s="318"/>
      <c r="FV614" s="318"/>
      <c r="FW614" s="318"/>
      <c r="FX614" s="319"/>
    </row>
    <row r="615" spans="1:180" ht="15" customHeight="1" thickBot="1" x14ac:dyDescent="0.3">
      <c r="A615" s="290" t="s">
        <v>1609</v>
      </c>
      <c r="B615" s="69" t="str">
        <f>VLOOKUP(D615,Riepilogo!$A$4:$F$3376,2,FALSE)</f>
        <v>BIZZARRO FRANCESCO</v>
      </c>
      <c r="C615" s="50">
        <f>VLOOKUP(D615,Riepilogo!$A$4:$F$3376,3,FALSE)</f>
        <v>37915</v>
      </c>
      <c r="D615" s="69">
        <v>226695</v>
      </c>
      <c r="E615" s="69" t="str">
        <f>VLOOKUP(D615,Riepilogo!$A$4:$F$3376,5,FALSE)</f>
        <v>ITA</v>
      </c>
      <c r="F615" s="71" t="str">
        <f>VLOOKUP(D615,Riepilogo!$A$4:$F$3376,6,FALSE)</f>
        <v>BC CELESTE</v>
      </c>
      <c r="G615" s="311">
        <f>SUM(LARGE(H615:CL615,{1,2,3,4,5,6}))</f>
        <v>97</v>
      </c>
      <c r="H615" s="391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/>
      <c r="BL615" s="68"/>
      <c r="BM615" s="68"/>
      <c r="BN615" s="68"/>
      <c r="BO615" s="68"/>
      <c r="BP615" s="68"/>
      <c r="BQ615" s="68"/>
      <c r="BR615" s="68"/>
      <c r="BS615" s="68"/>
      <c r="BT615" s="68"/>
      <c r="BU615" s="68"/>
      <c r="BV615" s="68">
        <v>97</v>
      </c>
      <c r="BW615" s="68"/>
      <c r="BX615" s="68"/>
      <c r="BY615" s="68"/>
      <c r="BZ615" s="68"/>
      <c r="CA615" s="68"/>
      <c r="CB615" s="68"/>
      <c r="CC615" s="68"/>
      <c r="CD615" s="68"/>
      <c r="CE615" s="68"/>
      <c r="CF615" s="70"/>
      <c r="CG615" s="64">
        <v>0</v>
      </c>
      <c r="CH615" s="65">
        <v>0</v>
      </c>
      <c r="CI615" s="65">
        <v>0</v>
      </c>
      <c r="CJ615" s="65">
        <v>0</v>
      </c>
      <c r="CK615" s="65">
        <v>0</v>
      </c>
      <c r="CL615" s="65">
        <v>0</v>
      </c>
      <c r="CM615" s="288"/>
      <c r="CN615" s="255"/>
      <c r="CO615" s="255"/>
      <c r="CP615" s="255"/>
      <c r="CQ615" s="255"/>
      <c r="CR615" s="255"/>
      <c r="CS615" s="255"/>
      <c r="CT615" s="255"/>
      <c r="CU615" s="255"/>
      <c r="CV615" s="255"/>
      <c r="CW615" s="255"/>
      <c r="CX615" s="255"/>
      <c r="CY615" s="255"/>
      <c r="CZ615" s="255"/>
      <c r="DA615" s="255"/>
      <c r="DB615" s="255"/>
      <c r="DC615" s="255"/>
      <c r="DD615" s="255"/>
      <c r="DE615" s="255"/>
      <c r="DF615" s="255"/>
      <c r="DG615" s="255"/>
      <c r="DH615" s="255"/>
      <c r="DI615" s="255"/>
      <c r="DJ615" s="255"/>
      <c r="DK615" s="255"/>
      <c r="DL615" s="255"/>
      <c r="DM615" s="255"/>
      <c r="DN615" s="255"/>
      <c r="DO615" s="255"/>
      <c r="DP615" s="255"/>
      <c r="DQ615" s="255"/>
      <c r="DR615" s="255"/>
      <c r="DS615" s="255"/>
      <c r="DT615" s="255"/>
      <c r="DU615" s="255"/>
      <c r="DV615" s="255"/>
      <c r="DW615" s="255"/>
      <c r="DX615" s="255"/>
      <c r="DY615" s="255"/>
      <c r="DZ615" s="255"/>
      <c r="EA615" s="255"/>
      <c r="EB615" s="255"/>
      <c r="EC615" s="255"/>
      <c r="ED615" s="255"/>
      <c r="EE615" s="255"/>
      <c r="EF615" s="255"/>
      <c r="EG615" s="255"/>
      <c r="EH615" s="255"/>
      <c r="EI615" s="234"/>
      <c r="EJ615" s="234"/>
      <c r="EK615" s="234"/>
      <c r="EL615" s="234"/>
      <c r="EM615" s="234"/>
      <c r="EN615" s="234"/>
      <c r="EO615" s="288"/>
      <c r="EP615" s="288"/>
      <c r="EQ615" s="288"/>
      <c r="ER615" s="288"/>
      <c r="ES615" s="288"/>
      <c r="ET615" s="288"/>
      <c r="EU615" s="288"/>
      <c r="EV615" s="288"/>
      <c r="EW615" s="288"/>
      <c r="EX615" s="288"/>
      <c r="EY615" s="288"/>
      <c r="EZ615" s="288"/>
      <c r="FA615" s="288"/>
      <c r="FB615" s="288"/>
      <c r="FC615" s="288"/>
      <c r="FD615" s="288"/>
      <c r="FE615" s="288"/>
      <c r="FF615" s="288"/>
      <c r="FG615" s="288"/>
      <c r="FH615" s="288"/>
      <c r="FI615" s="288"/>
      <c r="FJ615" s="288"/>
      <c r="FK615" s="288"/>
      <c r="FL615" s="288"/>
      <c r="FM615" s="288"/>
      <c r="FN615" s="255"/>
      <c r="FO615" s="161"/>
      <c r="FP615" s="161"/>
      <c r="FQ615" s="298"/>
      <c r="FR615" s="244"/>
      <c r="FS615" s="244"/>
      <c r="FT615" s="244"/>
      <c r="FU615" s="244"/>
      <c r="FV615" s="244"/>
      <c r="FW615" s="244"/>
      <c r="FX615" s="319"/>
    </row>
    <row r="616" spans="1:180" s="42" customFormat="1" ht="15" customHeight="1" thickBot="1" x14ac:dyDescent="0.3">
      <c r="A616" s="290" t="s">
        <v>1610</v>
      </c>
      <c r="B616" s="69" t="str">
        <f>VLOOKUP(D616,Riepilogo!$A$4:$F$3376,2,FALSE)</f>
        <v>SINGH GURTEJ</v>
      </c>
      <c r="C616" s="50">
        <f>VLOOKUP(D616,Riepilogo!$A$4:$F$3376,3,FALSE)</f>
        <v>37842</v>
      </c>
      <c r="D616" s="69">
        <v>226689</v>
      </c>
      <c r="E616" s="69" t="str">
        <f>VLOOKUP(D616,Riepilogo!$A$4:$F$3376,5,FALSE)</f>
        <v>ITA</v>
      </c>
      <c r="F616" s="71" t="str">
        <f>VLOOKUP(D616,Riepilogo!$A$4:$F$3376,6,FALSE)</f>
        <v>BC CELESTE</v>
      </c>
      <c r="G616" s="311">
        <f>SUM(LARGE(H616:CL616,{1,2,3,4,5,6}))</f>
        <v>97</v>
      </c>
      <c r="H616" s="391"/>
      <c r="I616" s="68"/>
      <c r="J616" s="68"/>
      <c r="K616" s="68"/>
      <c r="L616" s="68"/>
      <c r="M616" s="68"/>
      <c r="N616" s="68"/>
      <c r="O616" s="68"/>
      <c r="P616" s="68"/>
      <c r="Q616" s="68"/>
      <c r="R616" s="68"/>
      <c r="S616" s="68"/>
      <c r="T616" s="68"/>
      <c r="U616" s="68"/>
      <c r="V616" s="68"/>
      <c r="W616" s="68"/>
      <c r="X616" s="68"/>
      <c r="Y616" s="68"/>
      <c r="Z616" s="68"/>
      <c r="AA616" s="68"/>
      <c r="AB616" s="68"/>
      <c r="AC616" s="68"/>
      <c r="AD616" s="68"/>
      <c r="AE616" s="68"/>
      <c r="AF616" s="68"/>
      <c r="AG616" s="68"/>
      <c r="AH616" s="68"/>
      <c r="AI616" s="68"/>
      <c r="AJ616" s="68"/>
      <c r="AK616" s="68"/>
      <c r="AL616" s="68"/>
      <c r="AM616" s="68"/>
      <c r="AN616" s="68"/>
      <c r="AO616" s="68"/>
      <c r="AP616" s="68"/>
      <c r="AQ616" s="68"/>
      <c r="AR616" s="68"/>
      <c r="AS616" s="68"/>
      <c r="AT616" s="68"/>
      <c r="AU616" s="68"/>
      <c r="AV616" s="68"/>
      <c r="AW616" s="68"/>
      <c r="AX616" s="68"/>
      <c r="AY616" s="68"/>
      <c r="AZ616" s="68"/>
      <c r="BA616" s="68"/>
      <c r="BB616" s="68"/>
      <c r="BC616" s="68"/>
      <c r="BD616" s="68"/>
      <c r="BE616" s="68"/>
      <c r="BF616" s="68"/>
      <c r="BG616" s="68"/>
      <c r="BH616" s="68"/>
      <c r="BI616" s="68"/>
      <c r="BJ616" s="68"/>
      <c r="BK616" s="68"/>
      <c r="BL616" s="68"/>
      <c r="BM616" s="68"/>
      <c r="BN616" s="68"/>
      <c r="BO616" s="68"/>
      <c r="BP616" s="68"/>
      <c r="BQ616" s="68"/>
      <c r="BR616" s="68"/>
      <c r="BS616" s="68"/>
      <c r="BT616" s="68"/>
      <c r="BU616" s="68"/>
      <c r="BV616" s="68">
        <v>97</v>
      </c>
      <c r="BW616" s="68"/>
      <c r="BX616" s="68"/>
      <c r="BY616" s="68"/>
      <c r="BZ616" s="68"/>
      <c r="CA616" s="68"/>
      <c r="CB616" s="68"/>
      <c r="CC616" s="68"/>
      <c r="CD616" s="68"/>
      <c r="CE616" s="68"/>
      <c r="CF616" s="70"/>
      <c r="CG616" s="64">
        <v>0</v>
      </c>
      <c r="CH616" s="65">
        <v>0</v>
      </c>
      <c r="CI616" s="65">
        <v>0</v>
      </c>
      <c r="CJ616" s="65">
        <v>0</v>
      </c>
      <c r="CK616" s="65">
        <v>0</v>
      </c>
      <c r="CL616" s="65">
        <v>0</v>
      </c>
      <c r="CM616" s="244"/>
      <c r="CN616" s="234"/>
      <c r="CO616" s="234"/>
      <c r="CP616" s="234"/>
      <c r="CQ616" s="234"/>
      <c r="CR616" s="234"/>
      <c r="CS616" s="234"/>
      <c r="CT616" s="234"/>
      <c r="CU616" s="234"/>
      <c r="CV616" s="234"/>
      <c r="CW616" s="234"/>
      <c r="CX616" s="234"/>
      <c r="CY616" s="234"/>
      <c r="CZ616" s="234"/>
      <c r="DA616" s="234"/>
      <c r="DB616" s="234"/>
      <c r="DC616" s="234"/>
      <c r="DD616" s="234"/>
      <c r="DE616" s="234"/>
      <c r="DF616" s="234"/>
      <c r="DG616" s="234"/>
      <c r="DH616" s="234"/>
      <c r="DI616" s="234"/>
      <c r="DJ616" s="234"/>
      <c r="DK616" s="234"/>
      <c r="DL616" s="234"/>
      <c r="DM616" s="234"/>
      <c r="DN616" s="234"/>
      <c r="DO616" s="234"/>
      <c r="DP616" s="234"/>
      <c r="DQ616" s="234"/>
      <c r="DR616" s="234"/>
      <c r="DS616" s="234"/>
      <c r="DT616" s="234"/>
      <c r="DU616" s="234"/>
      <c r="DV616" s="234"/>
      <c r="DW616" s="234"/>
      <c r="DX616" s="234"/>
      <c r="DY616" s="234"/>
      <c r="DZ616" s="234"/>
      <c r="EA616" s="234"/>
      <c r="EB616" s="234"/>
      <c r="EC616" s="234"/>
      <c r="ED616" s="234"/>
      <c r="EE616" s="234"/>
      <c r="EF616" s="234"/>
      <c r="EG616" s="288"/>
      <c r="EH616" s="288"/>
      <c r="EI616" s="182"/>
      <c r="EJ616" s="182"/>
      <c r="EK616" s="182"/>
      <c r="EL616" s="182"/>
      <c r="EM616" s="182"/>
      <c r="EN616" s="182"/>
      <c r="EO616" s="181"/>
      <c r="EP616" s="298"/>
      <c r="EQ616" s="298"/>
      <c r="ER616" s="298"/>
      <c r="ES616" s="298"/>
      <c r="ET616" s="298"/>
      <c r="EU616" s="298"/>
      <c r="EV616" s="298"/>
      <c r="EW616" s="298"/>
      <c r="EX616" s="298"/>
      <c r="EY616" s="298"/>
      <c r="EZ616" s="298"/>
      <c r="FA616" s="298"/>
      <c r="FB616" s="298"/>
      <c r="FC616" s="298"/>
      <c r="FD616" s="298"/>
      <c r="FE616" s="298"/>
      <c r="FF616" s="298"/>
      <c r="FG616" s="298"/>
      <c r="FH616" s="298"/>
      <c r="FI616" s="298"/>
      <c r="FJ616" s="298"/>
      <c r="FK616" s="298"/>
      <c r="FL616" s="298"/>
      <c r="FM616" s="298"/>
      <c r="FN616" s="181"/>
      <c r="FO616" s="288"/>
      <c r="FP616" s="288"/>
      <c r="FQ616" s="255"/>
      <c r="FR616" s="288"/>
      <c r="FS616" s="288"/>
      <c r="FT616" s="288"/>
      <c r="FU616" s="288"/>
      <c r="FV616" s="288"/>
      <c r="FW616" s="288"/>
      <c r="FX616" s="319"/>
    </row>
    <row r="617" spans="1:180" ht="15" customHeight="1" thickBot="1" x14ac:dyDescent="0.3">
      <c r="A617" s="290" t="s">
        <v>1611</v>
      </c>
      <c r="B617" s="69" t="str">
        <f>VLOOKUP(D617,Riepilogo!$A$4:$F$3376,2,FALSE)</f>
        <v>BARINI EMANUELE</v>
      </c>
      <c r="C617" s="50" t="str">
        <f>VLOOKUP(D617,Riepilogo!$A$4:$F$3376,3,FALSE)</f>
        <v>02/12/2002</v>
      </c>
      <c r="D617" s="69">
        <v>39831</v>
      </c>
      <c r="E617" s="69" t="str">
        <f>VLOOKUP(D617,Riepilogo!$A$4:$F$3376,5,FALSE)</f>
        <v>ITA</v>
      </c>
      <c r="F617" s="71" t="str">
        <f>VLOOKUP(D617,Riepilogo!$A$4:$F$3376,6,FALSE)</f>
        <v>AQUATIC SCHOOL</v>
      </c>
      <c r="G617" s="311">
        <f>SUM(LARGE(H617:CL617,{1,2,3,4,5,6}))</f>
        <v>97</v>
      </c>
      <c r="H617" s="391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  <c r="AB617" s="68"/>
      <c r="AC617" s="68"/>
      <c r="AD617" s="68"/>
      <c r="AE617" s="68"/>
      <c r="AF617" s="68"/>
      <c r="AG617" s="68"/>
      <c r="AH617" s="68"/>
      <c r="AI617" s="68"/>
      <c r="AJ617" s="68"/>
      <c r="AK617" s="68"/>
      <c r="AL617" s="68"/>
      <c r="AM617" s="68"/>
      <c r="AN617" s="68"/>
      <c r="AO617" s="68"/>
      <c r="AP617" s="68"/>
      <c r="AQ617" s="68"/>
      <c r="AR617" s="68"/>
      <c r="AS617" s="68"/>
      <c r="AT617" s="68"/>
      <c r="AU617" s="68"/>
      <c r="AV617" s="68"/>
      <c r="AW617" s="68"/>
      <c r="AX617" s="68"/>
      <c r="AY617" s="68"/>
      <c r="AZ617" s="68"/>
      <c r="BA617" s="68"/>
      <c r="BB617" s="68"/>
      <c r="BC617" s="68"/>
      <c r="BD617" s="68"/>
      <c r="BE617" s="68">
        <v>97</v>
      </c>
      <c r="BF617" s="68"/>
      <c r="BG617" s="68"/>
      <c r="BH617" s="68"/>
      <c r="BI617" s="68"/>
      <c r="BJ617" s="68"/>
      <c r="BK617" s="68"/>
      <c r="BL617" s="68"/>
      <c r="BM617" s="68"/>
      <c r="BN617" s="68"/>
      <c r="BO617" s="68"/>
      <c r="BP617" s="68"/>
      <c r="BQ617" s="68"/>
      <c r="BR617" s="68"/>
      <c r="BS617" s="68"/>
      <c r="BT617" s="68"/>
      <c r="BU617" s="68"/>
      <c r="BV617" s="68"/>
      <c r="BW617" s="68"/>
      <c r="BX617" s="68"/>
      <c r="BY617" s="68"/>
      <c r="BZ617" s="68"/>
      <c r="CA617" s="68"/>
      <c r="CB617" s="68"/>
      <c r="CC617" s="68"/>
      <c r="CD617" s="68"/>
      <c r="CE617" s="68"/>
      <c r="CF617" s="70"/>
      <c r="CG617" s="64">
        <v>0</v>
      </c>
      <c r="CH617" s="65">
        <v>0</v>
      </c>
      <c r="CI617" s="65">
        <v>0</v>
      </c>
      <c r="CJ617" s="65">
        <v>0</v>
      </c>
      <c r="CK617" s="65">
        <v>0</v>
      </c>
      <c r="CL617" s="65">
        <v>0</v>
      </c>
      <c r="CM617" s="318"/>
      <c r="CN617" s="318"/>
      <c r="CO617" s="318"/>
      <c r="CP617" s="318"/>
      <c r="CQ617" s="318"/>
      <c r="CR617" s="318"/>
      <c r="CS617" s="318"/>
      <c r="CT617" s="318"/>
      <c r="CU617" s="318"/>
      <c r="CV617" s="318"/>
      <c r="CW617" s="318"/>
      <c r="CX617" s="318"/>
      <c r="CY617" s="318"/>
      <c r="CZ617" s="318"/>
      <c r="DA617" s="318"/>
      <c r="DB617" s="318"/>
      <c r="DC617" s="318"/>
      <c r="DD617" s="318"/>
      <c r="DE617" s="318"/>
      <c r="DF617" s="318"/>
      <c r="DG617" s="318"/>
      <c r="DH617" s="318"/>
      <c r="DI617" s="318"/>
      <c r="DJ617" s="318"/>
      <c r="DK617" s="318"/>
      <c r="DL617" s="318"/>
      <c r="DM617" s="318"/>
      <c r="DN617" s="318"/>
      <c r="DO617" s="318"/>
      <c r="DP617" s="318"/>
      <c r="DQ617" s="318"/>
      <c r="DR617" s="318"/>
      <c r="DS617" s="318"/>
      <c r="DT617" s="318"/>
      <c r="DU617" s="318"/>
      <c r="DV617" s="318"/>
      <c r="DW617" s="318"/>
      <c r="DX617" s="318"/>
      <c r="DY617" s="318"/>
      <c r="DZ617" s="318"/>
      <c r="EA617" s="318"/>
      <c r="EB617" s="318"/>
      <c r="EC617" s="318"/>
      <c r="ED617" s="318"/>
      <c r="EE617" s="318"/>
      <c r="EF617" s="318"/>
      <c r="EG617" s="318"/>
      <c r="EH617" s="318"/>
      <c r="EI617" s="318"/>
      <c r="EJ617" s="318"/>
      <c r="EK617" s="318"/>
      <c r="EL617" s="318"/>
      <c r="EM617" s="318"/>
      <c r="EN617" s="318"/>
      <c r="EO617" s="318"/>
      <c r="EP617" s="318"/>
      <c r="EQ617" s="318"/>
      <c r="ER617" s="318"/>
      <c r="ES617" s="318"/>
      <c r="ET617" s="318"/>
      <c r="EU617" s="318"/>
      <c r="EV617" s="318"/>
      <c r="EW617" s="318"/>
      <c r="EX617" s="318"/>
      <c r="EY617" s="318"/>
      <c r="EZ617" s="318"/>
      <c r="FA617" s="318"/>
      <c r="FB617" s="318"/>
      <c r="FC617" s="318"/>
      <c r="FD617" s="318"/>
      <c r="FE617" s="318"/>
      <c r="FF617" s="318"/>
      <c r="FG617" s="318"/>
      <c r="FH617" s="318"/>
      <c r="FI617" s="318"/>
      <c r="FJ617" s="318"/>
      <c r="FK617" s="318"/>
      <c r="FL617" s="318"/>
      <c r="FM617" s="318"/>
      <c r="FN617" s="318"/>
      <c r="FO617" s="288"/>
      <c r="FP617" s="288"/>
      <c r="FQ617" s="319"/>
      <c r="FR617" s="318"/>
      <c r="FS617" s="318"/>
      <c r="FT617" s="318"/>
      <c r="FU617" s="318"/>
      <c r="FV617" s="318"/>
      <c r="FW617" s="318"/>
      <c r="FX617" s="288"/>
    </row>
    <row r="618" spans="1:180" s="15" customFormat="1" ht="15" customHeight="1" thickBot="1" x14ac:dyDescent="0.3">
      <c r="A618" s="290" t="s">
        <v>1612</v>
      </c>
      <c r="B618" s="69" t="str">
        <f>VLOOKUP(D618,Riepilogo!$A$4:$F$3376,2,FALSE)</f>
        <v>FORMISANO FABIO</v>
      </c>
      <c r="C618" s="50" t="str">
        <f>VLOOKUP(D618,Riepilogo!$A$4:$F$3376,3,FALSE)</f>
        <v>18/06/2001</v>
      </c>
      <c r="D618" s="69">
        <v>184111</v>
      </c>
      <c r="E618" s="69" t="str">
        <f>VLOOKUP(D618,Riepilogo!$A$4:$F$3376,5,FALSE)</f>
        <v>ITA</v>
      </c>
      <c r="F618" s="71" t="str">
        <f>VLOOKUP(D618,Riepilogo!$A$4:$F$3376,6,FALSE)</f>
        <v>MILLENNIO</v>
      </c>
      <c r="G618" s="311">
        <f>SUM(LARGE(H618:CL618,{1,2,3,4,5,6}))</f>
        <v>97</v>
      </c>
      <c r="H618" s="391"/>
      <c r="I618" s="68"/>
      <c r="J618" s="68"/>
      <c r="K618" s="68"/>
      <c r="L618" s="68"/>
      <c r="M618" s="68"/>
      <c r="N618" s="68"/>
      <c r="O618" s="68"/>
      <c r="P618" s="68">
        <v>97</v>
      </c>
      <c r="Q618" s="68"/>
      <c r="R618" s="68"/>
      <c r="S618" s="68"/>
      <c r="T618" s="68"/>
      <c r="U618" s="68"/>
      <c r="V618" s="68"/>
      <c r="W618" s="68"/>
      <c r="X618" s="68"/>
      <c r="Y618" s="68"/>
      <c r="Z618" s="68"/>
      <c r="AA618" s="68"/>
      <c r="AB618" s="68"/>
      <c r="AC618" s="68"/>
      <c r="AD618" s="68"/>
      <c r="AE618" s="68"/>
      <c r="AF618" s="68"/>
      <c r="AG618" s="68"/>
      <c r="AH618" s="68"/>
      <c r="AI618" s="68"/>
      <c r="AJ618" s="68"/>
      <c r="AK618" s="68"/>
      <c r="AL618" s="68"/>
      <c r="AM618" s="68"/>
      <c r="AN618" s="68"/>
      <c r="AO618" s="68"/>
      <c r="AP618" s="68"/>
      <c r="AQ618" s="68"/>
      <c r="AR618" s="68"/>
      <c r="AS618" s="68"/>
      <c r="AT618" s="68"/>
      <c r="AU618" s="68"/>
      <c r="AV618" s="68"/>
      <c r="AW618" s="68"/>
      <c r="AX618" s="68"/>
      <c r="AY618" s="68"/>
      <c r="AZ618" s="68"/>
      <c r="BA618" s="68"/>
      <c r="BB618" s="68"/>
      <c r="BC618" s="68"/>
      <c r="BD618" s="68"/>
      <c r="BE618" s="68"/>
      <c r="BF618" s="68"/>
      <c r="BG618" s="68"/>
      <c r="BH618" s="68"/>
      <c r="BI618" s="68"/>
      <c r="BJ618" s="68"/>
      <c r="BK618" s="68"/>
      <c r="BL618" s="68"/>
      <c r="BM618" s="68"/>
      <c r="BN618" s="68"/>
      <c r="BO618" s="68"/>
      <c r="BP618" s="68"/>
      <c r="BQ618" s="68"/>
      <c r="BR618" s="68"/>
      <c r="BS618" s="68"/>
      <c r="BT618" s="68"/>
      <c r="BU618" s="68"/>
      <c r="BV618" s="68"/>
      <c r="BW618" s="68"/>
      <c r="BX618" s="68"/>
      <c r="BY618" s="68"/>
      <c r="BZ618" s="68"/>
      <c r="CA618" s="68"/>
      <c r="CB618" s="68"/>
      <c r="CC618" s="68"/>
      <c r="CD618" s="68"/>
      <c r="CE618" s="68"/>
      <c r="CF618" s="70"/>
      <c r="CG618" s="64">
        <v>0</v>
      </c>
      <c r="CH618" s="65">
        <v>0</v>
      </c>
      <c r="CI618" s="65">
        <v>0</v>
      </c>
      <c r="CJ618" s="65">
        <v>0</v>
      </c>
      <c r="CK618" s="65">
        <v>0</v>
      </c>
      <c r="CL618" s="65">
        <v>0</v>
      </c>
      <c r="CM618" s="318"/>
      <c r="CN618" s="318"/>
      <c r="CO618" s="318"/>
      <c r="CP618" s="318"/>
      <c r="CQ618" s="318"/>
      <c r="CR618" s="318"/>
      <c r="CS618" s="318"/>
      <c r="CT618" s="318"/>
      <c r="CU618" s="318"/>
      <c r="CV618" s="318"/>
      <c r="CW618" s="318"/>
      <c r="CX618" s="318"/>
      <c r="CY618" s="318"/>
      <c r="CZ618" s="318"/>
      <c r="DA618" s="318"/>
      <c r="DB618" s="318"/>
      <c r="DC618" s="318"/>
      <c r="DD618" s="318"/>
      <c r="DE618" s="318"/>
      <c r="DF618" s="318"/>
      <c r="DG618" s="318"/>
      <c r="DH618" s="318"/>
      <c r="DI618" s="318"/>
      <c r="DJ618" s="318"/>
      <c r="DK618" s="318"/>
      <c r="DL618" s="318"/>
      <c r="DM618" s="318"/>
      <c r="DN618" s="318"/>
      <c r="DO618" s="318"/>
      <c r="DP618" s="318"/>
      <c r="DQ618" s="318"/>
      <c r="DR618" s="318"/>
      <c r="DS618" s="318"/>
      <c r="DT618" s="318"/>
      <c r="DU618" s="318"/>
      <c r="DV618" s="318"/>
      <c r="DW618" s="318"/>
      <c r="DX618" s="318"/>
      <c r="DY618" s="318"/>
      <c r="DZ618" s="318"/>
      <c r="EA618" s="318"/>
      <c r="EB618" s="318"/>
      <c r="EC618" s="318"/>
      <c r="ED618" s="318"/>
      <c r="EE618" s="318"/>
      <c r="EF618" s="318"/>
      <c r="EG618" s="318"/>
      <c r="EH618" s="318"/>
      <c r="EI618" s="318"/>
      <c r="EJ618" s="318"/>
      <c r="EK618" s="318"/>
      <c r="EL618" s="318"/>
      <c r="EM618" s="318"/>
      <c r="EN618" s="318"/>
      <c r="EO618" s="318"/>
      <c r="EP618" s="318"/>
      <c r="EQ618" s="318"/>
      <c r="ER618" s="318"/>
      <c r="ES618" s="318"/>
      <c r="ET618" s="318"/>
      <c r="EU618" s="318"/>
      <c r="EV618" s="318"/>
      <c r="EW618" s="318"/>
      <c r="EX618" s="318"/>
      <c r="EY618" s="318"/>
      <c r="EZ618" s="318"/>
      <c r="FA618" s="318"/>
      <c r="FB618" s="318"/>
      <c r="FC618" s="318"/>
      <c r="FD618" s="318"/>
      <c r="FE618" s="318"/>
      <c r="FF618" s="318"/>
      <c r="FG618" s="318"/>
      <c r="FH618" s="318"/>
      <c r="FI618" s="318"/>
      <c r="FJ618" s="318"/>
      <c r="FK618" s="318"/>
      <c r="FL618" s="318"/>
      <c r="FM618" s="318"/>
      <c r="FN618" s="318"/>
      <c r="FO618" s="288"/>
      <c r="FP618" s="288"/>
      <c r="FQ618" s="234"/>
      <c r="FR618" s="318"/>
      <c r="FS618" s="318"/>
      <c r="FT618" s="318"/>
      <c r="FU618" s="318"/>
      <c r="FV618" s="318"/>
      <c r="FW618" s="318"/>
      <c r="FX618" s="319"/>
    </row>
    <row r="619" spans="1:180" ht="15" customHeight="1" thickBot="1" x14ac:dyDescent="0.3">
      <c r="A619" s="290" t="s">
        <v>1613</v>
      </c>
      <c r="B619" s="69" t="str">
        <f>VLOOKUP(D619,Riepilogo!$A$4:$F$3376,2,FALSE)</f>
        <v>VITIELLO JUAN CAMILLO</v>
      </c>
      <c r="C619" s="50">
        <f>VLOOKUP(D619,Riepilogo!$A$4:$F$3376,3,FALSE)</f>
        <v>40014</v>
      </c>
      <c r="D619" s="69">
        <v>195803</v>
      </c>
      <c r="E619" s="69" t="str">
        <f>VLOOKUP(D619,Riepilogo!$A$4:$F$3376,5,FALSE)</f>
        <v>ITA</v>
      </c>
      <c r="F619" s="71" t="str">
        <f>VLOOKUP(D619,Riepilogo!$A$4:$F$3376,6,FALSE)</f>
        <v>DINAMICA LECCE</v>
      </c>
      <c r="G619" s="311">
        <f>SUM(LARGE(H619:CL619,{1,2,3,4,5,6}))</f>
        <v>92</v>
      </c>
      <c r="H619" s="392"/>
      <c r="I619" s="66"/>
      <c r="J619" s="66"/>
      <c r="K619" s="66"/>
      <c r="L619" s="66"/>
      <c r="M619" s="66"/>
      <c r="N619" s="66"/>
      <c r="O619" s="66"/>
      <c r="P619" s="66"/>
      <c r="Q619" s="66"/>
      <c r="R619" s="66"/>
      <c r="S619" s="66"/>
      <c r="T619" s="66"/>
      <c r="U619" s="66"/>
      <c r="V619" s="66"/>
      <c r="W619" s="66"/>
      <c r="X619" s="66"/>
      <c r="Y619" s="66">
        <v>92</v>
      </c>
      <c r="Z619" s="66"/>
      <c r="AA619" s="66"/>
      <c r="AB619" s="66"/>
      <c r="AC619" s="66"/>
      <c r="AD619" s="66"/>
      <c r="AE619" s="66"/>
      <c r="AF619" s="66"/>
      <c r="AG619" s="66"/>
      <c r="AH619" s="66"/>
      <c r="AI619" s="66"/>
      <c r="AJ619" s="66"/>
      <c r="AK619" s="66"/>
      <c r="AL619" s="66"/>
      <c r="AM619" s="66"/>
      <c r="AN619" s="66"/>
      <c r="AO619" s="66"/>
      <c r="AP619" s="66"/>
      <c r="AQ619" s="66"/>
      <c r="AR619" s="66"/>
      <c r="AS619" s="66"/>
      <c r="AT619" s="66"/>
      <c r="AU619" s="66"/>
      <c r="AV619" s="66"/>
      <c r="AW619" s="66"/>
      <c r="AX619" s="66"/>
      <c r="AY619" s="66"/>
      <c r="AZ619" s="66"/>
      <c r="BA619" s="66"/>
      <c r="BB619" s="66"/>
      <c r="BC619" s="66"/>
      <c r="BD619" s="66"/>
      <c r="BE619" s="66"/>
      <c r="BF619" s="66"/>
      <c r="BG619" s="66"/>
      <c r="BH619" s="66"/>
      <c r="BI619" s="66"/>
      <c r="BJ619" s="66"/>
      <c r="BK619" s="66"/>
      <c r="BL619" s="66"/>
      <c r="BM619" s="66"/>
      <c r="BN619" s="66"/>
      <c r="BO619" s="66"/>
      <c r="BP619" s="66"/>
      <c r="BQ619" s="66"/>
      <c r="BR619" s="66"/>
      <c r="BS619" s="66"/>
      <c r="BT619" s="66"/>
      <c r="BU619" s="66"/>
      <c r="BV619" s="66"/>
      <c r="BW619" s="66"/>
      <c r="BX619" s="66"/>
      <c r="BY619" s="66"/>
      <c r="BZ619" s="66"/>
      <c r="CA619" s="66"/>
      <c r="CB619" s="66"/>
      <c r="CC619" s="66"/>
      <c r="CD619" s="66"/>
      <c r="CE619" s="66"/>
      <c r="CF619" s="67"/>
      <c r="CG619" s="64">
        <v>0</v>
      </c>
      <c r="CH619" s="65">
        <v>0</v>
      </c>
      <c r="CI619" s="65">
        <v>0</v>
      </c>
      <c r="CJ619" s="65">
        <v>0</v>
      </c>
      <c r="CK619" s="65">
        <v>0</v>
      </c>
      <c r="CL619" s="65">
        <v>0</v>
      </c>
      <c r="CM619" s="318"/>
      <c r="CN619" s="318"/>
      <c r="CO619" s="318"/>
      <c r="CP619" s="318"/>
      <c r="CQ619" s="318"/>
      <c r="CR619" s="318"/>
      <c r="CS619" s="318"/>
      <c r="CT619" s="318"/>
      <c r="CU619" s="318"/>
      <c r="CV619" s="318"/>
      <c r="CW619" s="318"/>
      <c r="CX619" s="318"/>
      <c r="CY619" s="318"/>
      <c r="CZ619" s="318"/>
      <c r="DA619" s="318"/>
      <c r="DB619" s="318"/>
      <c r="DC619" s="318"/>
      <c r="DD619" s="318"/>
      <c r="DE619" s="318"/>
      <c r="DF619" s="318"/>
      <c r="DG619" s="318"/>
      <c r="DH619" s="318"/>
      <c r="DI619" s="318"/>
      <c r="DJ619" s="318"/>
      <c r="DK619" s="318"/>
      <c r="DL619" s="318"/>
      <c r="DM619" s="318"/>
      <c r="DN619" s="318"/>
      <c r="DO619" s="318"/>
      <c r="DP619" s="318"/>
      <c r="DQ619" s="318"/>
      <c r="DR619" s="318"/>
      <c r="DS619" s="318"/>
      <c r="DT619" s="318"/>
      <c r="DU619" s="318"/>
      <c r="DV619" s="318"/>
      <c r="DW619" s="318"/>
      <c r="DX619" s="318"/>
      <c r="DY619" s="318"/>
      <c r="DZ619" s="318"/>
      <c r="EA619" s="318"/>
      <c r="EB619" s="318"/>
      <c r="EC619" s="318"/>
      <c r="ED619" s="318"/>
      <c r="EE619" s="318"/>
      <c r="EF619" s="318"/>
      <c r="EG619" s="319"/>
      <c r="EH619" s="319"/>
      <c r="EI619" s="318"/>
      <c r="EJ619" s="318"/>
      <c r="EK619" s="318"/>
      <c r="EL619" s="318"/>
      <c r="EM619" s="318"/>
      <c r="EN619" s="318"/>
      <c r="EO619" s="318"/>
      <c r="EP619" s="318"/>
      <c r="EQ619" s="318"/>
      <c r="ER619" s="318"/>
      <c r="ES619" s="318"/>
      <c r="ET619" s="318"/>
      <c r="EU619" s="318"/>
      <c r="EV619" s="318"/>
      <c r="EW619" s="318"/>
      <c r="EX619" s="318"/>
      <c r="EY619" s="318"/>
      <c r="EZ619" s="318"/>
      <c r="FA619" s="318"/>
      <c r="FB619" s="318"/>
      <c r="FC619" s="318"/>
      <c r="FD619" s="318"/>
      <c r="FE619" s="318"/>
      <c r="FF619" s="318"/>
      <c r="FG619" s="318"/>
      <c r="FH619" s="318"/>
      <c r="FI619" s="318"/>
      <c r="FJ619" s="318"/>
      <c r="FK619" s="318"/>
      <c r="FL619" s="318"/>
      <c r="FM619" s="318"/>
      <c r="FN619" s="310"/>
      <c r="FO619" s="115"/>
      <c r="FP619" s="115"/>
      <c r="FQ619" s="309"/>
      <c r="FR619" s="318"/>
      <c r="FS619" s="318"/>
      <c r="FT619" s="318"/>
      <c r="FU619" s="318"/>
      <c r="FV619" s="318"/>
      <c r="FW619" s="318"/>
      <c r="FX619" s="288"/>
    </row>
    <row r="620" spans="1:180" ht="15" customHeight="1" thickBot="1" x14ac:dyDescent="0.3">
      <c r="A620" s="290" t="s">
        <v>1614</v>
      </c>
      <c r="B620" s="69" t="str">
        <f>VLOOKUP(D620,Riepilogo!$A$4:$F$3376,2,FALSE)</f>
        <v>LANDI PIO GAETANO</v>
      </c>
      <c r="C620" s="50">
        <f>VLOOKUP(D620,Riepilogo!$A$4:$F$3376,3,FALSE)</f>
        <v>39859</v>
      </c>
      <c r="D620" s="69">
        <v>111525</v>
      </c>
      <c r="E620" s="69" t="str">
        <f>VLOOKUP(D620,Riepilogo!$A$4:$F$3376,5,FALSE)</f>
        <v>ITA</v>
      </c>
      <c r="F620" s="71" t="str">
        <f>VLOOKUP(D620,Riepilogo!$A$4:$F$3376,6,FALSE)</f>
        <v>PICENTIA BC</v>
      </c>
      <c r="G620" s="311">
        <f>SUM(LARGE(H620:CL620,{1,2,3,4,5,6}))</f>
        <v>92</v>
      </c>
      <c r="H620" s="391"/>
      <c r="I620" s="68"/>
      <c r="J620" s="68"/>
      <c r="K620" s="68"/>
      <c r="L620" s="68"/>
      <c r="M620" s="68"/>
      <c r="N620" s="68"/>
      <c r="O620" s="68"/>
      <c r="P620" s="68">
        <v>92</v>
      </c>
      <c r="Q620" s="68"/>
      <c r="R620" s="68"/>
      <c r="S620" s="68"/>
      <c r="T620" s="68"/>
      <c r="U620" s="68"/>
      <c r="V620" s="68"/>
      <c r="W620" s="68"/>
      <c r="X620" s="68"/>
      <c r="Y620" s="68"/>
      <c r="Z620" s="68"/>
      <c r="AA620" s="68"/>
      <c r="AB620" s="68"/>
      <c r="AC620" s="68"/>
      <c r="AD620" s="68"/>
      <c r="AE620" s="68"/>
      <c r="AF620" s="68"/>
      <c r="AG620" s="68"/>
      <c r="AH620" s="68"/>
      <c r="AI620" s="68"/>
      <c r="AJ620" s="68"/>
      <c r="AK620" s="68"/>
      <c r="AL620" s="68"/>
      <c r="AM620" s="68"/>
      <c r="AN620" s="68"/>
      <c r="AO620" s="68"/>
      <c r="AP620" s="68"/>
      <c r="AQ620" s="68"/>
      <c r="AR620" s="68"/>
      <c r="AS620" s="68"/>
      <c r="AT620" s="68"/>
      <c r="AU620" s="68"/>
      <c r="AV620" s="68"/>
      <c r="AW620" s="68"/>
      <c r="AX620" s="68"/>
      <c r="AY620" s="68"/>
      <c r="AZ620" s="68"/>
      <c r="BA620" s="68"/>
      <c r="BB620" s="68"/>
      <c r="BC620" s="68"/>
      <c r="BD620" s="68"/>
      <c r="BE620" s="68"/>
      <c r="BF620" s="68"/>
      <c r="BG620" s="68"/>
      <c r="BH620" s="68"/>
      <c r="BI620" s="68"/>
      <c r="BJ620" s="68"/>
      <c r="BK620" s="68"/>
      <c r="BL620" s="68"/>
      <c r="BM620" s="68"/>
      <c r="BN620" s="68"/>
      <c r="BO620" s="68"/>
      <c r="BP620" s="68"/>
      <c r="BQ620" s="68"/>
      <c r="BR620" s="68"/>
      <c r="BS620" s="68"/>
      <c r="BT620" s="68"/>
      <c r="BU620" s="68"/>
      <c r="BV620" s="68"/>
      <c r="BW620" s="68"/>
      <c r="BX620" s="68"/>
      <c r="BY620" s="68"/>
      <c r="BZ620" s="68"/>
      <c r="CA620" s="68"/>
      <c r="CB620" s="68"/>
      <c r="CC620" s="68"/>
      <c r="CD620" s="68"/>
      <c r="CE620" s="68"/>
      <c r="CF620" s="70"/>
      <c r="CG620" s="64">
        <v>0</v>
      </c>
      <c r="CH620" s="65">
        <v>0</v>
      </c>
      <c r="CI620" s="65">
        <v>0</v>
      </c>
      <c r="CJ620" s="65">
        <v>0</v>
      </c>
      <c r="CK620" s="65">
        <v>0</v>
      </c>
      <c r="CL620" s="65">
        <v>0</v>
      </c>
      <c r="CM620" s="318"/>
      <c r="CN620" s="318"/>
      <c r="CO620" s="318"/>
      <c r="CP620" s="318"/>
      <c r="CQ620" s="318"/>
      <c r="CR620" s="318"/>
      <c r="CS620" s="318"/>
      <c r="CT620" s="318"/>
      <c r="CU620" s="318"/>
      <c r="CV620" s="318"/>
      <c r="CW620" s="318"/>
      <c r="CX620" s="318"/>
      <c r="CY620" s="318"/>
      <c r="CZ620" s="318"/>
      <c r="DA620" s="318"/>
      <c r="DB620" s="318"/>
      <c r="DC620" s="318"/>
      <c r="DD620" s="318"/>
      <c r="DE620" s="318"/>
      <c r="DF620" s="318"/>
      <c r="DG620" s="318"/>
      <c r="DH620" s="318"/>
      <c r="DI620" s="318"/>
      <c r="DJ620" s="318"/>
      <c r="DK620" s="318"/>
      <c r="DL620" s="318"/>
      <c r="DM620" s="318"/>
      <c r="DN620" s="318"/>
      <c r="DO620" s="318"/>
      <c r="DP620" s="318"/>
      <c r="DQ620" s="318"/>
      <c r="DR620" s="318"/>
      <c r="DS620" s="318"/>
      <c r="DT620" s="318"/>
      <c r="DU620" s="318"/>
      <c r="DV620" s="318"/>
      <c r="DW620" s="318"/>
      <c r="DX620" s="318"/>
      <c r="DY620" s="318"/>
      <c r="DZ620" s="318"/>
      <c r="EA620" s="318"/>
      <c r="EB620" s="318"/>
      <c r="EC620" s="318"/>
      <c r="ED620" s="318"/>
      <c r="EE620" s="318"/>
      <c r="EF620" s="318"/>
      <c r="EG620" s="302"/>
      <c r="EH620" s="302"/>
      <c r="EI620" s="275"/>
      <c r="EJ620" s="275"/>
      <c r="EK620" s="275"/>
      <c r="EL620" s="275"/>
      <c r="EM620" s="275"/>
      <c r="EN620" s="275"/>
      <c r="EO620" s="275"/>
      <c r="EP620" s="318"/>
      <c r="EQ620" s="318"/>
      <c r="ER620" s="318"/>
      <c r="ES620" s="318"/>
      <c r="ET620" s="318"/>
      <c r="EU620" s="318"/>
      <c r="EV620" s="318"/>
      <c r="EW620" s="318"/>
      <c r="EX620" s="318"/>
      <c r="EY620" s="318"/>
      <c r="EZ620" s="318"/>
      <c r="FA620" s="318"/>
      <c r="FB620" s="318"/>
      <c r="FC620" s="318"/>
      <c r="FD620" s="318"/>
      <c r="FE620" s="318"/>
      <c r="FF620" s="318"/>
      <c r="FG620" s="318"/>
      <c r="FH620" s="318"/>
      <c r="FI620" s="318"/>
      <c r="FJ620" s="318"/>
      <c r="FK620" s="318"/>
      <c r="FL620" s="318"/>
      <c r="FM620" s="318"/>
      <c r="FN620" s="302"/>
      <c r="FO620" s="318"/>
      <c r="FP620" s="318"/>
      <c r="FQ620" s="318"/>
      <c r="FR620" s="288"/>
      <c r="FS620" s="288"/>
      <c r="FT620" s="288"/>
      <c r="FU620" s="288"/>
      <c r="FV620" s="288"/>
      <c r="FW620" s="288"/>
      <c r="FX620" s="318"/>
    </row>
    <row r="621" spans="1:180" ht="15" customHeight="1" thickBot="1" x14ac:dyDescent="0.3">
      <c r="A621" s="290" t="s">
        <v>1615</v>
      </c>
      <c r="B621" s="69" t="str">
        <f>VLOOKUP(D621,Riepilogo!$A$4:$F$3376,2,FALSE)</f>
        <v>CALVELLI THOMAS</v>
      </c>
      <c r="C621" s="50" t="str">
        <f>VLOOKUP(D621,Riepilogo!$A$4:$F$3376,3,FALSE)</f>
        <v>03/07/2008</v>
      </c>
      <c r="D621" s="69">
        <v>186973</v>
      </c>
      <c r="E621" s="69" t="str">
        <f>VLOOKUP(D621,Riepilogo!$A$4:$F$3376,5,FALSE)</f>
        <v>ITA</v>
      </c>
      <c r="F621" s="71" t="str">
        <f>VLOOKUP(D621,Riepilogo!$A$4:$F$3376,6,FALSE)</f>
        <v>POL BAGNATICA</v>
      </c>
      <c r="G621" s="311">
        <f>SUM(LARGE(H621:CL621,{1,2,3,4,5,6}))</f>
        <v>92</v>
      </c>
      <c r="H621" s="391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  <c r="AK621" s="68"/>
      <c r="AL621" s="68"/>
      <c r="AM621" s="68"/>
      <c r="AN621" s="68"/>
      <c r="AO621" s="68"/>
      <c r="AP621" s="68"/>
      <c r="AQ621" s="68"/>
      <c r="AR621" s="68"/>
      <c r="AS621" s="68"/>
      <c r="AT621" s="68"/>
      <c r="AU621" s="68"/>
      <c r="AV621" s="68"/>
      <c r="AW621" s="68"/>
      <c r="AX621" s="68"/>
      <c r="AY621" s="68"/>
      <c r="AZ621" s="68"/>
      <c r="BA621" s="68"/>
      <c r="BB621" s="68"/>
      <c r="BC621" s="68"/>
      <c r="BD621" s="68"/>
      <c r="BE621" s="68"/>
      <c r="BF621" s="68"/>
      <c r="BG621" s="68"/>
      <c r="BH621" s="68"/>
      <c r="BI621" s="68"/>
      <c r="BJ621" s="68"/>
      <c r="BK621" s="68"/>
      <c r="BL621" s="68">
        <v>92</v>
      </c>
      <c r="BM621" s="68"/>
      <c r="BN621" s="68"/>
      <c r="BO621" s="68"/>
      <c r="BP621" s="68"/>
      <c r="BQ621" s="68"/>
      <c r="BR621" s="68"/>
      <c r="BS621" s="68"/>
      <c r="BT621" s="68"/>
      <c r="BU621" s="68"/>
      <c r="BV621" s="68"/>
      <c r="BW621" s="68"/>
      <c r="BX621" s="68"/>
      <c r="BY621" s="68"/>
      <c r="BZ621" s="68"/>
      <c r="CA621" s="68"/>
      <c r="CB621" s="68"/>
      <c r="CC621" s="68"/>
      <c r="CD621" s="68"/>
      <c r="CE621" s="68"/>
      <c r="CF621" s="70"/>
      <c r="CG621" s="64">
        <v>0</v>
      </c>
      <c r="CH621" s="65">
        <v>0</v>
      </c>
      <c r="CI621" s="65">
        <v>0</v>
      </c>
      <c r="CJ621" s="65">
        <v>0</v>
      </c>
      <c r="CK621" s="65">
        <v>0</v>
      </c>
      <c r="CL621" s="65">
        <v>0</v>
      </c>
      <c r="CM621" s="234"/>
      <c r="CN621" s="318"/>
      <c r="CO621" s="318"/>
      <c r="CP621" s="318"/>
      <c r="CQ621" s="318"/>
      <c r="CR621" s="318"/>
      <c r="CS621" s="318"/>
      <c r="CT621" s="318"/>
      <c r="CU621" s="318"/>
      <c r="CV621" s="318"/>
      <c r="CW621" s="318"/>
      <c r="CX621" s="318"/>
      <c r="CY621" s="318"/>
      <c r="CZ621" s="318"/>
      <c r="DA621" s="318"/>
      <c r="DB621" s="318"/>
      <c r="DC621" s="318"/>
      <c r="DD621" s="318"/>
      <c r="DE621" s="318"/>
      <c r="DF621" s="318"/>
      <c r="DG621" s="318"/>
      <c r="DH621" s="318"/>
      <c r="DI621" s="318"/>
      <c r="DJ621" s="318"/>
      <c r="DK621" s="318"/>
      <c r="DL621" s="318"/>
      <c r="DM621" s="318"/>
      <c r="DN621" s="318"/>
      <c r="DO621" s="318"/>
      <c r="DP621" s="318"/>
      <c r="DQ621" s="318"/>
      <c r="DR621" s="318"/>
      <c r="DS621" s="318"/>
      <c r="DT621" s="318"/>
      <c r="DU621" s="318"/>
      <c r="DV621" s="318"/>
      <c r="DW621" s="318"/>
      <c r="DX621" s="318"/>
      <c r="DY621" s="318"/>
      <c r="DZ621" s="318"/>
      <c r="EA621" s="318"/>
      <c r="EB621" s="318"/>
      <c r="EC621" s="318"/>
      <c r="ED621" s="318"/>
      <c r="EE621" s="318"/>
      <c r="EF621" s="318"/>
      <c r="EG621" s="302"/>
      <c r="EH621" s="302"/>
      <c r="EI621" s="234"/>
      <c r="EJ621" s="234"/>
      <c r="EK621" s="234"/>
      <c r="EL621" s="234"/>
      <c r="EM621" s="234"/>
      <c r="EN621" s="234"/>
      <c r="EO621" s="255"/>
      <c r="EP621" s="255"/>
      <c r="EQ621" s="255"/>
      <c r="ER621" s="255"/>
      <c r="ES621" s="255"/>
      <c r="ET621" s="255"/>
      <c r="EU621" s="255"/>
      <c r="EV621" s="255"/>
      <c r="EW621" s="255"/>
      <c r="EX621" s="255"/>
      <c r="EY621" s="255"/>
      <c r="EZ621" s="255"/>
      <c r="FA621" s="255"/>
      <c r="FB621" s="255"/>
      <c r="FC621" s="255"/>
      <c r="FD621" s="255"/>
      <c r="FE621" s="255"/>
      <c r="FF621" s="255"/>
      <c r="FG621" s="255"/>
      <c r="FH621" s="255"/>
      <c r="FI621" s="255"/>
      <c r="FJ621" s="255"/>
      <c r="FK621" s="255"/>
      <c r="FL621" s="255"/>
      <c r="FM621" s="255"/>
      <c r="FN621" s="302"/>
      <c r="FO621" s="182"/>
      <c r="FP621" s="182"/>
      <c r="FQ621" s="319"/>
      <c r="FR621" s="288"/>
      <c r="FS621" s="288"/>
      <c r="FT621" s="288"/>
      <c r="FU621" s="288"/>
      <c r="FV621" s="288"/>
      <c r="FW621" s="288"/>
      <c r="FX621" s="288"/>
    </row>
    <row r="622" spans="1:180" s="111" customFormat="1" ht="15" customHeight="1" thickBot="1" x14ac:dyDescent="0.3">
      <c r="A622" s="290" t="s">
        <v>1616</v>
      </c>
      <c r="B622" s="69" t="str">
        <f>VLOOKUP(D622,Riepilogo!$A$4:$F$3376,2,FALSE)</f>
        <v>SCARPONI ANDREA</v>
      </c>
      <c r="C622" s="50" t="str">
        <f>VLOOKUP(D622,Riepilogo!$A$4:$F$3376,3,FALSE)</f>
        <v>28/04/2008</v>
      </c>
      <c r="D622" s="69">
        <v>193793</v>
      </c>
      <c r="E622" s="69" t="str">
        <f>VLOOKUP(D622,Riepilogo!$A$4:$F$3376,5,FALSE)</f>
        <v>ITA</v>
      </c>
      <c r="F622" s="71" t="str">
        <f>VLOOKUP(D622,Riepilogo!$A$4:$F$3376,6,FALSE)</f>
        <v>POL BAGNATICA</v>
      </c>
      <c r="G622" s="311">
        <f>SUM(LARGE(H622:CL622,{1,2,3,4,5,6}))</f>
        <v>92</v>
      </c>
      <c r="H622" s="391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  <c r="AK622" s="68"/>
      <c r="AL622" s="68"/>
      <c r="AM622" s="68"/>
      <c r="AN622" s="68"/>
      <c r="AO622" s="68"/>
      <c r="AP622" s="68"/>
      <c r="AQ622" s="68"/>
      <c r="AR622" s="68"/>
      <c r="AS622" s="68"/>
      <c r="AT622" s="68"/>
      <c r="AU622" s="68"/>
      <c r="AV622" s="68"/>
      <c r="AW622" s="68"/>
      <c r="AX622" s="68"/>
      <c r="AY622" s="68"/>
      <c r="AZ622" s="68"/>
      <c r="BA622" s="68"/>
      <c r="BB622" s="68"/>
      <c r="BC622" s="68"/>
      <c r="BD622" s="68"/>
      <c r="BE622" s="68"/>
      <c r="BF622" s="68"/>
      <c r="BG622" s="68"/>
      <c r="BH622" s="68"/>
      <c r="BI622" s="68"/>
      <c r="BJ622" s="68"/>
      <c r="BK622" s="68"/>
      <c r="BL622" s="68">
        <v>92</v>
      </c>
      <c r="BM622" s="68"/>
      <c r="BN622" s="68"/>
      <c r="BO622" s="68"/>
      <c r="BP622" s="68"/>
      <c r="BQ622" s="68"/>
      <c r="BR622" s="68"/>
      <c r="BS622" s="68"/>
      <c r="BT622" s="68"/>
      <c r="BU622" s="68"/>
      <c r="BV622" s="68"/>
      <c r="BW622" s="68"/>
      <c r="BX622" s="68"/>
      <c r="BY622" s="68"/>
      <c r="BZ622" s="68"/>
      <c r="CA622" s="68"/>
      <c r="CB622" s="68"/>
      <c r="CC622" s="68"/>
      <c r="CD622" s="68"/>
      <c r="CE622" s="68"/>
      <c r="CF622" s="70"/>
      <c r="CG622" s="64">
        <v>0</v>
      </c>
      <c r="CH622" s="65">
        <v>0</v>
      </c>
      <c r="CI622" s="65">
        <v>0</v>
      </c>
      <c r="CJ622" s="65">
        <v>0</v>
      </c>
      <c r="CK622" s="65">
        <v>0</v>
      </c>
      <c r="CL622" s="65">
        <v>0</v>
      </c>
      <c r="CM622" s="234"/>
      <c r="CN622" s="318"/>
      <c r="CO622" s="318"/>
      <c r="CP622" s="318"/>
      <c r="CQ622" s="318"/>
      <c r="CR622" s="318"/>
      <c r="CS622" s="318"/>
      <c r="CT622" s="318"/>
      <c r="CU622" s="318"/>
      <c r="CV622" s="318"/>
      <c r="CW622" s="318"/>
      <c r="CX622" s="318"/>
      <c r="CY622" s="318"/>
      <c r="CZ622" s="318"/>
      <c r="DA622" s="318"/>
      <c r="DB622" s="318"/>
      <c r="DC622" s="318"/>
      <c r="DD622" s="318"/>
      <c r="DE622" s="318"/>
      <c r="DF622" s="318"/>
      <c r="DG622" s="318"/>
      <c r="DH622" s="318"/>
      <c r="DI622" s="318"/>
      <c r="DJ622" s="318"/>
      <c r="DK622" s="318"/>
      <c r="DL622" s="318"/>
      <c r="DM622" s="318"/>
      <c r="DN622" s="318"/>
      <c r="DO622" s="318"/>
      <c r="DP622" s="318"/>
      <c r="DQ622" s="318"/>
      <c r="DR622" s="318"/>
      <c r="DS622" s="318"/>
      <c r="DT622" s="318"/>
      <c r="DU622" s="318"/>
      <c r="DV622" s="318"/>
      <c r="DW622" s="318"/>
      <c r="DX622" s="318"/>
      <c r="DY622" s="318"/>
      <c r="DZ622" s="318"/>
      <c r="EA622" s="318"/>
      <c r="EB622" s="318"/>
      <c r="EC622" s="318"/>
      <c r="ED622" s="318"/>
      <c r="EE622" s="318"/>
      <c r="EF622" s="318"/>
      <c r="EG622" s="309"/>
      <c r="EH622" s="309"/>
      <c r="EI622" s="318"/>
      <c r="EJ622" s="318"/>
      <c r="EK622" s="318"/>
      <c r="EL622" s="318"/>
      <c r="EM622" s="318"/>
      <c r="EN622" s="318"/>
      <c r="EO622" s="318"/>
      <c r="EP622" s="318"/>
      <c r="EQ622" s="318"/>
      <c r="ER622" s="318"/>
      <c r="ES622" s="318"/>
      <c r="ET622" s="318"/>
      <c r="EU622" s="318"/>
      <c r="EV622" s="318"/>
      <c r="EW622" s="318"/>
      <c r="EX622" s="318"/>
      <c r="EY622" s="318"/>
      <c r="EZ622" s="318"/>
      <c r="FA622" s="318"/>
      <c r="FB622" s="318"/>
      <c r="FC622" s="318"/>
      <c r="FD622" s="318"/>
      <c r="FE622" s="318"/>
      <c r="FF622" s="318"/>
      <c r="FG622" s="318"/>
      <c r="FH622" s="318"/>
      <c r="FI622" s="318"/>
      <c r="FJ622" s="318"/>
      <c r="FK622" s="318"/>
      <c r="FL622" s="318"/>
      <c r="FM622" s="318"/>
      <c r="FN622" s="309"/>
      <c r="FO622" s="234"/>
      <c r="FP622" s="234"/>
      <c r="FQ622" s="319"/>
      <c r="FR622" s="302"/>
      <c r="FS622" s="302"/>
      <c r="FT622" s="302"/>
      <c r="FU622" s="302"/>
      <c r="FV622" s="302"/>
      <c r="FW622" s="302"/>
      <c r="FX622" s="288"/>
    </row>
    <row r="623" spans="1:180" s="176" customFormat="1" ht="15" customHeight="1" thickBot="1" x14ac:dyDescent="0.3">
      <c r="A623" s="290" t="s">
        <v>1617</v>
      </c>
      <c r="B623" s="69" t="str">
        <f>VLOOKUP(D623,Riepilogo!$A$4:$F$3376,2,FALSE)</f>
        <v>SANTORO ANDREA</v>
      </c>
      <c r="C623" s="50" t="str">
        <f>VLOOKUP(D623,Riepilogo!$A$4:$F$3376,3,FALSE)</f>
        <v>05/04/2008</v>
      </c>
      <c r="D623" s="69">
        <v>143948</v>
      </c>
      <c r="E623" s="69" t="str">
        <f>VLOOKUP(D623,Riepilogo!$A$4:$F$3376,5,FALSE)</f>
        <v>ITA</v>
      </c>
      <c r="F623" s="71" t="str">
        <f>VLOOKUP(D623,Riepilogo!$A$4:$F$3376,6,FALSE)</f>
        <v>KOALA 2000</v>
      </c>
      <c r="G623" s="311">
        <f>SUM(LARGE(H623:CL623,{1,2,3,4,5,6}))</f>
        <v>92</v>
      </c>
      <c r="H623" s="391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  <c r="AB623" s="68"/>
      <c r="AC623" s="68"/>
      <c r="AD623" s="68"/>
      <c r="AE623" s="68"/>
      <c r="AF623" s="68"/>
      <c r="AG623" s="68"/>
      <c r="AH623" s="68"/>
      <c r="AI623" s="68"/>
      <c r="AJ623" s="68"/>
      <c r="AK623" s="68"/>
      <c r="AL623" s="68"/>
      <c r="AM623" s="68"/>
      <c r="AN623" s="68"/>
      <c r="AO623" s="68"/>
      <c r="AP623" s="68"/>
      <c r="AQ623" s="68"/>
      <c r="AR623" s="68"/>
      <c r="AS623" s="68"/>
      <c r="AT623" s="68"/>
      <c r="AU623" s="68"/>
      <c r="AV623" s="68"/>
      <c r="AW623" s="68"/>
      <c r="AX623" s="68"/>
      <c r="AY623" s="68"/>
      <c r="AZ623" s="68"/>
      <c r="BA623" s="68"/>
      <c r="BB623" s="68"/>
      <c r="BC623" s="68"/>
      <c r="BD623" s="68"/>
      <c r="BE623" s="68"/>
      <c r="BF623" s="68"/>
      <c r="BG623" s="68"/>
      <c r="BH623" s="68"/>
      <c r="BI623" s="68"/>
      <c r="BJ623" s="68"/>
      <c r="BK623" s="68"/>
      <c r="BL623" s="68"/>
      <c r="BM623" s="68"/>
      <c r="BN623" s="68"/>
      <c r="BO623" s="68"/>
      <c r="BP623" s="68"/>
      <c r="BQ623" s="68"/>
      <c r="BR623" s="68"/>
      <c r="BS623" s="68"/>
      <c r="BT623" s="68"/>
      <c r="BU623" s="68"/>
      <c r="BV623" s="68"/>
      <c r="BW623" s="68"/>
      <c r="BX623" s="68"/>
      <c r="BY623" s="68"/>
      <c r="BZ623" s="68"/>
      <c r="CA623" s="68">
        <v>92</v>
      </c>
      <c r="CB623" s="68"/>
      <c r="CC623" s="68"/>
      <c r="CD623" s="68"/>
      <c r="CE623" s="68"/>
      <c r="CF623" s="70"/>
      <c r="CG623" s="64">
        <v>0</v>
      </c>
      <c r="CH623" s="65">
        <v>0</v>
      </c>
      <c r="CI623" s="65">
        <v>0</v>
      </c>
      <c r="CJ623" s="65">
        <v>0</v>
      </c>
      <c r="CK623" s="65">
        <v>0</v>
      </c>
      <c r="CL623" s="65">
        <v>0</v>
      </c>
      <c r="CM623" s="318"/>
      <c r="CN623" s="318"/>
      <c r="CO623" s="318"/>
      <c r="CP623" s="318"/>
      <c r="CQ623" s="318"/>
      <c r="CR623" s="318"/>
      <c r="CS623" s="318"/>
      <c r="CT623" s="318"/>
      <c r="CU623" s="318"/>
      <c r="CV623" s="318"/>
      <c r="CW623" s="318"/>
      <c r="CX623" s="318"/>
      <c r="CY623" s="318"/>
      <c r="CZ623" s="318"/>
      <c r="DA623" s="318"/>
      <c r="DB623" s="318"/>
      <c r="DC623" s="318"/>
      <c r="DD623" s="318"/>
      <c r="DE623" s="318"/>
      <c r="DF623" s="318"/>
      <c r="DG623" s="318"/>
      <c r="DH623" s="318"/>
      <c r="DI623" s="318"/>
      <c r="DJ623" s="318"/>
      <c r="DK623" s="318"/>
      <c r="DL623" s="318"/>
      <c r="DM623" s="318"/>
      <c r="DN623" s="318"/>
      <c r="DO623" s="318"/>
      <c r="DP623" s="318"/>
      <c r="DQ623" s="318"/>
      <c r="DR623" s="318"/>
      <c r="DS623" s="318"/>
      <c r="DT623" s="318"/>
      <c r="DU623" s="318"/>
      <c r="DV623" s="318"/>
      <c r="DW623" s="318"/>
      <c r="DX623" s="318"/>
      <c r="DY623" s="318"/>
      <c r="DZ623" s="318"/>
      <c r="EA623" s="318"/>
      <c r="EB623" s="318"/>
      <c r="EC623" s="318"/>
      <c r="ED623" s="318"/>
      <c r="EE623" s="318"/>
      <c r="EF623" s="318"/>
      <c r="EG623" s="275"/>
      <c r="EH623" s="275"/>
      <c r="EI623" s="234"/>
      <c r="EJ623" s="234"/>
      <c r="EK623" s="234"/>
      <c r="EL623" s="234"/>
      <c r="EM623" s="234"/>
      <c r="EN623" s="234"/>
      <c r="EO623" s="275"/>
      <c r="EP623" s="318"/>
      <c r="EQ623" s="318"/>
      <c r="ER623" s="318"/>
      <c r="ES623" s="318"/>
      <c r="ET623" s="318"/>
      <c r="EU623" s="318"/>
      <c r="EV623" s="318"/>
      <c r="EW623" s="318"/>
      <c r="EX623" s="318"/>
      <c r="EY623" s="318"/>
      <c r="EZ623" s="318"/>
      <c r="FA623" s="318"/>
      <c r="FB623" s="318"/>
      <c r="FC623" s="318"/>
      <c r="FD623" s="318"/>
      <c r="FE623" s="318"/>
      <c r="FF623" s="318"/>
      <c r="FG623" s="318"/>
      <c r="FH623" s="318"/>
      <c r="FI623" s="318"/>
      <c r="FJ623" s="318"/>
      <c r="FK623" s="318"/>
      <c r="FL623" s="318"/>
      <c r="FM623" s="318"/>
      <c r="FN623" s="234"/>
      <c r="FO623" s="318"/>
      <c r="FP623" s="318"/>
      <c r="FQ623" s="318"/>
      <c r="FR623" s="319"/>
      <c r="FS623" s="319"/>
      <c r="FT623" s="319"/>
      <c r="FU623" s="319"/>
      <c r="FV623" s="319"/>
      <c r="FW623" s="319"/>
      <c r="FX623" s="318"/>
    </row>
    <row r="624" spans="1:180" s="176" customFormat="1" ht="15" customHeight="1" thickBot="1" x14ac:dyDescent="0.3">
      <c r="A624" s="290" t="s">
        <v>1618</v>
      </c>
      <c r="B624" s="69" t="str">
        <f>VLOOKUP(D624,Riepilogo!$A$4:$F$3376,2,FALSE)</f>
        <v>PELUSO MATTIA</v>
      </c>
      <c r="C624" s="50">
        <f>VLOOKUP(D624,Riepilogo!$A$4:$F$3376,3,FALSE)</f>
        <v>39442</v>
      </c>
      <c r="D624" s="69">
        <v>168224</v>
      </c>
      <c r="E624" s="69" t="str">
        <f>VLOOKUP(D624,Riepilogo!$A$4:$F$3376,5,FALSE)</f>
        <v>ITA</v>
      </c>
      <c r="F624" s="71" t="str">
        <f>VLOOKUP(D624,Riepilogo!$A$4:$F$3376,6,FALSE)</f>
        <v>BC CELESTE</v>
      </c>
      <c r="G624" s="311">
        <f>SUM(LARGE(H624:CL624,{1,2,3,4,5,6}))</f>
        <v>92</v>
      </c>
      <c r="H624" s="391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  <c r="X624" s="68"/>
      <c r="Y624" s="68">
        <v>92</v>
      </c>
      <c r="Z624" s="68"/>
      <c r="AA624" s="68"/>
      <c r="AB624" s="68"/>
      <c r="AC624" s="68"/>
      <c r="AD624" s="68"/>
      <c r="AE624" s="68"/>
      <c r="AF624" s="68"/>
      <c r="AG624" s="68"/>
      <c r="AH624" s="68"/>
      <c r="AI624" s="68"/>
      <c r="AJ624" s="68"/>
      <c r="AK624" s="68"/>
      <c r="AL624" s="68"/>
      <c r="AM624" s="68"/>
      <c r="AN624" s="68"/>
      <c r="AO624" s="68"/>
      <c r="AP624" s="68"/>
      <c r="AQ624" s="68"/>
      <c r="AR624" s="68"/>
      <c r="AS624" s="68"/>
      <c r="AT624" s="68"/>
      <c r="AU624" s="68"/>
      <c r="AV624" s="68"/>
      <c r="AW624" s="68"/>
      <c r="AX624" s="68"/>
      <c r="AY624" s="68"/>
      <c r="AZ624" s="68"/>
      <c r="BA624" s="68"/>
      <c r="BB624" s="68"/>
      <c r="BC624" s="68"/>
      <c r="BD624" s="68"/>
      <c r="BE624" s="68"/>
      <c r="BF624" s="68"/>
      <c r="BG624" s="68"/>
      <c r="BH624" s="68"/>
      <c r="BI624" s="68"/>
      <c r="BJ624" s="68"/>
      <c r="BK624" s="68"/>
      <c r="BL624" s="68"/>
      <c r="BM624" s="68"/>
      <c r="BN624" s="68"/>
      <c r="BO624" s="68"/>
      <c r="BP624" s="68"/>
      <c r="BQ624" s="68"/>
      <c r="BR624" s="68"/>
      <c r="BS624" s="68"/>
      <c r="BT624" s="68"/>
      <c r="BU624" s="68"/>
      <c r="BV624" s="68"/>
      <c r="BW624" s="68"/>
      <c r="BX624" s="68"/>
      <c r="BY624" s="68"/>
      <c r="BZ624" s="68"/>
      <c r="CA624" s="68"/>
      <c r="CB624" s="68"/>
      <c r="CC624" s="68"/>
      <c r="CD624" s="68"/>
      <c r="CE624" s="68"/>
      <c r="CF624" s="70"/>
      <c r="CG624" s="64">
        <v>0</v>
      </c>
      <c r="CH624" s="65">
        <v>0</v>
      </c>
      <c r="CI624" s="65">
        <v>0</v>
      </c>
      <c r="CJ624" s="65">
        <v>0</v>
      </c>
      <c r="CK624" s="65">
        <v>0</v>
      </c>
      <c r="CL624" s="65">
        <v>0</v>
      </c>
      <c r="DI624" s="255"/>
      <c r="DJ624" s="255"/>
      <c r="DK624" s="255"/>
      <c r="DL624" s="255"/>
      <c r="DM624" s="255"/>
      <c r="DN624" s="255"/>
      <c r="DO624" s="255"/>
      <c r="DP624" s="255"/>
      <c r="DQ624" s="255"/>
      <c r="DR624" s="255"/>
      <c r="DS624" s="255"/>
      <c r="DT624" s="255"/>
      <c r="DU624" s="255"/>
      <c r="DV624" s="255"/>
      <c r="DW624" s="255"/>
      <c r="DX624" s="255"/>
      <c r="DY624" s="255"/>
      <c r="DZ624" s="255"/>
      <c r="EA624" s="255"/>
      <c r="EB624" s="255"/>
      <c r="EC624" s="255"/>
      <c r="ED624" s="255"/>
      <c r="EE624" s="255"/>
      <c r="EF624" s="255"/>
      <c r="EG624" s="275"/>
      <c r="EH624" s="275"/>
      <c r="EI624" s="255"/>
      <c r="EJ624" s="255"/>
      <c r="EK624" s="255"/>
      <c r="EL624" s="255"/>
      <c r="EM624" s="255"/>
      <c r="EN624" s="255"/>
      <c r="EO624" s="275"/>
      <c r="EP624" s="318"/>
      <c r="EQ624" s="318"/>
      <c r="ER624" s="318"/>
      <c r="ES624" s="318"/>
      <c r="ET624" s="318"/>
      <c r="EU624" s="318"/>
      <c r="EV624" s="318"/>
      <c r="EW624" s="318"/>
      <c r="EX624" s="318"/>
      <c r="EY624" s="318"/>
      <c r="EZ624" s="318"/>
      <c r="FA624" s="318"/>
      <c r="FB624" s="318"/>
      <c r="FC624" s="318"/>
      <c r="FD624" s="318"/>
      <c r="FE624" s="318"/>
      <c r="FF624" s="318"/>
      <c r="FG624" s="318"/>
      <c r="FH624" s="318"/>
      <c r="FI624" s="318"/>
      <c r="FJ624" s="318"/>
      <c r="FK624" s="318"/>
      <c r="FL624" s="318"/>
      <c r="FM624" s="318"/>
      <c r="FN624" s="234"/>
      <c r="FO624" s="255"/>
      <c r="FP624" s="255"/>
      <c r="FQ624" s="298"/>
      <c r="FR624" s="298"/>
      <c r="FS624" s="298"/>
      <c r="FT624" s="298"/>
      <c r="FU624" s="298"/>
      <c r="FV624" s="298"/>
      <c r="FW624" s="298"/>
      <c r="FX624" s="288"/>
    </row>
    <row r="625" spans="1:180" s="176" customFormat="1" ht="15" customHeight="1" thickBot="1" x14ac:dyDescent="0.3">
      <c r="A625" s="290" t="s">
        <v>1619</v>
      </c>
      <c r="B625" s="69" t="str">
        <f>VLOOKUP(D625,Riepilogo!$A$4:$F$3376,2,FALSE)</f>
        <v>D'ARRIGO ALBERTO</v>
      </c>
      <c r="C625" s="50">
        <f>VLOOKUP(D625,Riepilogo!$A$4:$F$3376,3,FALSE)</f>
        <v>39432</v>
      </c>
      <c r="D625" s="69">
        <v>239122</v>
      </c>
      <c r="E625" s="69" t="str">
        <f>VLOOKUP(D625,Riepilogo!$A$4:$F$3376,5,FALSE)</f>
        <v>ITA</v>
      </c>
      <c r="F625" s="71" t="str">
        <f>VLOOKUP(D625,Riepilogo!$A$4:$F$3376,6,FALSE)</f>
        <v>CROSSROADS</v>
      </c>
      <c r="G625" s="311">
        <f>SUM(LARGE(H625:CL625,{1,2,3,4,5,6}))</f>
        <v>92</v>
      </c>
      <c r="H625" s="391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8"/>
      <c r="AN625" s="68"/>
      <c r="AO625" s="68"/>
      <c r="AP625" s="68"/>
      <c r="AQ625" s="68"/>
      <c r="AR625" s="68"/>
      <c r="AS625" s="68"/>
      <c r="AT625" s="68"/>
      <c r="AU625" s="68"/>
      <c r="AV625" s="68"/>
      <c r="AW625" s="68"/>
      <c r="AX625" s="68"/>
      <c r="AY625" s="68"/>
      <c r="AZ625" s="68"/>
      <c r="BA625" s="68"/>
      <c r="BB625" s="68"/>
      <c r="BC625" s="68"/>
      <c r="BD625" s="68"/>
      <c r="BE625" s="68"/>
      <c r="BF625" s="68"/>
      <c r="BG625" s="68"/>
      <c r="BH625" s="68"/>
      <c r="BI625" s="68"/>
      <c r="BJ625" s="68"/>
      <c r="BK625" s="68"/>
      <c r="BL625" s="68"/>
      <c r="BM625" s="68"/>
      <c r="BN625" s="68"/>
      <c r="BO625" s="68"/>
      <c r="BP625" s="68"/>
      <c r="BQ625" s="68"/>
      <c r="BR625" s="68"/>
      <c r="BS625" s="68"/>
      <c r="BT625" s="68"/>
      <c r="BU625" s="68"/>
      <c r="BV625" s="68"/>
      <c r="BW625" s="68"/>
      <c r="BX625" s="68"/>
      <c r="BY625" s="68"/>
      <c r="BZ625" s="68"/>
      <c r="CA625" s="68">
        <v>92</v>
      </c>
      <c r="CB625" s="68"/>
      <c r="CC625" s="68"/>
      <c r="CD625" s="68"/>
      <c r="CE625" s="68"/>
      <c r="CF625" s="70"/>
      <c r="CG625" s="64">
        <v>0</v>
      </c>
      <c r="CH625" s="65">
        <v>0</v>
      </c>
      <c r="CI625" s="65">
        <v>0</v>
      </c>
      <c r="CJ625" s="65">
        <v>0</v>
      </c>
      <c r="CK625" s="65">
        <v>0</v>
      </c>
      <c r="CL625" s="65">
        <v>0</v>
      </c>
      <c r="CM625" s="318"/>
      <c r="CN625" s="275"/>
      <c r="CO625" s="275"/>
      <c r="CP625" s="275"/>
      <c r="CQ625" s="275"/>
      <c r="CR625" s="275"/>
      <c r="CS625" s="275"/>
      <c r="CT625" s="275"/>
      <c r="CU625" s="275"/>
      <c r="CV625" s="275"/>
      <c r="CW625" s="275"/>
      <c r="CX625" s="275"/>
      <c r="CY625" s="275"/>
      <c r="CZ625" s="275"/>
      <c r="DA625" s="275"/>
      <c r="DB625" s="275"/>
      <c r="DC625" s="275"/>
      <c r="DD625" s="275"/>
      <c r="DE625" s="275"/>
      <c r="DF625" s="275"/>
      <c r="DG625" s="275"/>
      <c r="DH625" s="275"/>
      <c r="DI625" s="275"/>
      <c r="DJ625" s="275"/>
      <c r="DK625" s="275"/>
      <c r="DL625" s="275"/>
      <c r="DM625" s="275"/>
      <c r="DN625" s="275"/>
      <c r="DO625" s="275"/>
      <c r="DP625" s="275"/>
      <c r="DQ625" s="275"/>
      <c r="DR625" s="275"/>
      <c r="DS625" s="275"/>
      <c r="DT625" s="275"/>
      <c r="DU625" s="275"/>
      <c r="DV625" s="275"/>
      <c r="DW625" s="275"/>
      <c r="DX625" s="275"/>
      <c r="DY625" s="275"/>
      <c r="DZ625" s="275"/>
      <c r="EA625" s="275"/>
      <c r="EB625" s="275"/>
      <c r="EC625" s="275"/>
      <c r="ED625" s="275"/>
      <c r="EE625" s="275"/>
      <c r="EF625" s="275"/>
      <c r="EG625" s="245"/>
      <c r="EH625" s="245"/>
      <c r="EI625" s="275"/>
      <c r="EJ625" s="275"/>
      <c r="EK625" s="275"/>
      <c r="EL625" s="275"/>
      <c r="EM625" s="275"/>
      <c r="EN625" s="275"/>
      <c r="EO625" s="245"/>
      <c r="EP625" s="318"/>
      <c r="EQ625" s="318"/>
      <c r="ER625" s="318"/>
      <c r="ES625" s="318"/>
      <c r="ET625" s="318"/>
      <c r="EU625" s="318"/>
      <c r="EV625" s="318"/>
      <c r="EW625" s="318"/>
      <c r="EX625" s="318"/>
      <c r="EY625" s="318"/>
      <c r="EZ625" s="318"/>
      <c r="FA625" s="318"/>
      <c r="FB625" s="318"/>
      <c r="FC625" s="318"/>
      <c r="FD625" s="318"/>
      <c r="FE625" s="318"/>
      <c r="FF625" s="318"/>
      <c r="FG625" s="318"/>
      <c r="FH625" s="318"/>
      <c r="FI625" s="318"/>
      <c r="FJ625" s="318"/>
      <c r="FK625" s="318"/>
      <c r="FL625" s="318"/>
      <c r="FM625" s="318"/>
      <c r="FN625" s="234"/>
      <c r="FO625" s="245"/>
      <c r="FP625" s="245"/>
      <c r="FQ625" s="255"/>
      <c r="FR625" s="319"/>
      <c r="FS625" s="319"/>
      <c r="FT625" s="319"/>
      <c r="FU625" s="319"/>
      <c r="FV625" s="319"/>
      <c r="FW625" s="319"/>
      <c r="FX625" s="319"/>
    </row>
    <row r="626" spans="1:180" s="177" customFormat="1" ht="15" customHeight="1" thickBot="1" x14ac:dyDescent="0.3">
      <c r="A626" s="290" t="s">
        <v>1620</v>
      </c>
      <c r="B626" s="69" t="str">
        <f>VLOOKUP(D626,Riepilogo!$A$4:$F$3376,2,FALSE)</f>
        <v>VIGANO' AKESSIO</v>
      </c>
      <c r="C626" s="50">
        <f>VLOOKUP(D626,Riepilogo!$A$4:$F$3376,3,FALSE)</f>
        <v>39292</v>
      </c>
      <c r="D626" s="69">
        <v>194923</v>
      </c>
      <c r="E626" s="69" t="str">
        <f>VLOOKUP(D626,Riepilogo!$A$4:$F$3376,5,FALSE)</f>
        <v>ITA</v>
      </c>
      <c r="F626" s="71" t="str">
        <f>VLOOKUP(D626,Riepilogo!$A$4:$F$3376,6,FALSE)</f>
        <v>LARIO BC</v>
      </c>
      <c r="G626" s="311">
        <f>SUM(LARGE(H626:CL626,{1,2,3,4,5,6}))</f>
        <v>92</v>
      </c>
      <c r="H626" s="391"/>
      <c r="I626" s="68"/>
      <c r="J626" s="68"/>
      <c r="K626" s="68"/>
      <c r="L626" s="68"/>
      <c r="M626" s="68"/>
      <c r="N626" s="68"/>
      <c r="O626" s="68">
        <v>92</v>
      </c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/>
      <c r="AT626" s="68"/>
      <c r="AU626" s="68"/>
      <c r="AV626" s="68"/>
      <c r="AW626" s="68"/>
      <c r="AX626" s="68"/>
      <c r="AY626" s="68"/>
      <c r="AZ626" s="68"/>
      <c r="BA626" s="68"/>
      <c r="BB626" s="68"/>
      <c r="BC626" s="68"/>
      <c r="BD626" s="68"/>
      <c r="BE626" s="68"/>
      <c r="BF626" s="68"/>
      <c r="BG626" s="68"/>
      <c r="BH626" s="68"/>
      <c r="BI626" s="68"/>
      <c r="BJ626" s="68"/>
      <c r="BK626" s="68"/>
      <c r="BL626" s="68"/>
      <c r="BM626" s="68"/>
      <c r="BN626" s="68"/>
      <c r="BO626" s="68"/>
      <c r="BP626" s="68"/>
      <c r="BQ626" s="68"/>
      <c r="BR626" s="68"/>
      <c r="BS626" s="68"/>
      <c r="BT626" s="68"/>
      <c r="BU626" s="68"/>
      <c r="BV626" s="68"/>
      <c r="BW626" s="68"/>
      <c r="BX626" s="68"/>
      <c r="BY626" s="68"/>
      <c r="BZ626" s="68"/>
      <c r="CA626" s="68"/>
      <c r="CB626" s="68"/>
      <c r="CC626" s="68"/>
      <c r="CD626" s="68"/>
      <c r="CE626" s="68"/>
      <c r="CF626" s="70"/>
      <c r="CG626" s="64">
        <v>0</v>
      </c>
      <c r="CH626" s="65">
        <v>0</v>
      </c>
      <c r="CI626" s="65">
        <v>0</v>
      </c>
      <c r="CJ626" s="65">
        <v>0</v>
      </c>
      <c r="CK626" s="65">
        <v>0</v>
      </c>
      <c r="CL626" s="65">
        <v>0</v>
      </c>
      <c r="CM626" s="318"/>
      <c r="CN626" s="244"/>
      <c r="CO626" s="244"/>
      <c r="CP626" s="244"/>
      <c r="CQ626" s="244"/>
      <c r="CR626" s="244"/>
      <c r="CS626" s="244"/>
      <c r="CT626" s="244"/>
      <c r="CU626" s="244"/>
      <c r="CV626" s="244"/>
      <c r="CW626" s="244"/>
      <c r="CX626" s="244"/>
      <c r="CY626" s="244"/>
      <c r="CZ626" s="244"/>
      <c r="DA626" s="244"/>
      <c r="DB626" s="244"/>
      <c r="DC626" s="244"/>
      <c r="DD626" s="244"/>
      <c r="DE626" s="244"/>
      <c r="DF626" s="244"/>
      <c r="DG626" s="244"/>
      <c r="DH626" s="244"/>
      <c r="DI626" s="244"/>
      <c r="DJ626" s="244"/>
      <c r="DK626" s="244"/>
      <c r="DL626" s="244"/>
      <c r="DM626" s="244"/>
      <c r="DN626" s="244"/>
      <c r="DO626" s="244"/>
      <c r="DP626" s="244"/>
      <c r="DQ626" s="244"/>
      <c r="DR626" s="244"/>
      <c r="DS626" s="244"/>
      <c r="DT626" s="244"/>
      <c r="DU626" s="244"/>
      <c r="DV626" s="244"/>
      <c r="DW626" s="244"/>
      <c r="DX626" s="244"/>
      <c r="DY626" s="244"/>
      <c r="DZ626" s="244"/>
      <c r="EA626" s="244"/>
      <c r="EB626" s="244"/>
      <c r="EC626" s="244"/>
      <c r="ED626" s="244"/>
      <c r="EE626" s="244"/>
      <c r="EF626" s="244"/>
      <c r="EG626" s="318"/>
      <c r="EH626" s="318"/>
      <c r="EI626" s="318"/>
      <c r="EJ626" s="318"/>
      <c r="EK626" s="318"/>
      <c r="EL626" s="318"/>
      <c r="EM626" s="318"/>
      <c r="EN626" s="318"/>
      <c r="EO626" s="234"/>
      <c r="EP626" s="318"/>
      <c r="EQ626" s="318"/>
      <c r="ER626" s="318"/>
      <c r="ES626" s="318"/>
      <c r="ET626" s="318"/>
      <c r="EU626" s="318"/>
      <c r="EV626" s="318"/>
      <c r="EW626" s="318"/>
      <c r="EX626" s="318"/>
      <c r="EY626" s="318"/>
      <c r="EZ626" s="318"/>
      <c r="FA626" s="318"/>
      <c r="FB626" s="318"/>
      <c r="FC626" s="318"/>
      <c r="FD626" s="318"/>
      <c r="FE626" s="318"/>
      <c r="FF626" s="318"/>
      <c r="FG626" s="318"/>
      <c r="FH626" s="318"/>
      <c r="FI626" s="318"/>
      <c r="FJ626" s="318"/>
      <c r="FK626" s="318"/>
      <c r="FL626" s="318"/>
      <c r="FM626" s="318"/>
      <c r="FN626" s="318"/>
      <c r="FO626" s="318"/>
      <c r="FP626" s="318"/>
      <c r="FQ626" s="318"/>
      <c r="FR626" s="310"/>
      <c r="FS626" s="310"/>
      <c r="FT626" s="310"/>
      <c r="FU626" s="310"/>
      <c r="FV626" s="310"/>
      <c r="FW626" s="310"/>
      <c r="FX626" s="182"/>
    </row>
    <row r="627" spans="1:180" s="42" customFormat="1" ht="15" customHeight="1" thickBot="1" x14ac:dyDescent="0.3">
      <c r="A627" s="290" t="s">
        <v>1621</v>
      </c>
      <c r="B627" s="69" t="str">
        <f>VLOOKUP(D627,Riepilogo!$A$4:$F$3376,2,FALSE)</f>
        <v>SOFFIETTI IVAN</v>
      </c>
      <c r="C627" s="50" t="str">
        <f>VLOOKUP(D627,Riepilogo!$A$4:$F$3376,3,FALSE)</f>
        <v>21/05/2007</v>
      </c>
      <c r="D627" s="69">
        <v>142097</v>
      </c>
      <c r="E627" s="69" t="str">
        <f>VLOOKUP(D627,Riepilogo!$A$4:$F$3376,5,FALSE)</f>
        <v>ITA</v>
      </c>
      <c r="F627" s="71" t="str">
        <f>VLOOKUP(D627,Riepilogo!$A$4:$F$3376,6,FALSE)</f>
        <v>KALOS</v>
      </c>
      <c r="G627" s="311">
        <f>SUM(LARGE(H627:CL627,{1,2,3,4,5,6}))</f>
        <v>92</v>
      </c>
      <c r="H627" s="391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>
        <v>92</v>
      </c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68"/>
      <c r="AM627" s="68"/>
      <c r="AN627" s="68"/>
      <c r="AO627" s="68"/>
      <c r="AP627" s="68"/>
      <c r="AQ627" s="68"/>
      <c r="AR627" s="68"/>
      <c r="AS627" s="68"/>
      <c r="AT627" s="68"/>
      <c r="AU627" s="68"/>
      <c r="AV627" s="68"/>
      <c r="AW627" s="68"/>
      <c r="AX627" s="68"/>
      <c r="AY627" s="68"/>
      <c r="AZ627" s="68"/>
      <c r="BA627" s="68"/>
      <c r="BB627" s="68"/>
      <c r="BC627" s="68"/>
      <c r="BD627" s="68"/>
      <c r="BE627" s="68"/>
      <c r="BF627" s="68"/>
      <c r="BG627" s="68"/>
      <c r="BH627" s="68"/>
      <c r="BI627" s="68"/>
      <c r="BJ627" s="68"/>
      <c r="BK627" s="68"/>
      <c r="BL627" s="68"/>
      <c r="BM627" s="68"/>
      <c r="BN627" s="68"/>
      <c r="BO627" s="68"/>
      <c r="BP627" s="68"/>
      <c r="BQ627" s="68"/>
      <c r="BR627" s="68"/>
      <c r="BS627" s="68"/>
      <c r="BT627" s="68"/>
      <c r="BU627" s="68"/>
      <c r="BV627" s="68"/>
      <c r="BW627" s="68"/>
      <c r="BX627" s="68"/>
      <c r="BY627" s="68"/>
      <c r="BZ627" s="68"/>
      <c r="CA627" s="68"/>
      <c r="CB627" s="68"/>
      <c r="CC627" s="68"/>
      <c r="CD627" s="68"/>
      <c r="CE627" s="68"/>
      <c r="CF627" s="70"/>
      <c r="CG627" s="64">
        <v>0</v>
      </c>
      <c r="CH627" s="65">
        <v>0</v>
      </c>
      <c r="CI627" s="65">
        <v>0</v>
      </c>
      <c r="CJ627" s="65">
        <v>0</v>
      </c>
      <c r="CK627" s="65">
        <v>0</v>
      </c>
      <c r="CL627" s="65">
        <v>0</v>
      </c>
      <c r="CM627" s="318"/>
      <c r="CN627" s="164"/>
      <c r="CO627" s="164"/>
      <c r="CP627" s="164"/>
      <c r="CQ627" s="164"/>
      <c r="CR627" s="164"/>
      <c r="CS627" s="164"/>
      <c r="CT627" s="164"/>
      <c r="CU627" s="164"/>
      <c r="CV627" s="164"/>
      <c r="CW627" s="164"/>
      <c r="CX627" s="164"/>
      <c r="CY627" s="164"/>
      <c r="CZ627" s="164"/>
      <c r="DA627" s="164"/>
      <c r="DB627" s="164"/>
      <c r="DC627" s="164"/>
      <c r="DD627" s="164"/>
      <c r="DE627" s="164"/>
      <c r="DF627" s="164"/>
      <c r="DG627" s="164"/>
      <c r="DH627" s="164"/>
      <c r="DI627" s="164"/>
      <c r="DJ627" s="164"/>
      <c r="DK627" s="164"/>
      <c r="DL627" s="164"/>
      <c r="DM627" s="164"/>
      <c r="DN627" s="164"/>
      <c r="DO627" s="164"/>
      <c r="DP627" s="164"/>
      <c r="DQ627" s="164"/>
      <c r="DR627" s="164"/>
      <c r="DS627" s="164"/>
      <c r="DT627" s="164"/>
      <c r="DU627" s="164"/>
      <c r="DV627" s="164"/>
      <c r="DW627" s="164"/>
      <c r="DX627" s="164"/>
      <c r="DY627" s="164"/>
      <c r="DZ627" s="164"/>
      <c r="EA627" s="164"/>
      <c r="EB627" s="164"/>
      <c r="EC627" s="164"/>
      <c r="ED627" s="164"/>
      <c r="EE627" s="164"/>
      <c r="EF627" s="164"/>
      <c r="EG627" s="298"/>
      <c r="EH627" s="298"/>
      <c r="EI627" s="181"/>
      <c r="EJ627" s="181"/>
      <c r="EK627" s="181"/>
      <c r="EL627" s="181"/>
      <c r="EM627" s="181"/>
      <c r="EN627" s="181"/>
      <c r="EO627" s="298"/>
      <c r="EP627" s="318"/>
      <c r="EQ627" s="318"/>
      <c r="ER627" s="318"/>
      <c r="ES627" s="318"/>
      <c r="ET627" s="318"/>
      <c r="EU627" s="318"/>
      <c r="EV627" s="318"/>
      <c r="EW627" s="318"/>
      <c r="EX627" s="318"/>
      <c r="EY627" s="318"/>
      <c r="EZ627" s="318"/>
      <c r="FA627" s="318"/>
      <c r="FB627" s="318"/>
      <c r="FC627" s="318"/>
      <c r="FD627" s="318"/>
      <c r="FE627" s="318"/>
      <c r="FF627" s="318"/>
      <c r="FG627" s="318"/>
      <c r="FH627" s="318"/>
      <c r="FI627" s="318"/>
      <c r="FJ627" s="318"/>
      <c r="FK627" s="318"/>
      <c r="FL627" s="318"/>
      <c r="FM627" s="318"/>
      <c r="FN627" s="234"/>
      <c r="FO627" s="55"/>
      <c r="FP627" s="55"/>
      <c r="FQ627" s="181"/>
      <c r="FR627" s="319"/>
      <c r="FS627" s="319"/>
      <c r="FT627" s="319"/>
      <c r="FU627" s="319"/>
      <c r="FV627" s="319"/>
      <c r="FW627" s="319"/>
      <c r="FX627" s="234"/>
    </row>
    <row r="628" spans="1:180" ht="15" customHeight="1" thickBot="1" x14ac:dyDescent="0.3">
      <c r="A628" s="290" t="s">
        <v>1622</v>
      </c>
      <c r="B628" s="69" t="str">
        <f>VLOOKUP(D628,Riepilogo!$A$4:$F$3376,2,FALSE)</f>
        <v>D'ATRI FRANCESCO</v>
      </c>
      <c r="C628" s="50" t="str">
        <f>VLOOKUP(D628,Riepilogo!$A$4:$F$3376,3,FALSE)</f>
        <v>10/02/2007</v>
      </c>
      <c r="D628" s="69">
        <v>198733</v>
      </c>
      <c r="E628" s="69" t="str">
        <f>VLOOKUP(D628,Riepilogo!$A$4:$F$3376,5,FALSE)</f>
        <v>ITA</v>
      </c>
      <c r="F628" s="71" t="str">
        <f>VLOOKUP(D628,Riepilogo!$A$4:$F$3376,6,FALSE)</f>
        <v>3B</v>
      </c>
      <c r="G628" s="311">
        <f>SUM(LARGE(H628:CL628,{1,2,3,4,5,6}))</f>
        <v>92</v>
      </c>
      <c r="H628" s="391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  <c r="X628" s="68"/>
      <c r="Y628" s="68"/>
      <c r="Z628" s="68"/>
      <c r="AA628" s="68"/>
      <c r="AB628" s="68"/>
      <c r="AC628" s="68"/>
      <c r="AD628" s="68"/>
      <c r="AE628" s="68"/>
      <c r="AF628" s="68"/>
      <c r="AG628" s="68"/>
      <c r="AH628" s="68"/>
      <c r="AI628" s="68"/>
      <c r="AJ628" s="68"/>
      <c r="AK628" s="68"/>
      <c r="AL628" s="68"/>
      <c r="AM628" s="68"/>
      <c r="AN628" s="68"/>
      <c r="AO628" s="68"/>
      <c r="AP628" s="68"/>
      <c r="AQ628" s="68"/>
      <c r="AR628" s="68"/>
      <c r="AS628" s="68"/>
      <c r="AT628" s="68"/>
      <c r="AU628" s="68"/>
      <c r="AV628" s="68"/>
      <c r="AW628" s="68"/>
      <c r="AX628" s="68"/>
      <c r="AY628" s="68"/>
      <c r="AZ628" s="68"/>
      <c r="BA628" s="68"/>
      <c r="BB628" s="68"/>
      <c r="BC628" s="68"/>
      <c r="BD628" s="68"/>
      <c r="BE628" s="68"/>
      <c r="BF628" s="68"/>
      <c r="BG628" s="68"/>
      <c r="BH628" s="68"/>
      <c r="BI628" s="68"/>
      <c r="BJ628" s="68"/>
      <c r="BK628" s="68"/>
      <c r="BL628" s="68">
        <v>92</v>
      </c>
      <c r="BM628" s="68"/>
      <c r="BN628" s="68"/>
      <c r="BO628" s="68"/>
      <c r="BP628" s="68"/>
      <c r="BQ628" s="68"/>
      <c r="BR628" s="68"/>
      <c r="BS628" s="68"/>
      <c r="BT628" s="68"/>
      <c r="BU628" s="68"/>
      <c r="BV628" s="68"/>
      <c r="BW628" s="68"/>
      <c r="BX628" s="68"/>
      <c r="BY628" s="68"/>
      <c r="BZ628" s="68"/>
      <c r="CA628" s="68"/>
      <c r="CB628" s="68"/>
      <c r="CC628" s="68"/>
      <c r="CD628" s="68"/>
      <c r="CE628" s="68"/>
      <c r="CF628" s="70"/>
      <c r="CG628" s="64">
        <v>0</v>
      </c>
      <c r="CH628" s="65">
        <v>0</v>
      </c>
      <c r="CI628" s="65">
        <v>0</v>
      </c>
      <c r="CJ628" s="65">
        <v>0</v>
      </c>
      <c r="CK628" s="65">
        <v>0</v>
      </c>
      <c r="CL628" s="65">
        <v>0</v>
      </c>
      <c r="CM628" s="171"/>
      <c r="CN628" s="318"/>
      <c r="CO628" s="318"/>
      <c r="CP628" s="318"/>
      <c r="CQ628" s="318"/>
      <c r="CR628" s="318"/>
      <c r="CS628" s="318"/>
      <c r="CT628" s="318"/>
      <c r="CU628" s="318"/>
      <c r="CV628" s="318"/>
      <c r="CW628" s="318"/>
      <c r="CX628" s="318"/>
      <c r="CY628" s="318"/>
      <c r="CZ628" s="318"/>
      <c r="DA628" s="318"/>
      <c r="DB628" s="318"/>
      <c r="DC628" s="318"/>
      <c r="DD628" s="318"/>
      <c r="DE628" s="318"/>
      <c r="DF628" s="318"/>
      <c r="DG628" s="318"/>
      <c r="DH628" s="318"/>
      <c r="DI628" s="318"/>
      <c r="DJ628" s="318"/>
      <c r="DK628" s="318"/>
      <c r="DL628" s="318"/>
      <c r="DM628" s="318"/>
      <c r="DN628" s="318"/>
      <c r="DO628" s="318"/>
      <c r="DP628" s="318"/>
      <c r="DQ628" s="318"/>
      <c r="DR628" s="318"/>
      <c r="DS628" s="318"/>
      <c r="DT628" s="318"/>
      <c r="DU628" s="318"/>
      <c r="DV628" s="318"/>
      <c r="DW628" s="318"/>
      <c r="DX628" s="318"/>
      <c r="DY628" s="318"/>
      <c r="DZ628" s="318"/>
      <c r="EA628" s="318"/>
      <c r="EB628" s="318"/>
      <c r="EC628" s="318"/>
      <c r="ED628" s="318"/>
      <c r="EE628" s="318"/>
      <c r="EF628" s="318"/>
      <c r="EG628" s="318"/>
      <c r="EH628" s="318"/>
      <c r="EI628" s="234"/>
      <c r="EJ628" s="234"/>
      <c r="EK628" s="234"/>
      <c r="EL628" s="234"/>
      <c r="EM628" s="234"/>
      <c r="EN628" s="234"/>
      <c r="EO628" s="318"/>
      <c r="EP628" s="318"/>
      <c r="EQ628" s="318"/>
      <c r="ER628" s="318"/>
      <c r="ES628" s="318"/>
      <c r="ET628" s="318"/>
      <c r="EU628" s="318"/>
      <c r="EV628" s="318"/>
      <c r="EW628" s="318"/>
      <c r="EX628" s="318"/>
      <c r="EY628" s="318"/>
      <c r="EZ628" s="318"/>
      <c r="FA628" s="318"/>
      <c r="FB628" s="318"/>
      <c r="FC628" s="318"/>
      <c r="FD628" s="318"/>
      <c r="FE628" s="318"/>
      <c r="FF628" s="318"/>
      <c r="FG628" s="318"/>
      <c r="FH628" s="318"/>
      <c r="FI628" s="318"/>
      <c r="FJ628" s="318"/>
      <c r="FK628" s="318"/>
      <c r="FL628" s="318"/>
      <c r="FM628" s="318"/>
      <c r="FN628" s="318"/>
      <c r="FO628" s="318"/>
      <c r="FP628" s="318"/>
      <c r="FQ628" s="310"/>
      <c r="FR628" s="318"/>
      <c r="FS628" s="318"/>
      <c r="FT628" s="318"/>
      <c r="FU628" s="318"/>
      <c r="FV628" s="318"/>
      <c r="FW628" s="318"/>
      <c r="FX628" s="288"/>
    </row>
    <row r="629" spans="1:180" s="42" customFormat="1" ht="15" customHeight="1" thickBot="1" x14ac:dyDescent="0.3">
      <c r="A629" s="290" t="s">
        <v>1623</v>
      </c>
      <c r="B629" s="69" t="str">
        <f>VLOOKUP(D629,Riepilogo!$A$4:$F$3376,2,FALSE)</f>
        <v>DE MOLA TRISTAN</v>
      </c>
      <c r="C629" s="50">
        <f>VLOOKUP(D629,Riepilogo!$A$4:$F$3376,3,FALSE)</f>
        <v>39026</v>
      </c>
      <c r="D629" s="69">
        <v>212647</v>
      </c>
      <c r="E629" s="69" t="str">
        <f>VLOOKUP(D629,Riepilogo!$A$4:$F$3376,5,FALSE)</f>
        <v>ITA</v>
      </c>
      <c r="F629" s="71" t="str">
        <f>VLOOKUP(D629,Riepilogo!$A$4:$F$3376,6,FALSE)</f>
        <v>POL BAGNATICA</v>
      </c>
      <c r="G629" s="311">
        <f>SUM(LARGE(H629:CL629,{1,2,3,4,5,6}))</f>
        <v>92</v>
      </c>
      <c r="H629" s="391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  <c r="AK629" s="68"/>
      <c r="AL629" s="68"/>
      <c r="AM629" s="68"/>
      <c r="AN629" s="68"/>
      <c r="AO629" s="68"/>
      <c r="AP629" s="68"/>
      <c r="AQ629" s="68"/>
      <c r="AR629" s="68"/>
      <c r="AS629" s="68"/>
      <c r="AT629" s="68"/>
      <c r="AU629" s="68"/>
      <c r="AV629" s="68"/>
      <c r="AW629" s="68"/>
      <c r="AX629" s="68"/>
      <c r="AY629" s="68"/>
      <c r="AZ629" s="68"/>
      <c r="BA629" s="68"/>
      <c r="BB629" s="68"/>
      <c r="BC629" s="68"/>
      <c r="BD629" s="68"/>
      <c r="BE629" s="68"/>
      <c r="BF629" s="68"/>
      <c r="BG629" s="68"/>
      <c r="BH629" s="68"/>
      <c r="BI629" s="68"/>
      <c r="BJ629" s="68"/>
      <c r="BK629" s="68"/>
      <c r="BL629" s="68">
        <v>92</v>
      </c>
      <c r="BM629" s="68"/>
      <c r="BN629" s="68"/>
      <c r="BO629" s="68"/>
      <c r="BP629" s="68"/>
      <c r="BQ629" s="68"/>
      <c r="BR629" s="68"/>
      <c r="BS629" s="68"/>
      <c r="BT629" s="68"/>
      <c r="BU629" s="68"/>
      <c r="BV629" s="68"/>
      <c r="BW629" s="68"/>
      <c r="BX629" s="68"/>
      <c r="BY629" s="68"/>
      <c r="BZ629" s="68"/>
      <c r="CA629" s="68"/>
      <c r="CB629" s="68"/>
      <c r="CC629" s="68"/>
      <c r="CD629" s="68"/>
      <c r="CE629" s="68"/>
      <c r="CF629" s="70"/>
      <c r="CG629" s="64">
        <v>0</v>
      </c>
      <c r="CH629" s="65">
        <v>0</v>
      </c>
      <c r="CI629" s="65">
        <v>0</v>
      </c>
      <c r="CJ629" s="65">
        <v>0</v>
      </c>
      <c r="CK629" s="65">
        <v>0</v>
      </c>
      <c r="CL629" s="65">
        <v>0</v>
      </c>
      <c r="CM629" s="234"/>
      <c r="CN629" s="255"/>
      <c r="CO629" s="255"/>
      <c r="CP629" s="255"/>
      <c r="CQ629" s="255"/>
      <c r="CR629" s="255"/>
      <c r="CS629" s="255"/>
      <c r="CT629" s="255"/>
      <c r="CU629" s="255"/>
      <c r="CV629" s="255"/>
      <c r="CW629" s="255"/>
      <c r="CX629" s="255"/>
      <c r="CY629" s="255"/>
      <c r="CZ629" s="255"/>
      <c r="DA629" s="255"/>
      <c r="DB629" s="255"/>
      <c r="DC629" s="255"/>
      <c r="DD629" s="255"/>
      <c r="DE629" s="255"/>
      <c r="DF629" s="255"/>
      <c r="DG629" s="255"/>
      <c r="DH629" s="255"/>
      <c r="DI629" s="255"/>
      <c r="DJ629" s="255"/>
      <c r="DK629" s="255"/>
      <c r="DL629" s="255"/>
      <c r="DM629" s="255"/>
      <c r="DN629" s="255"/>
      <c r="DO629" s="255"/>
      <c r="DP629" s="255"/>
      <c r="DQ629" s="255"/>
      <c r="DR629" s="255"/>
      <c r="DS629" s="255"/>
      <c r="DT629" s="255"/>
      <c r="DU629" s="255"/>
      <c r="DV629" s="255"/>
      <c r="DW629" s="255"/>
      <c r="DX629" s="255"/>
      <c r="DY629" s="255"/>
      <c r="DZ629" s="255"/>
      <c r="EA629" s="255"/>
      <c r="EB629" s="255"/>
      <c r="EC629" s="255"/>
      <c r="ED629" s="255"/>
      <c r="EE629" s="255"/>
      <c r="EF629" s="255"/>
      <c r="EG629" s="309"/>
      <c r="EH629" s="309"/>
      <c r="EI629" s="255"/>
      <c r="EJ629" s="255"/>
      <c r="EK629" s="255"/>
      <c r="EL629" s="255"/>
      <c r="EM629" s="255"/>
      <c r="EN629" s="255"/>
      <c r="EO629" s="318"/>
      <c r="EP629" s="288"/>
      <c r="EQ629" s="288"/>
      <c r="ER629" s="288"/>
      <c r="ES629" s="288"/>
      <c r="ET629" s="288"/>
      <c r="EU629" s="288"/>
      <c r="EV629" s="288"/>
      <c r="EW629" s="288"/>
      <c r="EX629" s="288"/>
      <c r="EY629" s="288"/>
      <c r="EZ629" s="288"/>
      <c r="FA629" s="288"/>
      <c r="FB629" s="288"/>
      <c r="FC629" s="288"/>
      <c r="FD629" s="288"/>
      <c r="FE629" s="288"/>
      <c r="FF629" s="288"/>
      <c r="FG629" s="288"/>
      <c r="FH629" s="288"/>
      <c r="FI629" s="288"/>
      <c r="FJ629" s="288"/>
      <c r="FK629" s="288"/>
      <c r="FL629" s="288"/>
      <c r="FM629" s="288"/>
      <c r="FN629" s="309"/>
      <c r="FO629" s="234"/>
      <c r="FP629" s="234"/>
      <c r="FQ629" s="298"/>
      <c r="FR629" s="302"/>
      <c r="FS629" s="302"/>
      <c r="FT629" s="302"/>
      <c r="FU629" s="302"/>
      <c r="FV629" s="302"/>
      <c r="FW629" s="302"/>
      <c r="FX629" s="319"/>
    </row>
    <row r="630" spans="1:180" ht="15" customHeight="1" thickBot="1" x14ac:dyDescent="0.3">
      <c r="A630" s="290" t="s">
        <v>1624</v>
      </c>
      <c r="B630" s="69" t="str">
        <f>VLOOKUP(D630,Riepilogo!$A$4:$F$3376,2,FALSE)</f>
        <v>LA FATA GIUSEPPE</v>
      </c>
      <c r="C630" s="50" t="str">
        <f>VLOOKUP(D630,Riepilogo!$A$4:$F$3376,3,FALSE)</f>
        <v>21/01/2006</v>
      </c>
      <c r="D630" s="69">
        <v>43838</v>
      </c>
      <c r="E630" s="69" t="str">
        <f>VLOOKUP(D630,Riepilogo!$A$4:$F$3376,5,FALSE)</f>
        <v>ITA</v>
      </c>
      <c r="F630" s="71" t="str">
        <f>VLOOKUP(D630,Riepilogo!$A$4:$F$3376,6,FALSE)</f>
        <v>KALOS</v>
      </c>
      <c r="G630" s="311">
        <f>SUM(LARGE(H630:CL630,{1,2,3,4,5,6}))</f>
        <v>92</v>
      </c>
      <c r="H630" s="391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>
        <v>92</v>
      </c>
      <c r="Z630" s="68"/>
      <c r="AA630" s="68"/>
      <c r="AB630" s="68"/>
      <c r="AC630" s="68"/>
      <c r="AD630" s="68"/>
      <c r="AE630" s="68"/>
      <c r="AF630" s="68"/>
      <c r="AG630" s="68"/>
      <c r="AH630" s="68"/>
      <c r="AI630" s="68"/>
      <c r="AJ630" s="68"/>
      <c r="AK630" s="68"/>
      <c r="AL630" s="68"/>
      <c r="AM630" s="68"/>
      <c r="AN630" s="68"/>
      <c r="AO630" s="68"/>
      <c r="AP630" s="68"/>
      <c r="AQ630" s="68"/>
      <c r="AR630" s="68"/>
      <c r="AS630" s="68"/>
      <c r="AT630" s="68"/>
      <c r="AU630" s="68"/>
      <c r="AV630" s="68"/>
      <c r="AW630" s="68"/>
      <c r="AX630" s="68"/>
      <c r="AY630" s="68"/>
      <c r="AZ630" s="68"/>
      <c r="BA630" s="68"/>
      <c r="BB630" s="68"/>
      <c r="BC630" s="68"/>
      <c r="BD630" s="68"/>
      <c r="BE630" s="68"/>
      <c r="BF630" s="68"/>
      <c r="BG630" s="68"/>
      <c r="BH630" s="68"/>
      <c r="BI630" s="68"/>
      <c r="BJ630" s="68"/>
      <c r="BK630" s="68"/>
      <c r="BL630" s="68"/>
      <c r="BM630" s="68"/>
      <c r="BN630" s="68"/>
      <c r="BO630" s="68"/>
      <c r="BP630" s="68"/>
      <c r="BQ630" s="68"/>
      <c r="BR630" s="68"/>
      <c r="BS630" s="68"/>
      <c r="BT630" s="68"/>
      <c r="BU630" s="68"/>
      <c r="BV630" s="68"/>
      <c r="BW630" s="68"/>
      <c r="BX630" s="68"/>
      <c r="BY630" s="68"/>
      <c r="BZ630" s="68"/>
      <c r="CA630" s="68"/>
      <c r="CB630" s="68"/>
      <c r="CC630" s="68"/>
      <c r="CD630" s="68"/>
      <c r="CE630" s="68"/>
      <c r="CF630" s="70"/>
      <c r="CG630" s="64">
        <v>0</v>
      </c>
      <c r="CH630" s="65">
        <v>0</v>
      </c>
      <c r="CI630" s="65">
        <v>0</v>
      </c>
      <c r="CJ630" s="65">
        <v>0</v>
      </c>
      <c r="CK630" s="65">
        <v>0</v>
      </c>
      <c r="CL630" s="65">
        <v>0</v>
      </c>
      <c r="CM630" s="171"/>
      <c r="CN630" s="171"/>
      <c r="CO630" s="171"/>
      <c r="CP630" s="171"/>
      <c r="CQ630" s="171"/>
      <c r="CR630" s="171"/>
      <c r="CS630" s="171"/>
      <c r="CT630" s="171"/>
      <c r="CU630" s="171"/>
      <c r="CV630" s="171"/>
      <c r="CW630" s="171"/>
      <c r="CX630" s="171"/>
      <c r="CY630" s="171"/>
      <c r="CZ630" s="171"/>
      <c r="DA630" s="171"/>
      <c r="DB630" s="171"/>
      <c r="DC630" s="171"/>
      <c r="DD630" s="171"/>
      <c r="DE630" s="171"/>
      <c r="DF630" s="171"/>
      <c r="DG630" s="171"/>
      <c r="DH630" s="171"/>
      <c r="DI630" s="171"/>
      <c r="DJ630" s="171"/>
      <c r="DK630" s="171"/>
      <c r="DL630" s="171"/>
      <c r="DM630" s="171"/>
      <c r="DN630" s="171"/>
      <c r="DO630" s="171"/>
      <c r="DP630" s="171"/>
      <c r="DQ630" s="171"/>
      <c r="DR630" s="171"/>
      <c r="DS630" s="171"/>
      <c r="DT630" s="171"/>
      <c r="DU630" s="171"/>
      <c r="DV630" s="171"/>
      <c r="DW630" s="171"/>
      <c r="DX630" s="171"/>
      <c r="DY630" s="171"/>
      <c r="DZ630" s="171"/>
      <c r="EA630" s="171"/>
      <c r="EB630" s="171"/>
      <c r="EC630" s="171"/>
      <c r="ED630" s="171"/>
      <c r="EE630" s="171"/>
      <c r="EF630" s="171"/>
      <c r="EG630" s="298"/>
      <c r="EH630" s="298"/>
      <c r="EI630" s="181"/>
      <c r="EJ630" s="181"/>
      <c r="EK630" s="181"/>
      <c r="EL630" s="181"/>
      <c r="EM630" s="181"/>
      <c r="EN630" s="181"/>
      <c r="EO630" s="245"/>
      <c r="EP630" s="288"/>
      <c r="EQ630" s="288"/>
      <c r="ER630" s="288"/>
      <c r="ES630" s="288"/>
      <c r="ET630" s="288"/>
      <c r="EU630" s="288"/>
      <c r="EV630" s="288"/>
      <c r="EW630" s="288"/>
      <c r="EX630" s="288"/>
      <c r="EY630" s="288"/>
      <c r="EZ630" s="288"/>
      <c r="FA630" s="288"/>
      <c r="FB630" s="288"/>
      <c r="FC630" s="288"/>
      <c r="FD630" s="288"/>
      <c r="FE630" s="288"/>
      <c r="FF630" s="288"/>
      <c r="FG630" s="288"/>
      <c r="FH630" s="288"/>
      <c r="FI630" s="288"/>
      <c r="FJ630" s="288"/>
      <c r="FK630" s="288"/>
      <c r="FL630" s="288"/>
      <c r="FM630" s="288"/>
      <c r="FN630" s="298"/>
      <c r="FO630" s="181"/>
      <c r="FP630" s="181"/>
      <c r="FQ630" s="309"/>
      <c r="FR630" s="319"/>
      <c r="FS630" s="319"/>
      <c r="FT630" s="319"/>
      <c r="FU630" s="319"/>
      <c r="FV630" s="319"/>
      <c r="FW630" s="319"/>
      <c r="FX630" s="318"/>
    </row>
    <row r="631" spans="1:180" ht="15" customHeight="1" thickBot="1" x14ac:dyDescent="0.3">
      <c r="A631" s="290" t="s">
        <v>1625</v>
      </c>
      <c r="B631" s="69" t="str">
        <f>VLOOKUP(D631,Riepilogo!$A$4:$F$3376,2,FALSE)</f>
        <v>BAROZZI ROBERTO</v>
      </c>
      <c r="C631" s="50" t="str">
        <f>VLOOKUP(D631,Riepilogo!$A$4:$F$3376,3,FALSE)</f>
        <v>07/11/2005</v>
      </c>
      <c r="D631" s="69">
        <v>82222</v>
      </c>
      <c r="E631" s="69" t="str">
        <f>VLOOKUP(D631,Riepilogo!$A$4:$F$3376,5,FALSE)</f>
        <v>ITA</v>
      </c>
      <c r="F631" s="71" t="str">
        <f>VLOOKUP(D631,Riepilogo!$A$4:$F$3376,6,FALSE)</f>
        <v>MARCOLINIADI</v>
      </c>
      <c r="G631" s="311">
        <f>SUM(LARGE(H631:CL631,{1,2,3,4,5,6}))</f>
        <v>92</v>
      </c>
      <c r="H631" s="391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  <c r="AG631" s="68"/>
      <c r="AH631" s="68"/>
      <c r="AI631" s="68"/>
      <c r="AJ631" s="68"/>
      <c r="AK631" s="68"/>
      <c r="AL631" s="68"/>
      <c r="AM631" s="68"/>
      <c r="AN631" s="68"/>
      <c r="AO631" s="68"/>
      <c r="AP631" s="68"/>
      <c r="AQ631" s="68"/>
      <c r="AR631" s="68"/>
      <c r="AS631" s="68"/>
      <c r="AT631" s="68"/>
      <c r="AU631" s="68"/>
      <c r="AV631" s="68"/>
      <c r="AW631" s="68"/>
      <c r="AX631" s="68"/>
      <c r="AY631" s="68"/>
      <c r="AZ631" s="68"/>
      <c r="BA631" s="68"/>
      <c r="BB631" s="68"/>
      <c r="BC631" s="68"/>
      <c r="BD631" s="68"/>
      <c r="BE631" s="68"/>
      <c r="BF631" s="68"/>
      <c r="BG631" s="68"/>
      <c r="BH631" s="68"/>
      <c r="BI631" s="68">
        <v>92</v>
      </c>
      <c r="BJ631" s="68"/>
      <c r="BK631" s="68"/>
      <c r="BL631" s="68"/>
      <c r="BM631" s="68"/>
      <c r="BN631" s="68"/>
      <c r="BO631" s="68"/>
      <c r="BP631" s="68"/>
      <c r="BQ631" s="68"/>
      <c r="BR631" s="68"/>
      <c r="BS631" s="68"/>
      <c r="BT631" s="68"/>
      <c r="BU631" s="68"/>
      <c r="BV631" s="68"/>
      <c r="BW631" s="68"/>
      <c r="BX631" s="68"/>
      <c r="BY631" s="68"/>
      <c r="BZ631" s="68"/>
      <c r="CA631" s="68"/>
      <c r="CB631" s="68"/>
      <c r="CC631" s="68"/>
      <c r="CD631" s="68"/>
      <c r="CE631" s="68"/>
      <c r="CF631" s="70"/>
      <c r="CG631" s="64">
        <v>0</v>
      </c>
      <c r="CH631" s="65">
        <v>0</v>
      </c>
      <c r="CI631" s="65">
        <v>0</v>
      </c>
      <c r="CJ631" s="65">
        <v>0</v>
      </c>
      <c r="CK631" s="65">
        <v>0</v>
      </c>
      <c r="CL631" s="65">
        <v>0</v>
      </c>
      <c r="CM631" s="161"/>
      <c r="CN631" s="288"/>
      <c r="CO631" s="288"/>
      <c r="CP631" s="288"/>
      <c r="CQ631" s="288"/>
      <c r="CR631" s="288"/>
      <c r="CS631" s="288"/>
      <c r="CT631" s="288"/>
      <c r="CU631" s="288"/>
      <c r="CV631" s="288"/>
      <c r="CW631" s="288"/>
      <c r="CX631" s="288"/>
      <c r="CY631" s="288"/>
      <c r="CZ631" s="288"/>
      <c r="DA631" s="288"/>
      <c r="DB631" s="288"/>
      <c r="DC631" s="288"/>
      <c r="DD631" s="288"/>
      <c r="DE631" s="288"/>
      <c r="DF631" s="288"/>
      <c r="DG631" s="288"/>
      <c r="DH631" s="288"/>
      <c r="DI631" s="288"/>
      <c r="DJ631" s="288"/>
      <c r="DK631" s="288"/>
      <c r="DL631" s="288"/>
      <c r="DM631" s="288"/>
      <c r="DN631" s="288"/>
      <c r="DO631" s="288"/>
      <c r="DP631" s="288"/>
      <c r="DQ631" s="288"/>
      <c r="DR631" s="288"/>
      <c r="DS631" s="288"/>
      <c r="DT631" s="288"/>
      <c r="DU631" s="288"/>
      <c r="DV631" s="288"/>
      <c r="DW631" s="288"/>
      <c r="DX631" s="288"/>
      <c r="DY631" s="288"/>
      <c r="DZ631" s="288"/>
      <c r="EA631" s="288"/>
      <c r="EB631" s="288"/>
      <c r="EC631" s="288"/>
      <c r="ED631" s="288"/>
      <c r="EE631" s="288"/>
      <c r="EF631" s="288"/>
      <c r="EG631" s="234"/>
      <c r="EH631" s="234"/>
      <c r="EI631" s="288"/>
      <c r="EJ631" s="288"/>
      <c r="EK631" s="288"/>
      <c r="EL631" s="288"/>
      <c r="EM631" s="288"/>
      <c r="EN631" s="288"/>
      <c r="EO631" s="275"/>
      <c r="EP631" s="288"/>
      <c r="EQ631" s="288"/>
      <c r="ER631" s="288"/>
      <c r="ES631" s="288"/>
      <c r="ET631" s="288"/>
      <c r="EU631" s="288"/>
      <c r="EV631" s="288"/>
      <c r="EW631" s="288"/>
      <c r="EX631" s="288"/>
      <c r="EY631" s="288"/>
      <c r="EZ631" s="288"/>
      <c r="FA631" s="288"/>
      <c r="FB631" s="288"/>
      <c r="FC631" s="288"/>
      <c r="FD631" s="288"/>
      <c r="FE631" s="288"/>
      <c r="FF631" s="288"/>
      <c r="FG631" s="288"/>
      <c r="FH631" s="288"/>
      <c r="FI631" s="288"/>
      <c r="FJ631" s="288"/>
      <c r="FK631" s="288"/>
      <c r="FL631" s="288"/>
      <c r="FM631" s="288"/>
      <c r="FN631" s="234"/>
      <c r="FO631" s="164"/>
      <c r="FP631" s="164"/>
      <c r="FQ631" s="309"/>
      <c r="FR631" s="288"/>
      <c r="FS631" s="288"/>
      <c r="FT631" s="288"/>
      <c r="FU631" s="288"/>
      <c r="FV631" s="288"/>
      <c r="FW631" s="288"/>
      <c r="FX631" s="310"/>
    </row>
    <row r="632" spans="1:180" ht="15" customHeight="1" thickBot="1" x14ac:dyDescent="0.3">
      <c r="A632" s="290" t="s">
        <v>1626</v>
      </c>
      <c r="B632" s="69" t="str">
        <f>VLOOKUP(D632,Riepilogo!$A$4:$F$3376,2,FALSE)</f>
        <v>VRINCEANU MATEI CRISTIAN</v>
      </c>
      <c r="C632" s="50" t="str">
        <f>VLOOKUP(D632,Riepilogo!$A$4:$F$3376,3,FALSE)</f>
        <v>11/08/2004</v>
      </c>
      <c r="D632" s="69">
        <v>62614</v>
      </c>
      <c r="E632" s="69" t="str">
        <f>VLOOKUP(D632,Riepilogo!$A$4:$F$3376,5,FALSE)</f>
        <v>ITA</v>
      </c>
      <c r="F632" s="71" t="str">
        <f>VLOOKUP(D632,Riepilogo!$A$4:$F$3376,6,FALSE)</f>
        <v>ACQUI BADMINTON</v>
      </c>
      <c r="G632" s="311">
        <f>SUM(LARGE(H632:CL632,{1,2,3,4,5,6}))</f>
        <v>92</v>
      </c>
      <c r="H632" s="391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  <c r="AK632" s="68"/>
      <c r="AL632" s="68"/>
      <c r="AM632" s="68"/>
      <c r="AN632" s="68"/>
      <c r="AO632" s="68"/>
      <c r="AP632" s="68"/>
      <c r="AQ632" s="68"/>
      <c r="AR632" s="68"/>
      <c r="AS632" s="68"/>
      <c r="AT632" s="68"/>
      <c r="AU632" s="68"/>
      <c r="AV632" s="68"/>
      <c r="AW632" s="68"/>
      <c r="AX632" s="68"/>
      <c r="AY632" s="68"/>
      <c r="AZ632" s="68"/>
      <c r="BA632" s="68"/>
      <c r="BB632" s="68"/>
      <c r="BC632" s="68"/>
      <c r="BD632" s="68"/>
      <c r="BE632" s="68"/>
      <c r="BF632" s="68"/>
      <c r="BG632" s="68"/>
      <c r="BH632" s="68">
        <v>92</v>
      </c>
      <c r="BI632" s="68"/>
      <c r="BJ632" s="68"/>
      <c r="BK632" s="68"/>
      <c r="BL632" s="68"/>
      <c r="BM632" s="68"/>
      <c r="BN632" s="68"/>
      <c r="BO632" s="68"/>
      <c r="BP632" s="68"/>
      <c r="BQ632" s="68"/>
      <c r="BR632" s="68"/>
      <c r="BS632" s="68"/>
      <c r="BT632" s="68"/>
      <c r="BU632" s="68"/>
      <c r="BV632" s="68"/>
      <c r="BW632" s="68"/>
      <c r="BX632" s="68"/>
      <c r="BY632" s="68"/>
      <c r="BZ632" s="68"/>
      <c r="CA632" s="68"/>
      <c r="CB632" s="68"/>
      <c r="CC632" s="68"/>
      <c r="CD632" s="68"/>
      <c r="CE632" s="68"/>
      <c r="CF632" s="70"/>
      <c r="CG632" s="64">
        <v>0</v>
      </c>
      <c r="CH632" s="65">
        <v>0</v>
      </c>
      <c r="CI632" s="65">
        <v>0</v>
      </c>
      <c r="CJ632" s="65">
        <v>0</v>
      </c>
      <c r="CK632" s="65">
        <v>0</v>
      </c>
      <c r="CL632" s="65">
        <v>0</v>
      </c>
      <c r="CM632" s="288"/>
      <c r="CN632" s="288"/>
      <c r="CO632" s="288"/>
      <c r="CP632" s="288"/>
      <c r="CQ632" s="288"/>
      <c r="CR632" s="288"/>
      <c r="CS632" s="288"/>
      <c r="CT632" s="288"/>
      <c r="CU632" s="288"/>
      <c r="CV632" s="288"/>
      <c r="CW632" s="288"/>
      <c r="CX632" s="288"/>
      <c r="CY632" s="288"/>
      <c r="CZ632" s="288"/>
      <c r="DA632" s="288"/>
      <c r="DB632" s="288"/>
      <c r="DC632" s="288"/>
      <c r="DD632" s="288"/>
      <c r="DE632" s="288"/>
      <c r="DF632" s="288"/>
      <c r="DG632" s="288"/>
      <c r="DH632" s="288"/>
      <c r="DI632" s="288"/>
      <c r="DJ632" s="288"/>
      <c r="DK632" s="288"/>
      <c r="DL632" s="288"/>
      <c r="DM632" s="288"/>
      <c r="DN632" s="288"/>
      <c r="DO632" s="288"/>
      <c r="DP632" s="288"/>
      <c r="DQ632" s="288"/>
      <c r="DR632" s="288"/>
      <c r="DS632" s="288"/>
      <c r="DT632" s="288"/>
      <c r="DU632" s="288"/>
      <c r="DV632" s="288"/>
      <c r="DW632" s="288"/>
      <c r="DX632" s="288"/>
      <c r="DY632" s="288"/>
      <c r="DZ632" s="288"/>
      <c r="EA632" s="288"/>
      <c r="EB632" s="288"/>
      <c r="EC632" s="288"/>
      <c r="ED632" s="288"/>
      <c r="EE632" s="288"/>
      <c r="EF632" s="288"/>
      <c r="EG632" s="302"/>
      <c r="EH632" s="302"/>
      <c r="EI632" s="288"/>
      <c r="EJ632" s="288"/>
      <c r="EK632" s="288"/>
      <c r="EL632" s="288"/>
      <c r="EM632" s="288"/>
      <c r="EN632" s="288"/>
      <c r="EO632" s="302"/>
      <c r="EP632" s="302"/>
      <c r="EQ632" s="302"/>
      <c r="ER632" s="302"/>
      <c r="ES632" s="302"/>
      <c r="ET632" s="302"/>
      <c r="EU632" s="302"/>
      <c r="EV632" s="302"/>
      <c r="EW632" s="302"/>
      <c r="EX632" s="302"/>
      <c r="EY632" s="302"/>
      <c r="EZ632" s="302"/>
      <c r="FA632" s="302"/>
      <c r="FB632" s="302"/>
      <c r="FC632" s="302"/>
      <c r="FD632" s="302"/>
      <c r="FE632" s="302"/>
      <c r="FF632" s="302"/>
      <c r="FG632" s="302"/>
      <c r="FH632" s="302"/>
      <c r="FI632" s="302"/>
      <c r="FJ632" s="302"/>
      <c r="FK632" s="302"/>
      <c r="FL632" s="302"/>
      <c r="FM632" s="302"/>
      <c r="FN632" s="181"/>
      <c r="FO632" s="127"/>
      <c r="FP632" s="127"/>
      <c r="FQ632" s="319"/>
      <c r="FR632" s="15"/>
      <c r="FS632" s="15"/>
      <c r="FT632" s="15"/>
      <c r="FU632" s="15"/>
      <c r="FV632" s="15"/>
      <c r="FW632" s="15"/>
      <c r="FX632" s="318"/>
    </row>
    <row r="633" spans="1:180" ht="15" customHeight="1" thickBot="1" x14ac:dyDescent="0.3">
      <c r="A633" s="290" t="s">
        <v>1627</v>
      </c>
      <c r="B633" s="69" t="str">
        <f>VLOOKUP(D633,Riepilogo!$A$4:$F$3376,2,FALSE)</f>
        <v>ASERO GIANLUCA</v>
      </c>
      <c r="C633" s="50" t="str">
        <f>VLOOKUP(D633,Riepilogo!$A$4:$F$3376,3,FALSE)</f>
        <v>13/08/1987</v>
      </c>
      <c r="D633" s="69">
        <v>15733</v>
      </c>
      <c r="E633" s="69" t="str">
        <f>VLOOKUP(D633,Riepilogo!$A$4:$F$3376,5,FALSE)</f>
        <v>ITA</v>
      </c>
      <c r="F633" s="71" t="str">
        <f>VLOOKUP(D633,Riepilogo!$A$4:$F$3376,6,FALSE)</f>
        <v>GYMNASE</v>
      </c>
      <c r="G633" s="311">
        <f>SUM(LARGE(H633:CL633,{1,2,3,4,5,6}))</f>
        <v>92</v>
      </c>
      <c r="H633" s="392"/>
      <c r="I633" s="66"/>
      <c r="J633" s="66"/>
      <c r="K633" s="66"/>
      <c r="L633" s="66"/>
      <c r="M633" s="66"/>
      <c r="N633" s="66"/>
      <c r="O633" s="66"/>
      <c r="P633" s="66"/>
      <c r="Q633" s="66"/>
      <c r="R633" s="66"/>
      <c r="S633" s="66"/>
      <c r="T633" s="66"/>
      <c r="U633" s="66"/>
      <c r="V633" s="66"/>
      <c r="W633" s="66"/>
      <c r="X633" s="66"/>
      <c r="Y633" s="66">
        <v>92</v>
      </c>
      <c r="Z633" s="66"/>
      <c r="AA633" s="66"/>
      <c r="AB633" s="66"/>
      <c r="AC633" s="66"/>
      <c r="AD633" s="66"/>
      <c r="AE633" s="66"/>
      <c r="AF633" s="66"/>
      <c r="AG633" s="66"/>
      <c r="AH633" s="66"/>
      <c r="AI633" s="66"/>
      <c r="AJ633" s="66"/>
      <c r="AK633" s="66"/>
      <c r="AL633" s="66"/>
      <c r="AM633" s="66"/>
      <c r="AN633" s="66"/>
      <c r="AO633" s="66"/>
      <c r="AP633" s="66"/>
      <c r="AQ633" s="66"/>
      <c r="AR633" s="66"/>
      <c r="AS633" s="66"/>
      <c r="AT633" s="66"/>
      <c r="AU633" s="66"/>
      <c r="AV633" s="66"/>
      <c r="AW633" s="66"/>
      <c r="AX633" s="66"/>
      <c r="AY633" s="66"/>
      <c r="AZ633" s="66"/>
      <c r="BA633" s="66"/>
      <c r="BB633" s="66"/>
      <c r="BC633" s="66"/>
      <c r="BD633" s="66"/>
      <c r="BE633" s="66"/>
      <c r="BF633" s="66"/>
      <c r="BG633" s="66"/>
      <c r="BH633" s="66"/>
      <c r="BI633" s="66"/>
      <c r="BJ633" s="66"/>
      <c r="BK633" s="66"/>
      <c r="BL633" s="66"/>
      <c r="BM633" s="66"/>
      <c r="BN633" s="66"/>
      <c r="BO633" s="66"/>
      <c r="BP633" s="66"/>
      <c r="BQ633" s="66"/>
      <c r="BR633" s="66"/>
      <c r="BS633" s="66"/>
      <c r="BT633" s="66"/>
      <c r="BU633" s="66"/>
      <c r="BV633" s="66"/>
      <c r="BW633" s="66"/>
      <c r="BX633" s="66"/>
      <c r="BY633" s="66"/>
      <c r="BZ633" s="66"/>
      <c r="CA633" s="66"/>
      <c r="CB633" s="66"/>
      <c r="CC633" s="66"/>
      <c r="CD633" s="66"/>
      <c r="CE633" s="66"/>
      <c r="CF633" s="67"/>
      <c r="CG633" s="64">
        <v>0</v>
      </c>
      <c r="CH633" s="65">
        <v>0</v>
      </c>
      <c r="CI633" s="65">
        <v>0</v>
      </c>
      <c r="CJ633" s="65">
        <v>0</v>
      </c>
      <c r="CK633" s="65">
        <v>0</v>
      </c>
      <c r="CL633" s="65">
        <v>0</v>
      </c>
      <c r="CM633" s="45"/>
      <c r="CN633" s="164"/>
      <c r="CO633" s="164"/>
      <c r="CP633" s="164"/>
      <c r="CQ633" s="164"/>
      <c r="CR633" s="164"/>
      <c r="CS633" s="164"/>
      <c r="CT633" s="164"/>
      <c r="CU633" s="164"/>
      <c r="CV633" s="164"/>
      <c r="CW633" s="164"/>
      <c r="CX633" s="164"/>
      <c r="CY633" s="164"/>
      <c r="CZ633" s="164"/>
      <c r="DA633" s="164"/>
      <c r="DB633" s="164"/>
      <c r="DC633" s="164"/>
      <c r="DD633" s="164"/>
      <c r="DE633" s="164"/>
      <c r="DF633" s="164"/>
      <c r="DG633" s="164"/>
      <c r="DH633" s="164"/>
      <c r="DI633" s="164"/>
      <c r="DJ633" s="164"/>
      <c r="DK633" s="164"/>
      <c r="DL633" s="164"/>
      <c r="DM633" s="164"/>
      <c r="DN633" s="164"/>
      <c r="DO633" s="164"/>
      <c r="DP633" s="164"/>
      <c r="DQ633" s="164"/>
      <c r="DR633" s="164"/>
      <c r="DS633" s="164"/>
      <c r="DT633" s="164"/>
      <c r="DU633" s="164"/>
      <c r="DV633" s="164"/>
      <c r="DW633" s="164"/>
      <c r="DX633" s="164"/>
      <c r="DY633" s="164"/>
      <c r="DZ633" s="164"/>
      <c r="EA633" s="164"/>
      <c r="EB633" s="164"/>
      <c r="EC633" s="164"/>
      <c r="ED633" s="164"/>
      <c r="EE633" s="164"/>
      <c r="EF633" s="164"/>
      <c r="EG633" s="319"/>
      <c r="EH633" s="319"/>
      <c r="EI633" s="319"/>
      <c r="EJ633" s="319"/>
      <c r="EK633" s="319"/>
      <c r="EL633" s="319"/>
      <c r="EM633" s="319"/>
      <c r="EN633" s="319"/>
      <c r="EO633" s="234"/>
      <c r="EP633" s="319"/>
      <c r="EQ633" s="319"/>
      <c r="ER633" s="319"/>
      <c r="ES633" s="319"/>
      <c r="ET633" s="319"/>
      <c r="EU633" s="319"/>
      <c r="EV633" s="319"/>
      <c r="EW633" s="319"/>
      <c r="EX633" s="319"/>
      <c r="EY633" s="319"/>
      <c r="EZ633" s="319"/>
      <c r="FA633" s="319"/>
      <c r="FB633" s="319"/>
      <c r="FC633" s="319"/>
      <c r="FD633" s="319"/>
      <c r="FE633" s="319"/>
      <c r="FF633" s="319"/>
      <c r="FG633" s="319"/>
      <c r="FH633" s="319"/>
      <c r="FI633" s="319"/>
      <c r="FJ633" s="319"/>
      <c r="FK633" s="319"/>
      <c r="FL633" s="319"/>
      <c r="FM633" s="319"/>
      <c r="FN633" s="234"/>
      <c r="FO633" s="288"/>
      <c r="FP633" s="288"/>
      <c r="FQ633" s="255"/>
      <c r="FR633" s="288"/>
      <c r="FS633" s="288"/>
      <c r="FT633" s="288"/>
      <c r="FU633" s="288"/>
      <c r="FV633" s="288"/>
      <c r="FW633" s="288"/>
      <c r="FX633" s="5"/>
    </row>
    <row r="634" spans="1:180" ht="15" customHeight="1" thickBot="1" x14ac:dyDescent="0.3">
      <c r="A634" s="290" t="s">
        <v>1628</v>
      </c>
      <c r="B634" s="69" t="str">
        <f>VLOOKUP(D634,Riepilogo!$A$4:$F$3376,2,FALSE)</f>
        <v>CALIZZANO LORENZO</v>
      </c>
      <c r="C634" s="50" t="str">
        <f>VLOOKUP(D634,Riepilogo!$A$4:$F$3376,3,FALSE)</f>
        <v>09/10/2008</v>
      </c>
      <c r="D634" s="69">
        <v>184307</v>
      </c>
      <c r="E634" s="69" t="str">
        <f>VLOOKUP(D634,Riepilogo!$A$4:$F$3376,5,FALSE)</f>
        <v>ITA</v>
      </c>
      <c r="F634" s="71" t="str">
        <f>VLOOKUP(D634,Riepilogo!$A$4:$F$3376,6,FALSE)</f>
        <v>ALBA SHUTTLE</v>
      </c>
      <c r="G634" s="311">
        <f>SUM(LARGE(H634:CL634,{1,2,3,4,5,6}))</f>
        <v>90</v>
      </c>
      <c r="H634" s="391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  <c r="W634" s="68"/>
      <c r="X634" s="68"/>
      <c r="Y634" s="68"/>
      <c r="Z634" s="68"/>
      <c r="AA634" s="68"/>
      <c r="AB634" s="68"/>
      <c r="AC634" s="68"/>
      <c r="AD634" s="68"/>
      <c r="AE634" s="68"/>
      <c r="AF634" s="68"/>
      <c r="AG634" s="68"/>
      <c r="AH634" s="68"/>
      <c r="AI634" s="68"/>
      <c r="AJ634" s="68"/>
      <c r="AK634" s="68"/>
      <c r="AL634" s="68"/>
      <c r="AM634" s="68"/>
      <c r="AN634" s="68"/>
      <c r="AO634" s="68"/>
      <c r="AP634" s="68"/>
      <c r="AQ634" s="68"/>
      <c r="AR634" s="68"/>
      <c r="AS634" s="68"/>
      <c r="AT634" s="68"/>
      <c r="AU634" s="68"/>
      <c r="AV634" s="68"/>
      <c r="AW634" s="68"/>
      <c r="AX634" s="68"/>
      <c r="AY634" s="68"/>
      <c r="AZ634" s="68"/>
      <c r="BA634" s="68"/>
      <c r="BB634" s="68"/>
      <c r="BC634" s="68"/>
      <c r="BD634" s="68"/>
      <c r="BE634" s="68"/>
      <c r="BF634" s="68"/>
      <c r="BG634" s="68"/>
      <c r="BH634" s="68"/>
      <c r="BI634" s="68"/>
      <c r="BJ634" s="68"/>
      <c r="BK634" s="68"/>
      <c r="BL634" s="68"/>
      <c r="BM634" s="68"/>
      <c r="BN634" s="68"/>
      <c r="BO634" s="68"/>
      <c r="BP634" s="68"/>
      <c r="BQ634" s="68"/>
      <c r="BR634" s="68"/>
      <c r="BS634" s="68">
        <v>45</v>
      </c>
      <c r="BT634" s="68"/>
      <c r="BU634" s="68"/>
      <c r="BV634" s="68"/>
      <c r="BW634" s="68"/>
      <c r="BX634" s="68"/>
      <c r="BY634" s="68"/>
      <c r="BZ634" s="68">
        <v>45</v>
      </c>
      <c r="CA634" s="68"/>
      <c r="CB634" s="68"/>
      <c r="CC634" s="68"/>
      <c r="CD634" s="68"/>
      <c r="CE634" s="68"/>
      <c r="CF634" s="70"/>
      <c r="CG634" s="64">
        <v>0</v>
      </c>
      <c r="CH634" s="65">
        <v>0</v>
      </c>
      <c r="CI634" s="65">
        <v>0</v>
      </c>
      <c r="CJ634" s="65">
        <v>0</v>
      </c>
      <c r="CK634" s="65">
        <v>0</v>
      </c>
      <c r="CL634" s="65">
        <v>0</v>
      </c>
      <c r="CM634" s="234"/>
      <c r="CN634" s="288"/>
      <c r="CO634" s="288"/>
      <c r="CP634" s="288"/>
      <c r="CQ634" s="288"/>
      <c r="CR634" s="288"/>
      <c r="CS634" s="288"/>
      <c r="CT634" s="288"/>
      <c r="CU634" s="288"/>
      <c r="CV634" s="288"/>
      <c r="CW634" s="288"/>
      <c r="CX634" s="288"/>
      <c r="CY634" s="288"/>
      <c r="CZ634" s="288"/>
      <c r="DA634" s="288"/>
      <c r="DB634" s="288"/>
      <c r="DC634" s="288"/>
      <c r="DD634" s="288"/>
      <c r="DE634" s="288"/>
      <c r="DF634" s="288"/>
      <c r="DG634" s="288"/>
      <c r="DH634" s="288"/>
      <c r="DI634" s="288"/>
      <c r="DJ634" s="288"/>
      <c r="DK634" s="288"/>
      <c r="DL634" s="288"/>
      <c r="DM634" s="288"/>
      <c r="DN634" s="288"/>
      <c r="DO634" s="288"/>
      <c r="DP634" s="288"/>
      <c r="DQ634" s="288"/>
      <c r="DR634" s="288"/>
      <c r="DS634" s="288"/>
      <c r="DT634" s="288"/>
      <c r="DU634" s="288"/>
      <c r="DV634" s="288"/>
      <c r="DW634" s="288"/>
      <c r="DX634" s="288"/>
      <c r="DY634" s="288"/>
      <c r="DZ634" s="288"/>
      <c r="EA634" s="288"/>
      <c r="EB634" s="288"/>
      <c r="EC634" s="288"/>
      <c r="ED634" s="288"/>
      <c r="EE634" s="288"/>
      <c r="EF634" s="288"/>
      <c r="EG634" s="288"/>
      <c r="EH634" s="288"/>
      <c r="EI634" s="234"/>
      <c r="EJ634" s="234"/>
      <c r="EK634" s="234"/>
      <c r="EL634" s="234"/>
      <c r="EM634" s="234"/>
      <c r="EN634" s="234"/>
      <c r="EO634" s="171"/>
      <c r="EP634" s="234"/>
      <c r="EQ634" s="234"/>
      <c r="ER634" s="234"/>
      <c r="ES634" s="234"/>
      <c r="ET634" s="234"/>
      <c r="EU634" s="234"/>
      <c r="EV634" s="234"/>
      <c r="EW634" s="234"/>
      <c r="EX634" s="234"/>
      <c r="EY634" s="234"/>
      <c r="EZ634" s="234"/>
      <c r="FA634" s="234"/>
      <c r="FB634" s="234"/>
      <c r="FC634" s="234"/>
      <c r="FD634" s="234"/>
      <c r="FE634" s="234"/>
      <c r="FF634" s="234"/>
      <c r="FG634" s="234"/>
      <c r="FH634" s="234"/>
      <c r="FI634" s="234"/>
      <c r="FJ634" s="234"/>
      <c r="FK634" s="234"/>
      <c r="FL634" s="234"/>
      <c r="FM634" s="234"/>
      <c r="FN634" s="288"/>
      <c r="FO634" s="121"/>
      <c r="FP634" s="121"/>
      <c r="FQ634" s="319"/>
      <c r="FR634" s="275"/>
      <c r="FS634" s="275"/>
      <c r="FT634" s="275"/>
      <c r="FU634" s="275"/>
      <c r="FV634" s="275"/>
      <c r="FW634" s="275"/>
      <c r="FX634" s="318"/>
    </row>
    <row r="635" spans="1:180" ht="15" customHeight="1" thickBot="1" x14ac:dyDescent="0.3">
      <c r="A635" s="290" t="s">
        <v>1629</v>
      </c>
      <c r="B635" s="69" t="str">
        <f>VLOOKUP(D635,Riepilogo!$A$4:$F$3376,2,FALSE)</f>
        <v>LOMBARDO ANTONIO</v>
      </c>
      <c r="C635" s="50" t="str">
        <f>VLOOKUP(D635,Riepilogo!$A$4:$F$3376,3,FALSE)</f>
        <v>26/08/2004</v>
      </c>
      <c r="D635" s="69">
        <v>189638</v>
      </c>
      <c r="E635" s="69" t="str">
        <f>VLOOKUP(D635,Riepilogo!$A$4:$F$3376,5,FALSE)</f>
        <v>ITA</v>
      </c>
      <c r="F635" s="71" t="str">
        <f>VLOOKUP(D635,Riepilogo!$A$4:$F$3376,6,FALSE)</f>
        <v>ALTO SALSO</v>
      </c>
      <c r="G635" s="311">
        <f>SUM(LARGE(H635:CL635,{1,2,3,4,5,6}))</f>
        <v>88</v>
      </c>
      <c r="H635" s="391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  <c r="W635" s="68"/>
      <c r="X635" s="68"/>
      <c r="Y635" s="68"/>
      <c r="Z635" s="68"/>
      <c r="AA635" s="68"/>
      <c r="AB635" s="68"/>
      <c r="AC635" s="68"/>
      <c r="AD635" s="68"/>
      <c r="AE635" s="68"/>
      <c r="AF635" s="68"/>
      <c r="AG635" s="68"/>
      <c r="AH635" s="68"/>
      <c r="AI635" s="68"/>
      <c r="AJ635" s="68"/>
      <c r="AK635" s="68"/>
      <c r="AL635" s="68"/>
      <c r="AM635" s="68"/>
      <c r="AN635" s="68"/>
      <c r="AO635" s="68"/>
      <c r="AP635" s="68"/>
      <c r="AQ635" s="68"/>
      <c r="AR635" s="68"/>
      <c r="AS635" s="68"/>
      <c r="AT635" s="68"/>
      <c r="AU635" s="68"/>
      <c r="AV635" s="68"/>
      <c r="AW635" s="68"/>
      <c r="AX635" s="68"/>
      <c r="AY635" s="68"/>
      <c r="AZ635" s="68"/>
      <c r="BA635" s="68"/>
      <c r="BB635" s="68"/>
      <c r="BC635" s="68"/>
      <c r="BD635" s="68"/>
      <c r="BE635" s="68"/>
      <c r="BF635" s="68"/>
      <c r="BG635" s="68"/>
      <c r="BH635" s="68"/>
      <c r="BI635" s="68"/>
      <c r="BJ635" s="68"/>
      <c r="BK635" s="68"/>
      <c r="BL635" s="68"/>
      <c r="BM635" s="68"/>
      <c r="BN635" s="68"/>
      <c r="BO635" s="68"/>
      <c r="BP635" s="68"/>
      <c r="BQ635" s="68"/>
      <c r="BR635" s="68"/>
      <c r="BS635" s="68"/>
      <c r="BT635" s="68"/>
      <c r="BU635" s="68">
        <v>88</v>
      </c>
      <c r="BV635" s="68"/>
      <c r="BW635" s="68"/>
      <c r="BX635" s="68"/>
      <c r="BY635" s="68"/>
      <c r="BZ635" s="68"/>
      <c r="CA635" s="68"/>
      <c r="CB635" s="68"/>
      <c r="CC635" s="68"/>
      <c r="CD635" s="68"/>
      <c r="CE635" s="68"/>
      <c r="CF635" s="70"/>
      <c r="CG635" s="64">
        <v>0</v>
      </c>
      <c r="CH635" s="65">
        <v>0</v>
      </c>
      <c r="CI635" s="65">
        <v>0</v>
      </c>
      <c r="CJ635" s="65">
        <v>0</v>
      </c>
      <c r="CK635" s="65">
        <v>0</v>
      </c>
      <c r="CL635" s="65">
        <v>0</v>
      </c>
      <c r="CM635" s="152"/>
      <c r="CN635" s="15"/>
      <c r="CO635" s="15"/>
      <c r="CP635" s="15"/>
      <c r="CQ635" s="15"/>
      <c r="CR635" s="15"/>
      <c r="CS635" s="15"/>
      <c r="CT635" s="15"/>
      <c r="CU635" s="15"/>
      <c r="CV635" s="15"/>
      <c r="CW635" s="15"/>
      <c r="CX635" s="15"/>
      <c r="CY635" s="15"/>
      <c r="CZ635" s="15"/>
      <c r="DA635" s="15"/>
      <c r="DB635" s="15"/>
      <c r="DC635" s="15"/>
      <c r="DD635" s="15"/>
      <c r="DE635" s="15"/>
      <c r="DF635" s="15"/>
      <c r="DG635" s="15"/>
      <c r="DH635" s="15"/>
      <c r="DI635" s="15"/>
      <c r="DJ635" s="15"/>
      <c r="DK635" s="15"/>
      <c r="DL635" s="15"/>
      <c r="DM635" s="15"/>
      <c r="DN635" s="15"/>
      <c r="DO635" s="15"/>
      <c r="DP635" s="15"/>
      <c r="DQ635" s="15"/>
      <c r="DR635" s="15"/>
      <c r="DS635" s="15"/>
      <c r="DT635" s="15"/>
      <c r="DU635" s="15"/>
      <c r="DV635" s="15"/>
      <c r="DW635" s="15"/>
      <c r="DX635" s="15"/>
      <c r="DY635" s="15"/>
      <c r="DZ635" s="15"/>
      <c r="EA635" s="15"/>
      <c r="EB635" s="15"/>
      <c r="EC635" s="15"/>
      <c r="ED635" s="15"/>
      <c r="EE635" s="15"/>
      <c r="EF635" s="15"/>
      <c r="EG635" s="288"/>
      <c r="EH635" s="288"/>
      <c r="EI635" s="152"/>
      <c r="EJ635" s="152"/>
      <c r="EK635" s="152"/>
      <c r="EL635" s="152"/>
      <c r="EM635" s="152"/>
      <c r="EN635" s="152"/>
      <c r="EO635" s="94"/>
      <c r="EP635" s="234"/>
      <c r="EQ635" s="234"/>
      <c r="ER635" s="234"/>
      <c r="ES635" s="234"/>
      <c r="ET635" s="234"/>
      <c r="EU635" s="234"/>
      <c r="EV635" s="234"/>
      <c r="EW635" s="234"/>
      <c r="EX635" s="234"/>
      <c r="EY635" s="234"/>
      <c r="EZ635" s="234"/>
      <c r="FA635" s="234"/>
      <c r="FB635" s="234"/>
      <c r="FC635" s="234"/>
      <c r="FD635" s="234"/>
      <c r="FE635" s="234"/>
      <c r="FF635" s="234"/>
      <c r="FG635" s="234"/>
      <c r="FH635" s="234"/>
      <c r="FI635" s="234"/>
      <c r="FJ635" s="234"/>
      <c r="FK635" s="234"/>
      <c r="FL635" s="234"/>
      <c r="FM635" s="234"/>
      <c r="FN635" s="319"/>
      <c r="FO635" s="119"/>
      <c r="FP635" s="119"/>
      <c r="FQ635" s="302"/>
      <c r="FR635" s="164"/>
      <c r="FS635" s="164"/>
      <c r="FT635" s="164"/>
      <c r="FU635" s="164"/>
      <c r="FV635" s="164"/>
      <c r="FW635" s="164"/>
      <c r="FX635" s="318"/>
    </row>
    <row r="636" spans="1:180" ht="15" customHeight="1" thickBot="1" x14ac:dyDescent="0.3">
      <c r="A636" s="290" t="s">
        <v>1630</v>
      </c>
      <c r="B636" s="69" t="str">
        <f>VLOOKUP(D636,Riepilogo!$A$4:$F$3376,2,FALSE)</f>
        <v>DI VENUTA GIUSEPPE CROCE</v>
      </c>
      <c r="C636" s="50" t="str">
        <f>VLOOKUP(D636,Riepilogo!$A$4:$F$3376,3,FALSE)</f>
        <v>27/04/1999</v>
      </c>
      <c r="D636" s="69">
        <v>41388</v>
      </c>
      <c r="E636" s="69" t="str">
        <f>VLOOKUP(D636,Riepilogo!$A$4:$F$3376,5,FALSE)</f>
        <v>ITA</v>
      </c>
      <c r="F636" s="71" t="str">
        <f>VLOOKUP(D636,Riepilogo!$A$4:$F$3376,6,FALSE)</f>
        <v>SOPRANESE</v>
      </c>
      <c r="G636" s="311">
        <f>SUM(LARGE(H636:CL636,{1,2,3,4,5,6}))</f>
        <v>88</v>
      </c>
      <c r="H636" s="391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  <c r="Y636" s="68"/>
      <c r="Z636" s="68"/>
      <c r="AA636" s="68"/>
      <c r="AB636" s="68"/>
      <c r="AC636" s="68"/>
      <c r="AD636" s="68"/>
      <c r="AE636" s="68"/>
      <c r="AF636" s="68"/>
      <c r="AG636" s="68"/>
      <c r="AH636" s="68"/>
      <c r="AI636" s="68"/>
      <c r="AJ636" s="68"/>
      <c r="AK636" s="68"/>
      <c r="AL636" s="68"/>
      <c r="AM636" s="68"/>
      <c r="AN636" s="68"/>
      <c r="AO636" s="68"/>
      <c r="AP636" s="68"/>
      <c r="AQ636" s="68"/>
      <c r="AR636" s="68"/>
      <c r="AS636" s="68"/>
      <c r="AT636" s="68"/>
      <c r="AU636" s="68"/>
      <c r="AV636" s="68"/>
      <c r="AW636" s="68"/>
      <c r="AX636" s="68"/>
      <c r="AY636" s="68"/>
      <c r="AZ636" s="68"/>
      <c r="BA636" s="68"/>
      <c r="BB636" s="68"/>
      <c r="BC636" s="68"/>
      <c r="BD636" s="68"/>
      <c r="BE636" s="68"/>
      <c r="BF636" s="68"/>
      <c r="BG636" s="68"/>
      <c r="BH636" s="68"/>
      <c r="BI636" s="68"/>
      <c r="BJ636" s="68"/>
      <c r="BK636" s="68"/>
      <c r="BL636" s="68"/>
      <c r="BM636" s="68"/>
      <c r="BN636" s="68"/>
      <c r="BO636" s="68"/>
      <c r="BP636" s="68"/>
      <c r="BQ636" s="68"/>
      <c r="BR636" s="68"/>
      <c r="BS636" s="68"/>
      <c r="BT636" s="68"/>
      <c r="BU636" s="68">
        <v>88</v>
      </c>
      <c r="BV636" s="68"/>
      <c r="BW636" s="68"/>
      <c r="BX636" s="68"/>
      <c r="BY636" s="68"/>
      <c r="BZ636" s="68"/>
      <c r="CA636" s="68"/>
      <c r="CB636" s="68"/>
      <c r="CC636" s="68"/>
      <c r="CD636" s="68"/>
      <c r="CE636" s="68"/>
      <c r="CF636" s="70"/>
      <c r="CG636" s="64">
        <v>0</v>
      </c>
      <c r="CH636" s="65">
        <v>0</v>
      </c>
      <c r="CI636" s="65">
        <v>0</v>
      </c>
      <c r="CJ636" s="65">
        <v>0</v>
      </c>
      <c r="CK636" s="65">
        <v>0</v>
      </c>
      <c r="CL636" s="65">
        <v>0</v>
      </c>
      <c r="CM636" s="302"/>
      <c r="CN636" s="15"/>
      <c r="CO636" s="15"/>
      <c r="CP636" s="15"/>
      <c r="CQ636" s="15"/>
      <c r="CR636" s="15"/>
      <c r="CS636" s="15"/>
      <c r="CT636" s="15"/>
      <c r="CU636" s="15"/>
      <c r="CV636" s="15"/>
      <c r="CW636" s="15"/>
      <c r="CX636" s="15"/>
      <c r="CY636" s="15"/>
      <c r="CZ636" s="15"/>
      <c r="DA636" s="15"/>
      <c r="DB636" s="15"/>
      <c r="DC636" s="15"/>
      <c r="DD636" s="15"/>
      <c r="DE636" s="15"/>
      <c r="DF636" s="15"/>
      <c r="DG636" s="15"/>
      <c r="DH636" s="15"/>
      <c r="DI636" s="15"/>
      <c r="DJ636" s="15"/>
      <c r="DK636" s="15"/>
      <c r="DL636" s="15"/>
      <c r="DM636" s="15"/>
      <c r="DN636" s="15"/>
      <c r="DO636" s="15"/>
      <c r="DP636" s="15"/>
      <c r="DQ636" s="15"/>
      <c r="DR636" s="15"/>
      <c r="DS636" s="15"/>
      <c r="DT636" s="15"/>
      <c r="DU636" s="15"/>
      <c r="DV636" s="15"/>
      <c r="DW636" s="15"/>
      <c r="DX636" s="15"/>
      <c r="DY636" s="15"/>
      <c r="DZ636" s="15"/>
      <c r="EA636" s="15"/>
      <c r="EB636" s="15"/>
      <c r="EC636" s="15"/>
      <c r="ED636" s="15"/>
      <c r="EE636" s="15"/>
      <c r="EF636" s="15"/>
      <c r="EG636" s="234"/>
      <c r="EH636" s="234"/>
      <c r="EI636" s="234"/>
      <c r="EJ636" s="234"/>
      <c r="EK636" s="234"/>
      <c r="EL636" s="234"/>
      <c r="EM636" s="234"/>
      <c r="EN636" s="234"/>
      <c r="EO636" s="255"/>
      <c r="EP636" s="302"/>
      <c r="EQ636" s="302"/>
      <c r="ER636" s="302"/>
      <c r="ES636" s="302"/>
      <c r="ET636" s="302"/>
      <c r="EU636" s="302"/>
      <c r="EV636" s="302"/>
      <c r="EW636" s="302"/>
      <c r="EX636" s="302"/>
      <c r="EY636" s="302"/>
      <c r="EZ636" s="302"/>
      <c r="FA636" s="302"/>
      <c r="FB636" s="302"/>
      <c r="FC636" s="302"/>
      <c r="FD636" s="302"/>
      <c r="FE636" s="302"/>
      <c r="FF636" s="302"/>
      <c r="FG636" s="302"/>
      <c r="FH636" s="302"/>
      <c r="FI636" s="302"/>
      <c r="FJ636" s="302"/>
      <c r="FK636" s="302"/>
      <c r="FL636" s="302"/>
      <c r="FM636" s="302"/>
      <c r="FN636" s="319"/>
      <c r="FO636" s="234"/>
      <c r="FP636" s="234"/>
      <c r="FQ636" s="244"/>
      <c r="FR636" s="309"/>
      <c r="FS636" s="309"/>
      <c r="FT636" s="309"/>
      <c r="FU636" s="309"/>
      <c r="FV636" s="309"/>
      <c r="FW636" s="309"/>
      <c r="FX636" s="245"/>
    </row>
    <row r="637" spans="1:180" s="152" customFormat="1" ht="15" customHeight="1" thickBot="1" x14ac:dyDescent="0.3">
      <c r="A637" s="290" t="s">
        <v>1631</v>
      </c>
      <c r="B637" s="69" t="str">
        <f>VLOOKUP(D637,Riepilogo!$A$4:$F$3376,2,FALSE)</f>
        <v>SAITHANA SURYA TEJA</v>
      </c>
      <c r="C637" s="50" t="str">
        <f>VLOOKUP(D637,Riepilogo!$A$4:$F$3376,3,FALSE)</f>
        <v>13/08/1994</v>
      </c>
      <c r="D637" s="69">
        <v>197550</v>
      </c>
      <c r="E637" s="69" t="str">
        <f>VLOOKUP(D637,Riepilogo!$A$4:$F$3376,5,FALSE)</f>
        <v>IND</v>
      </c>
      <c r="F637" s="71" t="str">
        <f>VLOOKUP(D637,Riepilogo!$A$4:$F$3376,6,FALSE)</f>
        <v>SPORTINSIEME ROMA</v>
      </c>
      <c r="G637" s="311">
        <f>SUM(LARGE(H637:CL637,{1,2,3,4,5,6}))</f>
        <v>88</v>
      </c>
      <c r="H637" s="392">
        <v>88</v>
      </c>
      <c r="I637" s="66"/>
      <c r="J637" s="66"/>
      <c r="K637" s="66"/>
      <c r="L637" s="66"/>
      <c r="M637" s="66"/>
      <c r="N637" s="66"/>
      <c r="O637" s="66"/>
      <c r="P637" s="66"/>
      <c r="Q637" s="66"/>
      <c r="R637" s="66"/>
      <c r="S637" s="66"/>
      <c r="T637" s="66"/>
      <c r="U637" s="66"/>
      <c r="V637" s="66"/>
      <c r="W637" s="66"/>
      <c r="X637" s="66"/>
      <c r="Y637" s="66"/>
      <c r="Z637" s="66"/>
      <c r="AA637" s="66"/>
      <c r="AB637" s="66"/>
      <c r="AC637" s="66"/>
      <c r="AD637" s="66"/>
      <c r="AE637" s="66"/>
      <c r="AF637" s="66"/>
      <c r="AG637" s="66"/>
      <c r="AH637" s="66"/>
      <c r="AI637" s="66"/>
      <c r="AJ637" s="66"/>
      <c r="AK637" s="66"/>
      <c r="AL637" s="66"/>
      <c r="AM637" s="66"/>
      <c r="AN637" s="66"/>
      <c r="AO637" s="66"/>
      <c r="AP637" s="66"/>
      <c r="AQ637" s="66"/>
      <c r="AR637" s="66"/>
      <c r="AS637" s="66"/>
      <c r="AT637" s="66"/>
      <c r="AU637" s="66"/>
      <c r="AV637" s="66"/>
      <c r="AW637" s="66"/>
      <c r="AX637" s="66"/>
      <c r="AY637" s="66"/>
      <c r="AZ637" s="66"/>
      <c r="BA637" s="66"/>
      <c r="BB637" s="66"/>
      <c r="BC637" s="66"/>
      <c r="BD637" s="66"/>
      <c r="BE637" s="66"/>
      <c r="BF637" s="66"/>
      <c r="BG637" s="66"/>
      <c r="BH637" s="66"/>
      <c r="BI637" s="66"/>
      <c r="BJ637" s="66"/>
      <c r="BK637" s="66"/>
      <c r="BL637" s="66"/>
      <c r="BM637" s="66"/>
      <c r="BN637" s="66"/>
      <c r="BO637" s="66"/>
      <c r="BP637" s="66"/>
      <c r="BQ637" s="66"/>
      <c r="BR637" s="66"/>
      <c r="BS637" s="66"/>
      <c r="BT637" s="66"/>
      <c r="BU637" s="66"/>
      <c r="BV637" s="66"/>
      <c r="BW637" s="66"/>
      <c r="BX637" s="66"/>
      <c r="BY637" s="66"/>
      <c r="BZ637" s="66"/>
      <c r="CA637" s="66"/>
      <c r="CB637" s="66"/>
      <c r="CC637" s="66"/>
      <c r="CD637" s="66"/>
      <c r="CE637" s="66"/>
      <c r="CF637" s="67"/>
      <c r="CG637" s="64">
        <v>0</v>
      </c>
      <c r="CH637" s="65">
        <v>0</v>
      </c>
      <c r="CI637" s="65">
        <v>0</v>
      </c>
      <c r="CJ637" s="65">
        <v>0</v>
      </c>
      <c r="CK637" s="65">
        <v>0</v>
      </c>
      <c r="CL637" s="65">
        <v>0</v>
      </c>
      <c r="CM637" s="319"/>
      <c r="CN637" s="288"/>
      <c r="CO637" s="288"/>
      <c r="CP637" s="288"/>
      <c r="CQ637" s="288"/>
      <c r="CR637" s="288"/>
      <c r="CS637" s="288"/>
      <c r="CT637" s="288"/>
      <c r="CU637" s="288"/>
      <c r="CV637" s="288"/>
      <c r="CW637" s="288"/>
      <c r="CX637" s="288"/>
      <c r="CY637" s="288"/>
      <c r="CZ637" s="288"/>
      <c r="DA637" s="288"/>
      <c r="DB637" s="288"/>
      <c r="DC637" s="288"/>
      <c r="DD637" s="288"/>
      <c r="DE637" s="288"/>
      <c r="DF637" s="288"/>
      <c r="DG637" s="288"/>
      <c r="DH637" s="288"/>
      <c r="DI637" s="288"/>
      <c r="DJ637" s="288"/>
      <c r="DK637" s="288"/>
      <c r="DL637" s="288"/>
      <c r="DM637" s="288"/>
      <c r="DN637" s="288"/>
      <c r="DO637" s="288"/>
      <c r="DP637" s="288"/>
      <c r="DQ637" s="288"/>
      <c r="DR637" s="288"/>
      <c r="DS637" s="288"/>
      <c r="DT637" s="288"/>
      <c r="DU637" s="288"/>
      <c r="DV637" s="288"/>
      <c r="DW637" s="288"/>
      <c r="DX637" s="288"/>
      <c r="DY637" s="288"/>
      <c r="DZ637" s="288"/>
      <c r="EA637" s="288"/>
      <c r="EB637" s="288"/>
      <c r="EC637" s="288"/>
      <c r="ED637" s="288"/>
      <c r="EE637" s="288"/>
      <c r="EF637" s="288"/>
      <c r="EG637" s="298"/>
      <c r="EH637" s="298"/>
      <c r="EI637" s="234"/>
      <c r="EJ637" s="234"/>
      <c r="EK637" s="234"/>
      <c r="EL637" s="234"/>
      <c r="EM637" s="234"/>
      <c r="EN637" s="234"/>
      <c r="EO637" s="319"/>
      <c r="EP637" s="319"/>
      <c r="EQ637" s="319"/>
      <c r="ER637" s="319"/>
      <c r="ES637" s="319"/>
      <c r="ET637" s="319"/>
      <c r="EU637" s="319"/>
      <c r="EV637" s="319"/>
      <c r="EW637" s="319"/>
      <c r="EX637" s="319"/>
      <c r="EY637" s="319"/>
      <c r="EZ637" s="319"/>
      <c r="FA637" s="319"/>
      <c r="FB637" s="319"/>
      <c r="FC637" s="319"/>
      <c r="FD637" s="319"/>
      <c r="FE637" s="319"/>
      <c r="FF637" s="319"/>
      <c r="FG637" s="319"/>
      <c r="FH637" s="319"/>
      <c r="FI637" s="319"/>
      <c r="FJ637" s="319"/>
      <c r="FK637" s="319"/>
      <c r="FL637" s="319"/>
      <c r="FM637" s="319"/>
      <c r="FN637" s="298"/>
      <c r="FO637" s="319"/>
      <c r="FP637" s="319"/>
      <c r="FQ637" s="318"/>
      <c r="FR637" s="309"/>
      <c r="FS637" s="309"/>
      <c r="FT637" s="309"/>
      <c r="FU637" s="309"/>
      <c r="FV637" s="309"/>
      <c r="FW637" s="309"/>
      <c r="FX637" s="288"/>
    </row>
    <row r="638" spans="1:180" ht="15" customHeight="1" thickBot="1" x14ac:dyDescent="0.3">
      <c r="A638" s="290" t="s">
        <v>1632</v>
      </c>
      <c r="B638" s="69" t="str">
        <f>VLOOKUP(D638,Riepilogo!$A$4:$F$3376,2,FALSE)</f>
        <v>BENINCASA MARIO</v>
      </c>
      <c r="C638" s="50" t="str">
        <f>VLOOKUP(D638,Riepilogo!$A$4:$F$3376,3,FALSE)</f>
        <v>27/07/2006</v>
      </c>
      <c r="D638" s="69">
        <v>109114</v>
      </c>
      <c r="E638" s="69" t="str">
        <f>VLOOKUP(D638,Riepilogo!$A$4:$F$3376,5,FALSE)</f>
        <v>ITA</v>
      </c>
      <c r="F638" s="71" t="str">
        <f>VLOOKUP(D638,Riepilogo!$A$4:$F$3376,6,FALSE)</f>
        <v>PICENTIA BC</v>
      </c>
      <c r="G638" s="311">
        <f>SUM(LARGE(H638:CL638,{1,2,3,4,5,6}))</f>
        <v>76</v>
      </c>
      <c r="H638" s="392"/>
      <c r="I638" s="66"/>
      <c r="J638" s="66"/>
      <c r="K638" s="66"/>
      <c r="L638" s="66"/>
      <c r="M638" s="66"/>
      <c r="N638" s="66"/>
      <c r="O638" s="66"/>
      <c r="P638" s="66">
        <v>76</v>
      </c>
      <c r="Q638" s="66"/>
      <c r="R638" s="66"/>
      <c r="S638" s="66"/>
      <c r="T638" s="66"/>
      <c r="U638" s="66"/>
      <c r="V638" s="66"/>
      <c r="W638" s="66"/>
      <c r="X638" s="66"/>
      <c r="Y638" s="66"/>
      <c r="Z638" s="66"/>
      <c r="AA638" s="66"/>
      <c r="AB638" s="66"/>
      <c r="AC638" s="66"/>
      <c r="AD638" s="66"/>
      <c r="AE638" s="66"/>
      <c r="AF638" s="66"/>
      <c r="AG638" s="66"/>
      <c r="AH638" s="66"/>
      <c r="AI638" s="66"/>
      <c r="AJ638" s="66"/>
      <c r="AK638" s="66"/>
      <c r="AL638" s="66"/>
      <c r="AM638" s="66"/>
      <c r="AN638" s="66"/>
      <c r="AO638" s="66"/>
      <c r="AP638" s="66"/>
      <c r="AQ638" s="66"/>
      <c r="AR638" s="66"/>
      <c r="AS638" s="66"/>
      <c r="AT638" s="66"/>
      <c r="AU638" s="66"/>
      <c r="AV638" s="66"/>
      <c r="AW638" s="66"/>
      <c r="AX638" s="66"/>
      <c r="AY638" s="66"/>
      <c r="AZ638" s="66"/>
      <c r="BA638" s="66"/>
      <c r="BB638" s="66"/>
      <c r="BC638" s="66"/>
      <c r="BD638" s="66"/>
      <c r="BE638" s="66"/>
      <c r="BF638" s="66"/>
      <c r="BG638" s="66"/>
      <c r="BH638" s="66"/>
      <c r="BI638" s="66"/>
      <c r="BJ638" s="66"/>
      <c r="BK638" s="66"/>
      <c r="BL638" s="66"/>
      <c r="BM638" s="66"/>
      <c r="BN638" s="66"/>
      <c r="BO638" s="66"/>
      <c r="BP638" s="66"/>
      <c r="BQ638" s="66"/>
      <c r="BR638" s="66"/>
      <c r="BS638" s="66"/>
      <c r="BT638" s="66"/>
      <c r="BU638" s="66"/>
      <c r="BV638" s="66"/>
      <c r="BW638" s="66"/>
      <c r="BX638" s="66"/>
      <c r="BY638" s="66"/>
      <c r="BZ638" s="66"/>
      <c r="CA638" s="66"/>
      <c r="CB638" s="66"/>
      <c r="CC638" s="66"/>
      <c r="CD638" s="66"/>
      <c r="CE638" s="66"/>
      <c r="CF638" s="67"/>
      <c r="CG638" s="64">
        <v>0</v>
      </c>
      <c r="CH638" s="65">
        <v>0</v>
      </c>
      <c r="CI638" s="65">
        <v>0</v>
      </c>
      <c r="CJ638" s="65">
        <v>0</v>
      </c>
      <c r="CK638" s="65">
        <v>0</v>
      </c>
      <c r="CL638" s="65">
        <v>0</v>
      </c>
      <c r="CM638" s="288"/>
      <c r="CN638" s="234"/>
      <c r="CO638" s="234"/>
      <c r="CP638" s="234"/>
      <c r="CQ638" s="234"/>
      <c r="CR638" s="234"/>
      <c r="CS638" s="234"/>
      <c r="CT638" s="234"/>
      <c r="CU638" s="234"/>
      <c r="CV638" s="234"/>
      <c r="CW638" s="234"/>
      <c r="CX638" s="234"/>
      <c r="CY638" s="234"/>
      <c r="CZ638" s="234"/>
      <c r="DA638" s="234"/>
      <c r="DB638" s="234"/>
      <c r="DC638" s="234"/>
      <c r="DD638" s="234"/>
      <c r="DE638" s="234"/>
      <c r="DF638" s="234"/>
      <c r="DG638" s="234"/>
      <c r="DH638" s="234"/>
      <c r="DI638" s="234"/>
      <c r="DJ638" s="234"/>
      <c r="DK638" s="234"/>
      <c r="DL638" s="234"/>
      <c r="DM638" s="234"/>
      <c r="DN638" s="234"/>
      <c r="DO638" s="234"/>
      <c r="DP638" s="234"/>
      <c r="DQ638" s="234"/>
      <c r="DR638" s="234"/>
      <c r="DS638" s="234"/>
      <c r="DT638" s="234"/>
      <c r="DU638" s="234"/>
      <c r="DV638" s="234"/>
      <c r="DW638" s="234"/>
      <c r="DX638" s="234"/>
      <c r="DY638" s="234"/>
      <c r="DZ638" s="234"/>
      <c r="EA638" s="234"/>
      <c r="EB638" s="234"/>
      <c r="EC638" s="234"/>
      <c r="ED638" s="234"/>
      <c r="EE638" s="234"/>
      <c r="EF638" s="234"/>
      <c r="EG638" s="319"/>
      <c r="EH638" s="319"/>
      <c r="EI638" s="234"/>
      <c r="EJ638" s="234"/>
      <c r="EK638" s="234"/>
      <c r="EL638" s="234"/>
      <c r="EM638" s="234"/>
      <c r="EN638" s="234"/>
      <c r="EO638" s="275"/>
      <c r="EP638" s="288"/>
      <c r="EQ638" s="288"/>
      <c r="ER638" s="288"/>
      <c r="ES638" s="288"/>
      <c r="ET638" s="288"/>
      <c r="EU638" s="288"/>
      <c r="EV638" s="288"/>
      <c r="EW638" s="288"/>
      <c r="EX638" s="288"/>
      <c r="EY638" s="288"/>
      <c r="EZ638" s="288"/>
      <c r="FA638" s="288"/>
      <c r="FB638" s="288"/>
      <c r="FC638" s="288"/>
      <c r="FD638" s="288"/>
      <c r="FE638" s="288"/>
      <c r="FF638" s="288"/>
      <c r="FG638" s="288"/>
      <c r="FH638" s="288"/>
      <c r="FI638" s="288"/>
      <c r="FJ638" s="288"/>
      <c r="FK638" s="288"/>
      <c r="FL638" s="288"/>
      <c r="FM638" s="288"/>
      <c r="FN638" s="319"/>
      <c r="FO638" s="182"/>
      <c r="FP638" s="182"/>
      <c r="FQ638" s="302"/>
      <c r="FR638" s="318"/>
      <c r="FS638" s="318"/>
      <c r="FT638" s="318"/>
      <c r="FU638" s="318"/>
      <c r="FV638" s="318"/>
      <c r="FW638" s="318"/>
      <c r="FX638" s="288"/>
    </row>
    <row r="639" spans="1:180" s="234" customFormat="1" ht="15" customHeight="1" thickBot="1" x14ac:dyDescent="0.3">
      <c r="A639" s="290" t="s">
        <v>1633</v>
      </c>
      <c r="B639" s="69" t="str">
        <f>VLOOKUP(D639,Riepilogo!$A$4:$F$3376,2,FALSE)</f>
        <v>DE VETTORI HANH</v>
      </c>
      <c r="C639" s="50" t="str">
        <f>VLOOKUP(D639,Riepilogo!$A$4:$F$3376,3,FALSE)</f>
        <v>12/05/2006</v>
      </c>
      <c r="D639" s="69">
        <v>142086</v>
      </c>
      <c r="E639" s="69" t="str">
        <f>VLOOKUP(D639,Riepilogo!$A$4:$F$3376,5,FALSE)</f>
        <v>ITA</v>
      </c>
      <c r="F639" s="71" t="str">
        <f>VLOOKUP(D639,Riepilogo!$A$4:$F$3376,6,FALSE)</f>
        <v>MARCOLINIADI</v>
      </c>
      <c r="G639" s="311">
        <f>SUM(LARGE(H639:CL639,{1,2,3,4,5,6}))</f>
        <v>76</v>
      </c>
      <c r="H639" s="391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>
        <v>76</v>
      </c>
      <c r="X639" s="68"/>
      <c r="Y639" s="68"/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  <c r="AK639" s="68"/>
      <c r="AL639" s="68"/>
      <c r="AM639" s="68"/>
      <c r="AN639" s="68"/>
      <c r="AO639" s="68"/>
      <c r="AP639" s="68"/>
      <c r="AQ639" s="68"/>
      <c r="AR639" s="68"/>
      <c r="AS639" s="68"/>
      <c r="AT639" s="68"/>
      <c r="AU639" s="68"/>
      <c r="AV639" s="68"/>
      <c r="AW639" s="68"/>
      <c r="AX639" s="68"/>
      <c r="AY639" s="68"/>
      <c r="AZ639" s="68"/>
      <c r="BA639" s="68"/>
      <c r="BB639" s="68"/>
      <c r="BC639" s="68"/>
      <c r="BD639" s="68"/>
      <c r="BE639" s="68"/>
      <c r="BF639" s="68"/>
      <c r="BG639" s="68"/>
      <c r="BH639" s="68"/>
      <c r="BI639" s="68"/>
      <c r="BJ639" s="68"/>
      <c r="BK639" s="68"/>
      <c r="BL639" s="68"/>
      <c r="BM639" s="68"/>
      <c r="BN639" s="68"/>
      <c r="BO639" s="68"/>
      <c r="BP639" s="68"/>
      <c r="BQ639" s="68"/>
      <c r="BR639" s="68"/>
      <c r="BS639" s="68"/>
      <c r="BT639" s="68"/>
      <c r="BU639" s="68"/>
      <c r="BV639" s="68"/>
      <c r="BW639" s="68"/>
      <c r="BX639" s="68"/>
      <c r="BY639" s="68"/>
      <c r="BZ639" s="68"/>
      <c r="CA639" s="68"/>
      <c r="CB639" s="68"/>
      <c r="CC639" s="68"/>
      <c r="CD639" s="68"/>
      <c r="CE639" s="68"/>
      <c r="CF639" s="70"/>
      <c r="CG639" s="64">
        <v>0</v>
      </c>
      <c r="CH639" s="65">
        <v>0</v>
      </c>
      <c r="CI639" s="65">
        <v>0</v>
      </c>
      <c r="CJ639" s="65">
        <v>0</v>
      </c>
      <c r="CK639" s="65">
        <v>0</v>
      </c>
      <c r="CL639" s="65">
        <v>0</v>
      </c>
      <c r="EG639" s="318"/>
      <c r="EH639" s="318"/>
      <c r="EI639" s="288"/>
      <c r="EJ639" s="288"/>
      <c r="EK639" s="288"/>
      <c r="EL639" s="288"/>
      <c r="EM639" s="288"/>
      <c r="EN639" s="288"/>
      <c r="EO639" s="288"/>
      <c r="EP639" s="288"/>
      <c r="EQ639" s="288"/>
      <c r="ER639" s="288"/>
      <c r="ES639" s="288"/>
      <c r="ET639" s="288"/>
      <c r="EU639" s="288"/>
      <c r="EV639" s="288"/>
      <c r="EW639" s="288"/>
      <c r="EX639" s="288"/>
      <c r="EY639" s="288"/>
      <c r="EZ639" s="288"/>
      <c r="FA639" s="288"/>
      <c r="FB639" s="288"/>
      <c r="FC639" s="288"/>
      <c r="FD639" s="288"/>
      <c r="FE639" s="288"/>
      <c r="FF639" s="288"/>
      <c r="FG639" s="288"/>
      <c r="FH639" s="288"/>
      <c r="FI639" s="288"/>
      <c r="FJ639" s="288"/>
      <c r="FK639" s="288"/>
      <c r="FL639" s="288"/>
      <c r="FM639" s="288"/>
      <c r="FN639" s="318"/>
      <c r="FO639" s="288"/>
      <c r="FP639" s="288"/>
      <c r="FR639" s="298"/>
      <c r="FS639" s="298"/>
      <c r="FT639" s="298"/>
      <c r="FU639" s="298"/>
      <c r="FV639" s="298"/>
      <c r="FW639" s="298"/>
      <c r="FX639" s="309"/>
    </row>
    <row r="640" spans="1:180" ht="15" customHeight="1" thickBot="1" x14ac:dyDescent="0.3">
      <c r="A640" s="290" t="s">
        <v>1634</v>
      </c>
      <c r="B640" s="69" t="str">
        <f>VLOOKUP(D640,Riepilogo!$A$4:$F$3376,2,FALSE)</f>
        <v>ROSSO GIACOMO</v>
      </c>
      <c r="C640" s="50" t="str">
        <f>VLOOKUP(D640,Riepilogo!$A$4:$F$3376,3,FALSE)</f>
        <v>15/04/2006</v>
      </c>
      <c r="D640" s="69">
        <v>49043</v>
      </c>
      <c r="E640" s="69" t="str">
        <f>VLOOKUP(D640,Riepilogo!$A$4:$F$3376,5,FALSE)</f>
        <v>ITA</v>
      </c>
      <c r="F640" s="71" t="str">
        <f>VLOOKUP(D640,Riepilogo!$A$4:$F$3376,6,FALSE)</f>
        <v>ALBA SHUTTLE</v>
      </c>
      <c r="G640" s="311">
        <f>SUM(LARGE(H640:CL640,{1,2,3,4,5,6}))</f>
        <v>76</v>
      </c>
      <c r="H640" s="391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  <c r="AG640" s="68"/>
      <c r="AH640" s="68"/>
      <c r="AI640" s="68"/>
      <c r="AJ640" s="68"/>
      <c r="AK640" s="68"/>
      <c r="AL640" s="68"/>
      <c r="AM640" s="68"/>
      <c r="AN640" s="68"/>
      <c r="AO640" s="68"/>
      <c r="AP640" s="68"/>
      <c r="AQ640" s="68"/>
      <c r="AR640" s="68"/>
      <c r="AS640" s="68"/>
      <c r="AT640" s="68"/>
      <c r="AU640" s="68"/>
      <c r="AV640" s="68"/>
      <c r="AW640" s="68"/>
      <c r="AX640" s="68"/>
      <c r="AY640" s="68"/>
      <c r="AZ640" s="68"/>
      <c r="BA640" s="68"/>
      <c r="BB640" s="68"/>
      <c r="BC640" s="68"/>
      <c r="BD640" s="68"/>
      <c r="BE640" s="68"/>
      <c r="BF640" s="68"/>
      <c r="BG640" s="68"/>
      <c r="BH640" s="68"/>
      <c r="BI640" s="68"/>
      <c r="BJ640" s="68"/>
      <c r="BK640" s="68"/>
      <c r="BL640" s="68"/>
      <c r="BM640" s="68"/>
      <c r="BN640" s="68"/>
      <c r="BO640" s="68"/>
      <c r="BP640" s="68"/>
      <c r="BQ640" s="68"/>
      <c r="BR640" s="68"/>
      <c r="BS640" s="68">
        <v>76</v>
      </c>
      <c r="BT640" s="68"/>
      <c r="BU640" s="68"/>
      <c r="BV640" s="68"/>
      <c r="BW640" s="68"/>
      <c r="BX640" s="68"/>
      <c r="BY640" s="68"/>
      <c r="BZ640" s="68"/>
      <c r="CA640" s="68"/>
      <c r="CB640" s="68"/>
      <c r="CC640" s="68"/>
      <c r="CD640" s="68"/>
      <c r="CE640" s="68"/>
      <c r="CF640" s="70"/>
      <c r="CG640" s="64">
        <v>0</v>
      </c>
      <c r="CH640" s="65">
        <v>0</v>
      </c>
      <c r="CI640" s="65">
        <v>0</v>
      </c>
      <c r="CJ640" s="65">
        <v>0</v>
      </c>
      <c r="CK640" s="65">
        <v>0</v>
      </c>
      <c r="CL640" s="65">
        <v>0</v>
      </c>
      <c r="CM640" s="302"/>
      <c r="CN640" s="288"/>
      <c r="CO640" s="288"/>
      <c r="CP640" s="288"/>
      <c r="CQ640" s="288"/>
      <c r="CR640" s="288"/>
      <c r="CS640" s="288"/>
      <c r="CT640" s="288"/>
      <c r="CU640" s="288"/>
      <c r="CV640" s="288"/>
      <c r="CW640" s="288"/>
      <c r="CX640" s="288"/>
      <c r="CY640" s="288"/>
      <c r="CZ640" s="288"/>
      <c r="DA640" s="288"/>
      <c r="DB640" s="288"/>
      <c r="DC640" s="288"/>
      <c r="DD640" s="288"/>
      <c r="DE640" s="288"/>
      <c r="DF640" s="288"/>
      <c r="DG640" s="288"/>
      <c r="DH640" s="288"/>
      <c r="DI640" s="288"/>
      <c r="DJ640" s="288"/>
      <c r="DK640" s="288"/>
      <c r="DL640" s="288"/>
      <c r="DM640" s="288"/>
      <c r="DN640" s="288"/>
      <c r="DO640" s="288"/>
      <c r="DP640" s="288"/>
      <c r="DQ640" s="288"/>
      <c r="DR640" s="288"/>
      <c r="DS640" s="288"/>
      <c r="DT640" s="288"/>
      <c r="DU640" s="288"/>
      <c r="DV640" s="288"/>
      <c r="DW640" s="288"/>
      <c r="DX640" s="288"/>
      <c r="DY640" s="288"/>
      <c r="DZ640" s="288"/>
      <c r="EA640" s="288"/>
      <c r="EB640" s="288"/>
      <c r="EC640" s="288"/>
      <c r="ED640" s="288"/>
      <c r="EE640" s="288"/>
      <c r="EF640" s="288"/>
      <c r="EG640" s="288"/>
      <c r="EH640" s="288"/>
      <c r="EI640" s="288"/>
      <c r="EJ640" s="288"/>
      <c r="EK640" s="288"/>
      <c r="EL640" s="288"/>
      <c r="EM640" s="288"/>
      <c r="EN640" s="288"/>
      <c r="EO640" s="288"/>
      <c r="EP640" s="302"/>
      <c r="EQ640" s="302"/>
      <c r="ER640" s="302"/>
      <c r="ES640" s="302"/>
      <c r="ET640" s="302"/>
      <c r="EU640" s="302"/>
      <c r="EV640" s="302"/>
      <c r="EW640" s="302"/>
      <c r="EX640" s="302"/>
      <c r="EY640" s="302"/>
      <c r="EZ640" s="302"/>
      <c r="FA640" s="302"/>
      <c r="FB640" s="302"/>
      <c r="FC640" s="302"/>
      <c r="FD640" s="302"/>
      <c r="FE640" s="302"/>
      <c r="FF640" s="302"/>
      <c r="FG640" s="302"/>
      <c r="FH640" s="302"/>
      <c r="FI640" s="302"/>
      <c r="FJ640" s="302"/>
      <c r="FK640" s="302"/>
      <c r="FL640" s="302"/>
      <c r="FM640" s="302"/>
      <c r="FN640" s="181"/>
      <c r="FO640" s="147"/>
      <c r="FP640" s="147"/>
      <c r="FQ640" s="319"/>
      <c r="FR640" s="288"/>
      <c r="FS640" s="288"/>
      <c r="FT640" s="288"/>
      <c r="FU640" s="288"/>
      <c r="FV640" s="288"/>
      <c r="FW640" s="288"/>
      <c r="FX640" s="182"/>
    </row>
    <row r="641" spans="1:180" s="111" customFormat="1" ht="15" customHeight="1" thickBot="1" x14ac:dyDescent="0.3">
      <c r="A641" s="290" t="s">
        <v>1635</v>
      </c>
      <c r="B641" s="69" t="str">
        <f>VLOOKUP(D641,Riepilogo!$A$4:$F$3376,2,FALSE)</f>
        <v>OTTAVIANO LEONARDO</v>
      </c>
      <c r="C641" s="50" t="str">
        <f>VLOOKUP(D641,Riepilogo!$A$4:$F$3376,3,FALSE)</f>
        <v>29/03/2006</v>
      </c>
      <c r="D641" s="69">
        <v>113478</v>
      </c>
      <c r="E641" s="69" t="str">
        <f>VLOOKUP(D641,Riepilogo!$A$4:$F$3376,5,FALSE)</f>
        <v>ITA</v>
      </c>
      <c r="F641" s="71" t="str">
        <f>VLOOKUP(D641,Riepilogo!$A$4:$F$3376,6,FALSE)</f>
        <v>PLAY BADMINTON</v>
      </c>
      <c r="G641" s="311">
        <f>SUM(LARGE(H641:CL641,{1,2,3,4,5,6}))</f>
        <v>76</v>
      </c>
      <c r="H641" s="391"/>
      <c r="I641" s="68"/>
      <c r="J641" s="68"/>
      <c r="K641" s="68"/>
      <c r="L641" s="68"/>
      <c r="M641" s="68"/>
      <c r="N641" s="68"/>
      <c r="O641" s="68"/>
      <c r="P641" s="68"/>
      <c r="Q641" s="68"/>
      <c r="R641" s="68"/>
      <c r="S641" s="68"/>
      <c r="T641" s="68"/>
      <c r="U641" s="68"/>
      <c r="V641" s="68"/>
      <c r="W641" s="68"/>
      <c r="X641" s="68"/>
      <c r="Y641" s="68"/>
      <c r="Z641" s="68"/>
      <c r="AA641" s="68"/>
      <c r="AB641" s="68"/>
      <c r="AC641" s="68"/>
      <c r="AD641" s="68"/>
      <c r="AE641" s="68"/>
      <c r="AF641" s="68"/>
      <c r="AG641" s="68"/>
      <c r="AH641" s="68"/>
      <c r="AI641" s="68"/>
      <c r="AJ641" s="68"/>
      <c r="AK641" s="68"/>
      <c r="AL641" s="68"/>
      <c r="AM641" s="68"/>
      <c r="AN641" s="68"/>
      <c r="AO641" s="68"/>
      <c r="AP641" s="68"/>
      <c r="AQ641" s="68"/>
      <c r="AR641" s="68"/>
      <c r="AS641" s="68"/>
      <c r="AT641" s="68"/>
      <c r="AU641" s="68"/>
      <c r="AV641" s="68"/>
      <c r="AW641" s="68"/>
      <c r="AX641" s="68">
        <v>76</v>
      </c>
      <c r="AY641" s="68"/>
      <c r="AZ641" s="68"/>
      <c r="BA641" s="68"/>
      <c r="BB641" s="68"/>
      <c r="BC641" s="68"/>
      <c r="BD641" s="68"/>
      <c r="BE641" s="68"/>
      <c r="BF641" s="68"/>
      <c r="BG641" s="68"/>
      <c r="BH641" s="68"/>
      <c r="BI641" s="68"/>
      <c r="BJ641" s="68"/>
      <c r="BK641" s="68"/>
      <c r="BL641" s="68"/>
      <c r="BM641" s="68"/>
      <c r="BN641" s="68"/>
      <c r="BO641" s="68"/>
      <c r="BP641" s="68"/>
      <c r="BQ641" s="68"/>
      <c r="BR641" s="68"/>
      <c r="BS641" s="68"/>
      <c r="BT641" s="68"/>
      <c r="BU641" s="68"/>
      <c r="BV641" s="68"/>
      <c r="BW641" s="68"/>
      <c r="BX641" s="68"/>
      <c r="BY641" s="68"/>
      <c r="BZ641" s="68"/>
      <c r="CA641" s="68"/>
      <c r="CB641" s="68"/>
      <c r="CC641" s="68"/>
      <c r="CD641" s="68"/>
      <c r="CE641" s="68"/>
      <c r="CF641" s="70"/>
      <c r="CG641" s="64">
        <v>0</v>
      </c>
      <c r="CH641" s="65">
        <v>0</v>
      </c>
      <c r="CI641" s="65">
        <v>0</v>
      </c>
      <c r="CJ641" s="65">
        <v>0</v>
      </c>
      <c r="CK641" s="65">
        <v>0</v>
      </c>
      <c r="CL641" s="65">
        <v>0</v>
      </c>
      <c r="CM641" s="182"/>
      <c r="CN641" s="234"/>
      <c r="CO641" s="234"/>
      <c r="CP641" s="234"/>
      <c r="CQ641" s="234"/>
      <c r="CR641" s="234"/>
      <c r="CS641" s="234"/>
      <c r="CT641" s="234"/>
      <c r="CU641" s="234"/>
      <c r="CV641" s="234"/>
      <c r="CW641" s="234"/>
      <c r="CX641" s="234"/>
      <c r="CY641" s="234"/>
      <c r="CZ641" s="234"/>
      <c r="DA641" s="234"/>
      <c r="DB641" s="234"/>
      <c r="DC641" s="234"/>
      <c r="DD641" s="234"/>
      <c r="DE641" s="234"/>
      <c r="DF641" s="234"/>
      <c r="DG641" s="234"/>
      <c r="DH641" s="234"/>
      <c r="DI641" s="234"/>
      <c r="DJ641" s="234"/>
      <c r="DK641" s="234"/>
      <c r="DL641" s="234"/>
      <c r="DM641" s="234"/>
      <c r="DN641" s="234"/>
      <c r="DO641" s="234"/>
      <c r="DP641" s="234"/>
      <c r="DQ641" s="234"/>
      <c r="DR641" s="234"/>
      <c r="DS641" s="234"/>
      <c r="DT641" s="234"/>
      <c r="DU641" s="234"/>
      <c r="DV641" s="234"/>
      <c r="DW641" s="234"/>
      <c r="DX641" s="234"/>
      <c r="DY641" s="234"/>
      <c r="DZ641" s="234"/>
      <c r="EA641" s="234"/>
      <c r="EB641" s="234"/>
      <c r="EC641" s="234"/>
      <c r="ED641" s="234"/>
      <c r="EE641" s="234"/>
      <c r="EF641" s="234"/>
      <c r="EG641" s="255"/>
      <c r="EH641" s="255"/>
      <c r="EI641" s="182"/>
      <c r="EJ641" s="182"/>
      <c r="EK641" s="182"/>
      <c r="EL641" s="182"/>
      <c r="EM641" s="182"/>
      <c r="EN641" s="182"/>
      <c r="EO641" s="255"/>
      <c r="EP641" s="255"/>
      <c r="EQ641" s="255"/>
      <c r="ER641" s="255"/>
      <c r="ES641" s="255"/>
      <c r="ET641" s="255"/>
      <c r="EU641" s="255"/>
      <c r="EV641" s="255"/>
      <c r="EW641" s="255"/>
      <c r="EX641" s="255"/>
      <c r="EY641" s="255"/>
      <c r="EZ641" s="255"/>
      <c r="FA641" s="255"/>
      <c r="FB641" s="255"/>
      <c r="FC641" s="255"/>
      <c r="FD641" s="255"/>
      <c r="FE641" s="255"/>
      <c r="FF641" s="255"/>
      <c r="FG641" s="255"/>
      <c r="FH641" s="255"/>
      <c r="FI641" s="255"/>
      <c r="FJ641" s="255"/>
      <c r="FK641" s="255"/>
      <c r="FL641" s="255"/>
      <c r="FM641" s="255"/>
      <c r="FN641" s="302"/>
      <c r="FO641" s="302"/>
      <c r="FP641" s="302"/>
      <c r="FQ641" s="309"/>
      <c r="FR641" s="310"/>
      <c r="FS641" s="310"/>
      <c r="FT641" s="310"/>
      <c r="FU641" s="310"/>
      <c r="FV641" s="310"/>
      <c r="FW641" s="310"/>
      <c r="FX641" s="319"/>
    </row>
    <row r="642" spans="1:180" s="316" customFormat="1" ht="15" customHeight="1" thickBot="1" x14ac:dyDescent="0.3">
      <c r="A642" s="290" t="s">
        <v>1636</v>
      </c>
      <c r="B642" s="69" t="str">
        <f>VLOOKUP(D642,Riepilogo!$A$4:$F$3376,2,FALSE)</f>
        <v>FLORI RICCARDO FILIPPO</v>
      </c>
      <c r="C642" s="50">
        <f>VLOOKUP(D642,Riepilogo!$A$4:$F$3376,3,FALSE)</f>
        <v>38700</v>
      </c>
      <c r="D642" s="69">
        <v>198868</v>
      </c>
      <c r="E642" s="69" t="str">
        <f>VLOOKUP(D642,Riepilogo!$A$4:$F$3376,5,FALSE)</f>
        <v>ITA</v>
      </c>
      <c r="F642" s="71" t="str">
        <f>VLOOKUP(D642,Riepilogo!$A$4:$F$3376,6,FALSE)</f>
        <v>POL POLLICINA</v>
      </c>
      <c r="G642" s="311">
        <f>SUM(LARGE(H642:CL642,{1,2,3,4,5,6}))</f>
        <v>76</v>
      </c>
      <c r="H642" s="392"/>
      <c r="I642" s="66"/>
      <c r="J642" s="66"/>
      <c r="K642" s="66"/>
      <c r="L642" s="66"/>
      <c r="M642" s="66"/>
      <c r="N642" s="66"/>
      <c r="O642" s="66"/>
      <c r="P642" s="66"/>
      <c r="Q642" s="66"/>
      <c r="R642" s="66"/>
      <c r="S642" s="66"/>
      <c r="T642" s="66"/>
      <c r="U642" s="66"/>
      <c r="V642" s="66">
        <v>76</v>
      </c>
      <c r="W642" s="66"/>
      <c r="X642" s="66"/>
      <c r="Y642" s="66"/>
      <c r="Z642" s="66"/>
      <c r="AA642" s="66"/>
      <c r="AB642" s="66"/>
      <c r="AC642" s="66"/>
      <c r="AD642" s="66"/>
      <c r="AE642" s="66"/>
      <c r="AF642" s="66"/>
      <c r="AG642" s="66"/>
      <c r="AH642" s="66"/>
      <c r="AI642" s="66"/>
      <c r="AJ642" s="66"/>
      <c r="AK642" s="66"/>
      <c r="AL642" s="66"/>
      <c r="AM642" s="66"/>
      <c r="AN642" s="66"/>
      <c r="AO642" s="66"/>
      <c r="AP642" s="66"/>
      <c r="AQ642" s="66"/>
      <c r="AR642" s="66"/>
      <c r="AS642" s="66"/>
      <c r="AT642" s="66"/>
      <c r="AU642" s="66"/>
      <c r="AV642" s="66"/>
      <c r="AW642" s="66"/>
      <c r="AX642" s="66"/>
      <c r="AY642" s="66"/>
      <c r="AZ642" s="66"/>
      <c r="BA642" s="66"/>
      <c r="BB642" s="66"/>
      <c r="BC642" s="66"/>
      <c r="BD642" s="66"/>
      <c r="BE642" s="66"/>
      <c r="BF642" s="66"/>
      <c r="BG642" s="66"/>
      <c r="BH642" s="66"/>
      <c r="BI642" s="66"/>
      <c r="BJ642" s="66"/>
      <c r="BK642" s="66"/>
      <c r="BL642" s="66"/>
      <c r="BM642" s="66"/>
      <c r="BN642" s="66"/>
      <c r="BO642" s="66"/>
      <c r="BP642" s="66"/>
      <c r="BQ642" s="66"/>
      <c r="BR642" s="66"/>
      <c r="BS642" s="66"/>
      <c r="BT642" s="66"/>
      <c r="BU642" s="66"/>
      <c r="BV642" s="66"/>
      <c r="BW642" s="66"/>
      <c r="BX642" s="66"/>
      <c r="BY642" s="66"/>
      <c r="BZ642" s="66"/>
      <c r="CA642" s="66"/>
      <c r="CB642" s="66"/>
      <c r="CC642" s="66"/>
      <c r="CD642" s="66"/>
      <c r="CE642" s="66"/>
      <c r="CF642" s="67"/>
      <c r="CG642" s="64">
        <v>0</v>
      </c>
      <c r="CH642" s="65">
        <v>0</v>
      </c>
      <c r="CI642" s="65">
        <v>0</v>
      </c>
      <c r="CJ642" s="65">
        <v>0</v>
      </c>
      <c r="CK642" s="65">
        <v>0</v>
      </c>
      <c r="CL642" s="65">
        <v>0</v>
      </c>
      <c r="EG642" s="319"/>
      <c r="EH642" s="319"/>
      <c r="EO642" s="319"/>
      <c r="EP642" s="319"/>
      <c r="EQ642" s="319"/>
      <c r="ER642" s="319"/>
      <c r="ES642" s="319"/>
      <c r="ET642" s="319"/>
      <c r="EU642" s="319"/>
      <c r="EV642" s="319"/>
      <c r="EW642" s="319"/>
      <c r="EX642" s="319"/>
      <c r="EY642" s="319"/>
      <c r="EZ642" s="319"/>
      <c r="FA642" s="319"/>
      <c r="FB642" s="319"/>
      <c r="FC642" s="319"/>
      <c r="FD642" s="319"/>
      <c r="FE642" s="319"/>
      <c r="FF642" s="319"/>
      <c r="FG642" s="319"/>
      <c r="FH642" s="319"/>
      <c r="FI642" s="319"/>
      <c r="FJ642" s="319"/>
      <c r="FK642" s="319"/>
      <c r="FL642" s="319"/>
      <c r="FM642" s="319"/>
      <c r="FR642" s="15"/>
      <c r="FS642" s="15"/>
      <c r="FT642" s="15"/>
      <c r="FU642" s="15"/>
      <c r="FV642" s="15"/>
      <c r="FW642" s="15"/>
    </row>
    <row r="643" spans="1:180" s="316" customFormat="1" ht="15" customHeight="1" thickBot="1" x14ac:dyDescent="0.3">
      <c r="A643" s="290" t="s">
        <v>1637</v>
      </c>
      <c r="B643" s="69" t="str">
        <f>VLOOKUP(D643,Riepilogo!$A$4:$F$3376,2,FALSE)</f>
        <v>GALLO ALESSANDRO</v>
      </c>
      <c r="C643" s="50" t="str">
        <f>VLOOKUP(D643,Riepilogo!$A$4:$F$3376,3,FALSE)</f>
        <v>15/02/2005</v>
      </c>
      <c r="D643" s="69">
        <v>186589</v>
      </c>
      <c r="E643" s="69" t="str">
        <f>VLOOKUP(D643,Riepilogo!$A$4:$F$3376,5,FALSE)</f>
        <v>ITA</v>
      </c>
      <c r="F643" s="71" t="str">
        <f>VLOOKUP(D643,Riepilogo!$A$4:$F$3376,6,FALSE)</f>
        <v>BOCCARDO NOVI</v>
      </c>
      <c r="G643" s="311">
        <f>SUM(LARGE(H643:CL643,{1,2,3,4,5,6}))</f>
        <v>76</v>
      </c>
      <c r="H643" s="391"/>
      <c r="I643" s="68"/>
      <c r="J643" s="68">
        <v>76</v>
      </c>
      <c r="K643" s="68"/>
      <c r="L643" s="68"/>
      <c r="M643" s="68"/>
      <c r="N643" s="68"/>
      <c r="O643" s="68"/>
      <c r="P643" s="68"/>
      <c r="Q643" s="68"/>
      <c r="R643" s="68"/>
      <c r="S643" s="68"/>
      <c r="T643" s="68"/>
      <c r="U643" s="68"/>
      <c r="V643" s="68"/>
      <c r="W643" s="68"/>
      <c r="X643" s="68"/>
      <c r="Y643" s="68"/>
      <c r="Z643" s="68"/>
      <c r="AA643" s="68"/>
      <c r="AB643" s="68"/>
      <c r="AC643" s="68"/>
      <c r="AD643" s="68"/>
      <c r="AE643" s="68"/>
      <c r="AF643" s="68"/>
      <c r="AG643" s="68"/>
      <c r="AH643" s="68"/>
      <c r="AI643" s="68"/>
      <c r="AJ643" s="68"/>
      <c r="AK643" s="68"/>
      <c r="AL643" s="68"/>
      <c r="AM643" s="68"/>
      <c r="AN643" s="68"/>
      <c r="AO643" s="68"/>
      <c r="AP643" s="68"/>
      <c r="AQ643" s="68"/>
      <c r="AR643" s="68"/>
      <c r="AS643" s="68"/>
      <c r="AT643" s="68"/>
      <c r="AU643" s="68"/>
      <c r="AV643" s="68"/>
      <c r="AW643" s="68"/>
      <c r="AX643" s="68"/>
      <c r="AY643" s="68"/>
      <c r="AZ643" s="68"/>
      <c r="BA643" s="68"/>
      <c r="BB643" s="68"/>
      <c r="BC643" s="68"/>
      <c r="BD643" s="68"/>
      <c r="BE643" s="68"/>
      <c r="BF643" s="68"/>
      <c r="BG643" s="68"/>
      <c r="BH643" s="68"/>
      <c r="BI643" s="68"/>
      <c r="BJ643" s="68"/>
      <c r="BK643" s="68"/>
      <c r="BL643" s="68"/>
      <c r="BM643" s="68"/>
      <c r="BN643" s="68"/>
      <c r="BO643" s="68"/>
      <c r="BP643" s="68"/>
      <c r="BQ643" s="68"/>
      <c r="BR643" s="68"/>
      <c r="BS643" s="68"/>
      <c r="BT643" s="68"/>
      <c r="BU643" s="68"/>
      <c r="BV643" s="68"/>
      <c r="BW643" s="68"/>
      <c r="BX643" s="68"/>
      <c r="BY643" s="68"/>
      <c r="BZ643" s="68"/>
      <c r="CA643" s="68"/>
      <c r="CB643" s="68"/>
      <c r="CC643" s="68"/>
      <c r="CD643" s="68"/>
      <c r="CE643" s="68"/>
      <c r="CF643" s="70"/>
      <c r="CG643" s="64">
        <v>0</v>
      </c>
      <c r="CH643" s="65">
        <v>0</v>
      </c>
      <c r="CI643" s="65">
        <v>0</v>
      </c>
      <c r="CJ643" s="65">
        <v>0</v>
      </c>
      <c r="CK643" s="65">
        <v>0</v>
      </c>
      <c r="CL643" s="65">
        <v>0</v>
      </c>
      <c r="FQ643" s="319"/>
      <c r="FR643" s="318"/>
      <c r="FS643" s="318"/>
      <c r="FT643" s="318"/>
      <c r="FU643" s="318"/>
      <c r="FV643" s="318"/>
      <c r="FW643" s="318"/>
    </row>
    <row r="644" spans="1:180" s="316" customFormat="1" ht="15" customHeight="1" thickBot="1" x14ac:dyDescent="0.3">
      <c r="A644" s="290" t="s">
        <v>1638</v>
      </c>
      <c r="B644" s="69" t="str">
        <f>VLOOKUP(D644,Riepilogo!$A$4:$F$3376,2,FALSE)</f>
        <v>ZHOU YU</v>
      </c>
      <c r="C644" s="50">
        <f>VLOOKUP(D644,Riepilogo!$A$4:$F$3376,3,FALSE)</f>
        <v>38641</v>
      </c>
      <c r="D644" s="69">
        <v>239093</v>
      </c>
      <c r="E644" s="69" t="str">
        <f>VLOOKUP(D644,Riepilogo!$A$4:$F$3376,5,FALSE)</f>
        <v>ITA</v>
      </c>
      <c r="F644" s="71" t="str">
        <f>VLOOKUP(D644,Riepilogo!$A$4:$F$3376,6,FALSE)</f>
        <v>PGS TAMA</v>
      </c>
      <c r="G644" s="311">
        <f>SUM(LARGE(H644:CL644,{1,2,3,4,5,6}))</f>
        <v>66</v>
      </c>
      <c r="H644" s="391"/>
      <c r="I644" s="68"/>
      <c r="J644" s="68"/>
      <c r="K644" s="68"/>
      <c r="L644" s="68"/>
      <c r="M644" s="68"/>
      <c r="N644" s="68"/>
      <c r="O644" s="68"/>
      <c r="P644" s="68"/>
      <c r="Q644" s="68"/>
      <c r="R644" s="68"/>
      <c r="S644" s="68"/>
      <c r="T644" s="68"/>
      <c r="U644" s="68"/>
      <c r="V644" s="68"/>
      <c r="W644" s="68"/>
      <c r="X644" s="68"/>
      <c r="Y644" s="68"/>
      <c r="Z644" s="68"/>
      <c r="AA644" s="68"/>
      <c r="AB644" s="68"/>
      <c r="AC644" s="68"/>
      <c r="AD644" s="68"/>
      <c r="AE644" s="68"/>
      <c r="AF644" s="68"/>
      <c r="AG644" s="68"/>
      <c r="AH644" s="68"/>
      <c r="AI644" s="68"/>
      <c r="AJ644" s="68"/>
      <c r="AK644" s="68"/>
      <c r="AL644" s="68"/>
      <c r="AM644" s="68"/>
      <c r="AN644" s="68"/>
      <c r="AO644" s="68"/>
      <c r="AP644" s="68"/>
      <c r="AQ644" s="68"/>
      <c r="AR644" s="68"/>
      <c r="AS644" s="68"/>
      <c r="AT644" s="68"/>
      <c r="AU644" s="68"/>
      <c r="AV644" s="68"/>
      <c r="AW644" s="68"/>
      <c r="AX644" s="68"/>
      <c r="AY644" s="68"/>
      <c r="AZ644" s="68"/>
      <c r="BA644" s="68"/>
      <c r="BB644" s="68"/>
      <c r="BC644" s="68"/>
      <c r="BD644" s="68"/>
      <c r="BE644" s="68"/>
      <c r="BF644" s="68"/>
      <c r="BG644" s="68"/>
      <c r="BH644" s="68"/>
      <c r="BI644" s="68"/>
      <c r="BJ644" s="68"/>
      <c r="BK644" s="68"/>
      <c r="BL644" s="68"/>
      <c r="BM644" s="68"/>
      <c r="BN644" s="68"/>
      <c r="BO644" s="68"/>
      <c r="BP644" s="68"/>
      <c r="BQ644" s="68"/>
      <c r="BR644" s="68"/>
      <c r="BS644" s="68"/>
      <c r="BT644" s="68"/>
      <c r="BU644" s="68"/>
      <c r="BV644" s="68"/>
      <c r="BW644" s="68"/>
      <c r="BX644" s="68"/>
      <c r="BY644" s="68">
        <v>66</v>
      </c>
      <c r="BZ644" s="68"/>
      <c r="CA644" s="68"/>
      <c r="CB644" s="68"/>
      <c r="CC644" s="68"/>
      <c r="CD644" s="68"/>
      <c r="CE644" s="68"/>
      <c r="CF644" s="70"/>
      <c r="CG644" s="64">
        <v>0</v>
      </c>
      <c r="CH644" s="65">
        <v>0</v>
      </c>
      <c r="CI644" s="65">
        <v>0</v>
      </c>
      <c r="CJ644" s="65">
        <v>0</v>
      </c>
      <c r="CK644" s="65">
        <v>0</v>
      </c>
      <c r="CL644" s="65">
        <v>0</v>
      </c>
      <c r="FR644" s="317"/>
      <c r="FS644" s="317"/>
      <c r="FT644" s="317"/>
      <c r="FU644" s="317"/>
      <c r="FV644" s="317"/>
      <c r="FW644" s="317"/>
      <c r="FX644" s="319"/>
    </row>
    <row r="645" spans="1:180" ht="15" customHeight="1" thickBot="1" x14ac:dyDescent="0.3">
      <c r="A645" s="290" t="s">
        <v>1639</v>
      </c>
      <c r="B645" s="69" t="str">
        <f>VLOOKUP(D645,Riepilogo!$A$4:$F$3376,2,FALSE)</f>
        <v>NORBIS MICHELE</v>
      </c>
      <c r="C645" s="50">
        <f>VLOOKUP(D645,Riepilogo!$A$4:$F$3376,3,FALSE)</f>
        <v>38518</v>
      </c>
      <c r="D645" s="69">
        <v>29325</v>
      </c>
      <c r="E645" s="69" t="str">
        <f>VLOOKUP(D645,Riepilogo!$A$4:$F$3376,5,FALSE)</f>
        <v>ITA</v>
      </c>
      <c r="F645" s="71" t="str">
        <f>VLOOKUP(D645,Riepilogo!$A$4:$F$3376,6,FALSE)</f>
        <v>GSA CHIARI</v>
      </c>
      <c r="G645" s="311">
        <f>SUM(LARGE(H645:CL645,{1,2,3,4,5,6}))</f>
        <v>66</v>
      </c>
      <c r="H645" s="391"/>
      <c r="I645" s="68"/>
      <c r="J645" s="68"/>
      <c r="K645" s="68"/>
      <c r="L645" s="68"/>
      <c r="M645" s="68"/>
      <c r="N645" s="68"/>
      <c r="O645" s="68"/>
      <c r="P645" s="68"/>
      <c r="Q645" s="68"/>
      <c r="R645" s="68"/>
      <c r="S645" s="68"/>
      <c r="T645" s="68"/>
      <c r="U645" s="68"/>
      <c r="V645" s="68"/>
      <c r="W645" s="68"/>
      <c r="X645" s="68"/>
      <c r="Y645" s="68"/>
      <c r="Z645" s="68"/>
      <c r="AA645" s="68"/>
      <c r="AB645" s="68"/>
      <c r="AC645" s="68"/>
      <c r="AD645" s="68"/>
      <c r="AE645" s="68"/>
      <c r="AF645" s="68"/>
      <c r="AG645" s="68"/>
      <c r="AH645" s="68"/>
      <c r="AI645" s="68"/>
      <c r="AJ645" s="68"/>
      <c r="AK645" s="68"/>
      <c r="AL645" s="68"/>
      <c r="AM645" s="68"/>
      <c r="AN645" s="68"/>
      <c r="AO645" s="68"/>
      <c r="AP645" s="68"/>
      <c r="AQ645" s="68"/>
      <c r="AR645" s="68"/>
      <c r="AS645" s="68"/>
      <c r="AT645" s="68"/>
      <c r="AU645" s="68"/>
      <c r="AV645" s="68"/>
      <c r="AW645" s="68"/>
      <c r="AX645" s="68"/>
      <c r="AY645" s="68"/>
      <c r="AZ645" s="68"/>
      <c r="BA645" s="68"/>
      <c r="BB645" s="68"/>
      <c r="BC645" s="68"/>
      <c r="BD645" s="68"/>
      <c r="BE645" s="68"/>
      <c r="BF645" s="68"/>
      <c r="BG645" s="68"/>
      <c r="BH645" s="68"/>
      <c r="BI645" s="68"/>
      <c r="BJ645" s="68"/>
      <c r="BK645" s="68"/>
      <c r="BL645" s="68"/>
      <c r="BM645" s="68"/>
      <c r="BN645" s="68"/>
      <c r="BO645" s="68"/>
      <c r="BP645" s="68"/>
      <c r="BQ645" s="68"/>
      <c r="BR645" s="68"/>
      <c r="BS645" s="68"/>
      <c r="BT645" s="68">
        <v>66</v>
      </c>
      <c r="BU645" s="68"/>
      <c r="BV645" s="68"/>
      <c r="BW645" s="68"/>
      <c r="BX645" s="68"/>
      <c r="BY645" s="68"/>
      <c r="BZ645" s="68"/>
      <c r="CA645" s="68"/>
      <c r="CB645" s="68"/>
      <c r="CC645" s="68"/>
      <c r="CD645" s="68"/>
      <c r="CE645" s="68"/>
      <c r="CF645" s="70"/>
      <c r="CG645" s="64">
        <v>0</v>
      </c>
      <c r="CH645" s="65">
        <v>0</v>
      </c>
      <c r="CI645" s="65">
        <v>0</v>
      </c>
      <c r="CJ645" s="65">
        <v>0</v>
      </c>
      <c r="CK645" s="65">
        <v>0</v>
      </c>
      <c r="CL645" s="65">
        <v>0</v>
      </c>
      <c r="CM645" s="182"/>
      <c r="CN645" s="234"/>
      <c r="CO645" s="234"/>
      <c r="CP645" s="234"/>
      <c r="CQ645" s="234"/>
      <c r="CR645" s="234"/>
      <c r="CS645" s="234"/>
      <c r="CT645" s="234"/>
      <c r="CU645" s="234"/>
      <c r="CV645" s="234"/>
      <c r="CW645" s="234"/>
      <c r="CX645" s="234"/>
      <c r="CY645" s="234"/>
      <c r="CZ645" s="234"/>
      <c r="DA645" s="234"/>
      <c r="DB645" s="234"/>
      <c r="DC645" s="234"/>
      <c r="DD645" s="234"/>
      <c r="DE645" s="234"/>
      <c r="DF645" s="234"/>
      <c r="DG645" s="234"/>
      <c r="DH645" s="234"/>
      <c r="DI645" s="234"/>
      <c r="DJ645" s="234"/>
      <c r="DK645" s="234"/>
      <c r="DL645" s="234"/>
      <c r="DM645" s="234"/>
      <c r="DN645" s="234"/>
      <c r="DO645" s="234"/>
      <c r="DP645" s="234"/>
      <c r="DQ645" s="234"/>
      <c r="DR645" s="234"/>
      <c r="DS645" s="234"/>
      <c r="DT645" s="234"/>
      <c r="DU645" s="234"/>
      <c r="DV645" s="234"/>
      <c r="DW645" s="234"/>
      <c r="DX645" s="234"/>
      <c r="DY645" s="234"/>
      <c r="DZ645" s="234"/>
      <c r="EA645" s="234"/>
      <c r="EB645" s="234"/>
      <c r="EC645" s="234"/>
      <c r="ED645" s="234"/>
      <c r="EE645" s="234"/>
      <c r="EF645" s="234"/>
      <c r="EG645" s="309"/>
      <c r="EH645" s="309"/>
      <c r="EI645" s="182"/>
      <c r="EJ645" s="182"/>
      <c r="EK645" s="182"/>
      <c r="EL645" s="182"/>
      <c r="EM645" s="182"/>
      <c r="EN645" s="182"/>
      <c r="EO645" s="309"/>
      <c r="EP645" s="309"/>
      <c r="EQ645" s="309"/>
      <c r="ER645" s="309"/>
      <c r="ES645" s="309"/>
      <c r="ET645" s="309"/>
      <c r="EU645" s="309"/>
      <c r="EV645" s="309"/>
      <c r="EW645" s="309"/>
      <c r="EX645" s="309"/>
      <c r="EY645" s="309"/>
      <c r="EZ645" s="309"/>
      <c r="FA645" s="309"/>
      <c r="FB645" s="309"/>
      <c r="FC645" s="309"/>
      <c r="FD645" s="309"/>
      <c r="FE645" s="309"/>
      <c r="FF645" s="309"/>
      <c r="FG645" s="309"/>
      <c r="FH645" s="309"/>
      <c r="FI645" s="309"/>
      <c r="FJ645" s="309"/>
      <c r="FK645" s="309"/>
      <c r="FL645" s="309"/>
      <c r="FM645" s="309"/>
      <c r="FN645" s="302"/>
      <c r="FO645" s="171"/>
      <c r="FP645" s="171"/>
      <c r="FQ645" s="318"/>
      <c r="FR645" s="309"/>
      <c r="FS645" s="309"/>
      <c r="FT645" s="309"/>
      <c r="FU645" s="309"/>
      <c r="FV645" s="309"/>
      <c r="FW645" s="309"/>
      <c r="FX645" s="288"/>
    </row>
    <row r="646" spans="1:180" s="90" customFormat="1" ht="15" customHeight="1" thickBot="1" x14ac:dyDescent="0.3">
      <c r="A646" s="290" t="s">
        <v>1640</v>
      </c>
      <c r="B646" s="69" t="str">
        <f>VLOOKUP(D646,Riepilogo!$A$4:$F$3376,2,FALSE)</f>
        <v>SINGH GIORGIO</v>
      </c>
      <c r="C646" s="50" t="str">
        <f>VLOOKUP(D646,Riepilogo!$A$4:$F$3376,3,FALSE)</f>
        <v>19/04/2002</v>
      </c>
      <c r="D646" s="69">
        <v>44669</v>
      </c>
      <c r="E646" s="69" t="str">
        <f>VLOOKUP(D646,Riepilogo!$A$4:$F$3376,5,FALSE)</f>
        <v>ITA</v>
      </c>
      <c r="F646" s="71" t="str">
        <f>VLOOKUP(D646,Riepilogo!$A$4:$F$3376,6,FALSE)</f>
        <v>CREMA PACIOLI</v>
      </c>
      <c r="G646" s="311">
        <f>SUM(LARGE(H646:CL646,{1,2,3,4,5,6}))</f>
        <v>65</v>
      </c>
      <c r="H646" s="391"/>
      <c r="I646" s="68"/>
      <c r="J646" s="68"/>
      <c r="K646" s="68"/>
      <c r="L646" s="68"/>
      <c r="M646" s="68"/>
      <c r="N646" s="68"/>
      <c r="O646" s="68">
        <v>65</v>
      </c>
      <c r="P646" s="68"/>
      <c r="Q646" s="68"/>
      <c r="R646" s="68"/>
      <c r="S646" s="68"/>
      <c r="T646" s="68"/>
      <c r="U646" s="68"/>
      <c r="V646" s="68"/>
      <c r="W646" s="68"/>
      <c r="X646" s="68"/>
      <c r="Y646" s="68"/>
      <c r="Z646" s="68"/>
      <c r="AA646" s="68"/>
      <c r="AB646" s="68"/>
      <c r="AC646" s="68"/>
      <c r="AD646" s="68"/>
      <c r="AE646" s="68"/>
      <c r="AF646" s="68"/>
      <c r="AG646" s="68"/>
      <c r="AH646" s="68"/>
      <c r="AI646" s="68"/>
      <c r="AJ646" s="68"/>
      <c r="AK646" s="68"/>
      <c r="AL646" s="68"/>
      <c r="AM646" s="68"/>
      <c r="AN646" s="68"/>
      <c r="AO646" s="68"/>
      <c r="AP646" s="68"/>
      <c r="AQ646" s="68"/>
      <c r="AR646" s="68"/>
      <c r="AS646" s="68"/>
      <c r="AT646" s="68"/>
      <c r="AU646" s="68"/>
      <c r="AV646" s="68"/>
      <c r="AW646" s="68"/>
      <c r="AX646" s="68"/>
      <c r="AY646" s="68"/>
      <c r="AZ646" s="68"/>
      <c r="BA646" s="68"/>
      <c r="BB646" s="68"/>
      <c r="BC646" s="68"/>
      <c r="BD646" s="68"/>
      <c r="BE646" s="68"/>
      <c r="BF646" s="68"/>
      <c r="BG646" s="68"/>
      <c r="BH646" s="68"/>
      <c r="BI646" s="68"/>
      <c r="BJ646" s="68"/>
      <c r="BK646" s="68"/>
      <c r="BL646" s="68"/>
      <c r="BM646" s="68"/>
      <c r="BN646" s="68"/>
      <c r="BO646" s="68"/>
      <c r="BP646" s="68"/>
      <c r="BQ646" s="68"/>
      <c r="BR646" s="68"/>
      <c r="BS646" s="68"/>
      <c r="BT646" s="68"/>
      <c r="BU646" s="68"/>
      <c r="BV646" s="68"/>
      <c r="BW646" s="68"/>
      <c r="BX646" s="68"/>
      <c r="BY646" s="68"/>
      <c r="BZ646" s="68"/>
      <c r="CA646" s="68"/>
      <c r="CB646" s="68"/>
      <c r="CC646" s="68"/>
      <c r="CD646" s="68"/>
      <c r="CE646" s="68"/>
      <c r="CF646" s="70"/>
      <c r="CG646" s="64">
        <v>0</v>
      </c>
      <c r="CH646" s="65">
        <v>0</v>
      </c>
      <c r="CI646" s="65">
        <v>0</v>
      </c>
      <c r="CJ646" s="65">
        <v>0</v>
      </c>
      <c r="CK646" s="65">
        <v>0</v>
      </c>
      <c r="CL646" s="65">
        <v>0</v>
      </c>
      <c r="CM646" s="181"/>
      <c r="CN646" s="182"/>
      <c r="CO646" s="182"/>
      <c r="CP646" s="182"/>
      <c r="CQ646" s="182"/>
      <c r="CR646" s="182"/>
      <c r="CS646" s="182"/>
      <c r="CT646" s="182"/>
      <c r="CU646" s="182"/>
      <c r="CV646" s="182"/>
      <c r="CW646" s="182"/>
      <c r="CX646" s="182"/>
      <c r="CY646" s="182"/>
      <c r="CZ646" s="182"/>
      <c r="DA646" s="182"/>
      <c r="DB646" s="182"/>
      <c r="DC646" s="182"/>
      <c r="DD646" s="182"/>
      <c r="DE646" s="182"/>
      <c r="DF646" s="182"/>
      <c r="DG646" s="182"/>
      <c r="DH646" s="182"/>
      <c r="DI646" s="182"/>
      <c r="DJ646" s="182"/>
      <c r="DK646" s="182"/>
      <c r="DL646" s="182"/>
      <c r="DM646" s="182"/>
      <c r="DN646" s="182"/>
      <c r="DO646" s="182"/>
      <c r="DP646" s="182"/>
      <c r="DQ646" s="182"/>
      <c r="DR646" s="182"/>
      <c r="DS646" s="182"/>
      <c r="DT646" s="182"/>
      <c r="DU646" s="182"/>
      <c r="DV646" s="182"/>
      <c r="DW646" s="182"/>
      <c r="DX646" s="182"/>
      <c r="DY646" s="182"/>
      <c r="DZ646" s="182"/>
      <c r="EA646" s="182"/>
      <c r="EB646" s="182"/>
      <c r="EC646" s="182"/>
      <c r="ED646" s="182"/>
      <c r="EE646" s="182"/>
      <c r="EF646" s="182"/>
      <c r="EG646" s="244"/>
      <c r="EH646" s="244"/>
      <c r="EI646" s="234"/>
      <c r="EJ646" s="234"/>
      <c r="EK646" s="234"/>
      <c r="EL646" s="234"/>
      <c r="EM646" s="234"/>
      <c r="EN646" s="234"/>
      <c r="EO646" s="302"/>
      <c r="EP646" s="244"/>
      <c r="EQ646" s="244"/>
      <c r="ER646" s="244"/>
      <c r="ES646" s="244"/>
      <c r="ET646" s="244"/>
      <c r="EU646" s="244"/>
      <c r="EV646" s="244"/>
      <c r="EW646" s="244"/>
      <c r="EX646" s="244"/>
      <c r="EY646" s="244"/>
      <c r="EZ646" s="244"/>
      <c r="FA646" s="244"/>
      <c r="FB646" s="244"/>
      <c r="FC646" s="244"/>
      <c r="FD646" s="244"/>
      <c r="FE646" s="244"/>
      <c r="FF646" s="244"/>
      <c r="FG646" s="244"/>
      <c r="FH646" s="244"/>
      <c r="FI646" s="244"/>
      <c r="FJ646" s="244"/>
      <c r="FK646" s="244"/>
      <c r="FL646" s="244"/>
      <c r="FM646" s="244"/>
      <c r="FN646" s="181"/>
      <c r="FO646" s="181"/>
      <c r="FP646" s="181"/>
      <c r="FQ646" s="318"/>
      <c r="FR646" s="319"/>
      <c r="FS646" s="319"/>
      <c r="FT646" s="319"/>
      <c r="FU646" s="319"/>
      <c r="FV646" s="319"/>
      <c r="FW646" s="319"/>
      <c r="FX646" s="288"/>
    </row>
    <row r="647" spans="1:180" s="228" customFormat="1" ht="15" customHeight="1" thickBot="1" x14ac:dyDescent="0.3">
      <c r="A647" s="290" t="s">
        <v>1641</v>
      </c>
      <c r="B647" s="69" t="str">
        <f>VLOOKUP(D647,Riepilogo!$A$4:$F$3376,2,FALSE)</f>
        <v>RANDISI MATTIA</v>
      </c>
      <c r="C647" s="50" t="str">
        <f>VLOOKUP(D647,Riepilogo!$A$4:$F$3376,3,FALSE)</f>
        <v>03/01/2002</v>
      </c>
      <c r="D647" s="69">
        <v>143602</v>
      </c>
      <c r="E647" s="69" t="str">
        <f>VLOOKUP(D647,Riepilogo!$A$4:$F$3376,5,FALSE)</f>
        <v>ITA</v>
      </c>
      <c r="F647" s="71" t="str">
        <f>VLOOKUP(D647,Riepilogo!$A$4:$F$3376,6,FALSE)</f>
        <v>BC FILIPELLI</v>
      </c>
      <c r="G647" s="311">
        <f>SUM(LARGE(H647:CL647,{1,2,3,4,5,6}))</f>
        <v>65</v>
      </c>
      <c r="H647" s="391"/>
      <c r="I647" s="68"/>
      <c r="J647" s="68"/>
      <c r="K647" s="68"/>
      <c r="L647" s="68"/>
      <c r="M647" s="68"/>
      <c r="N647" s="68"/>
      <c r="O647" s="68"/>
      <c r="P647" s="68"/>
      <c r="Q647" s="68"/>
      <c r="R647" s="68"/>
      <c r="S647" s="68"/>
      <c r="T647" s="68"/>
      <c r="U647" s="68">
        <v>65</v>
      </c>
      <c r="V647" s="68"/>
      <c r="W647" s="68"/>
      <c r="X647" s="68"/>
      <c r="Y647" s="68"/>
      <c r="Z647" s="68"/>
      <c r="AA647" s="68"/>
      <c r="AB647" s="68"/>
      <c r="AC647" s="68"/>
      <c r="AD647" s="68"/>
      <c r="AE647" s="68"/>
      <c r="AF647" s="68"/>
      <c r="AG647" s="68"/>
      <c r="AH647" s="68"/>
      <c r="AI647" s="68"/>
      <c r="AJ647" s="68"/>
      <c r="AK647" s="68"/>
      <c r="AL647" s="68"/>
      <c r="AM647" s="68"/>
      <c r="AN647" s="68"/>
      <c r="AO647" s="68"/>
      <c r="AP647" s="68"/>
      <c r="AQ647" s="68"/>
      <c r="AR647" s="68"/>
      <c r="AS647" s="68"/>
      <c r="AT647" s="68"/>
      <c r="AU647" s="68"/>
      <c r="AV647" s="68"/>
      <c r="AW647" s="68"/>
      <c r="AX647" s="68"/>
      <c r="AY647" s="68"/>
      <c r="AZ647" s="68"/>
      <c r="BA647" s="68"/>
      <c r="BB647" s="68"/>
      <c r="BC647" s="68"/>
      <c r="BD647" s="68"/>
      <c r="BE647" s="68"/>
      <c r="BF647" s="68"/>
      <c r="BG647" s="68"/>
      <c r="BH647" s="68"/>
      <c r="BI647" s="68"/>
      <c r="BJ647" s="68"/>
      <c r="BK647" s="68"/>
      <c r="BL647" s="68"/>
      <c r="BM647" s="68"/>
      <c r="BN647" s="68"/>
      <c r="BO647" s="68"/>
      <c r="BP647" s="68"/>
      <c r="BQ647" s="68"/>
      <c r="BR647" s="68"/>
      <c r="BS647" s="68"/>
      <c r="BT647" s="68"/>
      <c r="BU647" s="68"/>
      <c r="BV647" s="68"/>
      <c r="BW647" s="68"/>
      <c r="BX647" s="68"/>
      <c r="BY647" s="68"/>
      <c r="BZ647" s="68"/>
      <c r="CA647" s="68"/>
      <c r="CB647" s="68"/>
      <c r="CC647" s="68"/>
      <c r="CD647" s="68"/>
      <c r="CE647" s="68"/>
      <c r="CF647" s="70"/>
      <c r="CG647" s="64">
        <v>0</v>
      </c>
      <c r="CH647" s="65">
        <v>0</v>
      </c>
      <c r="CI647" s="65">
        <v>0</v>
      </c>
      <c r="CJ647" s="65">
        <v>0</v>
      </c>
      <c r="CK647" s="65">
        <v>0</v>
      </c>
      <c r="CL647" s="65">
        <v>0</v>
      </c>
      <c r="CM647" s="319"/>
      <c r="CN647" s="275"/>
      <c r="CO647" s="275"/>
      <c r="CP647" s="275"/>
      <c r="CQ647" s="275"/>
      <c r="CR647" s="275"/>
      <c r="CS647" s="275"/>
      <c r="CT647" s="275"/>
      <c r="CU647" s="275"/>
      <c r="CV647" s="275"/>
      <c r="CW647" s="275"/>
      <c r="CX647" s="275"/>
      <c r="CY647" s="275"/>
      <c r="CZ647" s="275"/>
      <c r="DA647" s="275"/>
      <c r="DB647" s="275"/>
      <c r="DC647" s="275"/>
      <c r="DD647" s="275"/>
      <c r="DE647" s="275"/>
      <c r="DF647" s="275"/>
      <c r="DG647" s="275"/>
      <c r="DH647" s="275"/>
      <c r="DI647" s="275"/>
      <c r="DJ647" s="275"/>
      <c r="DK647" s="275"/>
      <c r="DL647" s="275"/>
      <c r="DM647" s="275"/>
      <c r="DN647" s="275"/>
      <c r="DO647" s="275"/>
      <c r="DP647" s="275"/>
      <c r="DQ647" s="275"/>
      <c r="DR647" s="275"/>
      <c r="DS647" s="275"/>
      <c r="DT647" s="275"/>
      <c r="DU647" s="275"/>
      <c r="DV647" s="275"/>
      <c r="DW647" s="275"/>
      <c r="DX647" s="275"/>
      <c r="DY647" s="275"/>
      <c r="DZ647" s="275"/>
      <c r="EA647" s="275"/>
      <c r="EB647" s="275"/>
      <c r="EC647" s="275"/>
      <c r="ED647" s="275"/>
      <c r="EE647" s="275"/>
      <c r="EF647" s="275"/>
      <c r="EO647" s="234"/>
      <c r="EP647" s="319"/>
      <c r="EQ647" s="319"/>
      <c r="ER647" s="319"/>
      <c r="ES647" s="319"/>
      <c r="ET647" s="319"/>
      <c r="EU647" s="319"/>
      <c r="EV647" s="319"/>
      <c r="EW647" s="319"/>
      <c r="EX647" s="319"/>
      <c r="EY647" s="319"/>
      <c r="EZ647" s="319"/>
      <c r="FA647" s="319"/>
      <c r="FB647" s="319"/>
      <c r="FC647" s="319"/>
      <c r="FD647" s="319"/>
      <c r="FE647" s="319"/>
      <c r="FF647" s="319"/>
      <c r="FG647" s="319"/>
      <c r="FH647" s="319"/>
      <c r="FI647" s="319"/>
      <c r="FJ647" s="319"/>
      <c r="FK647" s="319"/>
      <c r="FL647" s="319"/>
      <c r="FM647" s="319"/>
      <c r="FN647" s="234"/>
      <c r="FQ647" s="309"/>
      <c r="FR647" s="298"/>
      <c r="FS647" s="298"/>
      <c r="FT647" s="298"/>
      <c r="FU647" s="298"/>
      <c r="FV647" s="298"/>
      <c r="FW647" s="298"/>
      <c r="FX647" s="288"/>
    </row>
    <row r="648" spans="1:180" s="90" customFormat="1" ht="15" customHeight="1" thickBot="1" x14ac:dyDescent="0.3">
      <c r="A648" s="290" t="s">
        <v>1642</v>
      </c>
      <c r="B648" s="69" t="str">
        <f>VLOOKUP(D648,Riepilogo!$A$4:$F$3376,2,FALSE)</f>
        <v>DONG SHENG DA</v>
      </c>
      <c r="C648" s="50" t="str">
        <f>VLOOKUP(D648,Riepilogo!$A$4:$F$3376,3,FALSE)</f>
        <v>14/12/2000</v>
      </c>
      <c r="D648" s="69">
        <v>41704</v>
      </c>
      <c r="E648" s="69" t="str">
        <f>VLOOKUP(D648,Riepilogo!$A$4:$F$3376,5,FALSE)</f>
        <v>CHN</v>
      </c>
      <c r="F648" s="71" t="str">
        <f>VLOOKUP(D648,Riepilogo!$A$4:$F$3376,6,FALSE)</f>
        <v>LE SAETTE</v>
      </c>
      <c r="G648" s="311">
        <f>SUM(LARGE(H648:CL648,{1,2,3,4,5,6}))</f>
        <v>65</v>
      </c>
      <c r="H648" s="392"/>
      <c r="I648" s="66"/>
      <c r="J648" s="66"/>
      <c r="K648" s="66"/>
      <c r="L648" s="66"/>
      <c r="M648" s="66"/>
      <c r="N648" s="66"/>
      <c r="O648" s="66"/>
      <c r="P648" s="66"/>
      <c r="Q648" s="66"/>
      <c r="R648" s="66"/>
      <c r="S648" s="66"/>
      <c r="T648" s="66"/>
      <c r="U648" s="66"/>
      <c r="V648" s="66"/>
      <c r="W648" s="66"/>
      <c r="X648" s="66"/>
      <c r="Y648" s="66"/>
      <c r="Z648" s="66"/>
      <c r="AA648" s="66"/>
      <c r="AB648" s="66"/>
      <c r="AC648" s="66"/>
      <c r="AD648" s="66"/>
      <c r="AE648" s="66"/>
      <c r="AF648" s="66"/>
      <c r="AG648" s="66"/>
      <c r="AH648" s="66"/>
      <c r="AI648" s="66">
        <v>65</v>
      </c>
      <c r="AJ648" s="66"/>
      <c r="AK648" s="66"/>
      <c r="AL648" s="66"/>
      <c r="AM648" s="66"/>
      <c r="AN648" s="66"/>
      <c r="AO648" s="66"/>
      <c r="AP648" s="66"/>
      <c r="AQ648" s="66"/>
      <c r="AR648" s="66"/>
      <c r="AS648" s="66"/>
      <c r="AT648" s="66"/>
      <c r="AU648" s="66"/>
      <c r="AV648" s="66"/>
      <c r="AW648" s="66"/>
      <c r="AX648" s="66"/>
      <c r="AY648" s="66"/>
      <c r="AZ648" s="66"/>
      <c r="BA648" s="66"/>
      <c r="BB648" s="66"/>
      <c r="BC648" s="66"/>
      <c r="BD648" s="66"/>
      <c r="BE648" s="66"/>
      <c r="BF648" s="66"/>
      <c r="BG648" s="66"/>
      <c r="BH648" s="66"/>
      <c r="BI648" s="66"/>
      <c r="BJ648" s="66"/>
      <c r="BK648" s="66"/>
      <c r="BL648" s="66"/>
      <c r="BM648" s="66"/>
      <c r="BN648" s="66"/>
      <c r="BO648" s="66"/>
      <c r="BP648" s="66"/>
      <c r="BQ648" s="66"/>
      <c r="BR648" s="66"/>
      <c r="BS648" s="66"/>
      <c r="BT648" s="66"/>
      <c r="BU648" s="66"/>
      <c r="BV648" s="66"/>
      <c r="BW648" s="66"/>
      <c r="BX648" s="66"/>
      <c r="BY648" s="66"/>
      <c r="BZ648" s="66"/>
      <c r="CA648" s="66"/>
      <c r="CB648" s="66"/>
      <c r="CC648" s="66"/>
      <c r="CD648" s="66"/>
      <c r="CE648" s="66"/>
      <c r="CF648" s="67"/>
      <c r="CG648" s="64">
        <v>0</v>
      </c>
      <c r="CH648" s="65">
        <v>0</v>
      </c>
      <c r="CI648" s="65">
        <v>0</v>
      </c>
      <c r="CJ648" s="65">
        <v>0</v>
      </c>
      <c r="CK648" s="65">
        <v>0</v>
      </c>
      <c r="CL648" s="65">
        <v>0</v>
      </c>
      <c r="CM648" s="319"/>
      <c r="CN648" s="319"/>
      <c r="CO648" s="319"/>
      <c r="CP648" s="319"/>
      <c r="CQ648" s="319"/>
      <c r="CR648" s="319"/>
      <c r="CS648" s="319"/>
      <c r="CT648" s="319"/>
      <c r="CU648" s="319"/>
      <c r="CV648" s="319"/>
      <c r="CW648" s="319"/>
      <c r="CX648" s="319"/>
      <c r="CY648" s="319"/>
      <c r="CZ648" s="319"/>
      <c r="DA648" s="319"/>
      <c r="DB648" s="319"/>
      <c r="DC648" s="319"/>
      <c r="DD648" s="319"/>
      <c r="DE648" s="319"/>
      <c r="DF648" s="319"/>
      <c r="DG648" s="319"/>
      <c r="DH648" s="319"/>
      <c r="DI648" s="319"/>
      <c r="DJ648" s="319"/>
      <c r="DK648" s="319"/>
      <c r="DL648" s="319"/>
      <c r="DM648" s="319"/>
      <c r="DN648" s="319"/>
      <c r="DO648" s="319"/>
      <c r="DP648" s="319"/>
      <c r="DQ648" s="319"/>
      <c r="DR648" s="319"/>
      <c r="DS648" s="319"/>
      <c r="DT648" s="319"/>
      <c r="DU648" s="319"/>
      <c r="DV648" s="319"/>
      <c r="DW648" s="319"/>
      <c r="DX648" s="319"/>
      <c r="DY648" s="319"/>
      <c r="DZ648" s="319"/>
      <c r="EA648" s="319"/>
      <c r="EB648" s="319"/>
      <c r="EC648" s="319"/>
      <c r="ED648" s="319"/>
      <c r="EE648" s="319"/>
      <c r="EF648" s="319"/>
      <c r="EG648" s="319"/>
      <c r="EH648" s="319"/>
      <c r="EI648" s="319"/>
      <c r="EJ648" s="319"/>
      <c r="EK648" s="319"/>
      <c r="EL648" s="319"/>
      <c r="EM648" s="319"/>
      <c r="EN648" s="319"/>
      <c r="EO648" s="319"/>
      <c r="EP648" s="319"/>
      <c r="EQ648" s="319"/>
      <c r="ER648" s="5"/>
      <c r="ES648" s="5"/>
      <c r="ET648" s="5"/>
      <c r="EU648" s="5"/>
      <c r="EV648" s="5"/>
      <c r="EW648" s="319"/>
      <c r="EX648" s="319"/>
      <c r="EY648" s="319"/>
      <c r="EZ648" s="319"/>
      <c r="FA648" s="319"/>
      <c r="FB648" s="319"/>
      <c r="FC648" s="319"/>
      <c r="FD648" s="319"/>
      <c r="FE648" s="319"/>
      <c r="FF648" s="319"/>
      <c r="FG648" s="319"/>
      <c r="FH648" s="319"/>
      <c r="FI648" s="319"/>
      <c r="FJ648" s="319"/>
      <c r="FK648" s="319"/>
      <c r="FL648" s="319"/>
      <c r="FM648" s="319"/>
      <c r="FN648" s="234"/>
      <c r="FO648" s="5"/>
      <c r="FP648" s="5"/>
      <c r="FQ648" s="309"/>
      <c r="FR648" s="318"/>
      <c r="FS648" s="318"/>
      <c r="FT648" s="318"/>
      <c r="FU648" s="318"/>
      <c r="FV648" s="318"/>
      <c r="FW648" s="318"/>
      <c r="FX648" s="45"/>
    </row>
    <row r="649" spans="1:180" s="113" customFormat="1" ht="15" customHeight="1" thickBot="1" x14ac:dyDescent="0.3">
      <c r="A649" s="290" t="s">
        <v>1643</v>
      </c>
      <c r="B649" s="69" t="str">
        <f>VLOOKUP(D649,Riepilogo!$A$4:$F$3376,2,FALSE)</f>
        <v>ZANINI LORENZO</v>
      </c>
      <c r="C649" s="50" t="str">
        <f>VLOOKUP(D649,Riepilogo!$A$4:$F$3376,3,FALSE)</f>
        <v>14/03/1999</v>
      </c>
      <c r="D649" s="69">
        <v>26423</v>
      </c>
      <c r="E649" s="69" t="str">
        <f>VLOOKUP(D649,Riepilogo!$A$4:$F$3376,5,FALSE)</f>
        <v>ITA</v>
      </c>
      <c r="F649" s="71" t="str">
        <f>VLOOKUP(D649,Riepilogo!$A$4:$F$3376,6,FALSE)</f>
        <v>SC PRIMAVERA</v>
      </c>
      <c r="G649" s="311">
        <f>SUM(LARGE(H649:CL649,{1,2,3,4,5,6}))</f>
        <v>65</v>
      </c>
      <c r="H649" s="392"/>
      <c r="I649" s="66"/>
      <c r="J649" s="66"/>
      <c r="K649" s="66">
        <v>65</v>
      </c>
      <c r="L649" s="66"/>
      <c r="M649" s="66"/>
      <c r="N649" s="66"/>
      <c r="O649" s="66"/>
      <c r="P649" s="66"/>
      <c r="Q649" s="66"/>
      <c r="R649" s="66"/>
      <c r="S649" s="66"/>
      <c r="T649" s="66"/>
      <c r="U649" s="66"/>
      <c r="V649" s="66"/>
      <c r="W649" s="66"/>
      <c r="X649" s="66"/>
      <c r="Y649" s="66"/>
      <c r="Z649" s="66"/>
      <c r="AA649" s="66"/>
      <c r="AB649" s="66"/>
      <c r="AC649" s="66"/>
      <c r="AD649" s="66"/>
      <c r="AE649" s="66"/>
      <c r="AF649" s="66"/>
      <c r="AG649" s="66"/>
      <c r="AH649" s="66"/>
      <c r="AI649" s="66"/>
      <c r="AJ649" s="66"/>
      <c r="AK649" s="66"/>
      <c r="AL649" s="66"/>
      <c r="AM649" s="66"/>
      <c r="AN649" s="66"/>
      <c r="AO649" s="66"/>
      <c r="AP649" s="66"/>
      <c r="AQ649" s="66"/>
      <c r="AR649" s="66"/>
      <c r="AS649" s="66"/>
      <c r="AT649" s="66"/>
      <c r="AU649" s="66"/>
      <c r="AV649" s="66"/>
      <c r="AW649" s="66"/>
      <c r="AX649" s="66"/>
      <c r="AY649" s="66"/>
      <c r="AZ649" s="66"/>
      <c r="BA649" s="66"/>
      <c r="BB649" s="66"/>
      <c r="BC649" s="66"/>
      <c r="BD649" s="66"/>
      <c r="BE649" s="66"/>
      <c r="BF649" s="66"/>
      <c r="BG649" s="66"/>
      <c r="BH649" s="66"/>
      <c r="BI649" s="66"/>
      <c r="BJ649" s="66"/>
      <c r="BK649" s="66"/>
      <c r="BL649" s="66"/>
      <c r="BM649" s="66"/>
      <c r="BN649" s="66"/>
      <c r="BO649" s="66"/>
      <c r="BP649" s="66"/>
      <c r="BQ649" s="66"/>
      <c r="BR649" s="66"/>
      <c r="BS649" s="66"/>
      <c r="BT649" s="66"/>
      <c r="BU649" s="66"/>
      <c r="BV649" s="66"/>
      <c r="BW649" s="66"/>
      <c r="BX649" s="66"/>
      <c r="BY649" s="66"/>
      <c r="BZ649" s="66"/>
      <c r="CA649" s="66"/>
      <c r="CB649" s="66"/>
      <c r="CC649" s="66"/>
      <c r="CD649" s="66"/>
      <c r="CE649" s="66"/>
      <c r="CF649" s="67"/>
      <c r="CG649" s="64">
        <v>0</v>
      </c>
      <c r="CH649" s="65">
        <v>0</v>
      </c>
      <c r="CI649" s="65">
        <v>0</v>
      </c>
      <c r="CJ649" s="65">
        <v>0</v>
      </c>
      <c r="CK649" s="65">
        <v>0</v>
      </c>
      <c r="CL649" s="65">
        <v>0</v>
      </c>
      <c r="CM649" s="309"/>
      <c r="CN649" s="302"/>
      <c r="CO649" s="302"/>
      <c r="CP649" s="302"/>
      <c r="CQ649" s="302"/>
      <c r="CR649" s="302"/>
      <c r="CS649" s="302"/>
      <c r="CT649" s="302"/>
      <c r="CU649" s="302"/>
      <c r="CV649" s="302"/>
      <c r="CW649" s="302"/>
      <c r="CX649" s="302"/>
      <c r="CY649" s="302"/>
      <c r="CZ649" s="302"/>
      <c r="DA649" s="302"/>
      <c r="DB649" s="302"/>
      <c r="DC649" s="302"/>
      <c r="DD649" s="302"/>
      <c r="DE649" s="302"/>
      <c r="DF649" s="302"/>
      <c r="DG649" s="302"/>
      <c r="DH649" s="302"/>
      <c r="DI649" s="302"/>
      <c r="DJ649" s="302"/>
      <c r="DK649" s="302"/>
      <c r="DL649" s="302"/>
      <c r="DM649" s="302"/>
      <c r="DN649" s="302"/>
      <c r="DO649" s="302"/>
      <c r="DP649" s="302"/>
      <c r="DQ649" s="302"/>
      <c r="DR649" s="302"/>
      <c r="DS649" s="302"/>
      <c r="DT649" s="302"/>
      <c r="DU649" s="302"/>
      <c r="DV649" s="302"/>
      <c r="DW649" s="302"/>
      <c r="DX649" s="302"/>
      <c r="DY649" s="302"/>
      <c r="DZ649" s="302"/>
      <c r="EA649" s="302"/>
      <c r="EB649" s="302"/>
      <c r="EC649" s="302"/>
      <c r="ED649" s="302"/>
      <c r="EE649" s="302"/>
      <c r="EF649" s="302"/>
      <c r="EG649" s="302"/>
      <c r="EH649" s="302"/>
      <c r="EI649" s="302"/>
      <c r="EJ649" s="302"/>
      <c r="EK649" s="302"/>
      <c r="EL649" s="302"/>
      <c r="EM649" s="302"/>
      <c r="EN649" s="302"/>
      <c r="EO649" s="302"/>
      <c r="EP649" s="309"/>
      <c r="EQ649" s="309"/>
      <c r="ER649" s="309"/>
      <c r="ES649" s="309"/>
      <c r="ET649" s="309"/>
      <c r="EU649" s="309"/>
      <c r="EV649" s="309"/>
      <c r="EW649" s="309"/>
      <c r="EX649" s="309"/>
      <c r="EY649" s="309"/>
      <c r="EZ649" s="309"/>
      <c r="FA649" s="309"/>
      <c r="FB649" s="309"/>
      <c r="FC649" s="309"/>
      <c r="FD649" s="309"/>
      <c r="FE649" s="309"/>
      <c r="FF649" s="309"/>
      <c r="FG649" s="309"/>
      <c r="FH649" s="309"/>
      <c r="FI649" s="309"/>
      <c r="FJ649" s="309"/>
      <c r="FK649" s="309"/>
      <c r="FL649" s="309"/>
      <c r="FM649" s="309"/>
      <c r="FN649" s="319"/>
      <c r="FO649" s="275"/>
      <c r="FP649" s="275"/>
      <c r="FQ649" s="161"/>
      <c r="FR649" s="318"/>
      <c r="FS649" s="318"/>
      <c r="FT649" s="318"/>
      <c r="FU649" s="318"/>
      <c r="FV649" s="318"/>
      <c r="FW649" s="318"/>
      <c r="FX649" s="288"/>
    </row>
    <row r="650" spans="1:180" s="226" customFormat="1" ht="15" customHeight="1" thickBot="1" x14ac:dyDescent="0.3">
      <c r="A650" s="290" t="s">
        <v>1644</v>
      </c>
      <c r="B650" s="69" t="str">
        <f>VLOOKUP(D650,Riepilogo!$A$4:$F$3376,2,FALSE)</f>
        <v>INGLETTO SERGIO</v>
      </c>
      <c r="C650" s="50">
        <f>VLOOKUP(D650,Riepilogo!$A$4:$F$3376,3,FALSE)</f>
        <v>36065</v>
      </c>
      <c r="D650" s="69">
        <v>238217</v>
      </c>
      <c r="E650" s="69" t="str">
        <f>VLOOKUP(D650,Riepilogo!$A$4:$F$3376,5,FALSE)</f>
        <v>ITA</v>
      </c>
      <c r="F650" s="71" t="str">
        <f>VLOOKUP(D650,Riepilogo!$A$4:$F$3376,6,FALSE)</f>
        <v>CUS TORINO</v>
      </c>
      <c r="G650" s="311">
        <f>SUM(LARGE(H650:CL650,{1,2,3,4,5,6}))</f>
        <v>65</v>
      </c>
      <c r="H650" s="391"/>
      <c r="I650" s="68"/>
      <c r="J650" s="68"/>
      <c r="K650" s="68"/>
      <c r="L650" s="68"/>
      <c r="M650" s="68"/>
      <c r="N650" s="68"/>
      <c r="O650" s="68"/>
      <c r="P650" s="68"/>
      <c r="Q650" s="68"/>
      <c r="R650" s="68"/>
      <c r="S650" s="68"/>
      <c r="T650" s="68"/>
      <c r="U650" s="68"/>
      <c r="V650" s="68"/>
      <c r="W650" s="68"/>
      <c r="X650" s="68"/>
      <c r="Y650" s="68"/>
      <c r="Z650" s="68"/>
      <c r="AA650" s="68"/>
      <c r="AB650" s="68"/>
      <c r="AC650" s="68"/>
      <c r="AD650" s="68"/>
      <c r="AE650" s="68"/>
      <c r="AF650" s="68"/>
      <c r="AG650" s="68"/>
      <c r="AH650" s="68"/>
      <c r="AI650" s="68"/>
      <c r="AJ650" s="68"/>
      <c r="AK650" s="68"/>
      <c r="AL650" s="68"/>
      <c r="AM650" s="68"/>
      <c r="AN650" s="68"/>
      <c r="AO650" s="68"/>
      <c r="AP650" s="68"/>
      <c r="AQ650" s="68"/>
      <c r="AR650" s="68"/>
      <c r="AS650" s="68"/>
      <c r="AT650" s="68"/>
      <c r="AU650" s="68"/>
      <c r="AV650" s="68"/>
      <c r="AW650" s="68"/>
      <c r="AX650" s="68"/>
      <c r="AY650" s="68"/>
      <c r="AZ650" s="68"/>
      <c r="BA650" s="68"/>
      <c r="BB650" s="68"/>
      <c r="BC650" s="68"/>
      <c r="BD650" s="68"/>
      <c r="BE650" s="68"/>
      <c r="BF650" s="68"/>
      <c r="BG650" s="68"/>
      <c r="BH650" s="68"/>
      <c r="BI650" s="68"/>
      <c r="BJ650" s="68"/>
      <c r="BK650" s="68"/>
      <c r="BL650" s="68"/>
      <c r="BM650" s="68"/>
      <c r="BN650" s="68"/>
      <c r="BO650" s="68"/>
      <c r="BP650" s="68"/>
      <c r="BQ650" s="68"/>
      <c r="BR650" s="68"/>
      <c r="BS650" s="68"/>
      <c r="BT650" s="68"/>
      <c r="BU650" s="68"/>
      <c r="BV650" s="68"/>
      <c r="BW650" s="68"/>
      <c r="BX650" s="68"/>
      <c r="BY650" s="68"/>
      <c r="BZ650" s="68">
        <v>65</v>
      </c>
      <c r="CA650" s="68"/>
      <c r="CB650" s="68"/>
      <c r="CC650" s="68"/>
      <c r="CD650" s="68"/>
      <c r="CE650" s="68"/>
      <c r="CF650" s="70"/>
      <c r="CG650" s="64">
        <v>0</v>
      </c>
      <c r="CH650" s="65">
        <v>0</v>
      </c>
      <c r="CI650" s="65">
        <v>0</v>
      </c>
      <c r="CJ650" s="65">
        <v>0</v>
      </c>
      <c r="CK650" s="65">
        <v>0</v>
      </c>
      <c r="CL650" s="65">
        <v>0</v>
      </c>
      <c r="CM650" s="302"/>
      <c r="CN650" s="302"/>
      <c r="CO650" s="302"/>
      <c r="CP650" s="302"/>
      <c r="CQ650" s="302"/>
      <c r="CR650" s="302"/>
      <c r="CS650" s="302"/>
      <c r="CT650" s="302"/>
      <c r="CU650" s="302"/>
      <c r="CV650" s="302"/>
      <c r="CW650" s="302"/>
      <c r="CX650" s="302"/>
      <c r="CY650" s="302"/>
      <c r="CZ650" s="302"/>
      <c r="DA650" s="302"/>
      <c r="DB650" s="302"/>
      <c r="DC650" s="302"/>
      <c r="DD650" s="302"/>
      <c r="DE650" s="302"/>
      <c r="DF650" s="302"/>
      <c r="DG650" s="302"/>
      <c r="DH650" s="302"/>
      <c r="DI650" s="302"/>
      <c r="DJ650" s="302"/>
      <c r="DK650" s="302"/>
      <c r="DL650" s="302"/>
      <c r="DM650" s="302"/>
      <c r="DN650" s="302"/>
      <c r="DO650" s="302"/>
      <c r="DP650" s="302"/>
      <c r="DQ650" s="302"/>
      <c r="DR650" s="302"/>
      <c r="DS650" s="302"/>
      <c r="DT650" s="302"/>
      <c r="DU650" s="302"/>
      <c r="DV650" s="302"/>
      <c r="DW650" s="302"/>
      <c r="DX650" s="302"/>
      <c r="DY650" s="302"/>
      <c r="DZ650" s="302"/>
      <c r="EA650" s="302"/>
      <c r="EB650" s="302"/>
      <c r="EC650" s="302"/>
      <c r="ED650" s="302"/>
      <c r="EE650" s="302"/>
      <c r="EF650" s="302"/>
      <c r="EG650" s="318"/>
      <c r="EH650" s="318"/>
      <c r="EI650" s="302"/>
      <c r="EJ650" s="302"/>
      <c r="EK650" s="302"/>
      <c r="EL650" s="302"/>
      <c r="EM650" s="302"/>
      <c r="EN650" s="302"/>
      <c r="EO650" s="302"/>
      <c r="EP650" s="302"/>
      <c r="EQ650" s="302"/>
      <c r="ER650" s="302"/>
      <c r="ES650" s="302"/>
      <c r="ET650" s="302"/>
      <c r="EU650" s="302"/>
      <c r="EV650" s="302"/>
      <c r="EW650" s="302"/>
      <c r="EX650" s="302"/>
      <c r="EY650" s="302"/>
      <c r="EZ650" s="302"/>
      <c r="FA650" s="302"/>
      <c r="FB650" s="302"/>
      <c r="FC650" s="302"/>
      <c r="FD650" s="302"/>
      <c r="FE650" s="302"/>
      <c r="FF650" s="302"/>
      <c r="FG650" s="302"/>
      <c r="FH650" s="302"/>
      <c r="FI650" s="302"/>
      <c r="FJ650" s="302"/>
      <c r="FK650" s="302"/>
      <c r="FL650" s="302"/>
      <c r="FM650" s="302"/>
      <c r="FN650" s="318"/>
      <c r="FO650" s="275"/>
      <c r="FP650" s="275"/>
      <c r="FQ650" s="309"/>
      <c r="FR650" s="302"/>
      <c r="FS650" s="302"/>
      <c r="FT650" s="302"/>
      <c r="FU650" s="302"/>
      <c r="FV650" s="302"/>
      <c r="FW650" s="302"/>
      <c r="FX650" s="298"/>
    </row>
    <row r="651" spans="1:180" s="145" customFormat="1" ht="15" customHeight="1" thickBot="1" x14ac:dyDescent="0.3">
      <c r="A651" s="290" t="s">
        <v>1645</v>
      </c>
      <c r="B651" s="69" t="str">
        <f>VLOOKUP(D651,Riepilogo!$A$4:$F$3376,2,FALSE)</f>
        <v>MAIULLARI ERNESTO</v>
      </c>
      <c r="C651" s="50">
        <f>VLOOKUP(D651,Riepilogo!$A$4:$F$3376,3,FALSE)</f>
        <v>35987</v>
      </c>
      <c r="D651" s="69">
        <v>13353</v>
      </c>
      <c r="E651" s="69" t="str">
        <f>VLOOKUP(D651,Riepilogo!$A$4:$F$3376,5,FALSE)</f>
        <v>ITA</v>
      </c>
      <c r="F651" s="71" t="str">
        <f>VLOOKUP(D651,Riepilogo!$A$4:$F$3376,6,FALSE)</f>
        <v>MODENA BADMINTON</v>
      </c>
      <c r="G651" s="311">
        <f>SUM(LARGE(H651:CL651,{1,2,3,4,5,6}))</f>
        <v>65</v>
      </c>
      <c r="H651" s="391"/>
      <c r="I651" s="68"/>
      <c r="J651" s="68"/>
      <c r="K651" s="68"/>
      <c r="L651" s="68"/>
      <c r="M651" s="68"/>
      <c r="N651" s="68"/>
      <c r="O651" s="68">
        <v>65</v>
      </c>
      <c r="P651" s="68"/>
      <c r="Q651" s="68"/>
      <c r="R651" s="68"/>
      <c r="S651" s="68"/>
      <c r="T651" s="68"/>
      <c r="U651" s="68"/>
      <c r="V651" s="68"/>
      <c r="W651" s="68"/>
      <c r="X651" s="68"/>
      <c r="Y651" s="68"/>
      <c r="Z651" s="68"/>
      <c r="AA651" s="68"/>
      <c r="AB651" s="68"/>
      <c r="AC651" s="68"/>
      <c r="AD651" s="68"/>
      <c r="AE651" s="68"/>
      <c r="AF651" s="68"/>
      <c r="AG651" s="68"/>
      <c r="AH651" s="68"/>
      <c r="AI651" s="68"/>
      <c r="AJ651" s="68"/>
      <c r="AK651" s="68"/>
      <c r="AL651" s="68"/>
      <c r="AM651" s="68"/>
      <c r="AN651" s="68"/>
      <c r="AO651" s="68"/>
      <c r="AP651" s="68"/>
      <c r="AQ651" s="68"/>
      <c r="AR651" s="68"/>
      <c r="AS651" s="68"/>
      <c r="AT651" s="68"/>
      <c r="AU651" s="68"/>
      <c r="AV651" s="68"/>
      <c r="AW651" s="68"/>
      <c r="AX651" s="68"/>
      <c r="AY651" s="68"/>
      <c r="AZ651" s="68"/>
      <c r="BA651" s="68"/>
      <c r="BB651" s="68"/>
      <c r="BC651" s="68"/>
      <c r="BD651" s="68"/>
      <c r="BE651" s="68"/>
      <c r="BF651" s="68"/>
      <c r="BG651" s="68"/>
      <c r="BH651" s="68"/>
      <c r="BI651" s="68"/>
      <c r="BJ651" s="68"/>
      <c r="BK651" s="68"/>
      <c r="BL651" s="68"/>
      <c r="BM651" s="68"/>
      <c r="BN651" s="68"/>
      <c r="BO651" s="68"/>
      <c r="BP651" s="68"/>
      <c r="BQ651" s="68"/>
      <c r="BR651" s="68"/>
      <c r="BS651" s="68"/>
      <c r="BT651" s="68"/>
      <c r="BU651" s="68"/>
      <c r="BV651" s="68"/>
      <c r="BW651" s="68"/>
      <c r="BX651" s="68"/>
      <c r="BY651" s="68"/>
      <c r="BZ651" s="68"/>
      <c r="CA651" s="68"/>
      <c r="CB651" s="68"/>
      <c r="CC651" s="68"/>
      <c r="CD651" s="68"/>
      <c r="CE651" s="68"/>
      <c r="CF651" s="70"/>
      <c r="CG651" s="64">
        <v>0</v>
      </c>
      <c r="CH651" s="65">
        <v>0</v>
      </c>
      <c r="CI651" s="65">
        <v>0</v>
      </c>
      <c r="CJ651" s="65">
        <v>0</v>
      </c>
      <c r="CK651" s="65">
        <v>0</v>
      </c>
      <c r="CL651" s="65">
        <v>0</v>
      </c>
      <c r="CM651" s="302"/>
      <c r="CN651" s="302"/>
      <c r="CO651" s="302"/>
      <c r="CP651" s="302"/>
      <c r="CQ651" s="302"/>
      <c r="CR651" s="302"/>
      <c r="CS651" s="302"/>
      <c r="CT651" s="302"/>
      <c r="CU651" s="302"/>
      <c r="CV651" s="302"/>
      <c r="CW651" s="302"/>
      <c r="CX651" s="302"/>
      <c r="CY651" s="302"/>
      <c r="CZ651" s="302"/>
      <c r="DA651" s="302"/>
      <c r="DB651" s="302"/>
      <c r="DC651" s="302"/>
      <c r="DD651" s="302"/>
      <c r="DE651" s="302"/>
      <c r="DF651" s="302"/>
      <c r="DG651" s="302"/>
      <c r="DH651" s="302"/>
      <c r="DI651" s="302"/>
      <c r="DJ651" s="302"/>
      <c r="DK651" s="302"/>
      <c r="DL651" s="302"/>
      <c r="DM651" s="302"/>
      <c r="DN651" s="302"/>
      <c r="DO651" s="302"/>
      <c r="DP651" s="302"/>
      <c r="DQ651" s="302"/>
      <c r="DR651" s="302"/>
      <c r="DS651" s="302"/>
      <c r="DT651" s="302"/>
      <c r="DU651" s="302"/>
      <c r="DV651" s="302"/>
      <c r="DW651" s="302"/>
      <c r="DX651" s="302"/>
      <c r="DY651" s="302"/>
      <c r="DZ651" s="302"/>
      <c r="EA651" s="302"/>
      <c r="EB651" s="302"/>
      <c r="EC651" s="302"/>
      <c r="ED651" s="302"/>
      <c r="EE651" s="302"/>
      <c r="EF651" s="302"/>
      <c r="EG651" s="275"/>
      <c r="EH651" s="275"/>
      <c r="EI651" s="234"/>
      <c r="EJ651" s="234"/>
      <c r="EK651" s="234"/>
      <c r="EL651" s="234"/>
      <c r="EM651" s="234"/>
      <c r="EN651" s="234"/>
      <c r="EO651" s="244"/>
      <c r="EP651" s="302"/>
      <c r="EQ651" s="302"/>
      <c r="ER651" s="302"/>
      <c r="ES651" s="302"/>
      <c r="ET651" s="302"/>
      <c r="EU651" s="302"/>
      <c r="EV651" s="302"/>
      <c r="EW651" s="302"/>
      <c r="EX651" s="302"/>
      <c r="EY651" s="302"/>
      <c r="EZ651" s="302"/>
      <c r="FA651" s="302"/>
      <c r="FB651" s="302"/>
      <c r="FC651" s="302"/>
      <c r="FD651" s="302"/>
      <c r="FE651" s="302"/>
      <c r="FF651" s="302"/>
      <c r="FG651" s="302"/>
      <c r="FH651" s="302"/>
      <c r="FI651" s="302"/>
      <c r="FJ651" s="302"/>
      <c r="FK651" s="302"/>
      <c r="FL651" s="302"/>
      <c r="FM651" s="302"/>
      <c r="FN651" s="181"/>
      <c r="FO651" s="302"/>
      <c r="FP651" s="302"/>
      <c r="FQ651" s="318"/>
      <c r="FR651" s="288"/>
      <c r="FS651" s="288"/>
      <c r="FT651" s="288"/>
      <c r="FU651" s="288"/>
      <c r="FV651" s="288"/>
      <c r="FW651" s="288"/>
      <c r="FX651" s="302"/>
    </row>
    <row r="652" spans="1:180" s="113" customFormat="1" ht="15" customHeight="1" thickBot="1" x14ac:dyDescent="0.3">
      <c r="A652" s="290" t="s">
        <v>1646</v>
      </c>
      <c r="B652" s="69" t="str">
        <f>VLOOKUP(D652,Riepilogo!$A$4:$F$3376,2,FALSE)</f>
        <v>SAI DAOUD</v>
      </c>
      <c r="C652" s="50" t="str">
        <f>VLOOKUP(D652,Riepilogo!$A$4:$F$3376,3,FALSE)</f>
        <v>28/06/1997</v>
      </c>
      <c r="D652" s="69">
        <v>198503</v>
      </c>
      <c r="E652" s="69" t="str">
        <f>VLOOKUP(D652,Riepilogo!$A$4:$F$3376,5,FALSE)</f>
        <v>ITA</v>
      </c>
      <c r="F652" s="71" t="str">
        <f>VLOOKUP(D652,Riepilogo!$A$4:$F$3376,6,FALSE)</f>
        <v>CUS TORINO</v>
      </c>
      <c r="G652" s="311">
        <f>SUM(LARGE(H652:CL652,{1,2,3,4,5,6}))</f>
        <v>65</v>
      </c>
      <c r="H652" s="391"/>
      <c r="I652" s="68"/>
      <c r="J652" s="68"/>
      <c r="K652" s="68"/>
      <c r="L652" s="68"/>
      <c r="M652" s="68"/>
      <c r="N652" s="68"/>
      <c r="O652" s="68">
        <v>65</v>
      </c>
      <c r="P652" s="68"/>
      <c r="Q652" s="68"/>
      <c r="R652" s="68"/>
      <c r="S652" s="68"/>
      <c r="T652" s="68"/>
      <c r="U652" s="68"/>
      <c r="V652" s="68"/>
      <c r="W652" s="68"/>
      <c r="X652" s="68"/>
      <c r="Y652" s="68"/>
      <c r="Z652" s="68"/>
      <c r="AA652" s="68"/>
      <c r="AB652" s="68"/>
      <c r="AC652" s="68"/>
      <c r="AD652" s="68"/>
      <c r="AE652" s="68"/>
      <c r="AF652" s="68"/>
      <c r="AG652" s="68"/>
      <c r="AH652" s="68"/>
      <c r="AI652" s="68"/>
      <c r="AJ652" s="68"/>
      <c r="AK652" s="68"/>
      <c r="AL652" s="68"/>
      <c r="AM652" s="68"/>
      <c r="AN652" s="68"/>
      <c r="AO652" s="68"/>
      <c r="AP652" s="68"/>
      <c r="AQ652" s="68"/>
      <c r="AR652" s="68"/>
      <c r="AS652" s="68"/>
      <c r="AT652" s="68"/>
      <c r="AU652" s="68"/>
      <c r="AV652" s="68"/>
      <c r="AW652" s="68"/>
      <c r="AX652" s="68"/>
      <c r="AY652" s="68"/>
      <c r="AZ652" s="68"/>
      <c r="BA652" s="68"/>
      <c r="BB652" s="68"/>
      <c r="BC652" s="68"/>
      <c r="BD652" s="68"/>
      <c r="BE652" s="68"/>
      <c r="BF652" s="68"/>
      <c r="BG652" s="68"/>
      <c r="BH652" s="68"/>
      <c r="BI652" s="68"/>
      <c r="BJ652" s="68"/>
      <c r="BK652" s="68"/>
      <c r="BL652" s="68"/>
      <c r="BM652" s="68"/>
      <c r="BN652" s="68"/>
      <c r="BO652" s="68"/>
      <c r="BP652" s="68"/>
      <c r="BQ652" s="68"/>
      <c r="BR652" s="68"/>
      <c r="BS652" s="68"/>
      <c r="BT652" s="68"/>
      <c r="BU652" s="68"/>
      <c r="BV652" s="68"/>
      <c r="BW652" s="68"/>
      <c r="BX652" s="68"/>
      <c r="BY652" s="68"/>
      <c r="BZ652" s="68"/>
      <c r="CA652" s="68"/>
      <c r="CB652" s="68"/>
      <c r="CC652" s="68"/>
      <c r="CD652" s="68"/>
      <c r="CE652" s="68"/>
      <c r="CF652" s="70"/>
      <c r="CG652" s="64">
        <v>0</v>
      </c>
      <c r="CH652" s="65">
        <v>0</v>
      </c>
      <c r="CI652" s="65">
        <v>0</v>
      </c>
      <c r="CJ652" s="65">
        <v>0</v>
      </c>
      <c r="CK652" s="65">
        <v>0</v>
      </c>
      <c r="CL652" s="65">
        <v>0</v>
      </c>
      <c r="CM652" s="182"/>
      <c r="CN652" s="302"/>
      <c r="CO652" s="302"/>
      <c r="CP652" s="302"/>
      <c r="CQ652" s="302"/>
      <c r="CR652" s="302"/>
      <c r="CS652" s="302"/>
      <c r="CT652" s="302"/>
      <c r="CU652" s="302"/>
      <c r="CV652" s="302"/>
      <c r="CW652" s="302"/>
      <c r="CX652" s="302"/>
      <c r="CY652" s="302"/>
      <c r="CZ652" s="302"/>
      <c r="DA652" s="302"/>
      <c r="DB652" s="302"/>
      <c r="DC652" s="302"/>
      <c r="DD652" s="302"/>
      <c r="DE652" s="302"/>
      <c r="DF652" s="302"/>
      <c r="DG652" s="302"/>
      <c r="DH652" s="302"/>
      <c r="DI652" s="302"/>
      <c r="DJ652" s="302"/>
      <c r="DK652" s="302"/>
      <c r="DL652" s="302"/>
      <c r="DM652" s="302"/>
      <c r="DN652" s="302"/>
      <c r="DO652" s="302"/>
      <c r="DP652" s="302"/>
      <c r="DQ652" s="302"/>
      <c r="DR652" s="302"/>
      <c r="DS652" s="302"/>
      <c r="DT652" s="302"/>
      <c r="DU652" s="302"/>
      <c r="DV652" s="302"/>
      <c r="DW652" s="302"/>
      <c r="DX652" s="302"/>
      <c r="DY652" s="302"/>
      <c r="DZ652" s="302"/>
      <c r="EA652" s="302"/>
      <c r="EB652" s="302"/>
      <c r="EC652" s="302"/>
      <c r="ED652" s="302"/>
      <c r="EE652" s="302"/>
      <c r="EF652" s="302"/>
      <c r="EG652" s="298"/>
      <c r="EH652" s="298"/>
      <c r="EI652" s="182"/>
      <c r="EJ652" s="182"/>
      <c r="EK652" s="182"/>
      <c r="EL652" s="182"/>
      <c r="EM652" s="182"/>
      <c r="EN652" s="182"/>
      <c r="EO652" s="298"/>
      <c r="EP652" s="298"/>
      <c r="EQ652" s="298"/>
      <c r="ER652" s="298"/>
      <c r="ES652" s="298"/>
      <c r="ET652" s="298"/>
      <c r="EU652" s="298"/>
      <c r="EV652" s="298"/>
      <c r="EW652" s="298"/>
      <c r="EX652" s="298"/>
      <c r="EY652" s="298"/>
      <c r="EZ652" s="298"/>
      <c r="FA652" s="298"/>
      <c r="FB652" s="298"/>
      <c r="FC652" s="298"/>
      <c r="FD652" s="298"/>
      <c r="FE652" s="298"/>
      <c r="FF652" s="298"/>
      <c r="FG652" s="298"/>
      <c r="FH652" s="298"/>
      <c r="FI652" s="298"/>
      <c r="FJ652" s="298"/>
      <c r="FK652" s="298"/>
      <c r="FL652" s="298"/>
      <c r="FM652" s="298"/>
      <c r="FN652" s="275"/>
      <c r="FO652" s="234"/>
      <c r="FP652" s="234"/>
      <c r="FQ652" s="234"/>
      <c r="FR652" s="298"/>
      <c r="FS652" s="298"/>
      <c r="FT652" s="298"/>
      <c r="FU652" s="298"/>
      <c r="FV652" s="298"/>
      <c r="FW652" s="298"/>
      <c r="FX652" s="318"/>
    </row>
    <row r="653" spans="1:180" s="90" customFormat="1" ht="15" customHeight="1" thickBot="1" x14ac:dyDescent="0.3">
      <c r="A653" s="290" t="s">
        <v>1647</v>
      </c>
      <c r="B653" s="69" t="str">
        <f>VLOOKUP(D653,Riepilogo!$A$4:$F$3376,2,FALSE)</f>
        <v>PELLEGRINO SIMONE</v>
      </c>
      <c r="C653" s="50">
        <f>VLOOKUP(D653,Riepilogo!$A$4:$F$3376,3,FALSE)</f>
        <v>35435</v>
      </c>
      <c r="D653" s="69">
        <v>207449</v>
      </c>
      <c r="E653" s="69" t="str">
        <f>VLOOKUP(D653,Riepilogo!$A$4:$F$3376,5,FALSE)</f>
        <v>ITA</v>
      </c>
      <c r="F653" s="71" t="str">
        <f>VLOOKUP(D653,Riepilogo!$A$4:$F$3376,6,FALSE)</f>
        <v>IL PUNTO</v>
      </c>
      <c r="G653" s="311">
        <f>SUM(LARGE(H653:CL653,{1,2,3,4,5,6}))</f>
        <v>65</v>
      </c>
      <c r="H653" s="391"/>
      <c r="I653" s="68"/>
      <c r="J653" s="68"/>
      <c r="K653" s="68"/>
      <c r="L653" s="68"/>
      <c r="M653" s="68"/>
      <c r="N653" s="68"/>
      <c r="O653" s="68"/>
      <c r="P653" s="68"/>
      <c r="Q653" s="68"/>
      <c r="R653" s="68"/>
      <c r="S653" s="68"/>
      <c r="T653" s="68"/>
      <c r="U653" s="68"/>
      <c r="V653" s="68"/>
      <c r="W653" s="68"/>
      <c r="X653" s="68"/>
      <c r="Y653" s="68"/>
      <c r="Z653" s="68"/>
      <c r="AA653" s="68"/>
      <c r="AB653" s="68"/>
      <c r="AC653" s="68"/>
      <c r="AD653" s="68"/>
      <c r="AE653" s="68"/>
      <c r="AF653" s="68"/>
      <c r="AG653" s="68"/>
      <c r="AH653" s="68"/>
      <c r="AI653" s="68"/>
      <c r="AJ653" s="68"/>
      <c r="AK653" s="68"/>
      <c r="AL653" s="68"/>
      <c r="AM653" s="68"/>
      <c r="AN653" s="68"/>
      <c r="AO653" s="68"/>
      <c r="AP653" s="68"/>
      <c r="AQ653" s="68"/>
      <c r="AR653" s="68"/>
      <c r="AS653" s="68"/>
      <c r="AT653" s="68"/>
      <c r="AU653" s="68"/>
      <c r="AV653" s="68"/>
      <c r="AW653" s="68"/>
      <c r="AX653" s="68"/>
      <c r="AY653" s="68"/>
      <c r="AZ653" s="68"/>
      <c r="BA653" s="68"/>
      <c r="BB653" s="68"/>
      <c r="BC653" s="68"/>
      <c r="BD653" s="68"/>
      <c r="BE653" s="68"/>
      <c r="BF653" s="68"/>
      <c r="BG653" s="68"/>
      <c r="BH653" s="68"/>
      <c r="BI653" s="68"/>
      <c r="BJ653" s="68"/>
      <c r="BK653" s="68"/>
      <c r="BL653" s="68"/>
      <c r="BM653" s="68"/>
      <c r="BN653" s="68"/>
      <c r="BO653" s="68"/>
      <c r="BP653" s="68"/>
      <c r="BQ653" s="68"/>
      <c r="BR653" s="68"/>
      <c r="BS653" s="68">
        <v>65</v>
      </c>
      <c r="BT653" s="68"/>
      <c r="BU653" s="68"/>
      <c r="BV653" s="68"/>
      <c r="BW653" s="68"/>
      <c r="BX653" s="68"/>
      <c r="BY653" s="68"/>
      <c r="BZ653" s="68"/>
      <c r="CA653" s="68"/>
      <c r="CB653" s="68"/>
      <c r="CC653" s="68"/>
      <c r="CD653" s="68"/>
      <c r="CE653" s="68"/>
      <c r="CF653" s="70"/>
      <c r="CG653" s="64">
        <v>0</v>
      </c>
      <c r="CH653" s="65">
        <v>0</v>
      </c>
      <c r="CI653" s="65">
        <v>0</v>
      </c>
      <c r="CJ653" s="65">
        <v>0</v>
      </c>
      <c r="CK653" s="65">
        <v>0</v>
      </c>
      <c r="CL653" s="65">
        <v>0</v>
      </c>
      <c r="CM653" s="309"/>
      <c r="CN653" s="302"/>
      <c r="CO653" s="302"/>
      <c r="CP653" s="302"/>
      <c r="CQ653" s="302"/>
      <c r="CR653" s="302"/>
      <c r="CS653" s="302"/>
      <c r="CT653" s="302"/>
      <c r="CU653" s="302"/>
      <c r="CV653" s="302"/>
      <c r="CW653" s="302"/>
      <c r="CX653" s="302"/>
      <c r="CY653" s="302"/>
      <c r="CZ653" s="302"/>
      <c r="DA653" s="302"/>
      <c r="DB653" s="302"/>
      <c r="DC653" s="302"/>
      <c r="DD653" s="302"/>
      <c r="DE653" s="302"/>
      <c r="DF653" s="302"/>
      <c r="DG653" s="302"/>
      <c r="DH653" s="302"/>
      <c r="DI653" s="302"/>
      <c r="DJ653" s="302"/>
      <c r="DK653" s="302"/>
      <c r="DL653" s="302"/>
      <c r="DM653" s="302"/>
      <c r="DN653" s="302"/>
      <c r="DO653" s="302"/>
      <c r="DP653" s="302"/>
      <c r="DQ653" s="302"/>
      <c r="DR653" s="302"/>
      <c r="DS653" s="302"/>
      <c r="DT653" s="302"/>
      <c r="DU653" s="302"/>
      <c r="DV653" s="302"/>
      <c r="DW653" s="302"/>
      <c r="DX653" s="302"/>
      <c r="DY653" s="302"/>
      <c r="DZ653" s="302"/>
      <c r="EA653" s="302"/>
      <c r="EB653" s="302"/>
      <c r="EC653" s="302"/>
      <c r="ED653" s="302"/>
      <c r="EE653" s="302"/>
      <c r="EF653" s="302"/>
      <c r="EG653" s="275"/>
      <c r="EH653" s="275"/>
      <c r="EI653" s="302"/>
      <c r="EJ653" s="302"/>
      <c r="EK653" s="302"/>
      <c r="EL653" s="302"/>
      <c r="EM653" s="302"/>
      <c r="EN653" s="302"/>
      <c r="EO653" s="302"/>
      <c r="EP653" s="309"/>
      <c r="EQ653" s="309"/>
      <c r="ER653" s="309"/>
      <c r="ES653" s="309"/>
      <c r="ET653" s="309"/>
      <c r="EU653" s="309"/>
      <c r="EV653" s="309"/>
      <c r="EW653" s="309"/>
      <c r="EX653" s="309"/>
      <c r="EY653" s="309"/>
      <c r="EZ653" s="309"/>
      <c r="FA653" s="309"/>
      <c r="FB653" s="309"/>
      <c r="FC653" s="309"/>
      <c r="FD653" s="309"/>
      <c r="FE653" s="309"/>
      <c r="FF653" s="309"/>
      <c r="FG653" s="309"/>
      <c r="FH653" s="309"/>
      <c r="FI653" s="309"/>
      <c r="FJ653" s="309"/>
      <c r="FK653" s="309"/>
      <c r="FL653" s="309"/>
      <c r="FM653" s="309"/>
      <c r="FN653" s="275"/>
      <c r="FO653" s="275"/>
      <c r="FP653" s="275"/>
      <c r="FQ653" s="234"/>
      <c r="FR653" s="318"/>
      <c r="FS653" s="318"/>
      <c r="FT653" s="318"/>
      <c r="FU653" s="318"/>
      <c r="FV653" s="318"/>
      <c r="FW653" s="318"/>
      <c r="FX653" s="318"/>
    </row>
    <row r="654" spans="1:180" s="90" customFormat="1" ht="15" customHeight="1" thickBot="1" x14ac:dyDescent="0.3">
      <c r="A654" s="290" t="s">
        <v>1648</v>
      </c>
      <c r="B654" s="69" t="str">
        <f>VLOOKUP(D654,Riepilogo!$A$4:$F$3376,2,FALSE)</f>
        <v>CRISTIANI LUCA</v>
      </c>
      <c r="C654" s="50">
        <f>VLOOKUP(D654,Riepilogo!$A$4:$F$3376,3,FALSE)</f>
        <v>35307</v>
      </c>
      <c r="D654" s="69">
        <v>206910</v>
      </c>
      <c r="E654" s="69" t="str">
        <f>VLOOKUP(D654,Riepilogo!$A$4:$F$3376,5,FALSE)</f>
        <v>ITA</v>
      </c>
      <c r="F654" s="71" t="str">
        <f>VLOOKUP(D654,Riepilogo!$A$4:$F$3376,6,FALSE)</f>
        <v>CREMA PACIOLI</v>
      </c>
      <c r="G654" s="311">
        <f>SUM(LARGE(H654:CL654,{1,2,3,4,5,6}))</f>
        <v>65</v>
      </c>
      <c r="H654" s="392"/>
      <c r="I654" s="66"/>
      <c r="J654" s="66"/>
      <c r="K654" s="66"/>
      <c r="L654" s="66"/>
      <c r="M654" s="66"/>
      <c r="N654" s="66"/>
      <c r="O654" s="66"/>
      <c r="P654" s="66"/>
      <c r="Q654" s="66"/>
      <c r="R654" s="66"/>
      <c r="S654" s="66"/>
      <c r="T654" s="66"/>
      <c r="U654" s="66"/>
      <c r="V654" s="66"/>
      <c r="W654" s="66"/>
      <c r="X654" s="66"/>
      <c r="Y654" s="66"/>
      <c r="Z654" s="66"/>
      <c r="AA654" s="66"/>
      <c r="AB654" s="66"/>
      <c r="AC654" s="66"/>
      <c r="AD654" s="66"/>
      <c r="AE654" s="66"/>
      <c r="AF654" s="66"/>
      <c r="AG654" s="66"/>
      <c r="AH654" s="66"/>
      <c r="AI654" s="66"/>
      <c r="AJ654" s="66"/>
      <c r="AK654" s="66"/>
      <c r="AL654" s="66"/>
      <c r="AM654" s="66"/>
      <c r="AN654" s="66"/>
      <c r="AO654" s="66"/>
      <c r="AP654" s="66"/>
      <c r="AQ654" s="66"/>
      <c r="AR654" s="66"/>
      <c r="AS654" s="66"/>
      <c r="AT654" s="66"/>
      <c r="AU654" s="66"/>
      <c r="AV654" s="66"/>
      <c r="AW654" s="66"/>
      <c r="AX654" s="66"/>
      <c r="AY654" s="66"/>
      <c r="AZ654" s="66"/>
      <c r="BA654" s="66"/>
      <c r="BB654" s="66"/>
      <c r="BC654" s="66"/>
      <c r="BD654" s="66"/>
      <c r="BE654" s="66"/>
      <c r="BF654" s="66"/>
      <c r="BG654" s="66"/>
      <c r="BH654" s="66"/>
      <c r="BI654" s="66"/>
      <c r="BJ654" s="66"/>
      <c r="BK654" s="66"/>
      <c r="BL654" s="66">
        <v>65</v>
      </c>
      <c r="BM654" s="66"/>
      <c r="BN654" s="66"/>
      <c r="BO654" s="66"/>
      <c r="BP654" s="66"/>
      <c r="BQ654" s="66"/>
      <c r="BR654" s="66"/>
      <c r="BS654" s="66"/>
      <c r="BT654" s="66"/>
      <c r="BU654" s="66"/>
      <c r="BV654" s="66"/>
      <c r="BW654" s="66"/>
      <c r="BX654" s="66"/>
      <c r="BY654" s="66"/>
      <c r="BZ654" s="66"/>
      <c r="CA654" s="66"/>
      <c r="CB654" s="66"/>
      <c r="CC654" s="66"/>
      <c r="CD654" s="66"/>
      <c r="CE654" s="66"/>
      <c r="CF654" s="67"/>
      <c r="CG654" s="64">
        <v>0</v>
      </c>
      <c r="CH654" s="65">
        <v>0</v>
      </c>
      <c r="CI654" s="65">
        <v>0</v>
      </c>
      <c r="CJ654" s="65">
        <v>0</v>
      </c>
      <c r="CK654" s="65">
        <v>0</v>
      </c>
      <c r="CL654" s="65">
        <v>0</v>
      </c>
      <c r="CM654" s="46"/>
      <c r="CN654" s="46"/>
      <c r="CO654" s="46"/>
      <c r="CP654" s="46"/>
      <c r="CQ654" s="46"/>
      <c r="CR654" s="46"/>
      <c r="CS654" s="46"/>
      <c r="CT654" s="46"/>
      <c r="CU654" s="46"/>
      <c r="CV654" s="46"/>
      <c r="CW654" s="46"/>
      <c r="CX654" s="46"/>
      <c r="CY654" s="46"/>
      <c r="CZ654" s="46"/>
      <c r="DA654" s="46"/>
      <c r="DB654" s="46"/>
      <c r="DC654" s="46"/>
      <c r="DD654" s="46"/>
      <c r="DE654" s="46"/>
      <c r="DF654" s="46"/>
      <c r="DG654" s="46"/>
      <c r="DH654" s="46"/>
      <c r="DI654" s="46"/>
      <c r="DJ654" s="46"/>
      <c r="DK654" s="46"/>
      <c r="DL654" s="46"/>
      <c r="DM654" s="46"/>
      <c r="DN654" s="46"/>
      <c r="DO654" s="46"/>
      <c r="DP654" s="46"/>
      <c r="DQ654" s="46"/>
      <c r="DR654" s="46"/>
      <c r="DS654" s="46"/>
      <c r="DT654" s="46"/>
      <c r="DU654" s="46"/>
      <c r="DV654" s="46"/>
      <c r="DW654" s="46"/>
      <c r="DX654" s="46"/>
      <c r="DY654" s="46"/>
      <c r="DZ654" s="46"/>
      <c r="EA654" s="46"/>
      <c r="EB654" s="46"/>
      <c r="EC654" s="46"/>
      <c r="ED654" s="46"/>
      <c r="EE654" s="46"/>
      <c r="EF654" s="46"/>
      <c r="EG654" s="5"/>
      <c r="EH654" s="5"/>
      <c r="EI654" s="319"/>
      <c r="EJ654" s="319"/>
      <c r="EK654" s="319"/>
      <c r="EL654" s="319"/>
      <c r="EM654" s="319"/>
      <c r="EN654" s="319"/>
      <c r="EO654" s="46"/>
      <c r="EP654" s="46"/>
      <c r="EQ654" s="46"/>
      <c r="ER654" s="319"/>
      <c r="ES654" s="319"/>
      <c r="ET654" s="319"/>
      <c r="EU654" s="319"/>
      <c r="EV654" s="319"/>
      <c r="EW654" s="319"/>
      <c r="EX654" s="319"/>
      <c r="EY654" s="319"/>
      <c r="EZ654" s="319"/>
      <c r="FA654" s="319"/>
      <c r="FB654" s="319"/>
      <c r="FC654" s="319"/>
      <c r="FD654" s="319"/>
      <c r="FE654" s="319"/>
      <c r="FF654" s="319"/>
      <c r="FG654" s="319"/>
      <c r="FH654" s="319"/>
      <c r="FI654" s="319"/>
      <c r="FJ654" s="319"/>
      <c r="FK654" s="319"/>
      <c r="FL654" s="319"/>
      <c r="FM654" s="319"/>
      <c r="FN654" s="319"/>
      <c r="FO654" s="309"/>
      <c r="FP654" s="309"/>
      <c r="FQ654" s="309"/>
      <c r="FR654" s="45"/>
      <c r="FS654" s="45"/>
      <c r="FT654" s="45"/>
      <c r="FU654" s="45"/>
      <c r="FV654" s="45"/>
      <c r="FW654" s="45"/>
      <c r="FX654" s="302"/>
    </row>
    <row r="655" spans="1:180" s="90" customFormat="1" ht="15" customHeight="1" thickBot="1" x14ac:dyDescent="0.3">
      <c r="A655" s="290" t="s">
        <v>1649</v>
      </c>
      <c r="B655" s="69" t="str">
        <f>VLOOKUP(D655,Riepilogo!$A$4:$F$3376,2,FALSE)</f>
        <v>MARCHESE MATTEO</v>
      </c>
      <c r="C655" s="50">
        <f>VLOOKUP(D655,Riepilogo!$A$4:$F$3376,3,FALSE)</f>
        <v>34828</v>
      </c>
      <c r="D655" s="69">
        <v>207407</v>
      </c>
      <c r="E655" s="69" t="str">
        <f>VLOOKUP(D655,Riepilogo!$A$4:$F$3376,5,FALSE)</f>
        <v>ITA</v>
      </c>
      <c r="F655" s="71" t="str">
        <f>VLOOKUP(D655,Riepilogo!$A$4:$F$3376,6,FALSE)</f>
        <v>IL PUNTO</v>
      </c>
      <c r="G655" s="311">
        <f>SUM(LARGE(H655:CL655,{1,2,3,4,5,6}))</f>
        <v>65</v>
      </c>
      <c r="H655" s="391"/>
      <c r="I655" s="68"/>
      <c r="J655" s="68"/>
      <c r="K655" s="68"/>
      <c r="L655" s="68"/>
      <c r="M655" s="68"/>
      <c r="N655" s="68"/>
      <c r="O655" s="68"/>
      <c r="P655" s="68"/>
      <c r="Q655" s="68"/>
      <c r="R655" s="68"/>
      <c r="S655" s="68"/>
      <c r="T655" s="68"/>
      <c r="U655" s="68"/>
      <c r="V655" s="68"/>
      <c r="W655" s="68"/>
      <c r="X655" s="68"/>
      <c r="Y655" s="68"/>
      <c r="Z655" s="68"/>
      <c r="AA655" s="68"/>
      <c r="AB655" s="68"/>
      <c r="AC655" s="68"/>
      <c r="AD655" s="68"/>
      <c r="AE655" s="68"/>
      <c r="AF655" s="68"/>
      <c r="AG655" s="68"/>
      <c r="AH655" s="68"/>
      <c r="AI655" s="68"/>
      <c r="AJ655" s="68"/>
      <c r="AK655" s="68"/>
      <c r="AL655" s="68"/>
      <c r="AM655" s="68"/>
      <c r="AN655" s="68"/>
      <c r="AO655" s="68"/>
      <c r="AP655" s="68"/>
      <c r="AQ655" s="68"/>
      <c r="AR655" s="68"/>
      <c r="AS655" s="68"/>
      <c r="AT655" s="68"/>
      <c r="AU655" s="68"/>
      <c r="AV655" s="68"/>
      <c r="AW655" s="68"/>
      <c r="AX655" s="68"/>
      <c r="AY655" s="68"/>
      <c r="AZ655" s="68"/>
      <c r="BA655" s="68"/>
      <c r="BB655" s="68"/>
      <c r="BC655" s="68"/>
      <c r="BD655" s="68"/>
      <c r="BE655" s="68"/>
      <c r="BF655" s="68"/>
      <c r="BG655" s="68"/>
      <c r="BH655" s="68"/>
      <c r="BI655" s="68"/>
      <c r="BJ655" s="68"/>
      <c r="BK655" s="68"/>
      <c r="BL655" s="68"/>
      <c r="BM655" s="68"/>
      <c r="BN655" s="68"/>
      <c r="BO655" s="68"/>
      <c r="BP655" s="68"/>
      <c r="BQ655" s="68"/>
      <c r="BR655" s="68"/>
      <c r="BS655" s="68">
        <v>65</v>
      </c>
      <c r="BT655" s="68"/>
      <c r="BU655" s="68"/>
      <c r="BV655" s="68"/>
      <c r="BW655" s="68"/>
      <c r="BX655" s="68"/>
      <c r="BY655" s="68"/>
      <c r="BZ655" s="68"/>
      <c r="CA655" s="68"/>
      <c r="CB655" s="68"/>
      <c r="CC655" s="68"/>
      <c r="CD655" s="68"/>
      <c r="CE655" s="68"/>
      <c r="CF655" s="70"/>
      <c r="CG655" s="64">
        <v>0</v>
      </c>
      <c r="CH655" s="65">
        <v>0</v>
      </c>
      <c r="CI655" s="65">
        <v>0</v>
      </c>
      <c r="CJ655" s="65">
        <v>0</v>
      </c>
      <c r="CK655" s="65">
        <v>0</v>
      </c>
      <c r="CL655" s="65">
        <v>0</v>
      </c>
      <c r="CM655" s="309"/>
      <c r="CN655" s="309"/>
      <c r="CO655" s="309"/>
      <c r="CP655" s="309"/>
      <c r="CQ655" s="309"/>
      <c r="CR655" s="309"/>
      <c r="CS655" s="309"/>
      <c r="CT655" s="309"/>
      <c r="CU655" s="309"/>
      <c r="CV655" s="309"/>
      <c r="CW655" s="309"/>
      <c r="CX655" s="309"/>
      <c r="CY655" s="309"/>
      <c r="CZ655" s="309"/>
      <c r="DA655" s="309"/>
      <c r="DB655" s="309"/>
      <c r="DC655" s="309"/>
      <c r="DD655" s="309"/>
      <c r="DE655" s="309"/>
      <c r="DF655" s="309"/>
      <c r="DG655" s="309"/>
      <c r="DH655" s="309"/>
      <c r="DI655" s="309"/>
      <c r="DJ655" s="309"/>
      <c r="DK655" s="309"/>
      <c r="DL655" s="309"/>
      <c r="DM655" s="309"/>
      <c r="DN655" s="309"/>
      <c r="DO655" s="309"/>
      <c r="DP655" s="309"/>
      <c r="DQ655" s="309"/>
      <c r="DR655" s="309"/>
      <c r="DS655" s="309"/>
      <c r="DT655" s="309"/>
      <c r="DU655" s="309"/>
      <c r="DV655" s="309"/>
      <c r="DW655" s="309"/>
      <c r="DX655" s="309"/>
      <c r="DY655" s="309"/>
      <c r="DZ655" s="309"/>
      <c r="EA655" s="309"/>
      <c r="EB655" s="309"/>
      <c r="EC655" s="309"/>
      <c r="ED655" s="309"/>
      <c r="EE655" s="309"/>
      <c r="EF655" s="309"/>
      <c r="EG655" s="309"/>
      <c r="EH655" s="309"/>
      <c r="EI655" s="309"/>
      <c r="EJ655" s="309"/>
      <c r="EK655" s="309"/>
      <c r="EL655" s="309"/>
      <c r="EM655" s="309"/>
      <c r="EN655" s="309"/>
      <c r="EO655" s="309"/>
      <c r="EP655" s="309"/>
      <c r="EQ655" s="309"/>
      <c r="ER655" s="309"/>
      <c r="ES655" s="309"/>
      <c r="ET655" s="309"/>
      <c r="EU655" s="309"/>
      <c r="EV655" s="309"/>
      <c r="EW655" s="309"/>
      <c r="EX655" s="309"/>
      <c r="EY655" s="309"/>
      <c r="EZ655" s="309"/>
      <c r="FA655" s="309"/>
      <c r="FB655" s="309"/>
      <c r="FC655" s="309"/>
      <c r="FD655" s="309"/>
      <c r="FE655" s="309"/>
      <c r="FF655" s="309"/>
      <c r="FG655" s="309"/>
      <c r="FH655" s="309"/>
      <c r="FI655" s="309"/>
      <c r="FJ655" s="309"/>
      <c r="FK655" s="309"/>
      <c r="FL655" s="309"/>
      <c r="FM655" s="309"/>
      <c r="FN655" s="309"/>
      <c r="FO655" s="255"/>
      <c r="FP655" s="255"/>
      <c r="FQ655" s="318"/>
      <c r="FR655" s="318"/>
      <c r="FS655" s="318"/>
      <c r="FT655" s="318"/>
      <c r="FU655" s="318"/>
      <c r="FV655" s="318"/>
      <c r="FW655" s="318"/>
      <c r="FX655" s="288"/>
    </row>
    <row r="656" spans="1:180" s="90" customFormat="1" ht="15" customHeight="1" thickBot="1" x14ac:dyDescent="0.3">
      <c r="A656" s="290" t="s">
        <v>1650</v>
      </c>
      <c r="B656" s="69" t="str">
        <f>VLOOKUP(D656,Riepilogo!$A$4:$F$3376,2,FALSE)</f>
        <v>PREVIGNANO VITTORIO</v>
      </c>
      <c r="C656" s="50" t="str">
        <f>VLOOKUP(D656,Riepilogo!$A$4:$F$3376,3,FALSE)</f>
        <v>04/05/1994</v>
      </c>
      <c r="D656" s="69">
        <v>13054</v>
      </c>
      <c r="E656" s="69" t="str">
        <f>VLOOKUP(D656,Riepilogo!$A$4:$F$3376,5,FALSE)</f>
        <v>ITA</v>
      </c>
      <c r="F656" s="71" t="str">
        <f>VLOOKUP(D656,Riepilogo!$A$4:$F$3376,6,FALSE)</f>
        <v>ALBA SHUTTLE</v>
      </c>
      <c r="G656" s="311">
        <f>SUM(LARGE(H656:CL656,{1,2,3,4,5,6}))</f>
        <v>65</v>
      </c>
      <c r="H656" s="391"/>
      <c r="I656" s="68"/>
      <c r="J656" s="68"/>
      <c r="K656" s="68"/>
      <c r="L656" s="68"/>
      <c r="M656" s="68"/>
      <c r="N656" s="68"/>
      <c r="O656" s="68"/>
      <c r="P656" s="68"/>
      <c r="Q656" s="68"/>
      <c r="R656" s="68"/>
      <c r="S656" s="68"/>
      <c r="T656" s="68"/>
      <c r="U656" s="68"/>
      <c r="V656" s="68"/>
      <c r="W656" s="68"/>
      <c r="X656" s="68"/>
      <c r="Y656" s="68"/>
      <c r="Z656" s="68"/>
      <c r="AA656" s="68"/>
      <c r="AB656" s="68"/>
      <c r="AC656" s="68"/>
      <c r="AD656" s="68"/>
      <c r="AE656" s="68"/>
      <c r="AF656" s="68"/>
      <c r="AG656" s="68"/>
      <c r="AH656" s="68"/>
      <c r="AI656" s="68"/>
      <c r="AJ656" s="68"/>
      <c r="AK656" s="68"/>
      <c r="AL656" s="68"/>
      <c r="AM656" s="68"/>
      <c r="AN656" s="68"/>
      <c r="AO656" s="68"/>
      <c r="AP656" s="68"/>
      <c r="AQ656" s="68"/>
      <c r="AR656" s="68"/>
      <c r="AS656" s="68"/>
      <c r="AT656" s="68"/>
      <c r="AU656" s="68"/>
      <c r="AV656" s="68"/>
      <c r="AW656" s="68"/>
      <c r="AX656" s="68"/>
      <c r="AY656" s="68"/>
      <c r="AZ656" s="68"/>
      <c r="BA656" s="68"/>
      <c r="BB656" s="68"/>
      <c r="BC656" s="68"/>
      <c r="BD656" s="68"/>
      <c r="BE656" s="68"/>
      <c r="BF656" s="68"/>
      <c r="BG656" s="68"/>
      <c r="BH656" s="68"/>
      <c r="BI656" s="68"/>
      <c r="BJ656" s="68"/>
      <c r="BK656" s="68"/>
      <c r="BL656" s="68"/>
      <c r="BM656" s="68"/>
      <c r="BN656" s="68"/>
      <c r="BO656" s="68"/>
      <c r="BP656" s="68"/>
      <c r="BQ656" s="68"/>
      <c r="BR656" s="68"/>
      <c r="BS656" s="68">
        <v>65</v>
      </c>
      <c r="BT656" s="68"/>
      <c r="BU656" s="68"/>
      <c r="BV656" s="68"/>
      <c r="BW656" s="68"/>
      <c r="BX656" s="68"/>
      <c r="BY656" s="68"/>
      <c r="BZ656" s="68"/>
      <c r="CA656" s="68"/>
      <c r="CB656" s="68"/>
      <c r="CC656" s="68"/>
      <c r="CD656" s="68"/>
      <c r="CE656" s="68"/>
      <c r="CF656" s="70"/>
      <c r="CG656" s="64">
        <v>0</v>
      </c>
      <c r="CH656" s="65">
        <v>0</v>
      </c>
      <c r="CI656" s="65">
        <v>0</v>
      </c>
      <c r="CJ656" s="65">
        <v>0</v>
      </c>
      <c r="CK656" s="65">
        <v>0</v>
      </c>
      <c r="CL656" s="65">
        <v>0</v>
      </c>
      <c r="CM656" s="318"/>
      <c r="CN656" s="245"/>
      <c r="CO656" s="245"/>
      <c r="CP656" s="245"/>
      <c r="CQ656" s="245"/>
      <c r="CR656" s="245"/>
      <c r="CS656" s="245"/>
      <c r="CT656" s="245"/>
      <c r="CU656" s="245"/>
      <c r="CV656" s="245"/>
      <c r="CW656" s="245"/>
      <c r="CX656" s="245"/>
      <c r="CY656" s="245"/>
      <c r="CZ656" s="245"/>
      <c r="DA656" s="245"/>
      <c r="DB656" s="245"/>
      <c r="DC656" s="245"/>
      <c r="DD656" s="245"/>
      <c r="DE656" s="245"/>
      <c r="DF656" s="245"/>
      <c r="DG656" s="245"/>
      <c r="DH656" s="245"/>
      <c r="DI656" s="245"/>
      <c r="DJ656" s="245"/>
      <c r="DK656" s="245"/>
      <c r="DL656" s="245"/>
      <c r="DM656" s="245"/>
      <c r="DN656" s="245"/>
      <c r="DO656" s="245"/>
      <c r="DP656" s="245"/>
      <c r="DQ656" s="245"/>
      <c r="DR656" s="245"/>
      <c r="DS656" s="245"/>
      <c r="DT656" s="245"/>
      <c r="DU656" s="245"/>
      <c r="DV656" s="245"/>
      <c r="DW656" s="245"/>
      <c r="DX656" s="245"/>
      <c r="DY656" s="245"/>
      <c r="DZ656" s="245"/>
      <c r="EA656" s="245"/>
      <c r="EB656" s="245"/>
      <c r="EC656" s="245"/>
      <c r="ED656" s="245"/>
      <c r="EE656" s="245"/>
      <c r="EF656" s="245"/>
      <c r="EG656" s="318"/>
      <c r="EH656" s="318"/>
      <c r="EI656" s="318"/>
      <c r="EJ656" s="318"/>
      <c r="EK656" s="318"/>
      <c r="EL656" s="318"/>
      <c r="EM656" s="318"/>
      <c r="EN656" s="318"/>
      <c r="EO656" s="181"/>
      <c r="EP656" s="318"/>
      <c r="EQ656" s="318"/>
      <c r="ER656" s="318"/>
      <c r="ES656" s="318"/>
      <c r="ET656" s="318"/>
      <c r="EU656" s="318"/>
      <c r="EV656" s="318"/>
      <c r="EW656" s="318"/>
      <c r="EX656" s="318"/>
      <c r="EY656" s="318"/>
      <c r="EZ656" s="318"/>
      <c r="FA656" s="318"/>
      <c r="FB656" s="318"/>
      <c r="FC656" s="318"/>
      <c r="FD656" s="318"/>
      <c r="FE656" s="318"/>
      <c r="FF656" s="318"/>
      <c r="FG656" s="318"/>
      <c r="FH656" s="318"/>
      <c r="FI656" s="318"/>
      <c r="FJ656" s="318"/>
      <c r="FK656" s="318"/>
      <c r="FL656" s="318"/>
      <c r="FM656" s="318"/>
      <c r="FN656" s="309"/>
      <c r="FO656" s="244"/>
      <c r="FP656" s="244"/>
      <c r="FQ656" s="245"/>
      <c r="FR656" s="288"/>
      <c r="FS656" s="288"/>
      <c r="FT656" s="288"/>
      <c r="FU656" s="288"/>
      <c r="FV656" s="288"/>
      <c r="FW656" s="288"/>
      <c r="FX656" s="318"/>
    </row>
    <row r="657" spans="1:180" s="120" customFormat="1" ht="15" customHeight="1" thickBot="1" x14ac:dyDescent="0.3">
      <c r="A657" s="290" t="s">
        <v>1651</v>
      </c>
      <c r="B657" s="69" t="str">
        <f>VLOOKUP(D657,Riepilogo!$A$4:$F$3376,2,FALSE)</f>
        <v>LESANI EHSAN</v>
      </c>
      <c r="C657" s="50" t="str">
        <f>VLOOKUP(D657,Riepilogo!$A$4:$F$3376,3,FALSE)</f>
        <v>19/09/1992</v>
      </c>
      <c r="D657" s="69">
        <v>198731</v>
      </c>
      <c r="E657" s="69" t="str">
        <f>VLOOKUP(D657,Riepilogo!$A$4:$F$3376,5,FALSE)</f>
        <v>IRI</v>
      </c>
      <c r="F657" s="71" t="str">
        <f>VLOOKUP(D657,Riepilogo!$A$4:$F$3376,6,FALSE)</f>
        <v>CUS TORINO</v>
      </c>
      <c r="G657" s="311">
        <f>SUM(LARGE(H657:CL657,{1,2,3,4,5,6}))</f>
        <v>65</v>
      </c>
      <c r="H657" s="391"/>
      <c r="I657" s="68"/>
      <c r="J657" s="68"/>
      <c r="K657" s="68"/>
      <c r="L657" s="68"/>
      <c r="M657" s="68"/>
      <c r="N657" s="68"/>
      <c r="O657" s="68">
        <v>65</v>
      </c>
      <c r="P657" s="68"/>
      <c r="Q657" s="68"/>
      <c r="R657" s="68"/>
      <c r="S657" s="68"/>
      <c r="T657" s="68"/>
      <c r="U657" s="68"/>
      <c r="V657" s="68"/>
      <c r="W657" s="68"/>
      <c r="X657" s="68"/>
      <c r="Y657" s="68"/>
      <c r="Z657" s="68"/>
      <c r="AA657" s="68"/>
      <c r="AB657" s="68"/>
      <c r="AC657" s="68"/>
      <c r="AD657" s="68"/>
      <c r="AE657" s="68"/>
      <c r="AF657" s="68"/>
      <c r="AG657" s="68"/>
      <c r="AH657" s="68"/>
      <c r="AI657" s="68"/>
      <c r="AJ657" s="68"/>
      <c r="AK657" s="68"/>
      <c r="AL657" s="68"/>
      <c r="AM657" s="68"/>
      <c r="AN657" s="68"/>
      <c r="AO657" s="68"/>
      <c r="AP657" s="68"/>
      <c r="AQ657" s="68"/>
      <c r="AR657" s="68"/>
      <c r="AS657" s="68"/>
      <c r="AT657" s="68"/>
      <c r="AU657" s="68"/>
      <c r="AV657" s="68"/>
      <c r="AW657" s="68"/>
      <c r="AX657" s="68"/>
      <c r="AY657" s="68"/>
      <c r="AZ657" s="68"/>
      <c r="BA657" s="68"/>
      <c r="BB657" s="68"/>
      <c r="BC657" s="68"/>
      <c r="BD657" s="68"/>
      <c r="BE657" s="68"/>
      <c r="BF657" s="68"/>
      <c r="BG657" s="68"/>
      <c r="BH657" s="68"/>
      <c r="BI657" s="68"/>
      <c r="BJ657" s="68"/>
      <c r="BK657" s="68"/>
      <c r="BL657" s="68"/>
      <c r="BM657" s="68"/>
      <c r="BN657" s="68"/>
      <c r="BO657" s="68"/>
      <c r="BP657" s="68"/>
      <c r="BQ657" s="68"/>
      <c r="BR657" s="68"/>
      <c r="BS657" s="68"/>
      <c r="BT657" s="68"/>
      <c r="BU657" s="68"/>
      <c r="BV657" s="68"/>
      <c r="BW657" s="68"/>
      <c r="BX657" s="68"/>
      <c r="BY657" s="68"/>
      <c r="BZ657" s="68"/>
      <c r="CA657" s="68"/>
      <c r="CB657" s="68"/>
      <c r="CC657" s="68"/>
      <c r="CD657" s="68"/>
      <c r="CE657" s="68"/>
      <c r="CF657" s="70"/>
      <c r="CG657" s="64">
        <v>0</v>
      </c>
      <c r="CH657" s="65">
        <v>0</v>
      </c>
      <c r="CI657" s="65">
        <v>0</v>
      </c>
      <c r="CJ657" s="65">
        <v>0</v>
      </c>
      <c r="CK657" s="65">
        <v>0</v>
      </c>
      <c r="CL657" s="65">
        <v>0</v>
      </c>
      <c r="CM657" s="302"/>
      <c r="CN657" s="318"/>
      <c r="CO657" s="318"/>
      <c r="CP657" s="318"/>
      <c r="CQ657" s="318"/>
      <c r="CR657" s="318"/>
      <c r="CS657" s="318"/>
      <c r="CT657" s="318"/>
      <c r="CU657" s="318"/>
      <c r="CV657" s="318"/>
      <c r="CW657" s="318"/>
      <c r="CX657" s="318"/>
      <c r="CY657" s="318"/>
      <c r="CZ657" s="318"/>
      <c r="DA657" s="318"/>
      <c r="DB657" s="318"/>
      <c r="DC657" s="318"/>
      <c r="DD657" s="318"/>
      <c r="DE657" s="318"/>
      <c r="DF657" s="318"/>
      <c r="DG657" s="318"/>
      <c r="DH657" s="318"/>
      <c r="DI657" s="318"/>
      <c r="DJ657" s="318"/>
      <c r="DK657" s="318"/>
      <c r="DL657" s="318"/>
      <c r="DM657" s="318"/>
      <c r="DN657" s="318"/>
      <c r="DO657" s="318"/>
      <c r="DP657" s="318"/>
      <c r="DQ657" s="318"/>
      <c r="DR657" s="318"/>
      <c r="DS657" s="318"/>
      <c r="DT657" s="318"/>
      <c r="DU657" s="318"/>
      <c r="DV657" s="318"/>
      <c r="DW657" s="318"/>
      <c r="DX657" s="318"/>
      <c r="DY657" s="318"/>
      <c r="DZ657" s="318"/>
      <c r="EA657" s="318"/>
      <c r="EB657" s="318"/>
      <c r="EC657" s="318"/>
      <c r="ED657" s="318"/>
      <c r="EE657" s="318"/>
      <c r="EF657" s="318"/>
      <c r="EG657" s="302"/>
      <c r="EH657" s="302"/>
      <c r="EI657" s="302"/>
      <c r="EJ657" s="302"/>
      <c r="EK657" s="302"/>
      <c r="EL657" s="302"/>
      <c r="EM657" s="302"/>
      <c r="EN657" s="302"/>
      <c r="EO657" s="309"/>
      <c r="EP657" s="302"/>
      <c r="EQ657" s="302"/>
      <c r="ER657" s="302"/>
      <c r="ES657" s="302"/>
      <c r="ET657" s="302"/>
      <c r="EU657" s="302"/>
      <c r="EV657" s="302"/>
      <c r="EW657" s="302"/>
      <c r="EX657" s="302"/>
      <c r="EY657" s="302"/>
      <c r="EZ657" s="302"/>
      <c r="FA657" s="302"/>
      <c r="FB657" s="302"/>
      <c r="FC657" s="302"/>
      <c r="FD657" s="302"/>
      <c r="FE657" s="302"/>
      <c r="FF657" s="302"/>
      <c r="FG657" s="302"/>
      <c r="FH657" s="302"/>
      <c r="FI657" s="302"/>
      <c r="FJ657" s="302"/>
      <c r="FK657" s="302"/>
      <c r="FL657" s="302"/>
      <c r="FM657" s="302"/>
      <c r="FN657" s="318"/>
      <c r="FO657" s="302"/>
      <c r="FP657" s="302"/>
      <c r="FQ657" s="302"/>
      <c r="FR657" s="319"/>
      <c r="FS657" s="319"/>
      <c r="FT657" s="319"/>
      <c r="FU657" s="319"/>
      <c r="FV657" s="319"/>
      <c r="FW657" s="319"/>
      <c r="FX657" s="288"/>
    </row>
    <row r="658" spans="1:180" s="120" customFormat="1" ht="15" customHeight="1" thickBot="1" x14ac:dyDescent="0.3">
      <c r="A658" s="290" t="s">
        <v>1652</v>
      </c>
      <c r="B658" s="69" t="str">
        <f>VLOOKUP(D658,Riepilogo!$A$4:$F$3376,2,FALSE)</f>
        <v>LI HAO</v>
      </c>
      <c r="C658" s="50" t="str">
        <f>VLOOKUP(D658,Riepilogo!$A$4:$F$3376,3,FALSE)</f>
        <v>11/09/1992</v>
      </c>
      <c r="D658" s="69">
        <v>173560</v>
      </c>
      <c r="E658" s="69" t="str">
        <f>VLOOKUP(D658,Riepilogo!$A$4:$F$3376,5,FALSE)</f>
        <v>ITA</v>
      </c>
      <c r="F658" s="71" t="str">
        <f>VLOOKUP(D658,Riepilogo!$A$4:$F$3376,6,FALSE)</f>
        <v>CUS TORINO</v>
      </c>
      <c r="G658" s="311">
        <f>SUM(LARGE(H658:CL658,{1,2,3,4,5,6}))</f>
        <v>65</v>
      </c>
      <c r="H658" s="392"/>
      <c r="I658" s="66"/>
      <c r="J658" s="66"/>
      <c r="K658" s="66"/>
      <c r="L658" s="66"/>
      <c r="M658" s="66"/>
      <c r="N658" s="66"/>
      <c r="O658" s="66"/>
      <c r="P658" s="66"/>
      <c r="Q658" s="66"/>
      <c r="R658" s="66"/>
      <c r="S658" s="66"/>
      <c r="T658" s="66"/>
      <c r="U658" s="66"/>
      <c r="V658" s="66"/>
      <c r="W658" s="66"/>
      <c r="X658" s="66"/>
      <c r="Y658" s="66"/>
      <c r="Z658" s="66"/>
      <c r="AA658" s="66"/>
      <c r="AB658" s="66"/>
      <c r="AC658" s="66"/>
      <c r="AD658" s="66"/>
      <c r="AE658" s="66"/>
      <c r="AF658" s="66"/>
      <c r="AG658" s="66"/>
      <c r="AH658" s="66"/>
      <c r="AI658" s="66"/>
      <c r="AJ658" s="66"/>
      <c r="AK658" s="66"/>
      <c r="AL658" s="66"/>
      <c r="AM658" s="66"/>
      <c r="AN658" s="66"/>
      <c r="AO658" s="66"/>
      <c r="AP658" s="66"/>
      <c r="AQ658" s="66"/>
      <c r="AR658" s="66"/>
      <c r="AS658" s="66"/>
      <c r="AT658" s="66"/>
      <c r="AU658" s="66"/>
      <c r="AV658" s="66"/>
      <c r="AW658" s="66"/>
      <c r="AX658" s="66"/>
      <c r="AY658" s="66"/>
      <c r="AZ658" s="66"/>
      <c r="BA658" s="66"/>
      <c r="BB658" s="66"/>
      <c r="BC658" s="66"/>
      <c r="BD658" s="66"/>
      <c r="BE658" s="66"/>
      <c r="BF658" s="66"/>
      <c r="BG658" s="66"/>
      <c r="BH658" s="66"/>
      <c r="BI658" s="66">
        <v>65</v>
      </c>
      <c r="BJ658" s="66"/>
      <c r="BK658" s="66"/>
      <c r="BL658" s="66"/>
      <c r="BM658" s="66"/>
      <c r="BN658" s="66"/>
      <c r="BO658" s="66"/>
      <c r="BP658" s="66"/>
      <c r="BQ658" s="66"/>
      <c r="BR658" s="66"/>
      <c r="BS658" s="66"/>
      <c r="BT658" s="66"/>
      <c r="BU658" s="66"/>
      <c r="BV658" s="66"/>
      <c r="BW658" s="66"/>
      <c r="BX658" s="66"/>
      <c r="BY658" s="66"/>
      <c r="BZ658" s="66"/>
      <c r="CA658" s="66"/>
      <c r="CB658" s="66"/>
      <c r="CC658" s="66"/>
      <c r="CD658" s="66"/>
      <c r="CE658" s="66"/>
      <c r="CF658" s="67"/>
      <c r="CG658" s="64">
        <v>0</v>
      </c>
      <c r="CH658" s="65">
        <v>0</v>
      </c>
      <c r="CI658" s="65">
        <v>0</v>
      </c>
      <c r="CJ658" s="65">
        <v>0</v>
      </c>
      <c r="CK658" s="65">
        <v>0</v>
      </c>
      <c r="CL658" s="65">
        <v>0</v>
      </c>
      <c r="CM658" s="46"/>
      <c r="CN658" s="46"/>
      <c r="CO658" s="46"/>
      <c r="CP658" s="46"/>
      <c r="CQ658" s="46"/>
      <c r="CR658" s="46"/>
      <c r="CS658" s="46"/>
      <c r="CT658" s="46"/>
      <c r="CU658" s="46"/>
      <c r="CV658" s="46"/>
      <c r="CW658" s="46"/>
      <c r="CX658" s="46"/>
      <c r="CY658" s="46"/>
      <c r="CZ658" s="46"/>
      <c r="DA658" s="46"/>
      <c r="DB658" s="46"/>
      <c r="DC658" s="46"/>
      <c r="DD658" s="46"/>
      <c r="DE658" s="46"/>
      <c r="DF658" s="46"/>
      <c r="DG658" s="46"/>
      <c r="DH658" s="46"/>
      <c r="DI658" s="46"/>
      <c r="DJ658" s="46"/>
      <c r="DK658" s="46"/>
      <c r="DL658" s="46"/>
      <c r="DM658" s="46"/>
      <c r="DN658" s="46"/>
      <c r="DO658" s="46"/>
      <c r="DP658" s="46"/>
      <c r="DQ658" s="46"/>
      <c r="DR658" s="46"/>
      <c r="DS658" s="46"/>
      <c r="DT658" s="46"/>
      <c r="DU658" s="46"/>
      <c r="DV658" s="46"/>
      <c r="DW658" s="46"/>
      <c r="DX658" s="46"/>
      <c r="DY658" s="46"/>
      <c r="DZ658" s="46"/>
      <c r="EA658" s="46"/>
      <c r="EB658" s="46"/>
      <c r="EC658" s="46"/>
      <c r="ED658" s="46"/>
      <c r="EE658" s="46"/>
      <c r="EF658" s="46"/>
      <c r="EG658" s="5"/>
      <c r="EH658" s="5"/>
      <c r="EI658" s="319"/>
      <c r="EJ658" s="319"/>
      <c r="EK658" s="319"/>
      <c r="EL658" s="319"/>
      <c r="EM658" s="319"/>
      <c r="EN658" s="319"/>
      <c r="EO658" s="46"/>
      <c r="EP658" s="46"/>
      <c r="EQ658" s="46"/>
      <c r="ER658" s="319"/>
      <c r="ES658" s="319"/>
      <c r="ET658" s="319"/>
      <c r="EU658" s="319"/>
      <c r="EV658" s="319"/>
      <c r="EW658" s="319"/>
      <c r="EX658" s="319"/>
      <c r="EY658" s="319"/>
      <c r="EZ658" s="319"/>
      <c r="FA658" s="319"/>
      <c r="FB658" s="319"/>
      <c r="FC658" s="319"/>
      <c r="FD658" s="319"/>
      <c r="FE658" s="319"/>
      <c r="FF658" s="319"/>
      <c r="FG658" s="319"/>
      <c r="FH658" s="319"/>
      <c r="FI658" s="319"/>
      <c r="FJ658" s="319"/>
      <c r="FK658" s="319"/>
      <c r="FL658" s="319"/>
      <c r="FM658" s="319"/>
      <c r="FN658" s="310"/>
      <c r="FO658" s="288"/>
      <c r="FP658" s="288"/>
      <c r="FQ658" s="298"/>
      <c r="FR658" s="45"/>
      <c r="FS658" s="45"/>
      <c r="FT658" s="45"/>
      <c r="FU658" s="45"/>
      <c r="FV658" s="45"/>
      <c r="FW658" s="45"/>
      <c r="FX658" s="245"/>
    </row>
    <row r="659" spans="1:180" ht="15" customHeight="1" thickBot="1" x14ac:dyDescent="0.3">
      <c r="A659" s="290" t="s">
        <v>1653</v>
      </c>
      <c r="B659" s="69" t="str">
        <f>VLOOKUP(D659,Riepilogo!$A$4:$F$3376,2,FALSE)</f>
        <v>RUSCONI DARIO</v>
      </c>
      <c r="C659" s="50" t="str">
        <f>VLOOKUP(D659,Riepilogo!$A$4:$F$3376,3,FALSE)</f>
        <v>17/02/1984</v>
      </c>
      <c r="D659" s="69">
        <v>81937</v>
      </c>
      <c r="E659" s="69" t="str">
        <f>VLOOKUP(D659,Riepilogo!$A$4:$F$3376,5,FALSE)</f>
        <v>ITA</v>
      </c>
      <c r="F659" s="71" t="str">
        <f>VLOOKUP(D659,Riepilogo!$A$4:$F$3376,6,FALSE)</f>
        <v>LARIO BC</v>
      </c>
      <c r="G659" s="311">
        <f>SUM(LARGE(H659:CL659,{1,2,3,4,5,6}))</f>
        <v>65</v>
      </c>
      <c r="H659" s="391"/>
      <c r="I659" s="68"/>
      <c r="J659" s="68"/>
      <c r="K659" s="68"/>
      <c r="L659" s="68"/>
      <c r="M659" s="68"/>
      <c r="N659" s="68"/>
      <c r="O659" s="68">
        <v>65</v>
      </c>
      <c r="P659" s="68"/>
      <c r="Q659" s="68"/>
      <c r="R659" s="68"/>
      <c r="S659" s="68"/>
      <c r="T659" s="68"/>
      <c r="U659" s="68"/>
      <c r="V659" s="68"/>
      <c r="W659" s="68"/>
      <c r="X659" s="68"/>
      <c r="Y659" s="68"/>
      <c r="Z659" s="68"/>
      <c r="AA659" s="68"/>
      <c r="AB659" s="68"/>
      <c r="AC659" s="68"/>
      <c r="AD659" s="68"/>
      <c r="AE659" s="68"/>
      <c r="AF659" s="68"/>
      <c r="AG659" s="68"/>
      <c r="AH659" s="68"/>
      <c r="AI659" s="68"/>
      <c r="AJ659" s="68"/>
      <c r="AK659" s="68"/>
      <c r="AL659" s="68"/>
      <c r="AM659" s="68"/>
      <c r="AN659" s="68"/>
      <c r="AO659" s="68"/>
      <c r="AP659" s="68"/>
      <c r="AQ659" s="68"/>
      <c r="AR659" s="68"/>
      <c r="AS659" s="68"/>
      <c r="AT659" s="68"/>
      <c r="AU659" s="68"/>
      <c r="AV659" s="68"/>
      <c r="AW659" s="68"/>
      <c r="AX659" s="68"/>
      <c r="AY659" s="68"/>
      <c r="AZ659" s="68"/>
      <c r="BA659" s="68"/>
      <c r="BB659" s="68"/>
      <c r="BC659" s="68"/>
      <c r="BD659" s="68"/>
      <c r="BE659" s="68"/>
      <c r="BF659" s="68"/>
      <c r="BG659" s="68"/>
      <c r="BH659" s="68"/>
      <c r="BI659" s="68"/>
      <c r="BJ659" s="68"/>
      <c r="BK659" s="68"/>
      <c r="BL659" s="68"/>
      <c r="BM659" s="68"/>
      <c r="BN659" s="68"/>
      <c r="BO659" s="68"/>
      <c r="BP659" s="68"/>
      <c r="BQ659" s="68"/>
      <c r="BR659" s="68"/>
      <c r="BS659" s="68"/>
      <c r="BT659" s="68"/>
      <c r="BU659" s="68"/>
      <c r="BV659" s="68"/>
      <c r="BW659" s="68"/>
      <c r="BX659" s="68"/>
      <c r="BY659" s="68"/>
      <c r="BZ659" s="68"/>
      <c r="CA659" s="68"/>
      <c r="CB659" s="68"/>
      <c r="CC659" s="68"/>
      <c r="CD659" s="68"/>
      <c r="CE659" s="68"/>
      <c r="CF659" s="70"/>
      <c r="CG659" s="64">
        <v>0</v>
      </c>
      <c r="CH659" s="65">
        <v>0</v>
      </c>
      <c r="CI659" s="65">
        <v>0</v>
      </c>
      <c r="CJ659" s="65">
        <v>0</v>
      </c>
      <c r="CK659" s="65">
        <v>0</v>
      </c>
      <c r="CL659" s="65">
        <v>0</v>
      </c>
      <c r="CM659" s="318"/>
      <c r="CN659" s="244"/>
      <c r="CO659" s="244"/>
      <c r="CP659" s="244"/>
      <c r="CQ659" s="244"/>
      <c r="CR659" s="244"/>
      <c r="CS659" s="244"/>
      <c r="CT659" s="244"/>
      <c r="CU659" s="244"/>
      <c r="CV659" s="244"/>
      <c r="CW659" s="244"/>
      <c r="CX659" s="244"/>
      <c r="CY659" s="244"/>
      <c r="CZ659" s="244"/>
      <c r="DA659" s="244"/>
      <c r="DB659" s="244"/>
      <c r="DC659" s="244"/>
      <c r="DD659" s="244"/>
      <c r="DE659" s="244"/>
      <c r="DF659" s="244"/>
      <c r="DG659" s="244"/>
      <c r="DH659" s="244"/>
      <c r="DI659" s="244"/>
      <c r="DJ659" s="244"/>
      <c r="DK659" s="244"/>
      <c r="DL659" s="244"/>
      <c r="DM659" s="244"/>
      <c r="DN659" s="244"/>
      <c r="DO659" s="244"/>
      <c r="DP659" s="244"/>
      <c r="DQ659" s="244"/>
      <c r="DR659" s="244"/>
      <c r="DS659" s="244"/>
      <c r="DT659" s="244"/>
      <c r="DU659" s="244"/>
      <c r="DV659" s="244"/>
      <c r="DW659" s="244"/>
      <c r="DX659" s="244"/>
      <c r="DY659" s="244"/>
      <c r="DZ659" s="244"/>
      <c r="EA659" s="244"/>
      <c r="EB659" s="244"/>
      <c r="EC659" s="244"/>
      <c r="ED659" s="244"/>
      <c r="EE659" s="244"/>
      <c r="EF659" s="244"/>
      <c r="EG659" s="245"/>
      <c r="EH659" s="245"/>
      <c r="EI659" s="244"/>
      <c r="EJ659" s="244"/>
      <c r="EK659" s="244"/>
      <c r="EL659" s="244"/>
      <c r="EM659" s="244"/>
      <c r="EN659" s="244"/>
      <c r="EO659" s="318"/>
      <c r="EP659" s="318"/>
      <c r="EQ659" s="318"/>
      <c r="ER659" s="318"/>
      <c r="ES659" s="318"/>
      <c r="ET659" s="318"/>
      <c r="EU659" s="318"/>
      <c r="EV659" s="318"/>
      <c r="EW659" s="318"/>
      <c r="EX659" s="318"/>
      <c r="EY659" s="318"/>
      <c r="EZ659" s="318"/>
      <c r="FA659" s="318"/>
      <c r="FB659" s="318"/>
      <c r="FC659" s="318"/>
      <c r="FD659" s="318"/>
      <c r="FE659" s="318"/>
      <c r="FF659" s="318"/>
      <c r="FG659" s="318"/>
      <c r="FH659" s="318"/>
      <c r="FI659" s="318"/>
      <c r="FJ659" s="318"/>
      <c r="FK659" s="318"/>
      <c r="FL659" s="318"/>
      <c r="FM659" s="318"/>
      <c r="FN659" s="244"/>
      <c r="FO659" s="318"/>
      <c r="FP659" s="318"/>
      <c r="FQ659" s="161"/>
      <c r="FR659" s="255"/>
      <c r="FS659" s="255"/>
      <c r="FT659" s="255"/>
      <c r="FU659" s="255"/>
      <c r="FV659" s="255"/>
      <c r="FW659" s="255"/>
      <c r="FX659" s="245"/>
    </row>
    <row r="660" spans="1:180" ht="15" customHeight="1" thickBot="1" x14ac:dyDescent="0.3">
      <c r="A660" s="290" t="s">
        <v>1654</v>
      </c>
      <c r="B660" s="69" t="str">
        <f>VLOOKUP(D660,Riepilogo!$A$4:$F$3376,2,FALSE)</f>
        <v>ZANI MARCO</v>
      </c>
      <c r="C660" s="50" t="str">
        <f>VLOOKUP(D660,Riepilogo!$A$4:$F$3376,3,FALSE)</f>
        <v>23/05/1981</v>
      </c>
      <c r="D660" s="69">
        <v>33257</v>
      </c>
      <c r="E660" s="69" t="str">
        <f>VLOOKUP(D660,Riepilogo!$A$4:$F$3376,5,FALSE)</f>
        <v>ITA</v>
      </c>
      <c r="F660" s="71" t="str">
        <f>VLOOKUP(D660,Riepilogo!$A$4:$F$3376,6,FALSE)</f>
        <v>CREMA PACIOLI</v>
      </c>
      <c r="G660" s="311">
        <f>SUM(LARGE(H660:CL660,{1,2,3,4,5,6}))</f>
        <v>65</v>
      </c>
      <c r="H660" s="392"/>
      <c r="I660" s="66"/>
      <c r="J660" s="66"/>
      <c r="K660" s="66"/>
      <c r="L660" s="66"/>
      <c r="M660" s="66"/>
      <c r="N660" s="66"/>
      <c r="O660" s="66"/>
      <c r="P660" s="66"/>
      <c r="Q660" s="66"/>
      <c r="R660" s="66"/>
      <c r="S660" s="66"/>
      <c r="T660" s="66"/>
      <c r="U660" s="66"/>
      <c r="V660" s="66"/>
      <c r="W660" s="66"/>
      <c r="X660" s="66"/>
      <c r="Y660" s="66"/>
      <c r="Z660" s="66"/>
      <c r="AA660" s="66"/>
      <c r="AB660" s="66"/>
      <c r="AC660" s="66"/>
      <c r="AD660" s="66"/>
      <c r="AE660" s="66"/>
      <c r="AF660" s="66"/>
      <c r="AG660" s="66"/>
      <c r="AH660" s="66"/>
      <c r="AI660" s="66"/>
      <c r="AJ660" s="66"/>
      <c r="AK660" s="66"/>
      <c r="AL660" s="66"/>
      <c r="AM660" s="66"/>
      <c r="AN660" s="66"/>
      <c r="AO660" s="66"/>
      <c r="AP660" s="66"/>
      <c r="AQ660" s="66"/>
      <c r="AR660" s="66"/>
      <c r="AS660" s="66"/>
      <c r="AT660" s="66"/>
      <c r="AU660" s="66"/>
      <c r="AV660" s="66"/>
      <c r="AW660" s="66"/>
      <c r="AX660" s="66"/>
      <c r="AY660" s="66"/>
      <c r="AZ660" s="66"/>
      <c r="BA660" s="66"/>
      <c r="BB660" s="66"/>
      <c r="BC660" s="66"/>
      <c r="BD660" s="66"/>
      <c r="BE660" s="66"/>
      <c r="BF660" s="66"/>
      <c r="BG660" s="66"/>
      <c r="BH660" s="66"/>
      <c r="BI660" s="66"/>
      <c r="BJ660" s="66"/>
      <c r="BK660" s="66"/>
      <c r="BL660" s="66">
        <v>65</v>
      </c>
      <c r="BM660" s="66"/>
      <c r="BN660" s="66"/>
      <c r="BO660" s="66"/>
      <c r="BP660" s="66"/>
      <c r="BQ660" s="66"/>
      <c r="BR660" s="66"/>
      <c r="BS660" s="66"/>
      <c r="BT660" s="66"/>
      <c r="BU660" s="66"/>
      <c r="BV660" s="66"/>
      <c r="BW660" s="66"/>
      <c r="BX660" s="66"/>
      <c r="BY660" s="66"/>
      <c r="BZ660" s="66"/>
      <c r="CA660" s="66"/>
      <c r="CB660" s="66"/>
      <c r="CC660" s="66"/>
      <c r="CD660" s="66"/>
      <c r="CE660" s="66"/>
      <c r="CF660" s="67"/>
      <c r="CG660" s="64">
        <v>0</v>
      </c>
      <c r="CH660" s="65">
        <v>0</v>
      </c>
      <c r="CI660" s="65">
        <v>0</v>
      </c>
      <c r="CJ660" s="65">
        <v>0</v>
      </c>
      <c r="CK660" s="65">
        <v>0</v>
      </c>
      <c r="CL660" s="65">
        <v>0</v>
      </c>
      <c r="CM660" s="46"/>
      <c r="CN660" s="46"/>
      <c r="CO660" s="46"/>
      <c r="CP660" s="46"/>
      <c r="CQ660" s="46"/>
      <c r="CR660" s="46"/>
      <c r="CS660" s="46"/>
      <c r="CT660" s="46"/>
      <c r="CU660" s="46"/>
      <c r="CV660" s="46"/>
      <c r="CW660" s="46"/>
      <c r="CX660" s="46"/>
      <c r="CY660" s="46"/>
      <c r="CZ660" s="46"/>
      <c r="DA660" s="46"/>
      <c r="DB660" s="46"/>
      <c r="DC660" s="46"/>
      <c r="DD660" s="46"/>
      <c r="DE660" s="46"/>
      <c r="DF660" s="46"/>
      <c r="DG660" s="46"/>
      <c r="DH660" s="46"/>
      <c r="DI660" s="46"/>
      <c r="DJ660" s="46"/>
      <c r="DK660" s="46"/>
      <c r="DL660" s="46"/>
      <c r="DM660" s="46"/>
      <c r="DN660" s="46"/>
      <c r="DO660" s="46"/>
      <c r="DP660" s="46"/>
      <c r="DQ660" s="46"/>
      <c r="DR660" s="46"/>
      <c r="DS660" s="46"/>
      <c r="DT660" s="46"/>
      <c r="DU660" s="46"/>
      <c r="DV660" s="46"/>
      <c r="DW660" s="46"/>
      <c r="DX660" s="46"/>
      <c r="DY660" s="46"/>
      <c r="DZ660" s="46"/>
      <c r="EA660" s="46"/>
      <c r="EB660" s="46"/>
      <c r="EC660" s="46"/>
      <c r="ED660" s="46"/>
      <c r="EE660" s="46"/>
      <c r="EF660" s="46"/>
      <c r="EG660" s="5"/>
      <c r="EH660" s="5"/>
      <c r="EI660" s="303"/>
      <c r="EJ660" s="303"/>
      <c r="EK660" s="303"/>
      <c r="EL660" s="303"/>
      <c r="EM660" s="303"/>
      <c r="EN660" s="303"/>
      <c r="EO660" s="46"/>
      <c r="EP660" s="46"/>
      <c r="EQ660" s="46"/>
      <c r="ER660" s="303"/>
      <c r="ES660" s="303"/>
      <c r="ET660" s="303"/>
      <c r="EU660" s="303"/>
      <c r="EV660" s="303"/>
      <c r="EW660" s="303"/>
      <c r="EX660" s="303"/>
      <c r="EY660" s="303"/>
      <c r="EZ660" s="303"/>
      <c r="FA660" s="303"/>
      <c r="FB660" s="303"/>
      <c r="FC660" s="303"/>
      <c r="FD660" s="303"/>
      <c r="FE660" s="303"/>
      <c r="FF660" s="303"/>
      <c r="FG660" s="303"/>
      <c r="FH660" s="303"/>
      <c r="FI660" s="303"/>
      <c r="FJ660" s="303"/>
      <c r="FK660" s="303"/>
      <c r="FL660" s="303"/>
      <c r="FM660" s="303"/>
      <c r="FN660" s="319"/>
      <c r="FO660" s="245"/>
      <c r="FP660" s="245"/>
      <c r="FQ660" s="288"/>
      <c r="FR660" s="45"/>
      <c r="FS660" s="45"/>
      <c r="FT660" s="45"/>
      <c r="FU660" s="45"/>
      <c r="FV660" s="45"/>
      <c r="FW660" s="45"/>
      <c r="FX660" s="288"/>
    </row>
    <row r="661" spans="1:180" ht="15" customHeight="1" thickBot="1" x14ac:dyDescent="0.3">
      <c r="A661" s="290" t="s">
        <v>1655</v>
      </c>
      <c r="B661" s="69" t="str">
        <f>VLOOKUP(D661,Riepilogo!$A$4:$F$3376,2,FALSE)</f>
        <v>SALADINO DOMENICO</v>
      </c>
      <c r="C661" s="50">
        <f>VLOOKUP(D661,Riepilogo!$A$4:$F$3376,3,FALSE)</f>
        <v>26647</v>
      </c>
      <c r="D661" s="69">
        <v>103903</v>
      </c>
      <c r="E661" s="69" t="str">
        <f>VLOOKUP(D661,Riepilogo!$A$4:$F$3376,5,FALSE)</f>
        <v>ITA</v>
      </c>
      <c r="F661" s="71" t="str">
        <f>VLOOKUP(D661,Riepilogo!$A$4:$F$3376,6,FALSE)</f>
        <v>LUCKY FRIENDS</v>
      </c>
      <c r="G661" s="311">
        <f>SUM(LARGE(H661:CL661,{1,2,3,4,5,6}))</f>
        <v>65</v>
      </c>
      <c r="H661" s="391"/>
      <c r="I661" s="68"/>
      <c r="J661" s="68"/>
      <c r="K661" s="68"/>
      <c r="L661" s="68"/>
      <c r="M661" s="68"/>
      <c r="N661" s="68"/>
      <c r="O661" s="68"/>
      <c r="P661" s="68"/>
      <c r="Q661" s="68"/>
      <c r="R661" s="68"/>
      <c r="S661" s="68"/>
      <c r="T661" s="68"/>
      <c r="U661" s="68">
        <v>65</v>
      </c>
      <c r="V661" s="68"/>
      <c r="W661" s="68"/>
      <c r="X661" s="68"/>
      <c r="Y661" s="68"/>
      <c r="Z661" s="68"/>
      <c r="AA661" s="68"/>
      <c r="AB661" s="68"/>
      <c r="AC661" s="68"/>
      <c r="AD661" s="68"/>
      <c r="AE661" s="68"/>
      <c r="AF661" s="68"/>
      <c r="AG661" s="68"/>
      <c r="AH661" s="68"/>
      <c r="AI661" s="68"/>
      <c r="AJ661" s="68"/>
      <c r="AK661" s="68"/>
      <c r="AL661" s="68"/>
      <c r="AM661" s="68"/>
      <c r="AN661" s="68"/>
      <c r="AO661" s="68"/>
      <c r="AP661" s="68"/>
      <c r="AQ661" s="68"/>
      <c r="AR661" s="68"/>
      <c r="AS661" s="68"/>
      <c r="AT661" s="68"/>
      <c r="AU661" s="68"/>
      <c r="AV661" s="68"/>
      <c r="AW661" s="68"/>
      <c r="AX661" s="68"/>
      <c r="AY661" s="68"/>
      <c r="AZ661" s="68"/>
      <c r="BA661" s="68"/>
      <c r="BB661" s="68"/>
      <c r="BC661" s="68"/>
      <c r="BD661" s="68"/>
      <c r="BE661" s="68"/>
      <c r="BF661" s="68"/>
      <c r="BG661" s="68"/>
      <c r="BH661" s="68"/>
      <c r="BI661" s="68"/>
      <c r="BJ661" s="68"/>
      <c r="BK661" s="68"/>
      <c r="BL661" s="68"/>
      <c r="BM661" s="68"/>
      <c r="BN661" s="68"/>
      <c r="BO661" s="68"/>
      <c r="BP661" s="68"/>
      <c r="BQ661" s="68"/>
      <c r="BR661" s="68"/>
      <c r="BS661" s="68"/>
      <c r="BT661" s="68"/>
      <c r="BU661" s="68"/>
      <c r="BV661" s="68"/>
      <c r="BW661" s="68"/>
      <c r="BX661" s="68"/>
      <c r="BY661" s="68"/>
      <c r="BZ661" s="68"/>
      <c r="CA661" s="68"/>
      <c r="CB661" s="68"/>
      <c r="CC661" s="68"/>
      <c r="CD661" s="68"/>
      <c r="CE661" s="68"/>
      <c r="CF661" s="70"/>
      <c r="CG661" s="64">
        <v>0</v>
      </c>
      <c r="CH661" s="65">
        <v>0</v>
      </c>
      <c r="CI661" s="65">
        <v>0</v>
      </c>
      <c r="CJ661" s="65">
        <v>0</v>
      </c>
      <c r="CK661" s="65">
        <v>0</v>
      </c>
      <c r="CL661" s="65">
        <v>0</v>
      </c>
      <c r="CM661" s="319"/>
      <c r="CN661" s="309"/>
      <c r="CO661" s="309"/>
      <c r="CP661" s="309"/>
      <c r="CQ661" s="309"/>
      <c r="CR661" s="309"/>
      <c r="CS661" s="309"/>
      <c r="CT661" s="309"/>
      <c r="CU661" s="309"/>
      <c r="CV661" s="309"/>
      <c r="CW661" s="309"/>
      <c r="CX661" s="309"/>
      <c r="CY661" s="309"/>
      <c r="CZ661" s="309"/>
      <c r="DA661" s="309"/>
      <c r="DB661" s="309"/>
      <c r="DC661" s="309"/>
      <c r="DD661" s="309"/>
      <c r="DE661" s="309"/>
      <c r="DF661" s="309"/>
      <c r="DG661" s="309"/>
      <c r="DH661" s="309"/>
      <c r="DI661" s="309"/>
      <c r="DJ661" s="309"/>
      <c r="DK661" s="309"/>
      <c r="DL661" s="309"/>
      <c r="DM661" s="309"/>
      <c r="DN661" s="309"/>
      <c r="DO661" s="309"/>
      <c r="DP661" s="309"/>
      <c r="DQ661" s="309"/>
      <c r="DR661" s="309"/>
      <c r="DS661" s="309"/>
      <c r="DT661" s="309"/>
      <c r="DU661" s="309"/>
      <c r="DV661" s="309"/>
      <c r="DW661" s="309"/>
      <c r="DX661" s="309"/>
      <c r="DY661" s="309"/>
      <c r="DZ661" s="309"/>
      <c r="EA661" s="309"/>
      <c r="EB661" s="309"/>
      <c r="EC661" s="309"/>
      <c r="ED661" s="309"/>
      <c r="EE661" s="309"/>
      <c r="EF661" s="309"/>
      <c r="EG661" s="309"/>
      <c r="EH661" s="309"/>
      <c r="EI661" s="309"/>
      <c r="EJ661" s="309"/>
      <c r="EK661" s="309"/>
      <c r="EL661" s="309"/>
      <c r="EM661" s="309"/>
      <c r="EN661" s="309"/>
      <c r="EO661" s="309"/>
      <c r="EP661" s="319"/>
      <c r="EQ661" s="319"/>
      <c r="ER661" s="319"/>
      <c r="ES661" s="319"/>
      <c r="ET661" s="319"/>
      <c r="EU661" s="319"/>
      <c r="EV661" s="319"/>
      <c r="EW661" s="319"/>
      <c r="EX661" s="319"/>
      <c r="EY661" s="319"/>
      <c r="EZ661" s="319"/>
      <c r="FA661" s="319"/>
      <c r="FB661" s="319"/>
      <c r="FC661" s="319"/>
      <c r="FD661" s="319"/>
      <c r="FE661" s="319"/>
      <c r="FF661" s="319"/>
      <c r="FG661" s="319"/>
      <c r="FH661" s="319"/>
      <c r="FI661" s="319"/>
      <c r="FJ661" s="319"/>
      <c r="FK661" s="319"/>
      <c r="FL661" s="319"/>
      <c r="FM661" s="319"/>
      <c r="FN661" s="309"/>
      <c r="FO661" s="298"/>
      <c r="FP661" s="298"/>
      <c r="FQ661" s="302"/>
      <c r="FR661" s="309"/>
      <c r="FS661" s="309"/>
      <c r="FT661" s="309"/>
      <c r="FU661" s="309"/>
      <c r="FV661" s="309"/>
      <c r="FW661" s="309"/>
      <c r="FX661" s="164"/>
    </row>
    <row r="662" spans="1:180" ht="15" customHeight="1" thickBot="1" x14ac:dyDescent="0.3">
      <c r="A662" s="290" t="s">
        <v>1656</v>
      </c>
      <c r="B662" s="69" t="str">
        <f>VLOOKUP(D662,Riepilogo!$A$4:$F$3376,2,FALSE)</f>
        <v>CASULA LUCA GIOVANNI ANTIOCO</v>
      </c>
      <c r="C662" s="50" t="str">
        <f>VLOOKUP(D662,Riepilogo!$A$4:$F$3376,3,FALSE)</f>
        <v>28/09/1971</v>
      </c>
      <c r="D662" s="69">
        <v>22076</v>
      </c>
      <c r="E662" s="69" t="str">
        <f>VLOOKUP(D662,Riepilogo!$A$4:$F$3376,5,FALSE)</f>
        <v>ITA</v>
      </c>
      <c r="F662" s="71" t="str">
        <f>VLOOKUP(D662,Riepilogo!$A$4:$F$3376,6,FALSE)</f>
        <v>LE AQUILE</v>
      </c>
      <c r="G662" s="311">
        <f>SUM(LARGE(H662:CL662,{1,2,3,4,5,6}))</f>
        <v>65</v>
      </c>
      <c r="H662" s="392"/>
      <c r="I662" s="66"/>
      <c r="J662" s="66"/>
      <c r="K662" s="66"/>
      <c r="L662" s="66"/>
      <c r="M662" s="66"/>
      <c r="N662" s="66"/>
      <c r="O662" s="66"/>
      <c r="P662" s="66"/>
      <c r="Q662" s="66"/>
      <c r="R662" s="66"/>
      <c r="S662" s="66"/>
      <c r="T662" s="66"/>
      <c r="U662" s="66"/>
      <c r="V662" s="66"/>
      <c r="W662" s="66"/>
      <c r="X662" s="66"/>
      <c r="Y662" s="66"/>
      <c r="Z662" s="66"/>
      <c r="AA662" s="66"/>
      <c r="AB662" s="66"/>
      <c r="AC662" s="66"/>
      <c r="AD662" s="66"/>
      <c r="AE662" s="66"/>
      <c r="AF662" s="66"/>
      <c r="AG662" s="66"/>
      <c r="AH662" s="66"/>
      <c r="AI662" s="66"/>
      <c r="AJ662" s="66"/>
      <c r="AK662" s="66"/>
      <c r="AL662" s="66"/>
      <c r="AM662" s="66"/>
      <c r="AN662" s="66"/>
      <c r="AO662" s="66"/>
      <c r="AP662" s="66"/>
      <c r="AQ662" s="66"/>
      <c r="AR662" s="66"/>
      <c r="AS662" s="66"/>
      <c r="AT662" s="66"/>
      <c r="AU662" s="66">
        <v>65</v>
      </c>
      <c r="AV662" s="66"/>
      <c r="AW662" s="66"/>
      <c r="AX662" s="66"/>
      <c r="AY662" s="66"/>
      <c r="AZ662" s="66"/>
      <c r="BA662" s="66"/>
      <c r="BB662" s="66"/>
      <c r="BC662" s="66"/>
      <c r="BD662" s="66"/>
      <c r="BE662" s="66"/>
      <c r="BF662" s="66"/>
      <c r="BG662" s="66"/>
      <c r="BH662" s="66"/>
      <c r="BI662" s="66"/>
      <c r="BJ662" s="66"/>
      <c r="BK662" s="66"/>
      <c r="BL662" s="66"/>
      <c r="BM662" s="66"/>
      <c r="BN662" s="66"/>
      <c r="BO662" s="66"/>
      <c r="BP662" s="66"/>
      <c r="BQ662" s="66"/>
      <c r="BR662" s="66"/>
      <c r="BS662" s="66"/>
      <c r="BT662" s="66"/>
      <c r="BU662" s="66"/>
      <c r="BV662" s="66"/>
      <c r="BW662" s="66"/>
      <c r="BX662" s="66"/>
      <c r="BY662" s="66"/>
      <c r="BZ662" s="66"/>
      <c r="CA662" s="66"/>
      <c r="CB662" s="66"/>
      <c r="CC662" s="66"/>
      <c r="CD662" s="66"/>
      <c r="CE662" s="66"/>
      <c r="CF662" s="67"/>
      <c r="CG662" s="64">
        <v>0</v>
      </c>
      <c r="CH662" s="65">
        <v>0</v>
      </c>
      <c r="CI662" s="65">
        <v>0</v>
      </c>
      <c r="CJ662" s="65">
        <v>0</v>
      </c>
      <c r="CK662" s="65">
        <v>0</v>
      </c>
      <c r="CL662" s="65">
        <v>0</v>
      </c>
      <c r="CM662" s="309"/>
      <c r="CN662" s="309"/>
      <c r="CO662" s="309"/>
      <c r="CP662" s="309"/>
      <c r="CQ662" s="309"/>
      <c r="CR662" s="309"/>
      <c r="CS662" s="309"/>
      <c r="CT662" s="309"/>
      <c r="CU662" s="309"/>
      <c r="CV662" s="309"/>
      <c r="CW662" s="309"/>
      <c r="CX662" s="309"/>
      <c r="CY662" s="309"/>
      <c r="CZ662" s="309"/>
      <c r="DA662" s="309"/>
      <c r="DB662" s="309"/>
      <c r="DC662" s="309"/>
      <c r="DD662" s="309"/>
      <c r="DE662" s="309"/>
      <c r="DF662" s="309"/>
      <c r="DG662" s="309"/>
      <c r="DH662" s="309"/>
      <c r="DI662" s="309"/>
      <c r="DJ662" s="309"/>
      <c r="DK662" s="309"/>
      <c r="DL662" s="309"/>
      <c r="DM662" s="309"/>
      <c r="DN662" s="309"/>
      <c r="DO662" s="309"/>
      <c r="DP662" s="309"/>
      <c r="DQ662" s="309"/>
      <c r="DR662" s="309"/>
      <c r="DS662" s="309"/>
      <c r="DT662" s="309"/>
      <c r="DU662" s="309"/>
      <c r="DV662" s="309"/>
      <c r="DW662" s="309"/>
      <c r="DX662" s="309"/>
      <c r="DY662" s="309"/>
      <c r="DZ662" s="309"/>
      <c r="EA662" s="309"/>
      <c r="EB662" s="309"/>
      <c r="EC662" s="309"/>
      <c r="ED662" s="309"/>
      <c r="EE662" s="309"/>
      <c r="EF662" s="309"/>
      <c r="EG662" s="319"/>
      <c r="EH662" s="319"/>
      <c r="EI662" s="309"/>
      <c r="EJ662" s="309"/>
      <c r="EK662" s="309"/>
      <c r="EL662" s="309"/>
      <c r="EM662" s="309"/>
      <c r="EN662" s="309"/>
      <c r="EO662" s="319"/>
      <c r="EP662" s="319"/>
      <c r="EQ662" s="319"/>
      <c r="ER662" s="319"/>
      <c r="ES662" s="319"/>
      <c r="ET662" s="319"/>
      <c r="EU662" s="319"/>
      <c r="EV662" s="319"/>
      <c r="EW662" s="319"/>
      <c r="EX662" s="319"/>
      <c r="EY662" s="319"/>
      <c r="EZ662" s="319"/>
      <c r="FA662" s="319"/>
      <c r="FB662" s="319"/>
      <c r="FC662" s="319"/>
      <c r="FD662" s="319"/>
      <c r="FE662" s="319"/>
      <c r="FF662" s="319"/>
      <c r="FG662" s="319"/>
      <c r="FH662" s="319"/>
      <c r="FI662" s="319"/>
      <c r="FJ662" s="319"/>
      <c r="FK662" s="319"/>
      <c r="FL662" s="319"/>
      <c r="FM662" s="319"/>
      <c r="FN662" s="309"/>
      <c r="FO662" s="234"/>
      <c r="FP662" s="234"/>
      <c r="FQ662" s="288"/>
      <c r="FR662" s="15"/>
      <c r="FS662" s="15"/>
      <c r="FT662" s="15"/>
      <c r="FU662" s="15"/>
      <c r="FV662" s="15"/>
      <c r="FW662" s="15"/>
      <c r="FX662" s="234"/>
    </row>
    <row r="663" spans="1:180" ht="15" customHeight="1" thickBot="1" x14ac:dyDescent="0.3">
      <c r="A663" s="290" t="s">
        <v>1657</v>
      </c>
      <c r="B663" s="69" t="str">
        <f>VLOOKUP(D663,Riepilogo!$A$4:$F$3376,2,FALSE)</f>
        <v>ZANIN EMANUELE</v>
      </c>
      <c r="C663" s="50" t="str">
        <f>VLOOKUP(D663,Riepilogo!$A$4:$F$3376,3,FALSE)</f>
        <v>13/01/1970</v>
      </c>
      <c r="D663" s="69">
        <v>12135</v>
      </c>
      <c r="E663" s="69" t="str">
        <f>VLOOKUP(D663,Riepilogo!$A$4:$F$3376,5,FALSE)</f>
        <v>ITA</v>
      </c>
      <c r="F663" s="71" t="str">
        <f>VLOOKUP(D663,Riepilogo!$A$4:$F$3376,6,FALSE)</f>
        <v>BC MILANO</v>
      </c>
      <c r="G663" s="311">
        <f>SUM(LARGE(H663:CL663,{1,2,3,4,5,6}))</f>
        <v>65</v>
      </c>
      <c r="H663" s="391"/>
      <c r="I663" s="68"/>
      <c r="J663" s="68"/>
      <c r="K663" s="68"/>
      <c r="L663" s="68"/>
      <c r="M663" s="68"/>
      <c r="N663" s="68"/>
      <c r="O663" s="68"/>
      <c r="P663" s="68"/>
      <c r="Q663" s="68"/>
      <c r="R663" s="68"/>
      <c r="S663" s="68"/>
      <c r="T663" s="68"/>
      <c r="U663" s="68"/>
      <c r="V663" s="68"/>
      <c r="W663" s="68"/>
      <c r="X663" s="68"/>
      <c r="Y663" s="68"/>
      <c r="Z663" s="68"/>
      <c r="AA663" s="68"/>
      <c r="AB663" s="68"/>
      <c r="AC663" s="68"/>
      <c r="AD663" s="68"/>
      <c r="AE663" s="68"/>
      <c r="AF663" s="68"/>
      <c r="AG663" s="68"/>
      <c r="AH663" s="68"/>
      <c r="AI663" s="68"/>
      <c r="AJ663" s="68"/>
      <c r="AK663" s="68"/>
      <c r="AL663" s="68"/>
      <c r="AM663" s="68"/>
      <c r="AN663" s="68"/>
      <c r="AO663" s="68"/>
      <c r="AP663" s="68"/>
      <c r="AQ663" s="68"/>
      <c r="AR663" s="68"/>
      <c r="AS663" s="68">
        <v>65</v>
      </c>
      <c r="AT663" s="68"/>
      <c r="AU663" s="68"/>
      <c r="AV663" s="68"/>
      <c r="AW663" s="68"/>
      <c r="AX663" s="68"/>
      <c r="AY663" s="68"/>
      <c r="AZ663" s="68"/>
      <c r="BA663" s="68"/>
      <c r="BB663" s="68"/>
      <c r="BC663" s="68"/>
      <c r="BD663" s="68"/>
      <c r="BE663" s="68"/>
      <c r="BF663" s="68"/>
      <c r="BG663" s="68"/>
      <c r="BH663" s="68"/>
      <c r="BI663" s="68"/>
      <c r="BJ663" s="68"/>
      <c r="BK663" s="68"/>
      <c r="BL663" s="68"/>
      <c r="BM663" s="68"/>
      <c r="BN663" s="68"/>
      <c r="BO663" s="68"/>
      <c r="BP663" s="68"/>
      <c r="BQ663" s="68"/>
      <c r="BR663" s="68"/>
      <c r="BS663" s="68"/>
      <c r="BT663" s="68"/>
      <c r="BU663" s="68"/>
      <c r="BV663" s="68"/>
      <c r="BW663" s="68"/>
      <c r="BX663" s="68"/>
      <c r="BY663" s="68"/>
      <c r="BZ663" s="68"/>
      <c r="CA663" s="68"/>
      <c r="CB663" s="68"/>
      <c r="CC663" s="68"/>
      <c r="CD663" s="68"/>
      <c r="CE663" s="68"/>
      <c r="CF663" s="70"/>
      <c r="CG663" s="64">
        <v>0</v>
      </c>
      <c r="CH663" s="65">
        <v>0</v>
      </c>
      <c r="CI663" s="65">
        <v>0</v>
      </c>
      <c r="CJ663" s="65">
        <v>0</v>
      </c>
      <c r="CK663" s="65">
        <v>0</v>
      </c>
      <c r="CL663" s="65">
        <v>0</v>
      </c>
      <c r="CM663" s="309"/>
      <c r="CN663" s="309"/>
      <c r="CO663" s="309"/>
      <c r="CP663" s="309"/>
      <c r="CQ663" s="309"/>
      <c r="CR663" s="309"/>
      <c r="CS663" s="309"/>
      <c r="CT663" s="309"/>
      <c r="CU663" s="309"/>
      <c r="CV663" s="309"/>
      <c r="CW663" s="309"/>
      <c r="CX663" s="309"/>
      <c r="CY663" s="309"/>
      <c r="CZ663" s="309"/>
      <c r="DA663" s="309"/>
      <c r="DB663" s="309"/>
      <c r="DC663" s="309"/>
      <c r="DD663" s="309"/>
      <c r="DE663" s="309"/>
      <c r="DF663" s="309"/>
      <c r="DG663" s="309"/>
      <c r="DH663" s="309"/>
      <c r="DI663" s="309"/>
      <c r="DJ663" s="309"/>
      <c r="DK663" s="309"/>
      <c r="DL663" s="309"/>
      <c r="DM663" s="309"/>
      <c r="DN663" s="309"/>
      <c r="DO663" s="309"/>
      <c r="DP663" s="309"/>
      <c r="DQ663" s="309"/>
      <c r="DR663" s="309"/>
      <c r="DS663" s="309"/>
      <c r="DT663" s="309"/>
      <c r="DU663" s="309"/>
      <c r="DV663" s="309"/>
      <c r="DW663" s="309"/>
      <c r="DX663" s="309"/>
      <c r="DY663" s="309"/>
      <c r="DZ663" s="309"/>
      <c r="EA663" s="309"/>
      <c r="EB663" s="309"/>
      <c r="EC663" s="309"/>
      <c r="ED663" s="309"/>
      <c r="EE663" s="309"/>
      <c r="EF663" s="309"/>
      <c r="EG663" s="302"/>
      <c r="EH663" s="302"/>
      <c r="EI663" s="245"/>
      <c r="EJ663" s="245"/>
      <c r="EK663" s="245"/>
      <c r="EL663" s="245"/>
      <c r="EM663" s="245"/>
      <c r="EN663" s="245"/>
      <c r="EO663" s="298"/>
      <c r="EP663" s="309"/>
      <c r="EQ663" s="309"/>
      <c r="ER663" s="309"/>
      <c r="ES663" s="309"/>
      <c r="ET663" s="309"/>
      <c r="EU663" s="309"/>
      <c r="EV663" s="309"/>
      <c r="EW663" s="309"/>
      <c r="EX663" s="309"/>
      <c r="EY663" s="309"/>
      <c r="EZ663" s="309"/>
      <c r="FA663" s="309"/>
      <c r="FB663" s="309"/>
      <c r="FC663" s="309"/>
      <c r="FD663" s="309"/>
      <c r="FE663" s="309"/>
      <c r="FF663" s="309"/>
      <c r="FG663" s="309"/>
      <c r="FH663" s="309"/>
      <c r="FI663" s="309"/>
      <c r="FJ663" s="309"/>
      <c r="FK663" s="309"/>
      <c r="FL663" s="309"/>
      <c r="FM663" s="309"/>
      <c r="FN663" s="302"/>
      <c r="FO663" s="309"/>
      <c r="FP663" s="309"/>
      <c r="FQ663" s="318"/>
      <c r="FR663" s="319"/>
      <c r="FS663" s="319"/>
      <c r="FT663" s="319"/>
      <c r="FU663" s="319"/>
      <c r="FV663" s="319"/>
      <c r="FW663" s="319"/>
      <c r="FX663" s="309"/>
    </row>
    <row r="664" spans="1:180" ht="15" customHeight="1" thickBot="1" x14ac:dyDescent="0.3">
      <c r="A664" s="290" t="s">
        <v>1658</v>
      </c>
      <c r="B664" s="69" t="str">
        <f>VLOOKUP(D664,Riepilogo!$A$4:$F$3376,2,FALSE)</f>
        <v>OCCHIPINTI MATTIA</v>
      </c>
      <c r="C664" s="50">
        <f>VLOOKUP(D664,Riepilogo!$A$4:$F$3376,3,FALSE)</f>
        <v>39900</v>
      </c>
      <c r="D664" s="69">
        <v>239123</v>
      </c>
      <c r="E664" s="69" t="str">
        <f>VLOOKUP(D664,Riepilogo!$A$4:$F$3376,5,FALSE)</f>
        <v>ITA</v>
      </c>
      <c r="F664" s="71" t="str">
        <f>VLOOKUP(D664,Riepilogo!$A$4:$F$3376,6,FALSE)</f>
        <v>CROSSROADS</v>
      </c>
      <c r="G664" s="311">
        <f>SUM(LARGE(H664:CL664,{1,2,3,4,5,6}))</f>
        <v>60</v>
      </c>
      <c r="H664" s="391"/>
      <c r="I664" s="68"/>
      <c r="J664" s="68"/>
      <c r="K664" s="68"/>
      <c r="L664" s="68"/>
      <c r="M664" s="68"/>
      <c r="N664" s="68"/>
      <c r="O664" s="68"/>
      <c r="P664" s="68"/>
      <c r="Q664" s="68"/>
      <c r="R664" s="68"/>
      <c r="S664" s="68"/>
      <c r="T664" s="68"/>
      <c r="U664" s="68"/>
      <c r="V664" s="68"/>
      <c r="W664" s="68"/>
      <c r="X664" s="68"/>
      <c r="Y664" s="68"/>
      <c r="Z664" s="68"/>
      <c r="AA664" s="68"/>
      <c r="AB664" s="68"/>
      <c r="AC664" s="68"/>
      <c r="AD664" s="68"/>
      <c r="AE664" s="68"/>
      <c r="AF664" s="68"/>
      <c r="AG664" s="68"/>
      <c r="AH664" s="68"/>
      <c r="AI664" s="68"/>
      <c r="AJ664" s="68"/>
      <c r="AK664" s="68"/>
      <c r="AL664" s="68"/>
      <c r="AM664" s="68"/>
      <c r="AN664" s="68"/>
      <c r="AO664" s="68"/>
      <c r="AP664" s="68"/>
      <c r="AQ664" s="68"/>
      <c r="AR664" s="68"/>
      <c r="AS664" s="68"/>
      <c r="AT664" s="68"/>
      <c r="AU664" s="68"/>
      <c r="AV664" s="68"/>
      <c r="AW664" s="68"/>
      <c r="AX664" s="68"/>
      <c r="AY664" s="68"/>
      <c r="AZ664" s="68"/>
      <c r="BA664" s="68"/>
      <c r="BB664" s="68"/>
      <c r="BC664" s="68"/>
      <c r="BD664" s="68"/>
      <c r="BE664" s="68"/>
      <c r="BF664" s="68"/>
      <c r="BG664" s="68"/>
      <c r="BH664" s="68"/>
      <c r="BI664" s="68"/>
      <c r="BJ664" s="68"/>
      <c r="BK664" s="68"/>
      <c r="BL664" s="68"/>
      <c r="BM664" s="68"/>
      <c r="BN664" s="68"/>
      <c r="BO664" s="68"/>
      <c r="BP664" s="68"/>
      <c r="BQ664" s="68"/>
      <c r="BR664" s="68"/>
      <c r="BS664" s="68"/>
      <c r="BT664" s="68"/>
      <c r="BU664" s="68"/>
      <c r="BV664" s="68"/>
      <c r="BW664" s="68"/>
      <c r="BX664" s="68"/>
      <c r="BY664" s="68"/>
      <c r="BZ664" s="68"/>
      <c r="CA664" s="68">
        <v>60</v>
      </c>
      <c r="CB664" s="68"/>
      <c r="CC664" s="68"/>
      <c r="CD664" s="68"/>
      <c r="CE664" s="68"/>
      <c r="CF664" s="70"/>
      <c r="CG664" s="64">
        <v>0</v>
      </c>
      <c r="CH664" s="65">
        <v>0</v>
      </c>
      <c r="CI664" s="65">
        <v>0</v>
      </c>
      <c r="CJ664" s="65">
        <v>0</v>
      </c>
      <c r="CK664" s="65">
        <v>0</v>
      </c>
      <c r="CL664" s="65">
        <v>0</v>
      </c>
      <c r="CM664" s="147"/>
      <c r="CN664" s="309"/>
      <c r="CO664" s="309"/>
      <c r="CP664" s="309"/>
      <c r="CQ664" s="309"/>
      <c r="CR664" s="309"/>
      <c r="CS664" s="309"/>
      <c r="CT664" s="309"/>
      <c r="CU664" s="309"/>
      <c r="CV664" s="309"/>
      <c r="CW664" s="309"/>
      <c r="CX664" s="309"/>
      <c r="CY664" s="309"/>
      <c r="CZ664" s="309"/>
      <c r="DA664" s="309"/>
      <c r="DB664" s="309"/>
      <c r="DC664" s="309"/>
      <c r="DD664" s="309"/>
      <c r="DE664" s="309"/>
      <c r="DF664" s="309"/>
      <c r="DG664" s="309"/>
      <c r="DH664" s="309"/>
      <c r="DI664" s="309"/>
      <c r="DJ664" s="309"/>
      <c r="DK664" s="309"/>
      <c r="DL664" s="309"/>
      <c r="DM664" s="309"/>
      <c r="DN664" s="309"/>
      <c r="DO664" s="309"/>
      <c r="DP664" s="309"/>
      <c r="DQ664" s="309"/>
      <c r="DR664" s="309"/>
      <c r="DS664" s="309"/>
      <c r="DT664" s="309"/>
      <c r="DU664" s="309"/>
      <c r="DV664" s="309"/>
      <c r="DW664" s="309"/>
      <c r="DX664" s="309"/>
      <c r="DY664" s="309"/>
      <c r="DZ664" s="309"/>
      <c r="EA664" s="309"/>
      <c r="EB664" s="309"/>
      <c r="EC664" s="309"/>
      <c r="ED664" s="309"/>
      <c r="EE664" s="309"/>
      <c r="EF664" s="309"/>
      <c r="EG664" s="288"/>
      <c r="EH664" s="288"/>
      <c r="EI664" s="275"/>
      <c r="EJ664" s="275"/>
      <c r="EK664" s="275"/>
      <c r="EL664" s="275"/>
      <c r="EM664" s="275"/>
      <c r="EN664" s="275"/>
      <c r="EO664" s="288"/>
      <c r="EP664" s="288"/>
      <c r="EQ664" s="288"/>
      <c r="ER664" s="288"/>
      <c r="ES664" s="288"/>
      <c r="ET664" s="288"/>
      <c r="EU664" s="288"/>
      <c r="EV664" s="288"/>
      <c r="EW664" s="288"/>
      <c r="EX664" s="288"/>
      <c r="EY664" s="288"/>
      <c r="EZ664" s="288"/>
      <c r="FA664" s="288"/>
      <c r="FB664" s="288"/>
      <c r="FC664" s="288"/>
      <c r="FD664" s="288"/>
      <c r="FE664" s="288"/>
      <c r="FF664" s="288"/>
      <c r="FG664" s="288"/>
      <c r="FH664" s="288"/>
      <c r="FI664" s="288"/>
      <c r="FJ664" s="288"/>
      <c r="FK664" s="288"/>
      <c r="FL664" s="288"/>
      <c r="FM664" s="288"/>
      <c r="FN664" s="245"/>
      <c r="FO664" s="245"/>
      <c r="FP664" s="245"/>
      <c r="FQ664" s="255"/>
      <c r="FR664" s="319"/>
      <c r="FS664" s="319"/>
      <c r="FT664" s="319"/>
      <c r="FU664" s="319"/>
      <c r="FV664" s="319"/>
      <c r="FW664" s="319"/>
      <c r="FX664" s="275"/>
    </row>
    <row r="665" spans="1:180" s="111" customFormat="1" ht="15" customHeight="1" thickBot="1" x14ac:dyDescent="0.3">
      <c r="A665" s="290" t="s">
        <v>1659</v>
      </c>
      <c r="B665" s="69" t="str">
        <f>VLOOKUP(D665,Riepilogo!$A$4:$F$3376,2,FALSE)</f>
        <v>GRECO ITALO</v>
      </c>
      <c r="C665" s="50" t="str">
        <f>VLOOKUP(D665,Riepilogo!$A$4:$F$3376,3,FALSE)</f>
        <v>22/08/2008</v>
      </c>
      <c r="D665" s="69">
        <v>111257</v>
      </c>
      <c r="E665" s="69" t="str">
        <f>VLOOKUP(D665,Riepilogo!$A$4:$F$3376,5,FALSE)</f>
        <v>ITA</v>
      </c>
      <c r="F665" s="71" t="str">
        <f>VLOOKUP(D665,Riepilogo!$A$4:$F$3376,6,FALSE)</f>
        <v>PICENTIA BC</v>
      </c>
      <c r="G665" s="311">
        <f>SUM(LARGE(H665:CL665,{1,2,3,4,5,6}))</f>
        <v>60</v>
      </c>
      <c r="H665" s="391"/>
      <c r="I665" s="68"/>
      <c r="J665" s="68"/>
      <c r="K665" s="68"/>
      <c r="L665" s="68"/>
      <c r="M665" s="68"/>
      <c r="N665" s="68"/>
      <c r="O665" s="68"/>
      <c r="P665" s="68">
        <v>60</v>
      </c>
      <c r="Q665" s="68"/>
      <c r="R665" s="68"/>
      <c r="S665" s="68"/>
      <c r="T665" s="68"/>
      <c r="U665" s="68"/>
      <c r="V665" s="68"/>
      <c r="W665" s="68"/>
      <c r="X665" s="68"/>
      <c r="Y665" s="68"/>
      <c r="Z665" s="68"/>
      <c r="AA665" s="68"/>
      <c r="AB665" s="68"/>
      <c r="AC665" s="68"/>
      <c r="AD665" s="68"/>
      <c r="AE665" s="68"/>
      <c r="AF665" s="68"/>
      <c r="AG665" s="68"/>
      <c r="AH665" s="68"/>
      <c r="AI665" s="68"/>
      <c r="AJ665" s="68"/>
      <c r="AK665" s="68"/>
      <c r="AL665" s="68"/>
      <c r="AM665" s="68"/>
      <c r="AN665" s="68"/>
      <c r="AO665" s="68"/>
      <c r="AP665" s="68"/>
      <c r="AQ665" s="68"/>
      <c r="AR665" s="68"/>
      <c r="AS665" s="68"/>
      <c r="AT665" s="68"/>
      <c r="AU665" s="68"/>
      <c r="AV665" s="68"/>
      <c r="AW665" s="68"/>
      <c r="AX665" s="68"/>
      <c r="AY665" s="68"/>
      <c r="AZ665" s="68"/>
      <c r="BA665" s="68"/>
      <c r="BB665" s="68"/>
      <c r="BC665" s="68"/>
      <c r="BD665" s="68"/>
      <c r="BE665" s="68"/>
      <c r="BF665" s="68"/>
      <c r="BG665" s="68"/>
      <c r="BH665" s="68"/>
      <c r="BI665" s="68"/>
      <c r="BJ665" s="68"/>
      <c r="BK665" s="68"/>
      <c r="BL665" s="68"/>
      <c r="BM665" s="68"/>
      <c r="BN665" s="68"/>
      <c r="BO665" s="68"/>
      <c r="BP665" s="68"/>
      <c r="BQ665" s="68"/>
      <c r="BR665" s="68"/>
      <c r="BS665" s="68"/>
      <c r="BT665" s="68"/>
      <c r="BU665" s="68"/>
      <c r="BV665" s="68"/>
      <c r="BW665" s="68"/>
      <c r="BX665" s="68"/>
      <c r="BY665" s="68"/>
      <c r="BZ665" s="68"/>
      <c r="CA665" s="68"/>
      <c r="CB665" s="68"/>
      <c r="CC665" s="68"/>
      <c r="CD665" s="68"/>
      <c r="CE665" s="68"/>
      <c r="CF665" s="70"/>
      <c r="CG665" s="64">
        <v>0</v>
      </c>
      <c r="CH665" s="65">
        <v>0</v>
      </c>
      <c r="CI665" s="65">
        <v>0</v>
      </c>
      <c r="CJ665" s="65">
        <v>0</v>
      </c>
      <c r="CK665" s="65">
        <v>0</v>
      </c>
      <c r="CL665" s="65">
        <v>0</v>
      </c>
      <c r="CM665" s="288"/>
      <c r="CN665" s="309"/>
      <c r="CO665" s="309"/>
      <c r="CP665" s="309"/>
      <c r="CQ665" s="309"/>
      <c r="CR665" s="309"/>
      <c r="CS665" s="309"/>
      <c r="CT665" s="309"/>
      <c r="CU665" s="309"/>
      <c r="CV665" s="309"/>
      <c r="CW665" s="309"/>
      <c r="CX665" s="309"/>
      <c r="CY665" s="309"/>
      <c r="CZ665" s="309"/>
      <c r="DA665" s="309"/>
      <c r="DB665" s="309"/>
      <c r="DC665" s="309"/>
      <c r="DD665" s="309"/>
      <c r="DE665" s="309"/>
      <c r="DF665" s="309"/>
      <c r="DG665" s="309"/>
      <c r="DH665" s="309"/>
      <c r="DI665" s="309"/>
      <c r="DJ665" s="309"/>
      <c r="DK665" s="309"/>
      <c r="DL665" s="309"/>
      <c r="DM665" s="309"/>
      <c r="DN665" s="309"/>
      <c r="DO665" s="309"/>
      <c r="DP665" s="309"/>
      <c r="DQ665" s="309"/>
      <c r="DR665" s="309"/>
      <c r="DS665" s="309"/>
      <c r="DT665" s="309"/>
      <c r="DU665" s="309"/>
      <c r="DV665" s="309"/>
      <c r="DW665" s="309"/>
      <c r="DX665" s="309"/>
      <c r="DY665" s="309"/>
      <c r="DZ665" s="309"/>
      <c r="EA665" s="309"/>
      <c r="EB665" s="309"/>
      <c r="EC665" s="309"/>
      <c r="ED665" s="309"/>
      <c r="EE665" s="309"/>
      <c r="EF665" s="309"/>
      <c r="EG665" s="288"/>
      <c r="EH665" s="288"/>
      <c r="EI665" s="309"/>
      <c r="EJ665" s="309"/>
      <c r="EK665" s="309"/>
      <c r="EL665" s="309"/>
      <c r="EM665" s="309"/>
      <c r="EN665" s="309"/>
      <c r="EO665" s="309"/>
      <c r="EP665" s="309"/>
      <c r="EQ665" s="309"/>
      <c r="ER665" s="309"/>
      <c r="ES665" s="309"/>
      <c r="ET665" s="309"/>
      <c r="EU665" s="309"/>
      <c r="EV665" s="309"/>
      <c r="EW665" s="309"/>
      <c r="EX665" s="309"/>
      <c r="EY665" s="309"/>
      <c r="EZ665" s="309"/>
      <c r="FA665" s="309"/>
      <c r="FB665" s="309"/>
      <c r="FC665" s="309"/>
      <c r="FD665" s="309"/>
      <c r="FE665" s="309"/>
      <c r="FF665" s="309"/>
      <c r="FG665" s="309"/>
      <c r="FH665" s="309"/>
      <c r="FI665" s="309"/>
      <c r="FJ665" s="309"/>
      <c r="FK665" s="309"/>
      <c r="FL665" s="309"/>
      <c r="FM665" s="309"/>
      <c r="FN665" s="164"/>
      <c r="FO665" s="234"/>
      <c r="FP665" s="234"/>
      <c r="FQ665" s="318"/>
      <c r="FR665" s="302"/>
      <c r="FS665" s="302"/>
      <c r="FT665" s="302"/>
      <c r="FU665" s="302"/>
      <c r="FV665" s="302"/>
      <c r="FW665" s="302"/>
      <c r="FX665" s="288"/>
    </row>
    <row r="666" spans="1:180" s="42" customFormat="1" ht="15" customHeight="1" thickBot="1" x14ac:dyDescent="0.3">
      <c r="A666" s="290" t="s">
        <v>1660</v>
      </c>
      <c r="B666" s="69" t="str">
        <f>VLOOKUP(D666,Riepilogo!$A$4:$F$3376,2,FALSE)</f>
        <v>CRISCUOLO VINCENZO</v>
      </c>
      <c r="C666" s="50" t="str">
        <f>VLOOKUP(D666,Riepilogo!$A$4:$F$3376,3,FALSE)</f>
        <v>25/06/2008</v>
      </c>
      <c r="D666" s="69">
        <v>180169</v>
      </c>
      <c r="E666" s="69" t="str">
        <f>VLOOKUP(D666,Riepilogo!$A$4:$F$3376,5,FALSE)</f>
        <v>ITA</v>
      </c>
      <c r="F666" s="71" t="str">
        <f>VLOOKUP(D666,Riepilogo!$A$4:$F$3376,6,FALSE)</f>
        <v>PICENTIA BC</v>
      </c>
      <c r="G666" s="311">
        <f>SUM(LARGE(H666:CL666,{1,2,3,4,5,6}))</f>
        <v>60</v>
      </c>
      <c r="H666" s="391"/>
      <c r="I666" s="68"/>
      <c r="J666" s="68"/>
      <c r="K666" s="68"/>
      <c r="L666" s="68"/>
      <c r="M666" s="68"/>
      <c r="N666" s="68"/>
      <c r="O666" s="68"/>
      <c r="P666" s="68">
        <v>60</v>
      </c>
      <c r="Q666" s="68"/>
      <c r="R666" s="68"/>
      <c r="S666" s="68"/>
      <c r="T666" s="68"/>
      <c r="U666" s="68"/>
      <c r="V666" s="68"/>
      <c r="W666" s="68"/>
      <c r="X666" s="68"/>
      <c r="Y666" s="68"/>
      <c r="Z666" s="68"/>
      <c r="AA666" s="68"/>
      <c r="AB666" s="68"/>
      <c r="AC666" s="68"/>
      <c r="AD666" s="68"/>
      <c r="AE666" s="68"/>
      <c r="AF666" s="68"/>
      <c r="AG666" s="68"/>
      <c r="AH666" s="68"/>
      <c r="AI666" s="68"/>
      <c r="AJ666" s="68"/>
      <c r="AK666" s="68"/>
      <c r="AL666" s="68"/>
      <c r="AM666" s="68"/>
      <c r="AN666" s="68"/>
      <c r="AO666" s="68"/>
      <c r="AP666" s="68"/>
      <c r="AQ666" s="68"/>
      <c r="AR666" s="68"/>
      <c r="AS666" s="68"/>
      <c r="AT666" s="68"/>
      <c r="AU666" s="68"/>
      <c r="AV666" s="68"/>
      <c r="AW666" s="68"/>
      <c r="AX666" s="68"/>
      <c r="AY666" s="68"/>
      <c r="AZ666" s="68"/>
      <c r="BA666" s="68"/>
      <c r="BB666" s="68"/>
      <c r="BC666" s="68"/>
      <c r="BD666" s="68"/>
      <c r="BE666" s="68"/>
      <c r="BF666" s="68"/>
      <c r="BG666" s="68"/>
      <c r="BH666" s="68"/>
      <c r="BI666" s="68"/>
      <c r="BJ666" s="68"/>
      <c r="BK666" s="68"/>
      <c r="BL666" s="68"/>
      <c r="BM666" s="68"/>
      <c r="BN666" s="68"/>
      <c r="BO666" s="68"/>
      <c r="BP666" s="68"/>
      <c r="BQ666" s="68"/>
      <c r="BR666" s="68"/>
      <c r="BS666" s="68"/>
      <c r="BT666" s="68"/>
      <c r="BU666" s="68"/>
      <c r="BV666" s="68"/>
      <c r="BW666" s="68"/>
      <c r="BX666" s="68"/>
      <c r="BY666" s="68"/>
      <c r="BZ666" s="68"/>
      <c r="CA666" s="68"/>
      <c r="CB666" s="68"/>
      <c r="CC666" s="68"/>
      <c r="CD666" s="68"/>
      <c r="CE666" s="68"/>
      <c r="CF666" s="70"/>
      <c r="CG666" s="64">
        <v>0</v>
      </c>
      <c r="CH666" s="65">
        <v>0</v>
      </c>
      <c r="CI666" s="65">
        <v>0</v>
      </c>
      <c r="CJ666" s="65">
        <v>0</v>
      </c>
      <c r="CK666" s="65">
        <v>0</v>
      </c>
      <c r="CL666" s="65">
        <v>0</v>
      </c>
      <c r="CM666" s="309"/>
      <c r="CN666" s="309"/>
      <c r="CO666" s="309"/>
      <c r="CP666" s="309"/>
      <c r="CQ666" s="309"/>
      <c r="CR666" s="309"/>
      <c r="CS666" s="309"/>
      <c r="CT666" s="309"/>
      <c r="CU666" s="309"/>
      <c r="CV666" s="309"/>
      <c r="CW666" s="309"/>
      <c r="CX666" s="309"/>
      <c r="CY666" s="309"/>
      <c r="CZ666" s="309"/>
      <c r="DA666" s="309"/>
      <c r="DB666" s="309"/>
      <c r="DC666" s="309"/>
      <c r="DD666" s="309"/>
      <c r="DE666" s="309"/>
      <c r="DF666" s="309"/>
      <c r="DG666" s="309"/>
      <c r="DH666" s="309"/>
      <c r="DI666" s="309"/>
      <c r="DJ666" s="309"/>
      <c r="DK666" s="309"/>
      <c r="DL666" s="309"/>
      <c r="DM666" s="309"/>
      <c r="DN666" s="309"/>
      <c r="DO666" s="309"/>
      <c r="DP666" s="309"/>
      <c r="DQ666" s="309"/>
      <c r="DR666" s="309"/>
      <c r="DS666" s="309"/>
      <c r="DT666" s="309"/>
      <c r="DU666" s="309"/>
      <c r="DV666" s="309"/>
      <c r="DW666" s="309"/>
      <c r="DX666" s="309"/>
      <c r="DY666" s="309"/>
      <c r="DZ666" s="309"/>
      <c r="EA666" s="309"/>
      <c r="EB666" s="309"/>
      <c r="EC666" s="309"/>
      <c r="ED666" s="309"/>
      <c r="EE666" s="309"/>
      <c r="EF666" s="309"/>
      <c r="EG666" s="318"/>
      <c r="EH666" s="318"/>
      <c r="EI666" s="298"/>
      <c r="EJ666" s="298"/>
      <c r="EK666" s="298"/>
      <c r="EL666" s="298"/>
      <c r="EM666" s="298"/>
      <c r="EN666" s="298"/>
      <c r="EO666" s="318"/>
      <c r="EP666" s="318"/>
      <c r="EQ666" s="318"/>
      <c r="ER666" s="318"/>
      <c r="ES666" s="318"/>
      <c r="ET666" s="318"/>
      <c r="EU666" s="318"/>
      <c r="EV666" s="318"/>
      <c r="EW666" s="318"/>
      <c r="EX666" s="318"/>
      <c r="EY666" s="318"/>
      <c r="EZ666" s="318"/>
      <c r="FA666" s="318"/>
      <c r="FB666" s="318"/>
      <c r="FC666" s="318"/>
      <c r="FD666" s="318"/>
      <c r="FE666" s="318"/>
      <c r="FF666" s="318"/>
      <c r="FG666" s="318"/>
      <c r="FH666" s="318"/>
      <c r="FI666" s="318"/>
      <c r="FJ666" s="318"/>
      <c r="FK666" s="318"/>
      <c r="FL666" s="318"/>
      <c r="FM666" s="318"/>
      <c r="FN666" s="298"/>
      <c r="FO666" s="309"/>
      <c r="FP666" s="309"/>
      <c r="FQ666" s="309"/>
      <c r="FR666" s="318"/>
      <c r="FS666" s="318"/>
      <c r="FT666" s="318"/>
      <c r="FU666" s="318"/>
      <c r="FV666" s="318"/>
      <c r="FW666" s="318"/>
      <c r="FX666" s="309"/>
    </row>
    <row r="667" spans="1:180" s="287" customFormat="1" ht="15" customHeight="1" thickBot="1" x14ac:dyDescent="0.3">
      <c r="A667" s="290" t="s">
        <v>1661</v>
      </c>
      <c r="B667" s="69" t="str">
        <f>VLOOKUP(D667,Riepilogo!$A$4:$F$3376,2,FALSE)</f>
        <v>SAITTA VINCENZO</v>
      </c>
      <c r="C667" s="50" t="str">
        <f>VLOOKUP(D667,Riepilogo!$A$4:$F$3376,3,FALSE)</f>
        <v>08/08/2007</v>
      </c>
      <c r="D667" s="69">
        <v>127885</v>
      </c>
      <c r="E667" s="69" t="str">
        <f>VLOOKUP(D667,Riepilogo!$A$4:$F$3376,5,FALSE)</f>
        <v>ITA</v>
      </c>
      <c r="F667" s="71" t="str">
        <f>VLOOKUP(D667,Riepilogo!$A$4:$F$3376,6,FALSE)</f>
        <v>KALOS</v>
      </c>
      <c r="G667" s="311">
        <f>SUM(LARGE(H667:CL667,{1,2,3,4,5,6}))</f>
        <v>60</v>
      </c>
      <c r="H667" s="391"/>
      <c r="I667" s="68"/>
      <c r="J667" s="68"/>
      <c r="K667" s="68"/>
      <c r="L667" s="68"/>
      <c r="M667" s="68"/>
      <c r="N667" s="68"/>
      <c r="O667" s="68"/>
      <c r="P667" s="68"/>
      <c r="Q667" s="68"/>
      <c r="R667" s="68"/>
      <c r="S667" s="68"/>
      <c r="T667" s="68"/>
      <c r="U667" s="68"/>
      <c r="V667" s="68"/>
      <c r="W667" s="68"/>
      <c r="X667" s="68"/>
      <c r="Y667" s="68">
        <v>60</v>
      </c>
      <c r="Z667" s="68"/>
      <c r="AA667" s="68"/>
      <c r="AB667" s="68"/>
      <c r="AC667" s="68"/>
      <c r="AD667" s="68"/>
      <c r="AE667" s="68"/>
      <c r="AF667" s="68"/>
      <c r="AG667" s="68"/>
      <c r="AH667" s="68"/>
      <c r="AI667" s="68"/>
      <c r="AJ667" s="68"/>
      <c r="AK667" s="68"/>
      <c r="AL667" s="68"/>
      <c r="AM667" s="68"/>
      <c r="AN667" s="68"/>
      <c r="AO667" s="68"/>
      <c r="AP667" s="68"/>
      <c r="AQ667" s="68"/>
      <c r="AR667" s="68"/>
      <c r="AS667" s="68"/>
      <c r="AT667" s="68"/>
      <c r="AU667" s="68"/>
      <c r="AV667" s="68"/>
      <c r="AW667" s="68"/>
      <c r="AX667" s="68"/>
      <c r="AY667" s="68"/>
      <c r="AZ667" s="68"/>
      <c r="BA667" s="68"/>
      <c r="BB667" s="68"/>
      <c r="BC667" s="68"/>
      <c r="BD667" s="68"/>
      <c r="BE667" s="68"/>
      <c r="BF667" s="68"/>
      <c r="BG667" s="68"/>
      <c r="BH667" s="68"/>
      <c r="BI667" s="68"/>
      <c r="BJ667" s="68"/>
      <c r="BK667" s="68"/>
      <c r="BL667" s="68"/>
      <c r="BM667" s="68"/>
      <c r="BN667" s="68"/>
      <c r="BO667" s="68"/>
      <c r="BP667" s="68"/>
      <c r="BQ667" s="68"/>
      <c r="BR667" s="68"/>
      <c r="BS667" s="68"/>
      <c r="BT667" s="68"/>
      <c r="BU667" s="68"/>
      <c r="BV667" s="68"/>
      <c r="BW667" s="68"/>
      <c r="BX667" s="68"/>
      <c r="BY667" s="68"/>
      <c r="BZ667" s="68"/>
      <c r="CA667" s="68"/>
      <c r="CB667" s="68"/>
      <c r="CC667" s="68"/>
      <c r="CD667" s="68"/>
      <c r="CE667" s="68"/>
      <c r="CF667" s="70"/>
      <c r="CG667" s="64">
        <v>0</v>
      </c>
      <c r="CH667" s="65">
        <v>0</v>
      </c>
      <c r="CI667" s="65">
        <v>0</v>
      </c>
      <c r="CJ667" s="65">
        <v>0</v>
      </c>
      <c r="CK667" s="65">
        <v>0</v>
      </c>
      <c r="CL667" s="65">
        <v>0</v>
      </c>
      <c r="CM667" s="298"/>
      <c r="CN667" s="298"/>
      <c r="CO667" s="298"/>
      <c r="CP667" s="298"/>
      <c r="CQ667" s="298"/>
      <c r="CR667" s="298"/>
      <c r="CS667" s="298"/>
      <c r="CT667" s="298"/>
      <c r="CU667" s="298"/>
      <c r="CV667" s="298"/>
      <c r="CW667" s="298"/>
      <c r="CX667" s="298"/>
      <c r="CY667" s="298"/>
      <c r="CZ667" s="298"/>
      <c r="DA667" s="298"/>
      <c r="DB667" s="298"/>
      <c r="DC667" s="298"/>
      <c r="DD667" s="298"/>
      <c r="DE667" s="298"/>
      <c r="DF667" s="298"/>
      <c r="DG667" s="298"/>
      <c r="DH667" s="298"/>
      <c r="DI667" s="298"/>
      <c r="DJ667" s="298"/>
      <c r="DK667" s="298"/>
      <c r="DL667" s="298"/>
      <c r="DM667" s="298"/>
      <c r="DN667" s="298"/>
      <c r="DO667" s="298"/>
      <c r="DP667" s="298"/>
      <c r="DQ667" s="298"/>
      <c r="DR667" s="298"/>
      <c r="DS667" s="298"/>
      <c r="DT667" s="298"/>
      <c r="DU667" s="298"/>
      <c r="DV667" s="298"/>
      <c r="DW667" s="298"/>
      <c r="DX667" s="298"/>
      <c r="DY667" s="298"/>
      <c r="DZ667" s="298"/>
      <c r="EA667" s="298"/>
      <c r="EB667" s="298"/>
      <c r="EC667" s="298"/>
      <c r="ED667" s="298"/>
      <c r="EE667" s="298"/>
      <c r="EF667" s="298"/>
      <c r="EG667" s="318"/>
      <c r="EH667" s="318"/>
      <c r="EI667" s="298"/>
      <c r="EJ667" s="298"/>
      <c r="EK667" s="298"/>
      <c r="EL667" s="298"/>
      <c r="EM667" s="298"/>
      <c r="EN667" s="298"/>
      <c r="EO667" s="298"/>
      <c r="EP667" s="309"/>
      <c r="EQ667" s="309"/>
      <c r="ER667" s="309"/>
      <c r="ES667" s="309"/>
      <c r="ET667" s="309"/>
      <c r="EU667" s="309"/>
      <c r="EV667" s="309"/>
      <c r="EW667" s="309"/>
      <c r="EX667" s="309"/>
      <c r="EY667" s="309"/>
      <c r="EZ667" s="309"/>
      <c r="FA667" s="309"/>
      <c r="FB667" s="309"/>
      <c r="FC667" s="309"/>
      <c r="FD667" s="309"/>
      <c r="FE667" s="309"/>
      <c r="FF667" s="309"/>
      <c r="FG667" s="309"/>
      <c r="FH667" s="309"/>
      <c r="FI667" s="309"/>
      <c r="FJ667" s="309"/>
      <c r="FK667" s="309"/>
      <c r="FL667" s="309"/>
      <c r="FM667" s="309"/>
      <c r="FN667" s="318"/>
      <c r="FO667" s="286"/>
      <c r="FP667" s="286"/>
      <c r="FQ667" s="302"/>
      <c r="FR667" s="298"/>
      <c r="FS667" s="298"/>
      <c r="FT667" s="298"/>
      <c r="FU667" s="298"/>
      <c r="FV667" s="298"/>
      <c r="FW667" s="298"/>
      <c r="FX667" s="286"/>
    </row>
    <row r="668" spans="1:180" s="301" customFormat="1" ht="15" customHeight="1" thickBot="1" x14ac:dyDescent="0.3">
      <c r="A668" s="290" t="s">
        <v>1662</v>
      </c>
      <c r="B668" s="69" t="str">
        <f>VLOOKUP(D668,Riepilogo!$A$4:$F$3376,2,FALSE)</f>
        <v>MANGIULLO ALESSIO</v>
      </c>
      <c r="C668" s="50">
        <f>VLOOKUP(D668,Riepilogo!$A$4:$F$3376,3,FALSE)</f>
        <v>39242</v>
      </c>
      <c r="D668" s="69">
        <v>199408</v>
      </c>
      <c r="E668" s="69" t="str">
        <f>VLOOKUP(D668,Riepilogo!$A$4:$F$3376,5,FALSE)</f>
        <v>ITA</v>
      </c>
      <c r="F668" s="71" t="str">
        <f>VLOOKUP(D668,Riepilogo!$A$4:$F$3376,6,FALSE)</f>
        <v>NEW SPORT</v>
      </c>
      <c r="G668" s="311">
        <f>SUM(LARGE(H668:CL668,{1,2,3,4,5,6}))</f>
        <v>60</v>
      </c>
      <c r="H668" s="391"/>
      <c r="I668" s="68"/>
      <c r="J668" s="68"/>
      <c r="K668" s="68"/>
      <c r="L668" s="68"/>
      <c r="M668" s="68"/>
      <c r="N668" s="68"/>
      <c r="O668" s="68">
        <v>60</v>
      </c>
      <c r="P668" s="68"/>
      <c r="Q668" s="68"/>
      <c r="R668" s="68"/>
      <c r="S668" s="68"/>
      <c r="T668" s="68"/>
      <c r="U668" s="68"/>
      <c r="V668" s="68"/>
      <c r="W668" s="68"/>
      <c r="X668" s="68"/>
      <c r="Y668" s="68"/>
      <c r="Z668" s="68"/>
      <c r="AA668" s="68"/>
      <c r="AB668" s="68"/>
      <c r="AC668" s="68"/>
      <c r="AD668" s="68"/>
      <c r="AE668" s="68"/>
      <c r="AF668" s="68"/>
      <c r="AG668" s="68"/>
      <c r="AH668" s="68"/>
      <c r="AI668" s="68"/>
      <c r="AJ668" s="68"/>
      <c r="AK668" s="68"/>
      <c r="AL668" s="68"/>
      <c r="AM668" s="68"/>
      <c r="AN668" s="68"/>
      <c r="AO668" s="68"/>
      <c r="AP668" s="68"/>
      <c r="AQ668" s="68"/>
      <c r="AR668" s="68"/>
      <c r="AS668" s="68"/>
      <c r="AT668" s="68"/>
      <c r="AU668" s="68"/>
      <c r="AV668" s="68"/>
      <c r="AW668" s="68"/>
      <c r="AX668" s="68"/>
      <c r="AY668" s="68"/>
      <c r="AZ668" s="68"/>
      <c r="BA668" s="68"/>
      <c r="BB668" s="68"/>
      <c r="BC668" s="68"/>
      <c r="BD668" s="68"/>
      <c r="BE668" s="68"/>
      <c r="BF668" s="68"/>
      <c r="BG668" s="68"/>
      <c r="BH668" s="68"/>
      <c r="BI668" s="68"/>
      <c r="BJ668" s="68"/>
      <c r="BK668" s="68"/>
      <c r="BL668" s="68"/>
      <c r="BM668" s="68"/>
      <c r="BN668" s="68"/>
      <c r="BO668" s="68"/>
      <c r="BP668" s="68"/>
      <c r="BQ668" s="68"/>
      <c r="BR668" s="68"/>
      <c r="BS668" s="68"/>
      <c r="BT668" s="68"/>
      <c r="BU668" s="68"/>
      <c r="BV668" s="68"/>
      <c r="BW668" s="68"/>
      <c r="BX668" s="68"/>
      <c r="BY668" s="68"/>
      <c r="BZ668" s="68"/>
      <c r="CA668" s="68"/>
      <c r="CB668" s="68"/>
      <c r="CC668" s="68"/>
      <c r="CD668" s="68"/>
      <c r="CE668" s="68"/>
      <c r="CF668" s="70"/>
      <c r="CG668" s="64">
        <v>0</v>
      </c>
      <c r="CH668" s="65">
        <v>0</v>
      </c>
      <c r="CI668" s="65">
        <v>0</v>
      </c>
      <c r="CJ668" s="65">
        <v>0</v>
      </c>
      <c r="CK668" s="65">
        <v>0</v>
      </c>
      <c r="CL668" s="65">
        <v>0</v>
      </c>
      <c r="CM668" s="309"/>
      <c r="CN668" s="300"/>
      <c r="CO668" s="300"/>
      <c r="CP668" s="300"/>
      <c r="CQ668" s="300"/>
      <c r="CR668" s="300"/>
      <c r="CS668" s="300"/>
      <c r="CT668" s="300"/>
      <c r="CU668" s="300"/>
      <c r="CV668" s="300"/>
      <c r="CW668" s="300"/>
      <c r="CX668" s="300"/>
      <c r="CY668" s="300"/>
      <c r="CZ668" s="300"/>
      <c r="DA668" s="300"/>
      <c r="DB668" s="300"/>
      <c r="DC668" s="300"/>
      <c r="DD668" s="300"/>
      <c r="DE668" s="300"/>
      <c r="DF668" s="300"/>
      <c r="DG668" s="300"/>
      <c r="DH668" s="300"/>
      <c r="DI668" s="300"/>
      <c r="DJ668" s="300"/>
      <c r="DK668" s="300"/>
      <c r="DL668" s="300"/>
      <c r="DM668" s="300"/>
      <c r="DN668" s="300"/>
      <c r="DO668" s="300"/>
      <c r="DP668" s="300"/>
      <c r="DQ668" s="300"/>
      <c r="DR668" s="300"/>
      <c r="DS668" s="300"/>
      <c r="DT668" s="300"/>
      <c r="DU668" s="300"/>
      <c r="DV668" s="300"/>
      <c r="DW668" s="300"/>
      <c r="DX668" s="300"/>
      <c r="DY668" s="300"/>
      <c r="DZ668" s="300"/>
      <c r="EA668" s="300"/>
      <c r="EB668" s="300"/>
      <c r="EC668" s="300"/>
      <c r="ED668" s="300"/>
      <c r="EE668" s="300"/>
      <c r="EF668" s="300"/>
      <c r="EG668" s="300"/>
      <c r="EH668" s="300"/>
      <c r="EI668" s="300"/>
      <c r="EJ668" s="300"/>
      <c r="EK668" s="300"/>
      <c r="EL668" s="300"/>
      <c r="EM668" s="300"/>
      <c r="EN668" s="300"/>
      <c r="EO668" s="300"/>
      <c r="EP668" s="309"/>
      <c r="EQ668" s="309"/>
      <c r="ER668" s="309"/>
      <c r="ES668" s="309"/>
      <c r="ET668" s="309"/>
      <c r="EU668" s="309"/>
      <c r="EV668" s="309"/>
      <c r="EW668" s="309"/>
      <c r="EX668" s="309"/>
      <c r="EY668" s="309"/>
      <c r="EZ668" s="309"/>
      <c r="FA668" s="309"/>
      <c r="FB668" s="309"/>
      <c r="FC668" s="309"/>
      <c r="FD668" s="309"/>
      <c r="FE668" s="309"/>
      <c r="FF668" s="309"/>
      <c r="FG668" s="309"/>
      <c r="FH668" s="309"/>
      <c r="FI668" s="309"/>
      <c r="FJ668" s="309"/>
      <c r="FK668" s="309"/>
      <c r="FL668" s="309"/>
      <c r="FM668" s="309"/>
      <c r="FN668" s="300"/>
      <c r="FO668" s="300"/>
      <c r="FP668" s="300"/>
      <c r="FQ668" s="318"/>
      <c r="FR668" s="319"/>
      <c r="FS668" s="319"/>
      <c r="FT668" s="319"/>
      <c r="FU668" s="319"/>
      <c r="FV668" s="319"/>
      <c r="FW668" s="319"/>
      <c r="FX668" s="300"/>
    </row>
    <row r="669" spans="1:180" s="301" customFormat="1" ht="15" customHeight="1" thickBot="1" x14ac:dyDescent="0.3">
      <c r="A669" s="290" t="s">
        <v>1663</v>
      </c>
      <c r="B669" s="69" t="str">
        <f>VLOOKUP(D669,Riepilogo!$A$4:$F$3376,2,FALSE)</f>
        <v>VITI LORENZO</v>
      </c>
      <c r="C669" s="50" t="str">
        <f>VLOOKUP(D669,Riepilogo!$A$4:$F$3376,3,FALSE)</f>
        <v>03/05/2004</v>
      </c>
      <c r="D669" s="69">
        <v>184361</v>
      </c>
      <c r="E669" s="69" t="str">
        <f>VLOOKUP(D669,Riepilogo!$A$4:$F$3376,5,FALSE)</f>
        <v>ITA</v>
      </c>
      <c r="F669" s="71" t="str">
        <f>VLOOKUP(D669,Riepilogo!$A$4:$F$3376,6,FALSE)</f>
        <v>GIOKO</v>
      </c>
      <c r="G669" s="311">
        <f>SUM(LARGE(H669:CL669,{1,2,3,4,5,6}))</f>
        <v>60</v>
      </c>
      <c r="H669" s="391"/>
      <c r="I669" s="68"/>
      <c r="J669" s="68">
        <v>60</v>
      </c>
      <c r="K669" s="68"/>
      <c r="L669" s="68"/>
      <c r="M669" s="68"/>
      <c r="N669" s="68"/>
      <c r="O669" s="68"/>
      <c r="P669" s="68"/>
      <c r="Q669" s="68"/>
      <c r="R669" s="68"/>
      <c r="S669" s="68"/>
      <c r="T669" s="68"/>
      <c r="U669" s="68"/>
      <c r="V669" s="68"/>
      <c r="W669" s="68"/>
      <c r="X669" s="68"/>
      <c r="Y669" s="68"/>
      <c r="Z669" s="68"/>
      <c r="AA669" s="68"/>
      <c r="AB669" s="68"/>
      <c r="AC669" s="68"/>
      <c r="AD669" s="68"/>
      <c r="AE669" s="68"/>
      <c r="AF669" s="68"/>
      <c r="AG669" s="68"/>
      <c r="AH669" s="68"/>
      <c r="AI669" s="68"/>
      <c r="AJ669" s="68"/>
      <c r="AK669" s="68"/>
      <c r="AL669" s="68"/>
      <c r="AM669" s="68"/>
      <c r="AN669" s="68"/>
      <c r="AO669" s="68"/>
      <c r="AP669" s="68"/>
      <c r="AQ669" s="68"/>
      <c r="AR669" s="68"/>
      <c r="AS669" s="68"/>
      <c r="AT669" s="68"/>
      <c r="AU669" s="68"/>
      <c r="AV669" s="68"/>
      <c r="AW669" s="68"/>
      <c r="AX669" s="68"/>
      <c r="AY669" s="68"/>
      <c r="AZ669" s="68"/>
      <c r="BA669" s="68"/>
      <c r="BB669" s="68"/>
      <c r="BC669" s="68"/>
      <c r="BD669" s="68"/>
      <c r="BE669" s="68"/>
      <c r="BF669" s="68"/>
      <c r="BG669" s="68"/>
      <c r="BH669" s="68"/>
      <c r="BI669" s="68"/>
      <c r="BJ669" s="68"/>
      <c r="BK669" s="68"/>
      <c r="BL669" s="68"/>
      <c r="BM669" s="68"/>
      <c r="BN669" s="68"/>
      <c r="BO669" s="68"/>
      <c r="BP669" s="68"/>
      <c r="BQ669" s="68"/>
      <c r="BR669" s="68"/>
      <c r="BS669" s="68"/>
      <c r="BT669" s="68"/>
      <c r="BU669" s="68"/>
      <c r="BV669" s="68"/>
      <c r="BW669" s="68"/>
      <c r="BX669" s="68"/>
      <c r="BY669" s="68"/>
      <c r="BZ669" s="68"/>
      <c r="CA669" s="68"/>
      <c r="CB669" s="68"/>
      <c r="CC669" s="68"/>
      <c r="CD669" s="68"/>
      <c r="CE669" s="68"/>
      <c r="CF669" s="70"/>
      <c r="CG669" s="64">
        <v>0</v>
      </c>
      <c r="CH669" s="65">
        <v>0</v>
      </c>
      <c r="CI669" s="65">
        <v>0</v>
      </c>
      <c r="CJ669" s="65">
        <v>0</v>
      </c>
      <c r="CK669" s="65">
        <v>0</v>
      </c>
      <c r="CL669" s="65">
        <v>0</v>
      </c>
      <c r="CM669" s="309"/>
      <c r="CN669" s="300"/>
      <c r="CO669" s="300"/>
      <c r="CP669" s="300"/>
      <c r="CQ669" s="300"/>
      <c r="CR669" s="300"/>
      <c r="CS669" s="300"/>
      <c r="CT669" s="300"/>
      <c r="CU669" s="300"/>
      <c r="CV669" s="300"/>
      <c r="CW669" s="300"/>
      <c r="CX669" s="300"/>
      <c r="CY669" s="300"/>
      <c r="CZ669" s="300"/>
      <c r="DA669" s="300"/>
      <c r="DB669" s="300"/>
      <c r="DC669" s="300"/>
      <c r="DD669" s="300"/>
      <c r="DE669" s="300"/>
      <c r="DF669" s="300"/>
      <c r="DG669" s="300"/>
      <c r="DH669" s="300"/>
      <c r="DI669" s="300"/>
      <c r="DJ669" s="300"/>
      <c r="DK669" s="300"/>
      <c r="DL669" s="300"/>
      <c r="DM669" s="300"/>
      <c r="DN669" s="300"/>
      <c r="DO669" s="300"/>
      <c r="DP669" s="300"/>
      <c r="DQ669" s="300"/>
      <c r="DR669" s="300"/>
      <c r="DS669" s="300"/>
      <c r="DT669" s="300"/>
      <c r="DU669" s="300"/>
      <c r="DV669" s="300"/>
      <c r="DW669" s="300"/>
      <c r="DX669" s="300"/>
      <c r="DY669" s="300"/>
      <c r="DZ669" s="300"/>
      <c r="EA669" s="300"/>
      <c r="EB669" s="300"/>
      <c r="EC669" s="300"/>
      <c r="ED669" s="300"/>
      <c r="EE669" s="300"/>
      <c r="EF669" s="300"/>
      <c r="EG669" s="309"/>
      <c r="EH669" s="309"/>
      <c r="EI669" s="309"/>
      <c r="EJ669" s="309"/>
      <c r="EK669" s="309"/>
      <c r="EL669" s="309"/>
      <c r="EM669" s="309"/>
      <c r="EN669" s="309"/>
      <c r="EO669" s="300"/>
      <c r="EP669" s="309"/>
      <c r="EQ669" s="309"/>
      <c r="ER669" s="309"/>
      <c r="ES669" s="309"/>
      <c r="ET669" s="309"/>
      <c r="EU669" s="309"/>
      <c r="EV669" s="309"/>
      <c r="EW669" s="309"/>
      <c r="EX669" s="309"/>
      <c r="EY669" s="309"/>
      <c r="EZ669" s="309"/>
      <c r="FA669" s="309"/>
      <c r="FB669" s="309"/>
      <c r="FC669" s="309"/>
      <c r="FD669" s="309"/>
      <c r="FE669" s="309"/>
      <c r="FF669" s="309"/>
      <c r="FG669" s="309"/>
      <c r="FH669" s="309"/>
      <c r="FI669" s="309"/>
      <c r="FJ669" s="309"/>
      <c r="FK669" s="309"/>
      <c r="FL669" s="309"/>
      <c r="FM669" s="309"/>
      <c r="FN669" s="309"/>
      <c r="FO669" s="309"/>
      <c r="FP669" s="309"/>
      <c r="FQ669" s="309"/>
      <c r="FR669" s="309"/>
      <c r="FS669" s="309"/>
      <c r="FT669" s="309"/>
      <c r="FU669" s="309"/>
      <c r="FV669" s="309"/>
      <c r="FW669" s="309"/>
      <c r="FX669" s="300"/>
    </row>
    <row r="670" spans="1:180" s="301" customFormat="1" ht="15" customHeight="1" thickBot="1" x14ac:dyDescent="0.3">
      <c r="A670" s="290" t="s">
        <v>1664</v>
      </c>
      <c r="B670" s="69" t="str">
        <f>VLOOKUP(D670,Riepilogo!$A$4:$F$3376,2,FALSE)</f>
        <v>GITTO FRANCESCO</v>
      </c>
      <c r="C670" s="50" t="str">
        <f>VLOOKUP(D670,Riepilogo!$A$4:$F$3376,3,FALSE)</f>
        <v>29/02/2004</v>
      </c>
      <c r="D670" s="69">
        <v>143103</v>
      </c>
      <c r="E670" s="69" t="str">
        <f>VLOOKUP(D670,Riepilogo!$A$4:$F$3376,5,FALSE)</f>
        <v>ITA</v>
      </c>
      <c r="F670" s="71" t="str">
        <f>VLOOKUP(D670,Riepilogo!$A$4:$F$3376,6,FALSE)</f>
        <v>BADMINTON MILAZZO</v>
      </c>
      <c r="G670" s="311">
        <f>SUM(LARGE(H670:CL670,{1,2,3,4,5,6}))</f>
        <v>60</v>
      </c>
      <c r="H670" s="391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>
        <v>60</v>
      </c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68"/>
      <c r="CB670" s="68"/>
      <c r="CC670" s="68"/>
      <c r="CD670" s="68"/>
      <c r="CE670" s="68"/>
      <c r="CF670" s="70"/>
      <c r="CG670" s="64">
        <v>0</v>
      </c>
      <c r="CH670" s="65">
        <v>0</v>
      </c>
      <c r="CI670" s="65">
        <v>0</v>
      </c>
      <c r="CJ670" s="65">
        <v>0</v>
      </c>
      <c r="CK670" s="65">
        <v>0</v>
      </c>
      <c r="CL670" s="65">
        <v>0</v>
      </c>
      <c r="CM670" s="318"/>
      <c r="CN670" s="318"/>
      <c r="CO670" s="318"/>
      <c r="CP670" s="318"/>
      <c r="CQ670" s="318"/>
      <c r="CR670" s="318"/>
      <c r="CS670" s="318"/>
      <c r="CT670" s="318"/>
      <c r="CU670" s="318"/>
      <c r="CV670" s="318"/>
      <c r="CW670" s="318"/>
      <c r="CX670" s="318"/>
      <c r="CY670" s="318"/>
      <c r="CZ670" s="318"/>
      <c r="DA670" s="318"/>
      <c r="DB670" s="318"/>
      <c r="DC670" s="318"/>
      <c r="DD670" s="318"/>
      <c r="DE670" s="318"/>
      <c r="DF670" s="318"/>
      <c r="DG670" s="318"/>
      <c r="DH670" s="318"/>
      <c r="DI670" s="318"/>
      <c r="DJ670" s="318"/>
      <c r="DK670" s="318"/>
      <c r="DL670" s="318"/>
      <c r="DM670" s="318"/>
      <c r="DN670" s="318"/>
      <c r="DO670" s="318"/>
      <c r="DP670" s="318"/>
      <c r="DQ670" s="318"/>
      <c r="DR670" s="318"/>
      <c r="DS670" s="318"/>
      <c r="DT670" s="318"/>
      <c r="DU670" s="318"/>
      <c r="DV670" s="318"/>
      <c r="DW670" s="318"/>
      <c r="DX670" s="318"/>
      <c r="DY670" s="318"/>
      <c r="DZ670" s="318"/>
      <c r="EA670" s="318"/>
      <c r="EB670" s="318"/>
      <c r="EC670" s="318"/>
      <c r="ED670" s="318"/>
      <c r="EE670" s="318"/>
      <c r="EF670" s="318"/>
      <c r="EG670" s="318"/>
      <c r="EH670" s="318"/>
      <c r="EI670" s="318"/>
      <c r="EJ670" s="318"/>
      <c r="EK670" s="318"/>
      <c r="EL670" s="318"/>
      <c r="EM670" s="318"/>
      <c r="EN670" s="318"/>
      <c r="EO670" s="318"/>
      <c r="EP670" s="318"/>
      <c r="EQ670" s="318"/>
      <c r="ER670" s="318"/>
      <c r="ES670" s="318"/>
      <c r="ET670" s="318"/>
      <c r="EU670" s="318"/>
      <c r="EV670" s="318"/>
      <c r="EW670" s="318"/>
      <c r="EX670" s="318"/>
      <c r="EY670" s="318"/>
      <c r="EZ670" s="318"/>
      <c r="FA670" s="318"/>
      <c r="FB670" s="318"/>
      <c r="FC670" s="318"/>
      <c r="FD670" s="318"/>
      <c r="FE670" s="318"/>
      <c r="FF670" s="318"/>
      <c r="FG670" s="318"/>
      <c r="FH670" s="318"/>
      <c r="FI670" s="318"/>
      <c r="FJ670" s="318"/>
      <c r="FK670" s="318"/>
      <c r="FL670" s="318"/>
      <c r="FM670" s="318"/>
      <c r="FN670" s="300"/>
      <c r="FO670" s="318"/>
      <c r="FP670" s="318"/>
      <c r="FQ670" s="302"/>
      <c r="FR670" s="300"/>
      <c r="FS670" s="300"/>
      <c r="FT670" s="300"/>
      <c r="FU670" s="300"/>
      <c r="FV670" s="300"/>
      <c r="FW670" s="300"/>
      <c r="FX670" s="318"/>
    </row>
    <row r="671" spans="1:180" s="301" customFormat="1" ht="15" customHeight="1" thickBot="1" x14ac:dyDescent="0.3">
      <c r="A671" s="290" t="s">
        <v>1665</v>
      </c>
      <c r="B671" s="69" t="str">
        <f>VLOOKUP(D671,Riepilogo!$A$4:$F$3376,2,FALSE)</f>
        <v>ZAMBONI SIMONE</v>
      </c>
      <c r="C671" s="50" t="str">
        <f>VLOOKUP(D671,Riepilogo!$A$4:$F$3376,3,FALSE)</f>
        <v>23/02/2004</v>
      </c>
      <c r="D671" s="69">
        <v>196997</v>
      </c>
      <c r="E671" s="69" t="str">
        <f>VLOOKUP(D671,Riepilogo!$A$4:$F$3376,5,FALSE)</f>
        <v>ITA</v>
      </c>
      <c r="F671" s="71" t="str">
        <f>VLOOKUP(D671,Riepilogo!$A$4:$F$3376,6,FALSE)</f>
        <v>AQUATIC SCHOOL</v>
      </c>
      <c r="G671" s="311">
        <f>SUM(LARGE(H671:CL671,{1,2,3,4,5,6}))</f>
        <v>60</v>
      </c>
      <c r="H671" s="391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>
        <v>60</v>
      </c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68"/>
      <c r="CB671" s="68"/>
      <c r="CC671" s="68"/>
      <c r="CD671" s="68"/>
      <c r="CE671" s="68"/>
      <c r="CF671" s="70"/>
      <c r="CG671" s="64">
        <v>0</v>
      </c>
      <c r="CH671" s="65">
        <v>0</v>
      </c>
      <c r="CI671" s="65">
        <v>0</v>
      </c>
      <c r="CJ671" s="65">
        <v>0</v>
      </c>
      <c r="CK671" s="65">
        <v>0</v>
      </c>
      <c r="CL671" s="65">
        <v>0</v>
      </c>
      <c r="CM671" s="300"/>
      <c r="CN671" s="309"/>
      <c r="CO671" s="309"/>
      <c r="CP671" s="309"/>
      <c r="CQ671" s="309"/>
      <c r="CR671" s="309"/>
      <c r="CS671" s="309"/>
      <c r="CT671" s="309"/>
      <c r="CU671" s="309"/>
      <c r="CV671" s="309"/>
      <c r="CW671" s="309"/>
      <c r="CX671" s="309"/>
      <c r="CY671" s="309"/>
      <c r="CZ671" s="309"/>
      <c r="DA671" s="309"/>
      <c r="DB671" s="309"/>
      <c r="DC671" s="309"/>
      <c r="DD671" s="309"/>
      <c r="DE671" s="309"/>
      <c r="DF671" s="309"/>
      <c r="DG671" s="309"/>
      <c r="DH671" s="309"/>
      <c r="DI671" s="309"/>
      <c r="DJ671" s="309"/>
      <c r="DK671" s="309"/>
      <c r="DL671" s="309"/>
      <c r="DM671" s="309"/>
      <c r="DN671" s="309"/>
      <c r="DO671" s="309"/>
      <c r="DP671" s="309"/>
      <c r="DQ671" s="309"/>
      <c r="DR671" s="309"/>
      <c r="DS671" s="309"/>
      <c r="DT671" s="309"/>
      <c r="DU671" s="309"/>
      <c r="DV671" s="309"/>
      <c r="DW671" s="309"/>
      <c r="DX671" s="309"/>
      <c r="DY671" s="309"/>
      <c r="DZ671" s="309"/>
      <c r="EA671" s="309"/>
      <c r="EB671" s="309"/>
      <c r="EC671" s="309"/>
      <c r="ED671" s="309"/>
      <c r="EE671" s="309"/>
      <c r="EF671" s="309"/>
      <c r="EG671" s="309"/>
      <c r="EH671" s="309"/>
      <c r="EI671" s="300"/>
      <c r="EJ671" s="300"/>
      <c r="EK671" s="300"/>
      <c r="EL671" s="300"/>
      <c r="EM671" s="300"/>
      <c r="EN671" s="300"/>
      <c r="EO671" s="309"/>
      <c r="EP671" s="309"/>
      <c r="EQ671" s="309"/>
      <c r="ER671" s="309"/>
      <c r="ES671" s="309"/>
      <c r="ET671" s="309"/>
      <c r="EU671" s="309"/>
      <c r="EV671" s="309"/>
      <c r="EW671" s="309"/>
      <c r="EX671" s="309"/>
      <c r="EY671" s="309"/>
      <c r="EZ671" s="309"/>
      <c r="FA671" s="309"/>
      <c r="FB671" s="309"/>
      <c r="FC671" s="309"/>
      <c r="FD671" s="309"/>
      <c r="FE671" s="309"/>
      <c r="FF671" s="309"/>
      <c r="FG671" s="309"/>
      <c r="FH671" s="309"/>
      <c r="FI671" s="309"/>
      <c r="FJ671" s="309"/>
      <c r="FK671" s="309"/>
      <c r="FL671" s="309"/>
      <c r="FM671" s="309"/>
      <c r="FN671" s="318"/>
      <c r="FO671" s="309"/>
      <c r="FP671" s="309"/>
      <c r="FQ671" s="319"/>
      <c r="FR671" s="309"/>
      <c r="FS671" s="309"/>
      <c r="FT671" s="309"/>
      <c r="FU671" s="309"/>
      <c r="FV671" s="309"/>
      <c r="FW671" s="309"/>
      <c r="FX671" s="300"/>
    </row>
    <row r="672" spans="1:180" s="301" customFormat="1" ht="15" customHeight="1" thickBot="1" x14ac:dyDescent="0.3">
      <c r="A672" s="290" t="s">
        <v>1666</v>
      </c>
      <c r="B672" s="69" t="str">
        <f>VLOOKUP(D672,Riepilogo!$A$4:$F$3376,2,FALSE)</f>
        <v>BASTIONE DONATO</v>
      </c>
      <c r="C672" s="50">
        <f>VLOOKUP(D672,Riepilogo!$A$4:$F$3376,3,FALSE)</f>
        <v>37532</v>
      </c>
      <c r="D672" s="69">
        <v>207408</v>
      </c>
      <c r="E672" s="69" t="str">
        <f>VLOOKUP(D672,Riepilogo!$A$4:$F$3376,5,FALSE)</f>
        <v>ITA</v>
      </c>
      <c r="F672" s="71" t="str">
        <f>VLOOKUP(D672,Riepilogo!$A$4:$F$3376,6,FALSE)</f>
        <v>ANNAPOLI</v>
      </c>
      <c r="G672" s="311">
        <f>SUM(LARGE(H672:CL672,{1,2,3,4,5,6}))</f>
        <v>60</v>
      </c>
      <c r="H672" s="391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>
        <v>60</v>
      </c>
      <c r="BW672" s="68"/>
      <c r="BX672" s="68"/>
      <c r="BY672" s="68"/>
      <c r="BZ672" s="68"/>
      <c r="CA672" s="68"/>
      <c r="CB672" s="68"/>
      <c r="CC672" s="68"/>
      <c r="CD672" s="68"/>
      <c r="CE672" s="68"/>
      <c r="CF672" s="70"/>
      <c r="CG672" s="64">
        <v>0</v>
      </c>
      <c r="CH672" s="65">
        <v>0</v>
      </c>
      <c r="CI672" s="65">
        <v>0</v>
      </c>
      <c r="CJ672" s="65">
        <v>0</v>
      </c>
      <c r="CK672" s="65">
        <v>0</v>
      </c>
      <c r="CL672" s="65">
        <v>0</v>
      </c>
      <c r="CM672" s="300"/>
      <c r="CN672" s="300"/>
      <c r="CO672" s="300"/>
      <c r="CP672" s="300"/>
      <c r="CQ672" s="300"/>
      <c r="CR672" s="300"/>
      <c r="CS672" s="300"/>
      <c r="CT672" s="300"/>
      <c r="CU672" s="300"/>
      <c r="CV672" s="300"/>
      <c r="CW672" s="300"/>
      <c r="CX672" s="300"/>
      <c r="CY672" s="300"/>
      <c r="CZ672" s="300"/>
      <c r="DA672" s="300"/>
      <c r="DB672" s="300"/>
      <c r="DC672" s="300"/>
      <c r="DD672" s="300"/>
      <c r="DE672" s="300"/>
      <c r="DF672" s="300"/>
      <c r="DG672" s="300"/>
      <c r="DH672" s="300"/>
      <c r="DI672" s="300"/>
      <c r="DJ672" s="300"/>
      <c r="DK672" s="300"/>
      <c r="DL672" s="300"/>
      <c r="DM672" s="300"/>
      <c r="DN672" s="300"/>
      <c r="DO672" s="300"/>
      <c r="DP672" s="300"/>
      <c r="DQ672" s="300"/>
      <c r="DR672" s="300"/>
      <c r="DS672" s="300"/>
      <c r="DT672" s="300"/>
      <c r="DU672" s="300"/>
      <c r="DV672" s="300"/>
      <c r="DW672" s="300"/>
      <c r="DX672" s="300"/>
      <c r="DY672" s="300"/>
      <c r="DZ672" s="300"/>
      <c r="EA672" s="300"/>
      <c r="EB672" s="300"/>
      <c r="EC672" s="300"/>
      <c r="ED672" s="300"/>
      <c r="EE672" s="300"/>
      <c r="EF672" s="300"/>
      <c r="EG672" s="300"/>
      <c r="EH672" s="300"/>
      <c r="EI672" s="300"/>
      <c r="EJ672" s="300"/>
      <c r="EK672" s="300"/>
      <c r="EL672" s="300"/>
      <c r="EM672" s="300"/>
      <c r="EN672" s="300"/>
      <c r="EO672" s="309"/>
      <c r="EP672" s="300"/>
      <c r="EQ672" s="300"/>
      <c r="ER672" s="300"/>
      <c r="ES672" s="300"/>
      <c r="ET672" s="300"/>
      <c r="EU672" s="300"/>
      <c r="EV672" s="300"/>
      <c r="EW672" s="300"/>
      <c r="EX672" s="300"/>
      <c r="EY672" s="300"/>
      <c r="EZ672" s="300"/>
      <c r="FA672" s="300"/>
      <c r="FB672" s="300"/>
      <c r="FC672" s="300"/>
      <c r="FD672" s="300"/>
      <c r="FE672" s="300"/>
      <c r="FF672" s="300"/>
      <c r="FG672" s="300"/>
      <c r="FH672" s="300"/>
      <c r="FI672" s="300"/>
      <c r="FJ672" s="300"/>
      <c r="FK672" s="300"/>
      <c r="FL672" s="300"/>
      <c r="FM672" s="300"/>
      <c r="FN672" s="300"/>
      <c r="FO672" s="300"/>
      <c r="FP672" s="300"/>
      <c r="FQ672" s="302"/>
      <c r="FR672" s="300"/>
      <c r="FS672" s="300"/>
      <c r="FT672" s="300"/>
      <c r="FU672" s="300"/>
      <c r="FV672" s="300"/>
      <c r="FW672" s="300"/>
      <c r="FX672" s="319"/>
    </row>
    <row r="673" spans="1:180" s="301" customFormat="1" ht="15" customHeight="1" thickBot="1" x14ac:dyDescent="0.3">
      <c r="A673" s="290" t="s">
        <v>1667</v>
      </c>
      <c r="B673" s="69" t="str">
        <f>VLOOKUP(D673,Riepilogo!$A$4:$F$3376,2,FALSE)</f>
        <v>BARINI FRANCESCO</v>
      </c>
      <c r="C673" s="50" t="str">
        <f>VLOOKUP(D673,Riepilogo!$A$4:$F$3376,3,FALSE)</f>
        <v>16/04/2001</v>
      </c>
      <c r="D673" s="69">
        <v>39830</v>
      </c>
      <c r="E673" s="69" t="str">
        <f>VLOOKUP(D673,Riepilogo!$A$4:$F$3376,5,FALSE)</f>
        <v>ITA</v>
      </c>
      <c r="F673" s="71" t="str">
        <f>VLOOKUP(D673,Riepilogo!$A$4:$F$3376,6,FALSE)</f>
        <v>AQUATIC SCHOOL</v>
      </c>
      <c r="G673" s="311">
        <f>SUM(LARGE(H673:CL673,{1,2,3,4,5,6}))</f>
        <v>60</v>
      </c>
      <c r="H673" s="391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>
        <v>60</v>
      </c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68"/>
      <c r="CB673" s="68"/>
      <c r="CC673" s="68"/>
      <c r="CD673" s="68"/>
      <c r="CE673" s="68"/>
      <c r="CF673" s="70"/>
      <c r="CG673" s="64">
        <v>0</v>
      </c>
      <c r="CH673" s="65">
        <v>0</v>
      </c>
      <c r="CI673" s="65">
        <v>0</v>
      </c>
      <c r="CJ673" s="65">
        <v>0</v>
      </c>
      <c r="CK673" s="65">
        <v>0</v>
      </c>
      <c r="CL673" s="65">
        <v>0</v>
      </c>
      <c r="CM673" s="300"/>
      <c r="CN673" s="300"/>
      <c r="CO673" s="300"/>
      <c r="CP673" s="300"/>
      <c r="CQ673" s="300"/>
      <c r="CR673" s="300"/>
      <c r="CS673" s="300"/>
      <c r="CT673" s="300"/>
      <c r="CU673" s="300"/>
      <c r="CV673" s="300"/>
      <c r="CW673" s="300"/>
      <c r="CX673" s="300"/>
      <c r="CY673" s="300"/>
      <c r="CZ673" s="300"/>
      <c r="DA673" s="300"/>
      <c r="DB673" s="300"/>
      <c r="DC673" s="300"/>
      <c r="DD673" s="300"/>
      <c r="DE673" s="300"/>
      <c r="DF673" s="300"/>
      <c r="DG673" s="300"/>
      <c r="DH673" s="300"/>
      <c r="DI673" s="300"/>
      <c r="DJ673" s="300"/>
      <c r="DK673" s="300"/>
      <c r="DL673" s="300"/>
      <c r="DM673" s="300"/>
      <c r="DN673" s="300"/>
      <c r="DO673" s="300"/>
      <c r="DP673" s="300"/>
      <c r="DQ673" s="300"/>
      <c r="DR673" s="300"/>
      <c r="DS673" s="300"/>
      <c r="DT673" s="300"/>
      <c r="DU673" s="300"/>
      <c r="DV673" s="300"/>
      <c r="DW673" s="300"/>
      <c r="DX673" s="300"/>
      <c r="DY673" s="300"/>
      <c r="DZ673" s="300"/>
      <c r="EA673" s="300"/>
      <c r="EB673" s="300"/>
      <c r="EC673" s="300"/>
      <c r="ED673" s="300"/>
      <c r="EE673" s="300"/>
      <c r="EF673" s="300"/>
      <c r="EG673" s="300"/>
      <c r="EH673" s="300"/>
      <c r="EI673" s="300"/>
      <c r="EJ673" s="300"/>
      <c r="EK673" s="300"/>
      <c r="EL673" s="300"/>
      <c r="EM673" s="300"/>
      <c r="EN673" s="300"/>
      <c r="EO673" s="300"/>
      <c r="EP673" s="300"/>
      <c r="EQ673" s="300"/>
      <c r="ER673" s="300"/>
      <c r="ES673" s="300"/>
      <c r="ET673" s="300"/>
      <c r="EU673" s="300"/>
      <c r="EV673" s="300"/>
      <c r="EW673" s="300"/>
      <c r="EX673" s="300"/>
      <c r="EY673" s="300"/>
      <c r="EZ673" s="300"/>
      <c r="FA673" s="300"/>
      <c r="FB673" s="300"/>
      <c r="FC673" s="300"/>
      <c r="FD673" s="300"/>
      <c r="FE673" s="300"/>
      <c r="FF673" s="300"/>
      <c r="FG673" s="300"/>
      <c r="FH673" s="300"/>
      <c r="FI673" s="300"/>
      <c r="FJ673" s="300"/>
      <c r="FK673" s="300"/>
      <c r="FL673" s="300"/>
      <c r="FM673" s="300"/>
      <c r="FN673" s="300"/>
      <c r="FO673" s="300"/>
      <c r="FP673" s="300"/>
      <c r="FQ673" s="319"/>
      <c r="FR673" s="300"/>
      <c r="FS673" s="300"/>
      <c r="FT673" s="300"/>
      <c r="FU673" s="300"/>
      <c r="FV673" s="300"/>
      <c r="FW673" s="300"/>
      <c r="FX673" s="300"/>
    </row>
    <row r="674" spans="1:180" s="301" customFormat="1" ht="15" customHeight="1" thickBot="1" x14ac:dyDescent="0.3">
      <c r="A674" s="290" t="s">
        <v>1668</v>
      </c>
      <c r="B674" s="69" t="str">
        <f>VLOOKUP(D674,Riepilogo!$A$4:$F$3376,2,FALSE)</f>
        <v>VASSALLO GIACOMO</v>
      </c>
      <c r="C674" s="50" t="str">
        <f>VLOOKUP(D674,Riepilogo!$A$4:$F$3376,3,FALSE)</f>
        <v>01/11/2004</v>
      </c>
      <c r="D674" s="69">
        <v>189637</v>
      </c>
      <c r="E674" s="69" t="str">
        <f>VLOOKUP(D674,Riepilogo!$A$4:$F$3376,5,FALSE)</f>
        <v>ITA</v>
      </c>
      <c r="F674" s="71" t="str">
        <f>VLOOKUP(D674,Riepilogo!$A$4:$F$3376,6,FALSE)</f>
        <v>ACQUI BADMINTON</v>
      </c>
      <c r="G674" s="311">
        <f>SUM(LARGE(H674:CL674,{1,2,3,4,5,6}))</f>
        <v>55</v>
      </c>
      <c r="H674" s="391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>
        <v>55</v>
      </c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68"/>
      <c r="CB674" s="68"/>
      <c r="CC674" s="68"/>
      <c r="CD674" s="68"/>
      <c r="CE674" s="68"/>
      <c r="CF674" s="70"/>
      <c r="CG674" s="64">
        <v>0</v>
      </c>
      <c r="CH674" s="65">
        <v>0</v>
      </c>
      <c r="CI674" s="65">
        <v>0</v>
      </c>
      <c r="CJ674" s="65">
        <v>0</v>
      </c>
      <c r="CK674" s="65">
        <v>0</v>
      </c>
      <c r="CL674" s="65">
        <v>0</v>
      </c>
      <c r="CM674" s="300"/>
      <c r="CN674" s="300"/>
      <c r="CO674" s="300"/>
      <c r="CP674" s="300"/>
      <c r="CQ674" s="300"/>
      <c r="CR674" s="300"/>
      <c r="CS674" s="300"/>
      <c r="CT674" s="300"/>
      <c r="CU674" s="300"/>
      <c r="CV674" s="300"/>
      <c r="CW674" s="300"/>
      <c r="CX674" s="300"/>
      <c r="CY674" s="300"/>
      <c r="CZ674" s="300"/>
      <c r="DA674" s="300"/>
      <c r="DB674" s="300"/>
      <c r="DC674" s="300"/>
      <c r="DD674" s="300"/>
      <c r="DE674" s="300"/>
      <c r="DF674" s="300"/>
      <c r="DG674" s="300"/>
      <c r="DH674" s="300"/>
      <c r="DI674" s="300"/>
      <c r="DJ674" s="300"/>
      <c r="DK674" s="300"/>
      <c r="DL674" s="300"/>
      <c r="DM674" s="300"/>
      <c r="DN674" s="300"/>
      <c r="DO674" s="300"/>
      <c r="DP674" s="300"/>
      <c r="DQ674" s="300"/>
      <c r="DR674" s="300"/>
      <c r="DS674" s="300"/>
      <c r="DT674" s="300"/>
      <c r="DU674" s="300"/>
      <c r="DV674" s="300"/>
      <c r="DW674" s="300"/>
      <c r="DX674" s="300"/>
      <c r="DY674" s="300"/>
      <c r="DZ674" s="300"/>
      <c r="EA674" s="300"/>
      <c r="EB674" s="300"/>
      <c r="EC674" s="300"/>
      <c r="ED674" s="300"/>
      <c r="EE674" s="300"/>
      <c r="EF674" s="300"/>
      <c r="EG674" s="300"/>
      <c r="EH674" s="300"/>
      <c r="EI674" s="300"/>
      <c r="EJ674" s="300"/>
      <c r="EK674" s="300"/>
      <c r="EL674" s="300"/>
      <c r="EM674" s="300"/>
      <c r="EN674" s="300"/>
      <c r="EO674" s="300"/>
      <c r="EP674" s="300"/>
      <c r="EQ674" s="300"/>
      <c r="ER674" s="300"/>
      <c r="ES674" s="300"/>
      <c r="ET674" s="300"/>
      <c r="EU674" s="300"/>
      <c r="EV674" s="300"/>
      <c r="EW674" s="300"/>
      <c r="EX674" s="300"/>
      <c r="EY674" s="300"/>
      <c r="EZ674" s="300"/>
      <c r="FA674" s="300"/>
      <c r="FB674" s="300"/>
      <c r="FC674" s="300"/>
      <c r="FD674" s="300"/>
      <c r="FE674" s="300"/>
      <c r="FF674" s="300"/>
      <c r="FG674" s="300"/>
      <c r="FH674" s="300"/>
      <c r="FI674" s="300"/>
      <c r="FJ674" s="300"/>
      <c r="FK674" s="300"/>
      <c r="FL674" s="300"/>
      <c r="FM674" s="300"/>
      <c r="FN674" s="300"/>
      <c r="FO674" s="300"/>
      <c r="FP674" s="300"/>
      <c r="FQ674" s="319"/>
      <c r="FR674" s="15"/>
      <c r="FS674" s="15"/>
      <c r="FT674" s="15"/>
      <c r="FU674" s="15"/>
      <c r="FV674" s="15"/>
      <c r="FW674" s="15"/>
      <c r="FX674" s="300"/>
    </row>
    <row r="675" spans="1:180" s="287" customFormat="1" ht="15" customHeight="1" thickBot="1" x14ac:dyDescent="0.3">
      <c r="A675" s="290" t="s">
        <v>1669</v>
      </c>
      <c r="B675" s="69" t="str">
        <f>VLOOKUP(D675,Riepilogo!$A$4:$F$3376,2,FALSE)</f>
        <v>BOTTARO FEDERICO</v>
      </c>
      <c r="C675" s="50">
        <f>VLOOKUP(D675,Riepilogo!$A$4:$F$3376,3,FALSE)</f>
        <v>39350</v>
      </c>
      <c r="D675" s="69">
        <v>222990</v>
      </c>
      <c r="E675" s="69" t="str">
        <f>VLOOKUP(D675,Riepilogo!$A$4:$F$3376,5,FALSE)</f>
        <v>ITA</v>
      </c>
      <c r="F675" s="71" t="str">
        <f>VLOOKUP(D675,Riepilogo!$A$4:$F$3376,6,FALSE)</f>
        <v>BOCCARDO NOVI</v>
      </c>
      <c r="G675" s="311">
        <f>SUM(LARGE(H675:CL675,{1,2,3,4,5,6}))</f>
        <v>45</v>
      </c>
      <c r="H675" s="391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>
        <v>45</v>
      </c>
      <c r="CA675" s="68"/>
      <c r="CB675" s="68"/>
      <c r="CC675" s="68"/>
      <c r="CD675" s="68"/>
      <c r="CE675" s="68"/>
      <c r="CF675" s="70"/>
      <c r="CG675" s="64">
        <v>0</v>
      </c>
      <c r="CH675" s="65">
        <v>0</v>
      </c>
      <c r="CI675" s="65">
        <v>0</v>
      </c>
      <c r="CJ675" s="65">
        <v>0</v>
      </c>
      <c r="CK675" s="65">
        <v>0</v>
      </c>
      <c r="CL675" s="65">
        <v>0</v>
      </c>
      <c r="CM675" s="318"/>
      <c r="CN675" s="318"/>
      <c r="CO675" s="318"/>
      <c r="CP675" s="318"/>
      <c r="CQ675" s="318"/>
      <c r="CR675" s="318"/>
      <c r="CS675" s="318"/>
      <c r="CT675" s="318"/>
      <c r="CU675" s="318"/>
      <c r="CV675" s="318"/>
      <c r="CW675" s="318"/>
      <c r="CX675" s="318"/>
      <c r="CY675" s="318"/>
      <c r="CZ675" s="318"/>
      <c r="DA675" s="318"/>
      <c r="DB675" s="318"/>
      <c r="DC675" s="318"/>
      <c r="DD675" s="318"/>
      <c r="DE675" s="318"/>
      <c r="DF675" s="318"/>
      <c r="DG675" s="318"/>
      <c r="DH675" s="318"/>
      <c r="DI675" s="318"/>
      <c r="DJ675" s="318"/>
      <c r="DK675" s="318"/>
      <c r="DL675" s="318"/>
      <c r="DM675" s="318"/>
      <c r="DN675" s="318"/>
      <c r="DO675" s="318"/>
      <c r="DP675" s="318"/>
      <c r="DQ675" s="318"/>
      <c r="DR675" s="318"/>
      <c r="DS675" s="318"/>
      <c r="DT675" s="318"/>
      <c r="DU675" s="318"/>
      <c r="DV675" s="318"/>
      <c r="DW675" s="318"/>
      <c r="DX675" s="318"/>
      <c r="DY675" s="318"/>
      <c r="DZ675" s="318"/>
      <c r="EA675" s="318"/>
      <c r="EB675" s="318"/>
      <c r="EC675" s="318"/>
      <c r="ED675" s="318"/>
      <c r="EE675" s="318"/>
      <c r="EF675" s="318"/>
      <c r="EG675" s="318"/>
      <c r="EH675" s="318"/>
      <c r="EI675" s="318"/>
      <c r="EJ675" s="318"/>
      <c r="EK675" s="318"/>
      <c r="EL675" s="318"/>
      <c r="EM675" s="318"/>
      <c r="EN675" s="318"/>
      <c r="EO675" s="318"/>
      <c r="EP675" s="318"/>
      <c r="EQ675" s="318"/>
      <c r="ER675" s="318"/>
      <c r="ES675" s="318"/>
      <c r="ET675" s="318"/>
      <c r="EU675" s="318"/>
      <c r="EV675" s="318"/>
      <c r="EW675" s="318"/>
      <c r="EX675" s="318"/>
      <c r="EY675" s="318"/>
      <c r="EZ675" s="318"/>
      <c r="FA675" s="318"/>
      <c r="FB675" s="318"/>
      <c r="FC675" s="318"/>
      <c r="FD675" s="318"/>
      <c r="FE675" s="318"/>
      <c r="FF675" s="318"/>
      <c r="FG675" s="318"/>
      <c r="FH675" s="318"/>
      <c r="FI675" s="318"/>
      <c r="FJ675" s="318"/>
      <c r="FK675" s="318"/>
      <c r="FL675" s="318"/>
      <c r="FM675" s="318"/>
      <c r="FN675" s="318"/>
      <c r="FO675" s="298"/>
      <c r="FP675" s="298"/>
      <c r="FQ675" s="319"/>
      <c r="FR675" s="318"/>
      <c r="FS675" s="318"/>
      <c r="FT675" s="318"/>
      <c r="FU675" s="318"/>
      <c r="FV675" s="318"/>
      <c r="FW675" s="318"/>
      <c r="FX675" s="298"/>
    </row>
    <row r="676" spans="1:180" s="287" customFormat="1" ht="15" customHeight="1" thickBot="1" x14ac:dyDescent="0.3">
      <c r="A676" s="290" t="s">
        <v>1670</v>
      </c>
      <c r="B676" s="69" t="str">
        <f>VLOOKUP(D676,Riepilogo!$A$4:$F$3376,2,FALSE)</f>
        <v>PALENZONA ANDREA</v>
      </c>
      <c r="C676" s="50">
        <f>VLOOKUP(D676,Riepilogo!$A$4:$F$3376,3,FALSE)</f>
        <v>39184</v>
      </c>
      <c r="D676" s="69">
        <v>214443</v>
      </c>
      <c r="E676" s="69" t="str">
        <f>VLOOKUP(D676,Riepilogo!$A$4:$F$3376,5,FALSE)</f>
        <v>ITA</v>
      </c>
      <c r="F676" s="71" t="str">
        <f>VLOOKUP(D676,Riepilogo!$A$4:$F$3376,6,FALSE)</f>
        <v>BOCCARDO NOVI</v>
      </c>
      <c r="G676" s="311">
        <f>SUM(LARGE(H676:CL676,{1,2,3,4,5,6}))</f>
        <v>45</v>
      </c>
      <c r="H676" s="391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>
        <v>45</v>
      </c>
      <c r="CA676" s="68"/>
      <c r="CB676" s="68"/>
      <c r="CC676" s="68"/>
      <c r="CD676" s="68"/>
      <c r="CE676" s="68"/>
      <c r="CF676" s="70"/>
      <c r="CG676" s="64">
        <v>0</v>
      </c>
      <c r="CH676" s="65">
        <v>0</v>
      </c>
      <c r="CI676" s="65">
        <v>0</v>
      </c>
      <c r="CJ676" s="65">
        <v>0</v>
      </c>
      <c r="CK676" s="65">
        <v>0</v>
      </c>
      <c r="CL676" s="65">
        <v>0</v>
      </c>
      <c r="CM676" s="298"/>
      <c r="CN676" s="298"/>
      <c r="CO676" s="298"/>
      <c r="CP676" s="298"/>
      <c r="CQ676" s="298"/>
      <c r="CR676" s="298"/>
      <c r="CS676" s="298"/>
      <c r="CT676" s="298"/>
      <c r="CU676" s="298"/>
      <c r="CV676" s="298"/>
      <c r="CW676" s="298"/>
      <c r="CX676" s="298"/>
      <c r="CY676" s="298"/>
      <c r="CZ676" s="298"/>
      <c r="DA676" s="298"/>
      <c r="DB676" s="298"/>
      <c r="DC676" s="298"/>
      <c r="DD676" s="298"/>
      <c r="DE676" s="298"/>
      <c r="DF676" s="298"/>
      <c r="DG676" s="298"/>
      <c r="DH676" s="298"/>
      <c r="DI676" s="298"/>
      <c r="DJ676" s="298"/>
      <c r="DK676" s="298"/>
      <c r="DL676" s="298"/>
      <c r="DM676" s="298"/>
      <c r="DN676" s="298"/>
      <c r="DO676" s="298"/>
      <c r="DP676" s="298"/>
      <c r="DQ676" s="298"/>
      <c r="DR676" s="298"/>
      <c r="DS676" s="298"/>
      <c r="DT676" s="298"/>
      <c r="DU676" s="298"/>
      <c r="DV676" s="298"/>
      <c r="DW676" s="298"/>
      <c r="DX676" s="298"/>
      <c r="DY676" s="298"/>
      <c r="DZ676" s="298"/>
      <c r="EA676" s="298"/>
      <c r="EB676" s="298"/>
      <c r="EC676" s="298"/>
      <c r="ED676" s="298"/>
      <c r="EE676" s="298"/>
      <c r="EF676" s="298"/>
      <c r="EG676" s="309"/>
      <c r="EH676" s="309"/>
      <c r="EI676" s="288"/>
      <c r="EJ676" s="288"/>
      <c r="EK676" s="288"/>
      <c r="EL676" s="288"/>
      <c r="EM676" s="288"/>
      <c r="EN676" s="288"/>
      <c r="EO676" s="318"/>
      <c r="EP676" s="298"/>
      <c r="EQ676" s="298"/>
      <c r="ER676" s="298"/>
      <c r="ES676" s="298"/>
      <c r="ET676" s="298"/>
      <c r="EU676" s="298"/>
      <c r="EV676" s="298"/>
      <c r="EW676" s="298"/>
      <c r="EX676" s="298"/>
      <c r="EY676" s="298"/>
      <c r="EZ676" s="298"/>
      <c r="FA676" s="298"/>
      <c r="FB676" s="298"/>
      <c r="FC676" s="298"/>
      <c r="FD676" s="298"/>
      <c r="FE676" s="298"/>
      <c r="FF676" s="298"/>
      <c r="FG676" s="298"/>
      <c r="FH676" s="298"/>
      <c r="FI676" s="298"/>
      <c r="FJ676" s="298"/>
      <c r="FK676" s="298"/>
      <c r="FL676" s="298"/>
      <c r="FM676" s="298"/>
      <c r="FN676" s="318"/>
      <c r="FO676" s="298"/>
      <c r="FP676" s="298"/>
      <c r="FQ676" s="319"/>
      <c r="FR676" s="288"/>
      <c r="FS676" s="288"/>
      <c r="FT676" s="288"/>
      <c r="FU676" s="288"/>
      <c r="FV676" s="288"/>
      <c r="FW676" s="288"/>
      <c r="FX676" s="318"/>
    </row>
    <row r="677" spans="1:180" s="287" customFormat="1" ht="15" customHeight="1" thickBot="1" x14ac:dyDescent="0.3">
      <c r="A677" s="290" t="s">
        <v>1671</v>
      </c>
      <c r="B677" s="69" t="str">
        <f>VLOOKUP(D677,Riepilogo!$A$4:$F$3376,2,FALSE)</f>
        <v>MOSCHINI ALESSIO</v>
      </c>
      <c r="C677" s="50">
        <f>VLOOKUP(D677,Riepilogo!$A$4:$F$3376,3,FALSE)</f>
        <v>38947</v>
      </c>
      <c r="D677" s="69">
        <v>212648</v>
      </c>
      <c r="E677" s="69" t="str">
        <f>VLOOKUP(D677,Riepilogo!$A$4:$F$3376,5,FALSE)</f>
        <v>ITA</v>
      </c>
      <c r="F677" s="71" t="str">
        <f>VLOOKUP(D677,Riepilogo!$A$4:$F$3376,6,FALSE)</f>
        <v>BOCCARDO NOVI</v>
      </c>
      <c r="G677" s="311">
        <f>SUM(LARGE(H677:CL677,{1,2,3,4,5,6}))</f>
        <v>45</v>
      </c>
      <c r="H677" s="391"/>
      <c r="I677" s="68"/>
      <c r="J677" s="68"/>
      <c r="K677" s="68"/>
      <c r="L677" s="68"/>
      <c r="M677" s="68"/>
      <c r="N677" s="68"/>
      <c r="O677" s="68"/>
      <c r="P677" s="68"/>
      <c r="Q677" s="68"/>
      <c r="R677" s="68"/>
      <c r="S677" s="68"/>
      <c r="T677" s="68"/>
      <c r="U677" s="68"/>
      <c r="V677" s="68"/>
      <c r="W677" s="68"/>
      <c r="X677" s="68"/>
      <c r="Y677" s="68"/>
      <c r="Z677" s="68"/>
      <c r="AA677" s="68"/>
      <c r="AB677" s="68"/>
      <c r="AC677" s="68"/>
      <c r="AD677" s="68"/>
      <c r="AE677" s="68"/>
      <c r="AF677" s="68"/>
      <c r="AG677" s="68"/>
      <c r="AH677" s="68"/>
      <c r="AI677" s="68"/>
      <c r="AJ677" s="68"/>
      <c r="AK677" s="68"/>
      <c r="AL677" s="68"/>
      <c r="AM677" s="68"/>
      <c r="AN677" s="68"/>
      <c r="AO677" s="68"/>
      <c r="AP677" s="68"/>
      <c r="AQ677" s="68"/>
      <c r="AR677" s="68"/>
      <c r="AS677" s="68"/>
      <c r="AT677" s="68"/>
      <c r="AU677" s="68"/>
      <c r="AV677" s="68"/>
      <c r="AW677" s="68"/>
      <c r="AX677" s="68"/>
      <c r="AY677" s="68"/>
      <c r="AZ677" s="68"/>
      <c r="BA677" s="68"/>
      <c r="BB677" s="68"/>
      <c r="BC677" s="68"/>
      <c r="BD677" s="68"/>
      <c r="BE677" s="68"/>
      <c r="BF677" s="68"/>
      <c r="BG677" s="68"/>
      <c r="BH677" s="68"/>
      <c r="BI677" s="68"/>
      <c r="BJ677" s="68"/>
      <c r="BK677" s="68"/>
      <c r="BL677" s="68"/>
      <c r="BM677" s="68"/>
      <c r="BN677" s="68"/>
      <c r="BO677" s="68"/>
      <c r="BP677" s="68"/>
      <c r="BQ677" s="68"/>
      <c r="BR677" s="68"/>
      <c r="BS677" s="68"/>
      <c r="BT677" s="68"/>
      <c r="BU677" s="68"/>
      <c r="BV677" s="68"/>
      <c r="BW677" s="68"/>
      <c r="BX677" s="68"/>
      <c r="BY677" s="68"/>
      <c r="BZ677" s="68">
        <v>45</v>
      </c>
      <c r="CA677" s="68"/>
      <c r="CB677" s="68"/>
      <c r="CC677" s="68"/>
      <c r="CD677" s="68"/>
      <c r="CE677" s="68"/>
      <c r="CF677" s="70"/>
      <c r="CG677" s="64">
        <v>0</v>
      </c>
      <c r="CH677" s="65">
        <v>0</v>
      </c>
      <c r="CI677" s="65">
        <v>0</v>
      </c>
      <c r="CJ677" s="65">
        <v>0</v>
      </c>
      <c r="CK677" s="65">
        <v>0</v>
      </c>
      <c r="CL677" s="65">
        <v>0</v>
      </c>
      <c r="CM677" s="288"/>
      <c r="CN677" s="298"/>
      <c r="CO677" s="298"/>
      <c r="CP677" s="298"/>
      <c r="CQ677" s="298"/>
      <c r="CR677" s="298"/>
      <c r="CS677" s="298"/>
      <c r="CT677" s="298"/>
      <c r="CU677" s="298"/>
      <c r="CV677" s="298"/>
      <c r="CW677" s="298"/>
      <c r="CX677" s="298"/>
      <c r="CY677" s="298"/>
      <c r="CZ677" s="298"/>
      <c r="DA677" s="298"/>
      <c r="DB677" s="298"/>
      <c r="DC677" s="298"/>
      <c r="DD677" s="298"/>
      <c r="DE677" s="298"/>
      <c r="DF677" s="298"/>
      <c r="DG677" s="298"/>
      <c r="DH677" s="298"/>
      <c r="DI677" s="298"/>
      <c r="DJ677" s="298"/>
      <c r="DK677" s="298"/>
      <c r="DL677" s="298"/>
      <c r="DM677" s="298"/>
      <c r="DN677" s="298"/>
      <c r="DO677" s="298"/>
      <c r="DP677" s="298"/>
      <c r="DQ677" s="298"/>
      <c r="DR677" s="298"/>
      <c r="DS677" s="298"/>
      <c r="DT677" s="298"/>
      <c r="DU677" s="298"/>
      <c r="DV677" s="298"/>
      <c r="DW677" s="298"/>
      <c r="DX677" s="298"/>
      <c r="DY677" s="298"/>
      <c r="DZ677" s="298"/>
      <c r="EA677" s="298"/>
      <c r="EB677" s="298"/>
      <c r="EC677" s="298"/>
      <c r="ED677" s="298"/>
      <c r="EE677" s="298"/>
      <c r="EF677" s="298"/>
      <c r="EG677" s="302"/>
      <c r="EH677" s="302"/>
      <c r="EI677" s="288"/>
      <c r="EJ677" s="288"/>
      <c r="EK677" s="288"/>
      <c r="EL677" s="288"/>
      <c r="EM677" s="288"/>
      <c r="EN677" s="288"/>
      <c r="EO677" s="288"/>
      <c r="EP677" s="288"/>
      <c r="EQ677" s="288"/>
      <c r="ER677" s="288"/>
      <c r="ES677" s="288"/>
      <c r="ET677" s="288"/>
      <c r="EU677" s="288"/>
      <c r="EV677" s="288"/>
      <c r="EW677" s="288"/>
      <c r="EX677" s="288"/>
      <c r="EY677" s="288"/>
      <c r="EZ677" s="288"/>
      <c r="FA677" s="288"/>
      <c r="FB677" s="288"/>
      <c r="FC677" s="288"/>
      <c r="FD677" s="288"/>
      <c r="FE677" s="288"/>
      <c r="FF677" s="288"/>
      <c r="FG677" s="288"/>
      <c r="FH677" s="288"/>
      <c r="FI677" s="288"/>
      <c r="FJ677" s="288"/>
      <c r="FK677" s="288"/>
      <c r="FL677" s="288"/>
      <c r="FM677" s="288"/>
      <c r="FN677" s="302"/>
      <c r="FO677" s="286"/>
      <c r="FP677" s="286"/>
      <c r="FQ677" s="319"/>
      <c r="FR677" s="288"/>
      <c r="FS677" s="288"/>
      <c r="FT677" s="288"/>
      <c r="FU677" s="288"/>
      <c r="FV677" s="288"/>
      <c r="FW677" s="288"/>
      <c r="FX677" s="288"/>
    </row>
    <row r="678" spans="1:180" ht="15" customHeight="1" thickBot="1" x14ac:dyDescent="0.3">
      <c r="A678" s="290" t="s">
        <v>1672</v>
      </c>
      <c r="B678" s="69" t="str">
        <f>VLOOKUP(D678,Riepilogo!$A$4:$F$3376,2,FALSE)</f>
        <v>JOYA PATINO JOSEPH RODRIGO</v>
      </c>
      <c r="C678" s="50">
        <f>VLOOKUP(D678,Riepilogo!$A$4:$F$3376,3,FALSE)</f>
        <v>38633</v>
      </c>
      <c r="D678" s="69">
        <v>124622</v>
      </c>
      <c r="E678" s="69" t="str">
        <f>VLOOKUP(D678,Riepilogo!$A$4:$F$3376,5,FALSE)</f>
        <v>ITA</v>
      </c>
      <c r="F678" s="71" t="str">
        <f>VLOOKUP(D678,Riepilogo!$A$4:$F$3376,6,FALSE)</f>
        <v>REAL VIBO</v>
      </c>
      <c r="G678" s="311">
        <f>SUM(LARGE(H678:CL678,{1,2,3,4,5,6}))</f>
        <v>45</v>
      </c>
      <c r="H678" s="391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>
        <v>45</v>
      </c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68"/>
      <c r="CB678" s="68"/>
      <c r="CC678" s="68"/>
      <c r="CD678" s="68"/>
      <c r="CE678" s="68"/>
      <c r="CF678" s="70"/>
      <c r="CG678" s="64">
        <v>0</v>
      </c>
      <c r="CH678" s="65">
        <v>0</v>
      </c>
      <c r="CI678" s="65">
        <v>0</v>
      </c>
      <c r="CJ678" s="65">
        <v>0</v>
      </c>
      <c r="CK678" s="65">
        <v>0</v>
      </c>
      <c r="CL678" s="65">
        <v>0</v>
      </c>
      <c r="CM678" s="319"/>
      <c r="CN678" s="298"/>
      <c r="CO678" s="298"/>
      <c r="CP678" s="298"/>
      <c r="CQ678" s="298"/>
      <c r="CR678" s="298"/>
      <c r="CS678" s="298"/>
      <c r="CT678" s="298"/>
      <c r="CU678" s="298"/>
      <c r="CV678" s="298"/>
      <c r="CW678" s="298"/>
      <c r="CX678" s="298"/>
      <c r="CY678" s="298"/>
      <c r="CZ678" s="298"/>
      <c r="DA678" s="298"/>
      <c r="DB678" s="298"/>
      <c r="DC678" s="298"/>
      <c r="DD678" s="298"/>
      <c r="DE678" s="298"/>
      <c r="DF678" s="298"/>
      <c r="DG678" s="298"/>
      <c r="DH678" s="298"/>
      <c r="DI678" s="298"/>
      <c r="DJ678" s="298"/>
      <c r="DK678" s="298"/>
      <c r="DL678" s="298"/>
      <c r="DM678" s="298"/>
      <c r="DN678" s="298"/>
      <c r="DO678" s="298"/>
      <c r="DP678" s="298"/>
      <c r="DQ678" s="298"/>
      <c r="DR678" s="298"/>
      <c r="DS678" s="298"/>
      <c r="DT678" s="298"/>
      <c r="DU678" s="298"/>
      <c r="DV678" s="298"/>
      <c r="DW678" s="298"/>
      <c r="DX678" s="298"/>
      <c r="DY678" s="298"/>
      <c r="DZ678" s="298"/>
      <c r="EA678" s="298"/>
      <c r="EB678" s="298"/>
      <c r="EC678" s="298"/>
      <c r="ED678" s="298"/>
      <c r="EE678" s="298"/>
      <c r="EF678" s="298"/>
      <c r="EG678" s="275"/>
      <c r="EH678" s="275"/>
      <c r="EI678" s="298"/>
      <c r="EJ678" s="298"/>
      <c r="EK678" s="298"/>
      <c r="EL678" s="298"/>
      <c r="EM678" s="298"/>
      <c r="EN678" s="298"/>
      <c r="EO678" s="298"/>
      <c r="EP678" s="319"/>
      <c r="EQ678" s="319"/>
      <c r="ER678" s="319"/>
      <c r="ES678" s="319"/>
      <c r="ET678" s="319"/>
      <c r="EU678" s="319"/>
      <c r="EV678" s="319"/>
      <c r="EW678" s="319"/>
      <c r="EX678" s="319"/>
      <c r="EY678" s="319"/>
      <c r="EZ678" s="319"/>
      <c r="FA678" s="319"/>
      <c r="FB678" s="319"/>
      <c r="FC678" s="319"/>
      <c r="FD678" s="319"/>
      <c r="FE678" s="319"/>
      <c r="FF678" s="319"/>
      <c r="FG678" s="319"/>
      <c r="FH678" s="319"/>
      <c r="FI678" s="319"/>
      <c r="FJ678" s="319"/>
      <c r="FK678" s="319"/>
      <c r="FL678" s="319"/>
      <c r="FM678" s="319"/>
      <c r="FN678" s="288"/>
      <c r="FO678" s="288"/>
      <c r="FP678" s="288"/>
      <c r="FQ678" s="288"/>
      <c r="FR678" s="309"/>
      <c r="FS678" s="309"/>
      <c r="FT678" s="309"/>
      <c r="FU678" s="309"/>
      <c r="FV678" s="309"/>
      <c r="FW678" s="309"/>
      <c r="FX678" s="302"/>
    </row>
    <row r="679" spans="1:180" s="226" customFormat="1" ht="15" customHeight="1" thickBot="1" x14ac:dyDescent="0.3">
      <c r="A679" s="290" t="s">
        <v>1673</v>
      </c>
      <c r="B679" s="69" t="str">
        <f>VLOOKUP(D679,Riepilogo!$A$4:$F$3376,2,FALSE)</f>
        <v>STEMMER MORITZ</v>
      </c>
      <c r="C679" s="50" t="str">
        <f>VLOOKUP(D679,Riepilogo!$A$4:$F$3376,3,FALSE)</f>
        <v>29/09/1993</v>
      </c>
      <c r="D679" s="69">
        <v>189617</v>
      </c>
      <c r="E679" s="69" t="str">
        <f>VLOOKUP(D679,Riepilogo!$A$4:$F$3376,5,FALSE)</f>
        <v>GER</v>
      </c>
      <c r="F679" s="71" t="str">
        <f>VLOOKUP(D679,Riepilogo!$A$4:$F$3376,6,FALSE)</f>
        <v>MODENA BADMINTON</v>
      </c>
      <c r="G679" s="311">
        <f>SUM(LARGE(H679:CL679,{1,2,3,4,5,6}))</f>
        <v>43</v>
      </c>
      <c r="H679" s="391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>
        <v>43</v>
      </c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68"/>
      <c r="CB679" s="68"/>
      <c r="CC679" s="68"/>
      <c r="CD679" s="68"/>
      <c r="CE679" s="68"/>
      <c r="CF679" s="70"/>
      <c r="CG679" s="64">
        <v>0</v>
      </c>
      <c r="CH679" s="65">
        <v>0</v>
      </c>
      <c r="CI679" s="65">
        <v>0</v>
      </c>
      <c r="CJ679" s="65">
        <v>0</v>
      </c>
      <c r="CK679" s="65">
        <v>0</v>
      </c>
      <c r="CL679" s="65">
        <v>0</v>
      </c>
      <c r="CM679" s="298"/>
      <c r="CN679" s="298"/>
      <c r="CO679" s="298"/>
      <c r="CP679" s="298"/>
      <c r="CQ679" s="298"/>
      <c r="CR679" s="298"/>
      <c r="CS679" s="298"/>
      <c r="CT679" s="298"/>
      <c r="CU679" s="298"/>
      <c r="CV679" s="298"/>
      <c r="CW679" s="298"/>
      <c r="CX679" s="298"/>
      <c r="CY679" s="298"/>
      <c r="CZ679" s="298"/>
      <c r="DA679" s="298"/>
      <c r="DB679" s="298"/>
      <c r="DC679" s="298"/>
      <c r="DD679" s="298"/>
      <c r="DE679" s="298"/>
      <c r="DF679" s="298"/>
      <c r="DG679" s="298"/>
      <c r="DH679" s="298"/>
      <c r="DI679" s="298"/>
      <c r="DJ679" s="298"/>
      <c r="DK679" s="298"/>
      <c r="DL679" s="298"/>
      <c r="DM679" s="298"/>
      <c r="DN679" s="298"/>
      <c r="DO679" s="298"/>
      <c r="DP679" s="298"/>
      <c r="DQ679" s="298"/>
      <c r="DR679" s="298"/>
      <c r="DS679" s="298"/>
      <c r="DT679" s="298"/>
      <c r="DU679" s="298"/>
      <c r="DV679" s="298"/>
      <c r="DW679" s="298"/>
      <c r="DX679" s="298"/>
      <c r="DY679" s="298"/>
      <c r="DZ679" s="298"/>
      <c r="EA679" s="298"/>
      <c r="EB679" s="298"/>
      <c r="EC679" s="298"/>
      <c r="ED679" s="298"/>
      <c r="EE679" s="298"/>
      <c r="EF679" s="298"/>
      <c r="EG679" s="288"/>
      <c r="EH679" s="288"/>
      <c r="EI679" s="288"/>
      <c r="EJ679" s="288"/>
      <c r="EK679" s="288"/>
      <c r="EL679" s="288"/>
      <c r="EM679" s="288"/>
      <c r="EN679" s="288"/>
      <c r="EP679" s="298"/>
      <c r="EQ679" s="298"/>
      <c r="ER679" s="298"/>
      <c r="ES679" s="298"/>
      <c r="ET679" s="298"/>
      <c r="EU679" s="298"/>
      <c r="EV679" s="298"/>
      <c r="EW679" s="298"/>
      <c r="EX679" s="298"/>
      <c r="EY679" s="298"/>
      <c r="EZ679" s="298"/>
      <c r="FA679" s="298"/>
      <c r="FB679" s="298"/>
      <c r="FC679" s="298"/>
      <c r="FD679" s="298"/>
      <c r="FE679" s="298"/>
      <c r="FF679" s="298"/>
      <c r="FG679" s="298"/>
      <c r="FH679" s="298"/>
      <c r="FI679" s="298"/>
      <c r="FJ679" s="298"/>
      <c r="FK679" s="298"/>
      <c r="FL679" s="298"/>
      <c r="FM679" s="298"/>
      <c r="FN679" s="288"/>
      <c r="FO679" s="298"/>
      <c r="FP679" s="298"/>
      <c r="FQ679" s="309"/>
      <c r="FR679" s="318"/>
      <c r="FS679" s="318"/>
      <c r="FT679" s="318"/>
      <c r="FU679" s="318"/>
      <c r="FV679" s="318"/>
      <c r="FW679" s="318"/>
      <c r="FX679" s="298"/>
    </row>
    <row r="680" spans="1:180" s="226" customFormat="1" ht="15" customHeight="1" thickBot="1" x14ac:dyDescent="0.3">
      <c r="A680" s="290" t="s">
        <v>1674</v>
      </c>
      <c r="B680" s="69" t="str">
        <f>VLOOKUP(D680,Riepilogo!$A$4:$F$3376,2,FALSE)</f>
        <v>TRICAMO RICCARDO</v>
      </c>
      <c r="C680" s="50">
        <f>VLOOKUP(D680,Riepilogo!$A$4:$F$3376,3,FALSE)</f>
        <v>40071</v>
      </c>
      <c r="D680" s="69">
        <v>203954</v>
      </c>
      <c r="E680" s="69" t="str">
        <f>VLOOKUP(D680,Riepilogo!$A$4:$F$3376,5,FALSE)</f>
        <v>ITA</v>
      </c>
      <c r="F680" s="71" t="str">
        <f>VLOOKUP(D680,Riepilogo!$A$4:$F$3376,6,FALSE)</f>
        <v>BADMINTON MILAZZO</v>
      </c>
      <c r="G680" s="311">
        <f>SUM(LARGE(H680:CL680,{1,2,3,4,5,6}))</f>
        <v>35</v>
      </c>
      <c r="H680" s="391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68">
        <v>35</v>
      </c>
      <c r="CB680" s="68"/>
      <c r="CC680" s="68"/>
      <c r="CD680" s="68"/>
      <c r="CE680" s="68"/>
      <c r="CF680" s="70"/>
      <c r="CG680" s="64">
        <v>0</v>
      </c>
      <c r="CH680" s="65">
        <v>0</v>
      </c>
      <c r="CI680" s="65">
        <v>0</v>
      </c>
      <c r="CJ680" s="65">
        <v>0</v>
      </c>
      <c r="CK680" s="65">
        <v>0</v>
      </c>
      <c r="CL680" s="65">
        <v>0</v>
      </c>
      <c r="CM680" s="318"/>
      <c r="CN680" s="318"/>
      <c r="CO680" s="318"/>
      <c r="CP680" s="318"/>
      <c r="CQ680" s="318"/>
      <c r="CR680" s="318"/>
      <c r="CS680" s="318"/>
      <c r="CT680" s="318"/>
      <c r="CU680" s="318"/>
      <c r="CV680" s="318"/>
      <c r="CW680" s="318"/>
      <c r="CX680" s="318"/>
      <c r="CY680" s="318"/>
      <c r="CZ680" s="318"/>
      <c r="DA680" s="318"/>
      <c r="DB680" s="318"/>
      <c r="DC680" s="318"/>
      <c r="DD680" s="318"/>
      <c r="DE680" s="318"/>
      <c r="DF680" s="318"/>
      <c r="DG680" s="318"/>
      <c r="DH680" s="318"/>
      <c r="DI680" s="318"/>
      <c r="DJ680" s="318"/>
      <c r="DK680" s="318"/>
      <c r="DL680" s="318"/>
      <c r="DM680" s="318"/>
      <c r="DN680" s="318"/>
      <c r="DO680" s="318"/>
      <c r="DP680" s="318"/>
      <c r="DQ680" s="318"/>
      <c r="DR680" s="318"/>
      <c r="DS680" s="318"/>
      <c r="DT680" s="318"/>
      <c r="DU680" s="318"/>
      <c r="DV680" s="318"/>
      <c r="DW680" s="318"/>
      <c r="DX680" s="318"/>
      <c r="DY680" s="318"/>
      <c r="DZ680" s="318"/>
      <c r="EA680" s="318"/>
      <c r="EB680" s="318"/>
      <c r="EC680" s="318"/>
      <c r="ED680" s="318"/>
      <c r="EE680" s="318"/>
      <c r="EF680" s="318"/>
      <c r="EG680" s="318"/>
      <c r="EH680" s="318"/>
      <c r="EI680" s="318"/>
      <c r="EJ680" s="318"/>
      <c r="EK680" s="318"/>
      <c r="EL680" s="318"/>
      <c r="EM680" s="318"/>
      <c r="EN680" s="318"/>
      <c r="EO680" s="318"/>
      <c r="EP680" s="318"/>
      <c r="EQ680" s="318"/>
      <c r="ER680" s="318"/>
      <c r="ES680" s="318"/>
      <c r="ET680" s="318"/>
      <c r="EU680" s="318"/>
      <c r="EV680" s="318"/>
      <c r="EW680" s="318"/>
      <c r="EX680" s="318"/>
      <c r="EY680" s="318"/>
      <c r="EZ680" s="318"/>
      <c r="FA680" s="318"/>
      <c r="FB680" s="318"/>
      <c r="FC680" s="318"/>
      <c r="FD680" s="318"/>
      <c r="FE680" s="318"/>
      <c r="FF680" s="318"/>
      <c r="FG680" s="318"/>
      <c r="FH680" s="318"/>
      <c r="FI680" s="318"/>
      <c r="FJ680" s="318"/>
      <c r="FK680" s="318"/>
      <c r="FL680" s="318"/>
      <c r="FM680" s="318"/>
      <c r="FN680" s="318"/>
      <c r="FQ680" s="309"/>
      <c r="FR680" s="319"/>
      <c r="FS680" s="319"/>
      <c r="FT680" s="319"/>
      <c r="FU680" s="319"/>
      <c r="FV680" s="319"/>
      <c r="FW680" s="319"/>
      <c r="FX680" s="255"/>
    </row>
    <row r="681" spans="1:180" s="226" customFormat="1" ht="15" customHeight="1" thickBot="1" x14ac:dyDescent="0.3">
      <c r="A681" s="290" t="s">
        <v>1675</v>
      </c>
      <c r="B681" s="69" t="str">
        <f>VLOOKUP(D681,Riepilogo!$A$4:$F$3376,2,FALSE)</f>
        <v>FICHERA ANTONIO</v>
      </c>
      <c r="C681" s="50">
        <f>VLOOKUP(D681,Riepilogo!$A$4:$F$3376,3,FALSE)</f>
        <v>36561</v>
      </c>
      <c r="D681" s="69">
        <v>110519</v>
      </c>
      <c r="E681" s="69" t="str">
        <f>VLOOKUP(D681,Riepilogo!$A$4:$F$3376,5,FALSE)</f>
        <v>ITA</v>
      </c>
      <c r="F681" s="71" t="str">
        <f>VLOOKUP(D681,Riepilogo!$A$4:$F$3376,6,FALSE)</f>
        <v>CUS TORINO</v>
      </c>
      <c r="G681" s="311">
        <f>SUM(LARGE(H681:CL681,{1,2,3,4,5,6}))</f>
        <v>31</v>
      </c>
      <c r="H681" s="391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>
        <v>31</v>
      </c>
      <c r="BX681" s="68"/>
      <c r="BY681" s="68"/>
      <c r="BZ681" s="68"/>
      <c r="CA681" s="68"/>
      <c r="CB681" s="68"/>
      <c r="CC681" s="68"/>
      <c r="CD681" s="68"/>
      <c r="CE681" s="68"/>
      <c r="CF681" s="70"/>
      <c r="CG681" s="64">
        <v>0</v>
      </c>
      <c r="CH681" s="65">
        <v>0</v>
      </c>
      <c r="CI681" s="65">
        <v>0</v>
      </c>
      <c r="CJ681" s="65">
        <v>0</v>
      </c>
      <c r="CK681" s="65">
        <v>0</v>
      </c>
      <c r="CL681" s="65">
        <v>0</v>
      </c>
      <c r="CM681" s="318"/>
      <c r="CN681" s="318"/>
      <c r="CO681" s="318"/>
      <c r="CP681" s="318"/>
      <c r="CQ681" s="318"/>
      <c r="CR681" s="318"/>
      <c r="CS681" s="318"/>
      <c r="CT681" s="318"/>
      <c r="CU681" s="318"/>
      <c r="CV681" s="318"/>
      <c r="CW681" s="318"/>
      <c r="CX681" s="318"/>
      <c r="CY681" s="318"/>
      <c r="CZ681" s="318"/>
      <c r="DA681" s="318"/>
      <c r="DB681" s="318"/>
      <c r="DC681" s="318"/>
      <c r="DD681" s="318"/>
      <c r="DE681" s="318"/>
      <c r="DF681" s="318"/>
      <c r="DG681" s="318"/>
      <c r="DH681" s="318"/>
      <c r="DI681" s="318"/>
      <c r="DJ681" s="318"/>
      <c r="DK681" s="318"/>
      <c r="DL681" s="318"/>
      <c r="DM681" s="318"/>
      <c r="DN681" s="318"/>
      <c r="DO681" s="318"/>
      <c r="DP681" s="318"/>
      <c r="DQ681" s="318"/>
      <c r="DR681" s="318"/>
      <c r="DS681" s="318"/>
      <c r="DT681" s="318"/>
      <c r="DU681" s="318"/>
      <c r="DV681" s="318"/>
      <c r="DW681" s="318"/>
      <c r="DX681" s="318"/>
      <c r="DY681" s="318"/>
      <c r="DZ681" s="318"/>
      <c r="EA681" s="318"/>
      <c r="EB681" s="318"/>
      <c r="EC681" s="318"/>
      <c r="ED681" s="318"/>
      <c r="EE681" s="318"/>
      <c r="EF681" s="318"/>
      <c r="EG681" s="318"/>
      <c r="EH681" s="318"/>
      <c r="EI681" s="318"/>
      <c r="EJ681" s="318"/>
      <c r="EK681" s="318"/>
      <c r="EL681" s="318"/>
      <c r="EM681" s="318"/>
      <c r="EN681" s="318"/>
      <c r="EO681" s="318"/>
      <c r="EP681" s="318"/>
      <c r="EQ681" s="318"/>
      <c r="ER681" s="318"/>
      <c r="ES681" s="318"/>
      <c r="ET681" s="318"/>
      <c r="EU681" s="318"/>
      <c r="EV681" s="318"/>
      <c r="EW681" s="318"/>
      <c r="EX681" s="318"/>
      <c r="EY681" s="318"/>
      <c r="EZ681" s="318"/>
      <c r="FA681" s="318"/>
      <c r="FB681" s="318"/>
      <c r="FC681" s="318"/>
      <c r="FD681" s="318"/>
      <c r="FE681" s="318"/>
      <c r="FF681" s="318"/>
      <c r="FG681" s="318"/>
      <c r="FH681" s="318"/>
      <c r="FI681" s="318"/>
      <c r="FJ681" s="318"/>
      <c r="FK681" s="318"/>
      <c r="FL681" s="318"/>
      <c r="FM681" s="318"/>
      <c r="FN681" s="318"/>
      <c r="FR681" s="318"/>
      <c r="FS681" s="318"/>
      <c r="FT681" s="318"/>
      <c r="FU681" s="318"/>
      <c r="FV681" s="318"/>
      <c r="FW681" s="318"/>
      <c r="FX681" s="302"/>
    </row>
    <row r="682" spans="1:180" s="300" customFormat="1" ht="15" customHeight="1" thickBot="1" x14ac:dyDescent="0.3">
      <c r="A682" s="386" t="s">
        <v>1676</v>
      </c>
      <c r="B682" s="387" t="str">
        <f>VLOOKUP(D682,Riepilogo!$A$4:$F$3376,2,FALSE)</f>
        <v>BERTOLOTTI PIETRO</v>
      </c>
      <c r="C682" s="388" t="str">
        <f>VLOOKUP(D682,Riepilogo!$A$4:$F$3376,3,FALSE)</f>
        <v>05/10/2007</v>
      </c>
      <c r="D682" s="387">
        <v>41087</v>
      </c>
      <c r="E682" s="387" t="str">
        <f>VLOOKUP(D682,Riepilogo!$A$4:$F$3376,5,FALSE)</f>
        <v>ITA</v>
      </c>
      <c r="F682" s="389" t="str">
        <f>VLOOKUP(D682,Riepilogo!$A$4:$F$3376,6,FALSE)</f>
        <v>ACQUI BADMINTON</v>
      </c>
      <c r="G682" s="311">
        <f>SUM(LARGE(H682:CL682,{1,2,3,4,5,6}))</f>
        <v>17</v>
      </c>
      <c r="H682" s="394"/>
      <c r="I682" s="395"/>
      <c r="J682" s="395"/>
      <c r="K682" s="395"/>
      <c r="L682" s="395"/>
      <c r="M682" s="395"/>
      <c r="N682" s="395"/>
      <c r="O682" s="395"/>
      <c r="P682" s="395"/>
      <c r="Q682" s="395"/>
      <c r="R682" s="395"/>
      <c r="S682" s="395"/>
      <c r="T682" s="395"/>
      <c r="U682" s="395"/>
      <c r="V682" s="395"/>
      <c r="W682" s="395"/>
      <c r="X682" s="395"/>
      <c r="Y682" s="395"/>
      <c r="Z682" s="395"/>
      <c r="AA682" s="395"/>
      <c r="AB682" s="395"/>
      <c r="AC682" s="395"/>
      <c r="AD682" s="395"/>
      <c r="AE682" s="395"/>
      <c r="AF682" s="395"/>
      <c r="AG682" s="395"/>
      <c r="AH682" s="395"/>
      <c r="AI682" s="395"/>
      <c r="AJ682" s="395"/>
      <c r="AK682" s="395"/>
      <c r="AL682" s="395"/>
      <c r="AM682" s="395"/>
      <c r="AN682" s="395"/>
      <c r="AO682" s="395"/>
      <c r="AP682" s="395"/>
      <c r="AQ682" s="395"/>
      <c r="AR682" s="395"/>
      <c r="AS682" s="395"/>
      <c r="AT682" s="395"/>
      <c r="AU682" s="395"/>
      <c r="AV682" s="395"/>
      <c r="AW682" s="395"/>
      <c r="AX682" s="395"/>
      <c r="AY682" s="395"/>
      <c r="AZ682" s="395"/>
      <c r="BA682" s="395"/>
      <c r="BB682" s="395"/>
      <c r="BC682" s="395"/>
      <c r="BD682" s="395"/>
      <c r="BE682" s="395">
        <v>17</v>
      </c>
      <c r="BF682" s="395"/>
      <c r="BG682" s="395"/>
      <c r="BH682" s="395"/>
      <c r="BI682" s="395"/>
      <c r="BJ682" s="395"/>
      <c r="BK682" s="395"/>
      <c r="BL682" s="395"/>
      <c r="BM682" s="395"/>
      <c r="BN682" s="395"/>
      <c r="BO682" s="395"/>
      <c r="BP682" s="395"/>
      <c r="BQ682" s="395"/>
      <c r="BR682" s="395"/>
      <c r="BS682" s="395"/>
      <c r="BT682" s="395"/>
      <c r="BU682" s="395"/>
      <c r="BV682" s="395"/>
      <c r="BW682" s="395"/>
      <c r="BX682" s="395"/>
      <c r="BY682" s="395"/>
      <c r="BZ682" s="395"/>
      <c r="CA682" s="395"/>
      <c r="CB682" s="395"/>
      <c r="CC682" s="395"/>
      <c r="CD682" s="395"/>
      <c r="CE682" s="395"/>
      <c r="CF682" s="396"/>
      <c r="CG682" s="64">
        <v>0</v>
      </c>
      <c r="CH682" s="65">
        <v>0</v>
      </c>
      <c r="CI682" s="65">
        <v>0</v>
      </c>
      <c r="CJ682" s="65">
        <v>0</v>
      </c>
      <c r="CK682" s="65">
        <v>0</v>
      </c>
      <c r="CL682" s="65">
        <v>0</v>
      </c>
      <c r="CM682" s="318"/>
      <c r="EP682" s="318"/>
      <c r="EQ682" s="318"/>
      <c r="ER682" s="318"/>
      <c r="ES682" s="318"/>
      <c r="ET682" s="318"/>
      <c r="EU682" s="318"/>
      <c r="EV682" s="318"/>
      <c r="EW682" s="318"/>
      <c r="EX682" s="318"/>
      <c r="EY682" s="318"/>
      <c r="EZ682" s="318"/>
      <c r="FA682" s="318"/>
      <c r="FB682" s="318"/>
      <c r="FC682" s="318"/>
      <c r="FD682" s="318"/>
      <c r="FE682" s="318"/>
      <c r="FF682" s="318"/>
      <c r="FG682" s="318"/>
      <c r="FH682" s="318"/>
      <c r="FI682" s="318"/>
      <c r="FJ682" s="318"/>
      <c r="FK682" s="318"/>
      <c r="FL682" s="318"/>
      <c r="FM682" s="318"/>
      <c r="FQ682" s="319"/>
      <c r="FR682" s="309"/>
      <c r="FS682" s="309"/>
      <c r="FT682" s="309"/>
      <c r="FU682" s="309"/>
      <c r="FV682" s="309"/>
      <c r="FW682" s="309"/>
      <c r="FX682" s="302"/>
    </row>
  </sheetData>
  <sheetProtection algorithmName="SHA-512" hashValue="xiK0FLfZrhGG+eJnsUs+Ld/3pez1w0koNwreJUiTjjDZL9/6XsPnCjYEzSMuGIQOnJGfWpO+eQ4UBFxfBn1+nw==" saltValue="NsauuOkUmRmjJkiVq6wZxg==" spinCount="100000" sheet="1" objects="1" scenarios="1"/>
  <sortState ref="A9:FX712">
    <sortCondition descending="1" ref="G9:G712"/>
    <sortCondition descending="1" ref="C9:C712"/>
  </sortState>
  <mergeCells count="32">
    <mergeCell ref="AN5:AO5"/>
    <mergeCell ref="AL5:AM5"/>
    <mergeCell ref="Z5:AE5"/>
    <mergeCell ref="AH5:AK5"/>
    <mergeCell ref="AF5:AG5"/>
    <mergeCell ref="BG5:BI5"/>
    <mergeCell ref="BD5:BF5"/>
    <mergeCell ref="A6:A8"/>
    <mergeCell ref="B6:B8"/>
    <mergeCell ref="F6:F8"/>
    <mergeCell ref="D6:D8"/>
    <mergeCell ref="H5:L5"/>
    <mergeCell ref="C6:C8"/>
    <mergeCell ref="E6:E8"/>
    <mergeCell ref="Q6:Q7"/>
    <mergeCell ref="BB5:BC5"/>
    <mergeCell ref="AR5:AV5"/>
    <mergeCell ref="AW5:AZ5"/>
    <mergeCell ref="AP5:AQ5"/>
    <mergeCell ref="BA6:BA7"/>
    <mergeCell ref="Y6:Y7"/>
    <mergeCell ref="A1:G1"/>
    <mergeCell ref="A3:G3"/>
    <mergeCell ref="O5:P5"/>
    <mergeCell ref="M5:N5"/>
    <mergeCell ref="T5:X5"/>
    <mergeCell ref="Q5:R5"/>
    <mergeCell ref="BY5:CB5"/>
    <mergeCell ref="CC5:CF5"/>
    <mergeCell ref="BU5:BW5"/>
    <mergeCell ref="BP5:BR5"/>
    <mergeCell ref="BK5:BO5"/>
  </mergeCells>
  <phoneticPr fontId="7" type="noConversion"/>
  <conditionalFormatting sqref="Y64 AN64 G9:G682">
    <cfRule type="cellIs" dxfId="11" priority="37" stopIfTrue="1" operator="equal">
      <formula>0</formula>
    </cfRule>
  </conditionalFormatting>
  <conditionalFormatting sqref="D1:D1048576">
    <cfRule type="duplicateValues" dxfId="10" priority="1"/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CM3:CR8 CM1:CR1 CG1:CL8 A1:BX2 A9:CF682 BY1:CF8 A4:BX8 B3:BX3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CV410"/>
  <sheetViews>
    <sheetView zoomScale="115" zoomScaleNormal="115" zoomScaleSheetLayoutView="100" zoomScalePageLayoutView="115" workbookViewId="0">
      <selection activeCell="A3" sqref="A3:G3"/>
    </sheetView>
  </sheetViews>
  <sheetFormatPr defaultColWidth="9.140625" defaultRowHeight="12" x14ac:dyDescent="0.2"/>
  <cols>
    <col min="1" max="1" width="3.85546875" style="1" bestFit="1" customWidth="1"/>
    <col min="2" max="2" width="35.5703125" style="6" bestFit="1" customWidth="1"/>
    <col min="3" max="3" width="9.28515625" style="52" bestFit="1" customWidth="1"/>
    <col min="4" max="4" width="7.28515625" style="16" bestFit="1" customWidth="1"/>
    <col min="5" max="5" width="4.42578125" style="16" bestFit="1" customWidth="1"/>
    <col min="6" max="6" width="24" style="6" bestFit="1" customWidth="1"/>
    <col min="7" max="7" width="5.42578125" style="7" customWidth="1"/>
    <col min="8" max="8" width="7.85546875" style="20" customWidth="1"/>
    <col min="9" max="14" width="7.5703125" style="20" customWidth="1"/>
    <col min="15" max="15" width="9.7109375" style="20" customWidth="1"/>
    <col min="16" max="16" width="11.5703125" style="20" customWidth="1"/>
    <col min="17" max="17" width="7.7109375" style="20" customWidth="1"/>
    <col min="18" max="23" width="7.5703125" style="20" customWidth="1"/>
    <col min="24" max="24" width="8.42578125" style="20" customWidth="1"/>
    <col min="25" max="25" width="8.140625" style="20" customWidth="1"/>
    <col min="26" max="30" width="7.5703125" style="20" customWidth="1"/>
    <col min="31" max="31" width="10.5703125" style="20" customWidth="1"/>
    <col min="32" max="32" width="8.85546875" style="20" customWidth="1"/>
    <col min="33" max="33" width="7.85546875" style="20" customWidth="1"/>
    <col min="34" max="38" width="7.5703125" style="20" customWidth="1"/>
    <col min="39" max="39" width="11.5703125" style="20" customWidth="1"/>
    <col min="40" max="40" width="9.42578125" style="20" customWidth="1"/>
    <col min="41" max="41" width="10.5703125" style="20" customWidth="1"/>
    <col min="42" max="42" width="9.5703125" style="20" customWidth="1"/>
    <col min="43" max="43" width="8" style="20" customWidth="1"/>
    <col min="44" max="47" width="7.5703125" style="20" customWidth="1"/>
    <col min="48" max="48" width="8.28515625" style="20" customWidth="1"/>
    <col min="49" max="49" width="11.5703125" style="20" customWidth="1"/>
    <col min="50" max="50" width="7.5703125" style="20" customWidth="1"/>
    <col min="51" max="51" width="8.42578125" style="20" customWidth="1"/>
    <col min="52" max="52" width="7.5703125" style="20" customWidth="1"/>
    <col min="53" max="53" width="8.140625" style="20" customWidth="1"/>
    <col min="54" max="57" width="7.5703125" style="20" customWidth="1"/>
    <col min="58" max="58" width="8" style="20" customWidth="1"/>
    <col min="59" max="65" width="7.5703125" style="20" customWidth="1"/>
    <col min="66" max="71" width="1.85546875" style="22" hidden="1" customWidth="1"/>
    <col min="72" max="16384" width="9.140625" style="2"/>
  </cols>
  <sheetData>
    <row r="1" spans="1:100" ht="69" customHeight="1" x14ac:dyDescent="0.25">
      <c r="A1" s="340"/>
      <c r="B1" s="340"/>
      <c r="C1" s="340"/>
      <c r="D1" s="340"/>
      <c r="E1" s="340"/>
      <c r="F1" s="340"/>
      <c r="G1" s="340"/>
      <c r="BN1" s="17"/>
      <c r="BO1" s="17"/>
      <c r="BP1" s="17"/>
      <c r="BQ1" s="17"/>
      <c r="BR1" s="17"/>
      <c r="BS1" s="17"/>
    </row>
    <row r="2" spans="1:100" ht="9.9499999999999993" customHeight="1" thickBot="1" x14ac:dyDescent="0.3">
      <c r="A2" s="58"/>
      <c r="B2" s="183"/>
      <c r="C2" s="158"/>
      <c r="D2" s="162"/>
      <c r="E2" s="162"/>
      <c r="F2" s="183"/>
      <c r="G2" s="58"/>
      <c r="BN2" s="17"/>
      <c r="BO2" s="17"/>
      <c r="BP2" s="17"/>
      <c r="BQ2" s="17"/>
      <c r="BR2" s="17"/>
      <c r="BS2" s="17"/>
    </row>
    <row r="3" spans="1:100" s="3" customFormat="1" ht="15" customHeight="1" thickBot="1" x14ac:dyDescent="0.3">
      <c r="A3" s="324" t="s">
        <v>6998</v>
      </c>
      <c r="B3" s="325"/>
      <c r="C3" s="325"/>
      <c r="D3" s="325"/>
      <c r="E3" s="325"/>
      <c r="F3" s="325"/>
      <c r="G3" s="326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</row>
    <row r="4" spans="1:100" s="3" customFormat="1" ht="9.9499999999999993" customHeight="1" thickBot="1" x14ac:dyDescent="0.3">
      <c r="B4" s="201"/>
      <c r="C4" s="202"/>
      <c r="D4" s="203"/>
      <c r="E4" s="203"/>
      <c r="F4" s="49"/>
      <c r="G4" s="28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</row>
    <row r="5" spans="1:100" ht="15" customHeight="1" thickBot="1" x14ac:dyDescent="0.3">
      <c r="A5" s="73"/>
      <c r="B5" s="204"/>
      <c r="C5" s="82"/>
      <c r="D5" s="205"/>
      <c r="E5" s="205"/>
      <c r="F5" s="73"/>
      <c r="G5" s="80"/>
      <c r="H5" s="320" t="s">
        <v>6361</v>
      </c>
      <c r="I5" s="321"/>
      <c r="J5" s="321"/>
      <c r="K5" s="321"/>
      <c r="L5" s="322"/>
      <c r="M5" s="320" t="s">
        <v>6362</v>
      </c>
      <c r="N5" s="322"/>
      <c r="O5" s="320" t="s">
        <v>1762</v>
      </c>
      <c r="P5" s="321"/>
      <c r="Q5" s="131" t="s">
        <v>6676</v>
      </c>
      <c r="R5" s="131" t="s">
        <v>6690</v>
      </c>
      <c r="S5" s="320" t="s">
        <v>6692</v>
      </c>
      <c r="T5" s="321"/>
      <c r="U5" s="321"/>
      <c r="V5" s="321"/>
      <c r="W5" s="322"/>
      <c r="X5" s="131" t="s">
        <v>6789</v>
      </c>
      <c r="Y5" s="320" t="s">
        <v>6795</v>
      </c>
      <c r="Z5" s="321"/>
      <c r="AA5" s="321"/>
      <c r="AB5" s="321"/>
      <c r="AC5" s="322"/>
      <c r="AD5" s="131" t="s">
        <v>6796</v>
      </c>
      <c r="AE5" s="321" t="s">
        <v>6812</v>
      </c>
      <c r="AF5" s="322"/>
      <c r="AG5" s="320" t="s">
        <v>6820</v>
      </c>
      <c r="AH5" s="322"/>
      <c r="AI5" s="131" t="s">
        <v>6822</v>
      </c>
      <c r="AJ5" s="243" t="s">
        <v>3059</v>
      </c>
      <c r="AK5" s="320" t="s">
        <v>6828</v>
      </c>
      <c r="AL5" s="321"/>
      <c r="AM5" s="321"/>
      <c r="AN5" s="320" t="s">
        <v>6829</v>
      </c>
      <c r="AO5" s="321"/>
      <c r="AP5" s="321"/>
      <c r="AQ5" s="131" t="s">
        <v>6830</v>
      </c>
      <c r="AR5" s="131" t="s">
        <v>3081</v>
      </c>
      <c r="AS5" s="131" t="s">
        <v>6852</v>
      </c>
      <c r="AT5" s="320" t="s">
        <v>6870</v>
      </c>
      <c r="AU5" s="322"/>
      <c r="AV5" s="131" t="s">
        <v>6871</v>
      </c>
      <c r="AW5" s="320" t="s">
        <v>6853</v>
      </c>
      <c r="AX5" s="321"/>
      <c r="AY5" s="321"/>
      <c r="AZ5" s="322"/>
      <c r="BA5" s="320" t="s">
        <v>6904</v>
      </c>
      <c r="BB5" s="321"/>
      <c r="BC5" s="322"/>
      <c r="BD5" s="131" t="s">
        <v>6911</v>
      </c>
      <c r="BE5" s="131" t="s">
        <v>6918</v>
      </c>
      <c r="BF5" s="320" t="s">
        <v>6919</v>
      </c>
      <c r="BG5" s="322"/>
      <c r="BH5" s="131" t="s">
        <v>6962</v>
      </c>
      <c r="BI5" s="320" t="s">
        <v>5788</v>
      </c>
      <c r="BJ5" s="321"/>
      <c r="BK5" s="321"/>
      <c r="BL5" s="320" t="s">
        <v>1764</v>
      </c>
      <c r="BM5" s="322"/>
      <c r="BN5" s="2"/>
      <c r="BO5" s="78"/>
      <c r="BP5" s="36"/>
      <c r="BQ5" s="36"/>
      <c r="BR5" s="36"/>
      <c r="BS5" s="36"/>
    </row>
    <row r="6" spans="1:100" s="8" customFormat="1" ht="15" customHeight="1" thickBot="1" x14ac:dyDescent="0.3">
      <c r="A6" s="341" t="s">
        <v>331</v>
      </c>
      <c r="B6" s="343" t="s">
        <v>332</v>
      </c>
      <c r="C6" s="347" t="s">
        <v>333</v>
      </c>
      <c r="D6" s="345" t="s">
        <v>6660</v>
      </c>
      <c r="E6" s="345" t="s">
        <v>6659</v>
      </c>
      <c r="F6" s="343" t="s">
        <v>183</v>
      </c>
      <c r="G6" s="134"/>
      <c r="H6" s="75" t="s">
        <v>1759</v>
      </c>
      <c r="I6" s="75" t="s">
        <v>1759</v>
      </c>
      <c r="J6" s="75" t="s">
        <v>1761</v>
      </c>
      <c r="K6" s="75" t="s">
        <v>1761</v>
      </c>
      <c r="L6" s="75" t="s">
        <v>1760</v>
      </c>
      <c r="M6" s="75" t="s">
        <v>1766</v>
      </c>
      <c r="N6" s="75" t="s">
        <v>1760</v>
      </c>
      <c r="O6" s="75" t="s">
        <v>1761</v>
      </c>
      <c r="P6" s="75" t="s">
        <v>1761</v>
      </c>
      <c r="Q6" s="337" t="s">
        <v>3080</v>
      </c>
      <c r="R6" s="75" t="s">
        <v>6691</v>
      </c>
      <c r="S6" s="76" t="s">
        <v>1759</v>
      </c>
      <c r="T6" s="76" t="s">
        <v>1761</v>
      </c>
      <c r="U6" s="76" t="s">
        <v>1761</v>
      </c>
      <c r="V6" s="76" t="s">
        <v>1761</v>
      </c>
      <c r="W6" s="76" t="s">
        <v>1759</v>
      </c>
      <c r="X6" s="337" t="s">
        <v>6790</v>
      </c>
      <c r="Y6" s="243" t="s">
        <v>1759</v>
      </c>
      <c r="Z6" s="243" t="s">
        <v>1761</v>
      </c>
      <c r="AA6" s="243" t="s">
        <v>1759</v>
      </c>
      <c r="AB6" s="243" t="s">
        <v>1761</v>
      </c>
      <c r="AC6" s="243" t="s">
        <v>1760</v>
      </c>
      <c r="AD6" s="243" t="s">
        <v>1759</v>
      </c>
      <c r="AE6" s="243" t="s">
        <v>1761</v>
      </c>
      <c r="AF6" s="243" t="s">
        <v>1760</v>
      </c>
      <c r="AG6" s="243" t="s">
        <v>1759</v>
      </c>
      <c r="AH6" s="243" t="s">
        <v>1760</v>
      </c>
      <c r="AI6" s="243" t="s">
        <v>1766</v>
      </c>
      <c r="AJ6" s="243" t="s">
        <v>1759</v>
      </c>
      <c r="AK6" s="243" t="s">
        <v>1761</v>
      </c>
      <c r="AL6" s="243" t="s">
        <v>1761</v>
      </c>
      <c r="AM6" s="243" t="s">
        <v>1761</v>
      </c>
      <c r="AN6" s="243" t="s">
        <v>1761</v>
      </c>
      <c r="AO6" s="243" t="s">
        <v>1761</v>
      </c>
      <c r="AP6" s="243" t="s">
        <v>1761</v>
      </c>
      <c r="AQ6" s="339" t="s">
        <v>6851</v>
      </c>
      <c r="AR6" s="243" t="s">
        <v>1766</v>
      </c>
      <c r="AS6" s="243" t="s">
        <v>1759</v>
      </c>
      <c r="AT6" s="243" t="s">
        <v>1759</v>
      </c>
      <c r="AU6" s="243" t="s">
        <v>1761</v>
      </c>
      <c r="AV6" s="243" t="s">
        <v>6890</v>
      </c>
      <c r="AW6" s="243" t="s">
        <v>1759</v>
      </c>
      <c r="AX6" s="243" t="s">
        <v>1761</v>
      </c>
      <c r="AY6" s="243" t="s">
        <v>1760</v>
      </c>
      <c r="AZ6" s="243" t="s">
        <v>1760</v>
      </c>
      <c r="BA6" s="243" t="s">
        <v>1761</v>
      </c>
      <c r="BB6" s="243" t="s">
        <v>1761</v>
      </c>
      <c r="BC6" s="243" t="s">
        <v>1760</v>
      </c>
      <c r="BD6" s="243" t="s">
        <v>1761</v>
      </c>
      <c r="BE6" s="243" t="s">
        <v>1759</v>
      </c>
      <c r="BF6" s="243" t="s">
        <v>1759</v>
      </c>
      <c r="BG6" s="243" t="s">
        <v>1761</v>
      </c>
      <c r="BH6" s="243" t="s">
        <v>1766</v>
      </c>
      <c r="BI6" s="243" t="s">
        <v>1759</v>
      </c>
      <c r="BJ6" s="243" t="s">
        <v>1761</v>
      </c>
      <c r="BK6" s="243" t="s">
        <v>1761</v>
      </c>
      <c r="BL6" s="243" t="s">
        <v>1761</v>
      </c>
      <c r="BM6" s="243" t="s">
        <v>1760</v>
      </c>
      <c r="BO6" s="35"/>
      <c r="BP6" s="35"/>
      <c r="BQ6" s="35"/>
      <c r="BR6" s="35"/>
      <c r="BS6" s="35"/>
    </row>
    <row r="7" spans="1:100" s="8" customFormat="1" ht="15" customHeight="1" thickBot="1" x14ac:dyDescent="0.3">
      <c r="A7" s="342"/>
      <c r="B7" s="344"/>
      <c r="C7" s="348"/>
      <c r="D7" s="346"/>
      <c r="E7" s="346"/>
      <c r="F7" s="344"/>
      <c r="G7" s="135" t="s">
        <v>388</v>
      </c>
      <c r="H7" s="75" t="s">
        <v>6367</v>
      </c>
      <c r="I7" s="75" t="s">
        <v>6366</v>
      </c>
      <c r="J7" s="75" t="s">
        <v>192</v>
      </c>
      <c r="K7" s="75" t="s">
        <v>2912</v>
      </c>
      <c r="L7" s="75" t="s">
        <v>6365</v>
      </c>
      <c r="M7" s="75" t="s">
        <v>6363</v>
      </c>
      <c r="N7" s="75" t="s">
        <v>6364</v>
      </c>
      <c r="O7" s="75" t="s">
        <v>6678</v>
      </c>
      <c r="P7" s="75" t="s">
        <v>1714</v>
      </c>
      <c r="Q7" s="338"/>
      <c r="R7" s="75" t="s">
        <v>3016</v>
      </c>
      <c r="S7" s="75" t="s">
        <v>3060</v>
      </c>
      <c r="T7" s="75" t="s">
        <v>6693</v>
      </c>
      <c r="U7" s="75" t="s">
        <v>6694</v>
      </c>
      <c r="V7" s="75" t="s">
        <v>6695</v>
      </c>
      <c r="W7" s="75" t="s">
        <v>2955</v>
      </c>
      <c r="X7" s="338"/>
      <c r="Y7" s="243" t="s">
        <v>747</v>
      </c>
      <c r="Z7" s="243" t="s">
        <v>859</v>
      </c>
      <c r="AA7" s="243" t="s">
        <v>6800</v>
      </c>
      <c r="AB7" s="243" t="s">
        <v>6799</v>
      </c>
      <c r="AC7" s="242" t="s">
        <v>2948</v>
      </c>
      <c r="AD7" s="243" t="s">
        <v>3039</v>
      </c>
      <c r="AE7" s="243" t="s">
        <v>6815</v>
      </c>
      <c r="AF7" s="243" t="s">
        <v>6813</v>
      </c>
      <c r="AG7" s="243" t="s">
        <v>6816</v>
      </c>
      <c r="AH7" s="254" t="s">
        <v>6817</v>
      </c>
      <c r="AI7" s="243" t="s">
        <v>3060</v>
      </c>
      <c r="AJ7" s="243" t="s">
        <v>192</v>
      </c>
      <c r="AK7" s="243" t="s">
        <v>487</v>
      </c>
      <c r="AL7" s="243" t="s">
        <v>6839</v>
      </c>
      <c r="AM7" s="243" t="s">
        <v>1714</v>
      </c>
      <c r="AN7" s="243" t="s">
        <v>712</v>
      </c>
      <c r="AO7" s="243" t="s">
        <v>6815</v>
      </c>
      <c r="AP7" s="243" t="s">
        <v>6834</v>
      </c>
      <c r="AQ7" s="338"/>
      <c r="AR7" s="243" t="s">
        <v>531</v>
      </c>
      <c r="AS7" s="243" t="s">
        <v>859</v>
      </c>
      <c r="AT7" s="243" t="s">
        <v>6892</v>
      </c>
      <c r="AU7" s="243" t="s">
        <v>6873</v>
      </c>
      <c r="AV7" s="243" t="s">
        <v>6891</v>
      </c>
      <c r="AW7" s="243" t="s">
        <v>1714</v>
      </c>
      <c r="AX7" s="243" t="s">
        <v>6799</v>
      </c>
      <c r="AY7" s="243" t="s">
        <v>3091</v>
      </c>
      <c r="AZ7" s="243" t="s">
        <v>6894</v>
      </c>
      <c r="BA7" s="243" t="s">
        <v>6903</v>
      </c>
      <c r="BB7" s="243" t="s">
        <v>6694</v>
      </c>
      <c r="BC7" s="243" t="s">
        <v>763</v>
      </c>
      <c r="BD7" s="243" t="s">
        <v>6912</v>
      </c>
      <c r="BE7" s="243" t="s">
        <v>6922</v>
      </c>
      <c r="BF7" s="243" t="s">
        <v>6920</v>
      </c>
      <c r="BG7" s="243" t="s">
        <v>6921</v>
      </c>
      <c r="BH7" s="243" t="s">
        <v>6958</v>
      </c>
      <c r="BI7" s="243" t="s">
        <v>5809</v>
      </c>
      <c r="BJ7" s="243" t="s">
        <v>192</v>
      </c>
      <c r="BK7" s="243" t="s">
        <v>487</v>
      </c>
      <c r="BL7" s="243" t="s">
        <v>2955</v>
      </c>
      <c r="BM7" s="243" t="s">
        <v>763</v>
      </c>
      <c r="BO7" s="78"/>
      <c r="BP7" s="78"/>
      <c r="BQ7" s="78"/>
      <c r="BR7" s="78"/>
      <c r="BS7" s="78"/>
    </row>
    <row r="8" spans="1:100" s="8" customFormat="1" ht="15" customHeight="1" thickBot="1" x14ac:dyDescent="0.3">
      <c r="A8" s="342"/>
      <c r="B8" s="344"/>
      <c r="C8" s="348"/>
      <c r="D8" s="346"/>
      <c r="E8" s="346"/>
      <c r="F8" s="344"/>
      <c r="G8" s="135"/>
      <c r="H8" s="123">
        <v>43541</v>
      </c>
      <c r="I8" s="77">
        <v>43541</v>
      </c>
      <c r="J8" s="77">
        <v>43541</v>
      </c>
      <c r="K8" s="77">
        <v>43541</v>
      </c>
      <c r="L8" s="77">
        <v>43541</v>
      </c>
      <c r="M8" s="77">
        <v>43548</v>
      </c>
      <c r="N8" s="77">
        <v>43548</v>
      </c>
      <c r="O8" s="77">
        <v>43583</v>
      </c>
      <c r="P8" s="77">
        <v>43583</v>
      </c>
      <c r="Q8" s="77">
        <v>43590</v>
      </c>
      <c r="R8" s="77">
        <v>43597</v>
      </c>
      <c r="S8" s="77">
        <v>43611</v>
      </c>
      <c r="T8" s="77">
        <v>43611</v>
      </c>
      <c r="U8" s="77">
        <v>43611</v>
      </c>
      <c r="V8" s="77">
        <v>43611</v>
      </c>
      <c r="W8" s="88">
        <v>43611</v>
      </c>
      <c r="X8" s="77">
        <v>43625</v>
      </c>
      <c r="Y8" s="77">
        <v>43632</v>
      </c>
      <c r="Z8" s="77">
        <v>43632</v>
      </c>
      <c r="AA8" s="77">
        <v>43632</v>
      </c>
      <c r="AB8" s="77">
        <v>43632</v>
      </c>
      <c r="AC8" s="77">
        <v>43632</v>
      </c>
      <c r="AD8" s="77">
        <v>43639</v>
      </c>
      <c r="AE8" s="77">
        <v>43646</v>
      </c>
      <c r="AF8" s="77">
        <v>43646</v>
      </c>
      <c r="AG8" s="77">
        <v>43709</v>
      </c>
      <c r="AH8" s="77">
        <v>43709</v>
      </c>
      <c r="AI8" s="77">
        <v>43723</v>
      </c>
      <c r="AJ8" s="77">
        <v>43737</v>
      </c>
      <c r="AK8" s="77">
        <v>43744</v>
      </c>
      <c r="AL8" s="77">
        <v>43744</v>
      </c>
      <c r="AM8" s="77">
        <v>43744</v>
      </c>
      <c r="AN8" s="77">
        <v>43751</v>
      </c>
      <c r="AO8" s="77">
        <v>43751</v>
      </c>
      <c r="AP8" s="77">
        <v>43751</v>
      </c>
      <c r="AQ8" s="77">
        <v>43758</v>
      </c>
      <c r="AR8" s="77">
        <v>43765</v>
      </c>
      <c r="AS8" s="77">
        <v>43772</v>
      </c>
      <c r="AT8" s="77">
        <v>43786</v>
      </c>
      <c r="AU8" s="77">
        <v>43786</v>
      </c>
      <c r="AV8" s="77">
        <v>43793</v>
      </c>
      <c r="AW8" s="77">
        <v>43800</v>
      </c>
      <c r="AX8" s="77">
        <v>43800</v>
      </c>
      <c r="AY8" s="77">
        <v>43800</v>
      </c>
      <c r="AZ8" s="77">
        <v>43800</v>
      </c>
      <c r="BA8" s="77">
        <v>43814</v>
      </c>
      <c r="BB8" s="123">
        <v>43814</v>
      </c>
      <c r="BC8" s="77">
        <v>43814</v>
      </c>
      <c r="BD8" s="77">
        <v>43827</v>
      </c>
      <c r="BE8" s="77">
        <v>43835</v>
      </c>
      <c r="BF8" s="77">
        <v>43842</v>
      </c>
      <c r="BG8" s="77">
        <v>43842</v>
      </c>
      <c r="BH8" s="77">
        <v>43856</v>
      </c>
      <c r="BI8" s="77">
        <v>43877</v>
      </c>
      <c r="BJ8" s="77">
        <v>43877</v>
      </c>
      <c r="BK8" s="77">
        <v>43877</v>
      </c>
      <c r="BL8" s="77">
        <v>43884</v>
      </c>
      <c r="BM8" s="77">
        <v>43884</v>
      </c>
      <c r="BO8" s="78"/>
      <c r="BP8" s="78"/>
      <c r="BQ8" s="78"/>
      <c r="BR8" s="78"/>
      <c r="BS8" s="78"/>
    </row>
    <row r="9" spans="1:100" ht="15" customHeight="1" thickBot="1" x14ac:dyDescent="0.3">
      <c r="A9" s="33" t="s">
        <v>301</v>
      </c>
      <c r="B9" s="206" t="str">
        <f>VLOOKUP(D9,Riepilogo!$A$4:$F$3376,2,FALSE)</f>
        <v>FINK KATHARINA</v>
      </c>
      <c r="C9" s="150" t="str">
        <f>VLOOKUP(D9,Riepilogo!$A$4:$F$3376,3,FALSE)</f>
        <v>14/11/2002</v>
      </c>
      <c r="D9" s="151">
        <v>24095</v>
      </c>
      <c r="E9" s="72" t="str">
        <f>VLOOKUP(D9,Riepilogo!$A$4:$F$3376,5,FALSE)</f>
        <v>ITA</v>
      </c>
      <c r="F9" s="191" t="str">
        <f>VLOOKUP(D9,Riepilogo!$A$4:$F$3376,6,FALSE)</f>
        <v>SSV BOZEN</v>
      </c>
      <c r="G9" s="312">
        <f>SUM(LARGE(H9:BS9,{1,2,3,4,5,6}))</f>
        <v>5815</v>
      </c>
      <c r="H9" s="390"/>
      <c r="I9" s="61">
        <v>920</v>
      </c>
      <c r="J9" s="61"/>
      <c r="K9" s="61"/>
      <c r="L9" s="61"/>
      <c r="M9" s="61">
        <v>790</v>
      </c>
      <c r="N9" s="61"/>
      <c r="O9" s="61"/>
      <c r="P9" s="61"/>
      <c r="Q9" s="61"/>
      <c r="R9" s="61">
        <v>1020</v>
      </c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>
        <v>642</v>
      </c>
      <c r="AK9" s="61"/>
      <c r="AL9" s="61"/>
      <c r="AM9" s="61"/>
      <c r="AN9" s="61"/>
      <c r="AO9" s="61"/>
      <c r="AP9" s="61"/>
      <c r="AQ9" s="61">
        <v>600</v>
      </c>
      <c r="AR9" s="61">
        <v>1130</v>
      </c>
      <c r="AS9" s="61"/>
      <c r="AT9" s="61"/>
      <c r="AU9" s="61"/>
      <c r="AV9" s="61">
        <v>825</v>
      </c>
      <c r="AW9" s="61"/>
      <c r="AX9" s="61"/>
      <c r="AY9" s="61">
        <v>687</v>
      </c>
      <c r="AZ9" s="61"/>
      <c r="BA9" s="61"/>
      <c r="BB9" s="61"/>
      <c r="BC9" s="61"/>
      <c r="BD9" s="61"/>
      <c r="BE9" s="61"/>
      <c r="BF9" s="61">
        <v>780</v>
      </c>
      <c r="BG9" s="61"/>
      <c r="BH9" s="61">
        <v>1130</v>
      </c>
      <c r="BI9" s="61">
        <v>780</v>
      </c>
      <c r="BJ9" s="61"/>
      <c r="BK9" s="61"/>
      <c r="BL9" s="61"/>
      <c r="BM9" s="62">
        <v>233</v>
      </c>
      <c r="BN9" s="79">
        <v>0</v>
      </c>
      <c r="BO9" s="79">
        <v>0</v>
      </c>
      <c r="BP9" s="79">
        <v>0</v>
      </c>
      <c r="BQ9" s="72">
        <v>0</v>
      </c>
      <c r="BR9" s="72">
        <v>0</v>
      </c>
      <c r="BS9" s="72">
        <v>0</v>
      </c>
    </row>
    <row r="10" spans="1:100" ht="15" customHeight="1" thickBot="1" x14ac:dyDescent="0.3">
      <c r="A10" s="109" t="s">
        <v>303</v>
      </c>
      <c r="B10" s="200" t="str">
        <f>VLOOKUP(D10,Riepilogo!$A$4:$F$3376,2,FALSE)</f>
        <v>MAIR JUDITH</v>
      </c>
      <c r="C10" s="50" t="str">
        <f>VLOOKUP(D10,Riepilogo!$A$4:$F$3376,3,FALSE)</f>
        <v>13/09/2002</v>
      </c>
      <c r="D10" s="163">
        <v>11674</v>
      </c>
      <c r="E10" s="69" t="str">
        <f>VLOOKUP(D10,Riepilogo!$A$4:$F$3376,5,FALSE)</f>
        <v>ITA</v>
      </c>
      <c r="F10" s="71" t="str">
        <f>VLOOKUP(D10,Riepilogo!$A$4:$F$3376,6,FALSE)</f>
        <v>ASV MALLES</v>
      </c>
      <c r="G10" s="312">
        <f>SUM(LARGE(H10:BS10,{1,2,3,4,5,6}))</f>
        <v>5740</v>
      </c>
      <c r="H10" s="391"/>
      <c r="I10" s="68"/>
      <c r="J10" s="68"/>
      <c r="K10" s="68"/>
      <c r="L10" s="68"/>
      <c r="M10" s="68">
        <v>1130</v>
      </c>
      <c r="N10" s="68"/>
      <c r="O10" s="68"/>
      <c r="P10" s="68"/>
      <c r="Q10" s="68">
        <v>700</v>
      </c>
      <c r="R10" s="68">
        <v>840</v>
      </c>
      <c r="S10" s="68"/>
      <c r="T10" s="68"/>
      <c r="U10" s="68"/>
      <c r="V10" s="68"/>
      <c r="W10" s="68">
        <v>920</v>
      </c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>
        <v>920</v>
      </c>
      <c r="AK10" s="68"/>
      <c r="AL10" s="68"/>
      <c r="AM10" s="68"/>
      <c r="AN10" s="68"/>
      <c r="AO10" s="68"/>
      <c r="AP10" s="68"/>
      <c r="AQ10" s="68"/>
      <c r="AR10" s="68">
        <v>960</v>
      </c>
      <c r="AS10" s="68"/>
      <c r="AT10" s="68"/>
      <c r="AU10" s="68"/>
      <c r="AV10" s="68">
        <v>970</v>
      </c>
      <c r="AW10" s="68"/>
      <c r="AX10" s="68"/>
      <c r="AY10" s="68">
        <v>687</v>
      </c>
      <c r="AZ10" s="68"/>
      <c r="BA10" s="68"/>
      <c r="BB10" s="68"/>
      <c r="BC10" s="68">
        <v>253</v>
      </c>
      <c r="BD10" s="68"/>
      <c r="BE10" s="68"/>
      <c r="BF10" s="68"/>
      <c r="BG10" s="68"/>
      <c r="BH10" s="68">
        <v>790</v>
      </c>
      <c r="BI10" s="68"/>
      <c r="BJ10" s="68"/>
      <c r="BK10" s="68"/>
      <c r="BL10" s="68"/>
      <c r="BM10" s="70">
        <v>233</v>
      </c>
      <c r="BN10" s="79">
        <v>0</v>
      </c>
      <c r="BO10" s="79">
        <v>0</v>
      </c>
      <c r="BP10" s="79">
        <v>0</v>
      </c>
      <c r="BQ10" s="72">
        <v>0</v>
      </c>
      <c r="BR10" s="72">
        <v>0</v>
      </c>
      <c r="BS10" s="72">
        <v>0</v>
      </c>
    </row>
    <row r="11" spans="1:100" ht="15" customHeight="1" thickBot="1" x14ac:dyDescent="0.3">
      <c r="A11" s="109" t="s">
        <v>50</v>
      </c>
      <c r="B11" s="200" t="str">
        <f>VLOOKUP(D11,Riepilogo!$A$4:$F$3376,2,FALSE)</f>
        <v>HAMZA YASMINE</v>
      </c>
      <c r="C11" s="50" t="str">
        <f>VLOOKUP(D11,Riepilogo!$A$4:$F$3376,3,FALSE)</f>
        <v>16/09/2003</v>
      </c>
      <c r="D11" s="163">
        <v>24637</v>
      </c>
      <c r="E11" s="69" t="str">
        <f>VLOOKUP(D11,Riepilogo!$A$4:$F$3376,5,FALSE)</f>
        <v>ITA</v>
      </c>
      <c r="F11" s="71" t="str">
        <f>VLOOKUP(D11,Riepilogo!$A$4:$F$3376,6,FALSE)</f>
        <v>SSV BOZEN</v>
      </c>
      <c r="G11" s="312">
        <f>SUM(LARGE(H11:BS11,{1,2,3,4,5,6}))</f>
        <v>5710</v>
      </c>
      <c r="H11" s="391"/>
      <c r="I11" s="68">
        <v>780</v>
      </c>
      <c r="J11" s="68"/>
      <c r="K11" s="68"/>
      <c r="L11" s="68"/>
      <c r="M11" s="68">
        <v>960</v>
      </c>
      <c r="N11" s="68"/>
      <c r="O11" s="68"/>
      <c r="P11" s="68"/>
      <c r="Q11" s="68"/>
      <c r="R11" s="68">
        <v>1200</v>
      </c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>
        <v>595</v>
      </c>
      <c r="AI11" s="68"/>
      <c r="AJ11" s="68">
        <v>780</v>
      </c>
      <c r="AK11" s="68"/>
      <c r="AL11" s="68"/>
      <c r="AM11" s="68"/>
      <c r="AN11" s="68"/>
      <c r="AO11" s="68"/>
      <c r="AP11" s="68"/>
      <c r="AQ11" s="68">
        <v>500</v>
      </c>
      <c r="AR11" s="68">
        <v>790</v>
      </c>
      <c r="AS11" s="68">
        <v>920</v>
      </c>
      <c r="AT11" s="68"/>
      <c r="AU11" s="68"/>
      <c r="AV11" s="68">
        <v>710</v>
      </c>
      <c r="AW11" s="68"/>
      <c r="AX11" s="68"/>
      <c r="AY11" s="68">
        <v>687</v>
      </c>
      <c r="AZ11" s="68"/>
      <c r="BA11" s="68"/>
      <c r="BB11" s="68"/>
      <c r="BC11" s="68"/>
      <c r="BD11" s="68"/>
      <c r="BE11" s="68"/>
      <c r="BF11" s="68">
        <v>920</v>
      </c>
      <c r="BG11" s="68"/>
      <c r="BH11" s="68">
        <v>790</v>
      </c>
      <c r="BI11" s="68">
        <v>920</v>
      </c>
      <c r="BJ11" s="68"/>
      <c r="BK11" s="68"/>
      <c r="BL11" s="68"/>
      <c r="BM11" s="70">
        <v>233</v>
      </c>
      <c r="BN11" s="79">
        <v>0</v>
      </c>
      <c r="BO11" s="79">
        <v>0</v>
      </c>
      <c r="BP11" s="79">
        <v>0</v>
      </c>
      <c r="BQ11" s="72">
        <v>0</v>
      </c>
      <c r="BR11" s="72">
        <v>0</v>
      </c>
      <c r="BS11" s="72">
        <v>0</v>
      </c>
      <c r="BT11" s="11"/>
      <c r="BU11" s="11"/>
      <c r="BV11" s="11"/>
      <c r="BW11" s="11"/>
      <c r="BX11" s="11"/>
      <c r="BY11" s="11"/>
      <c r="BZ11" s="11"/>
      <c r="CA11" s="11"/>
      <c r="CB11" s="11"/>
      <c r="CF11" s="10"/>
      <c r="CG11" s="10"/>
      <c r="CH11" s="10"/>
      <c r="CI11" s="10"/>
      <c r="CJ11" s="10"/>
    </row>
    <row r="12" spans="1:100" ht="15" customHeight="1" thickBot="1" x14ac:dyDescent="0.3">
      <c r="A12" s="109" t="s">
        <v>52</v>
      </c>
      <c r="B12" s="200" t="str">
        <f>VLOOKUP(D12,Riepilogo!$A$4:$F$3376,2,FALSE)</f>
        <v>DE MARCH ANNA SOFIE</v>
      </c>
      <c r="C12" s="50" t="str">
        <f>VLOOKUP(D12,Riepilogo!$A$4:$F$3376,3,FALSE)</f>
        <v>02/08/2004</v>
      </c>
      <c r="D12" s="163">
        <v>13936</v>
      </c>
      <c r="E12" s="69" t="str">
        <f>VLOOKUP(D12,Riepilogo!$A$4:$F$3376,5,FALSE)</f>
        <v>ITA</v>
      </c>
      <c r="F12" s="71" t="str">
        <f>VLOOKUP(D12,Riepilogo!$A$4:$F$3376,6,FALSE)</f>
        <v>ASV MALLES</v>
      </c>
      <c r="G12" s="312">
        <f>SUM(LARGE(H12:BS12,{1,2,3,4,5,6}))</f>
        <v>4630</v>
      </c>
      <c r="H12" s="391"/>
      <c r="I12" s="68"/>
      <c r="J12" s="68"/>
      <c r="K12" s="68"/>
      <c r="L12" s="68"/>
      <c r="M12" s="68">
        <v>815</v>
      </c>
      <c r="N12" s="68"/>
      <c r="O12" s="68"/>
      <c r="P12" s="68"/>
      <c r="Q12" s="68">
        <v>595</v>
      </c>
      <c r="R12" s="68">
        <v>300</v>
      </c>
      <c r="S12" s="68"/>
      <c r="T12" s="68"/>
      <c r="U12" s="68"/>
      <c r="V12" s="68"/>
      <c r="W12" s="68">
        <v>810</v>
      </c>
      <c r="X12" s="68"/>
      <c r="Y12" s="68"/>
      <c r="Z12" s="68"/>
      <c r="AA12" s="68">
        <v>810</v>
      </c>
      <c r="AB12" s="68"/>
      <c r="AC12" s="68"/>
      <c r="AD12" s="68"/>
      <c r="AE12" s="68"/>
      <c r="AF12" s="68"/>
      <c r="AG12" s="68"/>
      <c r="AH12" s="68"/>
      <c r="AI12" s="68"/>
      <c r="AJ12" s="68">
        <v>566</v>
      </c>
      <c r="AK12" s="68"/>
      <c r="AL12" s="68"/>
      <c r="AM12" s="68"/>
      <c r="AN12" s="68"/>
      <c r="AO12" s="68"/>
      <c r="AP12" s="68"/>
      <c r="AQ12" s="68">
        <v>425</v>
      </c>
      <c r="AR12" s="68">
        <v>790</v>
      </c>
      <c r="AS12" s="68"/>
      <c r="AT12" s="68"/>
      <c r="AU12" s="68"/>
      <c r="AV12" s="68">
        <v>460</v>
      </c>
      <c r="AW12" s="68"/>
      <c r="AX12" s="68"/>
      <c r="AY12" s="68"/>
      <c r="AZ12" s="68">
        <v>595</v>
      </c>
      <c r="BA12" s="68"/>
      <c r="BB12" s="68"/>
      <c r="BC12" s="68"/>
      <c r="BD12" s="68"/>
      <c r="BE12" s="68">
        <v>810</v>
      </c>
      <c r="BF12" s="68"/>
      <c r="BG12" s="68"/>
      <c r="BH12" s="68">
        <v>513</v>
      </c>
      <c r="BI12" s="68"/>
      <c r="BJ12" s="68"/>
      <c r="BK12" s="68"/>
      <c r="BL12" s="68"/>
      <c r="BM12" s="70"/>
      <c r="BN12" s="79">
        <v>0</v>
      </c>
      <c r="BO12" s="79">
        <v>0</v>
      </c>
      <c r="BP12" s="79">
        <v>0</v>
      </c>
      <c r="BQ12" s="72">
        <v>0</v>
      </c>
      <c r="BR12" s="72">
        <v>0</v>
      </c>
      <c r="BS12" s="72">
        <v>0</v>
      </c>
      <c r="CP12" s="10"/>
      <c r="CQ12" s="10"/>
      <c r="CR12" s="10"/>
      <c r="CS12" s="10"/>
      <c r="CT12" s="10"/>
      <c r="CU12" s="10"/>
    </row>
    <row r="13" spans="1:100" ht="15" customHeight="1" thickBot="1" x14ac:dyDescent="0.3">
      <c r="A13" s="109" t="s">
        <v>358</v>
      </c>
      <c r="B13" s="200" t="str">
        <f>VLOOKUP(D13,Riepilogo!$A$4:$F$3376,2,FALSE)</f>
        <v>RAINERO LIDIA</v>
      </c>
      <c r="C13" s="50" t="str">
        <f>VLOOKUP(D13,Riepilogo!$A$4:$F$3376,3,FALSE)</f>
        <v>26/07/1995</v>
      </c>
      <c r="D13" s="163">
        <v>24514</v>
      </c>
      <c r="E13" s="69" t="str">
        <f>VLOOKUP(D13,Riepilogo!$A$4:$F$3376,5,FALSE)</f>
        <v>ITA</v>
      </c>
      <c r="F13" s="71" t="str">
        <f>VLOOKUP(D13,Riepilogo!$A$4:$F$3376,6,FALSE)</f>
        <v>CUS TORINO</v>
      </c>
      <c r="G13" s="312">
        <f>SUM(LARGE(H13:BS13,{1,2,3,4,5,6}))</f>
        <v>4630</v>
      </c>
      <c r="H13" s="391"/>
      <c r="I13" s="68"/>
      <c r="J13" s="68"/>
      <c r="K13" s="68"/>
      <c r="L13" s="68"/>
      <c r="M13" s="68"/>
      <c r="N13" s="68"/>
      <c r="O13" s="68">
        <v>300</v>
      </c>
      <c r="P13" s="68"/>
      <c r="Q13" s="68">
        <v>700</v>
      </c>
      <c r="R13" s="68">
        <v>660</v>
      </c>
      <c r="S13" s="68"/>
      <c r="T13" s="68"/>
      <c r="U13" s="68"/>
      <c r="V13" s="68"/>
      <c r="W13" s="68">
        <v>780</v>
      </c>
      <c r="X13" s="68"/>
      <c r="Y13" s="68">
        <v>920</v>
      </c>
      <c r="Z13" s="68"/>
      <c r="AA13" s="68"/>
      <c r="AB13" s="68"/>
      <c r="AC13" s="68"/>
      <c r="AD13" s="68"/>
      <c r="AE13" s="68"/>
      <c r="AF13" s="68"/>
      <c r="AG13" s="68">
        <v>642</v>
      </c>
      <c r="AH13" s="68"/>
      <c r="AI13" s="68"/>
      <c r="AJ13" s="68">
        <v>504</v>
      </c>
      <c r="AK13" s="68"/>
      <c r="AL13" s="68"/>
      <c r="AM13" s="68"/>
      <c r="AN13" s="68"/>
      <c r="AO13" s="68"/>
      <c r="AP13" s="68">
        <v>300</v>
      </c>
      <c r="AQ13" s="68"/>
      <c r="AR13" s="68">
        <v>790</v>
      </c>
      <c r="AS13" s="68"/>
      <c r="AT13" s="68"/>
      <c r="AU13" s="68">
        <v>300</v>
      </c>
      <c r="AV13" s="68"/>
      <c r="AW13" s="68"/>
      <c r="AX13" s="68"/>
      <c r="AY13" s="68"/>
      <c r="AZ13" s="68"/>
      <c r="BA13" s="68"/>
      <c r="BB13" s="68"/>
      <c r="BC13" s="68"/>
      <c r="BD13" s="68"/>
      <c r="BE13" s="68">
        <v>780</v>
      </c>
      <c r="BF13" s="68"/>
      <c r="BG13" s="68"/>
      <c r="BH13" s="68"/>
      <c r="BI13" s="68"/>
      <c r="BJ13" s="68"/>
      <c r="BK13" s="68"/>
      <c r="BL13" s="68">
        <v>253</v>
      </c>
      <c r="BM13" s="70"/>
      <c r="BN13" s="79">
        <v>0</v>
      </c>
      <c r="BO13" s="79">
        <v>0</v>
      </c>
      <c r="BP13" s="79">
        <v>0</v>
      </c>
      <c r="BQ13" s="72">
        <v>0</v>
      </c>
      <c r="BR13" s="72">
        <v>0</v>
      </c>
      <c r="BS13" s="72">
        <v>0</v>
      </c>
      <c r="BY13" s="11"/>
    </row>
    <row r="14" spans="1:100" ht="15" customHeight="1" thickBot="1" x14ac:dyDescent="0.3">
      <c r="A14" s="109" t="s">
        <v>360</v>
      </c>
      <c r="B14" s="200" t="str">
        <f>VLOOKUP(D14,Riepilogo!$A$4:$F$3376,2,FALSE)</f>
        <v>FALLAHA MAJA</v>
      </c>
      <c r="C14" s="50" t="str">
        <f>VLOOKUP(D14,Riepilogo!$A$4:$F$3376,3,FALSE)</f>
        <v>09/09/2001</v>
      </c>
      <c r="D14" s="163">
        <v>16320</v>
      </c>
      <c r="E14" s="69" t="str">
        <f>VLOOKUP(D14,Riepilogo!$A$4:$F$3376,5,FALSE)</f>
        <v>ITA</v>
      </c>
      <c r="F14" s="71" t="str">
        <f>VLOOKUP(D14,Riepilogo!$A$4:$F$3376,6,FALSE)</f>
        <v>SSV BOZEN</v>
      </c>
      <c r="G14" s="312">
        <f>SUM(LARGE(H14:BS14,{1,2,3,4,5,6}))</f>
        <v>4484</v>
      </c>
      <c r="H14" s="391"/>
      <c r="I14" s="68">
        <v>642</v>
      </c>
      <c r="J14" s="68"/>
      <c r="K14" s="68"/>
      <c r="L14" s="68"/>
      <c r="M14" s="68">
        <v>930</v>
      </c>
      <c r="N14" s="68"/>
      <c r="O14" s="68"/>
      <c r="P14" s="68"/>
      <c r="Q14" s="68"/>
      <c r="R14" s="68">
        <v>660</v>
      </c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>
        <v>642</v>
      </c>
      <c r="AK14" s="68"/>
      <c r="AL14" s="68"/>
      <c r="AM14" s="68"/>
      <c r="AN14" s="68"/>
      <c r="AO14" s="68"/>
      <c r="AP14" s="68"/>
      <c r="AQ14" s="68">
        <v>510</v>
      </c>
      <c r="AR14" s="68">
        <v>930</v>
      </c>
      <c r="AS14" s="68"/>
      <c r="AT14" s="68"/>
      <c r="AU14" s="68"/>
      <c r="AV14" s="68">
        <v>680</v>
      </c>
      <c r="AW14" s="68"/>
      <c r="AX14" s="68"/>
      <c r="AY14" s="68"/>
      <c r="AZ14" s="68"/>
      <c r="BA14" s="68"/>
      <c r="BB14" s="68"/>
      <c r="BC14" s="68"/>
      <c r="BD14" s="68"/>
      <c r="BE14" s="68">
        <v>642</v>
      </c>
      <c r="BF14" s="68"/>
      <c r="BG14" s="68"/>
      <c r="BH14" s="68">
        <v>450</v>
      </c>
      <c r="BI14" s="68"/>
      <c r="BJ14" s="68"/>
      <c r="BK14" s="68"/>
      <c r="BL14" s="68"/>
      <c r="BM14" s="70"/>
      <c r="BN14" s="79">
        <v>0</v>
      </c>
      <c r="BO14" s="79">
        <v>0</v>
      </c>
      <c r="BP14" s="79">
        <v>0</v>
      </c>
      <c r="BQ14" s="72">
        <v>0</v>
      </c>
      <c r="BR14" s="72">
        <v>0</v>
      </c>
      <c r="BS14" s="72">
        <v>0</v>
      </c>
      <c r="BT14" s="11"/>
      <c r="BU14" s="11"/>
      <c r="BV14" s="11"/>
      <c r="BW14" s="11"/>
      <c r="BX14" s="11"/>
      <c r="BY14" s="11"/>
      <c r="BZ14" s="11"/>
      <c r="CA14" s="11"/>
      <c r="CB14" s="11"/>
      <c r="CF14" s="10"/>
      <c r="CG14" s="10"/>
      <c r="CH14" s="10"/>
      <c r="CI14" s="10"/>
      <c r="CJ14" s="10"/>
      <c r="CP14" s="10"/>
    </row>
    <row r="15" spans="1:100" ht="15" customHeight="1" thickBot="1" x14ac:dyDescent="0.3">
      <c r="A15" s="109" t="s">
        <v>362</v>
      </c>
      <c r="B15" s="200" t="str">
        <f>VLOOKUP(D15,Riepilogo!$A$4:$F$3376,2,FALSE)</f>
        <v>FIORITO GIULIA</v>
      </c>
      <c r="C15" s="50" t="str">
        <f>VLOOKUP(D15,Riepilogo!$A$4:$F$3376,3,FALSE)</f>
        <v>15/02/1997</v>
      </c>
      <c r="D15" s="163">
        <v>12551</v>
      </c>
      <c r="E15" s="69" t="str">
        <f>VLOOKUP(D15,Riepilogo!$A$4:$F$3376,5,FALSE)</f>
        <v>ITA</v>
      </c>
      <c r="F15" s="71" t="str">
        <f>VLOOKUP(D15,Riepilogo!$A$4:$F$3376,6,FALSE)</f>
        <v>GS FIAMME ORO</v>
      </c>
      <c r="G15" s="312">
        <f>SUM(LARGE(H15:BS15,{1,2,3,4,5,6}))</f>
        <v>4430</v>
      </c>
      <c r="H15" s="391">
        <v>920</v>
      </c>
      <c r="I15" s="68"/>
      <c r="J15" s="68"/>
      <c r="K15" s="68"/>
      <c r="L15" s="68"/>
      <c r="M15" s="68">
        <v>620</v>
      </c>
      <c r="N15" s="68"/>
      <c r="O15" s="68"/>
      <c r="P15" s="68"/>
      <c r="Q15" s="68"/>
      <c r="R15" s="68">
        <v>480</v>
      </c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>
        <v>920</v>
      </c>
      <c r="AH15" s="68"/>
      <c r="AI15" s="68">
        <v>1130</v>
      </c>
      <c r="AJ15" s="68">
        <v>360</v>
      </c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70"/>
      <c r="BN15" s="79">
        <v>0</v>
      </c>
      <c r="BO15" s="79">
        <v>0</v>
      </c>
      <c r="BP15" s="79">
        <v>0</v>
      </c>
      <c r="BQ15" s="72">
        <v>0</v>
      </c>
      <c r="BR15" s="72">
        <v>0</v>
      </c>
      <c r="BS15" s="72">
        <v>0</v>
      </c>
      <c r="CN15" s="11"/>
      <c r="CO15" s="11"/>
      <c r="CQ15" s="10"/>
      <c r="CR15" s="10"/>
      <c r="CS15" s="10"/>
      <c r="CT15" s="10"/>
      <c r="CU15" s="10"/>
      <c r="CV15" s="10"/>
    </row>
    <row r="16" spans="1:100" ht="15" customHeight="1" thickBot="1" x14ac:dyDescent="0.3">
      <c r="A16" s="109" t="s">
        <v>363</v>
      </c>
      <c r="B16" s="200" t="str">
        <f>VLOOKUP(D16,Riepilogo!$A$4:$F$3376,2,FALSE)</f>
        <v>PICCININ EMMA</v>
      </c>
      <c r="C16" s="50" t="str">
        <f>VLOOKUP(D16,Riepilogo!$A$4:$F$3376,3,FALSE)</f>
        <v>19/09/2004</v>
      </c>
      <c r="D16" s="163">
        <v>22350</v>
      </c>
      <c r="E16" s="69" t="str">
        <f>VLOOKUP(D16,Riepilogo!$A$4:$F$3376,5,FALSE)</f>
        <v>ITA</v>
      </c>
      <c r="F16" s="71" t="str">
        <f>VLOOKUP(D16,Riepilogo!$A$4:$F$3376,6,FALSE)</f>
        <v>BC MILANO</v>
      </c>
      <c r="G16" s="312">
        <f>SUM(LARGE(H16:BS16,{1,2,3,4,5,6}))</f>
        <v>4410</v>
      </c>
      <c r="H16" s="391"/>
      <c r="I16" s="68"/>
      <c r="J16" s="68"/>
      <c r="K16" s="68"/>
      <c r="L16" s="68"/>
      <c r="M16" s="68"/>
      <c r="N16" s="68"/>
      <c r="O16" s="68"/>
      <c r="P16" s="68"/>
      <c r="Q16" s="68">
        <v>700</v>
      </c>
      <c r="R16" s="68">
        <v>480</v>
      </c>
      <c r="S16" s="68"/>
      <c r="T16" s="68"/>
      <c r="U16" s="68"/>
      <c r="V16" s="68"/>
      <c r="W16" s="68"/>
      <c r="X16" s="68"/>
      <c r="Y16" s="68"/>
      <c r="Z16" s="68"/>
      <c r="AA16" s="68">
        <v>700</v>
      </c>
      <c r="AB16" s="68"/>
      <c r="AC16" s="68"/>
      <c r="AD16" s="68"/>
      <c r="AE16" s="68"/>
      <c r="AF16" s="68"/>
      <c r="AG16" s="68"/>
      <c r="AH16" s="68">
        <v>595</v>
      </c>
      <c r="AI16" s="68"/>
      <c r="AJ16" s="68">
        <v>360</v>
      </c>
      <c r="AK16" s="68"/>
      <c r="AL16" s="68"/>
      <c r="AM16" s="68"/>
      <c r="AN16" s="68"/>
      <c r="AO16" s="68"/>
      <c r="AP16" s="68"/>
      <c r="AQ16" s="68">
        <v>500</v>
      </c>
      <c r="AR16" s="68">
        <v>620</v>
      </c>
      <c r="AS16" s="68"/>
      <c r="AT16" s="68"/>
      <c r="AU16" s="68"/>
      <c r="AV16" s="68">
        <v>850</v>
      </c>
      <c r="AW16" s="68"/>
      <c r="AX16" s="68"/>
      <c r="AY16" s="68"/>
      <c r="AZ16" s="68"/>
      <c r="BA16" s="68"/>
      <c r="BB16" s="68"/>
      <c r="BC16" s="68">
        <v>253</v>
      </c>
      <c r="BD16" s="68"/>
      <c r="BE16" s="68">
        <v>920</v>
      </c>
      <c r="BF16" s="68"/>
      <c r="BG16" s="68"/>
      <c r="BH16" s="68">
        <v>620</v>
      </c>
      <c r="BI16" s="68"/>
      <c r="BJ16" s="68"/>
      <c r="BK16" s="68"/>
      <c r="BL16" s="68"/>
      <c r="BM16" s="70">
        <v>233</v>
      </c>
      <c r="BN16" s="79">
        <v>0</v>
      </c>
      <c r="BO16" s="79">
        <v>0</v>
      </c>
      <c r="BP16" s="79">
        <v>0</v>
      </c>
      <c r="BQ16" s="72">
        <v>0</v>
      </c>
      <c r="BR16" s="72">
        <v>0</v>
      </c>
      <c r="BS16" s="72">
        <v>0</v>
      </c>
    </row>
    <row r="17" spans="1:100" ht="15" customHeight="1" thickBot="1" x14ac:dyDescent="0.3">
      <c r="A17" s="109" t="s">
        <v>365</v>
      </c>
      <c r="B17" s="200" t="str">
        <f>VLOOKUP(D17,Riepilogo!$A$4:$F$3376,2,FALSE)</f>
        <v>CAMEROTA SOFIA</v>
      </c>
      <c r="C17" s="50" t="str">
        <f>VLOOKUP(D17,Riepilogo!$A$4:$F$3376,3,FALSE)</f>
        <v>23/12/2002</v>
      </c>
      <c r="D17" s="163">
        <v>31031</v>
      </c>
      <c r="E17" s="69" t="str">
        <f>VLOOKUP(D17,Riepilogo!$A$4:$F$3376,5,FALSE)</f>
        <v>ITA</v>
      </c>
      <c r="F17" s="71" t="str">
        <f>VLOOKUP(D17,Riepilogo!$A$4:$F$3376,6,FALSE)</f>
        <v>JUNIOR MILANO</v>
      </c>
      <c r="G17" s="312">
        <f>SUM(LARGE(H17:BS17,{1,2,3,4,5,6}))</f>
        <v>4338</v>
      </c>
      <c r="H17" s="391">
        <v>642</v>
      </c>
      <c r="I17" s="68"/>
      <c r="J17" s="68"/>
      <c r="K17" s="68"/>
      <c r="L17" s="68"/>
      <c r="M17" s="68">
        <v>651</v>
      </c>
      <c r="N17" s="68"/>
      <c r="O17" s="68"/>
      <c r="P17" s="68"/>
      <c r="Q17" s="68"/>
      <c r="R17" s="68">
        <v>480</v>
      </c>
      <c r="S17" s="68"/>
      <c r="T17" s="68"/>
      <c r="U17" s="68"/>
      <c r="V17" s="68"/>
      <c r="W17" s="68"/>
      <c r="X17" s="68"/>
      <c r="Y17" s="68"/>
      <c r="Z17" s="68"/>
      <c r="AA17" s="68">
        <v>360</v>
      </c>
      <c r="AB17" s="68"/>
      <c r="AC17" s="68"/>
      <c r="AD17" s="68"/>
      <c r="AE17" s="68"/>
      <c r="AF17" s="68"/>
      <c r="AG17" s="68"/>
      <c r="AH17" s="68"/>
      <c r="AI17" s="68">
        <v>960</v>
      </c>
      <c r="AJ17" s="68">
        <v>360</v>
      </c>
      <c r="AK17" s="68"/>
      <c r="AL17" s="68"/>
      <c r="AM17" s="68"/>
      <c r="AN17" s="68"/>
      <c r="AO17" s="68"/>
      <c r="AP17" s="68"/>
      <c r="AQ17" s="68">
        <v>420</v>
      </c>
      <c r="AR17" s="68">
        <v>513</v>
      </c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>
        <v>360</v>
      </c>
      <c r="BF17" s="68"/>
      <c r="BG17" s="68"/>
      <c r="BH17" s="68">
        <v>930</v>
      </c>
      <c r="BI17" s="68">
        <v>642</v>
      </c>
      <c r="BJ17" s="68"/>
      <c r="BK17" s="68"/>
      <c r="BL17" s="68"/>
      <c r="BM17" s="70"/>
      <c r="BN17" s="79">
        <v>0</v>
      </c>
      <c r="BO17" s="79">
        <v>0</v>
      </c>
      <c r="BP17" s="79">
        <v>0</v>
      </c>
      <c r="BQ17" s="72">
        <v>0</v>
      </c>
      <c r="BR17" s="72">
        <v>0</v>
      </c>
      <c r="BS17" s="72">
        <v>0</v>
      </c>
      <c r="CQ17" s="10"/>
      <c r="CR17" s="10"/>
      <c r="CS17" s="10"/>
      <c r="CT17" s="10"/>
      <c r="CU17" s="10"/>
    </row>
    <row r="18" spans="1:100" ht="15" customHeight="1" thickBot="1" x14ac:dyDescent="0.3">
      <c r="A18" s="109" t="s">
        <v>341</v>
      </c>
      <c r="B18" s="200" t="str">
        <f>VLOOKUP(D18,Riepilogo!$A$4:$F$3376,2,FALSE)</f>
        <v>STIGLICH GIANNA</v>
      </c>
      <c r="C18" s="50" t="str">
        <f>VLOOKUP(D18,Riepilogo!$A$4:$F$3376,3,FALSE)</f>
        <v>06/04/2005</v>
      </c>
      <c r="D18" s="163">
        <v>171292</v>
      </c>
      <c r="E18" s="69" t="str">
        <f>VLOOKUP(D18,Riepilogo!$A$4:$F$3376,5,FALSE)</f>
        <v>ITA</v>
      </c>
      <c r="F18" s="71" t="str">
        <f>VLOOKUP(D18,Riepilogo!$A$4:$F$3376,6,FALSE)</f>
        <v>GS FIAMME ORO</v>
      </c>
      <c r="G18" s="312">
        <f>SUM(LARGE(H18:BS18,{1,2,3,4,5,6}))</f>
        <v>4327</v>
      </c>
      <c r="H18" s="391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>
        <v>595</v>
      </c>
      <c r="AI18" s="68"/>
      <c r="AJ18" s="68">
        <v>810</v>
      </c>
      <c r="AK18" s="68"/>
      <c r="AL18" s="68"/>
      <c r="AM18" s="68"/>
      <c r="AN18" s="68"/>
      <c r="AO18" s="68"/>
      <c r="AP18" s="68"/>
      <c r="AQ18" s="68"/>
      <c r="AR18" s="68">
        <v>620</v>
      </c>
      <c r="AS18" s="68"/>
      <c r="AT18" s="68"/>
      <c r="AU18" s="68"/>
      <c r="AV18" s="68">
        <v>700</v>
      </c>
      <c r="AW18" s="68"/>
      <c r="AX18" s="68"/>
      <c r="AY18" s="68"/>
      <c r="AZ18" s="68">
        <v>425</v>
      </c>
      <c r="BA18" s="68"/>
      <c r="BB18" s="68"/>
      <c r="BC18" s="68">
        <v>253</v>
      </c>
      <c r="BD18" s="68"/>
      <c r="BE18" s="68"/>
      <c r="BF18" s="68">
        <v>642</v>
      </c>
      <c r="BG18" s="68"/>
      <c r="BH18" s="68">
        <v>960</v>
      </c>
      <c r="BI18" s="68"/>
      <c r="BJ18" s="68"/>
      <c r="BK18" s="68"/>
      <c r="BL18" s="68"/>
      <c r="BM18" s="70">
        <v>233</v>
      </c>
      <c r="BN18" s="79">
        <v>0</v>
      </c>
      <c r="BO18" s="79">
        <v>0</v>
      </c>
      <c r="BP18" s="79">
        <v>0</v>
      </c>
      <c r="BQ18" s="72">
        <v>0</v>
      </c>
      <c r="BR18" s="72">
        <v>0</v>
      </c>
      <c r="BS18" s="72">
        <v>0</v>
      </c>
      <c r="CN18" s="10"/>
      <c r="CO18" s="10"/>
    </row>
    <row r="19" spans="1:100" ht="15" customHeight="1" thickBot="1" x14ac:dyDescent="0.3">
      <c r="A19" s="109" t="s">
        <v>342</v>
      </c>
      <c r="B19" s="200" t="str">
        <f>VLOOKUP(D19,Riepilogo!$A$4:$F$3376,2,FALSE)</f>
        <v>PELLIZZARI ALICE KERRY</v>
      </c>
      <c r="C19" s="50" t="str">
        <f>VLOOKUP(D19,Riepilogo!$A$4:$F$3376,3,FALSE)</f>
        <v>02/10/2001</v>
      </c>
      <c r="D19" s="163">
        <v>12505</v>
      </c>
      <c r="E19" s="69" t="str">
        <f>VLOOKUP(D19,Riepilogo!$A$4:$F$3376,5,FALSE)</f>
        <v>ITA</v>
      </c>
      <c r="F19" s="71" t="str">
        <f>VLOOKUP(D19,Riepilogo!$A$4:$F$3376,6,FALSE)</f>
        <v>LARIO BC</v>
      </c>
      <c r="G19" s="312">
        <f>SUM(LARGE(H19:BS19,{1,2,3,4,5,6}))</f>
        <v>4245</v>
      </c>
      <c r="H19" s="391"/>
      <c r="I19" s="68"/>
      <c r="J19" s="68"/>
      <c r="K19" s="68"/>
      <c r="L19" s="68"/>
      <c r="M19" s="68">
        <v>790</v>
      </c>
      <c r="N19" s="68"/>
      <c r="O19" s="68"/>
      <c r="P19" s="68"/>
      <c r="Q19" s="68">
        <v>385</v>
      </c>
      <c r="R19" s="68">
        <v>300</v>
      </c>
      <c r="S19" s="68"/>
      <c r="T19" s="68"/>
      <c r="U19" s="68"/>
      <c r="V19" s="68"/>
      <c r="W19" s="68">
        <v>687</v>
      </c>
      <c r="X19" s="68"/>
      <c r="Y19" s="68"/>
      <c r="Z19" s="68"/>
      <c r="AA19" s="68">
        <v>566</v>
      </c>
      <c r="AB19" s="68"/>
      <c r="AC19" s="68"/>
      <c r="AD19" s="68"/>
      <c r="AE19" s="68"/>
      <c r="AF19" s="68"/>
      <c r="AG19" s="68">
        <v>810</v>
      </c>
      <c r="AH19" s="68"/>
      <c r="AI19" s="68"/>
      <c r="AJ19" s="68">
        <v>687</v>
      </c>
      <c r="AK19" s="68"/>
      <c r="AL19" s="68"/>
      <c r="AM19" s="68"/>
      <c r="AN19" s="68"/>
      <c r="AO19" s="68"/>
      <c r="AP19" s="68"/>
      <c r="AQ19" s="68">
        <v>330</v>
      </c>
      <c r="AR19" s="68">
        <v>651</v>
      </c>
      <c r="AS19" s="68"/>
      <c r="AT19" s="68"/>
      <c r="AU19" s="68"/>
      <c r="AV19" s="68">
        <v>390</v>
      </c>
      <c r="AW19" s="68"/>
      <c r="AX19" s="68"/>
      <c r="AY19" s="68"/>
      <c r="AZ19" s="68"/>
      <c r="BA19" s="68"/>
      <c r="BB19" s="68"/>
      <c r="BC19" s="68"/>
      <c r="BD19" s="68"/>
      <c r="BE19" s="68">
        <v>504</v>
      </c>
      <c r="BF19" s="68"/>
      <c r="BG19" s="68"/>
      <c r="BH19" s="68">
        <v>620</v>
      </c>
      <c r="BI19" s="68"/>
      <c r="BJ19" s="68"/>
      <c r="BK19" s="68"/>
      <c r="BL19" s="68"/>
      <c r="BM19" s="70"/>
      <c r="BN19" s="79">
        <v>0</v>
      </c>
      <c r="BO19" s="79">
        <v>0</v>
      </c>
      <c r="BP19" s="79">
        <v>0</v>
      </c>
      <c r="BQ19" s="72">
        <v>0</v>
      </c>
      <c r="BR19" s="72">
        <v>0</v>
      </c>
      <c r="BS19" s="72">
        <v>0</v>
      </c>
      <c r="CP19" s="10"/>
      <c r="CV19" s="10"/>
    </row>
    <row r="20" spans="1:100" ht="15" customHeight="1" thickBot="1" x14ac:dyDescent="0.3">
      <c r="A20" s="109" t="s">
        <v>343</v>
      </c>
      <c r="B20" s="200" t="str">
        <f>VLOOKUP(D20,Riepilogo!$A$4:$F$3376,2,FALSE)</f>
        <v>BERNASCONI LINDA</v>
      </c>
      <c r="C20" s="50" t="str">
        <f>VLOOKUP(D20,Riepilogo!$A$4:$F$3376,3,FALSE)</f>
        <v>16/02/2004</v>
      </c>
      <c r="D20" s="163">
        <v>14636</v>
      </c>
      <c r="E20" s="69" t="str">
        <f>VLOOKUP(D20,Riepilogo!$A$4:$F$3376,5,FALSE)</f>
        <v>ITA</v>
      </c>
      <c r="F20" s="71" t="str">
        <f>VLOOKUP(D20,Riepilogo!$A$4:$F$3376,6,FALSE)</f>
        <v>LARIO BC</v>
      </c>
      <c r="G20" s="312">
        <f>SUM(LARGE(H20:BS20,{1,2,3,4,5,6}))</f>
        <v>4172</v>
      </c>
      <c r="H20" s="391"/>
      <c r="I20" s="68"/>
      <c r="J20" s="68"/>
      <c r="K20" s="68"/>
      <c r="L20" s="68"/>
      <c r="M20" s="68">
        <v>513</v>
      </c>
      <c r="N20" s="68"/>
      <c r="O20" s="68"/>
      <c r="P20" s="68"/>
      <c r="Q20" s="68">
        <v>385</v>
      </c>
      <c r="R20" s="68">
        <v>300</v>
      </c>
      <c r="S20" s="68"/>
      <c r="T20" s="68"/>
      <c r="U20" s="68"/>
      <c r="V20" s="68"/>
      <c r="W20" s="68">
        <v>566</v>
      </c>
      <c r="X20" s="68"/>
      <c r="Y20" s="68"/>
      <c r="Z20" s="68"/>
      <c r="AA20" s="68">
        <v>444</v>
      </c>
      <c r="AB20" s="68"/>
      <c r="AC20" s="68"/>
      <c r="AD20" s="68"/>
      <c r="AE20" s="68"/>
      <c r="AF20" s="68"/>
      <c r="AG20" s="68">
        <v>566</v>
      </c>
      <c r="AH20" s="68"/>
      <c r="AI20" s="68"/>
      <c r="AJ20" s="68">
        <v>700</v>
      </c>
      <c r="AK20" s="68"/>
      <c r="AL20" s="68"/>
      <c r="AM20" s="68"/>
      <c r="AN20" s="68"/>
      <c r="AO20" s="68"/>
      <c r="AP20" s="68"/>
      <c r="AQ20" s="68">
        <v>425</v>
      </c>
      <c r="AR20" s="68">
        <v>815</v>
      </c>
      <c r="AS20" s="68"/>
      <c r="AT20" s="68"/>
      <c r="AU20" s="68"/>
      <c r="AV20" s="68">
        <v>585</v>
      </c>
      <c r="AW20" s="68"/>
      <c r="AX20" s="68"/>
      <c r="AY20" s="68"/>
      <c r="AZ20" s="68">
        <v>595</v>
      </c>
      <c r="BA20" s="68"/>
      <c r="BB20" s="68"/>
      <c r="BC20" s="68"/>
      <c r="BD20" s="68"/>
      <c r="BE20" s="68">
        <v>687</v>
      </c>
      <c r="BF20" s="68"/>
      <c r="BG20" s="68"/>
      <c r="BH20" s="68">
        <v>790</v>
      </c>
      <c r="BI20" s="68"/>
      <c r="BJ20" s="68"/>
      <c r="BK20" s="68"/>
      <c r="BL20" s="68"/>
      <c r="BM20" s="70"/>
      <c r="BN20" s="79">
        <v>0</v>
      </c>
      <c r="BO20" s="79">
        <v>0</v>
      </c>
      <c r="BP20" s="79">
        <v>0</v>
      </c>
      <c r="BQ20" s="72">
        <v>0</v>
      </c>
      <c r="BR20" s="72">
        <v>0</v>
      </c>
      <c r="BS20" s="72">
        <v>0</v>
      </c>
    </row>
    <row r="21" spans="1:100" ht="15" customHeight="1" thickBot="1" x14ac:dyDescent="0.3">
      <c r="A21" s="109" t="s">
        <v>64</v>
      </c>
      <c r="B21" s="200" t="str">
        <f>VLOOKUP(D21,Riepilogo!$A$4:$F$3376,2,FALSE)</f>
        <v>MANGANI GIULIA FEDERICA</v>
      </c>
      <c r="C21" s="50" t="str">
        <f>VLOOKUP(D21,Riepilogo!$A$4:$F$3376,3,FALSE)</f>
        <v>11/10/2004</v>
      </c>
      <c r="D21" s="163">
        <v>53231</v>
      </c>
      <c r="E21" s="69" t="str">
        <f>VLOOKUP(D21,Riepilogo!$A$4:$F$3376,5,FALSE)</f>
        <v>ITA</v>
      </c>
      <c r="F21" s="71" t="str">
        <f>VLOOKUP(D21,Riepilogo!$A$4:$F$3376,6,FALSE)</f>
        <v>LE SAETTE</v>
      </c>
      <c r="G21" s="312">
        <f>SUM(LARGE(H21:BS21,{1,2,3,4,5,6}))</f>
        <v>4021</v>
      </c>
      <c r="H21" s="391"/>
      <c r="I21" s="68"/>
      <c r="J21" s="68"/>
      <c r="K21" s="68"/>
      <c r="L21" s="68"/>
      <c r="M21" s="68"/>
      <c r="N21" s="68"/>
      <c r="O21" s="68"/>
      <c r="P21" s="68"/>
      <c r="Q21" s="68">
        <v>700</v>
      </c>
      <c r="R21" s="68"/>
      <c r="S21" s="68"/>
      <c r="T21" s="68"/>
      <c r="U21" s="68"/>
      <c r="V21" s="68"/>
      <c r="W21" s="68"/>
      <c r="X21" s="68">
        <v>170</v>
      </c>
      <c r="Y21" s="68">
        <v>700</v>
      </c>
      <c r="Z21" s="68"/>
      <c r="AA21" s="68"/>
      <c r="AB21" s="68"/>
      <c r="AC21" s="68"/>
      <c r="AD21" s="68"/>
      <c r="AE21" s="68">
        <v>253</v>
      </c>
      <c r="AF21" s="68"/>
      <c r="AG21" s="68">
        <v>272</v>
      </c>
      <c r="AH21" s="68"/>
      <c r="AI21" s="68">
        <v>681</v>
      </c>
      <c r="AJ21" s="68"/>
      <c r="AK21" s="68">
        <v>213</v>
      </c>
      <c r="AL21" s="68"/>
      <c r="AM21" s="68"/>
      <c r="AN21" s="68"/>
      <c r="AO21" s="68">
        <v>300</v>
      </c>
      <c r="AP21" s="68"/>
      <c r="AQ21" s="68"/>
      <c r="AR21" s="68"/>
      <c r="AS21" s="68">
        <v>780</v>
      </c>
      <c r="AT21" s="68"/>
      <c r="AU21" s="68"/>
      <c r="AV21" s="68">
        <v>460</v>
      </c>
      <c r="AW21" s="68"/>
      <c r="AX21" s="68"/>
      <c r="AY21" s="68"/>
      <c r="AZ21" s="68"/>
      <c r="BA21" s="68"/>
      <c r="BB21" s="68"/>
      <c r="BC21" s="68"/>
      <c r="BD21" s="68"/>
      <c r="BE21" s="68"/>
      <c r="BF21" s="68">
        <v>700</v>
      </c>
      <c r="BG21" s="68"/>
      <c r="BH21" s="68"/>
      <c r="BI21" s="68"/>
      <c r="BJ21" s="68"/>
      <c r="BK21" s="68"/>
      <c r="BL21" s="68"/>
      <c r="BM21" s="70"/>
      <c r="BN21" s="79">
        <v>0</v>
      </c>
      <c r="BO21" s="79">
        <v>0</v>
      </c>
      <c r="BP21" s="79">
        <v>0</v>
      </c>
      <c r="BQ21" s="72">
        <v>0</v>
      </c>
      <c r="BR21" s="72">
        <v>0</v>
      </c>
      <c r="BS21" s="72">
        <v>0</v>
      </c>
      <c r="CQ21" s="10"/>
      <c r="CR21" s="10"/>
      <c r="CS21" s="10"/>
      <c r="CT21" s="10"/>
      <c r="CU21" s="10"/>
    </row>
    <row r="22" spans="1:100" ht="15" customHeight="1" thickBot="1" x14ac:dyDescent="0.3">
      <c r="A22" s="109" t="s">
        <v>130</v>
      </c>
      <c r="B22" s="200" t="str">
        <f>VLOOKUP(D22,Riepilogo!$A$4:$F$3376,2,FALSE)</f>
        <v>PASSERI CHIARA</v>
      </c>
      <c r="C22" s="50" t="str">
        <f>VLOOKUP(D22,Riepilogo!$A$4:$F$3376,3,FALSE)</f>
        <v>27/04/2001</v>
      </c>
      <c r="D22" s="163">
        <v>16337</v>
      </c>
      <c r="E22" s="69" t="str">
        <f>VLOOKUP(D22,Riepilogo!$A$4:$F$3376,5,FALSE)</f>
        <v>ITA</v>
      </c>
      <c r="F22" s="71" t="str">
        <f>VLOOKUP(D22,Riepilogo!$A$4:$F$3376,6,FALSE)</f>
        <v>GSA CHIARI</v>
      </c>
      <c r="G22" s="312">
        <f>SUM(LARGE(H22:BS22,{1,2,3,4,5,6}))</f>
        <v>3940</v>
      </c>
      <c r="H22" s="391"/>
      <c r="I22" s="68"/>
      <c r="J22" s="68"/>
      <c r="K22" s="68"/>
      <c r="L22" s="68"/>
      <c r="M22" s="68">
        <v>620</v>
      </c>
      <c r="N22" s="68"/>
      <c r="O22" s="68"/>
      <c r="P22" s="68"/>
      <c r="Q22" s="68"/>
      <c r="R22" s="68">
        <v>660</v>
      </c>
      <c r="S22" s="68"/>
      <c r="T22" s="68"/>
      <c r="U22" s="68"/>
      <c r="V22" s="68"/>
      <c r="W22" s="68">
        <v>642</v>
      </c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>
        <v>651</v>
      </c>
      <c r="AS22" s="68"/>
      <c r="AT22" s="68"/>
      <c r="AU22" s="68"/>
      <c r="AV22" s="68">
        <v>680</v>
      </c>
      <c r="AW22" s="68"/>
      <c r="AX22" s="68"/>
      <c r="AY22" s="68">
        <v>687</v>
      </c>
      <c r="AZ22" s="68"/>
      <c r="BA22" s="68"/>
      <c r="BB22" s="68"/>
      <c r="BC22" s="68">
        <v>253</v>
      </c>
      <c r="BD22" s="68"/>
      <c r="BE22" s="68">
        <v>504</v>
      </c>
      <c r="BF22" s="68"/>
      <c r="BG22" s="68"/>
      <c r="BH22" s="68"/>
      <c r="BI22" s="68"/>
      <c r="BJ22" s="68"/>
      <c r="BK22" s="68"/>
      <c r="BL22" s="68"/>
      <c r="BM22" s="70"/>
      <c r="BN22" s="79">
        <v>0</v>
      </c>
      <c r="BO22" s="79">
        <v>0</v>
      </c>
      <c r="BP22" s="79">
        <v>0</v>
      </c>
      <c r="BQ22" s="72">
        <v>0</v>
      </c>
      <c r="BR22" s="72">
        <v>0</v>
      </c>
      <c r="BS22" s="72">
        <v>0</v>
      </c>
      <c r="CP22" s="11"/>
      <c r="CQ22" s="11"/>
      <c r="CR22" s="11"/>
      <c r="CS22" s="11"/>
      <c r="CT22" s="11"/>
      <c r="CU22" s="11"/>
    </row>
    <row r="23" spans="1:100" s="11" customFormat="1" ht="15" customHeight="1" thickBot="1" x14ac:dyDescent="0.3">
      <c r="A23" s="109" t="s">
        <v>131</v>
      </c>
      <c r="B23" s="200" t="str">
        <f>VLOOKUP(D23,Riepilogo!$A$4:$F$3376,2,FALSE)</f>
        <v>TARAMELLI CAMILLA</v>
      </c>
      <c r="C23" s="50" t="str">
        <f>VLOOKUP(D23,Riepilogo!$A$4:$F$3376,3,FALSE)</f>
        <v>12/11/1998</v>
      </c>
      <c r="D23" s="163">
        <v>36511</v>
      </c>
      <c r="E23" s="69" t="str">
        <f>VLOOKUP(D23,Riepilogo!$A$4:$F$3376,5,FALSE)</f>
        <v>ITA</v>
      </c>
      <c r="F23" s="71" t="str">
        <f>VLOOKUP(D23,Riepilogo!$A$4:$F$3376,6,FALSE)</f>
        <v>BC MILANO</v>
      </c>
      <c r="G23" s="312">
        <f>SUM(LARGE(H23:BS23,{1,2,3,4,5,6}))</f>
        <v>3919</v>
      </c>
      <c r="H23" s="391">
        <v>780</v>
      </c>
      <c r="I23" s="68"/>
      <c r="J23" s="68"/>
      <c r="K23" s="68"/>
      <c r="L23" s="68"/>
      <c r="M23" s="68"/>
      <c r="N23" s="68"/>
      <c r="O23" s="68"/>
      <c r="P23" s="68"/>
      <c r="Q23" s="68">
        <v>595</v>
      </c>
      <c r="R23" s="68">
        <v>480</v>
      </c>
      <c r="S23" s="68"/>
      <c r="T23" s="68"/>
      <c r="U23" s="68"/>
      <c r="V23" s="68"/>
      <c r="W23" s="68"/>
      <c r="X23" s="68"/>
      <c r="Y23" s="68"/>
      <c r="Z23" s="68"/>
      <c r="AA23" s="68">
        <v>780</v>
      </c>
      <c r="AB23" s="68"/>
      <c r="AC23" s="68"/>
      <c r="AD23" s="68"/>
      <c r="AE23" s="68"/>
      <c r="AF23" s="68"/>
      <c r="AG23" s="68">
        <v>780</v>
      </c>
      <c r="AH23" s="68"/>
      <c r="AI23" s="68"/>
      <c r="AJ23" s="68">
        <v>504</v>
      </c>
      <c r="AK23" s="68"/>
      <c r="AL23" s="68"/>
      <c r="AM23" s="68"/>
      <c r="AN23" s="68"/>
      <c r="AO23" s="68"/>
      <c r="AP23" s="68"/>
      <c r="AQ23" s="68"/>
      <c r="AR23" s="68">
        <v>450</v>
      </c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70"/>
      <c r="BN23" s="79">
        <v>0</v>
      </c>
      <c r="BO23" s="79">
        <v>0</v>
      </c>
      <c r="BP23" s="79">
        <v>0</v>
      </c>
      <c r="BQ23" s="72">
        <v>0</v>
      </c>
      <c r="BR23" s="72">
        <v>0</v>
      </c>
      <c r="BS23" s="72">
        <v>0</v>
      </c>
      <c r="BV23" s="10"/>
      <c r="BW23" s="10"/>
      <c r="BX23" s="10"/>
      <c r="BY23" s="2"/>
      <c r="BZ23" s="2"/>
      <c r="CA23" s="2"/>
      <c r="CB23" s="2"/>
      <c r="CC23" s="2"/>
      <c r="CD23" s="2"/>
      <c r="CE23" s="10"/>
      <c r="CF23" s="10"/>
      <c r="CG23" s="10"/>
      <c r="CH23" s="10"/>
      <c r="CI23" s="10"/>
      <c r="CJ23" s="10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</row>
    <row r="24" spans="1:100" ht="15" customHeight="1" thickBot="1" x14ac:dyDescent="0.3">
      <c r="A24" s="109" t="s">
        <v>132</v>
      </c>
      <c r="B24" s="200" t="str">
        <f>VLOOKUP(D24,Riepilogo!$A$4:$F$3376,2,FALSE)</f>
        <v>BOBBIO ADELE</v>
      </c>
      <c r="C24" s="50" t="str">
        <f>VLOOKUP(D24,Riepilogo!$A$4:$F$3376,3,FALSE)</f>
        <v>03/12/2003</v>
      </c>
      <c r="D24" s="163">
        <v>16753</v>
      </c>
      <c r="E24" s="69" t="str">
        <f>VLOOKUP(D24,Riepilogo!$A$4:$F$3376,5,FALSE)</f>
        <v>ITA</v>
      </c>
      <c r="F24" s="71" t="str">
        <f>VLOOKUP(D24,Riepilogo!$A$4:$F$3376,6,FALSE)</f>
        <v>ACQUI BADMINTON</v>
      </c>
      <c r="G24" s="312">
        <f>SUM(LARGE(H24:BS24,{1,2,3,4,5,6}))</f>
        <v>3803</v>
      </c>
      <c r="H24" s="391"/>
      <c r="I24" s="68"/>
      <c r="J24" s="68">
        <v>253</v>
      </c>
      <c r="K24" s="68"/>
      <c r="L24" s="68"/>
      <c r="M24" s="68">
        <v>681</v>
      </c>
      <c r="N24" s="68"/>
      <c r="O24" s="68"/>
      <c r="P24" s="68"/>
      <c r="Q24" s="68">
        <v>595</v>
      </c>
      <c r="R24" s="68">
        <v>300</v>
      </c>
      <c r="S24" s="68"/>
      <c r="T24" s="68"/>
      <c r="U24" s="68"/>
      <c r="V24" s="68"/>
      <c r="W24" s="68"/>
      <c r="X24" s="68"/>
      <c r="Y24" s="68"/>
      <c r="Z24" s="68"/>
      <c r="AA24" s="68">
        <v>595</v>
      </c>
      <c r="AB24" s="68"/>
      <c r="AC24" s="68"/>
      <c r="AD24" s="68"/>
      <c r="AE24" s="68"/>
      <c r="AF24" s="68"/>
      <c r="AG24" s="68"/>
      <c r="AH24" s="68"/>
      <c r="AI24" s="68"/>
      <c r="AJ24" s="68">
        <v>566</v>
      </c>
      <c r="AK24" s="68"/>
      <c r="AL24" s="68"/>
      <c r="AM24" s="68"/>
      <c r="AN24" s="68"/>
      <c r="AO24" s="68"/>
      <c r="AP24" s="68"/>
      <c r="AQ24" s="68">
        <v>600</v>
      </c>
      <c r="AR24" s="68">
        <v>681</v>
      </c>
      <c r="AS24" s="68"/>
      <c r="AT24" s="68"/>
      <c r="AU24" s="68"/>
      <c r="AV24" s="68">
        <v>585</v>
      </c>
      <c r="AW24" s="68"/>
      <c r="AX24" s="68"/>
      <c r="AY24" s="68"/>
      <c r="AZ24" s="68"/>
      <c r="BA24" s="68"/>
      <c r="BB24" s="68"/>
      <c r="BC24" s="68"/>
      <c r="BD24" s="68"/>
      <c r="BE24" s="68">
        <v>566</v>
      </c>
      <c r="BF24" s="68"/>
      <c r="BG24" s="68"/>
      <c r="BH24" s="68">
        <v>651</v>
      </c>
      <c r="BI24" s="68"/>
      <c r="BJ24" s="68"/>
      <c r="BK24" s="68"/>
      <c r="BL24" s="68"/>
      <c r="BM24" s="70"/>
      <c r="BN24" s="79">
        <v>0</v>
      </c>
      <c r="BO24" s="79">
        <v>0</v>
      </c>
      <c r="BP24" s="79">
        <v>0</v>
      </c>
      <c r="BQ24" s="72">
        <v>0</v>
      </c>
      <c r="BR24" s="72">
        <v>0</v>
      </c>
      <c r="BS24" s="72">
        <v>0</v>
      </c>
    </row>
    <row r="25" spans="1:100" ht="15" customHeight="1" thickBot="1" x14ac:dyDescent="0.3">
      <c r="A25" s="109" t="s">
        <v>224</v>
      </c>
      <c r="B25" s="200" t="str">
        <f>VLOOKUP(D25,Riepilogo!$A$4:$F$3376,2,FALSE)</f>
        <v>TOGNETTI REBECCA</v>
      </c>
      <c r="C25" s="50" t="str">
        <f>VLOOKUP(D25,Riepilogo!$A$4:$F$3376,3,FALSE)</f>
        <v>03/05/2002</v>
      </c>
      <c r="D25" s="163">
        <v>13421</v>
      </c>
      <c r="E25" s="69" t="str">
        <f>VLOOKUP(D25,Riepilogo!$A$4:$F$3376,5,FALSE)</f>
        <v>ITA</v>
      </c>
      <c r="F25" s="71" t="str">
        <f>VLOOKUP(D25,Riepilogo!$A$4:$F$3376,6,FALSE)</f>
        <v>JUNIOR MILANO</v>
      </c>
      <c r="G25" s="312">
        <f>SUM(LARGE(H25:BS25,{1,2,3,4,5,6}))</f>
        <v>3735</v>
      </c>
      <c r="H25" s="391"/>
      <c r="I25" s="68"/>
      <c r="J25" s="68"/>
      <c r="K25" s="68"/>
      <c r="L25" s="68"/>
      <c r="M25" s="68"/>
      <c r="N25" s="68"/>
      <c r="O25" s="68"/>
      <c r="P25" s="68"/>
      <c r="Q25" s="68">
        <v>490</v>
      </c>
      <c r="R25" s="68">
        <v>480</v>
      </c>
      <c r="S25" s="68"/>
      <c r="T25" s="68"/>
      <c r="U25" s="68"/>
      <c r="V25" s="68"/>
      <c r="W25" s="68">
        <v>642</v>
      </c>
      <c r="X25" s="68"/>
      <c r="Y25" s="68"/>
      <c r="Z25" s="68"/>
      <c r="AA25" s="68">
        <v>687</v>
      </c>
      <c r="AB25" s="68"/>
      <c r="AC25" s="68"/>
      <c r="AD25" s="68"/>
      <c r="AE25" s="68"/>
      <c r="AF25" s="68"/>
      <c r="AG25" s="68"/>
      <c r="AH25" s="68"/>
      <c r="AI25" s="68"/>
      <c r="AJ25" s="68">
        <v>504</v>
      </c>
      <c r="AK25" s="68"/>
      <c r="AL25" s="68"/>
      <c r="AM25" s="68"/>
      <c r="AN25" s="68"/>
      <c r="AO25" s="68"/>
      <c r="AP25" s="68"/>
      <c r="AQ25" s="68">
        <v>600</v>
      </c>
      <c r="AR25" s="68">
        <v>620</v>
      </c>
      <c r="AS25" s="68"/>
      <c r="AT25" s="68"/>
      <c r="AU25" s="68"/>
      <c r="AV25" s="68">
        <v>535</v>
      </c>
      <c r="AW25" s="68"/>
      <c r="AX25" s="68"/>
      <c r="AY25" s="68"/>
      <c r="AZ25" s="68"/>
      <c r="BA25" s="68"/>
      <c r="BB25" s="68"/>
      <c r="BC25" s="68"/>
      <c r="BD25" s="68"/>
      <c r="BE25" s="68">
        <v>504</v>
      </c>
      <c r="BF25" s="68"/>
      <c r="BG25" s="68"/>
      <c r="BH25" s="68">
        <v>651</v>
      </c>
      <c r="BI25" s="68"/>
      <c r="BJ25" s="68"/>
      <c r="BK25" s="68"/>
      <c r="BL25" s="68"/>
      <c r="BM25" s="70"/>
      <c r="BN25" s="79">
        <v>0</v>
      </c>
      <c r="BO25" s="79">
        <v>0</v>
      </c>
      <c r="BP25" s="79">
        <v>0</v>
      </c>
      <c r="BQ25" s="72">
        <v>0</v>
      </c>
      <c r="BR25" s="72">
        <v>0</v>
      </c>
      <c r="BS25" s="72">
        <v>0</v>
      </c>
    </row>
    <row r="26" spans="1:100" ht="15" customHeight="1" thickBot="1" x14ac:dyDescent="0.3">
      <c r="A26" s="109" t="s">
        <v>225</v>
      </c>
      <c r="B26" s="200" t="str">
        <f>VLOOKUP(D26,Riepilogo!$A$4:$F$3376,2,FALSE)</f>
        <v>BIFFI ILARIA</v>
      </c>
      <c r="C26" s="50" t="str">
        <f>VLOOKUP(D26,Riepilogo!$A$4:$F$3376,3,FALSE)</f>
        <v>17/04/2002</v>
      </c>
      <c r="D26" s="163">
        <v>22159</v>
      </c>
      <c r="E26" s="69" t="str">
        <f>VLOOKUP(D26,Riepilogo!$A$4:$F$3376,5,FALSE)</f>
        <v>ITA</v>
      </c>
      <c r="F26" s="71" t="str">
        <f>VLOOKUP(D26,Riepilogo!$A$4:$F$3376,6,FALSE)</f>
        <v>JUNIOR MILANO</v>
      </c>
      <c r="G26" s="312">
        <f>SUM(LARGE(H26:BS26,{1,2,3,4,5,6}))</f>
        <v>3730</v>
      </c>
      <c r="H26" s="391"/>
      <c r="I26" s="68">
        <v>642</v>
      </c>
      <c r="J26" s="68"/>
      <c r="K26" s="68"/>
      <c r="L26" s="68"/>
      <c r="M26" s="68"/>
      <c r="N26" s="68"/>
      <c r="O26" s="68"/>
      <c r="P26" s="68"/>
      <c r="Q26" s="68"/>
      <c r="R26" s="68">
        <v>120</v>
      </c>
      <c r="S26" s="68"/>
      <c r="T26" s="68"/>
      <c r="U26" s="68"/>
      <c r="V26" s="68"/>
      <c r="W26" s="68">
        <v>504</v>
      </c>
      <c r="X26" s="68"/>
      <c r="Y26" s="68"/>
      <c r="Z26" s="68"/>
      <c r="AA26" s="68">
        <v>642</v>
      </c>
      <c r="AB26" s="68"/>
      <c r="AC26" s="68"/>
      <c r="AD26" s="68"/>
      <c r="AE26" s="68"/>
      <c r="AF26" s="68"/>
      <c r="AG26" s="68"/>
      <c r="AH26" s="68"/>
      <c r="AI26" s="68">
        <v>790</v>
      </c>
      <c r="AJ26" s="68">
        <v>360</v>
      </c>
      <c r="AK26" s="68"/>
      <c r="AL26" s="68"/>
      <c r="AM26" s="68"/>
      <c r="AN26" s="68"/>
      <c r="AO26" s="68"/>
      <c r="AP26" s="68"/>
      <c r="AQ26" s="68">
        <v>510</v>
      </c>
      <c r="AR26" s="68">
        <v>371</v>
      </c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>
        <v>642</v>
      </c>
      <c r="BF26" s="68"/>
      <c r="BG26" s="68"/>
      <c r="BH26" s="68">
        <v>371</v>
      </c>
      <c r="BI26" s="68"/>
      <c r="BJ26" s="68"/>
      <c r="BK26" s="68"/>
      <c r="BL26" s="68"/>
      <c r="BM26" s="70"/>
      <c r="BN26" s="79">
        <v>0</v>
      </c>
      <c r="BO26" s="79">
        <v>0</v>
      </c>
      <c r="BP26" s="79">
        <v>0</v>
      </c>
      <c r="BQ26" s="72">
        <v>0</v>
      </c>
      <c r="BR26" s="72">
        <v>0</v>
      </c>
      <c r="BS26" s="72">
        <v>0</v>
      </c>
      <c r="CV26" s="10"/>
    </row>
    <row r="27" spans="1:100" ht="15" customHeight="1" thickBot="1" x14ac:dyDescent="0.3">
      <c r="A27" s="109" t="s">
        <v>226</v>
      </c>
      <c r="B27" s="200" t="str">
        <f>VLOOKUP(D27,Riepilogo!$A$4:$F$3376,2,FALSE)</f>
        <v>MEMOLI MONICA</v>
      </c>
      <c r="C27" s="50" t="str">
        <f>VLOOKUP(D27,Riepilogo!$A$4:$F$3376,3,FALSE)</f>
        <v>16/06/1977</v>
      </c>
      <c r="D27" s="163">
        <v>11359</v>
      </c>
      <c r="E27" s="69" t="str">
        <f>VLOOKUP(D27,Riepilogo!$A$4:$F$3376,5,FALSE)</f>
        <v>ITA</v>
      </c>
      <c r="F27" s="71" t="str">
        <f>VLOOKUP(D27,Riepilogo!$A$4:$F$3376,6,FALSE)</f>
        <v>PICENTIA BC</v>
      </c>
      <c r="G27" s="312">
        <f>SUM(LARGE(H27:BS27,{1,2,3,4,5,6}))</f>
        <v>3644</v>
      </c>
      <c r="H27" s="391"/>
      <c r="I27" s="68">
        <v>504</v>
      </c>
      <c r="J27" s="68"/>
      <c r="K27" s="68"/>
      <c r="L27" s="68"/>
      <c r="M27" s="68"/>
      <c r="N27" s="68"/>
      <c r="O27" s="68"/>
      <c r="P27" s="68">
        <v>300</v>
      </c>
      <c r="Q27" s="68">
        <v>700</v>
      </c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>
        <v>300</v>
      </c>
      <c r="AN27" s="68"/>
      <c r="AO27" s="68"/>
      <c r="AP27" s="68"/>
      <c r="AQ27" s="68"/>
      <c r="AR27" s="68"/>
      <c r="AS27" s="68"/>
      <c r="AT27" s="68">
        <v>920</v>
      </c>
      <c r="AU27" s="68"/>
      <c r="AV27" s="68"/>
      <c r="AW27" s="68">
        <v>920</v>
      </c>
      <c r="AX27" s="68"/>
      <c r="AY27" s="68"/>
      <c r="AZ27" s="68"/>
      <c r="BA27" s="68"/>
      <c r="BB27" s="68"/>
      <c r="BC27" s="68"/>
      <c r="BD27" s="68"/>
      <c r="BE27" s="68"/>
      <c r="BF27" s="68"/>
      <c r="BG27" s="68">
        <v>300</v>
      </c>
      <c r="BH27" s="68"/>
      <c r="BI27" s="68"/>
      <c r="BJ27" s="68"/>
      <c r="BK27" s="68"/>
      <c r="BL27" s="68"/>
      <c r="BM27" s="70"/>
      <c r="BN27" s="79">
        <v>0</v>
      </c>
      <c r="BO27" s="79">
        <v>0</v>
      </c>
      <c r="BP27" s="79">
        <v>0</v>
      </c>
      <c r="BQ27" s="72">
        <v>0</v>
      </c>
      <c r="BR27" s="72">
        <v>0</v>
      </c>
      <c r="BS27" s="72">
        <v>0</v>
      </c>
      <c r="CK27" s="10"/>
      <c r="CL27" s="10"/>
      <c r="CM27" s="10"/>
      <c r="CN27" s="10"/>
      <c r="CO27" s="10"/>
      <c r="CP27" s="11"/>
    </row>
    <row r="28" spans="1:100" ht="15" customHeight="1" thickBot="1" x14ac:dyDescent="0.3">
      <c r="A28" s="109" t="s">
        <v>98</v>
      </c>
      <c r="B28" s="200" t="str">
        <f>VLOOKUP(D28,Riepilogo!$A$4:$F$3376,2,FALSE)</f>
        <v>BARB CRISTINA ALESSIA</v>
      </c>
      <c r="C28" s="50" t="str">
        <f>VLOOKUP(D28,Riepilogo!$A$4:$F$3376,3,FALSE)</f>
        <v>10/01/2005</v>
      </c>
      <c r="D28" s="163">
        <v>65644</v>
      </c>
      <c r="E28" s="69" t="str">
        <f>VLOOKUP(D28,Riepilogo!$A$4:$F$3376,5,FALSE)</f>
        <v>ROU</v>
      </c>
      <c r="F28" s="71" t="str">
        <f>VLOOKUP(D28,Riepilogo!$A$4:$F$3376,6,FALSE)</f>
        <v>POL 2B</v>
      </c>
      <c r="G28" s="312">
        <f>SUM(LARGE(H28:BS28,{1,2,3,4,5,6}))</f>
        <v>3443</v>
      </c>
      <c r="H28" s="391"/>
      <c r="I28" s="68"/>
      <c r="J28" s="68"/>
      <c r="K28" s="68"/>
      <c r="L28" s="68"/>
      <c r="M28" s="68">
        <v>552</v>
      </c>
      <c r="N28" s="68"/>
      <c r="O28" s="68"/>
      <c r="P28" s="68"/>
      <c r="Q28" s="68"/>
      <c r="R28" s="68"/>
      <c r="S28" s="68"/>
      <c r="T28" s="68"/>
      <c r="U28" s="68"/>
      <c r="V28" s="68"/>
      <c r="W28" s="68">
        <v>385</v>
      </c>
      <c r="X28" s="68"/>
      <c r="Y28" s="68"/>
      <c r="Z28" s="68"/>
      <c r="AA28" s="68">
        <v>490</v>
      </c>
      <c r="AB28" s="68"/>
      <c r="AC28" s="68"/>
      <c r="AD28" s="68"/>
      <c r="AE28" s="68"/>
      <c r="AF28" s="68"/>
      <c r="AG28" s="68">
        <v>490</v>
      </c>
      <c r="AH28" s="68"/>
      <c r="AI28" s="68"/>
      <c r="AJ28" s="68"/>
      <c r="AK28" s="68"/>
      <c r="AL28" s="68"/>
      <c r="AM28" s="68"/>
      <c r="AN28" s="68"/>
      <c r="AO28" s="68"/>
      <c r="AP28" s="68">
        <v>205</v>
      </c>
      <c r="AQ28" s="68">
        <v>400</v>
      </c>
      <c r="AR28" s="68">
        <v>650</v>
      </c>
      <c r="AS28" s="68"/>
      <c r="AT28" s="68"/>
      <c r="AU28" s="68"/>
      <c r="AV28" s="68">
        <v>490</v>
      </c>
      <c r="AW28" s="68"/>
      <c r="AX28" s="68"/>
      <c r="AY28" s="68"/>
      <c r="AZ28" s="68"/>
      <c r="BA28" s="68"/>
      <c r="BB28" s="68"/>
      <c r="BC28" s="68"/>
      <c r="BD28" s="68"/>
      <c r="BE28" s="68">
        <v>700</v>
      </c>
      <c r="BF28" s="68"/>
      <c r="BG28" s="68"/>
      <c r="BH28" s="68">
        <v>561</v>
      </c>
      <c r="BI28" s="68"/>
      <c r="BJ28" s="68"/>
      <c r="BK28" s="68"/>
      <c r="BL28" s="68">
        <v>102</v>
      </c>
      <c r="BM28" s="70"/>
      <c r="BN28" s="79">
        <v>0</v>
      </c>
      <c r="BO28" s="79">
        <v>0</v>
      </c>
      <c r="BP28" s="79">
        <v>0</v>
      </c>
      <c r="BQ28" s="72">
        <v>0</v>
      </c>
      <c r="BR28" s="72">
        <v>0</v>
      </c>
      <c r="BS28" s="72">
        <v>0</v>
      </c>
      <c r="CP28" s="10"/>
      <c r="CQ28" s="10"/>
      <c r="CR28" s="10"/>
      <c r="CS28" s="10"/>
      <c r="CT28" s="10"/>
      <c r="CU28" s="10"/>
      <c r="CV28" s="11"/>
    </row>
    <row r="29" spans="1:100" s="10" customFormat="1" ht="15" customHeight="1" thickBot="1" x14ac:dyDescent="0.3">
      <c r="A29" s="109" t="s">
        <v>99</v>
      </c>
      <c r="B29" s="200" t="str">
        <f>VLOOKUP(D29,Riepilogo!$A$4:$F$3376,2,FALSE)</f>
        <v>ACETI LUCIA</v>
      </c>
      <c r="C29" s="50" t="str">
        <f>VLOOKUP(D29,Riepilogo!$A$4:$F$3376,3,FALSE)</f>
        <v>08/08/1996</v>
      </c>
      <c r="D29" s="163">
        <v>10921</v>
      </c>
      <c r="E29" s="69" t="str">
        <f>VLOOKUP(D29,Riepilogo!$A$4:$F$3376,5,FALSE)</f>
        <v>ITA</v>
      </c>
      <c r="F29" s="71" t="str">
        <f>VLOOKUP(D29,Riepilogo!$A$4:$F$3376,6,FALSE)</f>
        <v>GSA CHIARI</v>
      </c>
      <c r="G29" s="312">
        <f>SUM(LARGE(H29:BS29,{1,2,3,4,5,6}))</f>
        <v>3392</v>
      </c>
      <c r="H29" s="391"/>
      <c r="I29" s="68"/>
      <c r="J29" s="68"/>
      <c r="K29" s="68"/>
      <c r="L29" s="68"/>
      <c r="M29" s="68">
        <v>620</v>
      </c>
      <c r="N29" s="68"/>
      <c r="O29" s="68"/>
      <c r="P29" s="68"/>
      <c r="Q29" s="68">
        <v>385</v>
      </c>
      <c r="R29" s="68">
        <v>480</v>
      </c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>
        <v>642</v>
      </c>
      <c r="AH29" s="68"/>
      <c r="AI29" s="68"/>
      <c r="AJ29" s="68">
        <v>504</v>
      </c>
      <c r="AK29" s="68"/>
      <c r="AL29" s="68"/>
      <c r="AM29" s="68"/>
      <c r="AN29" s="68"/>
      <c r="AO29" s="68"/>
      <c r="AP29" s="68"/>
      <c r="AQ29" s="68"/>
      <c r="AR29" s="68">
        <v>450</v>
      </c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>
        <v>504</v>
      </c>
      <c r="BF29" s="68"/>
      <c r="BG29" s="68"/>
      <c r="BH29" s="68">
        <v>450</v>
      </c>
      <c r="BI29" s="68">
        <v>642</v>
      </c>
      <c r="BJ29" s="68"/>
      <c r="BK29" s="68"/>
      <c r="BL29" s="68"/>
      <c r="BM29" s="70"/>
      <c r="BN29" s="79">
        <v>0</v>
      </c>
      <c r="BO29" s="79">
        <v>0</v>
      </c>
      <c r="BP29" s="79">
        <v>0</v>
      </c>
      <c r="BQ29" s="72">
        <v>0</v>
      </c>
      <c r="BR29" s="72">
        <v>0</v>
      </c>
      <c r="BS29" s="72">
        <v>0</v>
      </c>
      <c r="BZ29" s="11"/>
      <c r="CA29" s="11"/>
      <c r="CB29" s="2"/>
      <c r="CC29" s="2"/>
      <c r="CD29" s="2"/>
      <c r="CE29" s="2"/>
      <c r="CF29" s="2"/>
      <c r="CG29" s="2"/>
      <c r="CH29" s="2"/>
      <c r="CI29" s="2"/>
      <c r="CJ29" s="2"/>
      <c r="CN29" s="11"/>
      <c r="CO29" s="11"/>
      <c r="CP29" s="2"/>
      <c r="CQ29" s="2"/>
      <c r="CR29" s="2"/>
      <c r="CS29" s="2"/>
      <c r="CT29" s="2"/>
      <c r="CU29" s="2"/>
      <c r="CV29" s="2"/>
    </row>
    <row r="30" spans="1:100" s="10" customFormat="1" ht="15" customHeight="1" thickBot="1" x14ac:dyDescent="0.3">
      <c r="A30" s="109" t="s">
        <v>100</v>
      </c>
      <c r="B30" s="200" t="str">
        <f>VLOOKUP(D30,Riepilogo!$A$4:$F$3376,2,FALSE)</f>
        <v>CORADAZZI GIULIA</v>
      </c>
      <c r="C30" s="50" t="str">
        <f>VLOOKUP(D30,Riepilogo!$A$4:$F$3376,3,FALSE)</f>
        <v>14/01/2003</v>
      </c>
      <c r="D30" s="163">
        <v>66783</v>
      </c>
      <c r="E30" s="69" t="str">
        <f>VLOOKUP(D30,Riepilogo!$A$4:$F$3376,5,FALSE)</f>
        <v>ITA</v>
      </c>
      <c r="F30" s="71" t="str">
        <f>VLOOKUP(D30,Riepilogo!$A$4:$F$3376,6,FALSE)</f>
        <v>GSA CHIARI</v>
      </c>
      <c r="G30" s="312">
        <f>SUM(LARGE(H30:BS30,{1,2,3,4,5,6}))</f>
        <v>3317</v>
      </c>
      <c r="H30" s="391">
        <v>595</v>
      </c>
      <c r="I30" s="68"/>
      <c r="J30" s="68"/>
      <c r="K30" s="68"/>
      <c r="L30" s="68"/>
      <c r="M30" s="68">
        <v>316</v>
      </c>
      <c r="N30" s="68"/>
      <c r="O30" s="68"/>
      <c r="P30" s="68"/>
      <c r="Q30" s="68">
        <v>700</v>
      </c>
      <c r="R30" s="68">
        <v>120</v>
      </c>
      <c r="S30" s="68"/>
      <c r="T30" s="68"/>
      <c r="U30" s="68"/>
      <c r="V30" s="68"/>
      <c r="W30" s="68">
        <v>385</v>
      </c>
      <c r="X30" s="68"/>
      <c r="Y30" s="68"/>
      <c r="Z30" s="68"/>
      <c r="AA30" s="68">
        <v>385</v>
      </c>
      <c r="AB30" s="68"/>
      <c r="AC30" s="68"/>
      <c r="AD30" s="68"/>
      <c r="AE30" s="68"/>
      <c r="AF30" s="68"/>
      <c r="AG30" s="68">
        <v>385</v>
      </c>
      <c r="AH30" s="68"/>
      <c r="AI30" s="68"/>
      <c r="AJ30" s="68">
        <v>385</v>
      </c>
      <c r="AK30" s="68"/>
      <c r="AL30" s="68"/>
      <c r="AM30" s="68"/>
      <c r="AN30" s="68"/>
      <c r="AO30" s="68"/>
      <c r="AP30" s="68"/>
      <c r="AQ30" s="68">
        <v>275</v>
      </c>
      <c r="AR30" s="68">
        <v>561</v>
      </c>
      <c r="AS30" s="68"/>
      <c r="AT30" s="68"/>
      <c r="AU30" s="68"/>
      <c r="AV30" s="68">
        <v>331</v>
      </c>
      <c r="AW30" s="68"/>
      <c r="AX30" s="68"/>
      <c r="AY30" s="68"/>
      <c r="AZ30" s="68"/>
      <c r="BA30" s="68"/>
      <c r="BB30" s="68"/>
      <c r="BC30" s="68"/>
      <c r="BD30" s="68"/>
      <c r="BE30" s="68">
        <v>444</v>
      </c>
      <c r="BF30" s="68"/>
      <c r="BG30" s="68"/>
      <c r="BH30" s="68">
        <v>513</v>
      </c>
      <c r="BI30" s="68">
        <v>504</v>
      </c>
      <c r="BJ30" s="68"/>
      <c r="BK30" s="68"/>
      <c r="BL30" s="68"/>
      <c r="BM30" s="70"/>
      <c r="BN30" s="79">
        <v>0</v>
      </c>
      <c r="BO30" s="79">
        <v>0</v>
      </c>
      <c r="BP30" s="79">
        <v>0</v>
      </c>
      <c r="BQ30" s="72">
        <v>0</v>
      </c>
      <c r="BR30" s="72">
        <v>0</v>
      </c>
      <c r="BS30" s="72">
        <v>0</v>
      </c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11"/>
      <c r="CQ30" s="2"/>
      <c r="CR30" s="2"/>
      <c r="CS30" s="2"/>
      <c r="CT30" s="2"/>
      <c r="CU30" s="2"/>
      <c r="CV30" s="11"/>
    </row>
    <row r="31" spans="1:100" ht="15" customHeight="1" thickBot="1" x14ac:dyDescent="0.3">
      <c r="A31" s="109" t="s">
        <v>101</v>
      </c>
      <c r="B31" s="200" t="str">
        <f>VLOOKUP(D31,Riepilogo!$A$4:$F$3376,2,FALSE)</f>
        <v>STAMPFER VERA</v>
      </c>
      <c r="C31" s="50" t="str">
        <f>VLOOKUP(D31,Riepilogo!$A$4:$F$3376,3,FALSE)</f>
        <v>16/03/2003</v>
      </c>
      <c r="D31" s="163">
        <v>36970</v>
      </c>
      <c r="E31" s="69" t="str">
        <f>VLOOKUP(D31,Riepilogo!$A$4:$F$3376,5,FALSE)</f>
        <v>ITA</v>
      </c>
      <c r="F31" s="71" t="str">
        <f>VLOOKUP(D31,Riepilogo!$A$4:$F$3376,6,FALSE)</f>
        <v>ASV UBERETSCH</v>
      </c>
      <c r="G31" s="312">
        <f>SUM(LARGE(H31:BS31,{1,2,3,4,5,6}))</f>
        <v>3268</v>
      </c>
      <c r="H31" s="391"/>
      <c r="I31" s="68"/>
      <c r="J31" s="68"/>
      <c r="K31" s="68"/>
      <c r="L31" s="68"/>
      <c r="M31" s="68">
        <v>316</v>
      </c>
      <c r="N31" s="68"/>
      <c r="O31" s="68"/>
      <c r="P31" s="68"/>
      <c r="Q31" s="68">
        <v>272</v>
      </c>
      <c r="R31" s="68"/>
      <c r="S31" s="68"/>
      <c r="T31" s="68"/>
      <c r="U31" s="68"/>
      <c r="V31" s="68"/>
      <c r="W31" s="68">
        <v>595</v>
      </c>
      <c r="X31" s="68"/>
      <c r="Y31" s="68"/>
      <c r="Z31" s="68"/>
      <c r="AA31" s="68"/>
      <c r="AB31" s="68"/>
      <c r="AC31" s="68"/>
      <c r="AD31" s="68"/>
      <c r="AE31" s="68"/>
      <c r="AF31" s="68"/>
      <c r="AG31" s="68">
        <v>700</v>
      </c>
      <c r="AH31" s="68"/>
      <c r="AI31" s="68"/>
      <c r="AJ31" s="68">
        <v>595</v>
      </c>
      <c r="AK31" s="68"/>
      <c r="AL31" s="68"/>
      <c r="AM31" s="68"/>
      <c r="AN31" s="68"/>
      <c r="AO31" s="68"/>
      <c r="AP31" s="68"/>
      <c r="AQ31" s="68">
        <v>275</v>
      </c>
      <c r="AR31" s="68">
        <v>441</v>
      </c>
      <c r="AS31" s="68"/>
      <c r="AT31" s="68"/>
      <c r="AU31" s="68"/>
      <c r="AV31" s="68">
        <v>206</v>
      </c>
      <c r="AW31" s="68"/>
      <c r="AX31" s="68"/>
      <c r="AY31" s="68"/>
      <c r="AZ31" s="68"/>
      <c r="BA31" s="68"/>
      <c r="BB31" s="68"/>
      <c r="BC31" s="68"/>
      <c r="BD31" s="68"/>
      <c r="BE31" s="68">
        <v>566</v>
      </c>
      <c r="BF31" s="68"/>
      <c r="BG31" s="68"/>
      <c r="BH31" s="68">
        <v>371</v>
      </c>
      <c r="BI31" s="68"/>
      <c r="BJ31" s="68"/>
      <c r="BK31" s="68"/>
      <c r="BL31" s="68">
        <v>253</v>
      </c>
      <c r="BM31" s="70"/>
      <c r="BN31" s="79">
        <v>0</v>
      </c>
      <c r="BO31" s="79">
        <v>0</v>
      </c>
      <c r="BP31" s="79">
        <v>0</v>
      </c>
      <c r="BQ31" s="72">
        <v>0</v>
      </c>
      <c r="BR31" s="72">
        <v>0</v>
      </c>
      <c r="BS31" s="72">
        <v>0</v>
      </c>
    </row>
    <row r="32" spans="1:100" ht="15" customHeight="1" thickBot="1" x14ac:dyDescent="0.3">
      <c r="A32" s="109" t="s">
        <v>102</v>
      </c>
      <c r="B32" s="200" t="str">
        <f>VLOOKUP(D32,Riepilogo!$A$4:$F$3376,2,FALSE)</f>
        <v>RAUNER CAROLIN</v>
      </c>
      <c r="C32" s="50" t="str">
        <f>VLOOKUP(D32,Riepilogo!$A$4:$F$3376,3,FALSE)</f>
        <v>12/03/2006</v>
      </c>
      <c r="D32" s="163">
        <v>24646</v>
      </c>
      <c r="E32" s="69" t="str">
        <f>VLOOKUP(D32,Riepilogo!$A$4:$F$3376,5,FALSE)</f>
        <v>ITA</v>
      </c>
      <c r="F32" s="71" t="str">
        <f>VLOOKUP(D32,Riepilogo!$A$4:$F$3376,6,FALSE)</f>
        <v>ASV MALLES</v>
      </c>
      <c r="G32" s="312">
        <f>SUM(LARGE(H32:BS32,{1,2,3,4,5,6}))</f>
        <v>3267</v>
      </c>
      <c r="H32" s="391"/>
      <c r="I32" s="68"/>
      <c r="J32" s="68"/>
      <c r="K32" s="68"/>
      <c r="L32" s="68"/>
      <c r="M32" s="68">
        <v>650</v>
      </c>
      <c r="N32" s="68"/>
      <c r="O32" s="68"/>
      <c r="P32" s="68"/>
      <c r="Q32" s="68">
        <v>272</v>
      </c>
      <c r="R32" s="68">
        <v>300</v>
      </c>
      <c r="S32" s="68"/>
      <c r="T32" s="68"/>
      <c r="U32" s="68"/>
      <c r="V32" s="68"/>
      <c r="W32" s="68">
        <v>500</v>
      </c>
      <c r="X32" s="68"/>
      <c r="Y32" s="68"/>
      <c r="Z32" s="68"/>
      <c r="AA32" s="68">
        <v>350</v>
      </c>
      <c r="AB32" s="68"/>
      <c r="AC32" s="68"/>
      <c r="AD32" s="68"/>
      <c r="AE32" s="68"/>
      <c r="AF32" s="68"/>
      <c r="AG32" s="68"/>
      <c r="AH32" s="68"/>
      <c r="AI32" s="68"/>
      <c r="AJ32" s="68">
        <v>275</v>
      </c>
      <c r="AK32" s="68"/>
      <c r="AL32" s="68"/>
      <c r="AM32" s="68"/>
      <c r="AN32" s="68"/>
      <c r="AO32" s="68"/>
      <c r="AP32" s="68"/>
      <c r="AQ32" s="68">
        <v>400</v>
      </c>
      <c r="AR32" s="68">
        <v>552</v>
      </c>
      <c r="AS32" s="68"/>
      <c r="AT32" s="68"/>
      <c r="AU32" s="68"/>
      <c r="AV32" s="68">
        <v>490</v>
      </c>
      <c r="AW32" s="68"/>
      <c r="AX32" s="68"/>
      <c r="AY32" s="68"/>
      <c r="AZ32" s="68"/>
      <c r="BA32" s="68"/>
      <c r="BB32" s="68"/>
      <c r="BC32" s="68"/>
      <c r="BD32" s="68"/>
      <c r="BE32" s="68">
        <v>425</v>
      </c>
      <c r="BF32" s="68"/>
      <c r="BG32" s="68"/>
      <c r="BH32" s="68">
        <v>650</v>
      </c>
      <c r="BI32" s="68"/>
      <c r="BJ32" s="68"/>
      <c r="BK32" s="68"/>
      <c r="BL32" s="68"/>
      <c r="BM32" s="70"/>
      <c r="BN32" s="79">
        <v>0</v>
      </c>
      <c r="BO32" s="79">
        <v>0</v>
      </c>
      <c r="BP32" s="79">
        <v>0</v>
      </c>
      <c r="BQ32" s="72">
        <v>0</v>
      </c>
      <c r="BR32" s="72">
        <v>0</v>
      </c>
      <c r="BS32" s="72">
        <v>0</v>
      </c>
      <c r="CP32" s="11"/>
    </row>
    <row r="33" spans="1:100" s="10" customFormat="1" ht="15" customHeight="1" thickBot="1" x14ac:dyDescent="0.3">
      <c r="A33" s="109" t="s">
        <v>43</v>
      </c>
      <c r="B33" s="200" t="str">
        <f>VLOOKUP(D33,Riepilogo!$A$4:$F$3376,2,FALSE)</f>
        <v>GARINO SILVIA</v>
      </c>
      <c r="C33" s="50" t="str">
        <f>VLOOKUP(D33,Riepilogo!$A$4:$F$3376,3,FALSE)</f>
        <v>24/06/1998</v>
      </c>
      <c r="D33" s="163">
        <v>42915</v>
      </c>
      <c r="E33" s="69" t="str">
        <f>VLOOKUP(D33,Riepilogo!$A$4:$F$3376,5,FALSE)</f>
        <v>ITA</v>
      </c>
      <c r="F33" s="71" t="str">
        <f>VLOOKUP(D33,Riepilogo!$A$4:$F$3376,6,FALSE)</f>
        <v>ASV MALLES</v>
      </c>
      <c r="G33" s="312">
        <f>SUM(LARGE(H33:BS33,{1,2,3,4,5,6}))</f>
        <v>3253</v>
      </c>
      <c r="H33" s="391"/>
      <c r="I33" s="68"/>
      <c r="J33" s="68"/>
      <c r="K33" s="68"/>
      <c r="L33" s="68">
        <v>780</v>
      </c>
      <c r="M33" s="68"/>
      <c r="N33" s="68">
        <v>960</v>
      </c>
      <c r="O33" s="68"/>
      <c r="P33" s="68"/>
      <c r="Q33" s="68"/>
      <c r="R33" s="68">
        <v>480</v>
      </c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>
        <v>780</v>
      </c>
      <c r="AD33" s="68"/>
      <c r="AE33" s="68"/>
      <c r="AF33" s="68">
        <v>253</v>
      </c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70"/>
      <c r="BN33" s="79">
        <v>0</v>
      </c>
      <c r="BO33" s="79">
        <v>0</v>
      </c>
      <c r="BP33" s="79">
        <v>0</v>
      </c>
      <c r="BQ33" s="72">
        <v>0</v>
      </c>
      <c r="BR33" s="72">
        <v>0</v>
      </c>
      <c r="BS33" s="72">
        <v>0</v>
      </c>
      <c r="BV33" s="2"/>
      <c r="BW33" s="2"/>
      <c r="BX33" s="2"/>
      <c r="BY33" s="2"/>
      <c r="BZ33" s="2"/>
      <c r="CA33" s="2"/>
      <c r="CB33" s="2"/>
      <c r="CC33" s="2"/>
      <c r="CD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11"/>
    </row>
    <row r="34" spans="1:100" ht="15" customHeight="1" thickBot="1" x14ac:dyDescent="0.3">
      <c r="A34" s="109" t="s">
        <v>0</v>
      </c>
      <c r="B34" s="200" t="str">
        <f>VLOOKUP(D34,Riepilogo!$A$4:$F$3376,2,FALSE)</f>
        <v>GUARNERI IRENE</v>
      </c>
      <c r="C34" s="50" t="str">
        <f>VLOOKUP(D34,Riepilogo!$A$4:$F$3376,3,FALSE)</f>
        <v>01/10/2005</v>
      </c>
      <c r="D34" s="163">
        <v>44073</v>
      </c>
      <c r="E34" s="69" t="str">
        <f>VLOOKUP(D34,Riepilogo!$A$4:$F$3376,5,FALSE)</f>
        <v>ITA</v>
      </c>
      <c r="F34" s="71" t="str">
        <f>VLOOKUP(D34,Riepilogo!$A$4:$F$3376,6,FALSE)</f>
        <v>BRESCIA SPORT PIU'</v>
      </c>
      <c r="G34" s="312">
        <f>SUM(LARGE(H34:BS34,{1,2,3,4,5,6}))</f>
        <v>3250</v>
      </c>
      <c r="H34" s="391"/>
      <c r="I34" s="68">
        <v>500</v>
      </c>
      <c r="J34" s="68"/>
      <c r="K34" s="68"/>
      <c r="L34" s="68"/>
      <c r="M34" s="68">
        <v>455</v>
      </c>
      <c r="N34" s="68"/>
      <c r="O34" s="68"/>
      <c r="P34" s="68"/>
      <c r="Q34" s="68">
        <v>272</v>
      </c>
      <c r="R34" s="68"/>
      <c r="S34" s="68"/>
      <c r="T34" s="68"/>
      <c r="U34" s="68"/>
      <c r="V34" s="68"/>
      <c r="W34" s="68">
        <v>425</v>
      </c>
      <c r="X34" s="68"/>
      <c r="Y34" s="68"/>
      <c r="Z34" s="68"/>
      <c r="AA34" s="68"/>
      <c r="AB34" s="68"/>
      <c r="AC34" s="68"/>
      <c r="AD34" s="68"/>
      <c r="AE34" s="68"/>
      <c r="AF34" s="68"/>
      <c r="AG34" s="68">
        <v>500</v>
      </c>
      <c r="AH34" s="68"/>
      <c r="AI34" s="68"/>
      <c r="AJ34" s="68">
        <v>500</v>
      </c>
      <c r="AK34" s="68"/>
      <c r="AL34" s="68"/>
      <c r="AM34" s="68"/>
      <c r="AN34" s="68"/>
      <c r="AO34" s="68"/>
      <c r="AP34" s="68">
        <v>253</v>
      </c>
      <c r="AQ34" s="68">
        <v>340</v>
      </c>
      <c r="AR34" s="68">
        <v>455</v>
      </c>
      <c r="AS34" s="68"/>
      <c r="AT34" s="68"/>
      <c r="AU34" s="68"/>
      <c r="AV34" s="68">
        <v>595</v>
      </c>
      <c r="AW34" s="68"/>
      <c r="AX34" s="68"/>
      <c r="AY34" s="68"/>
      <c r="AZ34" s="68"/>
      <c r="BA34" s="68"/>
      <c r="BB34" s="68"/>
      <c r="BC34" s="68"/>
      <c r="BD34" s="68"/>
      <c r="BE34" s="68">
        <v>385</v>
      </c>
      <c r="BF34" s="68"/>
      <c r="BG34" s="68"/>
      <c r="BH34" s="68">
        <v>316</v>
      </c>
      <c r="BI34" s="68">
        <v>700</v>
      </c>
      <c r="BJ34" s="68"/>
      <c r="BK34" s="68"/>
      <c r="BL34" s="68"/>
      <c r="BM34" s="70"/>
      <c r="BN34" s="79">
        <v>0</v>
      </c>
      <c r="BO34" s="79">
        <v>0</v>
      </c>
      <c r="BP34" s="79">
        <v>0</v>
      </c>
      <c r="BQ34" s="72">
        <v>0</v>
      </c>
      <c r="BR34" s="72">
        <v>0</v>
      </c>
      <c r="BS34" s="72">
        <v>0</v>
      </c>
    </row>
    <row r="35" spans="1:100" ht="15" customHeight="1" thickBot="1" x14ac:dyDescent="0.3">
      <c r="A35" s="109" t="s">
        <v>109</v>
      </c>
      <c r="B35" s="200" t="str">
        <f>VLOOKUP(D35,Riepilogo!$A$4:$F$3376,2,FALSE)</f>
        <v>MORETTI MARTINA</v>
      </c>
      <c r="C35" s="50" t="str">
        <f>VLOOKUP(D35,Riepilogo!$A$4:$F$3376,3,FALSE)</f>
        <v>19/11/1997</v>
      </c>
      <c r="D35" s="163">
        <v>22135</v>
      </c>
      <c r="E35" s="69" t="str">
        <f>VLOOKUP(D35,Riepilogo!$A$4:$F$3376,5,FALSE)</f>
        <v>ITA</v>
      </c>
      <c r="F35" s="71" t="str">
        <f>VLOOKUP(D35,Riepilogo!$A$4:$F$3376,6,FALSE)</f>
        <v>GSA CHIARI</v>
      </c>
      <c r="G35" s="312">
        <f>SUM(LARGE(H35:BS35,{1,2,3,4,5,6}))</f>
        <v>3218</v>
      </c>
      <c r="H35" s="391"/>
      <c r="I35" s="68"/>
      <c r="J35" s="68"/>
      <c r="K35" s="68"/>
      <c r="L35" s="68"/>
      <c r="M35" s="68">
        <v>620</v>
      </c>
      <c r="N35" s="68"/>
      <c r="O35" s="68"/>
      <c r="P35" s="68"/>
      <c r="Q35" s="68">
        <v>490</v>
      </c>
      <c r="R35" s="68">
        <v>480</v>
      </c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>
        <v>504</v>
      </c>
      <c r="AH35" s="68"/>
      <c r="AI35" s="68"/>
      <c r="AJ35" s="68">
        <v>360</v>
      </c>
      <c r="AK35" s="68"/>
      <c r="AL35" s="68"/>
      <c r="AM35" s="68"/>
      <c r="AN35" s="68"/>
      <c r="AO35" s="68"/>
      <c r="AP35" s="68"/>
      <c r="AQ35" s="68"/>
      <c r="AR35" s="68">
        <v>450</v>
      </c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>
        <v>360</v>
      </c>
      <c r="BF35" s="68"/>
      <c r="BG35" s="68"/>
      <c r="BH35" s="68">
        <v>620</v>
      </c>
      <c r="BI35" s="68">
        <v>504</v>
      </c>
      <c r="BJ35" s="68"/>
      <c r="BK35" s="68"/>
      <c r="BL35" s="68"/>
      <c r="BM35" s="70"/>
      <c r="BN35" s="79">
        <v>0</v>
      </c>
      <c r="BO35" s="79">
        <v>0</v>
      </c>
      <c r="BP35" s="79">
        <v>0</v>
      </c>
      <c r="BQ35" s="72">
        <v>0</v>
      </c>
      <c r="BR35" s="72">
        <v>0</v>
      </c>
      <c r="BS35" s="72">
        <v>0</v>
      </c>
      <c r="BT35" s="10"/>
      <c r="BU35" s="10"/>
      <c r="BY35" s="11"/>
      <c r="CQ35" s="10"/>
      <c r="CR35" s="10"/>
      <c r="CS35" s="10"/>
      <c r="CT35" s="10"/>
      <c r="CU35" s="10"/>
    </row>
    <row r="36" spans="1:100" ht="15" customHeight="1" thickBot="1" x14ac:dyDescent="0.3">
      <c r="A36" s="109" t="s">
        <v>110</v>
      </c>
      <c r="B36" s="200" t="str">
        <f>VLOOKUP(D36,Riepilogo!$A$4:$F$3376,2,FALSE)</f>
        <v>HABICHER JULA</v>
      </c>
      <c r="C36" s="50" t="str">
        <f>VLOOKUP(D36,Riepilogo!$A$4:$F$3376,3,FALSE)</f>
        <v>05/06/2004</v>
      </c>
      <c r="D36" s="163">
        <v>15983</v>
      </c>
      <c r="E36" s="69" t="str">
        <f>VLOOKUP(D36,Riepilogo!$A$4:$F$3376,5,FALSE)</f>
        <v>ITA</v>
      </c>
      <c r="F36" s="71" t="str">
        <f>VLOOKUP(D36,Riepilogo!$A$4:$F$3376,6,FALSE)</f>
        <v>ASV MALLES</v>
      </c>
      <c r="G36" s="312">
        <f>SUM(LARGE(H36:BS36,{1,2,3,4,5,6}))</f>
        <v>3216</v>
      </c>
      <c r="H36" s="391"/>
      <c r="I36" s="68"/>
      <c r="J36" s="68"/>
      <c r="K36" s="68"/>
      <c r="L36" s="68"/>
      <c r="M36" s="68">
        <v>441</v>
      </c>
      <c r="N36" s="68"/>
      <c r="O36" s="68"/>
      <c r="P36" s="68"/>
      <c r="Q36" s="68">
        <v>385</v>
      </c>
      <c r="R36" s="68">
        <v>300</v>
      </c>
      <c r="S36" s="68"/>
      <c r="T36" s="68"/>
      <c r="U36" s="68"/>
      <c r="V36" s="68"/>
      <c r="W36" s="68">
        <v>700</v>
      </c>
      <c r="X36" s="68"/>
      <c r="Y36" s="68"/>
      <c r="Z36" s="68"/>
      <c r="AA36" s="68">
        <v>272</v>
      </c>
      <c r="AB36" s="68"/>
      <c r="AC36" s="68"/>
      <c r="AD36" s="68"/>
      <c r="AE36" s="68"/>
      <c r="AF36" s="68"/>
      <c r="AG36" s="68"/>
      <c r="AH36" s="68"/>
      <c r="AI36" s="68"/>
      <c r="AJ36" s="68">
        <v>385</v>
      </c>
      <c r="AK36" s="68"/>
      <c r="AL36" s="68"/>
      <c r="AM36" s="68"/>
      <c r="AN36" s="68"/>
      <c r="AO36" s="68"/>
      <c r="AP36" s="68"/>
      <c r="AQ36" s="68">
        <v>275</v>
      </c>
      <c r="AR36" s="68"/>
      <c r="AS36" s="68"/>
      <c r="AT36" s="68"/>
      <c r="AU36" s="68"/>
      <c r="AV36" s="68">
        <v>331</v>
      </c>
      <c r="AW36" s="68"/>
      <c r="AX36" s="68"/>
      <c r="AY36" s="68"/>
      <c r="AZ36" s="68"/>
      <c r="BA36" s="68"/>
      <c r="BB36" s="68"/>
      <c r="BC36" s="68"/>
      <c r="BD36" s="68"/>
      <c r="BE36" s="68">
        <v>490</v>
      </c>
      <c r="BF36" s="68"/>
      <c r="BG36" s="68"/>
      <c r="BH36" s="68">
        <v>815</v>
      </c>
      <c r="BI36" s="68"/>
      <c r="BJ36" s="68"/>
      <c r="BK36" s="68"/>
      <c r="BL36" s="68"/>
      <c r="BM36" s="70"/>
      <c r="BN36" s="79">
        <v>0</v>
      </c>
      <c r="BO36" s="79">
        <v>0</v>
      </c>
      <c r="BP36" s="79">
        <v>0</v>
      </c>
      <c r="BQ36" s="72">
        <v>0</v>
      </c>
      <c r="BR36" s="72">
        <v>0</v>
      </c>
      <c r="BS36" s="72">
        <v>0</v>
      </c>
      <c r="CP36" s="10"/>
    </row>
    <row r="37" spans="1:100" ht="15" customHeight="1" thickBot="1" x14ac:dyDescent="0.3">
      <c r="A37" s="109" t="s">
        <v>1072</v>
      </c>
      <c r="B37" s="200" t="str">
        <f>VLOOKUP(D37,Riepilogo!$A$4:$F$3376,2,FALSE)</f>
        <v>IATRINO GIULIA</v>
      </c>
      <c r="C37" s="50" t="str">
        <f>VLOOKUP(D37,Riepilogo!$A$4:$F$3376,3,FALSE)</f>
        <v>02/01/2004</v>
      </c>
      <c r="D37" s="163">
        <v>65878</v>
      </c>
      <c r="E37" s="69" t="str">
        <f>VLOOKUP(D37,Riepilogo!$A$4:$F$3376,5,FALSE)</f>
        <v>ITA</v>
      </c>
      <c r="F37" s="71" t="str">
        <f>VLOOKUP(D37,Riepilogo!$A$4:$F$3376,6,FALSE)</f>
        <v>SS LAZIO</v>
      </c>
      <c r="G37" s="312">
        <f>SUM(LARGE(H37:BS37,{1,2,3,4,5,6}))</f>
        <v>3211</v>
      </c>
      <c r="H37" s="391">
        <v>490</v>
      </c>
      <c r="I37" s="68"/>
      <c r="J37" s="68"/>
      <c r="K37" s="68"/>
      <c r="L37" s="68"/>
      <c r="M37" s="68"/>
      <c r="N37" s="68"/>
      <c r="O37" s="68"/>
      <c r="P37" s="68"/>
      <c r="Q37" s="68">
        <v>490</v>
      </c>
      <c r="R37" s="68">
        <v>300</v>
      </c>
      <c r="S37" s="68"/>
      <c r="T37" s="68"/>
      <c r="U37" s="68"/>
      <c r="V37" s="68"/>
      <c r="W37" s="68"/>
      <c r="X37" s="68"/>
      <c r="Y37" s="68">
        <v>595</v>
      </c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>
        <v>272</v>
      </c>
      <c r="AK37" s="68"/>
      <c r="AL37" s="68"/>
      <c r="AM37" s="68"/>
      <c r="AN37" s="68"/>
      <c r="AO37" s="68"/>
      <c r="AP37" s="68"/>
      <c r="AQ37" s="68">
        <v>600</v>
      </c>
      <c r="AR37" s="68">
        <v>441</v>
      </c>
      <c r="AS37" s="68"/>
      <c r="AT37" s="68"/>
      <c r="AU37" s="68"/>
      <c r="AV37" s="68">
        <v>206</v>
      </c>
      <c r="AW37" s="68"/>
      <c r="AX37" s="68"/>
      <c r="AY37" s="68"/>
      <c r="AZ37" s="68"/>
      <c r="BA37" s="68">
        <v>250</v>
      </c>
      <c r="BB37" s="68"/>
      <c r="BC37" s="68"/>
      <c r="BD37" s="68"/>
      <c r="BE37" s="68"/>
      <c r="BF37" s="68"/>
      <c r="BG37" s="68"/>
      <c r="BH37" s="68"/>
      <c r="BI37" s="68">
        <v>595</v>
      </c>
      <c r="BJ37" s="68"/>
      <c r="BK37" s="68"/>
      <c r="BL37" s="68"/>
      <c r="BM37" s="70"/>
      <c r="BN37" s="79">
        <v>0</v>
      </c>
      <c r="BO37" s="79">
        <v>0</v>
      </c>
      <c r="BP37" s="79">
        <v>0</v>
      </c>
      <c r="BQ37" s="72">
        <v>0</v>
      </c>
      <c r="BR37" s="72">
        <v>0</v>
      </c>
      <c r="BS37" s="72">
        <v>0</v>
      </c>
      <c r="CP37" s="11"/>
    </row>
    <row r="38" spans="1:100" ht="15" customHeight="1" thickBot="1" x14ac:dyDescent="0.3">
      <c r="A38" s="109" t="s">
        <v>111</v>
      </c>
      <c r="B38" s="200" t="str">
        <f>VLOOKUP(D38,Riepilogo!$A$4:$F$3376,2,FALSE)</f>
        <v>GROTTI ELISA</v>
      </c>
      <c r="C38" s="50" t="str">
        <f>VLOOKUP(D38,Riepilogo!$A$4:$F$3376,3,FALSE)</f>
        <v>28/10/2001</v>
      </c>
      <c r="D38" s="163">
        <v>66637</v>
      </c>
      <c r="E38" s="69" t="str">
        <f>VLOOKUP(D38,Riepilogo!$A$4:$F$3376,5,FALSE)</f>
        <v>ITA</v>
      </c>
      <c r="F38" s="71" t="str">
        <f>VLOOKUP(D38,Riepilogo!$A$4:$F$3376,6,FALSE)</f>
        <v>MODENA BADMINTON</v>
      </c>
      <c r="G38" s="312">
        <f>SUM(LARGE(H38:BS38,{1,2,3,4,5,6}))</f>
        <v>3100</v>
      </c>
      <c r="H38" s="391"/>
      <c r="I38" s="68"/>
      <c r="J38" s="68"/>
      <c r="K38" s="68"/>
      <c r="L38" s="68"/>
      <c r="M38" s="68"/>
      <c r="N38" s="68"/>
      <c r="O38" s="68">
        <v>157</v>
      </c>
      <c r="P38" s="68"/>
      <c r="Q38" s="68">
        <v>700</v>
      </c>
      <c r="R38" s="68"/>
      <c r="S38" s="68"/>
      <c r="T38" s="68"/>
      <c r="U38" s="68"/>
      <c r="V38" s="68"/>
      <c r="W38" s="68">
        <v>316</v>
      </c>
      <c r="X38" s="68"/>
      <c r="Y38" s="68"/>
      <c r="Z38" s="68"/>
      <c r="AA38" s="68"/>
      <c r="AB38" s="68"/>
      <c r="AC38" s="68"/>
      <c r="AD38" s="68"/>
      <c r="AE38" s="68"/>
      <c r="AF38" s="68"/>
      <c r="AG38" s="68">
        <v>444</v>
      </c>
      <c r="AH38" s="68"/>
      <c r="AI38" s="68"/>
      <c r="AJ38" s="68"/>
      <c r="AK38" s="68"/>
      <c r="AL38" s="68"/>
      <c r="AM38" s="68"/>
      <c r="AN38" s="68"/>
      <c r="AO38" s="68"/>
      <c r="AP38" s="68"/>
      <c r="AQ38" s="68">
        <v>600</v>
      </c>
      <c r="AR38" s="68">
        <v>371</v>
      </c>
      <c r="AS38" s="68"/>
      <c r="AT38" s="68"/>
      <c r="AU38" s="68"/>
      <c r="AV38" s="68">
        <v>535</v>
      </c>
      <c r="AW38" s="68"/>
      <c r="AX38" s="68"/>
      <c r="AY38" s="68"/>
      <c r="AZ38" s="68"/>
      <c r="BA38" s="68"/>
      <c r="BB38" s="68"/>
      <c r="BC38" s="68"/>
      <c r="BD38" s="68"/>
      <c r="BE38" s="68"/>
      <c r="BF38" s="68"/>
      <c r="BG38" s="68"/>
      <c r="BH38" s="68">
        <v>450</v>
      </c>
      <c r="BI38" s="68"/>
      <c r="BJ38" s="68"/>
      <c r="BK38" s="68"/>
      <c r="BL38" s="68"/>
      <c r="BM38" s="70"/>
      <c r="BN38" s="79">
        <v>0</v>
      </c>
      <c r="BO38" s="79">
        <v>0</v>
      </c>
      <c r="BP38" s="79">
        <v>0</v>
      </c>
      <c r="BQ38" s="72">
        <v>0</v>
      </c>
      <c r="BR38" s="72">
        <v>0</v>
      </c>
      <c r="BS38" s="72">
        <v>0</v>
      </c>
      <c r="CP38" s="10"/>
      <c r="CQ38" s="11"/>
      <c r="CR38" s="11"/>
      <c r="CS38" s="11"/>
      <c r="CT38" s="11"/>
      <c r="CU38" s="11"/>
      <c r="CV38" s="10"/>
    </row>
    <row r="39" spans="1:100" ht="15" customHeight="1" thickBot="1" x14ac:dyDescent="0.3">
      <c r="A39" s="109" t="s">
        <v>85</v>
      </c>
      <c r="B39" s="200" t="str">
        <f>VLOOKUP(D39,Riepilogo!$A$4:$F$3376,2,FALSE)</f>
        <v>LONGHITANO CLAUDIA</v>
      </c>
      <c r="C39" s="50" t="str">
        <f>VLOOKUP(D39,Riepilogo!$A$4:$F$3376,3,FALSE)</f>
        <v>29/03/2004</v>
      </c>
      <c r="D39" s="163">
        <v>23564</v>
      </c>
      <c r="E39" s="69" t="str">
        <f>VLOOKUP(D39,Riepilogo!$A$4:$F$3376,5,FALSE)</f>
        <v>ITA</v>
      </c>
      <c r="F39" s="71" t="str">
        <f>VLOOKUP(D39,Riepilogo!$A$4:$F$3376,6,FALSE)</f>
        <v>GSA CHIARI</v>
      </c>
      <c r="G39" s="312">
        <f>SUM(LARGE(H39:BS39,{1,2,3,4,5,6}))</f>
        <v>3067</v>
      </c>
      <c r="H39" s="391">
        <v>700</v>
      </c>
      <c r="I39" s="68"/>
      <c r="J39" s="68"/>
      <c r="K39" s="68"/>
      <c r="L39" s="68"/>
      <c r="M39" s="68">
        <v>561</v>
      </c>
      <c r="N39" s="68"/>
      <c r="O39" s="68"/>
      <c r="P39" s="68"/>
      <c r="Q39" s="68">
        <v>385</v>
      </c>
      <c r="R39" s="68">
        <v>300</v>
      </c>
      <c r="S39" s="68"/>
      <c r="T39" s="68"/>
      <c r="U39" s="68"/>
      <c r="V39" s="68"/>
      <c r="W39" s="68"/>
      <c r="X39" s="68"/>
      <c r="Y39" s="68"/>
      <c r="Z39" s="68"/>
      <c r="AA39" s="68">
        <v>490</v>
      </c>
      <c r="AB39" s="68"/>
      <c r="AC39" s="68"/>
      <c r="AD39" s="68"/>
      <c r="AE39" s="68"/>
      <c r="AF39" s="68"/>
      <c r="AG39" s="68">
        <v>490</v>
      </c>
      <c r="AH39" s="68"/>
      <c r="AI39" s="68"/>
      <c r="AJ39" s="68">
        <v>385</v>
      </c>
      <c r="AK39" s="68"/>
      <c r="AL39" s="68"/>
      <c r="AM39" s="68"/>
      <c r="AN39" s="68"/>
      <c r="AO39" s="68"/>
      <c r="AP39" s="68"/>
      <c r="AQ39" s="68">
        <v>350</v>
      </c>
      <c r="AR39" s="68">
        <v>441</v>
      </c>
      <c r="AS39" s="68"/>
      <c r="AT39" s="68"/>
      <c r="AU39" s="68"/>
      <c r="AV39" s="68">
        <v>331</v>
      </c>
      <c r="AW39" s="68"/>
      <c r="AX39" s="68"/>
      <c r="AY39" s="68"/>
      <c r="AZ39" s="68"/>
      <c r="BA39" s="68"/>
      <c r="BB39" s="68"/>
      <c r="BC39" s="68"/>
      <c r="BD39" s="68"/>
      <c r="BE39" s="68">
        <v>272</v>
      </c>
      <c r="BF39" s="68"/>
      <c r="BG39" s="68"/>
      <c r="BH39" s="68">
        <v>316</v>
      </c>
      <c r="BI39" s="68"/>
      <c r="BJ39" s="68"/>
      <c r="BK39" s="68"/>
      <c r="BL39" s="68"/>
      <c r="BM39" s="70"/>
      <c r="BN39" s="79">
        <v>0</v>
      </c>
      <c r="BO39" s="79">
        <v>0</v>
      </c>
      <c r="BP39" s="79">
        <v>0</v>
      </c>
      <c r="BQ39" s="72">
        <v>0</v>
      </c>
      <c r="BR39" s="72">
        <v>0</v>
      </c>
      <c r="BS39" s="72">
        <v>0</v>
      </c>
      <c r="CP39" s="7"/>
      <c r="CV39" s="10"/>
    </row>
    <row r="40" spans="1:100" ht="15" customHeight="1" thickBot="1" x14ac:dyDescent="0.3">
      <c r="A40" s="109" t="s">
        <v>112</v>
      </c>
      <c r="B40" s="200" t="str">
        <f>VLOOKUP(D40,Riepilogo!$A$4:$F$3376,2,FALSE)</f>
        <v>DOSEL GRETA</v>
      </c>
      <c r="C40" s="50" t="str">
        <f>VLOOKUP(D40,Riepilogo!$A$4:$F$3376,3,FALSE)</f>
        <v>02/05/2003</v>
      </c>
      <c r="D40" s="163">
        <v>13974</v>
      </c>
      <c r="E40" s="69" t="str">
        <f>VLOOKUP(D40,Riepilogo!$A$4:$F$3376,5,FALSE)</f>
        <v>ITA</v>
      </c>
      <c r="F40" s="71" t="str">
        <f>VLOOKUP(D40,Riepilogo!$A$4:$F$3376,6,FALSE)</f>
        <v>ASV UBERETSCH</v>
      </c>
      <c r="G40" s="312">
        <f>SUM(LARGE(H40:BS40,{1,2,3,4,5,6}))</f>
        <v>3060</v>
      </c>
      <c r="H40" s="391"/>
      <c r="I40" s="68"/>
      <c r="J40" s="68"/>
      <c r="K40" s="68"/>
      <c r="L40" s="68"/>
      <c r="M40" s="68">
        <v>561</v>
      </c>
      <c r="N40" s="68"/>
      <c r="O40" s="68"/>
      <c r="P40" s="68"/>
      <c r="Q40" s="68">
        <v>385</v>
      </c>
      <c r="R40" s="68">
        <v>120</v>
      </c>
      <c r="S40" s="68"/>
      <c r="T40" s="68"/>
      <c r="U40" s="68"/>
      <c r="V40" s="68"/>
      <c r="W40" s="68">
        <v>385</v>
      </c>
      <c r="X40" s="68"/>
      <c r="Y40" s="68"/>
      <c r="Z40" s="68"/>
      <c r="AA40" s="68"/>
      <c r="AB40" s="68"/>
      <c r="AC40" s="68"/>
      <c r="AD40" s="68"/>
      <c r="AE40" s="68"/>
      <c r="AF40" s="68"/>
      <c r="AG40" s="68">
        <v>595</v>
      </c>
      <c r="AH40" s="68"/>
      <c r="AI40" s="68"/>
      <c r="AJ40" s="68">
        <v>490</v>
      </c>
      <c r="AK40" s="68"/>
      <c r="AL40" s="68"/>
      <c r="AM40" s="68"/>
      <c r="AN40" s="68"/>
      <c r="AO40" s="68"/>
      <c r="AP40" s="68"/>
      <c r="AQ40" s="68">
        <v>350</v>
      </c>
      <c r="AR40" s="68">
        <v>441</v>
      </c>
      <c r="AS40" s="68"/>
      <c r="AT40" s="68"/>
      <c r="AU40" s="68"/>
      <c r="AV40" s="68">
        <v>460</v>
      </c>
      <c r="AW40" s="68"/>
      <c r="AX40" s="68"/>
      <c r="AY40" s="68"/>
      <c r="AZ40" s="68"/>
      <c r="BA40" s="68"/>
      <c r="BB40" s="68"/>
      <c r="BC40" s="68"/>
      <c r="BD40" s="68"/>
      <c r="BE40" s="68">
        <v>316</v>
      </c>
      <c r="BF40" s="68"/>
      <c r="BG40" s="68"/>
      <c r="BH40" s="68">
        <v>513</v>
      </c>
      <c r="BI40" s="68"/>
      <c r="BJ40" s="68"/>
      <c r="BK40" s="68"/>
      <c r="BL40" s="68"/>
      <c r="BM40" s="70"/>
      <c r="BN40" s="79">
        <v>0</v>
      </c>
      <c r="BO40" s="79">
        <v>0</v>
      </c>
      <c r="BP40" s="79">
        <v>0</v>
      </c>
      <c r="BQ40" s="72">
        <v>0</v>
      </c>
      <c r="BR40" s="72">
        <v>0</v>
      </c>
      <c r="BS40" s="72">
        <v>0</v>
      </c>
      <c r="CP40" s="10"/>
      <c r="CQ40" s="7"/>
      <c r="CR40" s="7"/>
      <c r="CS40" s="7"/>
      <c r="CT40" s="7"/>
      <c r="CU40" s="7"/>
      <c r="CV40" s="10"/>
    </row>
    <row r="41" spans="1:100" ht="15" customHeight="1" thickBot="1" x14ac:dyDescent="0.3">
      <c r="A41" s="109" t="s">
        <v>234</v>
      </c>
      <c r="B41" s="200" t="str">
        <f>VLOOKUP(D41,Riepilogo!$A$4:$F$3376,2,FALSE)</f>
        <v>REINER NORA</v>
      </c>
      <c r="C41" s="50" t="str">
        <f>VLOOKUP(D41,Riepilogo!$A$4:$F$3376,3,FALSE)</f>
        <v>23/12/2004</v>
      </c>
      <c r="D41" s="163">
        <v>24551</v>
      </c>
      <c r="E41" s="69" t="str">
        <f>VLOOKUP(D41,Riepilogo!$A$4:$F$3376,5,FALSE)</f>
        <v>ITA</v>
      </c>
      <c r="F41" s="71" t="str">
        <f>VLOOKUP(D41,Riepilogo!$A$4:$F$3376,6,FALSE)</f>
        <v>ASV MALLES</v>
      </c>
      <c r="G41" s="312">
        <f>SUM(LARGE(H41:BS41,{1,2,3,4,5,6}))</f>
        <v>3052</v>
      </c>
      <c r="H41" s="391"/>
      <c r="I41" s="68"/>
      <c r="J41" s="68"/>
      <c r="K41" s="68"/>
      <c r="L41" s="68"/>
      <c r="M41" s="68">
        <v>441</v>
      </c>
      <c r="N41" s="68"/>
      <c r="O41" s="68"/>
      <c r="P41" s="68"/>
      <c r="Q41" s="68"/>
      <c r="R41" s="68">
        <v>120</v>
      </c>
      <c r="S41" s="68"/>
      <c r="T41" s="68"/>
      <c r="U41" s="68"/>
      <c r="V41" s="68"/>
      <c r="W41" s="68">
        <v>490</v>
      </c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>
        <v>490</v>
      </c>
      <c r="AK41" s="68"/>
      <c r="AL41" s="68"/>
      <c r="AM41" s="68"/>
      <c r="AN41" s="68"/>
      <c r="AO41" s="68"/>
      <c r="AP41" s="68"/>
      <c r="AQ41" s="68">
        <v>275</v>
      </c>
      <c r="AR41" s="68">
        <v>561</v>
      </c>
      <c r="AS41" s="68"/>
      <c r="AT41" s="68"/>
      <c r="AU41" s="68"/>
      <c r="AV41" s="68">
        <v>460</v>
      </c>
      <c r="AW41" s="68"/>
      <c r="AX41" s="68"/>
      <c r="AY41" s="68"/>
      <c r="AZ41" s="68"/>
      <c r="BA41" s="68"/>
      <c r="BB41" s="68"/>
      <c r="BC41" s="68"/>
      <c r="BD41" s="68"/>
      <c r="BE41" s="68">
        <v>490</v>
      </c>
      <c r="BF41" s="68"/>
      <c r="BG41" s="68"/>
      <c r="BH41" s="68">
        <v>561</v>
      </c>
      <c r="BI41" s="68"/>
      <c r="BJ41" s="68"/>
      <c r="BK41" s="68"/>
      <c r="BL41" s="68"/>
      <c r="BM41" s="70"/>
      <c r="BN41" s="79">
        <v>0</v>
      </c>
      <c r="BO41" s="79">
        <v>0</v>
      </c>
      <c r="BP41" s="79">
        <v>0</v>
      </c>
      <c r="BQ41" s="72">
        <v>0</v>
      </c>
      <c r="BR41" s="72">
        <v>0</v>
      </c>
      <c r="BS41" s="72">
        <v>0</v>
      </c>
      <c r="CQ41" s="11"/>
      <c r="CR41" s="11"/>
      <c r="CS41" s="11"/>
      <c r="CT41" s="11"/>
      <c r="CU41" s="11"/>
    </row>
    <row r="42" spans="1:100" s="10" customFormat="1" ht="15" customHeight="1" thickBot="1" x14ac:dyDescent="0.3">
      <c r="A42" s="109" t="s">
        <v>235</v>
      </c>
      <c r="B42" s="200" t="str">
        <f>VLOOKUP(D42,Riepilogo!$A$4:$F$3376,2,FALSE)</f>
        <v>SCELFO SABRINA</v>
      </c>
      <c r="C42" s="50" t="str">
        <f>VLOOKUP(D42,Riepilogo!$A$4:$F$3376,3,FALSE)</f>
        <v>07/10/2004</v>
      </c>
      <c r="D42" s="163">
        <v>24330</v>
      </c>
      <c r="E42" s="69" t="str">
        <f>VLOOKUP(D42,Riepilogo!$A$4:$F$3376,5,FALSE)</f>
        <v>ITA</v>
      </c>
      <c r="F42" s="71" t="str">
        <f>VLOOKUP(D42,Riepilogo!$A$4:$F$3376,6,FALSE)</f>
        <v>LE RACCHETTE</v>
      </c>
      <c r="G42" s="312">
        <f>SUM(LARGE(H42:BS42,{1,2,3,4,5,6}))</f>
        <v>2913</v>
      </c>
      <c r="H42" s="391"/>
      <c r="I42" s="68">
        <v>700</v>
      </c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>
        <v>300</v>
      </c>
      <c r="AF42" s="68"/>
      <c r="AG42" s="68"/>
      <c r="AH42" s="68"/>
      <c r="AI42" s="68">
        <v>815</v>
      </c>
      <c r="AJ42" s="68"/>
      <c r="AK42" s="68">
        <v>250</v>
      </c>
      <c r="AL42" s="68"/>
      <c r="AM42" s="68"/>
      <c r="AN42" s="68"/>
      <c r="AO42" s="68">
        <v>205</v>
      </c>
      <c r="AP42" s="68"/>
      <c r="AQ42" s="68"/>
      <c r="AR42" s="68"/>
      <c r="AS42" s="68">
        <v>642</v>
      </c>
      <c r="AT42" s="68"/>
      <c r="AU42" s="68"/>
      <c r="AV42" s="68">
        <v>206</v>
      </c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70"/>
      <c r="BN42" s="79">
        <v>0</v>
      </c>
      <c r="BO42" s="79">
        <v>0</v>
      </c>
      <c r="BP42" s="79">
        <v>0</v>
      </c>
      <c r="BQ42" s="72">
        <v>0</v>
      </c>
      <c r="BR42" s="72">
        <v>0</v>
      </c>
      <c r="BS42" s="72">
        <v>0</v>
      </c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11"/>
    </row>
    <row r="43" spans="1:100" ht="15" customHeight="1" thickBot="1" x14ac:dyDescent="0.3">
      <c r="A43" s="109" t="s">
        <v>1073</v>
      </c>
      <c r="B43" s="200" t="str">
        <f>VLOOKUP(D43,Riepilogo!$A$4:$F$3376,2,FALSE)</f>
        <v>CHINNICI GRAZIA</v>
      </c>
      <c r="C43" s="50" t="str">
        <f>VLOOKUP(D43,Riepilogo!$A$4:$F$3376,3,FALSE)</f>
        <v>13/10/2003</v>
      </c>
      <c r="D43" s="163">
        <v>27768</v>
      </c>
      <c r="E43" s="69" t="str">
        <f>VLOOKUP(D43,Riepilogo!$A$4:$F$3376,5,FALSE)</f>
        <v>ITA</v>
      </c>
      <c r="F43" s="71" t="str">
        <f>VLOOKUP(D43,Riepilogo!$A$4:$F$3376,6,FALSE)</f>
        <v>PIUME D'ARGENTO</v>
      </c>
      <c r="G43" s="312">
        <f>SUM(LARGE(H43:BS43,{1,2,3,4,5,6}))</f>
        <v>2900</v>
      </c>
      <c r="H43" s="391"/>
      <c r="I43" s="68"/>
      <c r="J43" s="68"/>
      <c r="K43" s="68"/>
      <c r="L43" s="68"/>
      <c r="M43" s="68"/>
      <c r="N43" s="68"/>
      <c r="O43" s="68"/>
      <c r="P43" s="68"/>
      <c r="Q43" s="68">
        <v>490</v>
      </c>
      <c r="R43" s="68"/>
      <c r="S43" s="68"/>
      <c r="T43" s="68"/>
      <c r="U43" s="68"/>
      <c r="V43" s="68"/>
      <c r="W43" s="68"/>
      <c r="X43" s="68">
        <v>117</v>
      </c>
      <c r="Y43" s="68"/>
      <c r="Z43" s="68">
        <v>213</v>
      </c>
      <c r="AA43" s="68"/>
      <c r="AB43" s="68"/>
      <c r="AC43" s="68"/>
      <c r="AD43" s="68"/>
      <c r="AE43" s="68">
        <v>205</v>
      </c>
      <c r="AF43" s="68"/>
      <c r="AG43" s="68"/>
      <c r="AH43" s="68"/>
      <c r="AI43" s="68">
        <v>561</v>
      </c>
      <c r="AJ43" s="68"/>
      <c r="AK43" s="68"/>
      <c r="AL43" s="68"/>
      <c r="AM43" s="68"/>
      <c r="AN43" s="68"/>
      <c r="AO43" s="68"/>
      <c r="AP43" s="68"/>
      <c r="AQ43" s="68">
        <v>510</v>
      </c>
      <c r="AR43" s="68"/>
      <c r="AS43" s="68">
        <v>504</v>
      </c>
      <c r="AT43" s="68"/>
      <c r="AU43" s="68"/>
      <c r="AV43" s="68">
        <v>331</v>
      </c>
      <c r="AW43" s="68"/>
      <c r="AX43" s="68"/>
      <c r="AY43" s="68"/>
      <c r="AZ43" s="68"/>
      <c r="BA43" s="68"/>
      <c r="BB43" s="68"/>
      <c r="BC43" s="68"/>
      <c r="BD43" s="68"/>
      <c r="BE43" s="68"/>
      <c r="BF43" s="68">
        <v>504</v>
      </c>
      <c r="BG43" s="68"/>
      <c r="BH43" s="68"/>
      <c r="BI43" s="68"/>
      <c r="BJ43" s="68"/>
      <c r="BK43" s="68"/>
      <c r="BL43" s="68"/>
      <c r="BM43" s="70"/>
      <c r="BN43" s="79">
        <v>0</v>
      </c>
      <c r="BO43" s="79">
        <v>0</v>
      </c>
      <c r="BP43" s="79">
        <v>0</v>
      </c>
      <c r="BQ43" s="72">
        <v>0</v>
      </c>
      <c r="BR43" s="72">
        <v>0</v>
      </c>
      <c r="BS43" s="72">
        <v>0</v>
      </c>
      <c r="CP43" s="11"/>
      <c r="CQ43" s="10"/>
      <c r="CR43" s="10"/>
      <c r="CS43" s="10"/>
      <c r="CT43" s="10"/>
      <c r="CU43" s="10"/>
    </row>
    <row r="44" spans="1:100" ht="15" customHeight="1" thickBot="1" x14ac:dyDescent="0.3">
      <c r="A44" s="109" t="s">
        <v>236</v>
      </c>
      <c r="B44" s="200" t="str">
        <f>VLOOKUP(D44,Riepilogo!$A$4:$F$3376,2,FALSE)</f>
        <v>GIARDINARO MARIA</v>
      </c>
      <c r="C44" s="50" t="str">
        <f>VLOOKUP(D44,Riepilogo!$A$4:$F$3376,3,FALSE)</f>
        <v>10/09/2002</v>
      </c>
      <c r="D44" s="163">
        <v>42838</v>
      </c>
      <c r="E44" s="69" t="str">
        <f>VLOOKUP(D44,Riepilogo!$A$4:$F$3376,5,FALSE)</f>
        <v>ITA</v>
      </c>
      <c r="F44" s="71" t="str">
        <f>VLOOKUP(D44,Riepilogo!$A$4:$F$3376,6,FALSE)</f>
        <v>LE SAETTE</v>
      </c>
      <c r="G44" s="312">
        <f>SUM(LARGE(H44:BS44,{1,2,3,4,5,6}))</f>
        <v>2890</v>
      </c>
      <c r="H44" s="391"/>
      <c r="I44" s="68">
        <v>504</v>
      </c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>
        <v>137</v>
      </c>
      <c r="Y44" s="68"/>
      <c r="Z44" s="68"/>
      <c r="AA44" s="68"/>
      <c r="AB44" s="68"/>
      <c r="AC44" s="68"/>
      <c r="AD44" s="68"/>
      <c r="AE44" s="68">
        <v>157</v>
      </c>
      <c r="AF44" s="68"/>
      <c r="AG44" s="68"/>
      <c r="AH44" s="68"/>
      <c r="AI44" s="68">
        <v>790</v>
      </c>
      <c r="AJ44" s="68"/>
      <c r="AK44" s="68"/>
      <c r="AL44" s="68"/>
      <c r="AM44" s="68"/>
      <c r="AN44" s="68"/>
      <c r="AO44" s="68">
        <v>205</v>
      </c>
      <c r="AP44" s="68"/>
      <c r="AQ44" s="68"/>
      <c r="AR44" s="68"/>
      <c r="AS44" s="68">
        <v>642</v>
      </c>
      <c r="AT44" s="68"/>
      <c r="AU44" s="68"/>
      <c r="AV44" s="68">
        <v>245</v>
      </c>
      <c r="AW44" s="68"/>
      <c r="AX44" s="68"/>
      <c r="AY44" s="68"/>
      <c r="AZ44" s="68"/>
      <c r="BA44" s="68"/>
      <c r="BB44" s="68"/>
      <c r="BC44" s="68"/>
      <c r="BD44" s="68"/>
      <c r="BE44" s="68"/>
      <c r="BF44" s="68">
        <v>504</v>
      </c>
      <c r="BG44" s="68"/>
      <c r="BH44" s="68"/>
      <c r="BI44" s="68"/>
      <c r="BJ44" s="68"/>
      <c r="BK44" s="68"/>
      <c r="BL44" s="68"/>
      <c r="BM44" s="70"/>
      <c r="BN44" s="79">
        <v>0</v>
      </c>
      <c r="BO44" s="79">
        <v>0</v>
      </c>
      <c r="BP44" s="79">
        <v>0</v>
      </c>
      <c r="BQ44" s="72">
        <v>0</v>
      </c>
      <c r="BR44" s="72">
        <v>0</v>
      </c>
      <c r="BS44" s="72">
        <v>0</v>
      </c>
      <c r="CV44" s="10"/>
    </row>
    <row r="45" spans="1:100" ht="15" customHeight="1" thickBot="1" x14ac:dyDescent="0.3">
      <c r="A45" s="109" t="s">
        <v>237</v>
      </c>
      <c r="B45" s="200" t="str">
        <f>VLOOKUP(D45,Riepilogo!$A$4:$F$3376,2,FALSE)</f>
        <v>DE SIMONE CONSIGLIA</v>
      </c>
      <c r="C45" s="50" t="str">
        <f>VLOOKUP(D45,Riepilogo!$A$4:$F$3376,3,FALSE)</f>
        <v>19/04/1967</v>
      </c>
      <c r="D45" s="163">
        <v>43285</v>
      </c>
      <c r="E45" s="69" t="str">
        <f>VLOOKUP(D45,Riepilogo!$A$4:$F$3376,5,FALSE)</f>
        <v>ITA</v>
      </c>
      <c r="F45" s="71" t="str">
        <f>VLOOKUP(D45,Riepilogo!$A$4:$F$3376,6,FALSE)</f>
        <v>BC CELESTE</v>
      </c>
      <c r="G45" s="312">
        <f>SUM(LARGE(H45:BS45,{1,2,3,4,5,6}))</f>
        <v>2885</v>
      </c>
      <c r="H45" s="391"/>
      <c r="I45" s="68">
        <v>360</v>
      </c>
      <c r="J45" s="68"/>
      <c r="K45" s="68"/>
      <c r="L45" s="68"/>
      <c r="M45" s="68"/>
      <c r="N45" s="68"/>
      <c r="O45" s="68"/>
      <c r="P45" s="68">
        <v>205</v>
      </c>
      <c r="Q45" s="68">
        <v>490</v>
      </c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>
        <v>205</v>
      </c>
      <c r="AN45" s="68"/>
      <c r="AO45" s="68"/>
      <c r="AP45" s="68"/>
      <c r="AQ45" s="68"/>
      <c r="AR45" s="68"/>
      <c r="AS45" s="68"/>
      <c r="AT45" s="68">
        <v>780</v>
      </c>
      <c r="AU45" s="68"/>
      <c r="AV45" s="68"/>
      <c r="AW45" s="68">
        <v>642</v>
      </c>
      <c r="AX45" s="68"/>
      <c r="AY45" s="68"/>
      <c r="AZ45" s="68"/>
      <c r="BA45" s="68"/>
      <c r="BB45" s="68"/>
      <c r="BC45" s="68"/>
      <c r="BD45" s="68"/>
      <c r="BE45" s="68"/>
      <c r="BF45" s="68"/>
      <c r="BG45" s="68">
        <v>253</v>
      </c>
      <c r="BH45" s="68"/>
      <c r="BI45" s="68">
        <v>360</v>
      </c>
      <c r="BJ45" s="68"/>
      <c r="BK45" s="68"/>
      <c r="BL45" s="68"/>
      <c r="BM45" s="70"/>
      <c r="BN45" s="79">
        <v>0</v>
      </c>
      <c r="BO45" s="79">
        <v>0</v>
      </c>
      <c r="BP45" s="79">
        <v>0</v>
      </c>
      <c r="BQ45" s="72">
        <v>0</v>
      </c>
      <c r="BR45" s="72">
        <v>0</v>
      </c>
      <c r="BS45" s="72">
        <v>0</v>
      </c>
      <c r="CP45" s="11"/>
    </row>
    <row r="46" spans="1:100" ht="15" customHeight="1" thickBot="1" x14ac:dyDescent="0.3">
      <c r="A46" s="109" t="s">
        <v>238</v>
      </c>
      <c r="B46" s="200" t="str">
        <f>VLOOKUP(D46,Riepilogo!$A$4:$F$3376,2,FALSE)</f>
        <v>KOESSLER KATHARINA</v>
      </c>
      <c r="C46" s="50" t="str">
        <f>VLOOKUP(D46,Riepilogo!$A$4:$F$3376,3,FALSE)</f>
        <v>05/02/2007</v>
      </c>
      <c r="D46" s="163">
        <v>103682</v>
      </c>
      <c r="E46" s="69" t="str">
        <f>VLOOKUP(D46,Riepilogo!$A$4:$F$3376,5,FALSE)</f>
        <v>ITA</v>
      </c>
      <c r="F46" s="71" t="str">
        <f>VLOOKUP(D46,Riepilogo!$A$4:$F$3376,6,FALSE)</f>
        <v>SSV BOZEN</v>
      </c>
      <c r="G46" s="312">
        <f>SUM(LARGE(H46:BS46,{1,2,3,4,5,6}))</f>
        <v>2850</v>
      </c>
      <c r="H46" s="391"/>
      <c r="I46" s="68"/>
      <c r="J46" s="68"/>
      <c r="K46" s="68"/>
      <c r="L46" s="68"/>
      <c r="M46" s="68">
        <v>475</v>
      </c>
      <c r="N46" s="68"/>
      <c r="O46" s="68"/>
      <c r="P46" s="68"/>
      <c r="Q46" s="68"/>
      <c r="R46" s="68"/>
      <c r="S46" s="68"/>
      <c r="T46" s="68"/>
      <c r="U46" s="68"/>
      <c r="V46" s="68"/>
      <c r="W46" s="68">
        <v>400</v>
      </c>
      <c r="X46" s="68"/>
      <c r="Y46" s="68"/>
      <c r="Z46" s="68"/>
      <c r="AA46" s="68"/>
      <c r="AB46" s="68"/>
      <c r="AC46" s="68"/>
      <c r="AD46" s="68"/>
      <c r="AE46" s="68"/>
      <c r="AF46" s="68"/>
      <c r="AG46" s="68">
        <v>275</v>
      </c>
      <c r="AH46" s="68"/>
      <c r="AI46" s="68"/>
      <c r="AJ46" s="68">
        <v>400</v>
      </c>
      <c r="AK46" s="68"/>
      <c r="AL46" s="68"/>
      <c r="AM46" s="68"/>
      <c r="AN46" s="68"/>
      <c r="AO46" s="68"/>
      <c r="AP46" s="68"/>
      <c r="AQ46" s="68">
        <v>300</v>
      </c>
      <c r="AR46" s="68">
        <v>475</v>
      </c>
      <c r="AS46" s="68"/>
      <c r="AT46" s="68"/>
      <c r="AU46" s="68"/>
      <c r="AV46" s="68">
        <v>500</v>
      </c>
      <c r="AW46" s="68"/>
      <c r="AX46" s="68"/>
      <c r="AY46" s="68"/>
      <c r="AZ46" s="68"/>
      <c r="BA46" s="68"/>
      <c r="BB46" s="68"/>
      <c r="BC46" s="68"/>
      <c r="BD46" s="68"/>
      <c r="BE46" s="68">
        <v>500</v>
      </c>
      <c r="BF46" s="68">
        <v>500</v>
      </c>
      <c r="BG46" s="68"/>
      <c r="BH46" s="68">
        <v>357</v>
      </c>
      <c r="BI46" s="68"/>
      <c r="BJ46" s="68"/>
      <c r="BK46" s="68"/>
      <c r="BL46" s="68"/>
      <c r="BM46" s="70"/>
      <c r="BN46" s="79">
        <v>0</v>
      </c>
      <c r="BO46" s="79">
        <v>0</v>
      </c>
      <c r="BP46" s="79">
        <v>0</v>
      </c>
      <c r="BQ46" s="72">
        <v>0</v>
      </c>
      <c r="BR46" s="72">
        <v>0</v>
      </c>
      <c r="BS46" s="72">
        <v>0</v>
      </c>
      <c r="CQ46" s="7"/>
      <c r="CR46" s="7"/>
      <c r="CS46" s="7"/>
      <c r="CT46" s="7"/>
      <c r="CU46" s="7"/>
    </row>
    <row r="47" spans="1:100" ht="15" customHeight="1" thickBot="1" x14ac:dyDescent="0.3">
      <c r="A47" s="109" t="s">
        <v>239</v>
      </c>
      <c r="B47" s="200" t="str">
        <f>VLOOKUP(D47,Riepilogo!$A$4:$F$3376,2,FALSE)</f>
        <v>PERNA MANILA</v>
      </c>
      <c r="C47" s="50" t="str">
        <f>VLOOKUP(D47,Riepilogo!$A$4:$F$3376,3,FALSE)</f>
        <v>03/09/2005</v>
      </c>
      <c r="D47" s="163">
        <v>31882</v>
      </c>
      <c r="E47" s="69" t="str">
        <f>VLOOKUP(D47,Riepilogo!$A$4:$F$3376,5,FALSE)</f>
        <v>ITA</v>
      </c>
      <c r="F47" s="71" t="str">
        <f>VLOOKUP(D47,Riepilogo!$A$4:$F$3376,6,FALSE)</f>
        <v>CASTEL DI IUDICA</v>
      </c>
      <c r="G47" s="312">
        <f>SUM(LARGE(H47:BS47,{1,2,3,4,5,6}))</f>
        <v>2850</v>
      </c>
      <c r="H47" s="391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>
        <v>500</v>
      </c>
      <c r="T47" s="68"/>
      <c r="U47" s="68"/>
      <c r="V47" s="68"/>
      <c r="W47" s="68"/>
      <c r="X47" s="68">
        <v>142</v>
      </c>
      <c r="Y47" s="68"/>
      <c r="Z47" s="68"/>
      <c r="AA47" s="68"/>
      <c r="AB47" s="68"/>
      <c r="AC47" s="68"/>
      <c r="AD47" s="68"/>
      <c r="AE47" s="68">
        <v>210</v>
      </c>
      <c r="AF47" s="68"/>
      <c r="AG47" s="68"/>
      <c r="AH47" s="68"/>
      <c r="AI47" s="68">
        <v>650</v>
      </c>
      <c r="AJ47" s="68"/>
      <c r="AK47" s="68"/>
      <c r="AL47" s="68"/>
      <c r="AM47" s="68"/>
      <c r="AN47" s="68"/>
      <c r="AO47" s="68">
        <v>210</v>
      </c>
      <c r="AP47" s="68"/>
      <c r="AQ47" s="68">
        <v>400</v>
      </c>
      <c r="AR47" s="68"/>
      <c r="AS47" s="68">
        <v>425</v>
      </c>
      <c r="AT47" s="68"/>
      <c r="AU47" s="68"/>
      <c r="AV47" s="68">
        <v>385</v>
      </c>
      <c r="AW47" s="68"/>
      <c r="AX47" s="68"/>
      <c r="AY47" s="68"/>
      <c r="AZ47" s="68"/>
      <c r="BA47" s="68"/>
      <c r="BB47" s="68"/>
      <c r="BC47" s="68"/>
      <c r="BD47" s="68"/>
      <c r="BE47" s="68"/>
      <c r="BF47" s="68">
        <v>490</v>
      </c>
      <c r="BG47" s="68"/>
      <c r="BH47" s="68"/>
      <c r="BI47" s="68"/>
      <c r="BJ47" s="68"/>
      <c r="BK47" s="68"/>
      <c r="BL47" s="68"/>
      <c r="BM47" s="70"/>
      <c r="BN47" s="79">
        <v>0</v>
      </c>
      <c r="BO47" s="79">
        <v>0</v>
      </c>
      <c r="BP47" s="79">
        <v>0</v>
      </c>
      <c r="BQ47" s="72">
        <v>0</v>
      </c>
      <c r="BR47" s="72">
        <v>0</v>
      </c>
      <c r="BS47" s="72">
        <v>0</v>
      </c>
      <c r="CV47" s="10"/>
    </row>
    <row r="48" spans="1:100" s="10" customFormat="1" ht="15" customHeight="1" thickBot="1" x14ac:dyDescent="0.3">
      <c r="A48" s="109" t="s">
        <v>240</v>
      </c>
      <c r="B48" s="200" t="str">
        <f>VLOOKUP(D48,Riepilogo!$A$4:$F$3376,2,FALSE)</f>
        <v>IVERSEN LISA SCHACK</v>
      </c>
      <c r="C48" s="50" t="str">
        <f>VLOOKUP(D48,Riepilogo!$A$4:$F$3376,3,FALSE)</f>
        <v>21/06/1997</v>
      </c>
      <c r="D48" s="163">
        <v>97739</v>
      </c>
      <c r="E48" s="69" t="str">
        <f>VLOOKUP(D48,Riepilogo!$A$4:$F$3376,5,FALSE)</f>
        <v>ITA</v>
      </c>
      <c r="F48" s="71" t="str">
        <f>VLOOKUP(D48,Riepilogo!$A$4:$F$3376,6,FALSE)</f>
        <v>CS AERONAUTICA MILITARE</v>
      </c>
      <c r="G48" s="312">
        <f>SUM(LARGE(H48:BS48,{1,2,3,4,5,6}))</f>
        <v>2773</v>
      </c>
      <c r="H48" s="391"/>
      <c r="I48" s="68"/>
      <c r="J48" s="68"/>
      <c r="K48" s="68"/>
      <c r="L48" s="68">
        <v>780</v>
      </c>
      <c r="M48" s="68"/>
      <c r="N48" s="68">
        <v>960</v>
      </c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>
        <v>780</v>
      </c>
      <c r="AD48" s="68"/>
      <c r="AE48" s="68"/>
      <c r="AF48" s="68">
        <v>253</v>
      </c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70"/>
      <c r="BN48" s="79">
        <v>0</v>
      </c>
      <c r="BO48" s="79">
        <v>0</v>
      </c>
      <c r="BP48" s="79">
        <v>0</v>
      </c>
      <c r="BQ48" s="72">
        <v>0</v>
      </c>
      <c r="BR48" s="72">
        <v>0</v>
      </c>
      <c r="BS48" s="72">
        <v>0</v>
      </c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</row>
    <row r="49" spans="1:100" s="10" customFormat="1" ht="15" customHeight="1" thickBot="1" x14ac:dyDescent="0.3">
      <c r="A49" s="109" t="s">
        <v>1074</v>
      </c>
      <c r="B49" s="200" t="str">
        <f>VLOOKUP(D49,Riepilogo!$A$4:$F$3376,2,FALSE)</f>
        <v>BANDIOLA AMANDA FAYE</v>
      </c>
      <c r="C49" s="50" t="str">
        <f>VLOOKUP(D49,Riepilogo!$A$4:$F$3376,3,FALSE)</f>
        <v>05/11/1991</v>
      </c>
      <c r="D49" s="163">
        <v>43287</v>
      </c>
      <c r="E49" s="69" t="str">
        <f>VLOOKUP(D49,Riepilogo!$A$4:$F$3376,5,FALSE)</f>
        <v>ITA</v>
      </c>
      <c r="F49" s="71" t="str">
        <f>VLOOKUP(D49,Riepilogo!$A$4:$F$3376,6,FALSE)</f>
        <v>BCC LECCO</v>
      </c>
      <c r="G49" s="312">
        <f>SUM(LARGE(H49:BS49,{1,2,3,4,5,6}))</f>
        <v>2718</v>
      </c>
      <c r="H49" s="391"/>
      <c r="I49" s="68"/>
      <c r="J49" s="68">
        <v>205</v>
      </c>
      <c r="K49" s="68"/>
      <c r="L49" s="68"/>
      <c r="M49" s="68">
        <v>450</v>
      </c>
      <c r="N49" s="68"/>
      <c r="O49" s="68">
        <v>205</v>
      </c>
      <c r="P49" s="68"/>
      <c r="Q49" s="68">
        <v>272</v>
      </c>
      <c r="R49" s="68">
        <v>120</v>
      </c>
      <c r="S49" s="68"/>
      <c r="T49" s="68"/>
      <c r="U49" s="68"/>
      <c r="V49" s="68"/>
      <c r="W49" s="68">
        <v>504</v>
      </c>
      <c r="X49" s="68"/>
      <c r="Y49" s="68"/>
      <c r="Z49" s="68"/>
      <c r="AA49" s="68">
        <v>504</v>
      </c>
      <c r="AB49" s="68"/>
      <c r="AC49" s="68"/>
      <c r="AD49" s="68"/>
      <c r="AE49" s="68"/>
      <c r="AF49" s="68"/>
      <c r="AG49" s="68">
        <v>360</v>
      </c>
      <c r="AH49" s="68"/>
      <c r="AI49" s="68"/>
      <c r="AJ49" s="68"/>
      <c r="AK49" s="68"/>
      <c r="AL49" s="68">
        <v>300</v>
      </c>
      <c r="AM49" s="68"/>
      <c r="AN49" s="68"/>
      <c r="AO49" s="68"/>
      <c r="AP49" s="68">
        <v>205</v>
      </c>
      <c r="AQ49" s="68"/>
      <c r="AR49" s="68">
        <v>450</v>
      </c>
      <c r="AS49" s="68"/>
      <c r="AT49" s="68"/>
      <c r="AU49" s="68">
        <v>253</v>
      </c>
      <c r="AV49" s="68"/>
      <c r="AW49" s="68"/>
      <c r="AX49" s="68"/>
      <c r="AY49" s="68"/>
      <c r="AZ49" s="68"/>
      <c r="BA49" s="68"/>
      <c r="BB49" s="68"/>
      <c r="BC49" s="68"/>
      <c r="BD49" s="68"/>
      <c r="BE49" s="68">
        <v>360</v>
      </c>
      <c r="BF49" s="68"/>
      <c r="BG49" s="68"/>
      <c r="BH49" s="68">
        <v>450</v>
      </c>
      <c r="BI49" s="68"/>
      <c r="BJ49" s="68">
        <v>300</v>
      </c>
      <c r="BK49" s="68"/>
      <c r="BL49" s="68"/>
      <c r="BM49" s="70"/>
      <c r="BN49" s="79">
        <v>0</v>
      </c>
      <c r="BO49" s="79">
        <v>0</v>
      </c>
      <c r="BP49" s="79">
        <v>0</v>
      </c>
      <c r="BQ49" s="72">
        <v>0</v>
      </c>
      <c r="BR49" s="72">
        <v>0</v>
      </c>
      <c r="BS49" s="72">
        <v>0</v>
      </c>
      <c r="BT49" s="11"/>
      <c r="BU49" s="11"/>
      <c r="BV49" s="11"/>
      <c r="BW49" s="11"/>
      <c r="BX49" s="11"/>
      <c r="CB49" s="11"/>
      <c r="CF49" s="11"/>
      <c r="CG49" s="11"/>
      <c r="CH49" s="11"/>
      <c r="CI49" s="11"/>
      <c r="CJ49" s="11"/>
      <c r="CK49" s="2"/>
      <c r="CL49" s="2"/>
      <c r="CM49" s="2"/>
      <c r="CP49" s="2"/>
      <c r="CQ49" s="2"/>
      <c r="CR49" s="2"/>
      <c r="CS49" s="2"/>
      <c r="CT49" s="2"/>
      <c r="CU49" s="2"/>
      <c r="CV49" s="2"/>
    </row>
    <row r="50" spans="1:100" s="10" customFormat="1" ht="15" customHeight="1" thickBot="1" x14ac:dyDescent="0.3">
      <c r="A50" s="109" t="s">
        <v>241</v>
      </c>
      <c r="B50" s="200" t="str">
        <f>VLOOKUP(D50,Riepilogo!$A$4:$F$3376,2,FALSE)</f>
        <v>SERVETTI MARTINA</v>
      </c>
      <c r="C50" s="50" t="str">
        <f>VLOOKUP(D50,Riepilogo!$A$4:$F$3376,3,FALSE)</f>
        <v>27/05/1993</v>
      </c>
      <c r="D50" s="163">
        <v>11531</v>
      </c>
      <c r="E50" s="69" t="str">
        <f>VLOOKUP(D50,Riepilogo!$A$4:$F$3376,5,FALSE)</f>
        <v>ITA</v>
      </c>
      <c r="F50" s="71" t="str">
        <f>VLOOKUP(D50,Riepilogo!$A$4:$F$3376,6,FALSE)</f>
        <v>ACQUI BADMINTON</v>
      </c>
      <c r="G50" s="312">
        <f>SUM(LARGE(H50:BS50,{1,2,3,4,5,6}))</f>
        <v>2704</v>
      </c>
      <c r="H50" s="391"/>
      <c r="I50" s="68"/>
      <c r="J50" s="68"/>
      <c r="K50" s="68"/>
      <c r="L50" s="68"/>
      <c r="M50" s="68">
        <v>450</v>
      </c>
      <c r="N50" s="68"/>
      <c r="O50" s="68"/>
      <c r="P50" s="68"/>
      <c r="Q50" s="68">
        <v>490</v>
      </c>
      <c r="R50" s="68">
        <v>120</v>
      </c>
      <c r="S50" s="68"/>
      <c r="T50" s="68"/>
      <c r="U50" s="68"/>
      <c r="V50" s="68"/>
      <c r="W50" s="68"/>
      <c r="X50" s="68"/>
      <c r="Y50" s="68"/>
      <c r="Z50" s="68"/>
      <c r="AA50" s="68">
        <v>504</v>
      </c>
      <c r="AB50" s="68"/>
      <c r="AC50" s="68"/>
      <c r="AD50" s="68"/>
      <c r="AE50" s="68"/>
      <c r="AF50" s="68"/>
      <c r="AG50" s="68">
        <v>360</v>
      </c>
      <c r="AH50" s="68"/>
      <c r="AI50" s="68"/>
      <c r="AJ50" s="68">
        <v>360</v>
      </c>
      <c r="AK50" s="68"/>
      <c r="AL50" s="68"/>
      <c r="AM50" s="68"/>
      <c r="AN50" s="68"/>
      <c r="AO50" s="68"/>
      <c r="AP50" s="68"/>
      <c r="AQ50" s="68"/>
      <c r="AR50" s="68">
        <v>450</v>
      </c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>
        <v>360</v>
      </c>
      <c r="BF50" s="68"/>
      <c r="BG50" s="68"/>
      <c r="BH50" s="68">
        <v>450</v>
      </c>
      <c r="BI50" s="68"/>
      <c r="BJ50" s="68"/>
      <c r="BK50" s="68"/>
      <c r="BL50" s="68"/>
      <c r="BM50" s="70"/>
      <c r="BN50" s="79">
        <v>0</v>
      </c>
      <c r="BO50" s="79">
        <v>0</v>
      </c>
      <c r="BP50" s="79">
        <v>0</v>
      </c>
      <c r="BQ50" s="72">
        <v>0</v>
      </c>
      <c r="BR50" s="72">
        <v>0</v>
      </c>
      <c r="BS50" s="72">
        <v>0</v>
      </c>
      <c r="BT50" s="2"/>
      <c r="BU50" s="2"/>
      <c r="BV50" s="2"/>
      <c r="BW50" s="2"/>
      <c r="BX50" s="2"/>
      <c r="CB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Q50" s="2"/>
      <c r="CR50" s="2"/>
      <c r="CS50" s="2"/>
      <c r="CT50" s="2"/>
      <c r="CU50" s="2"/>
      <c r="CV50" s="2"/>
    </row>
    <row r="51" spans="1:100" s="10" customFormat="1" ht="15" customHeight="1" thickBot="1" x14ac:dyDescent="0.3">
      <c r="A51" s="109" t="s">
        <v>778</v>
      </c>
      <c r="B51" s="200" t="str">
        <f>VLOOKUP(D51,Riepilogo!$A$4:$F$3376,2,FALSE)</f>
        <v>DOESEL LARA</v>
      </c>
      <c r="C51" s="50" t="str">
        <f>VLOOKUP(D51,Riepilogo!$A$4:$F$3376,3,FALSE)</f>
        <v>13/02/2001</v>
      </c>
      <c r="D51" s="163">
        <v>13975</v>
      </c>
      <c r="E51" s="69" t="str">
        <f>VLOOKUP(D51,Riepilogo!$A$4:$F$3376,5,FALSE)</f>
        <v>ITA</v>
      </c>
      <c r="F51" s="71" t="str">
        <f>VLOOKUP(D51,Riepilogo!$A$4:$F$3376,6,FALSE)</f>
        <v>ASV UBERETSCH</v>
      </c>
      <c r="G51" s="312">
        <f>SUM(LARGE(H51:BS51,{1,2,3,4,5,6}))</f>
        <v>2682</v>
      </c>
      <c r="H51" s="391"/>
      <c r="I51" s="68"/>
      <c r="J51" s="68"/>
      <c r="K51" s="68"/>
      <c r="L51" s="68"/>
      <c r="M51" s="68">
        <v>513</v>
      </c>
      <c r="N51" s="68"/>
      <c r="O51" s="68"/>
      <c r="P51" s="68"/>
      <c r="Q51" s="68">
        <v>385</v>
      </c>
      <c r="R51" s="68">
        <v>300</v>
      </c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>
        <v>316</v>
      </c>
      <c r="AH51" s="68"/>
      <c r="AI51" s="68"/>
      <c r="AJ51" s="68">
        <v>316</v>
      </c>
      <c r="AK51" s="68"/>
      <c r="AL51" s="68"/>
      <c r="AM51" s="68"/>
      <c r="AN51" s="68"/>
      <c r="AO51" s="68"/>
      <c r="AP51" s="68"/>
      <c r="AQ51" s="68">
        <v>420</v>
      </c>
      <c r="AR51" s="68">
        <v>513</v>
      </c>
      <c r="AS51" s="68"/>
      <c r="AT51" s="68"/>
      <c r="AU51" s="68"/>
      <c r="AV51" s="68">
        <v>535</v>
      </c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70"/>
      <c r="BN51" s="79">
        <v>0</v>
      </c>
      <c r="BO51" s="79">
        <v>0</v>
      </c>
      <c r="BP51" s="79">
        <v>0</v>
      </c>
      <c r="BQ51" s="72">
        <v>0</v>
      </c>
      <c r="BR51" s="72">
        <v>0</v>
      </c>
      <c r="BS51" s="72">
        <v>0</v>
      </c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</row>
    <row r="52" spans="1:100" s="10" customFormat="1" ht="15" customHeight="1" thickBot="1" x14ac:dyDescent="0.3">
      <c r="A52" s="109" t="s">
        <v>1075</v>
      </c>
      <c r="B52" s="200" t="str">
        <f>VLOOKUP(D52,Riepilogo!$A$4:$F$3376,2,FALSE)</f>
        <v>BLAAS TERESA</v>
      </c>
      <c r="C52" s="50" t="str">
        <f>VLOOKUP(D52,Riepilogo!$A$4:$F$3376,3,FALSE)</f>
        <v>24/03/2006</v>
      </c>
      <c r="D52" s="163">
        <v>21792</v>
      </c>
      <c r="E52" s="69" t="str">
        <f>VLOOKUP(D52,Riepilogo!$A$4:$F$3376,5,FALSE)</f>
        <v>ITA</v>
      </c>
      <c r="F52" s="71" t="str">
        <f>VLOOKUP(D52,Riepilogo!$A$4:$F$3376,6,FALSE)</f>
        <v>ASV MALLES</v>
      </c>
      <c r="G52" s="312">
        <f>SUM(LARGE(H52:BS52,{1,2,3,4,5,6}))</f>
        <v>2664</v>
      </c>
      <c r="H52" s="391"/>
      <c r="I52" s="68"/>
      <c r="J52" s="68"/>
      <c r="K52" s="68"/>
      <c r="L52" s="68"/>
      <c r="M52" s="68">
        <v>455</v>
      </c>
      <c r="N52" s="68"/>
      <c r="O52" s="68"/>
      <c r="P52" s="68"/>
      <c r="Q52" s="68">
        <v>490</v>
      </c>
      <c r="R52" s="68"/>
      <c r="S52" s="68"/>
      <c r="T52" s="68"/>
      <c r="U52" s="68"/>
      <c r="V52" s="68"/>
      <c r="W52" s="68">
        <v>350</v>
      </c>
      <c r="X52" s="68"/>
      <c r="Y52" s="68"/>
      <c r="Z52" s="68"/>
      <c r="AA52" s="68">
        <v>350</v>
      </c>
      <c r="AB52" s="68"/>
      <c r="AC52" s="68"/>
      <c r="AD52" s="68"/>
      <c r="AE52" s="68"/>
      <c r="AF52" s="68"/>
      <c r="AG52" s="68"/>
      <c r="AH52" s="68"/>
      <c r="AI52" s="68"/>
      <c r="AJ52" s="68">
        <v>425</v>
      </c>
      <c r="AK52" s="68"/>
      <c r="AL52" s="68"/>
      <c r="AM52" s="68"/>
      <c r="AN52" s="68"/>
      <c r="AO52" s="68"/>
      <c r="AP52" s="68"/>
      <c r="AQ52" s="68">
        <v>290</v>
      </c>
      <c r="AR52" s="68">
        <v>357</v>
      </c>
      <c r="AS52" s="68"/>
      <c r="AT52" s="68"/>
      <c r="AU52" s="68"/>
      <c r="AV52" s="68">
        <v>385</v>
      </c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>
        <v>552</v>
      </c>
      <c r="BI52" s="68"/>
      <c r="BJ52" s="68"/>
      <c r="BK52" s="68"/>
      <c r="BL52" s="68"/>
      <c r="BM52" s="70"/>
      <c r="BN52" s="79">
        <v>0</v>
      </c>
      <c r="BO52" s="79">
        <v>0</v>
      </c>
      <c r="BP52" s="79">
        <v>0</v>
      </c>
      <c r="BQ52" s="72">
        <v>0</v>
      </c>
      <c r="BR52" s="72">
        <v>0</v>
      </c>
      <c r="BS52" s="72">
        <v>0</v>
      </c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</row>
    <row r="53" spans="1:100" s="10" customFormat="1" ht="15" customHeight="1" thickBot="1" x14ac:dyDescent="0.3">
      <c r="A53" s="109" t="s">
        <v>242</v>
      </c>
      <c r="B53" s="200" t="str">
        <f>VLOOKUP(D53,Riepilogo!$A$4:$F$3376,2,FALSE)</f>
        <v>BARBOSA MARGOT</v>
      </c>
      <c r="C53" s="50" t="str">
        <f>VLOOKUP(D53,Riepilogo!$A$4:$F$3376,3,FALSE)</f>
        <v>17/03/2005</v>
      </c>
      <c r="D53" s="163">
        <v>142239</v>
      </c>
      <c r="E53" s="69" t="str">
        <f>VLOOKUP(D53,Riepilogo!$A$4:$F$3376,5,FALSE)</f>
        <v>ITA</v>
      </c>
      <c r="F53" s="71" t="str">
        <f>VLOOKUP(D53,Riepilogo!$A$4:$F$3376,6,FALSE)</f>
        <v>JUNIOR MILANO</v>
      </c>
      <c r="G53" s="312">
        <f>SUM(LARGE(H53:BS53,{1,2,3,4,5,6}))</f>
        <v>2646</v>
      </c>
      <c r="H53" s="391"/>
      <c r="I53" s="68"/>
      <c r="J53" s="68"/>
      <c r="K53" s="68"/>
      <c r="L53" s="68"/>
      <c r="M53" s="68"/>
      <c r="N53" s="68"/>
      <c r="O53" s="68"/>
      <c r="P53" s="68"/>
      <c r="Q53" s="68">
        <v>272</v>
      </c>
      <c r="R53" s="68">
        <v>120</v>
      </c>
      <c r="S53" s="68"/>
      <c r="T53" s="68"/>
      <c r="U53" s="68"/>
      <c r="V53" s="68"/>
      <c r="W53" s="68">
        <v>192</v>
      </c>
      <c r="X53" s="68"/>
      <c r="Y53" s="68"/>
      <c r="Z53" s="68"/>
      <c r="AA53" s="68">
        <v>425</v>
      </c>
      <c r="AB53" s="68"/>
      <c r="AC53" s="68"/>
      <c r="AD53" s="68"/>
      <c r="AE53" s="68"/>
      <c r="AF53" s="68"/>
      <c r="AG53" s="68">
        <v>425</v>
      </c>
      <c r="AH53" s="68"/>
      <c r="AI53" s="68"/>
      <c r="AJ53" s="68">
        <v>275</v>
      </c>
      <c r="AK53" s="68"/>
      <c r="AL53" s="68"/>
      <c r="AM53" s="68"/>
      <c r="AN53" s="68"/>
      <c r="AO53" s="68"/>
      <c r="AP53" s="68">
        <v>157</v>
      </c>
      <c r="AQ53" s="68">
        <v>220</v>
      </c>
      <c r="AR53" s="68">
        <v>455</v>
      </c>
      <c r="AS53" s="68"/>
      <c r="AT53" s="68"/>
      <c r="AU53" s="68"/>
      <c r="AV53" s="68">
        <v>385</v>
      </c>
      <c r="AW53" s="68"/>
      <c r="AX53" s="68"/>
      <c r="AY53" s="68"/>
      <c r="AZ53" s="68"/>
      <c r="BA53" s="68"/>
      <c r="BB53" s="68"/>
      <c r="BC53" s="68"/>
      <c r="BD53" s="68"/>
      <c r="BE53" s="68">
        <v>272</v>
      </c>
      <c r="BF53" s="68"/>
      <c r="BG53" s="68"/>
      <c r="BH53" s="68">
        <v>681</v>
      </c>
      <c r="BI53" s="68"/>
      <c r="BJ53" s="68"/>
      <c r="BK53" s="68"/>
      <c r="BL53" s="68"/>
      <c r="BM53" s="70"/>
      <c r="BN53" s="79">
        <v>0</v>
      </c>
      <c r="BO53" s="79">
        <v>0</v>
      </c>
      <c r="BP53" s="79">
        <v>0</v>
      </c>
      <c r="BQ53" s="72">
        <v>0</v>
      </c>
      <c r="BR53" s="72">
        <v>0</v>
      </c>
      <c r="BS53" s="72">
        <v>0</v>
      </c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</row>
    <row r="54" spans="1:100" s="10" customFormat="1" ht="15" customHeight="1" thickBot="1" x14ac:dyDescent="0.3">
      <c r="A54" s="109" t="s">
        <v>370</v>
      </c>
      <c r="B54" s="200" t="str">
        <f>VLOOKUP(D54,Riepilogo!$A$4:$F$3376,2,FALSE)</f>
        <v>ALBERTINI MARTINA</v>
      </c>
      <c r="C54" s="50" t="str">
        <f>VLOOKUP(D54,Riepilogo!$A$4:$F$3376,3,FALSE)</f>
        <v>31/05/1999</v>
      </c>
      <c r="D54" s="163">
        <v>66788</v>
      </c>
      <c r="E54" s="69" t="str">
        <f>VLOOKUP(D54,Riepilogo!$A$4:$F$3376,5,FALSE)</f>
        <v>ITA</v>
      </c>
      <c r="F54" s="71" t="str">
        <f>VLOOKUP(D54,Riepilogo!$A$4:$F$3376,6,FALSE)</f>
        <v>PADOVA BADMINTON</v>
      </c>
      <c r="G54" s="312">
        <f>SUM(LARGE(H54:BS54,{1,2,3,4,5,6}))</f>
        <v>2628</v>
      </c>
      <c r="H54" s="391">
        <v>504</v>
      </c>
      <c r="I54" s="68"/>
      <c r="J54" s="68"/>
      <c r="K54" s="68"/>
      <c r="L54" s="68"/>
      <c r="M54" s="68">
        <v>450</v>
      </c>
      <c r="N54" s="68"/>
      <c r="O54" s="68"/>
      <c r="P54" s="68"/>
      <c r="Q54" s="68">
        <v>167</v>
      </c>
      <c r="R54" s="68">
        <v>120</v>
      </c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>
        <v>205</v>
      </c>
      <c r="AV54" s="68"/>
      <c r="AW54" s="68"/>
      <c r="AX54" s="68"/>
      <c r="AY54" s="68"/>
      <c r="AZ54" s="68"/>
      <c r="BA54" s="68"/>
      <c r="BB54" s="68"/>
      <c r="BC54" s="68"/>
      <c r="BD54" s="68"/>
      <c r="BE54" s="68">
        <v>360</v>
      </c>
      <c r="BF54" s="68">
        <v>504</v>
      </c>
      <c r="BG54" s="68"/>
      <c r="BH54" s="68">
        <v>450</v>
      </c>
      <c r="BI54" s="68">
        <v>360</v>
      </c>
      <c r="BJ54" s="68"/>
      <c r="BK54" s="68"/>
      <c r="BL54" s="68"/>
      <c r="BM54" s="70"/>
      <c r="BN54" s="79">
        <v>0</v>
      </c>
      <c r="BO54" s="79">
        <v>0</v>
      </c>
      <c r="BP54" s="79">
        <v>0</v>
      </c>
      <c r="BQ54" s="72">
        <v>0</v>
      </c>
      <c r="BR54" s="72">
        <v>0</v>
      </c>
      <c r="BS54" s="72">
        <v>0</v>
      </c>
      <c r="BT54" s="7"/>
      <c r="BU54" s="7"/>
      <c r="BV54" s="7"/>
      <c r="BW54" s="7"/>
      <c r="BX54" s="7"/>
      <c r="BZ54" s="2"/>
      <c r="CA54" s="2"/>
      <c r="CB54" s="11"/>
      <c r="CC54" s="11"/>
      <c r="CD54" s="11"/>
      <c r="CE54" s="2"/>
      <c r="CF54" s="11"/>
      <c r="CG54" s="11"/>
      <c r="CH54" s="11"/>
      <c r="CI54" s="11"/>
      <c r="CJ54" s="11"/>
      <c r="CK54" s="2"/>
      <c r="CL54" s="2"/>
      <c r="CM54" s="2"/>
      <c r="CN54" s="2"/>
      <c r="CO54" s="2"/>
      <c r="CP54" s="2"/>
    </row>
    <row r="55" spans="1:100" s="10" customFormat="1" ht="15" customHeight="1" thickBot="1" x14ac:dyDescent="0.3">
      <c r="A55" s="109" t="s">
        <v>28</v>
      </c>
      <c r="B55" s="200" t="str">
        <f>VLOOKUP(D55,Riepilogo!$A$4:$F$3376,2,FALSE)</f>
        <v>PUFF NADIA</v>
      </c>
      <c r="C55" s="50" t="str">
        <f>VLOOKUP(D55,Riepilogo!$A$4:$F$3376,3,FALSE)</f>
        <v>28/01/2002</v>
      </c>
      <c r="D55" s="163">
        <v>13981</v>
      </c>
      <c r="E55" s="69" t="str">
        <f>VLOOKUP(D55,Riepilogo!$A$4:$F$3376,5,FALSE)</f>
        <v>ITA</v>
      </c>
      <c r="F55" s="71" t="str">
        <f>VLOOKUP(D55,Riepilogo!$A$4:$F$3376,6,FALSE)</f>
        <v>ASV UBERETSCH</v>
      </c>
      <c r="G55" s="312">
        <f>SUM(LARGE(H55:BS55,{1,2,3,4,5,6}))</f>
        <v>2616</v>
      </c>
      <c r="H55" s="391"/>
      <c r="I55" s="68"/>
      <c r="J55" s="68"/>
      <c r="K55" s="68"/>
      <c r="L55" s="68"/>
      <c r="M55" s="68">
        <v>371</v>
      </c>
      <c r="N55" s="68"/>
      <c r="O55" s="68"/>
      <c r="P55" s="68"/>
      <c r="Q55" s="68">
        <v>272</v>
      </c>
      <c r="R55" s="68">
        <v>120</v>
      </c>
      <c r="S55" s="68"/>
      <c r="T55" s="68"/>
      <c r="U55" s="68"/>
      <c r="V55" s="68"/>
      <c r="W55" s="68">
        <v>444</v>
      </c>
      <c r="X55" s="68"/>
      <c r="Y55" s="68"/>
      <c r="Z55" s="68"/>
      <c r="AA55" s="68"/>
      <c r="AB55" s="68"/>
      <c r="AC55" s="68"/>
      <c r="AD55" s="68"/>
      <c r="AE55" s="68"/>
      <c r="AF55" s="68"/>
      <c r="AG55" s="68">
        <v>566</v>
      </c>
      <c r="AH55" s="68"/>
      <c r="AI55" s="68"/>
      <c r="AJ55" s="68"/>
      <c r="AK55" s="68"/>
      <c r="AL55" s="68"/>
      <c r="AM55" s="68"/>
      <c r="AN55" s="68"/>
      <c r="AO55" s="68"/>
      <c r="AP55" s="68"/>
      <c r="AQ55" s="68">
        <v>420</v>
      </c>
      <c r="AR55" s="68">
        <v>371</v>
      </c>
      <c r="AS55" s="68"/>
      <c r="AT55" s="68"/>
      <c r="AU55" s="68"/>
      <c r="AV55" s="68">
        <v>245</v>
      </c>
      <c r="AW55" s="68"/>
      <c r="AX55" s="68"/>
      <c r="AY55" s="68"/>
      <c r="AZ55" s="68"/>
      <c r="BA55" s="68"/>
      <c r="BB55" s="68"/>
      <c r="BC55" s="68"/>
      <c r="BD55" s="68"/>
      <c r="BE55" s="68">
        <v>444</v>
      </c>
      <c r="BF55" s="68"/>
      <c r="BG55" s="68"/>
      <c r="BH55" s="68"/>
      <c r="BI55" s="68"/>
      <c r="BJ55" s="68"/>
      <c r="BK55" s="68"/>
      <c r="BL55" s="68">
        <v>205</v>
      </c>
      <c r="BM55" s="70"/>
      <c r="BN55" s="79">
        <v>0</v>
      </c>
      <c r="BO55" s="79">
        <v>0</v>
      </c>
      <c r="BP55" s="79">
        <v>0</v>
      </c>
      <c r="BQ55" s="72">
        <v>0</v>
      </c>
      <c r="BR55" s="72">
        <v>0</v>
      </c>
      <c r="BS55" s="72">
        <v>0</v>
      </c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11"/>
      <c r="CO55" s="11"/>
      <c r="CP55" s="2"/>
      <c r="CV55" s="2"/>
    </row>
    <row r="56" spans="1:100" ht="15" customHeight="1" thickBot="1" x14ac:dyDescent="0.3">
      <c r="A56" s="109" t="s">
        <v>29</v>
      </c>
      <c r="B56" s="200" t="str">
        <f>VLOOKUP(D56,Riepilogo!$A$4:$F$3376,2,FALSE)</f>
        <v>COSTIUC DIANA</v>
      </c>
      <c r="C56" s="50" t="str">
        <f>VLOOKUP(D56,Riepilogo!$A$4:$F$3376,3,FALSE)</f>
        <v>31/01/2003</v>
      </c>
      <c r="D56" s="163">
        <v>48064</v>
      </c>
      <c r="E56" s="69" t="str">
        <f>VLOOKUP(D56,Riepilogo!$A$4:$F$3376,5,FALSE)</f>
        <v>ITA</v>
      </c>
      <c r="F56" s="71" t="str">
        <f>VLOOKUP(D56,Riepilogo!$A$4:$F$3376,6,FALSE)</f>
        <v>BOCCARDO NOVI</v>
      </c>
      <c r="G56" s="312">
        <f>SUM(LARGE(H56:BS56,{1,2,3,4,5,6}))</f>
        <v>2588</v>
      </c>
      <c r="H56" s="391"/>
      <c r="I56" s="68"/>
      <c r="J56" s="68">
        <v>205</v>
      </c>
      <c r="K56" s="68"/>
      <c r="L56" s="68"/>
      <c r="M56" s="68">
        <v>441</v>
      </c>
      <c r="N56" s="68"/>
      <c r="O56" s="68"/>
      <c r="P56" s="68"/>
      <c r="Q56" s="68">
        <v>385</v>
      </c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>
        <v>167</v>
      </c>
      <c r="AH56" s="68"/>
      <c r="AI56" s="68"/>
      <c r="AJ56" s="68">
        <v>385</v>
      </c>
      <c r="AK56" s="68"/>
      <c r="AL56" s="68"/>
      <c r="AM56" s="68"/>
      <c r="AN56" s="68"/>
      <c r="AO56" s="68"/>
      <c r="AP56" s="68"/>
      <c r="AQ56" s="68">
        <v>420</v>
      </c>
      <c r="AR56" s="68"/>
      <c r="AS56" s="68"/>
      <c r="AT56" s="68"/>
      <c r="AU56" s="68"/>
      <c r="AV56" s="68">
        <v>206</v>
      </c>
      <c r="AW56" s="68"/>
      <c r="AX56" s="68"/>
      <c r="AY56" s="68"/>
      <c r="AZ56" s="68"/>
      <c r="BA56" s="68"/>
      <c r="BB56" s="68"/>
      <c r="BC56" s="68"/>
      <c r="BD56" s="68"/>
      <c r="BE56" s="68">
        <v>444</v>
      </c>
      <c r="BF56" s="68"/>
      <c r="BG56" s="68"/>
      <c r="BH56" s="68">
        <v>513</v>
      </c>
      <c r="BI56" s="68"/>
      <c r="BJ56" s="68"/>
      <c r="BK56" s="68"/>
      <c r="BL56" s="68"/>
      <c r="BM56" s="70"/>
      <c r="BN56" s="79">
        <v>0</v>
      </c>
      <c r="BO56" s="79">
        <v>0</v>
      </c>
      <c r="BP56" s="79">
        <v>0</v>
      </c>
      <c r="BQ56" s="72">
        <v>0</v>
      </c>
      <c r="BR56" s="72">
        <v>0</v>
      </c>
      <c r="BS56" s="72">
        <v>0</v>
      </c>
      <c r="CQ56" s="10"/>
      <c r="CR56" s="10"/>
      <c r="CS56" s="10"/>
      <c r="CT56" s="10"/>
      <c r="CU56" s="10"/>
    </row>
    <row r="57" spans="1:100" ht="15" customHeight="1" thickBot="1" x14ac:dyDescent="0.3">
      <c r="A57" s="109" t="s">
        <v>1076</v>
      </c>
      <c r="B57" s="200" t="str">
        <f>VLOOKUP(D57,Riepilogo!$A$4:$F$3376,2,FALSE)</f>
        <v>DINCA ALEXANDRA LUANA FRANCISCA</v>
      </c>
      <c r="C57" s="50" t="str">
        <f>VLOOKUP(D57,Riepilogo!$A$4:$F$3376,3,FALSE)</f>
        <v>30/03/2005</v>
      </c>
      <c r="D57" s="163">
        <v>45283</v>
      </c>
      <c r="E57" s="69" t="str">
        <f>VLOOKUP(D57,Riepilogo!$A$4:$F$3376,5,FALSE)</f>
        <v>ROU</v>
      </c>
      <c r="F57" s="71" t="str">
        <f>VLOOKUP(D57,Riepilogo!$A$4:$F$3376,6,FALSE)</f>
        <v>BRACCIANO BADMINTON</v>
      </c>
      <c r="G57" s="312">
        <f>SUM(LARGE(H57:BS57,{1,2,3,4,5,6}))</f>
        <v>2580</v>
      </c>
      <c r="H57" s="391">
        <v>272</v>
      </c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>
        <v>385</v>
      </c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>
        <v>510</v>
      </c>
      <c r="AR57" s="68"/>
      <c r="AS57" s="68"/>
      <c r="AT57" s="68">
        <v>500</v>
      </c>
      <c r="AU57" s="68"/>
      <c r="AV57" s="68"/>
      <c r="AW57" s="68">
        <v>700</v>
      </c>
      <c r="AX57" s="68"/>
      <c r="AY57" s="68"/>
      <c r="AZ57" s="68"/>
      <c r="BA57" s="68">
        <v>213</v>
      </c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70"/>
      <c r="BN57" s="79">
        <v>0</v>
      </c>
      <c r="BO57" s="79">
        <v>0</v>
      </c>
      <c r="BP57" s="79">
        <v>0</v>
      </c>
      <c r="BQ57" s="72">
        <v>0</v>
      </c>
      <c r="BR57" s="72">
        <v>0</v>
      </c>
      <c r="BS57" s="72">
        <v>0</v>
      </c>
      <c r="CP57" s="10"/>
      <c r="CV57" s="10"/>
    </row>
    <row r="58" spans="1:100" ht="15" customHeight="1" thickBot="1" x14ac:dyDescent="0.3">
      <c r="A58" s="109" t="s">
        <v>30</v>
      </c>
      <c r="B58" s="200" t="str">
        <f>VLOOKUP(D58,Riepilogo!$A$4:$F$3376,2,FALSE)</f>
        <v>AVIDANO ELENA MARIA</v>
      </c>
      <c r="C58" s="50" t="str">
        <f>VLOOKUP(D58,Riepilogo!$A$4:$F$3376,3,FALSE)</f>
        <v>05/11/2002</v>
      </c>
      <c r="D58" s="163">
        <v>22717</v>
      </c>
      <c r="E58" s="69" t="str">
        <f>VLOOKUP(D58,Riepilogo!$A$4:$F$3376,5,FALSE)</f>
        <v>ITA</v>
      </c>
      <c r="F58" s="71" t="str">
        <f>VLOOKUP(D58,Riepilogo!$A$4:$F$3376,6,FALSE)</f>
        <v>ACQUI BADMINTON</v>
      </c>
      <c r="G58" s="312">
        <f>SUM(LARGE(H58:BS58,{1,2,3,4,5,6}))</f>
        <v>2544</v>
      </c>
      <c r="H58" s="391"/>
      <c r="I58" s="68"/>
      <c r="J58" s="68"/>
      <c r="K58" s="68"/>
      <c r="L58" s="68"/>
      <c r="M58" s="68">
        <v>371</v>
      </c>
      <c r="N58" s="68"/>
      <c r="O58" s="68"/>
      <c r="P58" s="68"/>
      <c r="Q58" s="68">
        <v>385</v>
      </c>
      <c r="R58" s="68">
        <v>300</v>
      </c>
      <c r="S58" s="68"/>
      <c r="T58" s="68"/>
      <c r="U58" s="68"/>
      <c r="V58" s="68"/>
      <c r="W58" s="68"/>
      <c r="X58" s="68"/>
      <c r="Y58" s="68"/>
      <c r="Z58" s="68"/>
      <c r="AA58" s="68">
        <v>444</v>
      </c>
      <c r="AB58" s="68"/>
      <c r="AC58" s="68"/>
      <c r="AD58" s="68"/>
      <c r="AE58" s="68"/>
      <c r="AF58" s="68"/>
      <c r="AG58" s="68"/>
      <c r="AH58" s="68"/>
      <c r="AI58" s="68"/>
      <c r="AJ58" s="68">
        <v>444</v>
      </c>
      <c r="AK58" s="68"/>
      <c r="AL58" s="68"/>
      <c r="AM58" s="68"/>
      <c r="AN58" s="68"/>
      <c r="AO58" s="68"/>
      <c r="AP58" s="68"/>
      <c r="AQ58" s="68">
        <v>510</v>
      </c>
      <c r="AR58" s="68">
        <v>371</v>
      </c>
      <c r="AS58" s="68"/>
      <c r="AT58" s="68"/>
      <c r="AU58" s="68"/>
      <c r="AV58" s="68">
        <v>390</v>
      </c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>
        <v>371</v>
      </c>
      <c r="BI58" s="68"/>
      <c r="BJ58" s="68"/>
      <c r="BK58" s="68"/>
      <c r="BL58" s="68"/>
      <c r="BM58" s="70"/>
      <c r="BN58" s="79">
        <v>0</v>
      </c>
      <c r="BO58" s="79">
        <v>0</v>
      </c>
      <c r="BP58" s="79">
        <v>0</v>
      </c>
      <c r="BQ58" s="72">
        <v>0</v>
      </c>
      <c r="BR58" s="72">
        <v>0</v>
      </c>
      <c r="BS58" s="72">
        <v>0</v>
      </c>
      <c r="CQ58" s="10"/>
      <c r="CR58" s="10"/>
      <c r="CS58" s="10"/>
      <c r="CT58" s="10"/>
      <c r="CU58" s="10"/>
      <c r="CV58" s="11"/>
    </row>
    <row r="59" spans="1:100" ht="15" customHeight="1" thickBot="1" x14ac:dyDescent="0.3">
      <c r="A59" s="109" t="s">
        <v>371</v>
      </c>
      <c r="B59" s="200" t="str">
        <f>VLOOKUP(D59,Riepilogo!$A$4:$F$3376,2,FALSE)</f>
        <v>FERRARO LILAC</v>
      </c>
      <c r="C59" s="50" t="str">
        <f>VLOOKUP(D59,Riepilogo!$A$4:$F$3376,3,FALSE)</f>
        <v>14/12/2002</v>
      </c>
      <c r="D59" s="163">
        <v>141443</v>
      </c>
      <c r="E59" s="69" t="str">
        <f>VLOOKUP(D59,Riepilogo!$A$4:$F$3376,5,FALSE)</f>
        <v>ITA</v>
      </c>
      <c r="F59" s="71" t="str">
        <f>VLOOKUP(D59,Riepilogo!$A$4:$F$3376,6,FALSE)</f>
        <v>SS LAZIO</v>
      </c>
      <c r="G59" s="312">
        <f>SUM(LARGE(H59:BS59,{1,2,3,4,5,6}))</f>
        <v>2534</v>
      </c>
      <c r="H59" s="391">
        <v>504</v>
      </c>
      <c r="I59" s="68"/>
      <c r="J59" s="68"/>
      <c r="K59" s="68"/>
      <c r="L59" s="68"/>
      <c r="M59" s="68"/>
      <c r="N59" s="68"/>
      <c r="O59" s="68"/>
      <c r="P59" s="68"/>
      <c r="Q59" s="68">
        <v>490</v>
      </c>
      <c r="R59" s="68"/>
      <c r="S59" s="68"/>
      <c r="T59" s="68"/>
      <c r="U59" s="68"/>
      <c r="V59" s="68"/>
      <c r="W59" s="68"/>
      <c r="X59" s="68"/>
      <c r="Y59" s="68">
        <v>504</v>
      </c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>
        <v>205</v>
      </c>
      <c r="AN59" s="68"/>
      <c r="AO59" s="68"/>
      <c r="AP59" s="68"/>
      <c r="AQ59" s="68">
        <v>420</v>
      </c>
      <c r="AR59" s="68">
        <v>371</v>
      </c>
      <c r="AS59" s="68"/>
      <c r="AT59" s="68"/>
      <c r="AU59" s="68"/>
      <c r="AV59" s="68">
        <v>245</v>
      </c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70"/>
      <c r="BN59" s="79">
        <v>0</v>
      </c>
      <c r="BO59" s="79">
        <v>0</v>
      </c>
      <c r="BP59" s="79">
        <v>0</v>
      </c>
      <c r="BQ59" s="72">
        <v>0</v>
      </c>
      <c r="BR59" s="72">
        <v>0</v>
      </c>
      <c r="BS59" s="72">
        <v>0</v>
      </c>
      <c r="CP59" s="10"/>
    </row>
    <row r="60" spans="1:100" ht="15" customHeight="1" thickBot="1" x14ac:dyDescent="0.3">
      <c r="A60" s="109" t="s">
        <v>292</v>
      </c>
      <c r="B60" s="200" t="str">
        <f>VLOOKUP(D60,Riepilogo!$A$4:$F$3376,2,FALSE)</f>
        <v>SANTANGELO SILVIA</v>
      </c>
      <c r="C60" s="50" t="str">
        <f>VLOOKUP(D60,Riepilogo!$A$4:$F$3376,3,FALSE)</f>
        <v>26/05/2003</v>
      </c>
      <c r="D60" s="163">
        <v>23601</v>
      </c>
      <c r="E60" s="69" t="str">
        <f>VLOOKUP(D60,Riepilogo!$A$4:$F$3376,5,FALSE)</f>
        <v>ITA</v>
      </c>
      <c r="F60" s="71" t="str">
        <f>VLOOKUP(D60,Riepilogo!$A$4:$F$3376,6,FALSE)</f>
        <v>PIUME D'ARGENTO</v>
      </c>
      <c r="G60" s="312">
        <f>SUM(LARGE(H60:BS60,{1,2,3,4,5,6}))</f>
        <v>2531</v>
      </c>
      <c r="H60" s="391"/>
      <c r="I60" s="68"/>
      <c r="J60" s="68"/>
      <c r="K60" s="68"/>
      <c r="L60" s="68"/>
      <c r="M60" s="68"/>
      <c r="N60" s="68"/>
      <c r="O60" s="68"/>
      <c r="P60" s="68"/>
      <c r="Q60" s="68">
        <v>490</v>
      </c>
      <c r="R60" s="68"/>
      <c r="S60" s="68"/>
      <c r="T60" s="68"/>
      <c r="U60" s="68"/>
      <c r="V60" s="68"/>
      <c r="W60" s="68"/>
      <c r="X60" s="68">
        <v>170</v>
      </c>
      <c r="Y60" s="68"/>
      <c r="Z60" s="68"/>
      <c r="AA60" s="68"/>
      <c r="AB60" s="68"/>
      <c r="AC60" s="68"/>
      <c r="AD60" s="68"/>
      <c r="AE60" s="68">
        <v>157</v>
      </c>
      <c r="AF60" s="68"/>
      <c r="AG60" s="68"/>
      <c r="AH60" s="68"/>
      <c r="AI60" s="68">
        <v>561</v>
      </c>
      <c r="AJ60" s="68"/>
      <c r="AK60" s="68"/>
      <c r="AL60" s="68"/>
      <c r="AM60" s="68"/>
      <c r="AN60" s="68"/>
      <c r="AO60" s="68"/>
      <c r="AP60" s="68"/>
      <c r="AQ60" s="68">
        <v>600</v>
      </c>
      <c r="AR60" s="68"/>
      <c r="AS60" s="68">
        <v>504</v>
      </c>
      <c r="AT60" s="68"/>
      <c r="AU60" s="68"/>
      <c r="AV60" s="68">
        <v>206</v>
      </c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70"/>
      <c r="BN60" s="79">
        <v>0</v>
      </c>
      <c r="BO60" s="79">
        <v>0</v>
      </c>
      <c r="BP60" s="79">
        <v>0</v>
      </c>
      <c r="BQ60" s="72">
        <v>0</v>
      </c>
      <c r="BR60" s="72">
        <v>0</v>
      </c>
      <c r="BS60" s="72">
        <v>0</v>
      </c>
      <c r="CV60" s="7"/>
    </row>
    <row r="61" spans="1:100" ht="15" customHeight="1" thickBot="1" x14ac:dyDescent="0.3">
      <c r="A61" s="109" t="s">
        <v>372</v>
      </c>
      <c r="B61" s="200" t="str">
        <f>VLOOKUP(D61,Riepilogo!$A$4:$F$3376,2,FALSE)</f>
        <v>SANTI SILVIA</v>
      </c>
      <c r="C61" s="50" t="str">
        <f>VLOOKUP(D61,Riepilogo!$A$4:$F$3376,3,FALSE)</f>
        <v>21/12/2004</v>
      </c>
      <c r="D61" s="163">
        <v>44077</v>
      </c>
      <c r="E61" s="69" t="str">
        <f>VLOOKUP(D61,Riepilogo!$A$4:$F$3376,5,FALSE)</f>
        <v>ITA</v>
      </c>
      <c r="F61" s="71" t="str">
        <f>VLOOKUP(D61,Riepilogo!$A$4:$F$3376,6,FALSE)</f>
        <v>GSA CHIARI</v>
      </c>
      <c r="G61" s="312">
        <f>SUM(LARGE(H61:BS61,{1,2,3,4,5,6}))</f>
        <v>2507</v>
      </c>
      <c r="H61" s="391">
        <v>490</v>
      </c>
      <c r="I61" s="68"/>
      <c r="J61" s="68"/>
      <c r="K61" s="68"/>
      <c r="L61" s="68"/>
      <c r="M61" s="68">
        <v>316</v>
      </c>
      <c r="N61" s="68"/>
      <c r="O61" s="68"/>
      <c r="P61" s="68"/>
      <c r="Q61" s="68">
        <v>272</v>
      </c>
      <c r="R61" s="68">
        <v>120</v>
      </c>
      <c r="S61" s="68"/>
      <c r="T61" s="68"/>
      <c r="U61" s="68"/>
      <c r="V61" s="68"/>
      <c r="W61" s="68">
        <v>385</v>
      </c>
      <c r="X61" s="68"/>
      <c r="Y61" s="68"/>
      <c r="Z61" s="68"/>
      <c r="AA61" s="68">
        <v>167</v>
      </c>
      <c r="AB61" s="68"/>
      <c r="AC61" s="68"/>
      <c r="AD61" s="68"/>
      <c r="AE61" s="68"/>
      <c r="AF61" s="68"/>
      <c r="AG61" s="68">
        <v>272</v>
      </c>
      <c r="AH61" s="68"/>
      <c r="AI61" s="68"/>
      <c r="AJ61" s="68">
        <v>272</v>
      </c>
      <c r="AK61" s="68"/>
      <c r="AL61" s="68"/>
      <c r="AM61" s="68"/>
      <c r="AN61" s="68"/>
      <c r="AO61" s="68"/>
      <c r="AP61" s="68"/>
      <c r="AQ61" s="68">
        <v>275</v>
      </c>
      <c r="AR61" s="68">
        <v>316</v>
      </c>
      <c r="AS61" s="68"/>
      <c r="AT61" s="68"/>
      <c r="AU61" s="68"/>
      <c r="AV61" s="68">
        <v>206</v>
      </c>
      <c r="AW61" s="68"/>
      <c r="AX61" s="68"/>
      <c r="AY61" s="68"/>
      <c r="AZ61" s="68"/>
      <c r="BA61" s="68"/>
      <c r="BB61" s="68"/>
      <c r="BC61" s="68"/>
      <c r="BD61" s="68"/>
      <c r="BE61" s="68">
        <v>385</v>
      </c>
      <c r="BF61" s="68"/>
      <c r="BG61" s="68"/>
      <c r="BH61" s="68">
        <v>441</v>
      </c>
      <c r="BI61" s="68">
        <v>490</v>
      </c>
      <c r="BJ61" s="68"/>
      <c r="BK61" s="68"/>
      <c r="BL61" s="68"/>
      <c r="BM61" s="70"/>
      <c r="BN61" s="79">
        <v>0</v>
      </c>
      <c r="BO61" s="79">
        <v>0</v>
      </c>
      <c r="BP61" s="79">
        <v>0</v>
      </c>
      <c r="BQ61" s="72">
        <v>0</v>
      </c>
      <c r="BR61" s="72">
        <v>0</v>
      </c>
      <c r="BS61" s="72">
        <v>0</v>
      </c>
      <c r="CQ61" s="10"/>
      <c r="CR61" s="10"/>
      <c r="CS61" s="10"/>
      <c r="CT61" s="10"/>
      <c r="CU61" s="10"/>
      <c r="CV61" s="10"/>
    </row>
    <row r="62" spans="1:100" ht="15" customHeight="1" thickBot="1" x14ac:dyDescent="0.3">
      <c r="A62" s="109" t="s">
        <v>1077</v>
      </c>
      <c r="B62" s="200" t="str">
        <f>VLOOKUP(D62,Riepilogo!$A$4:$F$3376,2,FALSE)</f>
        <v>DE MARCO ROSA EFOMO</v>
      </c>
      <c r="C62" s="50" t="str">
        <f>VLOOKUP(D62,Riepilogo!$A$4:$F$3376,3,FALSE)</f>
        <v>16/01/2001</v>
      </c>
      <c r="D62" s="163">
        <v>23226</v>
      </c>
      <c r="E62" s="69" t="str">
        <f>VLOOKUP(D62,Riepilogo!$A$4:$F$3376,5,FALSE)</f>
        <v>ITA</v>
      </c>
      <c r="F62" s="71" t="str">
        <f>VLOOKUP(D62,Riepilogo!$A$4:$F$3376,6,FALSE)</f>
        <v>EASY PLAY</v>
      </c>
      <c r="G62" s="312">
        <f>SUM(LARGE(H62:BS62,{1,2,3,4,5,6}))</f>
        <v>2498</v>
      </c>
      <c r="H62" s="391"/>
      <c r="I62" s="68">
        <v>360</v>
      </c>
      <c r="J62" s="68"/>
      <c r="K62" s="68"/>
      <c r="L62" s="68"/>
      <c r="M62" s="68"/>
      <c r="N62" s="68"/>
      <c r="O62" s="68"/>
      <c r="P62" s="68"/>
      <c r="Q62" s="68">
        <v>272</v>
      </c>
      <c r="R62" s="68"/>
      <c r="S62" s="68"/>
      <c r="T62" s="68"/>
      <c r="U62" s="68"/>
      <c r="V62" s="68"/>
      <c r="W62" s="68"/>
      <c r="X62" s="68">
        <v>175</v>
      </c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>
        <v>330</v>
      </c>
      <c r="AR62" s="68"/>
      <c r="AS62" s="68">
        <v>504</v>
      </c>
      <c r="AT62" s="68"/>
      <c r="AU62" s="68"/>
      <c r="AV62" s="68">
        <v>390</v>
      </c>
      <c r="AW62" s="68"/>
      <c r="AX62" s="68"/>
      <c r="AY62" s="68"/>
      <c r="AZ62" s="68"/>
      <c r="BA62" s="68"/>
      <c r="BB62" s="68"/>
      <c r="BC62" s="68"/>
      <c r="BD62" s="68"/>
      <c r="BE62" s="68"/>
      <c r="BF62" s="68">
        <v>642</v>
      </c>
      <c r="BG62" s="68"/>
      <c r="BH62" s="68"/>
      <c r="BI62" s="68"/>
      <c r="BJ62" s="68"/>
      <c r="BK62" s="68"/>
      <c r="BL62" s="68"/>
      <c r="BM62" s="70"/>
      <c r="BN62" s="79">
        <v>0</v>
      </c>
      <c r="BO62" s="79">
        <v>0</v>
      </c>
      <c r="BP62" s="79">
        <v>0</v>
      </c>
      <c r="BQ62" s="72">
        <v>0</v>
      </c>
      <c r="BR62" s="72">
        <v>0</v>
      </c>
      <c r="BS62" s="72">
        <v>0</v>
      </c>
      <c r="CQ62" s="10"/>
      <c r="CR62" s="10"/>
      <c r="CS62" s="10"/>
      <c r="CT62" s="10"/>
      <c r="CU62" s="10"/>
    </row>
    <row r="63" spans="1:100" s="11" customFormat="1" ht="15" customHeight="1" thickBot="1" x14ac:dyDescent="0.3">
      <c r="A63" s="109" t="s">
        <v>188</v>
      </c>
      <c r="B63" s="200" t="str">
        <f>VLOOKUP(D63,Riepilogo!$A$4:$F$3376,2,FALSE)</f>
        <v>DISSERTORI KARIN</v>
      </c>
      <c r="C63" s="50" t="str">
        <f>VLOOKUP(D63,Riepilogo!$A$4:$F$3376,3,FALSE)</f>
        <v>10/10/2002</v>
      </c>
      <c r="D63" s="163">
        <v>22729</v>
      </c>
      <c r="E63" s="69" t="str">
        <f>VLOOKUP(D63,Riepilogo!$A$4:$F$3376,5,FALSE)</f>
        <v>ITA</v>
      </c>
      <c r="F63" s="71" t="str">
        <f>VLOOKUP(D63,Riepilogo!$A$4:$F$3376,6,FALSE)</f>
        <v>ASV UBERETSCH</v>
      </c>
      <c r="G63" s="312">
        <f>SUM(LARGE(H63:BS63,{1,2,3,4,5,6}))</f>
        <v>2492</v>
      </c>
      <c r="H63" s="391"/>
      <c r="I63" s="68"/>
      <c r="J63" s="68"/>
      <c r="K63" s="68"/>
      <c r="L63" s="68"/>
      <c r="M63" s="68">
        <v>513</v>
      </c>
      <c r="N63" s="68"/>
      <c r="O63" s="68"/>
      <c r="P63" s="68"/>
      <c r="Q63" s="68">
        <v>272</v>
      </c>
      <c r="R63" s="68"/>
      <c r="S63" s="68"/>
      <c r="T63" s="68"/>
      <c r="U63" s="68"/>
      <c r="V63" s="68"/>
      <c r="W63" s="68">
        <v>444</v>
      </c>
      <c r="X63" s="68"/>
      <c r="Y63" s="68"/>
      <c r="Z63" s="68"/>
      <c r="AA63" s="68"/>
      <c r="AB63" s="68"/>
      <c r="AC63" s="68"/>
      <c r="AD63" s="68"/>
      <c r="AE63" s="68"/>
      <c r="AF63" s="68"/>
      <c r="AG63" s="68">
        <v>316</v>
      </c>
      <c r="AH63" s="68"/>
      <c r="AI63" s="68"/>
      <c r="AJ63" s="68">
        <v>444</v>
      </c>
      <c r="AK63" s="68"/>
      <c r="AL63" s="68"/>
      <c r="AM63" s="68"/>
      <c r="AN63" s="68"/>
      <c r="AO63" s="68"/>
      <c r="AP63" s="68"/>
      <c r="AQ63" s="68">
        <v>330</v>
      </c>
      <c r="AR63" s="68"/>
      <c r="AS63" s="68"/>
      <c r="AT63" s="68"/>
      <c r="AU63" s="68"/>
      <c r="AV63" s="68">
        <v>390</v>
      </c>
      <c r="AW63" s="68"/>
      <c r="AX63" s="68"/>
      <c r="AY63" s="68"/>
      <c r="AZ63" s="68"/>
      <c r="BA63" s="68"/>
      <c r="BB63" s="68"/>
      <c r="BC63" s="68"/>
      <c r="BD63" s="68"/>
      <c r="BE63" s="68">
        <v>316</v>
      </c>
      <c r="BF63" s="68"/>
      <c r="BG63" s="68"/>
      <c r="BH63" s="68">
        <v>371</v>
      </c>
      <c r="BI63" s="68"/>
      <c r="BJ63" s="68"/>
      <c r="BK63" s="68"/>
      <c r="BL63" s="68">
        <v>157</v>
      </c>
      <c r="BM63" s="70"/>
      <c r="BN63" s="79">
        <v>0</v>
      </c>
      <c r="BO63" s="79">
        <v>0</v>
      </c>
      <c r="BP63" s="79">
        <v>0</v>
      </c>
      <c r="BQ63" s="72">
        <v>0</v>
      </c>
      <c r="BR63" s="72">
        <v>0</v>
      </c>
      <c r="BS63" s="72">
        <v>0</v>
      </c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10"/>
      <c r="CR63" s="10"/>
      <c r="CS63" s="10"/>
      <c r="CT63" s="10"/>
      <c r="CU63" s="10"/>
      <c r="CV63" s="10"/>
    </row>
    <row r="64" spans="1:100" s="10" customFormat="1" ht="15" customHeight="1" thickBot="1" x14ac:dyDescent="0.3">
      <c r="A64" s="109" t="s">
        <v>189</v>
      </c>
      <c r="B64" s="200" t="str">
        <f>VLOOKUP(D64,Riepilogo!$A$4:$F$3376,2,FALSE)</f>
        <v>ROMEO MARTINA</v>
      </c>
      <c r="C64" s="50" t="str">
        <f>VLOOKUP(D64,Riepilogo!$A$4:$F$3376,3,FALSE)</f>
        <v>27/10/2005</v>
      </c>
      <c r="D64" s="163">
        <v>49335</v>
      </c>
      <c r="E64" s="69" t="str">
        <f>VLOOKUP(D64,Riepilogo!$A$4:$F$3376,5,FALSE)</f>
        <v>ITA</v>
      </c>
      <c r="F64" s="71" t="str">
        <f>VLOOKUP(D64,Riepilogo!$A$4:$F$3376,6,FALSE)</f>
        <v>GYMNASE</v>
      </c>
      <c r="G64" s="312">
        <f>SUM(LARGE(H64:BS64,{1,2,3,4,5,6}))</f>
        <v>2392</v>
      </c>
      <c r="H64" s="391"/>
      <c r="I64" s="68"/>
      <c r="J64" s="68"/>
      <c r="K64" s="68"/>
      <c r="L64" s="68"/>
      <c r="M64" s="68"/>
      <c r="N64" s="68"/>
      <c r="O64" s="68"/>
      <c r="P64" s="68"/>
      <c r="Q64" s="68">
        <v>385</v>
      </c>
      <c r="R64" s="68"/>
      <c r="S64" s="68">
        <v>425</v>
      </c>
      <c r="T64" s="68"/>
      <c r="U64" s="68"/>
      <c r="V64" s="68"/>
      <c r="W64" s="68"/>
      <c r="X64" s="68">
        <v>117</v>
      </c>
      <c r="Y64" s="68"/>
      <c r="Z64" s="68"/>
      <c r="AA64" s="68"/>
      <c r="AB64" s="68"/>
      <c r="AC64" s="68"/>
      <c r="AD64" s="68"/>
      <c r="AE64" s="68">
        <v>114</v>
      </c>
      <c r="AF64" s="68"/>
      <c r="AG64" s="68"/>
      <c r="AH64" s="68"/>
      <c r="AI64" s="68">
        <v>357</v>
      </c>
      <c r="AJ64" s="68"/>
      <c r="AK64" s="68"/>
      <c r="AL64" s="68"/>
      <c r="AM64" s="68"/>
      <c r="AN64" s="68"/>
      <c r="AO64" s="68"/>
      <c r="AP64" s="68"/>
      <c r="AQ64" s="68">
        <v>340</v>
      </c>
      <c r="AR64" s="68"/>
      <c r="AS64" s="68">
        <v>500</v>
      </c>
      <c r="AT64" s="68"/>
      <c r="AU64" s="68"/>
      <c r="AV64" s="68">
        <v>272</v>
      </c>
      <c r="AW64" s="68"/>
      <c r="AX64" s="68"/>
      <c r="AY64" s="68"/>
      <c r="AZ64" s="68"/>
      <c r="BA64" s="68"/>
      <c r="BB64" s="68"/>
      <c r="BC64" s="68"/>
      <c r="BD64" s="68"/>
      <c r="BE64" s="68"/>
      <c r="BF64" s="68">
        <v>385</v>
      </c>
      <c r="BG64" s="68"/>
      <c r="BH64" s="68"/>
      <c r="BI64" s="68"/>
      <c r="BJ64" s="68"/>
      <c r="BK64" s="68"/>
      <c r="BL64" s="68"/>
      <c r="BM64" s="70"/>
      <c r="BN64" s="79">
        <v>0</v>
      </c>
      <c r="BO64" s="79">
        <v>0</v>
      </c>
      <c r="BP64" s="79">
        <v>0</v>
      </c>
      <c r="BQ64" s="72">
        <v>0</v>
      </c>
      <c r="BR64" s="72">
        <v>0</v>
      </c>
      <c r="BS64" s="72">
        <v>0</v>
      </c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</row>
    <row r="65" spans="1:100" s="10" customFormat="1" ht="15" customHeight="1" thickBot="1" x14ac:dyDescent="0.3">
      <c r="A65" s="109" t="s">
        <v>306</v>
      </c>
      <c r="B65" s="200" t="str">
        <f>VLOOKUP(D65,Riepilogo!$A$4:$F$3376,2,FALSE)</f>
        <v>DELUEG MARTINA</v>
      </c>
      <c r="C65" s="50" t="str">
        <f>VLOOKUP(D65,Riepilogo!$A$4:$F$3376,3,FALSE)</f>
        <v>28/06/2001</v>
      </c>
      <c r="D65" s="163">
        <v>13973</v>
      </c>
      <c r="E65" s="69" t="str">
        <f>VLOOKUP(D65,Riepilogo!$A$4:$F$3376,5,FALSE)</f>
        <v>ITA</v>
      </c>
      <c r="F65" s="71" t="str">
        <f>VLOOKUP(D65,Riepilogo!$A$4:$F$3376,6,FALSE)</f>
        <v>ASV UBERETSCH</v>
      </c>
      <c r="G65" s="312">
        <f>SUM(LARGE(H65:BS65,{1,2,3,4,5,6}))</f>
        <v>2382</v>
      </c>
      <c r="H65" s="391"/>
      <c r="I65" s="68"/>
      <c r="J65" s="68"/>
      <c r="K65" s="68"/>
      <c r="L65" s="68"/>
      <c r="M65" s="68">
        <v>651</v>
      </c>
      <c r="N65" s="68"/>
      <c r="O65" s="68"/>
      <c r="P65" s="68"/>
      <c r="Q65" s="68">
        <v>272</v>
      </c>
      <c r="R65" s="68">
        <v>300</v>
      </c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>
        <v>316</v>
      </c>
      <c r="AK65" s="68"/>
      <c r="AL65" s="68"/>
      <c r="AM65" s="68"/>
      <c r="AN65" s="68"/>
      <c r="AO65" s="68"/>
      <c r="AP65" s="68"/>
      <c r="AQ65" s="68">
        <v>330</v>
      </c>
      <c r="AR65" s="68">
        <v>513</v>
      </c>
      <c r="AS65" s="68"/>
      <c r="AT65" s="68"/>
      <c r="AU65" s="68"/>
      <c r="AV65" s="68">
        <v>245</v>
      </c>
      <c r="AW65" s="68"/>
      <c r="AX65" s="68"/>
      <c r="AY65" s="68"/>
      <c r="AZ65" s="68"/>
      <c r="BA65" s="68"/>
      <c r="BB65" s="68"/>
      <c r="BC65" s="68"/>
      <c r="BD65" s="68"/>
      <c r="BE65" s="68"/>
      <c r="BF65" s="68"/>
      <c r="BG65" s="68"/>
      <c r="BH65" s="68"/>
      <c r="BI65" s="68"/>
      <c r="BJ65" s="68"/>
      <c r="BK65" s="68"/>
      <c r="BL65" s="68"/>
      <c r="BM65" s="70"/>
      <c r="BN65" s="79">
        <v>0</v>
      </c>
      <c r="BO65" s="79">
        <v>0</v>
      </c>
      <c r="BP65" s="79">
        <v>0</v>
      </c>
      <c r="BQ65" s="72">
        <v>0</v>
      </c>
      <c r="BR65" s="72">
        <v>0</v>
      </c>
      <c r="BS65" s="72">
        <v>0</v>
      </c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</row>
    <row r="66" spans="1:100" s="10" customFormat="1" ht="15" customHeight="1" thickBot="1" x14ac:dyDescent="0.3">
      <c r="A66" s="109" t="s">
        <v>1078</v>
      </c>
      <c r="B66" s="200" t="str">
        <f>VLOOKUP(D66,Riepilogo!$A$4:$F$3376,2,FALSE)</f>
        <v>GANDER LENA</v>
      </c>
      <c r="C66" s="50" t="str">
        <f>VLOOKUP(D66,Riepilogo!$A$4:$F$3376,3,FALSE)</f>
        <v>25/11/2003</v>
      </c>
      <c r="D66" s="163">
        <v>15978</v>
      </c>
      <c r="E66" s="69" t="str">
        <f>VLOOKUP(D66,Riepilogo!$A$4:$F$3376,5,FALSE)</f>
        <v>ITA</v>
      </c>
      <c r="F66" s="71" t="str">
        <f>VLOOKUP(D66,Riepilogo!$A$4:$F$3376,6,FALSE)</f>
        <v>ASV MALLES</v>
      </c>
      <c r="G66" s="312">
        <f>SUM(LARGE(H66:BS66,{1,2,3,4,5,6}))</f>
        <v>2371</v>
      </c>
      <c r="H66" s="391"/>
      <c r="I66" s="68"/>
      <c r="J66" s="68"/>
      <c r="K66" s="68"/>
      <c r="L66" s="68"/>
      <c r="M66" s="68">
        <v>316</v>
      </c>
      <c r="N66" s="68"/>
      <c r="O66" s="68"/>
      <c r="P66" s="68"/>
      <c r="Q66" s="68">
        <v>272</v>
      </c>
      <c r="R66" s="68">
        <v>120</v>
      </c>
      <c r="S66" s="68"/>
      <c r="T66" s="68"/>
      <c r="U66" s="68"/>
      <c r="V66" s="68"/>
      <c r="W66" s="68">
        <v>490</v>
      </c>
      <c r="X66" s="68"/>
      <c r="Y66" s="68"/>
      <c r="Z66" s="68"/>
      <c r="AA66" s="68">
        <v>385</v>
      </c>
      <c r="AB66" s="68"/>
      <c r="AC66" s="68"/>
      <c r="AD66" s="68"/>
      <c r="AE66" s="68"/>
      <c r="AF66" s="68"/>
      <c r="AG66" s="68"/>
      <c r="AH66" s="68"/>
      <c r="AI66" s="68"/>
      <c r="AJ66" s="68">
        <v>272</v>
      </c>
      <c r="AK66" s="68"/>
      <c r="AL66" s="68"/>
      <c r="AM66" s="68"/>
      <c r="AN66" s="68"/>
      <c r="AO66" s="68"/>
      <c r="AP66" s="68"/>
      <c r="AQ66" s="68">
        <v>350</v>
      </c>
      <c r="AR66" s="68">
        <v>316</v>
      </c>
      <c r="AS66" s="68"/>
      <c r="AT66" s="68"/>
      <c r="AU66" s="68"/>
      <c r="AV66" s="68">
        <v>331</v>
      </c>
      <c r="AW66" s="68"/>
      <c r="AX66" s="68"/>
      <c r="AY66" s="68"/>
      <c r="AZ66" s="68"/>
      <c r="BA66" s="68"/>
      <c r="BB66" s="68"/>
      <c r="BC66" s="68"/>
      <c r="BD66" s="68"/>
      <c r="BE66" s="68">
        <v>444</v>
      </c>
      <c r="BF66" s="68"/>
      <c r="BG66" s="68"/>
      <c r="BH66" s="68">
        <v>371</v>
      </c>
      <c r="BI66" s="68"/>
      <c r="BJ66" s="68"/>
      <c r="BK66" s="68"/>
      <c r="BL66" s="68"/>
      <c r="BM66" s="70"/>
      <c r="BN66" s="79">
        <v>0</v>
      </c>
      <c r="BO66" s="79">
        <v>0</v>
      </c>
      <c r="BP66" s="79">
        <v>0</v>
      </c>
      <c r="BQ66" s="72">
        <v>0</v>
      </c>
      <c r="BR66" s="72">
        <v>0</v>
      </c>
      <c r="BS66" s="72">
        <v>0</v>
      </c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Q66" s="2"/>
      <c r="CR66" s="2"/>
      <c r="CS66" s="2"/>
      <c r="CT66" s="2"/>
      <c r="CU66" s="2"/>
    </row>
    <row r="67" spans="1:100" s="10" customFormat="1" ht="15" customHeight="1" thickBot="1" x14ac:dyDescent="0.3">
      <c r="A67" s="109" t="s">
        <v>1079</v>
      </c>
      <c r="B67" s="200" t="str">
        <f>VLOOKUP(D67,Riepilogo!$A$4:$F$3376,2,FALSE)</f>
        <v>MASSETTI PAOLA</v>
      </c>
      <c r="C67" s="50" t="str">
        <f>VLOOKUP(D67,Riepilogo!$A$4:$F$3376,3,FALSE)</f>
        <v>11/05/2007</v>
      </c>
      <c r="D67" s="163">
        <v>22622</v>
      </c>
      <c r="E67" s="69" t="str">
        <f>VLOOKUP(D67,Riepilogo!$A$4:$F$3376,5,FALSE)</f>
        <v>ITA</v>
      </c>
      <c r="F67" s="71" t="str">
        <f>VLOOKUP(D67,Riepilogo!$A$4:$F$3376,6,FALSE)</f>
        <v>GSA CHIARI</v>
      </c>
      <c r="G67" s="312">
        <f>SUM(LARGE(H67:BS67,{1,2,3,4,5,6}))</f>
        <v>2364</v>
      </c>
      <c r="H67" s="391"/>
      <c r="I67" s="68"/>
      <c r="J67" s="68"/>
      <c r="K67" s="68"/>
      <c r="L67" s="68"/>
      <c r="M67" s="68">
        <v>335</v>
      </c>
      <c r="N67" s="68"/>
      <c r="O67" s="68">
        <v>137</v>
      </c>
      <c r="P67" s="68"/>
      <c r="Q67" s="68">
        <v>167</v>
      </c>
      <c r="R67" s="68">
        <v>120</v>
      </c>
      <c r="S67" s="68"/>
      <c r="T67" s="68"/>
      <c r="U67" s="68"/>
      <c r="V67" s="68"/>
      <c r="W67" s="68">
        <v>340</v>
      </c>
      <c r="X67" s="68"/>
      <c r="Y67" s="68"/>
      <c r="Z67" s="68"/>
      <c r="AA67" s="68">
        <v>400</v>
      </c>
      <c r="AB67" s="68"/>
      <c r="AC67" s="68"/>
      <c r="AD67" s="68"/>
      <c r="AE67" s="68"/>
      <c r="AF67" s="68"/>
      <c r="AG67" s="68">
        <v>192</v>
      </c>
      <c r="AH67" s="68"/>
      <c r="AI67" s="68"/>
      <c r="AJ67" s="68">
        <v>340</v>
      </c>
      <c r="AK67" s="68"/>
      <c r="AL67" s="68"/>
      <c r="AM67" s="68"/>
      <c r="AN67" s="68"/>
      <c r="AO67" s="68"/>
      <c r="AP67" s="68"/>
      <c r="AQ67" s="68">
        <v>300</v>
      </c>
      <c r="AR67" s="68">
        <v>404</v>
      </c>
      <c r="AS67" s="68"/>
      <c r="AT67" s="68"/>
      <c r="AU67" s="68"/>
      <c r="AV67" s="68">
        <v>425</v>
      </c>
      <c r="AW67" s="68"/>
      <c r="AX67" s="68"/>
      <c r="AY67" s="68"/>
      <c r="AZ67" s="68"/>
      <c r="BA67" s="68"/>
      <c r="BB67" s="68"/>
      <c r="BC67" s="68"/>
      <c r="BD67" s="68"/>
      <c r="BE67" s="68">
        <v>192</v>
      </c>
      <c r="BF67" s="68"/>
      <c r="BG67" s="68"/>
      <c r="BH67" s="68">
        <v>455</v>
      </c>
      <c r="BI67" s="68"/>
      <c r="BJ67" s="68"/>
      <c r="BK67" s="68"/>
      <c r="BL67" s="68"/>
      <c r="BM67" s="70"/>
      <c r="BN67" s="79">
        <v>0</v>
      </c>
      <c r="BO67" s="79">
        <v>0</v>
      </c>
      <c r="BP67" s="79">
        <v>0</v>
      </c>
      <c r="BQ67" s="72">
        <v>0</v>
      </c>
      <c r="BR67" s="72">
        <v>0</v>
      </c>
      <c r="BS67" s="72">
        <v>0</v>
      </c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11"/>
    </row>
    <row r="68" spans="1:100" ht="15" customHeight="1" thickBot="1" x14ac:dyDescent="0.3">
      <c r="A68" s="109" t="s">
        <v>1080</v>
      </c>
      <c r="B68" s="200" t="str">
        <f>VLOOKUP(D68,Riepilogo!$A$4:$F$3376,2,FALSE)</f>
        <v>TARANTINO ROSA</v>
      </c>
      <c r="C68" s="50" t="str">
        <f>VLOOKUP(D68,Riepilogo!$A$4:$F$3376,3,FALSE)</f>
        <v>12/03/2003</v>
      </c>
      <c r="D68" s="163">
        <v>194821</v>
      </c>
      <c r="E68" s="69" t="str">
        <f>VLOOKUP(D68,Riepilogo!$A$4:$F$3376,5,FALSE)</f>
        <v>ITA</v>
      </c>
      <c r="F68" s="71" t="str">
        <f>VLOOKUP(D68,Riepilogo!$A$4:$F$3376,6,FALSE)</f>
        <v>BC CELESTE</v>
      </c>
      <c r="G68" s="312">
        <f>SUM(LARGE(H68:BS68,{1,2,3,4,5,6}))</f>
        <v>2341</v>
      </c>
      <c r="H68" s="391"/>
      <c r="I68" s="68">
        <v>385</v>
      </c>
      <c r="J68" s="68"/>
      <c r="K68" s="68"/>
      <c r="L68" s="68"/>
      <c r="M68" s="68"/>
      <c r="N68" s="68"/>
      <c r="O68" s="68"/>
      <c r="P68" s="68">
        <v>65</v>
      </c>
      <c r="Q68" s="68"/>
      <c r="R68" s="68"/>
      <c r="S68" s="68"/>
      <c r="T68" s="68"/>
      <c r="U68" s="68"/>
      <c r="V68" s="68"/>
      <c r="W68" s="68"/>
      <c r="X68" s="68">
        <v>117</v>
      </c>
      <c r="Y68" s="68">
        <v>272</v>
      </c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>
        <v>175</v>
      </c>
      <c r="AN68" s="68"/>
      <c r="AO68" s="68"/>
      <c r="AP68" s="68"/>
      <c r="AQ68" s="68">
        <v>330</v>
      </c>
      <c r="AR68" s="68"/>
      <c r="AS68" s="68"/>
      <c r="AT68" s="68">
        <v>504</v>
      </c>
      <c r="AU68" s="68"/>
      <c r="AV68" s="68"/>
      <c r="AW68" s="68">
        <v>490</v>
      </c>
      <c r="AX68" s="68"/>
      <c r="AY68" s="68"/>
      <c r="AZ68" s="68"/>
      <c r="BA68" s="68">
        <v>137</v>
      </c>
      <c r="BB68" s="68"/>
      <c r="BC68" s="68"/>
      <c r="BD68" s="68"/>
      <c r="BE68" s="68"/>
      <c r="BF68" s="68"/>
      <c r="BG68" s="68">
        <v>157</v>
      </c>
      <c r="BH68" s="68"/>
      <c r="BI68" s="68">
        <v>360</v>
      </c>
      <c r="BJ68" s="68"/>
      <c r="BK68" s="68"/>
      <c r="BL68" s="68"/>
      <c r="BM68" s="70"/>
      <c r="BN68" s="79">
        <v>0</v>
      </c>
      <c r="BO68" s="79">
        <v>0</v>
      </c>
      <c r="BP68" s="79">
        <v>0</v>
      </c>
      <c r="BQ68" s="72">
        <v>0</v>
      </c>
      <c r="BR68" s="72">
        <v>0</v>
      </c>
      <c r="BS68" s="72">
        <v>0</v>
      </c>
      <c r="CP68" s="10"/>
      <c r="CV68" s="10"/>
    </row>
    <row r="69" spans="1:100" ht="15" customHeight="1" thickBot="1" x14ac:dyDescent="0.3">
      <c r="A69" s="109" t="s">
        <v>779</v>
      </c>
      <c r="B69" s="200" t="str">
        <f>VLOOKUP(D69,Riepilogo!$A$4:$F$3376,2,FALSE)</f>
        <v>SPORNBERGER ALEXA</v>
      </c>
      <c r="C69" s="50" t="str">
        <f>VLOOKUP(D69,Riepilogo!$A$4:$F$3376,3,FALSE)</f>
        <v>31/08/2005</v>
      </c>
      <c r="D69" s="163">
        <v>66478</v>
      </c>
      <c r="E69" s="69" t="str">
        <f>VLOOKUP(D69,Riepilogo!$A$4:$F$3376,5,FALSE)</f>
        <v>ITA</v>
      </c>
      <c r="F69" s="71" t="str">
        <f>VLOOKUP(D69,Riepilogo!$A$4:$F$3376,6,FALSE)</f>
        <v>SSV BOZEN</v>
      </c>
      <c r="G69" s="312">
        <f>SUM(LARGE(H69:BS69,{1,2,3,4,5,6}))</f>
        <v>2285</v>
      </c>
      <c r="H69" s="391"/>
      <c r="I69" s="68"/>
      <c r="J69" s="68"/>
      <c r="K69" s="68"/>
      <c r="L69" s="68"/>
      <c r="M69" s="68">
        <v>357</v>
      </c>
      <c r="N69" s="68"/>
      <c r="O69" s="68"/>
      <c r="P69" s="68"/>
      <c r="Q69" s="68"/>
      <c r="R69" s="68"/>
      <c r="S69" s="68"/>
      <c r="T69" s="68"/>
      <c r="U69" s="68"/>
      <c r="V69" s="68"/>
      <c r="W69" s="68">
        <v>275</v>
      </c>
      <c r="X69" s="68"/>
      <c r="Y69" s="68"/>
      <c r="Z69" s="68"/>
      <c r="AA69" s="68"/>
      <c r="AB69" s="68"/>
      <c r="AC69" s="68"/>
      <c r="AD69" s="68"/>
      <c r="AE69" s="68"/>
      <c r="AF69" s="68"/>
      <c r="AG69" s="68">
        <v>117</v>
      </c>
      <c r="AH69" s="68"/>
      <c r="AI69" s="68"/>
      <c r="AJ69" s="68">
        <v>350</v>
      </c>
      <c r="AK69" s="68"/>
      <c r="AL69" s="68"/>
      <c r="AM69" s="68"/>
      <c r="AN69" s="68"/>
      <c r="AO69" s="68"/>
      <c r="AP69" s="68"/>
      <c r="AQ69" s="68">
        <v>290</v>
      </c>
      <c r="AR69" s="68">
        <v>357</v>
      </c>
      <c r="AS69" s="68"/>
      <c r="AT69" s="68"/>
      <c r="AU69" s="68"/>
      <c r="AV69" s="68">
        <v>272</v>
      </c>
      <c r="AW69" s="68"/>
      <c r="AX69" s="68"/>
      <c r="AY69" s="68"/>
      <c r="AZ69" s="68"/>
      <c r="BA69" s="68"/>
      <c r="BB69" s="68"/>
      <c r="BC69" s="68"/>
      <c r="BD69" s="68"/>
      <c r="BE69" s="68"/>
      <c r="BF69" s="68">
        <v>490</v>
      </c>
      <c r="BG69" s="68"/>
      <c r="BH69" s="68">
        <v>441</v>
      </c>
      <c r="BI69" s="68"/>
      <c r="BJ69" s="68"/>
      <c r="BK69" s="68"/>
      <c r="BL69" s="68"/>
      <c r="BM69" s="70"/>
      <c r="BN69" s="79">
        <v>0</v>
      </c>
      <c r="BO69" s="79">
        <v>0</v>
      </c>
      <c r="BP69" s="79">
        <v>0</v>
      </c>
      <c r="BQ69" s="72">
        <v>0</v>
      </c>
      <c r="BR69" s="72">
        <v>0</v>
      </c>
      <c r="BS69" s="72">
        <v>0</v>
      </c>
      <c r="CQ69" s="11"/>
      <c r="CR69" s="11"/>
      <c r="CS69" s="11"/>
      <c r="CT69" s="11"/>
      <c r="CU69" s="11"/>
    </row>
    <row r="70" spans="1:100" ht="15" customHeight="1" thickBot="1" x14ac:dyDescent="0.3">
      <c r="A70" s="109" t="s">
        <v>1081</v>
      </c>
      <c r="B70" s="200" t="str">
        <f>VLOOKUP(D70,Riepilogo!$A$4:$F$3376,2,FALSE)</f>
        <v>DE FRANCO MARTINA</v>
      </c>
      <c r="C70" s="50" t="str">
        <f>VLOOKUP(D70,Riepilogo!$A$4:$F$3376,3,FALSE)</f>
        <v>11/07/2001</v>
      </c>
      <c r="D70" s="163">
        <v>142095</v>
      </c>
      <c r="E70" s="69" t="str">
        <f>VLOOKUP(D70,Riepilogo!$A$4:$F$3376,5,FALSE)</f>
        <v>ITA</v>
      </c>
      <c r="F70" s="71" t="str">
        <f>VLOOKUP(D70,Riepilogo!$A$4:$F$3376,6,FALSE)</f>
        <v>BC FILIPELLI</v>
      </c>
      <c r="G70" s="312">
        <f>SUM(LARGE(H70:BS70,{1,2,3,4,5,6}))</f>
        <v>2263</v>
      </c>
      <c r="H70" s="391"/>
      <c r="I70" s="68">
        <v>360</v>
      </c>
      <c r="J70" s="68"/>
      <c r="K70" s="68"/>
      <c r="L70" s="68"/>
      <c r="M70" s="68"/>
      <c r="N70" s="68"/>
      <c r="O70" s="68"/>
      <c r="P70" s="68"/>
      <c r="Q70" s="68">
        <v>595</v>
      </c>
      <c r="R70" s="68"/>
      <c r="S70" s="68"/>
      <c r="T70" s="68">
        <v>300</v>
      </c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8">
        <v>504</v>
      </c>
      <c r="AU70" s="68"/>
      <c r="AV70" s="68"/>
      <c r="AW70" s="68">
        <v>504</v>
      </c>
      <c r="AX70" s="68"/>
      <c r="AY70" s="68"/>
      <c r="AZ70" s="68"/>
      <c r="BA70" s="68"/>
      <c r="BB70" s="68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70"/>
      <c r="BN70" s="79">
        <v>0</v>
      </c>
      <c r="BO70" s="79">
        <v>0</v>
      </c>
      <c r="BP70" s="79">
        <v>0</v>
      </c>
      <c r="BQ70" s="72">
        <v>0</v>
      </c>
      <c r="BR70" s="72">
        <v>0</v>
      </c>
      <c r="BS70" s="72">
        <v>0</v>
      </c>
    </row>
    <row r="71" spans="1:100" ht="15" customHeight="1" thickBot="1" x14ac:dyDescent="0.3">
      <c r="A71" s="109" t="s">
        <v>55</v>
      </c>
      <c r="B71" s="200" t="str">
        <f>VLOOKUP(D71,Riepilogo!$A$4:$F$3376,2,FALSE)</f>
        <v>SAGMEISTER LISA</v>
      </c>
      <c r="C71" s="50" t="str">
        <f>VLOOKUP(D71,Riepilogo!$A$4:$F$3376,3,FALSE)</f>
        <v>26/09/2000</v>
      </c>
      <c r="D71" s="163">
        <v>11664</v>
      </c>
      <c r="E71" s="69" t="str">
        <f>VLOOKUP(D71,Riepilogo!$A$4:$F$3376,5,FALSE)</f>
        <v>ITA</v>
      </c>
      <c r="F71" s="71" t="str">
        <f>VLOOKUP(D71,Riepilogo!$A$4:$F$3376,6,FALSE)</f>
        <v>ASV MALLES</v>
      </c>
      <c r="G71" s="312">
        <f>SUM(LARGE(H71:BS71,{1,2,3,4,5,6}))</f>
        <v>2250</v>
      </c>
      <c r="H71" s="391"/>
      <c r="I71" s="68"/>
      <c r="J71" s="68"/>
      <c r="K71" s="68"/>
      <c r="L71" s="68"/>
      <c r="M71" s="68">
        <v>790</v>
      </c>
      <c r="N71" s="68"/>
      <c r="O71" s="68"/>
      <c r="P71" s="68"/>
      <c r="Q71" s="68"/>
      <c r="R71" s="68">
        <v>840</v>
      </c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  <c r="AG71" s="68"/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>
        <v>620</v>
      </c>
      <c r="AS71" s="68"/>
      <c r="AT71" s="68"/>
      <c r="AU71" s="68"/>
      <c r="AV71" s="68"/>
      <c r="AW71" s="68"/>
      <c r="AX71" s="68"/>
      <c r="AY71" s="68"/>
      <c r="AZ71" s="68"/>
      <c r="BA71" s="68"/>
      <c r="BB71" s="68"/>
      <c r="BC71" s="68"/>
      <c r="BD71" s="68"/>
      <c r="BE71" s="68"/>
      <c r="BF71" s="68"/>
      <c r="BG71" s="68"/>
      <c r="BH71" s="68"/>
      <c r="BI71" s="68"/>
      <c r="BJ71" s="68"/>
      <c r="BK71" s="68"/>
      <c r="BL71" s="68"/>
      <c r="BM71" s="70"/>
      <c r="BN71" s="79">
        <v>0</v>
      </c>
      <c r="BO71" s="79">
        <v>0</v>
      </c>
      <c r="BP71" s="79">
        <v>0</v>
      </c>
      <c r="BQ71" s="72">
        <v>0</v>
      </c>
      <c r="BR71" s="72">
        <v>0</v>
      </c>
      <c r="BS71" s="72">
        <v>0</v>
      </c>
      <c r="BZ71" s="10"/>
      <c r="CA71" s="10"/>
      <c r="CC71" s="10"/>
      <c r="CD71" s="10"/>
    </row>
    <row r="72" spans="1:100" s="11" customFormat="1" ht="15" customHeight="1" thickBot="1" x14ac:dyDescent="0.3">
      <c r="A72" s="109" t="s">
        <v>1082</v>
      </c>
      <c r="B72" s="200" t="str">
        <f>VLOOKUP(D72,Riepilogo!$A$4:$F$3376,2,FALSE)</f>
        <v>HOHENEGGER ANNA</v>
      </c>
      <c r="C72" s="50" t="str">
        <f>VLOOKUP(D72,Riepilogo!$A$4:$F$3376,3,FALSE)</f>
        <v>01/08/2006</v>
      </c>
      <c r="D72" s="163">
        <v>24539</v>
      </c>
      <c r="E72" s="69" t="str">
        <f>VLOOKUP(D72,Riepilogo!$A$4:$F$3376,5,FALSE)</f>
        <v>ITA</v>
      </c>
      <c r="F72" s="71" t="str">
        <f>VLOOKUP(D72,Riepilogo!$A$4:$F$3376,6,FALSE)</f>
        <v>ASV MALLES</v>
      </c>
      <c r="G72" s="312">
        <f>SUM(LARGE(H72:BS72,{1,2,3,4,5,6}))</f>
        <v>2244</v>
      </c>
      <c r="H72" s="391"/>
      <c r="I72" s="68"/>
      <c r="J72" s="68"/>
      <c r="K72" s="68"/>
      <c r="L72" s="68"/>
      <c r="M72" s="68">
        <v>357</v>
      </c>
      <c r="N72" s="68"/>
      <c r="O72" s="68"/>
      <c r="P72" s="68"/>
      <c r="Q72" s="68"/>
      <c r="R72" s="68"/>
      <c r="S72" s="68"/>
      <c r="T72" s="68"/>
      <c r="U72" s="68"/>
      <c r="V72" s="68"/>
      <c r="W72" s="68">
        <v>275</v>
      </c>
      <c r="X72" s="68"/>
      <c r="Y72" s="68"/>
      <c r="Z72" s="68"/>
      <c r="AA72" s="68">
        <v>275</v>
      </c>
      <c r="AB72" s="68"/>
      <c r="AC72" s="68"/>
      <c r="AD72" s="68"/>
      <c r="AE72" s="68"/>
      <c r="AF72" s="68"/>
      <c r="AG72" s="68"/>
      <c r="AH72" s="68"/>
      <c r="AI72" s="68"/>
      <c r="AJ72" s="68">
        <v>350</v>
      </c>
      <c r="AK72" s="68"/>
      <c r="AL72" s="68"/>
      <c r="AM72" s="68"/>
      <c r="AN72" s="68"/>
      <c r="AO72" s="68"/>
      <c r="AP72" s="68"/>
      <c r="AQ72" s="68">
        <v>340</v>
      </c>
      <c r="AR72" s="68">
        <v>357</v>
      </c>
      <c r="AS72" s="68"/>
      <c r="AT72" s="68"/>
      <c r="AU72" s="68"/>
      <c r="AV72" s="68">
        <v>385</v>
      </c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  <c r="BH72" s="68">
        <v>455</v>
      </c>
      <c r="BI72" s="68"/>
      <c r="BJ72" s="68"/>
      <c r="BK72" s="68"/>
      <c r="BL72" s="68"/>
      <c r="BM72" s="70"/>
      <c r="BN72" s="79">
        <v>0</v>
      </c>
      <c r="BO72" s="79">
        <v>0</v>
      </c>
      <c r="BP72" s="79">
        <v>0</v>
      </c>
      <c r="BQ72" s="72">
        <v>0</v>
      </c>
      <c r="BR72" s="72">
        <v>0</v>
      </c>
      <c r="BS72" s="72">
        <v>0</v>
      </c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</row>
    <row r="73" spans="1:100" s="10" customFormat="1" ht="15" customHeight="1" thickBot="1" x14ac:dyDescent="0.3">
      <c r="A73" s="109" t="s">
        <v>1083</v>
      </c>
      <c r="B73" s="200" t="str">
        <f>VLOOKUP(D73,Riepilogo!$A$4:$F$3376,2,FALSE)</f>
        <v>BRUNELLO ALESSIA SMERALDA</v>
      </c>
      <c r="C73" s="50" t="str">
        <f>VLOOKUP(D73,Riepilogo!$A$4:$F$3376,3,FALSE)</f>
        <v>23/12/2003</v>
      </c>
      <c r="D73" s="163">
        <v>171322</v>
      </c>
      <c r="E73" s="69" t="str">
        <f>VLOOKUP(D73,Riepilogo!$A$4:$F$3376,5,FALSE)</f>
        <v>ITA</v>
      </c>
      <c r="F73" s="71" t="str">
        <f>VLOOKUP(D73,Riepilogo!$A$4:$F$3376,6,FALSE)</f>
        <v>BADMINTON MESSINA</v>
      </c>
      <c r="G73" s="312">
        <f>SUM(LARGE(H73:BS73,{1,2,3,4,5,6}))</f>
        <v>2186</v>
      </c>
      <c r="H73" s="391"/>
      <c r="I73" s="68">
        <v>490</v>
      </c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>
        <v>117</v>
      </c>
      <c r="Y73" s="68"/>
      <c r="Z73" s="68">
        <v>175</v>
      </c>
      <c r="AA73" s="68"/>
      <c r="AB73" s="68"/>
      <c r="AC73" s="68"/>
      <c r="AD73" s="68"/>
      <c r="AE73" s="68"/>
      <c r="AF73" s="68"/>
      <c r="AG73" s="68"/>
      <c r="AH73" s="68"/>
      <c r="AI73" s="68">
        <v>441</v>
      </c>
      <c r="AJ73" s="68"/>
      <c r="AK73" s="68">
        <v>55</v>
      </c>
      <c r="AL73" s="68"/>
      <c r="AM73" s="68"/>
      <c r="AN73" s="68"/>
      <c r="AO73" s="68"/>
      <c r="AP73" s="68"/>
      <c r="AQ73" s="68">
        <v>420</v>
      </c>
      <c r="AR73" s="68"/>
      <c r="AS73" s="68">
        <v>360</v>
      </c>
      <c r="AT73" s="68"/>
      <c r="AU73" s="68"/>
      <c r="AV73" s="68"/>
      <c r="AW73" s="68"/>
      <c r="AX73" s="68"/>
      <c r="AY73" s="68"/>
      <c r="AZ73" s="68"/>
      <c r="BA73" s="68"/>
      <c r="BB73" s="68"/>
      <c r="BC73" s="68"/>
      <c r="BD73" s="68"/>
      <c r="BE73" s="68"/>
      <c r="BF73" s="68"/>
      <c r="BG73" s="68"/>
      <c r="BH73" s="68"/>
      <c r="BI73" s="68"/>
      <c r="BJ73" s="68"/>
      <c r="BK73" s="68">
        <v>300</v>
      </c>
      <c r="BL73" s="68"/>
      <c r="BM73" s="70"/>
      <c r="BN73" s="79">
        <v>0</v>
      </c>
      <c r="BO73" s="79">
        <v>0</v>
      </c>
      <c r="BP73" s="79">
        <v>0</v>
      </c>
      <c r="BQ73" s="72">
        <v>0</v>
      </c>
      <c r="BR73" s="72">
        <v>0</v>
      </c>
      <c r="BS73" s="72">
        <v>0</v>
      </c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</row>
    <row r="74" spans="1:100" ht="15" customHeight="1" thickBot="1" x14ac:dyDescent="0.3">
      <c r="A74" s="109" t="s">
        <v>780</v>
      </c>
      <c r="B74" s="200" t="str">
        <f>VLOOKUP(D74,Riepilogo!$A$4:$F$3376,2,FALSE)</f>
        <v>BOBBIO IRENE</v>
      </c>
      <c r="C74" s="50" t="str">
        <f>VLOOKUP(D74,Riepilogo!$A$4:$F$3376,3,FALSE)</f>
        <v>08/11/2001</v>
      </c>
      <c r="D74" s="163">
        <v>16927</v>
      </c>
      <c r="E74" s="69" t="str">
        <f>VLOOKUP(D74,Riepilogo!$A$4:$F$3376,5,FALSE)</f>
        <v>ITA</v>
      </c>
      <c r="F74" s="71" t="str">
        <f>VLOOKUP(D74,Riepilogo!$A$4:$F$3376,6,FALSE)</f>
        <v>ACQUI BADMINTON</v>
      </c>
      <c r="G74" s="312">
        <f>SUM(LARGE(H74:BS74,{1,2,3,4,5,6}))</f>
        <v>2152</v>
      </c>
      <c r="H74" s="391"/>
      <c r="I74" s="68"/>
      <c r="J74" s="68"/>
      <c r="K74" s="68"/>
      <c r="L74" s="68"/>
      <c r="M74" s="68"/>
      <c r="N74" s="68"/>
      <c r="O74" s="68"/>
      <c r="P74" s="68"/>
      <c r="Q74" s="68">
        <v>385</v>
      </c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  <c r="AF74" s="68"/>
      <c r="AG74" s="68"/>
      <c r="AH74" s="68"/>
      <c r="AI74" s="68"/>
      <c r="AJ74" s="68">
        <v>444</v>
      </c>
      <c r="AK74" s="68"/>
      <c r="AL74" s="68"/>
      <c r="AM74" s="68"/>
      <c r="AN74" s="68"/>
      <c r="AO74" s="68"/>
      <c r="AP74" s="68"/>
      <c r="AQ74" s="68">
        <v>420</v>
      </c>
      <c r="AR74" s="68">
        <v>513</v>
      </c>
      <c r="AS74" s="68"/>
      <c r="AT74" s="68"/>
      <c r="AU74" s="68"/>
      <c r="AV74" s="68">
        <v>390</v>
      </c>
      <c r="AW74" s="68"/>
      <c r="AX74" s="68"/>
      <c r="AY74" s="68"/>
      <c r="AZ74" s="68"/>
      <c r="BA74" s="68"/>
      <c r="BB74" s="68"/>
      <c r="BC74" s="68"/>
      <c r="BD74" s="68"/>
      <c r="BE74" s="68"/>
      <c r="BF74" s="68"/>
      <c r="BG74" s="68"/>
      <c r="BH74" s="68"/>
      <c r="BI74" s="68"/>
      <c r="BJ74" s="68"/>
      <c r="BK74" s="68"/>
      <c r="BL74" s="68"/>
      <c r="BM74" s="70"/>
      <c r="BN74" s="79">
        <v>0</v>
      </c>
      <c r="BO74" s="79">
        <v>0</v>
      </c>
      <c r="BP74" s="79">
        <v>0</v>
      </c>
      <c r="BQ74" s="72">
        <v>0</v>
      </c>
      <c r="BR74" s="72">
        <v>0</v>
      </c>
      <c r="BS74" s="72">
        <v>0</v>
      </c>
      <c r="CQ74" s="10"/>
      <c r="CR74" s="10"/>
      <c r="CS74" s="10"/>
      <c r="CT74" s="10"/>
      <c r="CU74" s="10"/>
    </row>
    <row r="75" spans="1:100" s="7" customFormat="1" ht="15" customHeight="1" thickBot="1" x14ac:dyDescent="0.3">
      <c r="A75" s="109" t="s">
        <v>1084</v>
      </c>
      <c r="B75" s="200" t="str">
        <f>VLOOKUP(D75,Riepilogo!$A$4:$F$3376,2,FALSE)</f>
        <v>CAPUZZI GIADA</v>
      </c>
      <c r="C75" s="50" t="str">
        <f>VLOOKUP(D75,Riepilogo!$A$4:$F$3376,3,FALSE)</f>
        <v>28/11/2004</v>
      </c>
      <c r="D75" s="163">
        <v>42378</v>
      </c>
      <c r="E75" s="69" t="str">
        <f>VLOOKUP(D75,Riepilogo!$A$4:$F$3376,5,FALSE)</f>
        <v>ITA</v>
      </c>
      <c r="F75" s="71" t="str">
        <f>VLOOKUP(D75,Riepilogo!$A$4:$F$3376,6,FALSE)</f>
        <v>GSA CHIARI</v>
      </c>
      <c r="G75" s="312">
        <f>SUM(LARGE(H75:BS75,{1,2,3,4,5,6}))</f>
        <v>2138</v>
      </c>
      <c r="H75" s="391"/>
      <c r="I75" s="68"/>
      <c r="J75" s="68"/>
      <c r="K75" s="68"/>
      <c r="L75" s="68"/>
      <c r="M75" s="68">
        <v>371</v>
      </c>
      <c r="N75" s="68"/>
      <c r="O75" s="68"/>
      <c r="P75" s="68"/>
      <c r="Q75" s="68">
        <v>272</v>
      </c>
      <c r="R75" s="68">
        <v>120</v>
      </c>
      <c r="S75" s="68"/>
      <c r="T75" s="68"/>
      <c r="U75" s="68"/>
      <c r="V75" s="68"/>
      <c r="W75" s="68"/>
      <c r="X75" s="68"/>
      <c r="Y75" s="68"/>
      <c r="Z75" s="68"/>
      <c r="AA75" s="68">
        <v>272</v>
      </c>
      <c r="AB75" s="68"/>
      <c r="AC75" s="68"/>
      <c r="AD75" s="68"/>
      <c r="AE75" s="68"/>
      <c r="AF75" s="68"/>
      <c r="AG75" s="68">
        <v>385</v>
      </c>
      <c r="AH75" s="68"/>
      <c r="AI75" s="68"/>
      <c r="AJ75" s="68">
        <v>272</v>
      </c>
      <c r="AK75" s="68"/>
      <c r="AL75" s="68"/>
      <c r="AM75" s="68"/>
      <c r="AN75" s="68"/>
      <c r="AO75" s="68"/>
      <c r="AP75" s="68"/>
      <c r="AQ75" s="68">
        <v>350</v>
      </c>
      <c r="AR75" s="68">
        <v>316</v>
      </c>
      <c r="AS75" s="68"/>
      <c r="AT75" s="68"/>
      <c r="AU75" s="68"/>
      <c r="AV75" s="68">
        <v>331</v>
      </c>
      <c r="AW75" s="68"/>
      <c r="AX75" s="68"/>
      <c r="AY75" s="68"/>
      <c r="AZ75" s="68"/>
      <c r="BA75" s="68"/>
      <c r="BB75" s="68"/>
      <c r="BC75" s="68"/>
      <c r="BD75" s="68"/>
      <c r="BE75" s="68">
        <v>385</v>
      </c>
      <c r="BF75" s="68"/>
      <c r="BG75" s="68"/>
      <c r="BH75" s="68">
        <v>316</v>
      </c>
      <c r="BI75" s="68"/>
      <c r="BJ75" s="68"/>
      <c r="BK75" s="68"/>
      <c r="BL75" s="68"/>
      <c r="BM75" s="70"/>
      <c r="BN75" s="79">
        <v>0</v>
      </c>
      <c r="BO75" s="79">
        <v>0</v>
      </c>
      <c r="BP75" s="79">
        <v>0</v>
      </c>
      <c r="BQ75" s="72">
        <v>0</v>
      </c>
      <c r="BR75" s="72">
        <v>0</v>
      </c>
      <c r="BS75" s="72">
        <v>0</v>
      </c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10"/>
      <c r="CQ75" s="2"/>
      <c r="CR75" s="2"/>
      <c r="CS75" s="2"/>
      <c r="CT75" s="2"/>
      <c r="CU75" s="2"/>
      <c r="CV75" s="10"/>
    </row>
    <row r="76" spans="1:100" s="7" customFormat="1" ht="15" customHeight="1" thickBot="1" x14ac:dyDescent="0.3">
      <c r="A76" s="109" t="s">
        <v>1085</v>
      </c>
      <c r="B76" s="200" t="str">
        <f>VLOOKUP(D76,Riepilogo!$A$4:$F$3376,2,FALSE)</f>
        <v>BONINO CLARA</v>
      </c>
      <c r="C76" s="50" t="str">
        <f>VLOOKUP(D76,Riepilogo!$A$4:$F$3376,3,FALSE)</f>
        <v>26/01/2002</v>
      </c>
      <c r="D76" s="163">
        <v>43393</v>
      </c>
      <c r="E76" s="69" t="str">
        <f>VLOOKUP(D76,Riepilogo!$A$4:$F$3376,5,FALSE)</f>
        <v>ITA</v>
      </c>
      <c r="F76" s="71" t="str">
        <f>VLOOKUP(D76,Riepilogo!$A$4:$F$3376,6,FALSE)</f>
        <v>ALBA SHUTTLE</v>
      </c>
      <c r="G76" s="312">
        <f>SUM(LARGE(H76:BS76,{1,2,3,4,5,6}))</f>
        <v>2110</v>
      </c>
      <c r="H76" s="391"/>
      <c r="I76" s="68"/>
      <c r="J76" s="68"/>
      <c r="K76" s="68"/>
      <c r="L76" s="68"/>
      <c r="M76" s="68"/>
      <c r="N76" s="68"/>
      <c r="O76" s="68">
        <v>205</v>
      </c>
      <c r="P76" s="68"/>
      <c r="Q76" s="68">
        <v>385</v>
      </c>
      <c r="R76" s="68"/>
      <c r="S76" s="68"/>
      <c r="T76" s="68"/>
      <c r="U76" s="68"/>
      <c r="V76" s="68"/>
      <c r="W76" s="68"/>
      <c r="X76" s="68"/>
      <c r="Y76" s="68"/>
      <c r="Z76" s="68"/>
      <c r="AA76" s="68">
        <v>566</v>
      </c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68"/>
      <c r="AM76" s="68"/>
      <c r="AN76" s="68"/>
      <c r="AO76" s="68"/>
      <c r="AP76" s="68"/>
      <c r="AQ76" s="68">
        <v>330</v>
      </c>
      <c r="AR76" s="68">
        <v>371</v>
      </c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>
        <v>253</v>
      </c>
      <c r="BE76" s="68"/>
      <c r="BF76" s="68"/>
      <c r="BG76" s="68"/>
      <c r="BH76" s="68"/>
      <c r="BI76" s="68"/>
      <c r="BJ76" s="68"/>
      <c r="BK76" s="68"/>
      <c r="BL76" s="68"/>
      <c r="BM76" s="70"/>
      <c r="BN76" s="79">
        <v>0</v>
      </c>
      <c r="BO76" s="79">
        <v>0</v>
      </c>
      <c r="BP76" s="79">
        <v>0</v>
      </c>
      <c r="BQ76" s="72">
        <v>0</v>
      </c>
      <c r="BR76" s="72">
        <v>0</v>
      </c>
      <c r="BS76" s="72">
        <v>0</v>
      </c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10"/>
      <c r="CQ76" s="2"/>
      <c r="CR76" s="2"/>
      <c r="CS76" s="2"/>
      <c r="CT76" s="2"/>
      <c r="CU76" s="2"/>
      <c r="CV76" s="10"/>
    </row>
    <row r="77" spans="1:100" ht="15" customHeight="1" thickBot="1" x14ac:dyDescent="0.3">
      <c r="A77" s="109" t="s">
        <v>696</v>
      </c>
      <c r="B77" s="200" t="str">
        <f>VLOOKUP(D77,Riepilogo!$A$4:$F$3376,2,FALSE)</f>
        <v>THURNER CARMEN</v>
      </c>
      <c r="C77" s="50" t="str">
        <f>VLOOKUP(D77,Riepilogo!$A$4:$F$3376,3,FALSE)</f>
        <v>06/07/2001</v>
      </c>
      <c r="D77" s="163">
        <v>11666</v>
      </c>
      <c r="E77" s="69" t="str">
        <f>VLOOKUP(D77,Riepilogo!$A$4:$F$3376,5,FALSE)</f>
        <v>ITA</v>
      </c>
      <c r="F77" s="71" t="str">
        <f>VLOOKUP(D77,Riepilogo!$A$4:$F$3376,6,FALSE)</f>
        <v>ASV MALLES</v>
      </c>
      <c r="G77" s="312">
        <f>SUM(LARGE(H77:BS77,{1,2,3,4,5,6}))</f>
        <v>2097</v>
      </c>
      <c r="H77" s="391"/>
      <c r="I77" s="68"/>
      <c r="J77" s="68"/>
      <c r="K77" s="68"/>
      <c r="L77" s="68"/>
      <c r="M77" s="68">
        <v>513</v>
      </c>
      <c r="N77" s="68"/>
      <c r="O77" s="68"/>
      <c r="P77" s="68"/>
      <c r="Q77" s="68"/>
      <c r="R77" s="68">
        <v>300</v>
      </c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>
        <v>444</v>
      </c>
      <c r="AK77" s="68"/>
      <c r="AL77" s="68"/>
      <c r="AM77" s="68"/>
      <c r="AN77" s="68"/>
      <c r="AO77" s="68"/>
      <c r="AP77" s="68"/>
      <c r="AQ77" s="68"/>
      <c r="AR77" s="68">
        <v>450</v>
      </c>
      <c r="AS77" s="68"/>
      <c r="AT77" s="68"/>
      <c r="AU77" s="68"/>
      <c r="AV77" s="68">
        <v>390</v>
      </c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  <c r="BH77" s="68"/>
      <c r="BI77" s="68"/>
      <c r="BJ77" s="68"/>
      <c r="BK77" s="68"/>
      <c r="BL77" s="68"/>
      <c r="BM77" s="70"/>
      <c r="BN77" s="79">
        <v>0</v>
      </c>
      <c r="BO77" s="79">
        <v>0</v>
      </c>
      <c r="BP77" s="79">
        <v>0</v>
      </c>
      <c r="BQ77" s="72">
        <v>0</v>
      </c>
      <c r="BR77" s="72">
        <v>0</v>
      </c>
      <c r="BS77" s="72">
        <v>0</v>
      </c>
      <c r="CP77" s="10"/>
    </row>
    <row r="78" spans="1:100" s="10" customFormat="1" ht="15" customHeight="1" thickBot="1" x14ac:dyDescent="0.3">
      <c r="A78" s="109" t="s">
        <v>1086</v>
      </c>
      <c r="B78" s="200" t="str">
        <f>VLOOKUP(D78,Riepilogo!$A$4:$F$3376,2,FALSE)</f>
        <v>CAPUZZI ALICE</v>
      </c>
      <c r="C78" s="50" t="str">
        <f>VLOOKUP(D78,Riepilogo!$A$4:$F$3376,3,FALSE)</f>
        <v>05/06/2001</v>
      </c>
      <c r="D78" s="163">
        <v>16827</v>
      </c>
      <c r="E78" s="69" t="str">
        <f>VLOOKUP(D78,Riepilogo!$A$4:$F$3376,5,FALSE)</f>
        <v>ITA</v>
      </c>
      <c r="F78" s="71" t="str">
        <f>VLOOKUP(D78,Riepilogo!$A$4:$F$3376,6,FALSE)</f>
        <v>GSA CHIARI</v>
      </c>
      <c r="G78" s="312">
        <f>SUM(LARGE(H78:BS78,{1,2,3,4,5,6}))</f>
        <v>2093</v>
      </c>
      <c r="H78" s="391"/>
      <c r="I78" s="68"/>
      <c r="J78" s="68"/>
      <c r="K78" s="68"/>
      <c r="L78" s="68"/>
      <c r="M78" s="68">
        <v>371</v>
      </c>
      <c r="N78" s="68"/>
      <c r="O78" s="68"/>
      <c r="P78" s="68"/>
      <c r="Q78" s="68"/>
      <c r="R78" s="68">
        <v>120</v>
      </c>
      <c r="S78" s="68"/>
      <c r="T78" s="68"/>
      <c r="U78" s="68"/>
      <c r="V78" s="68"/>
      <c r="W78" s="68">
        <v>316</v>
      </c>
      <c r="X78" s="68"/>
      <c r="Y78" s="68"/>
      <c r="Z78" s="68"/>
      <c r="AA78" s="68">
        <v>444</v>
      </c>
      <c r="AB78" s="68"/>
      <c r="AC78" s="68"/>
      <c r="AD78" s="68"/>
      <c r="AE78" s="68"/>
      <c r="AF78" s="68"/>
      <c r="AG78" s="68">
        <v>316</v>
      </c>
      <c r="AH78" s="68"/>
      <c r="AI78" s="68"/>
      <c r="AJ78" s="68">
        <v>316</v>
      </c>
      <c r="AK78" s="68"/>
      <c r="AL78" s="68"/>
      <c r="AM78" s="68"/>
      <c r="AN78" s="68"/>
      <c r="AO78" s="68"/>
      <c r="AP78" s="68"/>
      <c r="AQ78" s="68">
        <v>330</v>
      </c>
      <c r="AR78" s="68"/>
      <c r="AS78" s="68"/>
      <c r="AT78" s="68"/>
      <c r="AU78" s="68"/>
      <c r="AV78" s="68">
        <v>245</v>
      </c>
      <c r="AW78" s="68"/>
      <c r="AX78" s="68"/>
      <c r="AY78" s="68"/>
      <c r="AZ78" s="68"/>
      <c r="BA78" s="68"/>
      <c r="BB78" s="68"/>
      <c r="BC78" s="68"/>
      <c r="BD78" s="68"/>
      <c r="BE78" s="68">
        <v>222</v>
      </c>
      <c r="BF78" s="68"/>
      <c r="BG78" s="68"/>
      <c r="BH78" s="68"/>
      <c r="BI78" s="68"/>
      <c r="BJ78" s="68"/>
      <c r="BK78" s="68"/>
      <c r="BL78" s="68"/>
      <c r="BM78" s="70"/>
      <c r="BN78" s="79">
        <v>0</v>
      </c>
      <c r="BO78" s="79">
        <v>0</v>
      </c>
      <c r="BP78" s="79">
        <v>0</v>
      </c>
      <c r="BQ78" s="72">
        <v>0</v>
      </c>
      <c r="BR78" s="72">
        <v>0</v>
      </c>
      <c r="BS78" s="72">
        <v>0</v>
      </c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Q78" s="2"/>
      <c r="CR78" s="2"/>
      <c r="CS78" s="2"/>
      <c r="CT78" s="2"/>
      <c r="CU78" s="2"/>
      <c r="CV78" s="11"/>
    </row>
    <row r="79" spans="1:100" ht="15" customHeight="1" thickBot="1" x14ac:dyDescent="0.3">
      <c r="A79" s="109" t="s">
        <v>1087</v>
      </c>
      <c r="B79" s="200" t="str">
        <f>VLOOKUP(D79,Riepilogo!$A$4:$F$3376,2,FALSE)</f>
        <v>PASSERINI JENNY</v>
      </c>
      <c r="C79" s="50" t="str">
        <f>VLOOKUP(D79,Riepilogo!$A$4:$F$3376,3,FALSE)</f>
        <v>15/11/2001</v>
      </c>
      <c r="D79" s="163">
        <v>49920</v>
      </c>
      <c r="E79" s="69" t="str">
        <f>VLOOKUP(D79,Riepilogo!$A$4:$F$3376,5,FALSE)</f>
        <v>ITA</v>
      </c>
      <c r="F79" s="71" t="str">
        <f>VLOOKUP(D79,Riepilogo!$A$4:$F$3376,6,FALSE)</f>
        <v>BADMINTON SENIGALLIA</v>
      </c>
      <c r="G79" s="312">
        <f>SUM(LARGE(H79:BS79,{1,2,3,4,5,6}))</f>
        <v>2089</v>
      </c>
      <c r="H79" s="391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>
        <v>213</v>
      </c>
      <c r="Y79" s="68"/>
      <c r="Z79" s="68"/>
      <c r="AA79" s="68">
        <v>444</v>
      </c>
      <c r="AB79" s="68"/>
      <c r="AC79" s="68"/>
      <c r="AD79" s="68"/>
      <c r="AE79" s="68"/>
      <c r="AF79" s="68"/>
      <c r="AG79" s="68">
        <v>444</v>
      </c>
      <c r="AH79" s="68"/>
      <c r="AI79" s="68"/>
      <c r="AJ79" s="68">
        <v>316</v>
      </c>
      <c r="AK79" s="68"/>
      <c r="AL79" s="68"/>
      <c r="AM79" s="68"/>
      <c r="AN79" s="68"/>
      <c r="AO79" s="68"/>
      <c r="AP79" s="68">
        <v>102</v>
      </c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>
        <v>205</v>
      </c>
      <c r="BE79" s="68">
        <v>222</v>
      </c>
      <c r="BF79" s="68"/>
      <c r="BG79" s="68"/>
      <c r="BH79" s="68">
        <v>450</v>
      </c>
      <c r="BI79" s="68"/>
      <c r="BJ79" s="68"/>
      <c r="BK79" s="68"/>
      <c r="BL79" s="68"/>
      <c r="BM79" s="70"/>
      <c r="BN79" s="79">
        <v>0</v>
      </c>
      <c r="BO79" s="79">
        <v>0</v>
      </c>
      <c r="BP79" s="79">
        <v>0</v>
      </c>
      <c r="BQ79" s="72">
        <v>0</v>
      </c>
      <c r="BR79" s="72">
        <v>0</v>
      </c>
      <c r="BS79" s="72">
        <v>0</v>
      </c>
    </row>
    <row r="80" spans="1:100" ht="15" customHeight="1" thickBot="1" x14ac:dyDescent="0.3">
      <c r="A80" s="109" t="s">
        <v>781</v>
      </c>
      <c r="B80" s="200" t="str">
        <f>VLOOKUP(D80,Riepilogo!$A$4:$F$3376,2,FALSE)</f>
        <v>SANTANGELO SOFIA</v>
      </c>
      <c r="C80" s="50" t="str">
        <f>VLOOKUP(D80,Riepilogo!$A$4:$F$3376,3,FALSE)</f>
        <v>11/09/2005</v>
      </c>
      <c r="D80" s="163">
        <v>26350</v>
      </c>
      <c r="E80" s="69" t="str">
        <f>VLOOKUP(D80,Riepilogo!$A$4:$F$3376,5,FALSE)</f>
        <v>ITA</v>
      </c>
      <c r="F80" s="71" t="str">
        <f>VLOOKUP(D80,Riepilogo!$A$4:$F$3376,6,FALSE)</f>
        <v>PIUME D'ARGENTO</v>
      </c>
      <c r="G80" s="312">
        <f>SUM(LARGE(H80:BS80,{1,2,3,4,5,6}))</f>
        <v>2059</v>
      </c>
      <c r="H80" s="391"/>
      <c r="I80" s="68"/>
      <c r="J80" s="68"/>
      <c r="K80" s="68"/>
      <c r="L80" s="68"/>
      <c r="M80" s="68"/>
      <c r="N80" s="68"/>
      <c r="O80" s="68"/>
      <c r="P80" s="68"/>
      <c r="Q80" s="68">
        <v>385</v>
      </c>
      <c r="R80" s="68"/>
      <c r="S80" s="68"/>
      <c r="T80" s="68"/>
      <c r="U80" s="68"/>
      <c r="V80" s="68"/>
      <c r="W80" s="68"/>
      <c r="X80" s="68">
        <v>142</v>
      </c>
      <c r="Y80" s="68"/>
      <c r="Z80" s="68"/>
      <c r="AA80" s="68"/>
      <c r="AB80" s="68"/>
      <c r="AC80" s="68"/>
      <c r="AD80" s="68"/>
      <c r="AE80" s="68">
        <v>146</v>
      </c>
      <c r="AF80" s="68"/>
      <c r="AG80" s="68"/>
      <c r="AH80" s="68"/>
      <c r="AI80" s="68">
        <v>552</v>
      </c>
      <c r="AJ80" s="68"/>
      <c r="AK80" s="68"/>
      <c r="AL80" s="68"/>
      <c r="AM80" s="68"/>
      <c r="AN80" s="68"/>
      <c r="AO80" s="68"/>
      <c r="AP80" s="68"/>
      <c r="AQ80" s="68">
        <v>220</v>
      </c>
      <c r="AR80" s="68"/>
      <c r="AS80" s="68">
        <v>350</v>
      </c>
      <c r="AT80" s="68"/>
      <c r="AU80" s="68"/>
      <c r="AV80" s="68">
        <v>167</v>
      </c>
      <c r="AW80" s="68"/>
      <c r="AX80" s="68"/>
      <c r="AY80" s="68"/>
      <c r="AZ80" s="68"/>
      <c r="BA80" s="68"/>
      <c r="BB80" s="68"/>
      <c r="BC80" s="68"/>
      <c r="BD80" s="68"/>
      <c r="BE80" s="68"/>
      <c r="BF80" s="68">
        <v>385</v>
      </c>
      <c r="BG80" s="68"/>
      <c r="BH80" s="68"/>
      <c r="BI80" s="68"/>
      <c r="BJ80" s="68"/>
      <c r="BK80" s="68"/>
      <c r="BL80" s="68"/>
      <c r="BM80" s="70"/>
      <c r="BN80" s="79">
        <v>0</v>
      </c>
      <c r="BO80" s="79">
        <v>0</v>
      </c>
      <c r="BP80" s="79">
        <v>0</v>
      </c>
      <c r="BQ80" s="72">
        <v>0</v>
      </c>
      <c r="BR80" s="72">
        <v>0</v>
      </c>
      <c r="BS80" s="72">
        <v>0</v>
      </c>
    </row>
    <row r="81" spans="1:100" s="10" customFormat="1" ht="15" customHeight="1" thickBot="1" x14ac:dyDescent="0.3">
      <c r="A81" s="109" t="s">
        <v>782</v>
      </c>
      <c r="B81" s="200" t="str">
        <f>VLOOKUP(D81,Riepilogo!$A$4:$F$3376,2,FALSE)</f>
        <v>BARANI EMMA</v>
      </c>
      <c r="C81" s="50" t="str">
        <f>VLOOKUP(D81,Riepilogo!$A$4:$F$3376,3,FALSE)</f>
        <v>16/03/2003</v>
      </c>
      <c r="D81" s="163">
        <v>124651</v>
      </c>
      <c r="E81" s="69" t="str">
        <f>VLOOKUP(D81,Riepilogo!$A$4:$F$3376,5,FALSE)</f>
        <v>ITA</v>
      </c>
      <c r="F81" s="71" t="str">
        <f>VLOOKUP(D81,Riepilogo!$A$4:$F$3376,6,FALSE)</f>
        <v>MODENA BADMINTON</v>
      </c>
      <c r="G81" s="312">
        <f>SUM(LARGE(H81:BS81,{1,2,3,4,5,6}))</f>
        <v>2050</v>
      </c>
      <c r="H81" s="391"/>
      <c r="I81" s="68"/>
      <c r="J81" s="68"/>
      <c r="K81" s="68"/>
      <c r="L81" s="68"/>
      <c r="M81" s="68"/>
      <c r="N81" s="68"/>
      <c r="O81" s="68">
        <v>92</v>
      </c>
      <c r="P81" s="68"/>
      <c r="Q81" s="68">
        <v>490</v>
      </c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>
        <v>157</v>
      </c>
      <c r="AM81" s="68"/>
      <c r="AN81" s="68"/>
      <c r="AO81" s="68"/>
      <c r="AP81" s="68"/>
      <c r="AQ81" s="68">
        <v>510</v>
      </c>
      <c r="AR81" s="68">
        <v>316</v>
      </c>
      <c r="AS81" s="68"/>
      <c r="AT81" s="68"/>
      <c r="AU81" s="68"/>
      <c r="AV81" s="68">
        <v>206</v>
      </c>
      <c r="AW81" s="68"/>
      <c r="AX81" s="68"/>
      <c r="AY81" s="68"/>
      <c r="AZ81" s="68"/>
      <c r="BA81" s="68"/>
      <c r="BB81" s="68"/>
      <c r="BC81" s="68"/>
      <c r="BD81" s="68"/>
      <c r="BE81" s="68"/>
      <c r="BF81" s="68">
        <v>88</v>
      </c>
      <c r="BG81" s="68"/>
      <c r="BH81" s="68">
        <v>371</v>
      </c>
      <c r="BI81" s="68"/>
      <c r="BJ81" s="68">
        <v>157</v>
      </c>
      <c r="BK81" s="68"/>
      <c r="BL81" s="68"/>
      <c r="BM81" s="70"/>
      <c r="BN81" s="79">
        <v>0</v>
      </c>
      <c r="BO81" s="79">
        <v>0</v>
      </c>
      <c r="BP81" s="79">
        <v>0</v>
      </c>
      <c r="BQ81" s="72">
        <v>0</v>
      </c>
      <c r="BR81" s="72">
        <v>0</v>
      </c>
      <c r="BS81" s="72">
        <v>0</v>
      </c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</row>
    <row r="82" spans="1:100" s="10" customFormat="1" ht="15" customHeight="1" thickBot="1" x14ac:dyDescent="0.3">
      <c r="A82" s="109" t="s">
        <v>1088</v>
      </c>
      <c r="B82" s="200" t="str">
        <f>VLOOKUP(D82,Riepilogo!$A$4:$F$3376,2,FALSE)</f>
        <v>PAPPALARDO GIULIA ROSA</v>
      </c>
      <c r="C82" s="50" t="str">
        <f>VLOOKUP(D82,Riepilogo!$A$4:$F$3376,3,FALSE)</f>
        <v>22/04/2006</v>
      </c>
      <c r="D82" s="163">
        <v>31976</v>
      </c>
      <c r="E82" s="69" t="str">
        <f>VLOOKUP(D82,Riepilogo!$A$4:$F$3376,5,FALSE)</f>
        <v>ITA</v>
      </c>
      <c r="F82" s="71" t="str">
        <f>VLOOKUP(D82,Riepilogo!$A$4:$F$3376,6,FALSE)</f>
        <v>LE RACCHETTE</v>
      </c>
      <c r="G82" s="312">
        <f>SUM(LARGE(H82:BS82,{1,2,3,4,5,6}))</f>
        <v>2032</v>
      </c>
      <c r="H82" s="391"/>
      <c r="I82" s="68">
        <v>425</v>
      </c>
      <c r="J82" s="68"/>
      <c r="K82" s="68"/>
      <c r="L82" s="68"/>
      <c r="M82" s="68"/>
      <c r="N82" s="68"/>
      <c r="O82" s="68"/>
      <c r="P82" s="68"/>
      <c r="Q82" s="68"/>
      <c r="R82" s="68"/>
      <c r="S82" s="68">
        <v>350</v>
      </c>
      <c r="T82" s="68"/>
      <c r="U82" s="68"/>
      <c r="V82" s="68"/>
      <c r="W82" s="68"/>
      <c r="X82" s="68">
        <v>92</v>
      </c>
      <c r="Y82" s="68"/>
      <c r="Z82" s="68"/>
      <c r="AA82" s="68"/>
      <c r="AB82" s="68"/>
      <c r="AC82" s="68"/>
      <c r="AD82" s="68"/>
      <c r="AE82" s="68">
        <v>177</v>
      </c>
      <c r="AF82" s="68"/>
      <c r="AG82" s="68"/>
      <c r="AH82" s="68"/>
      <c r="AI82" s="68">
        <v>455</v>
      </c>
      <c r="AJ82" s="68"/>
      <c r="AK82" s="68">
        <v>137</v>
      </c>
      <c r="AL82" s="68"/>
      <c r="AM82" s="68"/>
      <c r="AN82" s="68"/>
      <c r="AO82" s="68">
        <v>177</v>
      </c>
      <c r="AP82" s="68"/>
      <c r="AQ82" s="68"/>
      <c r="AR82" s="68"/>
      <c r="AS82" s="68">
        <v>275</v>
      </c>
      <c r="AT82" s="68"/>
      <c r="AU82" s="68"/>
      <c r="AV82" s="68">
        <v>167</v>
      </c>
      <c r="AW82" s="68"/>
      <c r="AX82" s="68"/>
      <c r="AY82" s="68"/>
      <c r="AZ82" s="68"/>
      <c r="BA82" s="68"/>
      <c r="BB82" s="68"/>
      <c r="BC82" s="68"/>
      <c r="BD82" s="68"/>
      <c r="BE82" s="68"/>
      <c r="BF82" s="68">
        <v>350</v>
      </c>
      <c r="BG82" s="68"/>
      <c r="BH82" s="68"/>
      <c r="BI82" s="68"/>
      <c r="BJ82" s="68"/>
      <c r="BK82" s="68"/>
      <c r="BL82" s="68"/>
      <c r="BM82" s="70"/>
      <c r="BN82" s="79">
        <v>0</v>
      </c>
      <c r="BO82" s="79">
        <v>0</v>
      </c>
      <c r="BP82" s="79">
        <v>0</v>
      </c>
      <c r="BQ82" s="72">
        <v>0</v>
      </c>
      <c r="BR82" s="72">
        <v>0</v>
      </c>
      <c r="BS82" s="72">
        <v>0</v>
      </c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</row>
    <row r="83" spans="1:100" s="10" customFormat="1" ht="15" customHeight="1" thickBot="1" x14ac:dyDescent="0.3">
      <c r="A83" s="109" t="s">
        <v>783</v>
      </c>
      <c r="B83" s="200" t="str">
        <f>VLOOKUP(D83,Riepilogo!$A$4:$F$3376,2,FALSE)</f>
        <v>CHITTO' LUCREZIA</v>
      </c>
      <c r="C83" s="50" t="str">
        <f>VLOOKUP(D83,Riepilogo!$A$4:$F$3376,3,FALSE)</f>
        <v>16/11/2005</v>
      </c>
      <c r="D83" s="163">
        <v>141962</v>
      </c>
      <c r="E83" s="69" t="str">
        <f>VLOOKUP(D83,Riepilogo!$A$4:$F$3376,5,FALSE)</f>
        <v>ITA</v>
      </c>
      <c r="F83" s="71" t="str">
        <f>VLOOKUP(D83,Riepilogo!$A$4:$F$3376,6,FALSE)</f>
        <v>GSA CHIARI</v>
      </c>
      <c r="G83" s="312">
        <f>SUM(LARGE(H83:BS83,{1,2,3,4,5,6}))</f>
        <v>2020</v>
      </c>
      <c r="H83" s="391">
        <v>272</v>
      </c>
      <c r="I83" s="68"/>
      <c r="J83" s="68"/>
      <c r="K83" s="68"/>
      <c r="L83" s="68"/>
      <c r="M83" s="68">
        <v>357</v>
      </c>
      <c r="N83" s="68"/>
      <c r="O83" s="68"/>
      <c r="P83" s="68"/>
      <c r="Q83" s="68">
        <v>272</v>
      </c>
      <c r="R83" s="68">
        <v>120</v>
      </c>
      <c r="S83" s="68"/>
      <c r="T83" s="68"/>
      <c r="U83" s="68"/>
      <c r="V83" s="68"/>
      <c r="W83" s="68">
        <v>350</v>
      </c>
      <c r="X83" s="68"/>
      <c r="Y83" s="68"/>
      <c r="Z83" s="68"/>
      <c r="AA83" s="68"/>
      <c r="AB83" s="68"/>
      <c r="AC83" s="68"/>
      <c r="AD83" s="68"/>
      <c r="AE83" s="68"/>
      <c r="AF83" s="68"/>
      <c r="AG83" s="68">
        <v>350</v>
      </c>
      <c r="AH83" s="68"/>
      <c r="AI83" s="68"/>
      <c r="AJ83" s="68"/>
      <c r="AK83" s="68"/>
      <c r="AL83" s="68"/>
      <c r="AM83" s="68"/>
      <c r="AN83" s="68"/>
      <c r="AO83" s="68"/>
      <c r="AP83" s="68"/>
      <c r="AQ83" s="68">
        <v>290</v>
      </c>
      <c r="AR83" s="68">
        <v>357</v>
      </c>
      <c r="AS83" s="68"/>
      <c r="AT83" s="68"/>
      <c r="AU83" s="68"/>
      <c r="AV83" s="68">
        <v>272</v>
      </c>
      <c r="AW83" s="68"/>
      <c r="AX83" s="68"/>
      <c r="AY83" s="68"/>
      <c r="AZ83" s="68"/>
      <c r="BA83" s="68"/>
      <c r="BB83" s="68"/>
      <c r="BC83" s="68"/>
      <c r="BD83" s="68"/>
      <c r="BE83" s="68">
        <v>272</v>
      </c>
      <c r="BF83" s="68"/>
      <c r="BG83" s="68"/>
      <c r="BH83" s="68">
        <v>316</v>
      </c>
      <c r="BI83" s="68"/>
      <c r="BJ83" s="68"/>
      <c r="BK83" s="68"/>
      <c r="BL83" s="68"/>
      <c r="BM83" s="70"/>
      <c r="BN83" s="79">
        <v>0</v>
      </c>
      <c r="BO83" s="79">
        <v>0</v>
      </c>
      <c r="BP83" s="79">
        <v>0</v>
      </c>
      <c r="BQ83" s="72">
        <v>0</v>
      </c>
      <c r="BR83" s="72">
        <v>0</v>
      </c>
      <c r="BS83" s="72">
        <v>0</v>
      </c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</row>
    <row r="84" spans="1:100" s="11" customFormat="1" ht="15" customHeight="1" thickBot="1" x14ac:dyDescent="0.3">
      <c r="A84" s="109" t="s">
        <v>1089</v>
      </c>
      <c r="B84" s="200" t="str">
        <f>VLOOKUP(D84,Riepilogo!$A$4:$F$3376,2,FALSE)</f>
        <v>DE MARCH MARIA LARA</v>
      </c>
      <c r="C84" s="50" t="str">
        <f>VLOOKUP(D84,Riepilogo!$A$4:$F$3376,3,FALSE)</f>
        <v>12/06/2007</v>
      </c>
      <c r="D84" s="163">
        <v>21793</v>
      </c>
      <c r="E84" s="69" t="str">
        <f>VLOOKUP(D84,Riepilogo!$A$4:$F$3376,5,FALSE)</f>
        <v>ITA</v>
      </c>
      <c r="F84" s="71" t="str">
        <f>VLOOKUP(D84,Riepilogo!$A$4:$F$3376,6,FALSE)</f>
        <v>ASV MALLES</v>
      </c>
      <c r="G84" s="312">
        <f>SUM(LARGE(H84:BS84,{1,2,3,4,5,6}))</f>
        <v>1993</v>
      </c>
      <c r="H84" s="391"/>
      <c r="I84" s="68"/>
      <c r="J84" s="68"/>
      <c r="K84" s="68"/>
      <c r="L84" s="68"/>
      <c r="M84" s="68">
        <v>335</v>
      </c>
      <c r="N84" s="68"/>
      <c r="O84" s="68"/>
      <c r="P84" s="68"/>
      <c r="Q84" s="68"/>
      <c r="R84" s="68"/>
      <c r="S84" s="68"/>
      <c r="T84" s="68"/>
      <c r="U84" s="68"/>
      <c r="V84" s="68"/>
      <c r="W84" s="68">
        <v>220</v>
      </c>
      <c r="X84" s="68"/>
      <c r="Y84" s="68"/>
      <c r="Z84" s="68"/>
      <c r="AA84" s="68">
        <v>340</v>
      </c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>
        <v>240</v>
      </c>
      <c r="AR84" s="68">
        <v>261</v>
      </c>
      <c r="AS84" s="68"/>
      <c r="AT84" s="68"/>
      <c r="AU84" s="68"/>
      <c r="AV84" s="68">
        <v>350</v>
      </c>
      <c r="AW84" s="68"/>
      <c r="AX84" s="68"/>
      <c r="AY84" s="68"/>
      <c r="AZ84" s="68"/>
      <c r="BA84" s="68"/>
      <c r="BB84" s="68"/>
      <c r="BC84" s="68"/>
      <c r="BD84" s="68"/>
      <c r="BE84" s="68">
        <v>350</v>
      </c>
      <c r="BF84" s="68"/>
      <c r="BG84" s="68"/>
      <c r="BH84" s="68">
        <v>357</v>
      </c>
      <c r="BI84" s="68"/>
      <c r="BJ84" s="68"/>
      <c r="BK84" s="68"/>
      <c r="BL84" s="68"/>
      <c r="BM84" s="70"/>
      <c r="BN84" s="79">
        <v>0</v>
      </c>
      <c r="BO84" s="79">
        <v>0</v>
      </c>
      <c r="BP84" s="79">
        <v>0</v>
      </c>
      <c r="BQ84" s="72">
        <v>0</v>
      </c>
      <c r="BR84" s="72">
        <v>0</v>
      </c>
      <c r="BS84" s="72">
        <v>0</v>
      </c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</row>
    <row r="85" spans="1:100" s="11" customFormat="1" ht="15" customHeight="1" thickBot="1" x14ac:dyDescent="0.3">
      <c r="A85" s="109" t="s">
        <v>1090</v>
      </c>
      <c r="B85" s="200" t="str">
        <f>VLOOKUP(D85,Riepilogo!$A$4:$F$3376,2,FALSE)</f>
        <v>HELL ANNA</v>
      </c>
      <c r="C85" s="50" t="str">
        <f>VLOOKUP(D85,Riepilogo!$A$4:$F$3376,3,FALSE)</f>
        <v>08/07/2008</v>
      </c>
      <c r="D85" s="163">
        <v>76615</v>
      </c>
      <c r="E85" s="69" t="str">
        <f>VLOOKUP(D85,Riepilogo!$A$4:$F$3376,5,FALSE)</f>
        <v>ITA</v>
      </c>
      <c r="F85" s="71" t="str">
        <f>VLOOKUP(D85,Riepilogo!$A$4:$F$3376,6,FALSE)</f>
        <v>ASV UBERETSCH</v>
      </c>
      <c r="G85" s="312">
        <f>SUM(LARGE(H85:BS85,{1,2,3,4,5,6}))</f>
        <v>1987</v>
      </c>
      <c r="H85" s="391"/>
      <c r="I85" s="68"/>
      <c r="J85" s="68"/>
      <c r="K85" s="68"/>
      <c r="L85" s="68"/>
      <c r="M85" s="68">
        <v>404</v>
      </c>
      <c r="N85" s="68"/>
      <c r="O85" s="68"/>
      <c r="P85" s="68"/>
      <c r="Q85" s="68"/>
      <c r="R85" s="68"/>
      <c r="S85" s="68"/>
      <c r="T85" s="68"/>
      <c r="U85" s="68"/>
      <c r="V85" s="68"/>
      <c r="W85" s="68">
        <v>220</v>
      </c>
      <c r="X85" s="68"/>
      <c r="Y85" s="68"/>
      <c r="Z85" s="68"/>
      <c r="AA85" s="68"/>
      <c r="AB85" s="68"/>
      <c r="AC85" s="68"/>
      <c r="AD85" s="68"/>
      <c r="AE85" s="68"/>
      <c r="AF85" s="68"/>
      <c r="AG85" s="68"/>
      <c r="AH85" s="68"/>
      <c r="AI85" s="68"/>
      <c r="AJ85" s="68">
        <v>290</v>
      </c>
      <c r="AK85" s="68"/>
      <c r="AL85" s="68"/>
      <c r="AM85" s="68"/>
      <c r="AN85" s="68"/>
      <c r="AO85" s="68"/>
      <c r="AP85" s="68"/>
      <c r="AQ85" s="68">
        <v>240</v>
      </c>
      <c r="AR85" s="68">
        <v>261</v>
      </c>
      <c r="AS85" s="68"/>
      <c r="AT85" s="68"/>
      <c r="AU85" s="68"/>
      <c r="AV85" s="68">
        <v>275</v>
      </c>
      <c r="AW85" s="68"/>
      <c r="AX85" s="68"/>
      <c r="AY85" s="68"/>
      <c r="AZ85" s="68"/>
      <c r="BA85" s="68"/>
      <c r="BB85" s="68"/>
      <c r="BC85" s="68"/>
      <c r="BD85" s="68"/>
      <c r="BE85" s="68">
        <v>400</v>
      </c>
      <c r="BF85" s="68"/>
      <c r="BG85" s="68"/>
      <c r="BH85" s="68">
        <v>357</v>
      </c>
      <c r="BI85" s="68"/>
      <c r="BJ85" s="68"/>
      <c r="BK85" s="68"/>
      <c r="BL85" s="68"/>
      <c r="BM85" s="70"/>
      <c r="BN85" s="79">
        <v>0</v>
      </c>
      <c r="BO85" s="79">
        <v>0</v>
      </c>
      <c r="BP85" s="79">
        <v>0</v>
      </c>
      <c r="BQ85" s="72">
        <v>0</v>
      </c>
      <c r="BR85" s="72">
        <v>0</v>
      </c>
      <c r="BS85" s="72">
        <v>0</v>
      </c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</row>
    <row r="86" spans="1:100" s="11" customFormat="1" ht="15" customHeight="1" thickBot="1" x14ac:dyDescent="0.3">
      <c r="A86" s="109" t="s">
        <v>1091</v>
      </c>
      <c r="B86" s="200" t="str">
        <f>VLOOKUP(D86,Riepilogo!$A$4:$F$3376,2,FALSE)</f>
        <v>ZOMER NADIA</v>
      </c>
      <c r="C86" s="50" t="str">
        <f>VLOOKUP(D86,Riepilogo!$A$4:$F$3376,3,FALSE)</f>
        <v>15/08/2002</v>
      </c>
      <c r="D86" s="163">
        <v>24532</v>
      </c>
      <c r="E86" s="69" t="str">
        <f>VLOOKUP(D86,Riepilogo!$A$4:$F$3376,5,FALSE)</f>
        <v>ITA</v>
      </c>
      <c r="F86" s="71" t="str">
        <f>VLOOKUP(D86,Riepilogo!$A$4:$F$3376,6,FALSE)</f>
        <v>ASSV BRIXEN</v>
      </c>
      <c r="G86" s="312">
        <f>SUM(LARGE(H86:BS86,{1,2,3,4,5,6}))</f>
        <v>1976</v>
      </c>
      <c r="H86" s="391"/>
      <c r="I86" s="68"/>
      <c r="J86" s="68"/>
      <c r="K86" s="68"/>
      <c r="L86" s="68"/>
      <c r="M86" s="68">
        <v>371</v>
      </c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  <c r="AD86" s="68"/>
      <c r="AE86" s="68"/>
      <c r="AF86" s="68"/>
      <c r="AG86" s="68"/>
      <c r="AH86" s="68"/>
      <c r="AI86" s="68"/>
      <c r="AJ86" s="68"/>
      <c r="AK86" s="68"/>
      <c r="AL86" s="68"/>
      <c r="AM86" s="68"/>
      <c r="AN86" s="68"/>
      <c r="AO86" s="68"/>
      <c r="AP86" s="68"/>
      <c r="AQ86" s="68"/>
      <c r="AR86" s="68">
        <v>371</v>
      </c>
      <c r="AS86" s="68"/>
      <c r="AT86" s="68"/>
      <c r="AU86" s="68">
        <v>157</v>
      </c>
      <c r="AV86" s="68">
        <v>390</v>
      </c>
      <c r="AW86" s="68"/>
      <c r="AX86" s="68"/>
      <c r="AY86" s="68"/>
      <c r="AZ86" s="68"/>
      <c r="BA86" s="68"/>
      <c r="BB86" s="68"/>
      <c r="BC86" s="68"/>
      <c r="BD86" s="68"/>
      <c r="BE86" s="68">
        <v>316</v>
      </c>
      <c r="BF86" s="68"/>
      <c r="BG86" s="68"/>
      <c r="BH86" s="68">
        <v>371</v>
      </c>
      <c r="BI86" s="68"/>
      <c r="BJ86" s="68"/>
      <c r="BK86" s="68"/>
      <c r="BL86" s="68"/>
      <c r="BM86" s="70"/>
      <c r="BN86" s="79">
        <v>0</v>
      </c>
      <c r="BO86" s="79">
        <v>0</v>
      </c>
      <c r="BP86" s="79">
        <v>0</v>
      </c>
      <c r="BQ86" s="72">
        <v>0</v>
      </c>
      <c r="BR86" s="72">
        <v>0</v>
      </c>
      <c r="BS86" s="72">
        <v>0</v>
      </c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V86" s="2"/>
    </row>
    <row r="87" spans="1:100" s="11" customFormat="1" ht="15" customHeight="1" thickBot="1" x14ac:dyDescent="0.3">
      <c r="A87" s="109" t="s">
        <v>1092</v>
      </c>
      <c r="B87" s="200" t="str">
        <f>VLOOKUP(D87,Riepilogo!$A$4:$F$3376,2,FALSE)</f>
        <v>NEGRI CAMILLA</v>
      </c>
      <c r="C87" s="50" t="str">
        <f>VLOOKUP(D87,Riepilogo!$A$4:$F$3376,3,FALSE)</f>
        <v>24/09/1997</v>
      </c>
      <c r="D87" s="163">
        <v>24513</v>
      </c>
      <c r="E87" s="69" t="str">
        <f>VLOOKUP(D87,Riepilogo!$A$4:$F$3376,5,FALSE)</f>
        <v>ITA</v>
      </c>
      <c r="F87" s="71" t="str">
        <f>VLOOKUP(D87,Riepilogo!$A$4:$F$3376,6,FALSE)</f>
        <v>BOCCARDO NOVI</v>
      </c>
      <c r="G87" s="312">
        <f>SUM(LARGE(H87:BS87,{1,2,3,4,5,6}))</f>
        <v>1954</v>
      </c>
      <c r="H87" s="391"/>
      <c r="I87" s="68"/>
      <c r="J87" s="68">
        <v>300</v>
      </c>
      <c r="K87" s="68"/>
      <c r="L87" s="68"/>
      <c r="M87" s="68"/>
      <c r="N87" s="68"/>
      <c r="O87" s="68"/>
      <c r="P87" s="68"/>
      <c r="Q87" s="68">
        <v>490</v>
      </c>
      <c r="R87" s="68">
        <v>300</v>
      </c>
      <c r="S87" s="68"/>
      <c r="T87" s="68"/>
      <c r="U87" s="68"/>
      <c r="V87" s="68"/>
      <c r="W87" s="68">
        <v>504</v>
      </c>
      <c r="X87" s="68"/>
      <c r="Y87" s="68"/>
      <c r="Z87" s="68"/>
      <c r="AA87" s="68">
        <v>360</v>
      </c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70"/>
      <c r="BN87" s="79">
        <v>0</v>
      </c>
      <c r="BO87" s="79">
        <v>0</v>
      </c>
      <c r="BP87" s="79">
        <v>0</v>
      </c>
      <c r="BQ87" s="72">
        <v>0</v>
      </c>
      <c r="BR87" s="72">
        <v>0</v>
      </c>
      <c r="BS87" s="72">
        <v>0</v>
      </c>
      <c r="BT87" s="10"/>
      <c r="BU87" s="10"/>
      <c r="BV87" s="10"/>
      <c r="BW87" s="10"/>
      <c r="BX87" s="10"/>
      <c r="BY87" s="10"/>
      <c r="BZ87" s="2"/>
      <c r="CA87" s="2"/>
      <c r="CB87" s="2"/>
      <c r="CC87" s="10"/>
      <c r="CD87" s="10"/>
      <c r="CE87" s="10"/>
      <c r="CF87" s="10"/>
      <c r="CG87" s="10"/>
      <c r="CH87" s="10"/>
      <c r="CI87" s="10"/>
      <c r="CJ87" s="10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</row>
    <row r="88" spans="1:100" s="11" customFormat="1" ht="15" customHeight="1" thickBot="1" x14ac:dyDescent="0.3">
      <c r="A88" s="109" t="s">
        <v>1093</v>
      </c>
      <c r="B88" s="200" t="str">
        <f>VLOOKUP(D88,Riepilogo!$A$4:$F$3376,2,FALSE)</f>
        <v>VIANELLI SARA</v>
      </c>
      <c r="C88" s="50" t="str">
        <f>VLOOKUP(D88,Riepilogo!$A$4:$F$3376,3,FALSE)</f>
        <v>06/03/2005</v>
      </c>
      <c r="D88" s="163">
        <v>112075</v>
      </c>
      <c r="E88" s="69" t="str">
        <f>VLOOKUP(D88,Riepilogo!$A$4:$F$3376,5,FALSE)</f>
        <v>ITA</v>
      </c>
      <c r="F88" s="71" t="str">
        <f>VLOOKUP(D88,Riepilogo!$A$4:$F$3376,6,FALSE)</f>
        <v>POL DI NOVA</v>
      </c>
      <c r="G88" s="312">
        <f>SUM(LARGE(H88:BS88,{1,2,3,4,5,6}))</f>
        <v>1950</v>
      </c>
      <c r="H88" s="391"/>
      <c r="I88" s="68"/>
      <c r="J88" s="68">
        <v>175</v>
      </c>
      <c r="K88" s="68"/>
      <c r="L88" s="68"/>
      <c r="M88" s="68"/>
      <c r="N88" s="68"/>
      <c r="O88" s="68">
        <v>137</v>
      </c>
      <c r="P88" s="68"/>
      <c r="Q88" s="68"/>
      <c r="R88" s="68"/>
      <c r="S88" s="68"/>
      <c r="T88" s="68"/>
      <c r="U88" s="68"/>
      <c r="V88" s="68"/>
      <c r="W88" s="68">
        <v>117</v>
      </c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>
        <v>275</v>
      </c>
      <c r="AK88" s="68"/>
      <c r="AL88" s="68"/>
      <c r="AM88" s="68"/>
      <c r="AN88" s="68"/>
      <c r="AO88" s="68"/>
      <c r="AP88" s="68">
        <v>65</v>
      </c>
      <c r="AQ88" s="68">
        <v>220</v>
      </c>
      <c r="AR88" s="68"/>
      <c r="AS88" s="68"/>
      <c r="AT88" s="68"/>
      <c r="AU88" s="68"/>
      <c r="AV88" s="68">
        <v>272</v>
      </c>
      <c r="AW88" s="68"/>
      <c r="AX88" s="68"/>
      <c r="AY88" s="68"/>
      <c r="AZ88" s="68"/>
      <c r="BA88" s="68"/>
      <c r="BB88" s="68"/>
      <c r="BC88" s="68"/>
      <c r="BD88" s="68"/>
      <c r="BE88" s="68">
        <v>272</v>
      </c>
      <c r="BF88" s="68">
        <v>595</v>
      </c>
      <c r="BG88" s="68"/>
      <c r="BH88" s="68">
        <v>316</v>
      </c>
      <c r="BI88" s="68"/>
      <c r="BJ88" s="68"/>
      <c r="BK88" s="68"/>
      <c r="BL88" s="68"/>
      <c r="BM88" s="70"/>
      <c r="BN88" s="79">
        <v>0</v>
      </c>
      <c r="BO88" s="79">
        <v>0</v>
      </c>
      <c r="BP88" s="79">
        <v>0</v>
      </c>
      <c r="BQ88" s="72">
        <v>0</v>
      </c>
      <c r="BR88" s="72">
        <v>0</v>
      </c>
      <c r="BS88" s="72">
        <v>0</v>
      </c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</row>
    <row r="89" spans="1:100" s="11" customFormat="1" ht="15" customHeight="1" thickBot="1" x14ac:dyDescent="0.3">
      <c r="A89" s="109" t="s">
        <v>1094</v>
      </c>
      <c r="B89" s="200" t="str">
        <f>VLOOKUP(D89,Riepilogo!$A$4:$F$3376,2,FALSE)</f>
        <v>IMPARATO EMANUELA</v>
      </c>
      <c r="C89" s="50" t="str">
        <f>VLOOKUP(D89,Riepilogo!$A$4:$F$3376,3,FALSE)</f>
        <v>27/09/2001</v>
      </c>
      <c r="D89" s="163">
        <v>26267</v>
      </c>
      <c r="E89" s="69" t="str">
        <f>VLOOKUP(D89,Riepilogo!$A$4:$F$3376,5,FALSE)</f>
        <v>ITA</v>
      </c>
      <c r="F89" s="71" t="str">
        <f>VLOOKUP(D89,Riepilogo!$A$4:$F$3376,6,FALSE)</f>
        <v>MILLENNIO</v>
      </c>
      <c r="G89" s="312">
        <f>SUM(LARGE(H89:BS89,{1,2,3,4,5,6}))</f>
        <v>1925</v>
      </c>
      <c r="H89" s="391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>
        <v>250</v>
      </c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>
        <v>510</v>
      </c>
      <c r="AR89" s="68"/>
      <c r="AS89" s="68"/>
      <c r="AT89" s="68">
        <v>504</v>
      </c>
      <c r="AU89" s="68"/>
      <c r="AV89" s="68"/>
      <c r="AW89" s="68">
        <v>504</v>
      </c>
      <c r="AX89" s="68"/>
      <c r="AY89" s="68"/>
      <c r="AZ89" s="68"/>
      <c r="BA89" s="68"/>
      <c r="BB89" s="68"/>
      <c r="BC89" s="68"/>
      <c r="BD89" s="68"/>
      <c r="BE89" s="68"/>
      <c r="BF89" s="68"/>
      <c r="BG89" s="68">
        <v>157</v>
      </c>
      <c r="BH89" s="68"/>
      <c r="BI89" s="68"/>
      <c r="BJ89" s="68"/>
      <c r="BK89" s="68"/>
      <c r="BL89" s="68"/>
      <c r="BM89" s="70"/>
      <c r="BN89" s="79">
        <v>0</v>
      </c>
      <c r="BO89" s="79">
        <v>0</v>
      </c>
      <c r="BP89" s="79">
        <v>0</v>
      </c>
      <c r="BQ89" s="72">
        <v>0</v>
      </c>
      <c r="BR89" s="72">
        <v>0</v>
      </c>
      <c r="BS89" s="72">
        <v>0</v>
      </c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7"/>
      <c r="CQ89" s="2"/>
      <c r="CR89" s="2"/>
      <c r="CS89" s="2"/>
      <c r="CT89" s="2"/>
      <c r="CU89" s="2"/>
      <c r="CV89" s="2"/>
    </row>
    <row r="90" spans="1:100" s="10" customFormat="1" ht="15" customHeight="1" thickBot="1" x14ac:dyDescent="0.3">
      <c r="A90" s="109" t="s">
        <v>1095</v>
      </c>
      <c r="B90" s="200" t="str">
        <f>VLOOKUP(D90,Riepilogo!$A$4:$F$3376,2,FALSE)</f>
        <v>TARLETTI CLARISSA</v>
      </c>
      <c r="C90" s="50" t="str">
        <f>VLOOKUP(D90,Riepilogo!$A$4:$F$3376,3,FALSE)</f>
        <v>04/07/2002</v>
      </c>
      <c r="D90" s="163">
        <v>39725</v>
      </c>
      <c r="E90" s="69" t="str">
        <f>VLOOKUP(D90,Riepilogo!$A$4:$F$3376,5,FALSE)</f>
        <v>ITA</v>
      </c>
      <c r="F90" s="71" t="str">
        <f>VLOOKUP(D90,Riepilogo!$A$4:$F$3376,6,FALSE)</f>
        <v>GSA CHIARI</v>
      </c>
      <c r="G90" s="312">
        <f>SUM(LARGE(H90:BS90,{1,2,3,4,5,6}))</f>
        <v>1892</v>
      </c>
      <c r="H90" s="391"/>
      <c r="I90" s="68"/>
      <c r="J90" s="68"/>
      <c r="K90" s="68"/>
      <c r="L90" s="68"/>
      <c r="M90" s="68">
        <v>371</v>
      </c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>
        <v>330</v>
      </c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>
        <v>316</v>
      </c>
      <c r="BF90" s="68"/>
      <c r="BG90" s="68"/>
      <c r="BH90" s="68">
        <v>371</v>
      </c>
      <c r="BI90" s="68">
        <v>504</v>
      </c>
      <c r="BJ90" s="68"/>
      <c r="BK90" s="68"/>
      <c r="BL90" s="68"/>
      <c r="BM90" s="70"/>
      <c r="BN90" s="79">
        <v>0</v>
      </c>
      <c r="BO90" s="79">
        <v>0</v>
      </c>
      <c r="BP90" s="79">
        <v>0</v>
      </c>
      <c r="BQ90" s="72">
        <v>0</v>
      </c>
      <c r="BR90" s="72">
        <v>0</v>
      </c>
      <c r="BS90" s="72">
        <v>0</v>
      </c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Q90" s="2"/>
      <c r="CR90" s="2"/>
      <c r="CS90" s="2"/>
      <c r="CT90" s="2"/>
      <c r="CU90" s="2"/>
      <c r="CV90" s="2"/>
    </row>
    <row r="91" spans="1:100" s="11" customFormat="1" ht="15" customHeight="1" thickBot="1" x14ac:dyDescent="0.3">
      <c r="A91" s="109" t="s">
        <v>844</v>
      </c>
      <c r="B91" s="200" t="str">
        <f>VLOOKUP(D91,Riepilogo!$A$4:$F$3376,2,FALSE)</f>
        <v>NICEFORO ROSINA</v>
      </c>
      <c r="C91" s="50" t="str">
        <f>VLOOKUP(D91,Riepilogo!$A$4:$F$3376,3,FALSE)</f>
        <v>11/10/1991</v>
      </c>
      <c r="D91" s="163">
        <v>11358</v>
      </c>
      <c r="E91" s="69" t="str">
        <f>VLOOKUP(D91,Riepilogo!$A$4:$F$3376,5,FALSE)</f>
        <v>ITA</v>
      </c>
      <c r="F91" s="71" t="str">
        <f>VLOOKUP(D91,Riepilogo!$A$4:$F$3376,6,FALSE)</f>
        <v>PICENTIA BC</v>
      </c>
      <c r="G91" s="312">
        <f>SUM(LARGE(H91:BS91,{1,2,3,4,5,6}))</f>
        <v>1881</v>
      </c>
      <c r="H91" s="391"/>
      <c r="I91" s="68"/>
      <c r="J91" s="68"/>
      <c r="K91" s="68"/>
      <c r="L91" s="68"/>
      <c r="M91" s="68"/>
      <c r="N91" s="68"/>
      <c r="O91" s="68"/>
      <c r="P91" s="68">
        <v>253</v>
      </c>
      <c r="Q91" s="68">
        <v>595</v>
      </c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>
        <v>253</v>
      </c>
      <c r="AN91" s="68"/>
      <c r="AO91" s="68"/>
      <c r="AP91" s="68"/>
      <c r="AQ91" s="68"/>
      <c r="AR91" s="68"/>
      <c r="AS91" s="68"/>
      <c r="AT91" s="68"/>
      <c r="AU91" s="68"/>
      <c r="AV91" s="68"/>
      <c r="AW91" s="68">
        <v>780</v>
      </c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70"/>
      <c r="BN91" s="79">
        <v>0</v>
      </c>
      <c r="BO91" s="79">
        <v>0</v>
      </c>
      <c r="BP91" s="79">
        <v>0</v>
      </c>
      <c r="BQ91" s="72">
        <v>0</v>
      </c>
      <c r="BR91" s="72">
        <v>0</v>
      </c>
      <c r="BS91" s="72">
        <v>0</v>
      </c>
      <c r="BT91" s="2"/>
      <c r="BU91" s="2"/>
      <c r="BV91" s="2"/>
      <c r="BW91" s="2"/>
      <c r="BX91" s="2"/>
      <c r="BY91" s="2"/>
      <c r="BZ91" s="2"/>
      <c r="CA91" s="2"/>
      <c r="CB91" s="10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</row>
    <row r="92" spans="1:100" ht="15" customHeight="1" thickBot="1" x14ac:dyDescent="0.3">
      <c r="A92" s="109" t="s">
        <v>965</v>
      </c>
      <c r="B92" s="200" t="str">
        <f>VLOOKUP(D92,Riepilogo!$A$4:$F$3376,2,FALSE)</f>
        <v>ZOIA AURORA</v>
      </c>
      <c r="C92" s="50" t="str">
        <f>VLOOKUP(D92,Riepilogo!$A$4:$F$3376,3,FALSE)</f>
        <v>15/04/2005</v>
      </c>
      <c r="D92" s="163">
        <v>40453</v>
      </c>
      <c r="E92" s="69" t="str">
        <f>VLOOKUP(D92,Riepilogo!$A$4:$F$3376,5,FALSE)</f>
        <v>ITA</v>
      </c>
      <c r="F92" s="71" t="str">
        <f>VLOOKUP(D92,Riepilogo!$A$4:$F$3376,6,FALSE)</f>
        <v>SC PRIMAVERA</v>
      </c>
      <c r="G92" s="312">
        <f>SUM(LARGE(H92:BS92,{1,2,3,4,5,6}))</f>
        <v>1878</v>
      </c>
      <c r="H92" s="391"/>
      <c r="I92" s="68"/>
      <c r="J92" s="68"/>
      <c r="K92" s="68">
        <v>210</v>
      </c>
      <c r="L92" s="68"/>
      <c r="M92" s="68"/>
      <c r="N92" s="68"/>
      <c r="O92" s="68"/>
      <c r="P92" s="68"/>
      <c r="Q92" s="68">
        <v>595</v>
      </c>
      <c r="R92" s="68"/>
      <c r="S92" s="68"/>
      <c r="T92" s="68"/>
      <c r="U92" s="68"/>
      <c r="V92" s="68">
        <v>253</v>
      </c>
      <c r="W92" s="68"/>
      <c r="X92" s="68">
        <v>170</v>
      </c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>
        <v>400</v>
      </c>
      <c r="AR92" s="68"/>
      <c r="AS92" s="68"/>
      <c r="AT92" s="68"/>
      <c r="AU92" s="68">
        <v>250</v>
      </c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70"/>
      <c r="BN92" s="79">
        <v>0</v>
      </c>
      <c r="BO92" s="79">
        <v>0</v>
      </c>
      <c r="BP92" s="79">
        <v>0</v>
      </c>
      <c r="BQ92" s="72">
        <v>0</v>
      </c>
      <c r="BR92" s="72">
        <v>0</v>
      </c>
      <c r="BS92" s="72">
        <v>0</v>
      </c>
      <c r="CQ92" s="10"/>
      <c r="CR92" s="10"/>
      <c r="CS92" s="10"/>
      <c r="CT92" s="10"/>
      <c r="CU92" s="10"/>
      <c r="CV92" s="10"/>
    </row>
    <row r="93" spans="1:100" ht="15" customHeight="1" thickBot="1" x14ac:dyDescent="0.3">
      <c r="A93" s="109" t="s">
        <v>1096</v>
      </c>
      <c r="B93" s="200" t="str">
        <f>VLOOKUP(D93,Riepilogo!$A$4:$F$3376,2,FALSE)</f>
        <v>ZAMPINI ELETTRA</v>
      </c>
      <c r="C93" s="50" t="str">
        <f>VLOOKUP(D93,Riepilogo!$A$4:$F$3376,3,FALSE)</f>
        <v>30/08/2005</v>
      </c>
      <c r="D93" s="163">
        <v>173672</v>
      </c>
      <c r="E93" s="69" t="str">
        <f>VLOOKUP(D93,Riepilogo!$A$4:$F$3376,5,FALSE)</f>
        <v>ITA</v>
      </c>
      <c r="F93" s="71" t="str">
        <f>VLOOKUP(D93,Riepilogo!$A$4:$F$3376,6,FALSE)</f>
        <v>BADMINTON SENIGALLIA</v>
      </c>
      <c r="G93" s="312">
        <f>SUM(LARGE(H93:BS93,{1,2,3,4,5,6}))</f>
        <v>1865</v>
      </c>
      <c r="H93" s="391">
        <v>385</v>
      </c>
      <c r="I93" s="68"/>
      <c r="J93" s="68"/>
      <c r="K93" s="68"/>
      <c r="L93" s="68"/>
      <c r="M93" s="68"/>
      <c r="N93" s="68"/>
      <c r="O93" s="68">
        <v>250</v>
      </c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>
        <v>350</v>
      </c>
      <c r="AH93" s="68"/>
      <c r="AI93" s="68"/>
      <c r="AJ93" s="68"/>
      <c r="AK93" s="68"/>
      <c r="AL93" s="68"/>
      <c r="AM93" s="68"/>
      <c r="AN93" s="68"/>
      <c r="AO93" s="68"/>
      <c r="AP93" s="68">
        <v>157</v>
      </c>
      <c r="AQ93" s="68"/>
      <c r="AR93" s="68"/>
      <c r="AS93" s="68"/>
      <c r="AT93" s="68"/>
      <c r="AU93" s="68"/>
      <c r="AV93" s="68">
        <v>167</v>
      </c>
      <c r="AW93" s="68"/>
      <c r="AX93" s="68"/>
      <c r="AY93" s="68"/>
      <c r="AZ93" s="68"/>
      <c r="BA93" s="68"/>
      <c r="BB93" s="68"/>
      <c r="BC93" s="68"/>
      <c r="BD93" s="68"/>
      <c r="BE93" s="68">
        <v>272</v>
      </c>
      <c r="BF93" s="68"/>
      <c r="BG93" s="68"/>
      <c r="BH93" s="68">
        <v>441</v>
      </c>
      <c r="BI93" s="68"/>
      <c r="BJ93" s="68"/>
      <c r="BK93" s="68"/>
      <c r="BL93" s="68"/>
      <c r="BM93" s="70"/>
      <c r="BN93" s="79">
        <v>0</v>
      </c>
      <c r="BO93" s="79">
        <v>0</v>
      </c>
      <c r="BP93" s="79">
        <v>0</v>
      </c>
      <c r="BQ93" s="72">
        <v>0</v>
      </c>
      <c r="BR93" s="72">
        <v>0</v>
      </c>
      <c r="BS93" s="72">
        <v>0</v>
      </c>
    </row>
    <row r="94" spans="1:100" ht="15" customHeight="1" thickBot="1" x14ac:dyDescent="0.3">
      <c r="A94" s="109" t="s">
        <v>1097</v>
      </c>
      <c r="B94" s="200" t="str">
        <f>VLOOKUP(D94,Riepilogo!$A$4:$F$3376,2,FALSE)</f>
        <v>GIORDANO IRENE</v>
      </c>
      <c r="C94" s="50" t="str">
        <f>VLOOKUP(D94,Riepilogo!$A$4:$F$3376,3,FALSE)</f>
        <v>11/04/2004</v>
      </c>
      <c r="D94" s="163">
        <v>171323</v>
      </c>
      <c r="E94" s="69" t="str">
        <f>VLOOKUP(D94,Riepilogo!$A$4:$F$3376,5,FALSE)</f>
        <v>ITA</v>
      </c>
      <c r="F94" s="71" t="str">
        <f>VLOOKUP(D94,Riepilogo!$A$4:$F$3376,6,FALSE)</f>
        <v>BADMINTON MESSINA</v>
      </c>
      <c r="G94" s="312">
        <f>SUM(LARGE(H94:BS94,{1,2,3,4,5,6}))</f>
        <v>1864</v>
      </c>
      <c r="H94" s="391"/>
      <c r="I94" s="68">
        <v>490</v>
      </c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>
        <v>92</v>
      </c>
      <c r="Y94" s="68"/>
      <c r="Z94" s="68">
        <v>137</v>
      </c>
      <c r="AA94" s="68"/>
      <c r="AB94" s="68"/>
      <c r="AC94" s="68"/>
      <c r="AD94" s="68"/>
      <c r="AE94" s="68"/>
      <c r="AF94" s="68"/>
      <c r="AG94" s="68"/>
      <c r="AH94" s="68"/>
      <c r="AI94" s="68">
        <v>441</v>
      </c>
      <c r="AJ94" s="68"/>
      <c r="AK94" s="68">
        <v>92</v>
      </c>
      <c r="AL94" s="68"/>
      <c r="AM94" s="68"/>
      <c r="AN94" s="68"/>
      <c r="AO94" s="68"/>
      <c r="AP94" s="68"/>
      <c r="AQ94" s="68">
        <v>330</v>
      </c>
      <c r="AR94" s="68"/>
      <c r="AS94" s="68">
        <v>222</v>
      </c>
      <c r="AT94" s="68"/>
      <c r="AU94" s="68"/>
      <c r="AV94" s="68">
        <v>206</v>
      </c>
      <c r="AW94" s="68"/>
      <c r="AX94" s="68"/>
      <c r="AY94" s="68"/>
      <c r="AZ94" s="68"/>
      <c r="BA94" s="68"/>
      <c r="BB94" s="68"/>
      <c r="BC94" s="68"/>
      <c r="BD94" s="68"/>
      <c r="BE94" s="68"/>
      <c r="BF94" s="68"/>
      <c r="BG94" s="68"/>
      <c r="BH94" s="68"/>
      <c r="BI94" s="68"/>
      <c r="BJ94" s="68"/>
      <c r="BK94" s="68">
        <v>175</v>
      </c>
      <c r="BL94" s="68"/>
      <c r="BM94" s="70"/>
      <c r="BN94" s="79">
        <v>0</v>
      </c>
      <c r="BO94" s="79">
        <v>0</v>
      </c>
      <c r="BP94" s="79">
        <v>0</v>
      </c>
      <c r="BQ94" s="72">
        <v>0</v>
      </c>
      <c r="BR94" s="72">
        <v>0</v>
      </c>
      <c r="BS94" s="72">
        <v>0</v>
      </c>
    </row>
    <row r="95" spans="1:100" ht="15" customHeight="1" thickBot="1" x14ac:dyDescent="0.3">
      <c r="A95" s="109" t="s">
        <v>966</v>
      </c>
      <c r="B95" s="200" t="str">
        <f>VLOOKUP(D95,Riepilogo!$A$4:$F$3376,2,FALSE)</f>
        <v>GALIMBERTI SOFIA</v>
      </c>
      <c r="C95" s="50" t="str">
        <f>VLOOKUP(D95,Riepilogo!$A$4:$F$3376,3,FALSE)</f>
        <v>25/09/2007</v>
      </c>
      <c r="D95" s="163">
        <v>66658</v>
      </c>
      <c r="E95" s="69" t="str">
        <f>VLOOKUP(D95,Riepilogo!$A$4:$F$3376,5,FALSE)</f>
        <v>ITA</v>
      </c>
      <c r="F95" s="71" t="str">
        <f>VLOOKUP(D95,Riepilogo!$A$4:$F$3376,6,FALSE)</f>
        <v>ASV UBERETSCH</v>
      </c>
      <c r="G95" s="312">
        <f>SUM(LARGE(H95:BS95,{1,2,3,4,5,6}))</f>
        <v>1862</v>
      </c>
      <c r="H95" s="391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>
        <v>290</v>
      </c>
      <c r="X95" s="68"/>
      <c r="Y95" s="68"/>
      <c r="Z95" s="68"/>
      <c r="AA95" s="68"/>
      <c r="AB95" s="68"/>
      <c r="AC95" s="68"/>
      <c r="AD95" s="68"/>
      <c r="AE95" s="68"/>
      <c r="AF95" s="68"/>
      <c r="AG95" s="68">
        <v>275</v>
      </c>
      <c r="AH95" s="68"/>
      <c r="AI95" s="68"/>
      <c r="AJ95" s="68"/>
      <c r="AK95" s="68"/>
      <c r="AL95" s="68"/>
      <c r="AM95" s="68"/>
      <c r="AN95" s="68"/>
      <c r="AO95" s="68"/>
      <c r="AP95" s="68"/>
      <c r="AQ95" s="68">
        <v>255</v>
      </c>
      <c r="AR95" s="68">
        <v>335</v>
      </c>
      <c r="AS95" s="68"/>
      <c r="AT95" s="68"/>
      <c r="AU95" s="68"/>
      <c r="AV95" s="68">
        <v>350</v>
      </c>
      <c r="AW95" s="68"/>
      <c r="AX95" s="68"/>
      <c r="AY95" s="68"/>
      <c r="AZ95" s="68"/>
      <c r="BA95" s="68"/>
      <c r="BB95" s="68"/>
      <c r="BC95" s="68"/>
      <c r="BD95" s="68"/>
      <c r="BE95" s="68"/>
      <c r="BF95" s="68"/>
      <c r="BG95" s="68"/>
      <c r="BH95" s="68">
        <v>357</v>
      </c>
      <c r="BI95" s="68"/>
      <c r="BJ95" s="68"/>
      <c r="BK95" s="68"/>
      <c r="BL95" s="68"/>
      <c r="BM95" s="70"/>
      <c r="BN95" s="79">
        <v>0</v>
      </c>
      <c r="BO95" s="79">
        <v>0</v>
      </c>
      <c r="BP95" s="79">
        <v>0</v>
      </c>
      <c r="BQ95" s="72">
        <v>0</v>
      </c>
      <c r="BR95" s="72">
        <v>0</v>
      </c>
      <c r="BS95" s="72">
        <v>0</v>
      </c>
    </row>
    <row r="96" spans="1:100" ht="15" customHeight="1" thickBot="1" x14ac:dyDescent="0.3">
      <c r="A96" s="109" t="s">
        <v>967</v>
      </c>
      <c r="B96" s="200" t="str">
        <f>VLOOKUP(D96,Riepilogo!$A$4:$F$3376,2,FALSE)</f>
        <v>BECCARI MARTINA</v>
      </c>
      <c r="C96" s="50" t="str">
        <f>VLOOKUP(D96,Riepilogo!$A$4:$F$3376,3,FALSE)</f>
        <v>22/05/2005</v>
      </c>
      <c r="D96" s="163">
        <v>141963</v>
      </c>
      <c r="E96" s="69" t="str">
        <f>VLOOKUP(D96,Riepilogo!$A$4:$F$3376,5,FALSE)</f>
        <v>ITA</v>
      </c>
      <c r="F96" s="71" t="str">
        <f>VLOOKUP(D96,Riepilogo!$A$4:$F$3376,6,FALSE)</f>
        <v>GSA CHIARI</v>
      </c>
      <c r="G96" s="312">
        <f>SUM(LARGE(H96:BS96,{1,2,3,4,5,6}))</f>
        <v>1862</v>
      </c>
      <c r="H96" s="391">
        <v>385</v>
      </c>
      <c r="I96" s="68"/>
      <c r="J96" s="68"/>
      <c r="K96" s="68"/>
      <c r="L96" s="68"/>
      <c r="M96" s="68">
        <v>252</v>
      </c>
      <c r="N96" s="68"/>
      <c r="O96" s="68">
        <v>213</v>
      </c>
      <c r="P96" s="68"/>
      <c r="Q96" s="68">
        <v>167</v>
      </c>
      <c r="R96" s="68">
        <v>120</v>
      </c>
      <c r="S96" s="68"/>
      <c r="T96" s="68"/>
      <c r="U96" s="68"/>
      <c r="V96" s="68"/>
      <c r="W96" s="68">
        <v>192</v>
      </c>
      <c r="X96" s="68"/>
      <c r="Y96" s="68"/>
      <c r="Z96" s="68"/>
      <c r="AA96" s="68"/>
      <c r="AB96" s="68"/>
      <c r="AC96" s="68"/>
      <c r="AD96" s="68"/>
      <c r="AE96" s="68"/>
      <c r="AF96" s="68"/>
      <c r="AG96" s="68">
        <v>192</v>
      </c>
      <c r="AH96" s="68"/>
      <c r="AI96" s="68"/>
      <c r="AJ96" s="68"/>
      <c r="AK96" s="68"/>
      <c r="AL96" s="68"/>
      <c r="AM96" s="68"/>
      <c r="AN96" s="68"/>
      <c r="AO96" s="68"/>
      <c r="AP96" s="68"/>
      <c r="AQ96" s="68">
        <v>220</v>
      </c>
      <c r="AR96" s="68">
        <v>252</v>
      </c>
      <c r="AS96" s="68"/>
      <c r="AT96" s="68"/>
      <c r="AU96" s="68"/>
      <c r="AV96" s="68">
        <v>272</v>
      </c>
      <c r="AW96" s="68"/>
      <c r="AX96" s="68"/>
      <c r="AY96" s="68"/>
      <c r="AZ96" s="68"/>
      <c r="BA96" s="68"/>
      <c r="BB96" s="68"/>
      <c r="BC96" s="68"/>
      <c r="BD96" s="68"/>
      <c r="BE96" s="68">
        <v>66</v>
      </c>
      <c r="BF96" s="68"/>
      <c r="BG96" s="68"/>
      <c r="BH96" s="68">
        <v>316</v>
      </c>
      <c r="BI96" s="68">
        <v>385</v>
      </c>
      <c r="BJ96" s="68"/>
      <c r="BK96" s="68"/>
      <c r="BL96" s="68"/>
      <c r="BM96" s="70"/>
      <c r="BN96" s="79">
        <v>0</v>
      </c>
      <c r="BO96" s="79">
        <v>0</v>
      </c>
      <c r="BP96" s="79">
        <v>0</v>
      </c>
      <c r="BQ96" s="72">
        <v>0</v>
      </c>
      <c r="BR96" s="72">
        <v>0</v>
      </c>
      <c r="BS96" s="72">
        <v>0</v>
      </c>
    </row>
    <row r="97" spans="1:100" ht="15" customHeight="1" thickBot="1" x14ac:dyDescent="0.3">
      <c r="A97" s="109" t="s">
        <v>1098</v>
      </c>
      <c r="B97" s="200" t="str">
        <f>VLOOKUP(D97,Riepilogo!$A$4:$F$3376,2,FALSE)</f>
        <v>FALLICA GIORGIA</v>
      </c>
      <c r="C97" s="50" t="str">
        <f>VLOOKUP(D97,Riepilogo!$A$4:$F$3376,3,FALSE)</f>
        <v>01/12/2007</v>
      </c>
      <c r="D97" s="163">
        <v>52585</v>
      </c>
      <c r="E97" s="69" t="str">
        <f>VLOOKUP(D97,Riepilogo!$A$4:$F$3376,5,FALSE)</f>
        <v>ITA</v>
      </c>
      <c r="F97" s="71" t="str">
        <f>VLOOKUP(D97,Riepilogo!$A$4:$F$3376,6,FALSE)</f>
        <v>LE RACCHETTE</v>
      </c>
      <c r="G97" s="312">
        <f>SUM(LARGE(H97:BS97,{1,2,3,4,5,6}))</f>
        <v>1845</v>
      </c>
      <c r="H97" s="391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>
        <v>400</v>
      </c>
      <c r="T97" s="68"/>
      <c r="U97" s="68"/>
      <c r="V97" s="68"/>
      <c r="W97" s="68"/>
      <c r="X97" s="68">
        <v>92</v>
      </c>
      <c r="Y97" s="68"/>
      <c r="Z97" s="68"/>
      <c r="AA97" s="68"/>
      <c r="AB97" s="68"/>
      <c r="AC97" s="68"/>
      <c r="AD97" s="68"/>
      <c r="AE97" s="68">
        <v>170</v>
      </c>
      <c r="AF97" s="68"/>
      <c r="AG97" s="68"/>
      <c r="AH97" s="68"/>
      <c r="AI97" s="68">
        <v>475</v>
      </c>
      <c r="AJ97" s="68"/>
      <c r="AK97" s="68">
        <v>175</v>
      </c>
      <c r="AL97" s="68"/>
      <c r="AM97" s="68"/>
      <c r="AN97" s="68"/>
      <c r="AO97" s="68">
        <v>170</v>
      </c>
      <c r="AP97" s="68"/>
      <c r="AQ97" s="68"/>
      <c r="AR97" s="68"/>
      <c r="AS97" s="68"/>
      <c r="AT97" s="68"/>
      <c r="AU97" s="68"/>
      <c r="AV97" s="68">
        <v>275</v>
      </c>
      <c r="AW97" s="68"/>
      <c r="AX97" s="68"/>
      <c r="AY97" s="68"/>
      <c r="AZ97" s="68"/>
      <c r="BA97" s="68"/>
      <c r="BB97" s="68"/>
      <c r="BC97" s="68"/>
      <c r="BD97" s="68"/>
      <c r="BE97" s="68"/>
      <c r="BF97" s="68">
        <v>350</v>
      </c>
      <c r="BG97" s="68"/>
      <c r="BH97" s="68"/>
      <c r="BI97" s="68"/>
      <c r="BJ97" s="68"/>
      <c r="BK97" s="68"/>
      <c r="BL97" s="68"/>
      <c r="BM97" s="70"/>
      <c r="BN97" s="79">
        <v>0</v>
      </c>
      <c r="BO97" s="79">
        <v>0</v>
      </c>
      <c r="BP97" s="79">
        <v>0</v>
      </c>
      <c r="BQ97" s="72">
        <v>0</v>
      </c>
      <c r="BR97" s="72">
        <v>0</v>
      </c>
      <c r="BS97" s="72">
        <v>0</v>
      </c>
    </row>
    <row r="98" spans="1:100" ht="15" customHeight="1" thickBot="1" x14ac:dyDescent="0.3">
      <c r="A98" s="109" t="s">
        <v>1099</v>
      </c>
      <c r="B98" s="200" t="str">
        <f>VLOOKUP(D98,Riepilogo!$A$4:$F$3376,2,FALSE)</f>
        <v>MONTRESOR VICTORIA STELLA</v>
      </c>
      <c r="C98" s="50" t="str">
        <f>VLOOKUP(D98,Riepilogo!$A$4:$F$3376,3,FALSE)</f>
        <v>11/05/2004</v>
      </c>
      <c r="D98" s="163">
        <v>173677</v>
      </c>
      <c r="E98" s="69" t="str">
        <f>VLOOKUP(D98,Riepilogo!$A$4:$F$3376,5,FALSE)</f>
        <v>ITA</v>
      </c>
      <c r="F98" s="71" t="str">
        <f>VLOOKUP(D98,Riepilogo!$A$4:$F$3376,6,FALSE)</f>
        <v>PGS TAMA</v>
      </c>
      <c r="G98" s="312">
        <f>SUM(LARGE(H98:BS98,{1,2,3,4,5,6}))</f>
        <v>1828</v>
      </c>
      <c r="H98" s="391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>
        <v>642</v>
      </c>
      <c r="AU98" s="68"/>
      <c r="AV98" s="68">
        <v>206</v>
      </c>
      <c r="AW98" s="68">
        <v>595</v>
      </c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>
        <v>385</v>
      </c>
      <c r="BJ98" s="68"/>
      <c r="BK98" s="68"/>
      <c r="BL98" s="68"/>
      <c r="BM98" s="70"/>
      <c r="BN98" s="79">
        <v>0</v>
      </c>
      <c r="BO98" s="79">
        <v>0</v>
      </c>
      <c r="BP98" s="79">
        <v>0</v>
      </c>
      <c r="BQ98" s="72">
        <v>0</v>
      </c>
      <c r="BR98" s="72">
        <v>0</v>
      </c>
      <c r="BS98" s="72">
        <v>0</v>
      </c>
    </row>
    <row r="99" spans="1:100" s="10" customFormat="1" ht="15" customHeight="1" thickBot="1" x14ac:dyDescent="0.3">
      <c r="A99" s="109" t="s">
        <v>1100</v>
      </c>
      <c r="B99" s="200" t="str">
        <f>VLOOKUP(D99,Riepilogo!$A$4:$F$3376,2,FALSE)</f>
        <v>VITALE FRANCESCA</v>
      </c>
      <c r="C99" s="50" t="str">
        <f>VLOOKUP(D99,Riepilogo!$A$4:$F$3376,3,FALSE)</f>
        <v>21/12/2007</v>
      </c>
      <c r="D99" s="163">
        <v>191976</v>
      </c>
      <c r="E99" s="69" t="str">
        <f>VLOOKUP(D99,Riepilogo!$A$4:$F$3376,5,FALSE)</f>
        <v>ITA</v>
      </c>
      <c r="F99" s="71" t="str">
        <f>VLOOKUP(D99,Riepilogo!$A$4:$F$3376,6,FALSE)</f>
        <v>BC CELESTE</v>
      </c>
      <c r="G99" s="312">
        <f>SUM(LARGE(H99:BS99,{1,2,3,4,5,6}))</f>
        <v>1792</v>
      </c>
      <c r="H99" s="391"/>
      <c r="I99" s="68">
        <v>192</v>
      </c>
      <c r="J99" s="68"/>
      <c r="K99" s="68"/>
      <c r="L99" s="68"/>
      <c r="M99" s="68"/>
      <c r="N99" s="68"/>
      <c r="O99" s="68"/>
      <c r="P99" s="68">
        <v>102</v>
      </c>
      <c r="Q99" s="68"/>
      <c r="R99" s="68"/>
      <c r="S99" s="68"/>
      <c r="T99" s="68"/>
      <c r="U99" s="68"/>
      <c r="V99" s="68"/>
      <c r="W99" s="68"/>
      <c r="X99" s="68">
        <v>170</v>
      </c>
      <c r="Y99" s="68">
        <v>272</v>
      </c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>
        <v>213</v>
      </c>
      <c r="AN99" s="68"/>
      <c r="AO99" s="68"/>
      <c r="AP99" s="68"/>
      <c r="AQ99" s="68">
        <v>300</v>
      </c>
      <c r="AR99" s="68"/>
      <c r="AS99" s="68"/>
      <c r="AT99" s="68">
        <v>350</v>
      </c>
      <c r="AU99" s="68"/>
      <c r="AV99" s="68">
        <v>192</v>
      </c>
      <c r="AW99" s="68">
        <v>272</v>
      </c>
      <c r="AX99" s="68"/>
      <c r="AY99" s="68"/>
      <c r="AZ99" s="68"/>
      <c r="BA99" s="68">
        <v>175</v>
      </c>
      <c r="BB99" s="68"/>
      <c r="BC99" s="68"/>
      <c r="BD99" s="68"/>
      <c r="BE99" s="68"/>
      <c r="BF99" s="68"/>
      <c r="BG99" s="68">
        <v>177</v>
      </c>
      <c r="BH99" s="68"/>
      <c r="BI99" s="68">
        <v>385</v>
      </c>
      <c r="BJ99" s="68"/>
      <c r="BK99" s="68"/>
      <c r="BL99" s="68"/>
      <c r="BM99" s="70"/>
      <c r="BN99" s="79">
        <v>0</v>
      </c>
      <c r="BO99" s="79">
        <v>0</v>
      </c>
      <c r="BP99" s="79">
        <v>0</v>
      </c>
      <c r="BQ99" s="72">
        <v>0</v>
      </c>
      <c r="BR99" s="72">
        <v>0</v>
      </c>
      <c r="BS99" s="72">
        <v>0</v>
      </c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</row>
    <row r="100" spans="1:100" ht="15" customHeight="1" thickBot="1" x14ac:dyDescent="0.3">
      <c r="A100" s="109" t="s">
        <v>1101</v>
      </c>
      <c r="B100" s="200" t="str">
        <f>VLOOKUP(D100,Riepilogo!$A$4:$F$3376,2,FALSE)</f>
        <v>RUGGERI LUDOVICA</v>
      </c>
      <c r="C100" s="50" t="str">
        <f>VLOOKUP(D100,Riepilogo!$A$4:$F$3376,3,FALSE)</f>
        <v>13/06/2001</v>
      </c>
      <c r="D100" s="163">
        <v>42757</v>
      </c>
      <c r="E100" s="69" t="str">
        <f>VLOOKUP(D100,Riepilogo!$A$4:$F$3376,5,FALSE)</f>
        <v>ITA</v>
      </c>
      <c r="F100" s="71" t="str">
        <f>VLOOKUP(D100,Riepilogo!$A$4:$F$3376,6,FALSE)</f>
        <v>SS LAZIO</v>
      </c>
      <c r="G100" s="312">
        <f>SUM(LARGE(H100:BS100,{1,2,3,4,5,6}))</f>
        <v>1789</v>
      </c>
      <c r="H100" s="391">
        <v>360</v>
      </c>
      <c r="I100" s="68"/>
      <c r="J100" s="68"/>
      <c r="K100" s="68"/>
      <c r="L100" s="68"/>
      <c r="M100" s="68"/>
      <c r="N100" s="68"/>
      <c r="O100" s="68"/>
      <c r="P100" s="68"/>
      <c r="Q100" s="68">
        <v>595</v>
      </c>
      <c r="R100" s="68"/>
      <c r="S100" s="68"/>
      <c r="T100" s="68"/>
      <c r="U100" s="68"/>
      <c r="V100" s="68"/>
      <c r="W100" s="68"/>
      <c r="X100" s="68"/>
      <c r="Y100" s="68">
        <v>504</v>
      </c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>
        <v>330</v>
      </c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70"/>
      <c r="BN100" s="79">
        <v>0</v>
      </c>
      <c r="BO100" s="79">
        <v>0</v>
      </c>
      <c r="BP100" s="79">
        <v>0</v>
      </c>
      <c r="BQ100" s="72">
        <v>0</v>
      </c>
      <c r="BR100" s="72">
        <v>0</v>
      </c>
      <c r="BS100" s="72">
        <v>0</v>
      </c>
      <c r="CP100" s="11"/>
    </row>
    <row r="101" spans="1:100" ht="15" customHeight="1" thickBot="1" x14ac:dyDescent="0.3">
      <c r="A101" s="109" t="s">
        <v>1102</v>
      </c>
      <c r="B101" s="200" t="str">
        <f>VLOOKUP(D101,Riepilogo!$A$4:$F$3376,2,FALSE)</f>
        <v>MONTALTO VANESSA</v>
      </c>
      <c r="C101" s="50" t="str">
        <f>VLOOKUP(D101,Riepilogo!$A$4:$F$3376,3,FALSE)</f>
        <v>19/12/2005</v>
      </c>
      <c r="D101" s="163">
        <v>23265</v>
      </c>
      <c r="E101" s="69" t="str">
        <f>VLOOKUP(D101,Riepilogo!$A$4:$F$3376,5,FALSE)</f>
        <v>ITA</v>
      </c>
      <c r="F101" s="71" t="str">
        <f>VLOOKUP(D101,Riepilogo!$A$4:$F$3376,6,FALSE)</f>
        <v>MILLENNIO</v>
      </c>
      <c r="G101" s="312">
        <f>SUM(LARGE(H101:BS101,{1,2,3,4,5,6}))</f>
        <v>1787</v>
      </c>
      <c r="H101" s="391"/>
      <c r="I101" s="68"/>
      <c r="J101" s="68"/>
      <c r="K101" s="68"/>
      <c r="L101" s="68"/>
      <c r="M101" s="68"/>
      <c r="N101" s="68"/>
      <c r="O101" s="68"/>
      <c r="P101" s="68">
        <v>102</v>
      </c>
      <c r="Q101" s="68"/>
      <c r="R101" s="68"/>
      <c r="S101" s="68"/>
      <c r="T101" s="68"/>
      <c r="U101" s="68"/>
      <c r="V101" s="68"/>
      <c r="W101" s="68"/>
      <c r="X101" s="68">
        <v>170</v>
      </c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>
        <v>600</v>
      </c>
      <c r="AR101" s="68"/>
      <c r="AS101" s="68"/>
      <c r="AT101" s="68">
        <v>425</v>
      </c>
      <c r="AU101" s="68"/>
      <c r="AV101" s="68"/>
      <c r="AW101" s="68">
        <v>490</v>
      </c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70"/>
      <c r="BN101" s="79">
        <v>0</v>
      </c>
      <c r="BO101" s="79">
        <v>0</v>
      </c>
      <c r="BP101" s="79">
        <v>0</v>
      </c>
      <c r="BQ101" s="72">
        <v>0</v>
      </c>
      <c r="BR101" s="72">
        <v>0</v>
      </c>
      <c r="BS101" s="72">
        <v>0</v>
      </c>
      <c r="CQ101" s="10"/>
      <c r="CR101" s="10"/>
      <c r="CS101" s="10"/>
      <c r="CT101" s="10"/>
      <c r="CU101" s="10"/>
      <c r="CV101" s="11"/>
    </row>
    <row r="102" spans="1:100" s="10" customFormat="1" ht="15" customHeight="1" thickBot="1" x14ac:dyDescent="0.3">
      <c r="A102" s="109" t="s">
        <v>1103</v>
      </c>
      <c r="B102" s="200" t="str">
        <f>VLOOKUP(D102,Riepilogo!$A$4:$F$3376,2,FALSE)</f>
        <v>TRAVAGLIANTE ANTONELLA FRANCESCA</v>
      </c>
      <c r="C102" s="50" t="str">
        <f>VLOOKUP(D102,Riepilogo!$A$4:$F$3376,3,FALSE)</f>
        <v>19/12/2005</v>
      </c>
      <c r="D102" s="163">
        <v>24335</v>
      </c>
      <c r="E102" s="69" t="str">
        <f>VLOOKUP(D102,Riepilogo!$A$4:$F$3376,5,FALSE)</f>
        <v>ITA</v>
      </c>
      <c r="F102" s="71" t="str">
        <f>VLOOKUP(D102,Riepilogo!$A$4:$F$3376,6,FALSE)</f>
        <v>LE RACCHETTE</v>
      </c>
      <c r="G102" s="312">
        <f>SUM(LARGE(H102:BS102,{1,2,3,4,5,6}))</f>
        <v>1787</v>
      </c>
      <c r="H102" s="391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>
        <v>350</v>
      </c>
      <c r="T102" s="68"/>
      <c r="U102" s="68"/>
      <c r="V102" s="68"/>
      <c r="W102" s="68"/>
      <c r="X102" s="68">
        <v>92</v>
      </c>
      <c r="Y102" s="68"/>
      <c r="Z102" s="68"/>
      <c r="AA102" s="68"/>
      <c r="AB102" s="68"/>
      <c r="AC102" s="68"/>
      <c r="AD102" s="68"/>
      <c r="AE102" s="68">
        <v>146</v>
      </c>
      <c r="AF102" s="68"/>
      <c r="AG102" s="68"/>
      <c r="AH102" s="68"/>
      <c r="AI102" s="68">
        <v>455</v>
      </c>
      <c r="AJ102" s="68"/>
      <c r="AK102" s="68">
        <v>175</v>
      </c>
      <c r="AL102" s="68"/>
      <c r="AM102" s="68"/>
      <c r="AN102" s="68"/>
      <c r="AO102" s="68">
        <v>146</v>
      </c>
      <c r="AP102" s="68"/>
      <c r="AQ102" s="68">
        <v>290</v>
      </c>
      <c r="AR102" s="68"/>
      <c r="AS102" s="68">
        <v>350</v>
      </c>
      <c r="AT102" s="68"/>
      <c r="AU102" s="68"/>
      <c r="AV102" s="68">
        <v>167</v>
      </c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70"/>
      <c r="BN102" s="79">
        <v>0</v>
      </c>
      <c r="BO102" s="79">
        <v>0</v>
      </c>
      <c r="BP102" s="79">
        <v>0</v>
      </c>
      <c r="BQ102" s="72">
        <v>0</v>
      </c>
      <c r="BR102" s="72">
        <v>0</v>
      </c>
      <c r="BS102" s="72">
        <v>0</v>
      </c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Q102" s="2"/>
      <c r="CR102" s="2"/>
      <c r="CS102" s="2"/>
      <c r="CT102" s="2"/>
      <c r="CU102" s="2"/>
      <c r="CV102" s="2"/>
    </row>
    <row r="103" spans="1:100" s="10" customFormat="1" ht="15" customHeight="1" thickBot="1" x14ac:dyDescent="0.3">
      <c r="A103" s="109" t="s">
        <v>1104</v>
      </c>
      <c r="B103" s="200" t="str">
        <f>VLOOKUP(D103,Riepilogo!$A$4:$F$3376,2,FALSE)</f>
        <v>SANNINO ASIA ANNA</v>
      </c>
      <c r="C103" s="50" t="str">
        <f>VLOOKUP(D103,Riepilogo!$A$4:$F$3376,3,FALSE)</f>
        <v>23/01/2006</v>
      </c>
      <c r="D103" s="163">
        <v>103731</v>
      </c>
      <c r="E103" s="69" t="str">
        <f>VLOOKUP(D103,Riepilogo!$A$4:$F$3376,5,FALSE)</f>
        <v>ITA</v>
      </c>
      <c r="F103" s="71" t="str">
        <f>VLOOKUP(D103,Riepilogo!$A$4:$F$3376,6,FALSE)</f>
        <v>ANNAPOLI</v>
      </c>
      <c r="G103" s="312">
        <f>SUM(LARGE(H103:BS103,{1,2,3,4,5,6}))</f>
        <v>1784</v>
      </c>
      <c r="H103" s="391"/>
      <c r="I103" s="68">
        <v>192</v>
      </c>
      <c r="J103" s="68"/>
      <c r="K103" s="68"/>
      <c r="L103" s="68"/>
      <c r="M103" s="68"/>
      <c r="N103" s="68"/>
      <c r="O103" s="68"/>
      <c r="P103" s="68">
        <v>157</v>
      </c>
      <c r="Q103" s="68"/>
      <c r="R103" s="68"/>
      <c r="S103" s="68"/>
      <c r="T103" s="68"/>
      <c r="U103" s="68"/>
      <c r="V103" s="68"/>
      <c r="W103" s="68"/>
      <c r="X103" s="68">
        <v>142</v>
      </c>
      <c r="Y103" s="68">
        <v>490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>
        <v>250</v>
      </c>
      <c r="AN103" s="68"/>
      <c r="AO103" s="68"/>
      <c r="AP103" s="68"/>
      <c r="AQ103" s="68">
        <v>420</v>
      </c>
      <c r="AR103" s="68"/>
      <c r="AS103" s="68"/>
      <c r="AT103" s="68">
        <v>275</v>
      </c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>
        <v>76</v>
      </c>
      <c r="BH103" s="68"/>
      <c r="BI103" s="68"/>
      <c r="BJ103" s="68"/>
      <c r="BK103" s="68"/>
      <c r="BL103" s="68"/>
      <c r="BM103" s="70"/>
      <c r="BN103" s="79">
        <v>0</v>
      </c>
      <c r="BO103" s="79">
        <v>0</v>
      </c>
      <c r="BP103" s="79">
        <v>0</v>
      </c>
      <c r="BQ103" s="72">
        <v>0</v>
      </c>
      <c r="BR103" s="72">
        <v>0</v>
      </c>
      <c r="BS103" s="72">
        <v>0</v>
      </c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</row>
    <row r="104" spans="1:100" ht="15" customHeight="1" thickBot="1" x14ac:dyDescent="0.3">
      <c r="A104" s="109" t="s">
        <v>968</v>
      </c>
      <c r="B104" s="200" t="str">
        <f>VLOOKUP(D104,Riepilogo!$A$4:$F$3376,2,FALSE)</f>
        <v>SIMONCELLI CHIARA</v>
      </c>
      <c r="C104" s="50" t="str">
        <f>VLOOKUP(D104,Riepilogo!$A$4:$F$3376,3,FALSE)</f>
        <v>19/04/2005</v>
      </c>
      <c r="D104" s="163">
        <v>51698</v>
      </c>
      <c r="E104" s="69" t="str">
        <f>VLOOKUP(D104,Riepilogo!$A$4:$F$3376,5,FALSE)</f>
        <v>ITA</v>
      </c>
      <c r="F104" s="71" t="str">
        <f>VLOOKUP(D104,Riepilogo!$A$4:$F$3376,6,FALSE)</f>
        <v>BRESCIA SPORT PIU'</v>
      </c>
      <c r="G104" s="312">
        <f>SUM(LARGE(H104:BS104,{1,2,3,4,5,6}))</f>
        <v>1783</v>
      </c>
      <c r="H104" s="391"/>
      <c r="I104" s="68"/>
      <c r="J104" s="68"/>
      <c r="K104" s="68"/>
      <c r="L104" s="68"/>
      <c r="M104" s="68">
        <v>252</v>
      </c>
      <c r="N104" s="68"/>
      <c r="O104" s="68">
        <v>175</v>
      </c>
      <c r="P104" s="68"/>
      <c r="Q104" s="68"/>
      <c r="R104" s="68"/>
      <c r="S104" s="68"/>
      <c r="T104" s="68"/>
      <c r="U104" s="68"/>
      <c r="V104" s="68"/>
      <c r="W104" s="68">
        <v>192</v>
      </c>
      <c r="X104" s="68"/>
      <c r="Y104" s="68"/>
      <c r="Z104" s="68"/>
      <c r="AA104" s="68"/>
      <c r="AB104" s="68"/>
      <c r="AC104" s="68"/>
      <c r="AD104" s="68"/>
      <c r="AE104" s="68"/>
      <c r="AF104" s="68"/>
      <c r="AG104" s="68">
        <v>275</v>
      </c>
      <c r="AH104" s="68"/>
      <c r="AI104" s="68"/>
      <c r="AJ104" s="68"/>
      <c r="AK104" s="68"/>
      <c r="AL104" s="68">
        <v>253</v>
      </c>
      <c r="AM104" s="68"/>
      <c r="AN104" s="68"/>
      <c r="AO104" s="68"/>
      <c r="AP104" s="68">
        <v>157</v>
      </c>
      <c r="AQ104" s="68">
        <v>290</v>
      </c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>
        <v>272</v>
      </c>
      <c r="BF104" s="68"/>
      <c r="BG104" s="68"/>
      <c r="BH104" s="68">
        <v>441</v>
      </c>
      <c r="BI104" s="68"/>
      <c r="BJ104" s="68"/>
      <c r="BK104" s="68"/>
      <c r="BL104" s="68"/>
      <c r="BM104" s="70"/>
      <c r="BN104" s="79">
        <v>0</v>
      </c>
      <c r="BO104" s="79">
        <v>0</v>
      </c>
      <c r="BP104" s="79">
        <v>0</v>
      </c>
      <c r="BQ104" s="72">
        <v>0</v>
      </c>
      <c r="BR104" s="72">
        <v>0</v>
      </c>
      <c r="BS104" s="72">
        <v>0</v>
      </c>
      <c r="CP104" s="10"/>
      <c r="CQ104" s="11"/>
      <c r="CR104" s="11"/>
      <c r="CS104" s="11"/>
      <c r="CT104" s="11"/>
      <c r="CU104" s="11"/>
    </row>
    <row r="105" spans="1:100" s="10" customFormat="1" ht="15" customHeight="1" thickBot="1" x14ac:dyDescent="0.3">
      <c r="A105" s="109" t="s">
        <v>969</v>
      </c>
      <c r="B105" s="200" t="str">
        <f>VLOOKUP(D105,Riepilogo!$A$4:$F$3376,2,FALSE)</f>
        <v>TORRES VIOLA</v>
      </c>
      <c r="C105" s="50" t="str">
        <f>VLOOKUP(D105,Riepilogo!$A$4:$F$3376,3,FALSE)</f>
        <v>29/04/2008</v>
      </c>
      <c r="D105" s="163">
        <v>141738</v>
      </c>
      <c r="E105" s="69" t="str">
        <f>VLOOKUP(D105,Riepilogo!$A$4:$F$3376,5,FALSE)</f>
        <v>ITA</v>
      </c>
      <c r="F105" s="71" t="str">
        <f>VLOOKUP(D105,Riepilogo!$A$4:$F$3376,6,FALSE)</f>
        <v>JUNIOR MILANO</v>
      </c>
      <c r="G105" s="312">
        <f>SUM(LARGE(H105:BS105,{1,2,3,4,5,6}))</f>
        <v>1782</v>
      </c>
      <c r="H105" s="391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>
        <v>152</v>
      </c>
      <c r="X105" s="68"/>
      <c r="Y105" s="68"/>
      <c r="Z105" s="68"/>
      <c r="AA105" s="68">
        <v>290</v>
      </c>
      <c r="AB105" s="68"/>
      <c r="AC105" s="68"/>
      <c r="AD105" s="68"/>
      <c r="AE105" s="68"/>
      <c r="AF105" s="68"/>
      <c r="AG105" s="68"/>
      <c r="AH105" s="68"/>
      <c r="AI105" s="68"/>
      <c r="AJ105" s="68">
        <v>290</v>
      </c>
      <c r="AK105" s="68"/>
      <c r="AL105" s="68"/>
      <c r="AM105" s="68"/>
      <c r="AN105" s="68"/>
      <c r="AO105" s="68"/>
      <c r="AP105" s="68"/>
      <c r="AQ105" s="68">
        <v>240</v>
      </c>
      <c r="AR105" s="68">
        <v>335</v>
      </c>
      <c r="AS105" s="68"/>
      <c r="AT105" s="68"/>
      <c r="AU105" s="68"/>
      <c r="AV105" s="68">
        <v>275</v>
      </c>
      <c r="AW105" s="68"/>
      <c r="AX105" s="68"/>
      <c r="AY105" s="68"/>
      <c r="AZ105" s="68"/>
      <c r="BA105" s="68"/>
      <c r="BB105" s="68"/>
      <c r="BC105" s="68"/>
      <c r="BD105" s="68"/>
      <c r="BE105" s="68">
        <v>340</v>
      </c>
      <c r="BF105" s="68"/>
      <c r="BG105" s="68"/>
      <c r="BH105" s="68">
        <v>252</v>
      </c>
      <c r="BI105" s="68"/>
      <c r="BJ105" s="68"/>
      <c r="BK105" s="68"/>
      <c r="BL105" s="68"/>
      <c r="BM105" s="70"/>
      <c r="BN105" s="79">
        <v>0</v>
      </c>
      <c r="BO105" s="79">
        <v>0</v>
      </c>
      <c r="BP105" s="79">
        <v>0</v>
      </c>
      <c r="BQ105" s="72">
        <v>0</v>
      </c>
      <c r="BR105" s="72">
        <v>0</v>
      </c>
      <c r="BS105" s="72">
        <v>0</v>
      </c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</row>
    <row r="106" spans="1:100" s="10" customFormat="1" ht="15" customHeight="1" thickBot="1" x14ac:dyDescent="0.3">
      <c r="A106" s="109" t="s">
        <v>1105</v>
      </c>
      <c r="B106" s="200" t="str">
        <f>VLOOKUP(D106,Riepilogo!$A$4:$F$3376,2,FALSE)</f>
        <v>DHAHRI SAMAR</v>
      </c>
      <c r="C106" s="50" t="str">
        <f>VLOOKUP(D106,Riepilogo!$A$4:$F$3376,3,FALSE)</f>
        <v>01/07/2004</v>
      </c>
      <c r="D106" s="163">
        <v>187256</v>
      </c>
      <c r="E106" s="69" t="str">
        <f>VLOOKUP(D106,Riepilogo!$A$4:$F$3376,5,FALSE)</f>
        <v>ITA</v>
      </c>
      <c r="F106" s="71" t="str">
        <f>VLOOKUP(D106,Riepilogo!$A$4:$F$3376,6,FALSE)</f>
        <v>ASV MALLES</v>
      </c>
      <c r="G106" s="312">
        <f>SUM(LARGE(H106:BS106,{1,2,3,4,5,6}))</f>
        <v>1782</v>
      </c>
      <c r="H106" s="391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>
        <v>272</v>
      </c>
      <c r="X106" s="68"/>
      <c r="Y106" s="68"/>
      <c r="Z106" s="68"/>
      <c r="AA106" s="68">
        <v>272</v>
      </c>
      <c r="AB106" s="68"/>
      <c r="AC106" s="68"/>
      <c r="AD106" s="68"/>
      <c r="AE106" s="68"/>
      <c r="AF106" s="68"/>
      <c r="AG106" s="68"/>
      <c r="AH106" s="68"/>
      <c r="AI106" s="68"/>
      <c r="AJ106" s="68">
        <v>272</v>
      </c>
      <c r="AK106" s="68"/>
      <c r="AL106" s="68"/>
      <c r="AM106" s="68"/>
      <c r="AN106" s="68"/>
      <c r="AO106" s="68"/>
      <c r="AP106" s="68"/>
      <c r="AQ106" s="68">
        <v>275</v>
      </c>
      <c r="AR106" s="68">
        <v>316</v>
      </c>
      <c r="AS106" s="68"/>
      <c r="AT106" s="68"/>
      <c r="AU106" s="68"/>
      <c r="AV106" s="68">
        <v>331</v>
      </c>
      <c r="AW106" s="68"/>
      <c r="AX106" s="68"/>
      <c r="AY106" s="68"/>
      <c r="AZ106" s="68"/>
      <c r="BA106" s="68"/>
      <c r="BB106" s="68"/>
      <c r="BC106" s="68"/>
      <c r="BD106" s="68"/>
      <c r="BE106" s="68">
        <v>272</v>
      </c>
      <c r="BF106" s="68"/>
      <c r="BG106" s="68"/>
      <c r="BH106" s="68">
        <v>316</v>
      </c>
      <c r="BI106" s="68"/>
      <c r="BJ106" s="68"/>
      <c r="BK106" s="68"/>
      <c r="BL106" s="68"/>
      <c r="BM106" s="70"/>
      <c r="BN106" s="79">
        <v>0</v>
      </c>
      <c r="BO106" s="79">
        <v>0</v>
      </c>
      <c r="BP106" s="79">
        <v>0</v>
      </c>
      <c r="BQ106" s="72">
        <v>0</v>
      </c>
      <c r="BR106" s="72">
        <v>0</v>
      </c>
      <c r="BS106" s="72">
        <v>0</v>
      </c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Q106" s="2"/>
      <c r="CR106" s="2"/>
      <c r="CS106" s="2"/>
      <c r="CT106" s="2"/>
      <c r="CU106" s="2"/>
      <c r="CV106" s="2"/>
    </row>
    <row r="107" spans="1:100" s="10" customFormat="1" ht="15" customHeight="1" thickBot="1" x14ac:dyDescent="0.3">
      <c r="A107" s="109" t="s">
        <v>970</v>
      </c>
      <c r="B107" s="200" t="str">
        <f>VLOOKUP(D107,Riepilogo!$A$4:$F$3376,2,FALSE)</f>
        <v>KLEINRUBATSCHER LISA</v>
      </c>
      <c r="C107" s="50" t="str">
        <f>VLOOKUP(D107,Riepilogo!$A$4:$F$3376,3,FALSE)</f>
        <v>24/01/2006</v>
      </c>
      <c r="D107" s="163">
        <v>66528</v>
      </c>
      <c r="E107" s="69" t="str">
        <f>VLOOKUP(D107,Riepilogo!$A$4:$F$3376,5,FALSE)</f>
        <v>ITA</v>
      </c>
      <c r="F107" s="71" t="str">
        <f>VLOOKUP(D107,Riepilogo!$A$4:$F$3376,6,FALSE)</f>
        <v>SSV BOZEN</v>
      </c>
      <c r="G107" s="312">
        <f>SUM(LARGE(H107:BS107,{1,2,3,4,5,6}))</f>
        <v>1774</v>
      </c>
      <c r="H107" s="391"/>
      <c r="I107" s="68"/>
      <c r="J107" s="68"/>
      <c r="K107" s="68"/>
      <c r="L107" s="68"/>
      <c r="M107" s="68">
        <v>252</v>
      </c>
      <c r="N107" s="68"/>
      <c r="O107" s="68"/>
      <c r="P107" s="68"/>
      <c r="Q107" s="68"/>
      <c r="R107" s="68"/>
      <c r="S107" s="68"/>
      <c r="T107" s="68"/>
      <c r="U107" s="68"/>
      <c r="V107" s="68"/>
      <c r="W107" s="68">
        <v>192</v>
      </c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>
        <v>275</v>
      </c>
      <c r="AK107" s="68"/>
      <c r="AL107" s="68"/>
      <c r="AM107" s="68"/>
      <c r="AN107" s="68"/>
      <c r="AO107" s="68"/>
      <c r="AP107" s="68"/>
      <c r="AQ107" s="68">
        <v>220</v>
      </c>
      <c r="AR107" s="68">
        <v>252</v>
      </c>
      <c r="AS107" s="68"/>
      <c r="AT107" s="68"/>
      <c r="AU107" s="68"/>
      <c r="AV107" s="68">
        <v>167</v>
      </c>
      <c r="AW107" s="68"/>
      <c r="AX107" s="68"/>
      <c r="AY107" s="68"/>
      <c r="AZ107" s="68"/>
      <c r="BA107" s="68"/>
      <c r="BB107" s="68"/>
      <c r="BC107" s="68"/>
      <c r="BD107" s="68"/>
      <c r="BE107" s="68">
        <v>350</v>
      </c>
      <c r="BF107" s="68">
        <v>425</v>
      </c>
      <c r="BG107" s="68"/>
      <c r="BH107" s="68"/>
      <c r="BI107" s="68"/>
      <c r="BJ107" s="68"/>
      <c r="BK107" s="68"/>
      <c r="BL107" s="68"/>
      <c r="BM107" s="70"/>
      <c r="BN107" s="79">
        <v>0</v>
      </c>
      <c r="BO107" s="79">
        <v>0</v>
      </c>
      <c r="BP107" s="79">
        <v>0</v>
      </c>
      <c r="BQ107" s="72">
        <v>0</v>
      </c>
      <c r="BR107" s="72">
        <v>0</v>
      </c>
      <c r="BS107" s="72">
        <v>0</v>
      </c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</row>
    <row r="108" spans="1:100" s="10" customFormat="1" ht="15" customHeight="1" thickBot="1" x14ac:dyDescent="0.3">
      <c r="A108" s="109" t="s">
        <v>971</v>
      </c>
      <c r="B108" s="200" t="str">
        <f>VLOOKUP(D108,Riepilogo!$A$4:$F$3376,2,FALSE)</f>
        <v>MICARI SIMONA</v>
      </c>
      <c r="C108" s="50" t="str">
        <f>VLOOKUP(D108,Riepilogo!$A$4:$F$3376,3,FALSE)</f>
        <v>04/02/2004</v>
      </c>
      <c r="D108" s="163">
        <v>26126</v>
      </c>
      <c r="E108" s="69" t="str">
        <f>VLOOKUP(D108,Riepilogo!$A$4:$F$3376,5,FALSE)</f>
        <v>ITA</v>
      </c>
      <c r="F108" s="71" t="str">
        <f>VLOOKUP(D108,Riepilogo!$A$4:$F$3376,6,FALSE)</f>
        <v>BADMINTON MILAZZO</v>
      </c>
      <c r="G108" s="312">
        <f>SUM(LARGE(H108:BS108,{1,2,3,4,5,6}))</f>
        <v>1740</v>
      </c>
      <c r="H108" s="391"/>
      <c r="I108" s="68">
        <v>595</v>
      </c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>
        <v>170</v>
      </c>
      <c r="Y108" s="68"/>
      <c r="Z108" s="68">
        <v>250</v>
      </c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>
        <v>55</v>
      </c>
      <c r="AL108" s="68"/>
      <c r="AM108" s="68"/>
      <c r="AN108" s="68"/>
      <c r="AO108" s="68"/>
      <c r="AP108" s="68"/>
      <c r="AQ108" s="68">
        <v>420</v>
      </c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  <c r="BF108" s="68"/>
      <c r="BG108" s="68"/>
      <c r="BH108" s="68"/>
      <c r="BI108" s="68"/>
      <c r="BJ108" s="68"/>
      <c r="BK108" s="68">
        <v>250</v>
      </c>
      <c r="BL108" s="68"/>
      <c r="BM108" s="70"/>
      <c r="BN108" s="79">
        <v>0</v>
      </c>
      <c r="BO108" s="79">
        <v>0</v>
      </c>
      <c r="BP108" s="79">
        <v>0</v>
      </c>
      <c r="BQ108" s="72">
        <v>0</v>
      </c>
      <c r="BR108" s="72">
        <v>0</v>
      </c>
      <c r="BS108" s="72">
        <v>0</v>
      </c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</row>
    <row r="109" spans="1:100" s="10" customFormat="1" ht="15" customHeight="1" thickBot="1" x14ac:dyDescent="0.3">
      <c r="A109" s="109" t="s">
        <v>972</v>
      </c>
      <c r="B109" s="200" t="str">
        <f>VLOOKUP(D109,Riepilogo!$A$4:$F$3376,2,FALSE)</f>
        <v>GRECO GAIA</v>
      </c>
      <c r="C109" s="50">
        <f>VLOOKUP(D109,Riepilogo!$A$4:$F$3376,3,FALSE)</f>
        <v>36942</v>
      </c>
      <c r="D109" s="163">
        <v>189631</v>
      </c>
      <c r="E109" s="69" t="str">
        <f>VLOOKUP(D109,Riepilogo!$A$4:$F$3376,5,FALSE)</f>
        <v>ITA</v>
      </c>
      <c r="F109" s="71" t="str">
        <f>VLOOKUP(D109,Riepilogo!$A$4:$F$3376,6,FALSE)</f>
        <v>PIUME D'ARGENTO</v>
      </c>
      <c r="G109" s="312">
        <f>SUM(LARGE(H109:BS109,{1,2,3,4,5,6}))</f>
        <v>1739</v>
      </c>
      <c r="H109" s="391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>
        <v>137</v>
      </c>
      <c r="Y109" s="68"/>
      <c r="Z109" s="68"/>
      <c r="AA109" s="68"/>
      <c r="AB109" s="68"/>
      <c r="AC109" s="68"/>
      <c r="AD109" s="68"/>
      <c r="AE109" s="68">
        <v>102</v>
      </c>
      <c r="AF109" s="68"/>
      <c r="AG109" s="68"/>
      <c r="AH109" s="68"/>
      <c r="AI109" s="68">
        <v>450</v>
      </c>
      <c r="AJ109" s="68"/>
      <c r="AK109" s="68"/>
      <c r="AL109" s="68"/>
      <c r="AM109" s="68"/>
      <c r="AN109" s="68"/>
      <c r="AO109" s="68"/>
      <c r="AP109" s="68"/>
      <c r="AQ109" s="68">
        <v>330</v>
      </c>
      <c r="AR109" s="68"/>
      <c r="AS109" s="68">
        <v>360</v>
      </c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  <c r="BF109" s="68">
        <v>360</v>
      </c>
      <c r="BG109" s="68"/>
      <c r="BH109" s="68"/>
      <c r="BI109" s="68"/>
      <c r="BJ109" s="68"/>
      <c r="BK109" s="68"/>
      <c r="BL109" s="68"/>
      <c r="BM109" s="70"/>
      <c r="BN109" s="79">
        <v>0</v>
      </c>
      <c r="BO109" s="79">
        <v>0</v>
      </c>
      <c r="BP109" s="79">
        <v>0</v>
      </c>
      <c r="BQ109" s="72">
        <v>0</v>
      </c>
      <c r="BR109" s="72">
        <v>0</v>
      </c>
      <c r="BS109" s="72">
        <v>0</v>
      </c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V109" s="2"/>
    </row>
    <row r="110" spans="1:100" s="10" customFormat="1" ht="15" customHeight="1" thickBot="1" x14ac:dyDescent="0.3">
      <c r="A110" s="109" t="s">
        <v>973</v>
      </c>
      <c r="B110" s="200" t="str">
        <f>VLOOKUP(D110,Riepilogo!$A$4:$F$3376,2,FALSE)</f>
        <v>PELLITTERI SABRINA</v>
      </c>
      <c r="C110" s="50" t="str">
        <f>VLOOKUP(D110,Riepilogo!$A$4:$F$3376,3,FALSE)</f>
        <v>23/02/2007</v>
      </c>
      <c r="D110" s="163">
        <v>99197</v>
      </c>
      <c r="E110" s="69" t="str">
        <f>VLOOKUP(D110,Riepilogo!$A$4:$F$3376,5,FALSE)</f>
        <v>ITA</v>
      </c>
      <c r="F110" s="71" t="str">
        <f>VLOOKUP(D110,Riepilogo!$A$4:$F$3376,6,FALSE)</f>
        <v>PIUME D'ARGENTO</v>
      </c>
      <c r="G110" s="312">
        <f>SUM(LARGE(H110:BS110,{1,2,3,4,5,6}))</f>
        <v>1736</v>
      </c>
      <c r="H110" s="391"/>
      <c r="I110" s="68"/>
      <c r="J110" s="68"/>
      <c r="K110" s="68"/>
      <c r="L110" s="68"/>
      <c r="M110" s="68"/>
      <c r="N110" s="68"/>
      <c r="O110" s="68"/>
      <c r="P110" s="68"/>
      <c r="Q110" s="68">
        <v>272</v>
      </c>
      <c r="R110" s="68"/>
      <c r="S110" s="68">
        <v>290</v>
      </c>
      <c r="T110" s="68"/>
      <c r="U110" s="68"/>
      <c r="V110" s="68"/>
      <c r="W110" s="68"/>
      <c r="X110" s="68">
        <v>92</v>
      </c>
      <c r="Y110" s="68"/>
      <c r="Z110" s="68">
        <v>175</v>
      </c>
      <c r="AA110" s="68"/>
      <c r="AB110" s="68"/>
      <c r="AC110" s="68"/>
      <c r="AD110" s="68"/>
      <c r="AE110" s="68">
        <v>60</v>
      </c>
      <c r="AF110" s="68"/>
      <c r="AG110" s="68"/>
      <c r="AH110" s="68"/>
      <c r="AI110" s="68">
        <v>404</v>
      </c>
      <c r="AJ110" s="68"/>
      <c r="AK110" s="68"/>
      <c r="AL110" s="68"/>
      <c r="AM110" s="68"/>
      <c r="AN110" s="68"/>
      <c r="AO110" s="68"/>
      <c r="AP110" s="68"/>
      <c r="AQ110" s="68">
        <v>220</v>
      </c>
      <c r="AR110" s="68"/>
      <c r="AS110" s="68"/>
      <c r="AT110" s="68"/>
      <c r="AU110" s="68"/>
      <c r="AV110" s="68">
        <v>275</v>
      </c>
      <c r="AW110" s="68"/>
      <c r="AX110" s="68"/>
      <c r="AY110" s="68"/>
      <c r="AZ110" s="68"/>
      <c r="BA110" s="68"/>
      <c r="BB110" s="68"/>
      <c r="BC110" s="68"/>
      <c r="BD110" s="68"/>
      <c r="BE110" s="68"/>
      <c r="BF110" s="68">
        <v>275</v>
      </c>
      <c r="BG110" s="68"/>
      <c r="BH110" s="68"/>
      <c r="BI110" s="68"/>
      <c r="BJ110" s="68"/>
      <c r="BK110" s="68"/>
      <c r="BL110" s="68"/>
      <c r="BM110" s="70"/>
      <c r="BN110" s="79">
        <v>0</v>
      </c>
      <c r="BO110" s="79">
        <v>0</v>
      </c>
      <c r="BP110" s="79">
        <v>0</v>
      </c>
      <c r="BQ110" s="72">
        <v>0</v>
      </c>
      <c r="BR110" s="72">
        <v>0</v>
      </c>
      <c r="BS110" s="72">
        <v>0</v>
      </c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</row>
    <row r="111" spans="1:100" s="10" customFormat="1" ht="15" customHeight="1" thickBot="1" x14ac:dyDescent="0.3">
      <c r="A111" s="109" t="s">
        <v>1106</v>
      </c>
      <c r="B111" s="200" t="str">
        <f>VLOOKUP(D111,Riepilogo!$A$4:$F$3376,2,FALSE)</f>
        <v>FOTI ADELE</v>
      </c>
      <c r="C111" s="50" t="str">
        <f>VLOOKUP(D111,Riepilogo!$A$4:$F$3376,3,FALSE)</f>
        <v>22/10/2004</v>
      </c>
      <c r="D111" s="163">
        <v>16383</v>
      </c>
      <c r="E111" s="69" t="str">
        <f>VLOOKUP(D111,Riepilogo!$A$4:$F$3376,5,FALSE)</f>
        <v>ITA</v>
      </c>
      <c r="F111" s="71" t="str">
        <f>VLOOKUP(D111,Riepilogo!$A$4:$F$3376,6,FALSE)</f>
        <v>BOCCARDO NOVI</v>
      </c>
      <c r="G111" s="312">
        <f>SUM(LARGE(H111:BS111,{1,2,3,4,5,6}))</f>
        <v>1722</v>
      </c>
      <c r="H111" s="391"/>
      <c r="I111" s="68"/>
      <c r="J111" s="68">
        <v>157</v>
      </c>
      <c r="K111" s="68"/>
      <c r="L111" s="68"/>
      <c r="M111" s="68">
        <v>441</v>
      </c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>
        <v>272</v>
      </c>
      <c r="AK111" s="68"/>
      <c r="AL111" s="68"/>
      <c r="AM111" s="68"/>
      <c r="AN111" s="68"/>
      <c r="AO111" s="68"/>
      <c r="AP111" s="68"/>
      <c r="AQ111" s="68">
        <v>330</v>
      </c>
      <c r="AR111" s="68">
        <v>316</v>
      </c>
      <c r="AS111" s="68"/>
      <c r="AT111" s="68"/>
      <c r="AU111" s="68"/>
      <c r="AV111" s="68">
        <v>206</v>
      </c>
      <c r="AW111" s="68"/>
      <c r="AX111" s="68"/>
      <c r="AY111" s="68"/>
      <c r="AZ111" s="68"/>
      <c r="BA111" s="68"/>
      <c r="BB111" s="68"/>
      <c r="BC111" s="68"/>
      <c r="BD111" s="68"/>
      <c r="BE111" s="68"/>
      <c r="BF111" s="68"/>
      <c r="BG111" s="68"/>
      <c r="BH111" s="68"/>
      <c r="BI111" s="68"/>
      <c r="BJ111" s="68"/>
      <c r="BK111" s="68"/>
      <c r="BL111" s="68"/>
      <c r="BM111" s="70"/>
      <c r="BN111" s="79">
        <v>0</v>
      </c>
      <c r="BO111" s="79">
        <v>0</v>
      </c>
      <c r="BP111" s="79">
        <v>0</v>
      </c>
      <c r="BQ111" s="72">
        <v>0</v>
      </c>
      <c r="BR111" s="72">
        <v>0</v>
      </c>
      <c r="BS111" s="72">
        <v>0</v>
      </c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</row>
    <row r="112" spans="1:100" s="10" customFormat="1" ht="15" customHeight="1" thickBot="1" x14ac:dyDescent="0.3">
      <c r="A112" s="109" t="s">
        <v>1107</v>
      </c>
      <c r="B112" s="200" t="str">
        <f>VLOOKUP(D112,Riepilogo!$A$4:$F$3376,2,FALSE)</f>
        <v>PASCUCCI ARIANNA</v>
      </c>
      <c r="C112" s="50" t="str">
        <f>VLOOKUP(D112,Riepilogo!$A$4:$F$3376,3,FALSE)</f>
        <v>13/08/1992</v>
      </c>
      <c r="D112" s="163">
        <v>10667</v>
      </c>
      <c r="E112" s="69" t="str">
        <f>VLOOKUP(D112,Riepilogo!$A$4:$F$3376,5,FALSE)</f>
        <v>ITA</v>
      </c>
      <c r="F112" s="71" t="str">
        <f>VLOOKUP(D112,Riepilogo!$A$4:$F$3376,6,FALSE)</f>
        <v>BRACCIANO BADMINTON</v>
      </c>
      <c r="G112" s="312">
        <f>SUM(LARGE(H112:BS112,{1,2,3,4,5,6}))</f>
        <v>1684</v>
      </c>
      <c r="H112" s="391">
        <v>504</v>
      </c>
      <c r="I112" s="68"/>
      <c r="J112" s="68"/>
      <c r="K112" s="68"/>
      <c r="L112" s="68"/>
      <c r="M112" s="68"/>
      <c r="N112" s="68"/>
      <c r="O112" s="68"/>
      <c r="P112" s="68"/>
      <c r="Q112" s="68">
        <v>700</v>
      </c>
      <c r="R112" s="68">
        <v>120</v>
      </c>
      <c r="S112" s="68"/>
      <c r="T112" s="68"/>
      <c r="U112" s="68"/>
      <c r="V112" s="68"/>
      <c r="W112" s="68"/>
      <c r="X112" s="68"/>
      <c r="Y112" s="68">
        <v>360</v>
      </c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  <c r="BF112" s="68"/>
      <c r="BG112" s="68"/>
      <c r="BH112" s="68"/>
      <c r="BI112" s="68"/>
      <c r="BJ112" s="68"/>
      <c r="BK112" s="68"/>
      <c r="BL112" s="68"/>
      <c r="BM112" s="70"/>
      <c r="BN112" s="79">
        <v>0</v>
      </c>
      <c r="BO112" s="79">
        <v>0</v>
      </c>
      <c r="BP112" s="79">
        <v>0</v>
      </c>
      <c r="BQ112" s="72">
        <v>0</v>
      </c>
      <c r="BR112" s="72">
        <v>0</v>
      </c>
      <c r="BS112" s="72">
        <v>0</v>
      </c>
      <c r="BT112" s="2"/>
      <c r="BU112" s="2"/>
      <c r="BV112" s="2"/>
      <c r="BW112" s="2"/>
      <c r="BX112" s="2"/>
      <c r="CB112" s="2"/>
      <c r="CC112" s="2"/>
      <c r="CD112" s="2"/>
      <c r="CF112" s="2"/>
      <c r="CG112" s="2"/>
      <c r="CH112" s="2"/>
      <c r="CI112" s="2"/>
      <c r="CJ112" s="2"/>
      <c r="CN112" s="2"/>
      <c r="CO112" s="2"/>
      <c r="CP112" s="2"/>
      <c r="CQ112" s="2"/>
      <c r="CR112" s="2"/>
      <c r="CS112" s="2"/>
      <c r="CT112" s="2"/>
      <c r="CU112" s="2"/>
    </row>
    <row r="113" spans="1:100" s="10" customFormat="1" ht="15" customHeight="1" thickBot="1" x14ac:dyDescent="0.3">
      <c r="A113" s="109" t="s">
        <v>1108</v>
      </c>
      <c r="B113" s="200" t="str">
        <f>VLOOKUP(D113,Riepilogo!$A$4:$F$3376,2,FALSE)</f>
        <v>D'AVINO ANASTASIA</v>
      </c>
      <c r="C113" s="50" t="str">
        <f>VLOOKUP(D113,Riepilogo!$A$4:$F$3376,3,FALSE)</f>
        <v>23/03/2007</v>
      </c>
      <c r="D113" s="163">
        <v>168220</v>
      </c>
      <c r="E113" s="69" t="str">
        <f>VLOOKUP(D113,Riepilogo!$A$4:$F$3376,5,FALSE)</f>
        <v>ITA</v>
      </c>
      <c r="F113" s="71" t="str">
        <f>VLOOKUP(D113,Riepilogo!$A$4:$F$3376,6,FALSE)</f>
        <v>BC CELESTE</v>
      </c>
      <c r="G113" s="312">
        <f>SUM(LARGE(H113:BS113,{1,2,3,4,5,6}))</f>
        <v>1636</v>
      </c>
      <c r="H113" s="391"/>
      <c r="I113" s="68">
        <v>192</v>
      </c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>
        <v>117</v>
      </c>
      <c r="Y113" s="68">
        <v>272</v>
      </c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>
        <v>175</v>
      </c>
      <c r="AN113" s="68"/>
      <c r="AO113" s="68"/>
      <c r="AP113" s="68"/>
      <c r="AQ113" s="68">
        <v>240</v>
      </c>
      <c r="AR113" s="68"/>
      <c r="AS113" s="68"/>
      <c r="AT113" s="68">
        <v>275</v>
      </c>
      <c r="AU113" s="68"/>
      <c r="AV113" s="68"/>
      <c r="AW113" s="68">
        <v>385</v>
      </c>
      <c r="AX113" s="68"/>
      <c r="AY113" s="68"/>
      <c r="AZ113" s="68"/>
      <c r="BA113" s="68">
        <v>137</v>
      </c>
      <c r="BB113" s="68"/>
      <c r="BC113" s="68"/>
      <c r="BD113" s="68"/>
      <c r="BE113" s="68"/>
      <c r="BF113" s="68"/>
      <c r="BG113" s="68">
        <v>146</v>
      </c>
      <c r="BH113" s="68"/>
      <c r="BI113" s="68">
        <v>272</v>
      </c>
      <c r="BJ113" s="68"/>
      <c r="BK113" s="68"/>
      <c r="BL113" s="68"/>
      <c r="BM113" s="70"/>
      <c r="BN113" s="79">
        <v>0</v>
      </c>
      <c r="BO113" s="79">
        <v>0</v>
      </c>
      <c r="BP113" s="79">
        <v>0</v>
      </c>
      <c r="BQ113" s="72">
        <v>0</v>
      </c>
      <c r="BR113" s="72">
        <v>0</v>
      </c>
      <c r="BS113" s="72">
        <v>0</v>
      </c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Q113" s="2"/>
      <c r="CR113" s="2"/>
      <c r="CS113" s="2"/>
      <c r="CT113" s="2"/>
      <c r="CU113" s="2"/>
    </row>
    <row r="114" spans="1:100" s="10" customFormat="1" ht="15" customHeight="1" thickBot="1" x14ac:dyDescent="0.3">
      <c r="A114" s="109" t="s">
        <v>1109</v>
      </c>
      <c r="B114" s="200" t="str">
        <f>VLOOKUP(D114,Riepilogo!$A$4:$F$3376,2,FALSE)</f>
        <v>PELLITTERI ALESSIA</v>
      </c>
      <c r="C114" s="50" t="str">
        <f>VLOOKUP(D114,Riepilogo!$A$4:$F$3376,3,FALSE)</f>
        <v>11/12/2008</v>
      </c>
      <c r="D114" s="163">
        <v>99196</v>
      </c>
      <c r="E114" s="69" t="str">
        <f>VLOOKUP(D114,Riepilogo!$A$4:$F$3376,5,FALSE)</f>
        <v>ITA</v>
      </c>
      <c r="F114" s="71" t="str">
        <f>VLOOKUP(D114,Riepilogo!$A$4:$F$3376,6,FALSE)</f>
        <v>PIUME D'ARGENTO</v>
      </c>
      <c r="G114" s="312">
        <f>SUM(LARGE(H114:BS114,{1,2,3,4,5,6}))</f>
        <v>1627</v>
      </c>
      <c r="H114" s="391"/>
      <c r="I114" s="68"/>
      <c r="J114" s="68"/>
      <c r="K114" s="68"/>
      <c r="L114" s="68"/>
      <c r="M114" s="68"/>
      <c r="N114" s="68"/>
      <c r="O114" s="68"/>
      <c r="P114" s="68"/>
      <c r="Q114" s="68">
        <v>385</v>
      </c>
      <c r="R114" s="68"/>
      <c r="S114" s="68">
        <v>220</v>
      </c>
      <c r="T114" s="68"/>
      <c r="U114" s="68"/>
      <c r="V114" s="68"/>
      <c r="W114" s="68"/>
      <c r="X114" s="68">
        <v>92</v>
      </c>
      <c r="Y114" s="68"/>
      <c r="Z114" s="68">
        <v>137</v>
      </c>
      <c r="AA114" s="68"/>
      <c r="AB114" s="68"/>
      <c r="AC114" s="68"/>
      <c r="AD114" s="68"/>
      <c r="AE114" s="68">
        <v>60</v>
      </c>
      <c r="AF114" s="68"/>
      <c r="AG114" s="68"/>
      <c r="AH114" s="68"/>
      <c r="AI114" s="68">
        <v>335</v>
      </c>
      <c r="AJ114" s="68"/>
      <c r="AK114" s="68"/>
      <c r="AL114" s="68"/>
      <c r="AM114" s="68"/>
      <c r="AN114" s="68"/>
      <c r="AO114" s="68"/>
      <c r="AP114" s="68"/>
      <c r="AQ114" s="68">
        <v>220</v>
      </c>
      <c r="AR114" s="68"/>
      <c r="AS114" s="68"/>
      <c r="AT114" s="68"/>
      <c r="AU114" s="68"/>
      <c r="AV114" s="68">
        <v>192</v>
      </c>
      <c r="AW114" s="68"/>
      <c r="AX114" s="68"/>
      <c r="AY114" s="68"/>
      <c r="AZ114" s="68"/>
      <c r="BA114" s="68"/>
      <c r="BB114" s="68"/>
      <c r="BC114" s="68"/>
      <c r="BD114" s="68"/>
      <c r="BE114" s="68"/>
      <c r="BF114" s="68">
        <v>275</v>
      </c>
      <c r="BG114" s="68"/>
      <c r="BH114" s="68"/>
      <c r="BI114" s="68"/>
      <c r="BJ114" s="68"/>
      <c r="BK114" s="68"/>
      <c r="BL114" s="68"/>
      <c r="BM114" s="70"/>
      <c r="BN114" s="79">
        <v>0</v>
      </c>
      <c r="BO114" s="79">
        <v>0</v>
      </c>
      <c r="BP114" s="79">
        <v>0</v>
      </c>
      <c r="BQ114" s="72">
        <v>0</v>
      </c>
      <c r="BR114" s="72">
        <v>0</v>
      </c>
      <c r="BS114" s="72">
        <v>0</v>
      </c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</row>
    <row r="115" spans="1:100" s="10" customFormat="1" ht="15" customHeight="1" thickBot="1" x14ac:dyDescent="0.3">
      <c r="A115" s="109" t="s">
        <v>1110</v>
      </c>
      <c r="B115" s="200" t="str">
        <f>VLOOKUP(D115,Riepilogo!$A$4:$F$3376,2,FALSE)</f>
        <v>RUTA ANGELA MATTIA</v>
      </c>
      <c r="C115" s="50" t="str">
        <f>VLOOKUP(D115,Riepilogo!$A$4:$F$3376,3,FALSE)</f>
        <v>21/02/2003</v>
      </c>
      <c r="D115" s="163">
        <v>43679</v>
      </c>
      <c r="E115" s="69" t="str">
        <f>VLOOKUP(D115,Riepilogo!$A$4:$F$3376,5,FALSE)</f>
        <v>ITA</v>
      </c>
      <c r="F115" s="71" t="str">
        <f>VLOOKUP(D115,Riepilogo!$A$4:$F$3376,6,FALSE)</f>
        <v>BOCCARDO NOVI</v>
      </c>
      <c r="G115" s="312">
        <f>SUM(LARGE(H115:BS115,{1,2,3,4,5,6}))</f>
        <v>1617</v>
      </c>
      <c r="H115" s="391"/>
      <c r="I115" s="68"/>
      <c r="J115" s="68">
        <v>157</v>
      </c>
      <c r="K115" s="68"/>
      <c r="L115" s="68"/>
      <c r="M115" s="68">
        <v>316</v>
      </c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>
        <v>167</v>
      </c>
      <c r="AK115" s="68"/>
      <c r="AL115" s="68"/>
      <c r="AM115" s="68"/>
      <c r="AN115" s="68"/>
      <c r="AO115" s="68"/>
      <c r="AP115" s="68"/>
      <c r="AQ115" s="68">
        <v>330</v>
      </c>
      <c r="AR115" s="68">
        <v>316</v>
      </c>
      <c r="AS115" s="68"/>
      <c r="AT115" s="68"/>
      <c r="AU115" s="68"/>
      <c r="AV115" s="68">
        <v>331</v>
      </c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  <c r="BI115" s="68"/>
      <c r="BJ115" s="68"/>
      <c r="BK115" s="68"/>
      <c r="BL115" s="68"/>
      <c r="BM115" s="70"/>
      <c r="BN115" s="79">
        <v>0</v>
      </c>
      <c r="BO115" s="79">
        <v>0</v>
      </c>
      <c r="BP115" s="79">
        <v>0</v>
      </c>
      <c r="BQ115" s="72">
        <v>0</v>
      </c>
      <c r="BR115" s="72">
        <v>0</v>
      </c>
      <c r="BS115" s="72">
        <v>0</v>
      </c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Q115" s="2"/>
      <c r="CR115" s="2"/>
      <c r="CS115" s="2"/>
      <c r="CT115" s="2"/>
      <c r="CU115" s="2"/>
      <c r="CV115" s="2"/>
    </row>
    <row r="116" spans="1:100" s="10" customFormat="1" ht="15" customHeight="1" thickBot="1" x14ac:dyDescent="0.3">
      <c r="A116" s="109" t="s">
        <v>1111</v>
      </c>
      <c r="B116" s="200" t="str">
        <f>VLOOKUP(D116,Riepilogo!$A$4:$F$3376,2,FALSE)</f>
        <v>SANFILIPPO ELISA</v>
      </c>
      <c r="C116" s="50" t="str">
        <f>VLOOKUP(D116,Riepilogo!$A$4:$F$3376,3,FALSE)</f>
        <v>29/04/2004</v>
      </c>
      <c r="D116" s="163">
        <v>65356</v>
      </c>
      <c r="E116" s="69" t="str">
        <f>VLOOKUP(D116,Riepilogo!$A$4:$F$3376,5,FALSE)</f>
        <v>ITA</v>
      </c>
      <c r="F116" s="71" t="str">
        <f>VLOOKUP(D116,Riepilogo!$A$4:$F$3376,6,FALSE)</f>
        <v>BC CATANIA</v>
      </c>
      <c r="G116" s="312">
        <f>SUM(LARGE(H116:BS116,{1,2,3,4,5,6}))</f>
        <v>1593</v>
      </c>
      <c r="H116" s="391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>
        <v>60</v>
      </c>
      <c r="Y116" s="68"/>
      <c r="Z116" s="68"/>
      <c r="AA116" s="68"/>
      <c r="AB116" s="68"/>
      <c r="AC116" s="68"/>
      <c r="AD116" s="68"/>
      <c r="AE116" s="68">
        <v>157</v>
      </c>
      <c r="AF116" s="68"/>
      <c r="AG116" s="68"/>
      <c r="AH116" s="68"/>
      <c r="AI116" s="68">
        <v>441</v>
      </c>
      <c r="AJ116" s="68"/>
      <c r="AK116" s="68"/>
      <c r="AL116" s="68"/>
      <c r="AM116" s="68"/>
      <c r="AN116" s="68"/>
      <c r="AO116" s="68">
        <v>157</v>
      </c>
      <c r="AP116" s="68"/>
      <c r="AQ116" s="68"/>
      <c r="AR116" s="68"/>
      <c r="AS116" s="68">
        <v>360</v>
      </c>
      <c r="AT116" s="68"/>
      <c r="AU116" s="68"/>
      <c r="AV116" s="68">
        <v>206</v>
      </c>
      <c r="AW116" s="68"/>
      <c r="AX116" s="68"/>
      <c r="AY116" s="68"/>
      <c r="AZ116" s="68"/>
      <c r="BA116" s="68"/>
      <c r="BB116" s="68"/>
      <c r="BC116" s="68"/>
      <c r="BD116" s="68"/>
      <c r="BE116" s="68"/>
      <c r="BF116" s="68">
        <v>272</v>
      </c>
      <c r="BG116" s="68"/>
      <c r="BH116" s="68"/>
      <c r="BI116" s="68"/>
      <c r="BJ116" s="68"/>
      <c r="BK116" s="68"/>
      <c r="BL116" s="68"/>
      <c r="BM116" s="70"/>
      <c r="BN116" s="79">
        <v>0</v>
      </c>
      <c r="BO116" s="79">
        <v>0</v>
      </c>
      <c r="BP116" s="79">
        <v>0</v>
      </c>
      <c r="BQ116" s="72">
        <v>0</v>
      </c>
      <c r="BR116" s="72">
        <v>0</v>
      </c>
      <c r="BS116" s="72">
        <v>0</v>
      </c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V116" s="2"/>
    </row>
    <row r="117" spans="1:100" s="10" customFormat="1" ht="15" customHeight="1" thickBot="1" x14ac:dyDescent="0.3">
      <c r="A117" s="109" t="s">
        <v>1112</v>
      </c>
      <c r="B117" s="200" t="str">
        <f>VLOOKUP(D117,Riepilogo!$A$4:$F$3376,2,FALSE)</f>
        <v>CARELLA VERONICA</v>
      </c>
      <c r="C117" s="50" t="str">
        <f>VLOOKUP(D117,Riepilogo!$A$4:$F$3376,3,FALSE)</f>
        <v>27/12/2000</v>
      </c>
      <c r="D117" s="163">
        <v>12588</v>
      </c>
      <c r="E117" s="69" t="str">
        <f>VLOOKUP(D117,Riepilogo!$A$4:$F$3376,5,FALSE)</f>
        <v>ITA</v>
      </c>
      <c r="F117" s="71" t="str">
        <f>VLOOKUP(D117,Riepilogo!$A$4:$F$3376,6,FALSE)</f>
        <v>LARIO BC</v>
      </c>
      <c r="G117" s="312">
        <f>SUM(LARGE(H117:BS117,{1,2,3,4,5,6}))</f>
        <v>1573</v>
      </c>
      <c r="H117" s="391"/>
      <c r="I117" s="68"/>
      <c r="J117" s="68"/>
      <c r="K117" s="68"/>
      <c r="L117" s="68"/>
      <c r="M117" s="68"/>
      <c r="N117" s="68"/>
      <c r="O117" s="68"/>
      <c r="P117" s="68"/>
      <c r="Q117" s="68">
        <v>272</v>
      </c>
      <c r="R117" s="68"/>
      <c r="S117" s="68"/>
      <c r="T117" s="68"/>
      <c r="U117" s="68"/>
      <c r="V117" s="68"/>
      <c r="W117" s="68">
        <v>504</v>
      </c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>
        <v>280</v>
      </c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>
        <v>360</v>
      </c>
      <c r="BF117" s="68"/>
      <c r="BG117" s="68"/>
      <c r="BH117" s="68"/>
      <c r="BI117" s="68"/>
      <c r="BJ117" s="68"/>
      <c r="BK117" s="68"/>
      <c r="BL117" s="68">
        <v>157</v>
      </c>
      <c r="BM117" s="70"/>
      <c r="BN117" s="79">
        <v>0</v>
      </c>
      <c r="BO117" s="79">
        <v>0</v>
      </c>
      <c r="BP117" s="79">
        <v>0</v>
      </c>
      <c r="BQ117" s="72">
        <v>0</v>
      </c>
      <c r="BR117" s="72">
        <v>0</v>
      </c>
      <c r="BS117" s="72">
        <v>0</v>
      </c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11"/>
      <c r="CO117" s="11"/>
      <c r="CP117" s="2"/>
      <c r="CV117" s="2"/>
    </row>
    <row r="118" spans="1:100" s="10" customFormat="1" ht="15" customHeight="1" thickBot="1" x14ac:dyDescent="0.3">
      <c r="A118" s="109" t="s">
        <v>1113</v>
      </c>
      <c r="B118" s="200" t="str">
        <f>VLOOKUP(D118,Riepilogo!$A$4:$F$3376,2,FALSE)</f>
        <v>TOGNETTI MARGHERITA</v>
      </c>
      <c r="C118" s="50" t="str">
        <f>VLOOKUP(D118,Riepilogo!$A$4:$F$3376,3,FALSE)</f>
        <v>09/01/2009</v>
      </c>
      <c r="D118" s="163">
        <v>35227</v>
      </c>
      <c r="E118" s="69" t="str">
        <f>VLOOKUP(D118,Riepilogo!$A$4:$F$3376,5,FALSE)</f>
        <v>ITA</v>
      </c>
      <c r="F118" s="71" t="str">
        <f>VLOOKUP(D118,Riepilogo!$A$4:$F$3376,6,FALSE)</f>
        <v>JUNIOR MILANO</v>
      </c>
      <c r="G118" s="312">
        <f>SUM(LARGE(H118:BS118,{1,2,3,4,5,6}))</f>
        <v>1568</v>
      </c>
      <c r="H118" s="391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>
        <v>220</v>
      </c>
      <c r="X118" s="68"/>
      <c r="Y118" s="68"/>
      <c r="Z118" s="68"/>
      <c r="AA118" s="68">
        <v>290</v>
      </c>
      <c r="AB118" s="68"/>
      <c r="AC118" s="68"/>
      <c r="AD118" s="68"/>
      <c r="AE118" s="68"/>
      <c r="AF118" s="68"/>
      <c r="AG118" s="68"/>
      <c r="AH118" s="68"/>
      <c r="AI118" s="68"/>
      <c r="AJ118" s="68">
        <v>220</v>
      </c>
      <c r="AK118" s="68"/>
      <c r="AL118" s="68"/>
      <c r="AM118" s="68"/>
      <c r="AN118" s="68"/>
      <c r="AO118" s="68"/>
      <c r="AP118" s="68"/>
      <c r="AQ118" s="68">
        <v>255</v>
      </c>
      <c r="AR118" s="68">
        <v>261</v>
      </c>
      <c r="AS118" s="68"/>
      <c r="AT118" s="68"/>
      <c r="AU118" s="68"/>
      <c r="AV118" s="68">
        <v>192</v>
      </c>
      <c r="AW118" s="68"/>
      <c r="AX118" s="68"/>
      <c r="AY118" s="68"/>
      <c r="AZ118" s="68"/>
      <c r="BA118" s="68"/>
      <c r="BB118" s="68"/>
      <c r="BC118" s="68"/>
      <c r="BD118" s="68"/>
      <c r="BE118" s="68">
        <v>290</v>
      </c>
      <c r="BF118" s="68"/>
      <c r="BG118" s="68"/>
      <c r="BH118" s="68">
        <v>252</v>
      </c>
      <c r="BI118" s="68"/>
      <c r="BJ118" s="68"/>
      <c r="BK118" s="68"/>
      <c r="BL118" s="68"/>
      <c r="BM118" s="70"/>
      <c r="BN118" s="79">
        <v>0</v>
      </c>
      <c r="BO118" s="79">
        <v>0</v>
      </c>
      <c r="BP118" s="79">
        <v>0</v>
      </c>
      <c r="BQ118" s="72">
        <v>0</v>
      </c>
      <c r="BR118" s="72">
        <v>0</v>
      </c>
      <c r="BS118" s="72">
        <v>0</v>
      </c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</row>
    <row r="119" spans="1:100" s="10" customFormat="1" ht="15" customHeight="1" thickBot="1" x14ac:dyDescent="0.3">
      <c r="A119" s="109" t="s">
        <v>1114</v>
      </c>
      <c r="B119" s="200" t="str">
        <f>VLOOKUP(D119,Riepilogo!$A$4:$F$3376,2,FALSE)</f>
        <v>TRIVELLIN ANNALISA</v>
      </c>
      <c r="C119" s="50" t="str">
        <f>VLOOKUP(D119,Riepilogo!$A$4:$F$3376,3,FALSE)</f>
        <v>08/10/2004</v>
      </c>
      <c r="D119" s="163">
        <v>129498</v>
      </c>
      <c r="E119" s="69" t="str">
        <f>VLOOKUP(D119,Riepilogo!$A$4:$F$3376,5,FALSE)</f>
        <v>ITA</v>
      </c>
      <c r="F119" s="71" t="str">
        <f>VLOOKUP(D119,Riepilogo!$A$4:$F$3376,6,FALSE)</f>
        <v>PADOVA BADMINTON</v>
      </c>
      <c r="G119" s="312">
        <f>SUM(LARGE(H119:BS119,{1,2,3,4,5,6}))</f>
        <v>1537</v>
      </c>
      <c r="H119" s="391"/>
      <c r="I119" s="68"/>
      <c r="J119" s="68"/>
      <c r="K119" s="68">
        <v>157</v>
      </c>
      <c r="L119" s="68"/>
      <c r="M119" s="68"/>
      <c r="N119" s="68"/>
      <c r="O119" s="68"/>
      <c r="P119" s="68"/>
      <c r="Q119" s="68">
        <v>490</v>
      </c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>
        <v>510</v>
      </c>
      <c r="AR119" s="68"/>
      <c r="AS119" s="68"/>
      <c r="AT119" s="68"/>
      <c r="AU119" s="68">
        <v>213</v>
      </c>
      <c r="AV119" s="68"/>
      <c r="AW119" s="68"/>
      <c r="AX119" s="68"/>
      <c r="AY119" s="68"/>
      <c r="AZ119" s="68"/>
      <c r="BA119" s="68"/>
      <c r="BB119" s="68"/>
      <c r="BC119" s="68"/>
      <c r="BD119" s="68"/>
      <c r="BE119" s="68">
        <v>167</v>
      </c>
      <c r="BF119" s="68"/>
      <c r="BG119" s="68"/>
      <c r="BH119" s="68"/>
      <c r="BI119" s="68"/>
      <c r="BJ119" s="68"/>
      <c r="BK119" s="68"/>
      <c r="BL119" s="68"/>
      <c r="BM119" s="70"/>
      <c r="BN119" s="79">
        <v>0</v>
      </c>
      <c r="BO119" s="79">
        <v>0</v>
      </c>
      <c r="BP119" s="79">
        <v>0</v>
      </c>
      <c r="BQ119" s="72">
        <v>0</v>
      </c>
      <c r="BR119" s="72">
        <v>0</v>
      </c>
      <c r="BS119" s="72">
        <v>0</v>
      </c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</row>
    <row r="120" spans="1:100" s="10" customFormat="1" ht="15" customHeight="1" thickBot="1" x14ac:dyDescent="0.3">
      <c r="A120" s="109" t="s">
        <v>1115</v>
      </c>
      <c r="B120" s="200" t="str">
        <f>VLOOKUP(D120,Riepilogo!$A$4:$F$3376,2,FALSE)</f>
        <v>CARTA FEDERICA</v>
      </c>
      <c r="C120" s="50" t="str">
        <f>VLOOKUP(D120,Riepilogo!$A$4:$F$3376,3,FALSE)</f>
        <v>22/06/2005</v>
      </c>
      <c r="D120" s="163">
        <v>16880</v>
      </c>
      <c r="E120" s="69" t="str">
        <f>VLOOKUP(D120,Riepilogo!$A$4:$F$3376,5,FALSE)</f>
        <v>ITA</v>
      </c>
      <c r="F120" s="71" t="str">
        <f>VLOOKUP(D120,Riepilogo!$A$4:$F$3376,6,FALSE)</f>
        <v>SCUOLA DELLO SPORT SHALOM</v>
      </c>
      <c r="G120" s="312">
        <f>SUM(LARGE(H120:BS120,{1,2,3,4,5,6}))</f>
        <v>1471</v>
      </c>
      <c r="H120" s="391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>
        <v>213</v>
      </c>
      <c r="V120" s="68"/>
      <c r="W120" s="68"/>
      <c r="X120" s="68"/>
      <c r="Y120" s="68"/>
      <c r="Z120" s="68"/>
      <c r="AA120" s="68"/>
      <c r="AB120" s="68">
        <v>205</v>
      </c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>
        <v>500</v>
      </c>
      <c r="AR120" s="68"/>
      <c r="AS120" s="68"/>
      <c r="AT120" s="68"/>
      <c r="AU120" s="68"/>
      <c r="AV120" s="68"/>
      <c r="AW120" s="68"/>
      <c r="AX120" s="68">
        <v>253</v>
      </c>
      <c r="AY120" s="68"/>
      <c r="AZ120" s="68"/>
      <c r="BA120" s="68"/>
      <c r="BB120" s="68">
        <v>300</v>
      </c>
      <c r="BC120" s="68"/>
      <c r="BD120" s="68"/>
      <c r="BE120" s="68"/>
      <c r="BF120" s="68"/>
      <c r="BG120" s="68"/>
      <c r="BH120" s="68"/>
      <c r="BI120" s="68"/>
      <c r="BJ120" s="68"/>
      <c r="BK120" s="68"/>
      <c r="BL120" s="68"/>
      <c r="BM120" s="70"/>
      <c r="BN120" s="79">
        <v>0</v>
      </c>
      <c r="BO120" s="79">
        <v>0</v>
      </c>
      <c r="BP120" s="79">
        <v>0</v>
      </c>
      <c r="BQ120" s="72">
        <v>0</v>
      </c>
      <c r="BR120" s="72">
        <v>0</v>
      </c>
      <c r="BS120" s="72">
        <v>0</v>
      </c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Q120" s="2"/>
      <c r="CR120" s="2"/>
      <c r="CS120" s="2"/>
      <c r="CT120" s="2"/>
      <c r="CU120" s="2"/>
    </row>
    <row r="121" spans="1:100" s="10" customFormat="1" ht="15" customHeight="1" thickBot="1" x14ac:dyDescent="0.3">
      <c r="A121" s="109" t="s">
        <v>1116</v>
      </c>
      <c r="B121" s="200" t="str">
        <f>VLOOKUP(D121,Riepilogo!$A$4:$F$3376,2,FALSE)</f>
        <v>BORRELLI ANNA</v>
      </c>
      <c r="C121" s="50" t="str">
        <f>VLOOKUP(D121,Riepilogo!$A$4:$F$3376,3,FALSE)</f>
        <v>26/05/1998</v>
      </c>
      <c r="D121" s="163">
        <v>66647</v>
      </c>
      <c r="E121" s="69" t="str">
        <f>VLOOKUP(D121,Riepilogo!$A$4:$F$3376,5,FALSE)</f>
        <v>ITA</v>
      </c>
      <c r="F121" s="71" t="str">
        <f>VLOOKUP(D121,Riepilogo!$A$4:$F$3376,6,FALSE)</f>
        <v>ANNAPOLI</v>
      </c>
      <c r="G121" s="312">
        <f>SUM(LARGE(H121:BS121,{1,2,3,4,5,6}))</f>
        <v>1458</v>
      </c>
      <c r="H121" s="391"/>
      <c r="I121" s="68">
        <v>222</v>
      </c>
      <c r="J121" s="68"/>
      <c r="K121" s="68"/>
      <c r="L121" s="68"/>
      <c r="M121" s="68"/>
      <c r="N121" s="68"/>
      <c r="O121" s="68"/>
      <c r="P121" s="68">
        <v>157</v>
      </c>
      <c r="Q121" s="68"/>
      <c r="R121" s="68"/>
      <c r="S121" s="68"/>
      <c r="T121" s="68"/>
      <c r="U121" s="68"/>
      <c r="V121" s="68"/>
      <c r="W121" s="68"/>
      <c r="X121" s="68">
        <v>213</v>
      </c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>
        <v>157</v>
      </c>
      <c r="AN121" s="68"/>
      <c r="AO121" s="68"/>
      <c r="AP121" s="68"/>
      <c r="AQ121" s="68"/>
      <c r="AR121" s="68"/>
      <c r="AS121" s="68"/>
      <c r="AT121" s="68">
        <v>504</v>
      </c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>
        <v>205</v>
      </c>
      <c r="BH121" s="68"/>
      <c r="BI121" s="68"/>
      <c r="BJ121" s="68"/>
      <c r="BK121" s="68"/>
      <c r="BL121" s="68"/>
      <c r="BM121" s="70"/>
      <c r="BN121" s="79">
        <v>0</v>
      </c>
      <c r="BO121" s="79">
        <v>0</v>
      </c>
      <c r="BP121" s="79">
        <v>0</v>
      </c>
      <c r="BQ121" s="72">
        <v>0</v>
      </c>
      <c r="BR121" s="72">
        <v>0</v>
      </c>
      <c r="BS121" s="72">
        <v>0</v>
      </c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Q121" s="7"/>
      <c r="CR121" s="7"/>
      <c r="CS121" s="7"/>
      <c r="CT121" s="7"/>
      <c r="CU121" s="7"/>
      <c r="CV121" s="2"/>
    </row>
    <row r="122" spans="1:100" s="10" customFormat="1" ht="15" customHeight="1" thickBot="1" x14ac:dyDescent="0.3">
      <c r="A122" s="109" t="s">
        <v>1117</v>
      </c>
      <c r="B122" s="200" t="str">
        <f>VLOOKUP(D122,Riepilogo!$A$4:$F$3376,2,FALSE)</f>
        <v>STOCKER MAGDALENA</v>
      </c>
      <c r="C122" s="50" t="str">
        <f>VLOOKUP(D122,Riepilogo!$A$4:$F$3376,3,FALSE)</f>
        <v>21/09/2006</v>
      </c>
      <c r="D122" s="163">
        <v>66423</v>
      </c>
      <c r="E122" s="69" t="str">
        <f>VLOOKUP(D122,Riepilogo!$A$4:$F$3376,5,FALSE)</f>
        <v>ITA</v>
      </c>
      <c r="F122" s="71" t="str">
        <f>VLOOKUP(D122,Riepilogo!$A$4:$F$3376,6,FALSE)</f>
        <v>ASV MALLES</v>
      </c>
      <c r="G122" s="312">
        <f>SUM(LARGE(H122:BS122,{1,2,3,4,5,6}))</f>
        <v>1440</v>
      </c>
      <c r="H122" s="391"/>
      <c r="I122" s="68"/>
      <c r="J122" s="68"/>
      <c r="K122" s="68"/>
      <c r="L122" s="68"/>
      <c r="M122" s="68">
        <v>252</v>
      </c>
      <c r="N122" s="68"/>
      <c r="O122" s="68"/>
      <c r="P122" s="68"/>
      <c r="Q122" s="68"/>
      <c r="R122" s="68"/>
      <c r="S122" s="68"/>
      <c r="T122" s="68"/>
      <c r="U122" s="68"/>
      <c r="V122" s="68"/>
      <c r="W122" s="68">
        <v>117</v>
      </c>
      <c r="X122" s="68"/>
      <c r="Y122" s="68"/>
      <c r="Z122" s="68"/>
      <c r="AA122" s="68">
        <v>117</v>
      </c>
      <c r="AB122" s="68"/>
      <c r="AC122" s="68"/>
      <c r="AD122" s="68"/>
      <c r="AE122" s="68"/>
      <c r="AF122" s="68"/>
      <c r="AG122" s="68"/>
      <c r="AH122" s="68"/>
      <c r="AI122" s="68"/>
      <c r="AJ122" s="68">
        <v>192</v>
      </c>
      <c r="AK122" s="68"/>
      <c r="AL122" s="68"/>
      <c r="AM122" s="68"/>
      <c r="AN122" s="68"/>
      <c r="AO122" s="68"/>
      <c r="AP122" s="68"/>
      <c r="AQ122" s="68">
        <v>220</v>
      </c>
      <c r="AR122" s="68">
        <v>252</v>
      </c>
      <c r="AS122" s="68"/>
      <c r="AT122" s="68"/>
      <c r="AU122" s="68"/>
      <c r="AV122" s="68">
        <v>272</v>
      </c>
      <c r="AW122" s="68"/>
      <c r="AX122" s="68"/>
      <c r="AY122" s="68"/>
      <c r="AZ122" s="68"/>
      <c r="BA122" s="68"/>
      <c r="BB122" s="68"/>
      <c r="BC122" s="68"/>
      <c r="BD122" s="68"/>
      <c r="BE122" s="68">
        <v>46</v>
      </c>
      <c r="BF122" s="68"/>
      <c r="BG122" s="68"/>
      <c r="BH122" s="68">
        <v>252</v>
      </c>
      <c r="BI122" s="68"/>
      <c r="BJ122" s="68"/>
      <c r="BK122" s="68"/>
      <c r="BL122" s="68"/>
      <c r="BM122" s="70"/>
      <c r="BN122" s="79">
        <v>0</v>
      </c>
      <c r="BO122" s="79">
        <v>0</v>
      </c>
      <c r="BP122" s="79">
        <v>0</v>
      </c>
      <c r="BQ122" s="72">
        <v>0</v>
      </c>
      <c r="BR122" s="72">
        <v>0</v>
      </c>
      <c r="BS122" s="72">
        <v>0</v>
      </c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</row>
    <row r="123" spans="1:100" s="10" customFormat="1" ht="15" customHeight="1" thickBot="1" x14ac:dyDescent="0.3">
      <c r="A123" s="109" t="s">
        <v>1118</v>
      </c>
      <c r="B123" s="200" t="str">
        <f>VLOOKUP(D123,Riepilogo!$A$4:$F$3376,2,FALSE)</f>
        <v>LA FERRARA ALESSIA</v>
      </c>
      <c r="C123" s="50" t="str">
        <f>VLOOKUP(D123,Riepilogo!$A$4:$F$3376,3,FALSE)</f>
        <v>16/07/2007</v>
      </c>
      <c r="D123" s="163">
        <v>184080</v>
      </c>
      <c r="E123" s="69" t="str">
        <f>VLOOKUP(D123,Riepilogo!$A$4:$F$3376,5,FALSE)</f>
        <v>ITA</v>
      </c>
      <c r="F123" s="71" t="str">
        <f>VLOOKUP(D123,Riepilogo!$A$4:$F$3376,6,FALSE)</f>
        <v>LE SAETTE</v>
      </c>
      <c r="G123" s="312">
        <f>SUM(LARGE(H123:BS123,{1,2,3,4,5,6}))</f>
        <v>1435</v>
      </c>
      <c r="H123" s="391"/>
      <c r="I123" s="68">
        <v>275</v>
      </c>
      <c r="J123" s="68"/>
      <c r="K123" s="68"/>
      <c r="L123" s="68"/>
      <c r="M123" s="68"/>
      <c r="N123" s="68"/>
      <c r="O123" s="68"/>
      <c r="P123" s="68"/>
      <c r="Q123" s="68"/>
      <c r="R123" s="68"/>
      <c r="S123" s="68">
        <v>340</v>
      </c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>
        <v>142</v>
      </c>
      <c r="AF123" s="68"/>
      <c r="AG123" s="68"/>
      <c r="AH123" s="68"/>
      <c r="AI123" s="68">
        <v>261</v>
      </c>
      <c r="AJ123" s="68"/>
      <c r="AK123" s="68"/>
      <c r="AL123" s="68"/>
      <c r="AM123" s="68"/>
      <c r="AN123" s="68"/>
      <c r="AO123" s="68">
        <v>142</v>
      </c>
      <c r="AP123" s="68"/>
      <c r="AQ123" s="68"/>
      <c r="AR123" s="68"/>
      <c r="AS123" s="68"/>
      <c r="AT123" s="68"/>
      <c r="AU123" s="68"/>
      <c r="AV123" s="68">
        <v>117</v>
      </c>
      <c r="AW123" s="68"/>
      <c r="AX123" s="68"/>
      <c r="AY123" s="68"/>
      <c r="AZ123" s="68"/>
      <c r="BA123" s="68"/>
      <c r="BB123" s="68"/>
      <c r="BC123" s="68"/>
      <c r="BD123" s="68"/>
      <c r="BE123" s="68"/>
      <c r="BF123" s="68">
        <v>275</v>
      </c>
      <c r="BG123" s="68"/>
      <c r="BH123" s="68"/>
      <c r="BI123" s="68"/>
      <c r="BJ123" s="68"/>
      <c r="BK123" s="68"/>
      <c r="BL123" s="68"/>
      <c r="BM123" s="70"/>
      <c r="BN123" s="79">
        <v>0</v>
      </c>
      <c r="BO123" s="79">
        <v>0</v>
      </c>
      <c r="BP123" s="79">
        <v>0</v>
      </c>
      <c r="BQ123" s="72">
        <v>0</v>
      </c>
      <c r="BR123" s="72">
        <v>0</v>
      </c>
      <c r="BS123" s="72">
        <v>0</v>
      </c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</row>
    <row r="124" spans="1:100" s="10" customFormat="1" ht="15" customHeight="1" thickBot="1" x14ac:dyDescent="0.3">
      <c r="A124" s="109" t="s">
        <v>1119</v>
      </c>
      <c r="B124" s="200" t="str">
        <f>VLOOKUP(D124,Riepilogo!$A$4:$F$3376,2,FALSE)</f>
        <v>FORNACIARI ILARIA</v>
      </c>
      <c r="C124" s="50" t="str">
        <f>VLOOKUP(D124,Riepilogo!$A$4:$F$3376,3,FALSE)</f>
        <v>23/08/2008</v>
      </c>
      <c r="D124" s="163">
        <v>95368</v>
      </c>
      <c r="E124" s="69" t="str">
        <f>VLOOKUP(D124,Riepilogo!$A$4:$F$3376,5,FALSE)</f>
        <v>ITA</v>
      </c>
      <c r="F124" s="71" t="str">
        <f>VLOOKUP(D124,Riepilogo!$A$4:$F$3376,6,FALSE)</f>
        <v>ALBA SHUTTLE</v>
      </c>
      <c r="G124" s="312">
        <f>SUM(LARGE(H124:BS124,{1,2,3,4,5,6}))</f>
        <v>1432</v>
      </c>
      <c r="H124" s="391"/>
      <c r="I124" s="68"/>
      <c r="J124" s="68">
        <v>175</v>
      </c>
      <c r="K124" s="68"/>
      <c r="L124" s="68"/>
      <c r="M124" s="68"/>
      <c r="N124" s="68"/>
      <c r="O124" s="68">
        <v>92</v>
      </c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>
        <v>220</v>
      </c>
      <c r="AB124" s="68"/>
      <c r="AC124" s="68"/>
      <c r="AD124" s="68"/>
      <c r="AE124" s="68"/>
      <c r="AF124" s="68"/>
      <c r="AG124" s="68">
        <v>117</v>
      </c>
      <c r="AH124" s="68"/>
      <c r="AI124" s="68"/>
      <c r="AJ124" s="68"/>
      <c r="AK124" s="68"/>
      <c r="AL124" s="68">
        <v>157</v>
      </c>
      <c r="AM124" s="68"/>
      <c r="AN124" s="68"/>
      <c r="AO124" s="68"/>
      <c r="AP124" s="68"/>
      <c r="AQ124" s="68">
        <v>330</v>
      </c>
      <c r="AR124" s="68">
        <v>261</v>
      </c>
      <c r="AS124" s="68"/>
      <c r="AT124" s="68"/>
      <c r="AU124" s="68"/>
      <c r="AV124" s="68">
        <v>192</v>
      </c>
      <c r="AW124" s="68"/>
      <c r="AX124" s="68"/>
      <c r="AY124" s="68"/>
      <c r="AZ124" s="68"/>
      <c r="BA124" s="68"/>
      <c r="BB124" s="68"/>
      <c r="BC124" s="68"/>
      <c r="BD124" s="68"/>
      <c r="BE124" s="68">
        <v>152</v>
      </c>
      <c r="BF124" s="68"/>
      <c r="BG124" s="68"/>
      <c r="BH124" s="68">
        <v>252</v>
      </c>
      <c r="BI124" s="68"/>
      <c r="BJ124" s="68">
        <v>177</v>
      </c>
      <c r="BK124" s="68"/>
      <c r="BL124" s="68"/>
      <c r="BM124" s="70"/>
      <c r="BN124" s="79">
        <v>0</v>
      </c>
      <c r="BO124" s="79">
        <v>0</v>
      </c>
      <c r="BP124" s="79">
        <v>0</v>
      </c>
      <c r="BQ124" s="72">
        <v>0</v>
      </c>
      <c r="BR124" s="72">
        <v>0</v>
      </c>
      <c r="BS124" s="72">
        <v>0</v>
      </c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</row>
    <row r="125" spans="1:100" s="10" customFormat="1" ht="15" customHeight="1" thickBot="1" x14ac:dyDescent="0.3">
      <c r="A125" s="109" t="s">
        <v>1120</v>
      </c>
      <c r="B125" s="200" t="str">
        <f>VLOOKUP(D125,Riepilogo!$A$4:$F$3376,2,FALSE)</f>
        <v>DHAHRI EYA</v>
      </c>
      <c r="C125" s="50" t="str">
        <f>VLOOKUP(D125,Riepilogo!$A$4:$F$3376,3,FALSE)</f>
        <v>22/04/2008</v>
      </c>
      <c r="D125" s="163">
        <v>187417</v>
      </c>
      <c r="E125" s="69" t="str">
        <f>VLOOKUP(D125,Riepilogo!$A$4:$F$3376,5,FALSE)</f>
        <v>ITA</v>
      </c>
      <c r="F125" s="71" t="str">
        <f>VLOOKUP(D125,Riepilogo!$A$4:$F$3376,6,FALSE)</f>
        <v>ASV MALLES</v>
      </c>
      <c r="G125" s="312">
        <f>SUM(LARGE(H125:BS125,{1,2,3,4,5,6}))</f>
        <v>1397</v>
      </c>
      <c r="H125" s="391"/>
      <c r="I125" s="68"/>
      <c r="J125" s="68"/>
      <c r="K125" s="68"/>
      <c r="L125" s="68"/>
      <c r="M125" s="68">
        <v>261</v>
      </c>
      <c r="N125" s="68"/>
      <c r="O125" s="68"/>
      <c r="P125" s="68"/>
      <c r="Q125" s="68"/>
      <c r="R125" s="68"/>
      <c r="S125" s="68"/>
      <c r="T125" s="68"/>
      <c r="U125" s="68"/>
      <c r="V125" s="68"/>
      <c r="W125" s="68">
        <v>152</v>
      </c>
      <c r="X125" s="68"/>
      <c r="Y125" s="68"/>
      <c r="Z125" s="68"/>
      <c r="AA125" s="68">
        <v>152</v>
      </c>
      <c r="AB125" s="68"/>
      <c r="AC125" s="68"/>
      <c r="AD125" s="68"/>
      <c r="AE125" s="68"/>
      <c r="AF125" s="68"/>
      <c r="AG125" s="68"/>
      <c r="AH125" s="68"/>
      <c r="AI125" s="68"/>
      <c r="AJ125" s="68">
        <v>220</v>
      </c>
      <c r="AK125" s="68"/>
      <c r="AL125" s="68"/>
      <c r="AM125" s="68"/>
      <c r="AN125" s="68"/>
      <c r="AO125" s="68"/>
      <c r="AP125" s="68"/>
      <c r="AQ125" s="68">
        <v>182</v>
      </c>
      <c r="AR125" s="68">
        <v>182</v>
      </c>
      <c r="AS125" s="68"/>
      <c r="AT125" s="68"/>
      <c r="AU125" s="68"/>
      <c r="AV125" s="68">
        <v>192</v>
      </c>
      <c r="AW125" s="68"/>
      <c r="AX125" s="68"/>
      <c r="AY125" s="68"/>
      <c r="AZ125" s="68"/>
      <c r="BA125" s="68"/>
      <c r="BB125" s="68"/>
      <c r="BC125" s="68"/>
      <c r="BD125" s="68"/>
      <c r="BE125" s="68">
        <v>290</v>
      </c>
      <c r="BF125" s="68"/>
      <c r="BG125" s="68"/>
      <c r="BH125" s="68">
        <v>252</v>
      </c>
      <c r="BI125" s="68"/>
      <c r="BJ125" s="68"/>
      <c r="BK125" s="68"/>
      <c r="BL125" s="68"/>
      <c r="BM125" s="70"/>
      <c r="BN125" s="79">
        <v>0</v>
      </c>
      <c r="BO125" s="79">
        <v>0</v>
      </c>
      <c r="BP125" s="79">
        <v>0</v>
      </c>
      <c r="BQ125" s="72">
        <v>0</v>
      </c>
      <c r="BR125" s="72">
        <v>0</v>
      </c>
      <c r="BS125" s="72">
        <v>0</v>
      </c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Q125" s="2"/>
      <c r="CR125" s="2"/>
      <c r="CS125" s="2"/>
      <c r="CT125" s="2"/>
      <c r="CU125" s="2"/>
      <c r="CV125" s="2"/>
    </row>
    <row r="126" spans="1:100" s="10" customFormat="1" ht="15" customHeight="1" thickBot="1" x14ac:dyDescent="0.3">
      <c r="A126" s="109" t="s">
        <v>1121</v>
      </c>
      <c r="B126" s="200" t="str">
        <f>VLOOKUP(D126,Riepilogo!$A$4:$F$3376,2,FALSE)</f>
        <v>ZANAICA GIULIA</v>
      </c>
      <c r="C126" s="50" t="str">
        <f>VLOOKUP(D126,Riepilogo!$A$4:$F$3376,3,FALSE)</f>
        <v>21/04/2004</v>
      </c>
      <c r="D126" s="163">
        <v>83415</v>
      </c>
      <c r="E126" s="69" t="str">
        <f>VLOOKUP(D126,Riepilogo!$A$4:$F$3376,5,FALSE)</f>
        <v>ITA</v>
      </c>
      <c r="F126" s="71" t="str">
        <f>VLOOKUP(D126,Riepilogo!$A$4:$F$3376,6,FALSE)</f>
        <v>SC PRIMAVERA</v>
      </c>
      <c r="G126" s="312">
        <f>SUM(LARGE(H126:BS126,{1,2,3,4,5,6}))</f>
        <v>1394</v>
      </c>
      <c r="H126" s="391"/>
      <c r="I126" s="68"/>
      <c r="J126" s="68"/>
      <c r="K126" s="68">
        <v>205</v>
      </c>
      <c r="L126" s="68"/>
      <c r="M126" s="68"/>
      <c r="N126" s="68"/>
      <c r="O126" s="68"/>
      <c r="P126" s="68"/>
      <c r="Q126" s="68">
        <v>272</v>
      </c>
      <c r="R126" s="68"/>
      <c r="S126" s="68"/>
      <c r="T126" s="68"/>
      <c r="U126" s="68"/>
      <c r="V126" s="68"/>
      <c r="W126" s="68"/>
      <c r="X126" s="68">
        <v>142</v>
      </c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>
        <v>600</v>
      </c>
      <c r="AR126" s="68"/>
      <c r="AS126" s="68"/>
      <c r="AT126" s="68"/>
      <c r="AU126" s="68">
        <v>175</v>
      </c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  <c r="BI126" s="68"/>
      <c r="BJ126" s="68"/>
      <c r="BK126" s="68"/>
      <c r="BL126" s="68"/>
      <c r="BM126" s="70"/>
      <c r="BN126" s="79">
        <v>0</v>
      </c>
      <c r="BO126" s="79">
        <v>0</v>
      </c>
      <c r="BP126" s="79">
        <v>0</v>
      </c>
      <c r="BQ126" s="72">
        <v>0</v>
      </c>
      <c r="BR126" s="72">
        <v>0</v>
      </c>
      <c r="BS126" s="72">
        <v>0</v>
      </c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11"/>
      <c r="CR126" s="11"/>
      <c r="CS126" s="11"/>
      <c r="CT126" s="11"/>
      <c r="CU126" s="11"/>
      <c r="CV126" s="2"/>
    </row>
    <row r="127" spans="1:100" s="10" customFormat="1" ht="15" customHeight="1" thickBot="1" x14ac:dyDescent="0.3">
      <c r="A127" s="109" t="s">
        <v>1122</v>
      </c>
      <c r="B127" s="200" t="str">
        <f>VLOOKUP(D127,Riepilogo!$A$4:$F$3376,2,FALSE)</f>
        <v>TESTA AURORA</v>
      </c>
      <c r="C127" s="50" t="str">
        <f>VLOOKUP(D127,Riepilogo!$A$4:$F$3376,3,FALSE)</f>
        <v>10/01/2002</v>
      </c>
      <c r="D127" s="163">
        <v>142003</v>
      </c>
      <c r="E127" s="69" t="str">
        <f>VLOOKUP(D127,Riepilogo!$A$4:$F$3376,5,FALSE)</f>
        <v>ITA</v>
      </c>
      <c r="F127" s="71" t="str">
        <f>VLOOKUP(D127,Riepilogo!$A$4:$F$3376,6,FALSE)</f>
        <v>MILLENNIO</v>
      </c>
      <c r="G127" s="312">
        <f>SUM(LARGE(H127:BS127,{1,2,3,4,5,6}))</f>
        <v>1394</v>
      </c>
      <c r="H127" s="391"/>
      <c r="I127" s="68"/>
      <c r="J127" s="68"/>
      <c r="K127" s="68"/>
      <c r="L127" s="68"/>
      <c r="M127" s="68"/>
      <c r="N127" s="68"/>
      <c r="O127" s="68"/>
      <c r="P127" s="68">
        <v>157</v>
      </c>
      <c r="Q127" s="68"/>
      <c r="R127" s="68"/>
      <c r="S127" s="68"/>
      <c r="T127" s="68"/>
      <c r="U127" s="68"/>
      <c r="V127" s="68"/>
      <c r="W127" s="68"/>
      <c r="X127" s="68">
        <v>175</v>
      </c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>
        <v>420</v>
      </c>
      <c r="AR127" s="68"/>
      <c r="AS127" s="68"/>
      <c r="AT127" s="68">
        <v>642</v>
      </c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70"/>
      <c r="BN127" s="79">
        <v>0</v>
      </c>
      <c r="BO127" s="79">
        <v>0</v>
      </c>
      <c r="BP127" s="79">
        <v>0</v>
      </c>
      <c r="BQ127" s="72">
        <v>0</v>
      </c>
      <c r="BR127" s="72">
        <v>0</v>
      </c>
      <c r="BS127" s="72">
        <v>0</v>
      </c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</row>
    <row r="128" spans="1:100" s="11" customFormat="1" ht="15" customHeight="1" thickBot="1" x14ac:dyDescent="0.3">
      <c r="A128" s="109" t="s">
        <v>1123</v>
      </c>
      <c r="B128" s="200" t="str">
        <f>VLOOKUP(D128,Riepilogo!$A$4:$F$3376,2,FALSE)</f>
        <v>SANTAMARIA GIADA</v>
      </c>
      <c r="C128" s="50" t="str">
        <f>VLOOKUP(D128,Riepilogo!$A$4:$F$3376,3,FALSE)</f>
        <v>01/12/2000</v>
      </c>
      <c r="D128" s="163">
        <v>142032</v>
      </c>
      <c r="E128" s="69" t="str">
        <f>VLOOKUP(D128,Riepilogo!$A$4:$F$3376,5,FALSE)</f>
        <v>ITA</v>
      </c>
      <c r="F128" s="71" t="str">
        <f>VLOOKUP(D128,Riepilogo!$A$4:$F$3376,6,FALSE)</f>
        <v>GYMNASE</v>
      </c>
      <c r="G128" s="312">
        <f>SUM(LARGE(H128:BS128,{1,2,3,4,5,6}))</f>
        <v>1390</v>
      </c>
      <c r="H128" s="391"/>
      <c r="I128" s="68"/>
      <c r="J128" s="68"/>
      <c r="K128" s="68"/>
      <c r="L128" s="68"/>
      <c r="M128" s="68"/>
      <c r="N128" s="68"/>
      <c r="O128" s="68"/>
      <c r="P128" s="68"/>
      <c r="Q128" s="68">
        <v>595</v>
      </c>
      <c r="R128" s="68"/>
      <c r="S128" s="68"/>
      <c r="T128" s="68"/>
      <c r="U128" s="68"/>
      <c r="V128" s="68"/>
      <c r="W128" s="68"/>
      <c r="X128" s="68">
        <v>175</v>
      </c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>
        <v>620</v>
      </c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70"/>
      <c r="BN128" s="79">
        <v>0</v>
      </c>
      <c r="BO128" s="79">
        <v>0</v>
      </c>
      <c r="BP128" s="79">
        <v>0</v>
      </c>
      <c r="BQ128" s="72">
        <v>0</v>
      </c>
      <c r="BR128" s="72">
        <v>0</v>
      </c>
      <c r="BS128" s="72">
        <v>0</v>
      </c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10"/>
      <c r="CR128" s="10"/>
      <c r="CS128" s="10"/>
      <c r="CT128" s="10"/>
      <c r="CU128" s="10"/>
      <c r="CV128" s="2"/>
    </row>
    <row r="129" spans="1:100" s="11" customFormat="1" ht="15" customHeight="1" thickBot="1" x14ac:dyDescent="0.3">
      <c r="A129" s="109" t="s">
        <v>1124</v>
      </c>
      <c r="B129" s="200" t="str">
        <f>VLOOKUP(D129,Riepilogo!$A$4:$F$3376,2,FALSE)</f>
        <v>FALLAHA DALIA</v>
      </c>
      <c r="C129" s="50" t="str">
        <f>VLOOKUP(D129,Riepilogo!$A$4:$F$3376,3,FALSE)</f>
        <v>04/12/2006</v>
      </c>
      <c r="D129" s="163">
        <v>142116</v>
      </c>
      <c r="E129" s="69" t="str">
        <f>VLOOKUP(D129,Riepilogo!$A$4:$F$3376,5,FALSE)</f>
        <v>ITA</v>
      </c>
      <c r="F129" s="71" t="str">
        <f>VLOOKUP(D129,Riepilogo!$A$4:$F$3376,6,FALSE)</f>
        <v>SSV BOZEN</v>
      </c>
      <c r="G129" s="312">
        <f>SUM(LARGE(H129:BS129,{1,2,3,4,5,6}))</f>
        <v>1380</v>
      </c>
      <c r="H129" s="391"/>
      <c r="I129" s="68"/>
      <c r="J129" s="68"/>
      <c r="K129" s="68"/>
      <c r="L129" s="68"/>
      <c r="M129" s="68">
        <v>357</v>
      </c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>
        <v>192</v>
      </c>
      <c r="AK129" s="68"/>
      <c r="AL129" s="68"/>
      <c r="AM129" s="68"/>
      <c r="AN129" s="68"/>
      <c r="AO129" s="68"/>
      <c r="AP129" s="68"/>
      <c r="AQ129" s="68">
        <v>220</v>
      </c>
      <c r="AR129" s="68"/>
      <c r="AS129" s="68"/>
      <c r="AT129" s="68"/>
      <c r="AU129" s="68"/>
      <c r="AV129" s="68">
        <v>167</v>
      </c>
      <c r="AW129" s="68"/>
      <c r="AX129" s="68"/>
      <c r="AY129" s="68"/>
      <c r="AZ129" s="68"/>
      <c r="BA129" s="68"/>
      <c r="BB129" s="68"/>
      <c r="BC129" s="68"/>
      <c r="BD129" s="68"/>
      <c r="BE129" s="68">
        <v>192</v>
      </c>
      <c r="BF129" s="68"/>
      <c r="BG129" s="68"/>
      <c r="BH129" s="68">
        <v>252</v>
      </c>
      <c r="BI129" s="68"/>
      <c r="BJ129" s="68"/>
      <c r="BK129" s="68"/>
      <c r="BL129" s="68"/>
      <c r="BM129" s="70"/>
      <c r="BN129" s="79">
        <v>0</v>
      </c>
      <c r="BO129" s="79">
        <v>0</v>
      </c>
      <c r="BP129" s="79">
        <v>0</v>
      </c>
      <c r="BQ129" s="72">
        <v>0</v>
      </c>
      <c r="BR129" s="72">
        <v>0</v>
      </c>
      <c r="BS129" s="72">
        <v>0</v>
      </c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10"/>
      <c r="CR129" s="10"/>
      <c r="CS129" s="10"/>
      <c r="CT129" s="10"/>
      <c r="CU129" s="10"/>
      <c r="CV129" s="10"/>
    </row>
    <row r="130" spans="1:100" ht="15" customHeight="1" thickBot="1" x14ac:dyDescent="0.3">
      <c r="A130" s="109" t="s">
        <v>1125</v>
      </c>
      <c r="B130" s="200" t="str">
        <f>VLOOKUP(D130,Riepilogo!$A$4:$F$3376,2,FALSE)</f>
        <v>DE PASQUALE VITTORIA</v>
      </c>
      <c r="C130" s="50" t="str">
        <f>VLOOKUP(D130,Riepilogo!$A$4:$F$3376,3,FALSE)</f>
        <v>09/02/1993</v>
      </c>
      <c r="D130" s="163">
        <v>11084</v>
      </c>
      <c r="E130" s="69" t="str">
        <f>VLOOKUP(D130,Riepilogo!$A$4:$F$3376,5,FALSE)</f>
        <v>ITA</v>
      </c>
      <c r="F130" s="71" t="str">
        <f>VLOOKUP(D130,Riepilogo!$A$4:$F$3376,6,FALSE)</f>
        <v>ALBA SHUTTLE</v>
      </c>
      <c r="G130" s="312">
        <f>SUM(LARGE(H130:BS130,{1,2,3,4,5,6}))</f>
        <v>1363</v>
      </c>
      <c r="H130" s="391"/>
      <c r="I130" s="68"/>
      <c r="J130" s="68"/>
      <c r="K130" s="68"/>
      <c r="L130" s="68"/>
      <c r="M130" s="68"/>
      <c r="N130" s="68"/>
      <c r="O130" s="68">
        <v>253</v>
      </c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>
        <v>360</v>
      </c>
      <c r="AK130" s="68"/>
      <c r="AL130" s="68"/>
      <c r="AM130" s="68"/>
      <c r="AN130" s="68"/>
      <c r="AO130" s="68"/>
      <c r="AP130" s="68"/>
      <c r="AQ130" s="68"/>
      <c r="AR130" s="68">
        <v>450</v>
      </c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>
        <v>300</v>
      </c>
      <c r="BE130" s="68"/>
      <c r="BF130" s="68"/>
      <c r="BG130" s="68"/>
      <c r="BH130" s="68"/>
      <c r="BI130" s="68"/>
      <c r="BJ130" s="68"/>
      <c r="BK130" s="68"/>
      <c r="BL130" s="68"/>
      <c r="BM130" s="70"/>
      <c r="BN130" s="79">
        <v>0</v>
      </c>
      <c r="BO130" s="79">
        <v>0</v>
      </c>
      <c r="BP130" s="79">
        <v>0</v>
      </c>
      <c r="BQ130" s="72">
        <v>0</v>
      </c>
      <c r="BR130" s="72">
        <v>0</v>
      </c>
      <c r="BS130" s="72">
        <v>0</v>
      </c>
      <c r="BT130" s="10"/>
      <c r="BU130" s="10"/>
      <c r="BV130" s="10"/>
      <c r="BW130" s="10"/>
      <c r="BX130" s="10"/>
      <c r="BY130" s="7"/>
      <c r="CB130" s="11"/>
      <c r="CC130" s="10"/>
      <c r="CD130" s="10"/>
      <c r="CE130" s="10"/>
      <c r="CF130" s="10"/>
      <c r="CG130" s="10"/>
      <c r="CH130" s="10"/>
      <c r="CI130" s="10"/>
      <c r="CJ130" s="10"/>
      <c r="CK130" s="11"/>
      <c r="CL130" s="11"/>
      <c r="CM130" s="11"/>
    </row>
    <row r="131" spans="1:100" s="10" customFormat="1" ht="15" customHeight="1" thickBot="1" x14ac:dyDescent="0.3">
      <c r="A131" s="109" t="s">
        <v>1126</v>
      </c>
      <c r="B131" s="200" t="str">
        <f>VLOOKUP(D131,Riepilogo!$A$4:$F$3376,2,FALSE)</f>
        <v>LANGES SARAH</v>
      </c>
      <c r="C131" s="50" t="str">
        <f>VLOOKUP(D131,Riepilogo!$A$4:$F$3376,3,FALSE)</f>
        <v>27/03/2005</v>
      </c>
      <c r="D131" s="163">
        <v>72227</v>
      </c>
      <c r="E131" s="69" t="str">
        <f>VLOOKUP(D131,Riepilogo!$A$4:$F$3376,5,FALSE)</f>
        <v>ITA</v>
      </c>
      <c r="F131" s="71" t="str">
        <f>VLOOKUP(D131,Riepilogo!$A$4:$F$3376,6,FALSE)</f>
        <v>ASV UBERETSCH</v>
      </c>
      <c r="G131" s="312">
        <f>SUM(LARGE(H131:BS131,{1,2,3,4,5,6}))</f>
        <v>1351</v>
      </c>
      <c r="H131" s="391"/>
      <c r="I131" s="68"/>
      <c r="J131" s="68"/>
      <c r="K131" s="68"/>
      <c r="L131" s="68"/>
      <c r="M131" s="68">
        <v>252</v>
      </c>
      <c r="N131" s="68"/>
      <c r="O131" s="68"/>
      <c r="P131" s="68"/>
      <c r="Q131" s="68"/>
      <c r="R131" s="68"/>
      <c r="S131" s="68"/>
      <c r="T131" s="68"/>
      <c r="U131" s="68"/>
      <c r="V131" s="68"/>
      <c r="W131" s="68">
        <v>117</v>
      </c>
      <c r="X131" s="68"/>
      <c r="Y131" s="68"/>
      <c r="Z131" s="68"/>
      <c r="AA131" s="68"/>
      <c r="AB131" s="68"/>
      <c r="AC131" s="68"/>
      <c r="AD131" s="68"/>
      <c r="AE131" s="68"/>
      <c r="AF131" s="68"/>
      <c r="AG131" s="68">
        <v>192</v>
      </c>
      <c r="AH131" s="68"/>
      <c r="AI131" s="68"/>
      <c r="AJ131" s="68"/>
      <c r="AK131" s="68"/>
      <c r="AL131" s="68"/>
      <c r="AM131" s="68"/>
      <c r="AN131" s="68"/>
      <c r="AO131" s="68"/>
      <c r="AP131" s="68"/>
      <c r="AQ131" s="68">
        <v>152</v>
      </c>
      <c r="AR131" s="68"/>
      <c r="AS131" s="68"/>
      <c r="AT131" s="68"/>
      <c r="AU131" s="68"/>
      <c r="AV131" s="68">
        <v>272</v>
      </c>
      <c r="AW131" s="68"/>
      <c r="AX131" s="68"/>
      <c r="AY131" s="68"/>
      <c r="AZ131" s="68"/>
      <c r="BA131" s="68"/>
      <c r="BB131" s="68"/>
      <c r="BC131" s="68"/>
      <c r="BD131" s="68"/>
      <c r="BE131" s="68">
        <v>167</v>
      </c>
      <c r="BF131" s="68"/>
      <c r="BG131" s="68"/>
      <c r="BH131" s="68">
        <v>316</v>
      </c>
      <c r="BI131" s="68"/>
      <c r="BJ131" s="68"/>
      <c r="BK131" s="68"/>
      <c r="BL131" s="68"/>
      <c r="BM131" s="70"/>
      <c r="BN131" s="79">
        <v>0</v>
      </c>
      <c r="BO131" s="79">
        <v>0</v>
      </c>
      <c r="BP131" s="79">
        <v>0</v>
      </c>
      <c r="BQ131" s="72">
        <v>0</v>
      </c>
      <c r="BR131" s="72">
        <v>0</v>
      </c>
      <c r="BS131" s="72">
        <v>0</v>
      </c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</row>
    <row r="132" spans="1:100" s="10" customFormat="1" ht="15" customHeight="1" thickBot="1" x14ac:dyDescent="0.3">
      <c r="A132" s="109" t="s">
        <v>1127</v>
      </c>
      <c r="B132" s="200" t="str">
        <f>VLOOKUP(D132,Riepilogo!$A$4:$F$3376,2,FALSE)</f>
        <v>ANGIOLETTI GIADA</v>
      </c>
      <c r="C132" s="50" t="str">
        <f>VLOOKUP(D132,Riepilogo!$A$4:$F$3376,3,FALSE)</f>
        <v>08/11/2006</v>
      </c>
      <c r="D132" s="163">
        <v>184354</v>
      </c>
      <c r="E132" s="69" t="str">
        <f>VLOOKUP(D132,Riepilogo!$A$4:$F$3376,5,FALSE)</f>
        <v>ITA</v>
      </c>
      <c r="F132" s="71" t="str">
        <f>VLOOKUP(D132,Riepilogo!$A$4:$F$3376,6,FALSE)</f>
        <v>ASSV BRIXEN</v>
      </c>
      <c r="G132" s="312">
        <f>SUM(LARGE(H132:BS132,{1,2,3,4,5,6}))</f>
        <v>1350</v>
      </c>
      <c r="H132" s="391"/>
      <c r="I132" s="68"/>
      <c r="J132" s="68"/>
      <c r="K132" s="68"/>
      <c r="L132" s="68"/>
      <c r="M132" s="68">
        <v>252</v>
      </c>
      <c r="N132" s="68"/>
      <c r="O132" s="68"/>
      <c r="P132" s="68"/>
      <c r="Q132" s="68"/>
      <c r="R132" s="68"/>
      <c r="S132" s="68"/>
      <c r="T132" s="68"/>
      <c r="U132" s="68"/>
      <c r="V132" s="68"/>
      <c r="W132" s="68">
        <v>117</v>
      </c>
      <c r="X132" s="68"/>
      <c r="Y132" s="68"/>
      <c r="Z132" s="68"/>
      <c r="AA132" s="68"/>
      <c r="AB132" s="68"/>
      <c r="AC132" s="68"/>
      <c r="AD132" s="68"/>
      <c r="AE132" s="68"/>
      <c r="AF132" s="68"/>
      <c r="AG132" s="68">
        <v>275</v>
      </c>
      <c r="AH132" s="68"/>
      <c r="AI132" s="68"/>
      <c r="AJ132" s="68"/>
      <c r="AK132" s="68"/>
      <c r="AL132" s="68"/>
      <c r="AM132" s="68"/>
      <c r="AN132" s="68"/>
      <c r="AO132" s="68"/>
      <c r="AP132" s="68"/>
      <c r="AQ132" s="68">
        <v>152</v>
      </c>
      <c r="AR132" s="68">
        <v>252</v>
      </c>
      <c r="AS132" s="68"/>
      <c r="AT132" s="68"/>
      <c r="AU132" s="68">
        <v>92</v>
      </c>
      <c r="AV132" s="68">
        <v>167</v>
      </c>
      <c r="AW132" s="68"/>
      <c r="AX132" s="68"/>
      <c r="AY132" s="68"/>
      <c r="AZ132" s="68"/>
      <c r="BA132" s="68"/>
      <c r="BB132" s="68"/>
      <c r="BC132" s="68"/>
      <c r="BD132" s="68"/>
      <c r="BE132" s="68">
        <v>117</v>
      </c>
      <c r="BF132" s="68"/>
      <c r="BG132" s="68"/>
      <c r="BH132" s="68">
        <v>252</v>
      </c>
      <c r="BI132" s="68"/>
      <c r="BJ132" s="68"/>
      <c r="BK132" s="68"/>
      <c r="BL132" s="68"/>
      <c r="BM132" s="70"/>
      <c r="BN132" s="79">
        <v>0</v>
      </c>
      <c r="BO132" s="79">
        <v>0</v>
      </c>
      <c r="BP132" s="79">
        <v>0</v>
      </c>
      <c r="BQ132" s="72">
        <v>0</v>
      </c>
      <c r="BR132" s="72">
        <v>0</v>
      </c>
      <c r="BS132" s="72">
        <v>0</v>
      </c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</row>
    <row r="133" spans="1:100" ht="15" customHeight="1" thickBot="1" x14ac:dyDescent="0.3">
      <c r="A133" s="109" t="s">
        <v>1128</v>
      </c>
      <c r="B133" s="200" t="str">
        <f>VLOOKUP(D133,Riepilogo!$A$4:$F$3376,2,FALSE)</f>
        <v>CELIA STEFANIA</v>
      </c>
      <c r="C133" s="50" t="str">
        <f>VLOOKUP(D133,Riepilogo!$A$4:$F$3376,3,FALSE)</f>
        <v>08/01/1994</v>
      </c>
      <c r="D133" s="163">
        <v>51008</v>
      </c>
      <c r="E133" s="69" t="str">
        <f>VLOOKUP(D133,Riepilogo!$A$4:$F$3376,5,FALSE)</f>
        <v>ITA</v>
      </c>
      <c r="F133" s="71" t="str">
        <f>VLOOKUP(D133,Riepilogo!$A$4:$F$3376,6,FALSE)</f>
        <v>BC CATANIA</v>
      </c>
      <c r="G133" s="312">
        <f>SUM(LARGE(H133:BS133,{1,2,3,4,5,6}))</f>
        <v>1328</v>
      </c>
      <c r="H133" s="391"/>
      <c r="I133" s="68">
        <v>504</v>
      </c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>
        <v>102</v>
      </c>
      <c r="AF133" s="68"/>
      <c r="AG133" s="68"/>
      <c r="AH133" s="68"/>
      <c r="AI133" s="68">
        <v>620</v>
      </c>
      <c r="AJ133" s="68"/>
      <c r="AK133" s="68"/>
      <c r="AL133" s="68"/>
      <c r="AM133" s="68"/>
      <c r="AN133" s="68"/>
      <c r="AO133" s="68">
        <v>102</v>
      </c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70"/>
      <c r="BN133" s="79">
        <v>0</v>
      </c>
      <c r="BO133" s="79">
        <v>0</v>
      </c>
      <c r="BP133" s="79">
        <v>0</v>
      </c>
      <c r="BQ133" s="72">
        <v>0</v>
      </c>
      <c r="BR133" s="72">
        <v>0</v>
      </c>
      <c r="BS133" s="72">
        <v>0</v>
      </c>
      <c r="BT133" s="11"/>
      <c r="BU133" s="11"/>
      <c r="BV133" s="10"/>
      <c r="BW133" s="10"/>
      <c r="BX133" s="10"/>
      <c r="CK133" s="10"/>
      <c r="CL133" s="10"/>
      <c r="CM133" s="10"/>
      <c r="CN133" s="10"/>
      <c r="CO133" s="10"/>
    </row>
    <row r="134" spans="1:100" ht="15" customHeight="1" thickBot="1" x14ac:dyDescent="0.3">
      <c r="A134" s="109" t="s">
        <v>1129</v>
      </c>
      <c r="B134" s="200" t="str">
        <f>VLOOKUP(D134,Riepilogo!$A$4:$F$3376,2,FALSE)</f>
        <v>RUSSO SOFIA</v>
      </c>
      <c r="C134" s="50" t="str">
        <f>VLOOKUP(D134,Riepilogo!$A$4:$F$3376,3,FALSE)</f>
        <v>11/05/2006</v>
      </c>
      <c r="D134" s="163">
        <v>197315</v>
      </c>
      <c r="E134" s="69" t="str">
        <f>VLOOKUP(D134,Riepilogo!$A$4:$F$3376,5,FALSE)</f>
        <v>ITA</v>
      </c>
      <c r="F134" s="71" t="str">
        <f>VLOOKUP(D134,Riepilogo!$A$4:$F$3376,6,FALSE)</f>
        <v>LE SAETTE</v>
      </c>
      <c r="G134" s="312">
        <f>SUM(LARGE(H134:BS134,{1,2,3,4,5,6}))</f>
        <v>1319</v>
      </c>
      <c r="H134" s="391"/>
      <c r="I134" s="68">
        <v>192</v>
      </c>
      <c r="J134" s="68"/>
      <c r="K134" s="68"/>
      <c r="L134" s="68"/>
      <c r="M134" s="68"/>
      <c r="N134" s="68"/>
      <c r="O134" s="68"/>
      <c r="P134" s="68"/>
      <c r="Q134" s="68"/>
      <c r="R134" s="68"/>
      <c r="S134" s="68">
        <v>192</v>
      </c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>
        <v>114</v>
      </c>
      <c r="AF134" s="68"/>
      <c r="AG134" s="68"/>
      <c r="AH134" s="68"/>
      <c r="AI134" s="68">
        <v>357</v>
      </c>
      <c r="AJ134" s="68"/>
      <c r="AK134" s="68"/>
      <c r="AL134" s="68"/>
      <c r="AM134" s="68"/>
      <c r="AN134" s="68"/>
      <c r="AO134" s="68">
        <v>114</v>
      </c>
      <c r="AP134" s="68"/>
      <c r="AQ134" s="68"/>
      <c r="AR134" s="68"/>
      <c r="AS134" s="68">
        <v>192</v>
      </c>
      <c r="AT134" s="68"/>
      <c r="AU134" s="68"/>
      <c r="AV134" s="68">
        <v>272</v>
      </c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70"/>
      <c r="BN134" s="79">
        <v>0</v>
      </c>
      <c r="BO134" s="79">
        <v>0</v>
      </c>
      <c r="BP134" s="79">
        <v>0</v>
      </c>
      <c r="BQ134" s="72">
        <v>0</v>
      </c>
      <c r="BR134" s="72">
        <v>0</v>
      </c>
      <c r="BS134" s="72">
        <v>0</v>
      </c>
    </row>
    <row r="135" spans="1:100" ht="15" customHeight="1" thickBot="1" x14ac:dyDescent="0.3">
      <c r="A135" s="109" t="s">
        <v>1130</v>
      </c>
      <c r="B135" s="200" t="str">
        <f>VLOOKUP(D135,Riepilogo!$A$4:$F$3376,2,FALSE)</f>
        <v>CABILES ANIZETTE HARINA</v>
      </c>
      <c r="C135" s="50" t="str">
        <f>VLOOKUP(D135,Riepilogo!$A$4:$F$3376,3,FALSE)</f>
        <v>09/09/1984</v>
      </c>
      <c r="D135" s="163">
        <v>48500</v>
      </c>
      <c r="E135" s="69" t="str">
        <f>VLOOKUP(D135,Riepilogo!$A$4:$F$3376,5,FALSE)</f>
        <v>ITA</v>
      </c>
      <c r="F135" s="71" t="str">
        <f>VLOOKUP(D135,Riepilogo!$A$4:$F$3376,6,FALSE)</f>
        <v>MODENA BADMINTON</v>
      </c>
      <c r="G135" s="312">
        <f>SUM(LARGE(H135:BS135,{1,2,3,4,5,6}))</f>
        <v>1317</v>
      </c>
      <c r="H135" s="391"/>
      <c r="I135" s="68"/>
      <c r="J135" s="68"/>
      <c r="K135" s="68"/>
      <c r="L135" s="68"/>
      <c r="M135" s="68"/>
      <c r="N135" s="68"/>
      <c r="O135" s="68">
        <v>157</v>
      </c>
      <c r="P135" s="68"/>
      <c r="Q135" s="68">
        <v>595</v>
      </c>
      <c r="R135" s="68"/>
      <c r="S135" s="68"/>
      <c r="T135" s="68"/>
      <c r="U135" s="68"/>
      <c r="V135" s="68"/>
      <c r="W135" s="68">
        <v>360</v>
      </c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>
        <v>205</v>
      </c>
      <c r="BK135" s="68"/>
      <c r="BL135" s="68"/>
      <c r="BM135" s="70"/>
      <c r="BN135" s="79">
        <v>0</v>
      </c>
      <c r="BO135" s="79">
        <v>0</v>
      </c>
      <c r="BP135" s="79">
        <v>0</v>
      </c>
      <c r="BQ135" s="72">
        <v>0</v>
      </c>
      <c r="BR135" s="72">
        <v>0</v>
      </c>
      <c r="BS135" s="72">
        <v>0</v>
      </c>
      <c r="BZ135" s="7"/>
      <c r="CA135" s="7"/>
      <c r="CE135" s="10"/>
      <c r="CF135" s="4"/>
      <c r="CG135" s="4"/>
      <c r="CH135" s="4"/>
      <c r="CI135" s="4"/>
      <c r="CJ135" s="4"/>
      <c r="CN135" s="11"/>
      <c r="CO135" s="11"/>
      <c r="CV135" s="10"/>
    </row>
    <row r="136" spans="1:100" ht="15" customHeight="1" thickBot="1" x14ac:dyDescent="0.3">
      <c r="A136" s="109" t="s">
        <v>1131</v>
      </c>
      <c r="B136" s="200" t="str">
        <f>VLOOKUP(D136,Riepilogo!$A$4:$F$3376,2,FALSE)</f>
        <v>CORSINI MARTINA</v>
      </c>
      <c r="C136" s="50" t="str">
        <f>VLOOKUP(D136,Riepilogo!$A$4:$F$3376,3,FALSE)</f>
        <v>30/01/2002</v>
      </c>
      <c r="D136" s="163">
        <v>13422</v>
      </c>
      <c r="E136" s="69" t="str">
        <f>VLOOKUP(D136,Riepilogo!$A$4:$F$3376,5,FALSE)</f>
        <v>ITA</v>
      </c>
      <c r="F136" s="71" t="str">
        <f>VLOOKUP(D136,Riepilogo!$A$4:$F$3376,6,FALSE)</f>
        <v>BC MILANO</v>
      </c>
      <c r="G136" s="312">
        <f>SUM(LARGE(H136:BS136,{1,2,3,4,5,6}))</f>
        <v>1311</v>
      </c>
      <c r="H136" s="391"/>
      <c r="I136" s="68"/>
      <c r="J136" s="68"/>
      <c r="K136" s="68"/>
      <c r="L136" s="68"/>
      <c r="M136" s="68"/>
      <c r="N136" s="68"/>
      <c r="O136" s="68"/>
      <c r="P136" s="68"/>
      <c r="Q136" s="68"/>
      <c r="R136" s="68">
        <v>300</v>
      </c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>
        <v>525</v>
      </c>
      <c r="AW136" s="68"/>
      <c r="AX136" s="68"/>
      <c r="AY136" s="68"/>
      <c r="AZ136" s="68"/>
      <c r="BA136" s="68"/>
      <c r="BB136" s="68"/>
      <c r="BC136" s="68">
        <v>253</v>
      </c>
      <c r="BD136" s="68"/>
      <c r="BE136" s="68"/>
      <c r="BF136" s="68"/>
      <c r="BG136" s="68"/>
      <c r="BH136" s="68"/>
      <c r="BI136" s="68"/>
      <c r="BJ136" s="68"/>
      <c r="BK136" s="68"/>
      <c r="BL136" s="68"/>
      <c r="BM136" s="70">
        <v>233</v>
      </c>
      <c r="BN136" s="79">
        <v>0</v>
      </c>
      <c r="BO136" s="79">
        <v>0</v>
      </c>
      <c r="BP136" s="79">
        <v>0</v>
      </c>
      <c r="BQ136" s="72">
        <v>0</v>
      </c>
      <c r="BR136" s="72">
        <v>0</v>
      </c>
      <c r="BS136" s="72">
        <v>0</v>
      </c>
      <c r="CN136" s="10"/>
      <c r="CO136" s="10"/>
    </row>
    <row r="137" spans="1:100" ht="15" customHeight="1" thickBot="1" x14ac:dyDescent="0.3">
      <c r="A137" s="109" t="s">
        <v>1132</v>
      </c>
      <c r="B137" s="200" t="str">
        <f>VLOOKUP(D137,Riepilogo!$A$4:$F$3376,2,FALSE)</f>
        <v>FARANDA FATIMA</v>
      </c>
      <c r="C137" s="50" t="str">
        <f>VLOOKUP(D137,Riepilogo!$A$4:$F$3376,3,FALSE)</f>
        <v>15/10/2005</v>
      </c>
      <c r="D137" s="163">
        <v>55689</v>
      </c>
      <c r="E137" s="69" t="str">
        <f>VLOOKUP(D137,Riepilogo!$A$4:$F$3376,5,FALSE)</f>
        <v>ITA</v>
      </c>
      <c r="F137" s="71" t="str">
        <f>VLOOKUP(D137,Riepilogo!$A$4:$F$3376,6,FALSE)</f>
        <v>CASTEL DI IUDICA</v>
      </c>
      <c r="G137" s="312">
        <f>SUM(LARGE(H137:BS137,{1,2,3,4,5,6}))</f>
        <v>1267</v>
      </c>
      <c r="H137" s="391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>
        <v>275</v>
      </c>
      <c r="T137" s="68"/>
      <c r="U137" s="68"/>
      <c r="V137" s="68"/>
      <c r="W137" s="68"/>
      <c r="X137" s="68">
        <v>117</v>
      </c>
      <c r="Y137" s="68"/>
      <c r="Z137" s="68"/>
      <c r="AA137" s="68"/>
      <c r="AB137" s="68"/>
      <c r="AC137" s="68"/>
      <c r="AD137" s="68"/>
      <c r="AE137" s="68">
        <v>76</v>
      </c>
      <c r="AF137" s="68"/>
      <c r="AG137" s="68"/>
      <c r="AH137" s="68"/>
      <c r="AI137" s="68">
        <v>357</v>
      </c>
      <c r="AJ137" s="68"/>
      <c r="AK137" s="68"/>
      <c r="AL137" s="68"/>
      <c r="AM137" s="68"/>
      <c r="AN137" s="68"/>
      <c r="AO137" s="68">
        <v>76</v>
      </c>
      <c r="AP137" s="68"/>
      <c r="AQ137" s="68"/>
      <c r="AR137" s="68"/>
      <c r="AS137" s="68">
        <v>275</v>
      </c>
      <c r="AT137" s="68"/>
      <c r="AU137" s="68"/>
      <c r="AV137" s="68">
        <v>167</v>
      </c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70"/>
      <c r="BN137" s="79">
        <v>0</v>
      </c>
      <c r="BO137" s="79">
        <v>0</v>
      </c>
      <c r="BP137" s="79">
        <v>0</v>
      </c>
      <c r="BQ137" s="72">
        <v>0</v>
      </c>
      <c r="BR137" s="72">
        <v>0</v>
      </c>
      <c r="BS137" s="72">
        <v>0</v>
      </c>
    </row>
    <row r="138" spans="1:100" ht="15" customHeight="1" thickBot="1" x14ac:dyDescent="0.3">
      <c r="A138" s="109" t="s">
        <v>1133</v>
      </c>
      <c r="B138" s="200" t="str">
        <f>VLOOKUP(D138,Riepilogo!$A$4:$F$3376,2,FALSE)</f>
        <v>GAZIANO ANNA</v>
      </c>
      <c r="C138" s="50" t="str">
        <f>VLOOKUP(D138,Riepilogo!$A$4:$F$3376,3,FALSE)</f>
        <v>12/04/2001</v>
      </c>
      <c r="D138" s="163">
        <v>50106</v>
      </c>
      <c r="E138" s="69" t="str">
        <f>VLOOKUP(D138,Riepilogo!$A$4:$F$3376,5,FALSE)</f>
        <v>ITA</v>
      </c>
      <c r="F138" s="71" t="str">
        <f>VLOOKUP(D138,Riepilogo!$A$4:$F$3376,6,FALSE)</f>
        <v>NEW SPORT</v>
      </c>
      <c r="G138" s="312">
        <f>SUM(LARGE(H138:BS138,{1,2,3,4,5,6}))</f>
        <v>1239</v>
      </c>
      <c r="H138" s="391"/>
      <c r="I138" s="68"/>
      <c r="J138" s="68">
        <v>102</v>
      </c>
      <c r="K138" s="68"/>
      <c r="L138" s="68"/>
      <c r="M138" s="68"/>
      <c r="N138" s="68"/>
      <c r="O138" s="68">
        <v>102</v>
      </c>
      <c r="P138" s="68"/>
      <c r="Q138" s="68"/>
      <c r="R138" s="68"/>
      <c r="S138" s="68"/>
      <c r="T138" s="68"/>
      <c r="U138" s="68"/>
      <c r="V138" s="68"/>
      <c r="W138" s="68">
        <v>444</v>
      </c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>
        <v>157</v>
      </c>
      <c r="AM138" s="68"/>
      <c r="AN138" s="68"/>
      <c r="AO138" s="68"/>
      <c r="AP138" s="68">
        <v>157</v>
      </c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>
        <v>222</v>
      </c>
      <c r="BF138" s="68"/>
      <c r="BG138" s="68"/>
      <c r="BH138" s="68"/>
      <c r="BI138" s="68"/>
      <c r="BJ138" s="68">
        <v>157</v>
      </c>
      <c r="BK138" s="68"/>
      <c r="BL138" s="68">
        <v>102</v>
      </c>
      <c r="BM138" s="70"/>
      <c r="BN138" s="79">
        <v>0</v>
      </c>
      <c r="BO138" s="79">
        <v>0</v>
      </c>
      <c r="BP138" s="79">
        <v>0</v>
      </c>
      <c r="BQ138" s="72">
        <v>0</v>
      </c>
      <c r="BR138" s="72">
        <v>0</v>
      </c>
      <c r="BS138" s="72">
        <v>0</v>
      </c>
    </row>
    <row r="139" spans="1:100" ht="15" customHeight="1" thickBot="1" x14ac:dyDescent="0.3">
      <c r="A139" s="109" t="s">
        <v>1134</v>
      </c>
      <c r="B139" s="200" t="str">
        <f>VLOOKUP(D139,Riepilogo!$A$4:$F$3376,2,FALSE)</f>
        <v>MAZZARELLA BEATRICE</v>
      </c>
      <c r="C139" s="50" t="str">
        <f>VLOOKUP(D139,Riepilogo!$A$4:$F$3376,3,FALSE)</f>
        <v>21/01/2001</v>
      </c>
      <c r="D139" s="163">
        <v>190769</v>
      </c>
      <c r="E139" s="69" t="str">
        <f>VLOOKUP(D139,Riepilogo!$A$4:$F$3376,5,FALSE)</f>
        <v>ITA</v>
      </c>
      <c r="F139" s="71" t="str">
        <f>VLOOKUP(D139,Riepilogo!$A$4:$F$3376,6,FALSE)</f>
        <v>POL CASELLE</v>
      </c>
      <c r="G139" s="312">
        <f>SUM(LARGE(H139:BS139,{1,2,3,4,5,6}))</f>
        <v>1215</v>
      </c>
      <c r="H139" s="391"/>
      <c r="I139" s="68"/>
      <c r="J139" s="68"/>
      <c r="K139" s="68">
        <v>157</v>
      </c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>
        <v>65</v>
      </c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>
        <v>102</v>
      </c>
      <c r="AQ139" s="68">
        <v>420</v>
      </c>
      <c r="AR139" s="68"/>
      <c r="AS139" s="68"/>
      <c r="AT139" s="68"/>
      <c r="AU139" s="68">
        <v>157</v>
      </c>
      <c r="AV139" s="68"/>
      <c r="AW139" s="68"/>
      <c r="AX139" s="68"/>
      <c r="AY139" s="68"/>
      <c r="AZ139" s="68"/>
      <c r="BA139" s="68"/>
      <c r="BB139" s="68"/>
      <c r="BC139" s="68"/>
      <c r="BD139" s="68"/>
      <c r="BE139" s="68">
        <v>222</v>
      </c>
      <c r="BF139" s="68"/>
      <c r="BG139" s="68"/>
      <c r="BH139" s="68"/>
      <c r="BI139" s="68"/>
      <c r="BJ139" s="68"/>
      <c r="BK139" s="68"/>
      <c r="BL139" s="68">
        <v>157</v>
      </c>
      <c r="BM139" s="70"/>
      <c r="BN139" s="79">
        <v>0</v>
      </c>
      <c r="BO139" s="79">
        <v>0</v>
      </c>
      <c r="BP139" s="79">
        <v>0</v>
      </c>
      <c r="BQ139" s="72">
        <v>0</v>
      </c>
      <c r="BR139" s="72">
        <v>0</v>
      </c>
      <c r="BS139" s="72">
        <v>0</v>
      </c>
      <c r="CQ139" s="11"/>
      <c r="CR139" s="11"/>
      <c r="CS139" s="11"/>
      <c r="CT139" s="11"/>
      <c r="CU139" s="11"/>
    </row>
    <row r="140" spans="1:100" ht="15" customHeight="1" thickBot="1" x14ac:dyDescent="0.3">
      <c r="A140" s="109" t="s">
        <v>1135</v>
      </c>
      <c r="B140" s="200" t="str">
        <f>VLOOKUP(D140,Riepilogo!$A$4:$F$3376,2,FALSE)</f>
        <v>GUGLIELMINO ANNA AGATA</v>
      </c>
      <c r="C140" s="50" t="str">
        <f>VLOOKUP(D140,Riepilogo!$A$4:$F$3376,3,FALSE)</f>
        <v>04/02/2005</v>
      </c>
      <c r="D140" s="163">
        <v>207403</v>
      </c>
      <c r="E140" s="69" t="str">
        <f>VLOOKUP(D140,Riepilogo!$A$4:$F$3376,5,FALSE)</f>
        <v>ITA</v>
      </c>
      <c r="F140" s="71" t="str">
        <f>VLOOKUP(D140,Riepilogo!$A$4:$F$3376,6,FALSE)</f>
        <v>PATERNO' BC</v>
      </c>
      <c r="G140" s="312">
        <f>SUM(LARGE(H140:BS140,{1,2,3,4,5,6}))</f>
        <v>1207</v>
      </c>
      <c r="H140" s="391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>
        <v>275</v>
      </c>
      <c r="T140" s="68"/>
      <c r="U140" s="68"/>
      <c r="V140" s="68"/>
      <c r="W140" s="68"/>
      <c r="X140" s="68">
        <v>92</v>
      </c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>
        <v>252</v>
      </c>
      <c r="AJ140" s="68"/>
      <c r="AK140" s="68">
        <v>92</v>
      </c>
      <c r="AL140" s="68"/>
      <c r="AM140" s="68"/>
      <c r="AN140" s="68"/>
      <c r="AO140" s="68">
        <v>146</v>
      </c>
      <c r="AP140" s="68"/>
      <c r="AQ140" s="68"/>
      <c r="AR140" s="68"/>
      <c r="AS140" s="68">
        <v>275</v>
      </c>
      <c r="AT140" s="68"/>
      <c r="AU140" s="68"/>
      <c r="AV140" s="68">
        <v>167</v>
      </c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>
        <v>92</v>
      </c>
      <c r="BL140" s="68"/>
      <c r="BM140" s="70"/>
      <c r="BN140" s="79">
        <v>0</v>
      </c>
      <c r="BO140" s="79">
        <v>0</v>
      </c>
      <c r="BP140" s="79">
        <v>0</v>
      </c>
      <c r="BQ140" s="72">
        <v>0</v>
      </c>
      <c r="BR140" s="72">
        <v>0</v>
      </c>
      <c r="BS140" s="72">
        <v>0</v>
      </c>
      <c r="CP140" s="10"/>
      <c r="CV140" s="10"/>
    </row>
    <row r="141" spans="1:100" ht="15" customHeight="1" thickBot="1" x14ac:dyDescent="0.3">
      <c r="A141" s="109" t="s">
        <v>1136</v>
      </c>
      <c r="B141" s="200" t="str">
        <f>VLOOKUP(D141,Riepilogo!$A$4:$F$3376,2,FALSE)</f>
        <v>DE CASTRO LAIRA ALBOFUERA</v>
      </c>
      <c r="C141" s="50" t="str">
        <f>VLOOKUP(D141,Riepilogo!$A$4:$F$3376,3,FALSE)</f>
        <v>25/02/2006</v>
      </c>
      <c r="D141" s="163">
        <v>175962</v>
      </c>
      <c r="E141" s="69" t="str">
        <f>VLOOKUP(D141,Riepilogo!$A$4:$F$3376,5,FALSE)</f>
        <v>ITA</v>
      </c>
      <c r="F141" s="71" t="str">
        <f>VLOOKUP(D141,Riepilogo!$A$4:$F$3376,6,FALSE)</f>
        <v>MODENA BADMINTON</v>
      </c>
      <c r="G141" s="312">
        <f>SUM(LARGE(H141:BS141,{1,2,3,4,5,6}))</f>
        <v>1204</v>
      </c>
      <c r="H141" s="391"/>
      <c r="I141" s="68"/>
      <c r="J141" s="68"/>
      <c r="K141" s="68"/>
      <c r="L141" s="68"/>
      <c r="M141" s="68"/>
      <c r="N141" s="68"/>
      <c r="O141" s="68">
        <v>92</v>
      </c>
      <c r="P141" s="68"/>
      <c r="Q141" s="68"/>
      <c r="R141" s="68"/>
      <c r="S141" s="68"/>
      <c r="T141" s="68"/>
      <c r="U141" s="68"/>
      <c r="V141" s="68"/>
      <c r="W141" s="68">
        <v>117</v>
      </c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>
        <v>102</v>
      </c>
      <c r="AM141" s="68"/>
      <c r="AN141" s="68"/>
      <c r="AO141" s="68"/>
      <c r="AP141" s="68"/>
      <c r="AQ141" s="68">
        <v>420</v>
      </c>
      <c r="AR141" s="68">
        <v>252</v>
      </c>
      <c r="AS141" s="68"/>
      <c r="AT141" s="68"/>
      <c r="AU141" s="68"/>
      <c r="AV141" s="68">
        <v>167</v>
      </c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>
        <v>146</v>
      </c>
      <c r="BK141" s="68"/>
      <c r="BL141" s="68"/>
      <c r="BM141" s="70"/>
      <c r="BN141" s="79">
        <v>0</v>
      </c>
      <c r="BO141" s="79">
        <v>0</v>
      </c>
      <c r="BP141" s="79">
        <v>0</v>
      </c>
      <c r="BQ141" s="72">
        <v>0</v>
      </c>
      <c r="BR141" s="72">
        <v>0</v>
      </c>
      <c r="BS141" s="72">
        <v>0</v>
      </c>
    </row>
    <row r="142" spans="1:100" s="7" customFormat="1" ht="15" customHeight="1" thickBot="1" x14ac:dyDescent="0.3">
      <c r="A142" s="109" t="s">
        <v>1137</v>
      </c>
      <c r="B142" s="200" t="str">
        <f>VLOOKUP(D142,Riepilogo!$A$4:$F$3376,2,FALSE)</f>
        <v>BARB MANUELA ELENA</v>
      </c>
      <c r="C142" s="50" t="str">
        <f>VLOOKUP(D142,Riepilogo!$A$4:$F$3376,3,FALSE)</f>
        <v>17/05/1993</v>
      </c>
      <c r="D142" s="163">
        <v>17171</v>
      </c>
      <c r="E142" s="69" t="str">
        <f>VLOOKUP(D142,Riepilogo!$A$4:$F$3376,5,FALSE)</f>
        <v>ROU</v>
      </c>
      <c r="F142" s="71" t="str">
        <f>VLOOKUP(D142,Riepilogo!$A$4:$F$3376,6,FALSE)</f>
        <v>POL 2B</v>
      </c>
      <c r="G142" s="312">
        <f>SUM(LARGE(H142:BS142,{1,2,3,4,5,6}))</f>
        <v>1182</v>
      </c>
      <c r="H142" s="391"/>
      <c r="I142" s="68"/>
      <c r="J142" s="68"/>
      <c r="K142" s="68"/>
      <c r="L142" s="68"/>
      <c r="M142" s="68"/>
      <c r="N142" s="68"/>
      <c r="O142" s="68">
        <v>102</v>
      </c>
      <c r="P142" s="68"/>
      <c r="Q142" s="68"/>
      <c r="R142" s="68"/>
      <c r="S142" s="68"/>
      <c r="T142" s="68"/>
      <c r="U142" s="68"/>
      <c r="V142" s="68"/>
      <c r="W142" s="68">
        <v>360</v>
      </c>
      <c r="X142" s="68"/>
      <c r="Y142" s="68"/>
      <c r="Z142" s="68"/>
      <c r="AA142" s="68">
        <v>360</v>
      </c>
      <c r="AB142" s="68"/>
      <c r="AC142" s="68"/>
      <c r="AD142" s="68"/>
      <c r="AE142" s="68"/>
      <c r="AF142" s="68"/>
      <c r="AG142" s="68">
        <v>360</v>
      </c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70"/>
      <c r="BN142" s="79">
        <v>0</v>
      </c>
      <c r="BO142" s="79">
        <v>0</v>
      </c>
      <c r="BP142" s="79">
        <v>0</v>
      </c>
      <c r="BQ142" s="72">
        <v>0</v>
      </c>
      <c r="BR142" s="72">
        <v>0</v>
      </c>
      <c r="BS142" s="72">
        <v>0</v>
      </c>
      <c r="BT142" s="2"/>
      <c r="BU142" s="2"/>
      <c r="BV142" s="10"/>
      <c r="BW142" s="10"/>
      <c r="BX142" s="10"/>
      <c r="BY142" s="2"/>
      <c r="BZ142" s="2"/>
      <c r="CA142" s="2"/>
      <c r="CB142" s="2"/>
      <c r="CC142" s="2"/>
      <c r="CD142" s="2"/>
      <c r="CF142" s="2"/>
      <c r="CG142" s="2"/>
      <c r="CH142" s="2"/>
      <c r="CI142" s="2"/>
      <c r="CJ142" s="2"/>
      <c r="CK142" s="10"/>
      <c r="CL142" s="10"/>
      <c r="CM142" s="10"/>
      <c r="CN142" s="2"/>
      <c r="CO142" s="2"/>
      <c r="CP142" s="11"/>
      <c r="CQ142" s="2"/>
      <c r="CR142" s="2"/>
      <c r="CS142" s="2"/>
      <c r="CT142" s="2"/>
      <c r="CU142" s="2"/>
      <c r="CV142" s="2"/>
    </row>
    <row r="143" spans="1:100" ht="15" customHeight="1" thickBot="1" x14ac:dyDescent="0.3">
      <c r="A143" s="109" t="s">
        <v>1138</v>
      </c>
      <c r="B143" s="200" t="str">
        <f>VLOOKUP(D143,Riepilogo!$A$4:$F$3376,2,FALSE)</f>
        <v>PIRVANESCU RAMONA GLORIA</v>
      </c>
      <c r="C143" s="50" t="str">
        <f>VLOOKUP(D143,Riepilogo!$A$4:$F$3376,3,FALSE)</f>
        <v>10/08/1982</v>
      </c>
      <c r="D143" s="163">
        <v>13191</v>
      </c>
      <c r="E143" s="69" t="str">
        <f>VLOOKUP(D143,Riepilogo!$A$4:$F$3376,5,FALSE)</f>
        <v>ITA</v>
      </c>
      <c r="F143" s="71" t="str">
        <f>VLOOKUP(D143,Riepilogo!$A$4:$F$3376,6,FALSE)</f>
        <v>BC MILANO</v>
      </c>
      <c r="G143" s="312">
        <f>SUM(LARGE(H143:BS143,{1,2,3,4,5,6}))</f>
        <v>1164</v>
      </c>
      <c r="H143" s="391"/>
      <c r="I143" s="68"/>
      <c r="J143" s="68"/>
      <c r="K143" s="68"/>
      <c r="L143" s="68"/>
      <c r="M143" s="68"/>
      <c r="N143" s="68"/>
      <c r="O143" s="68"/>
      <c r="P143" s="68"/>
      <c r="Q143" s="68"/>
      <c r="R143" s="68">
        <v>660</v>
      </c>
      <c r="S143" s="68"/>
      <c r="T143" s="68"/>
      <c r="U143" s="68"/>
      <c r="V143" s="68"/>
      <c r="W143" s="68"/>
      <c r="X143" s="68"/>
      <c r="Y143" s="68"/>
      <c r="Z143" s="68"/>
      <c r="AA143" s="68">
        <v>504</v>
      </c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  <c r="BI143" s="68"/>
      <c r="BJ143" s="68"/>
      <c r="BK143" s="68"/>
      <c r="BL143" s="68"/>
      <c r="BM143" s="70"/>
      <c r="BN143" s="79">
        <v>0</v>
      </c>
      <c r="BO143" s="79">
        <v>0</v>
      </c>
      <c r="BP143" s="79">
        <v>0</v>
      </c>
      <c r="BQ143" s="72">
        <v>0</v>
      </c>
      <c r="BR143" s="72">
        <v>0</v>
      </c>
      <c r="BS143" s="72">
        <v>0</v>
      </c>
      <c r="BZ143" s="10"/>
      <c r="CA143" s="10"/>
    </row>
    <row r="144" spans="1:100" ht="15" customHeight="1" thickBot="1" x14ac:dyDescent="0.3">
      <c r="A144" s="109" t="s">
        <v>1139</v>
      </c>
      <c r="B144" s="200" t="str">
        <f>VLOOKUP(D144,Riepilogo!$A$4:$F$3376,2,FALSE)</f>
        <v>MELONI LIVIA</v>
      </c>
      <c r="C144" s="50" t="str">
        <f>VLOOKUP(D144,Riepilogo!$A$4:$F$3376,3,FALSE)</f>
        <v>04/08/2003</v>
      </c>
      <c r="D144" s="163">
        <v>42177</v>
      </c>
      <c r="E144" s="69" t="str">
        <f>VLOOKUP(D144,Riepilogo!$A$4:$F$3376,5,FALSE)</f>
        <v>ITA</v>
      </c>
      <c r="F144" s="71" t="str">
        <f>VLOOKUP(D144,Riepilogo!$A$4:$F$3376,6,FALSE)</f>
        <v>BC ANGELO ROTH</v>
      </c>
      <c r="G144" s="312">
        <f>SUM(LARGE(H144:BS144,{1,2,3,4,5,6}))</f>
        <v>1157</v>
      </c>
      <c r="H144" s="391"/>
      <c r="I144" s="68"/>
      <c r="J144" s="68"/>
      <c r="K144" s="68"/>
      <c r="L144" s="68"/>
      <c r="M144" s="68"/>
      <c r="N144" s="68"/>
      <c r="O144" s="68"/>
      <c r="P144" s="68"/>
      <c r="Q144" s="68">
        <v>700</v>
      </c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>
        <v>300</v>
      </c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>
        <v>157</v>
      </c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  <c r="BI144" s="68"/>
      <c r="BJ144" s="68"/>
      <c r="BK144" s="68"/>
      <c r="BL144" s="68"/>
      <c r="BM144" s="70"/>
      <c r="BN144" s="79">
        <v>0</v>
      </c>
      <c r="BO144" s="79">
        <v>0</v>
      </c>
      <c r="BP144" s="79">
        <v>0</v>
      </c>
      <c r="BQ144" s="72">
        <v>0</v>
      </c>
      <c r="BR144" s="72">
        <v>0</v>
      </c>
      <c r="BS144" s="72">
        <v>0</v>
      </c>
      <c r="CP144" s="10"/>
      <c r="CV144" s="10"/>
    </row>
    <row r="145" spans="1:100" s="10" customFormat="1" ht="15" customHeight="1" thickBot="1" x14ac:dyDescent="0.3">
      <c r="A145" s="109" t="s">
        <v>1140</v>
      </c>
      <c r="B145" s="200" t="str">
        <f>VLOOKUP(D145,Riepilogo!$A$4:$F$3376,2,FALSE)</f>
        <v>MINNITI CHIARA</v>
      </c>
      <c r="C145" s="50" t="str">
        <f>VLOOKUP(D145,Riepilogo!$A$4:$F$3376,3,FALSE)</f>
        <v>10/08/1995</v>
      </c>
      <c r="D145" s="163">
        <v>33025</v>
      </c>
      <c r="E145" s="69" t="str">
        <f>VLOOKUP(D145,Riepilogo!$A$4:$F$3376,5,FALSE)</f>
        <v>ITA</v>
      </c>
      <c r="F145" s="71" t="str">
        <f>VLOOKUP(D145,Riepilogo!$A$4:$F$3376,6,FALSE)</f>
        <v>BADMINTON MILAZZO</v>
      </c>
      <c r="G145" s="312">
        <f>SUM(LARGE(H145:BS145,{1,2,3,4,5,6}))</f>
        <v>1148</v>
      </c>
      <c r="H145" s="391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>
        <v>175</v>
      </c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>
        <v>360</v>
      </c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>
        <v>360</v>
      </c>
      <c r="BG145" s="68"/>
      <c r="BH145" s="68"/>
      <c r="BI145" s="68"/>
      <c r="BJ145" s="68"/>
      <c r="BK145" s="68">
        <v>253</v>
      </c>
      <c r="BL145" s="68"/>
      <c r="BM145" s="70"/>
      <c r="BN145" s="79">
        <v>0</v>
      </c>
      <c r="BO145" s="79">
        <v>0</v>
      </c>
      <c r="BP145" s="79">
        <v>0</v>
      </c>
      <c r="BQ145" s="72">
        <v>0</v>
      </c>
      <c r="BR145" s="72">
        <v>0</v>
      </c>
      <c r="BS145" s="72">
        <v>0</v>
      </c>
      <c r="BT145" s="2"/>
      <c r="BU145" s="2"/>
      <c r="BV145" s="2"/>
      <c r="BW145" s="2"/>
      <c r="BX145" s="2"/>
      <c r="BY145" s="2"/>
      <c r="BZ145" s="2"/>
      <c r="CA145" s="2"/>
      <c r="CB145" s="2"/>
      <c r="CE145" s="11"/>
      <c r="CF145" s="11"/>
      <c r="CG145" s="11"/>
      <c r="CH145" s="11"/>
      <c r="CI145" s="11"/>
      <c r="CJ145" s="11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</row>
    <row r="146" spans="1:100" ht="15" customHeight="1" thickBot="1" x14ac:dyDescent="0.3">
      <c r="A146" s="109" t="s">
        <v>1141</v>
      </c>
      <c r="B146" s="200" t="str">
        <f>VLOOKUP(D146,Riepilogo!$A$4:$F$3376,2,FALSE)</f>
        <v>RUSSO AURORA</v>
      </c>
      <c r="C146" s="50" t="str">
        <f>VLOOKUP(D146,Riepilogo!$A$4:$F$3376,3,FALSE)</f>
        <v>26/04/2006</v>
      </c>
      <c r="D146" s="163">
        <v>181312</v>
      </c>
      <c r="E146" s="69" t="str">
        <f>VLOOKUP(D146,Riepilogo!$A$4:$F$3376,5,FALSE)</f>
        <v>ITA</v>
      </c>
      <c r="F146" s="71" t="str">
        <f>VLOOKUP(D146,Riepilogo!$A$4:$F$3376,6,FALSE)</f>
        <v>LE SAETTE</v>
      </c>
      <c r="G146" s="312">
        <f>SUM(LARGE(H146:BS146,{1,2,3,4,5,6}))</f>
        <v>1144</v>
      </c>
      <c r="H146" s="391"/>
      <c r="I146" s="68">
        <v>275</v>
      </c>
      <c r="J146" s="68"/>
      <c r="K146" s="68"/>
      <c r="L146" s="68"/>
      <c r="M146" s="68"/>
      <c r="N146" s="68"/>
      <c r="O146" s="68"/>
      <c r="P146" s="68"/>
      <c r="Q146" s="68"/>
      <c r="R146" s="68"/>
      <c r="S146" s="68">
        <v>117</v>
      </c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>
        <v>114</v>
      </c>
      <c r="AF146" s="68"/>
      <c r="AG146" s="68"/>
      <c r="AH146" s="68"/>
      <c r="AI146" s="68">
        <v>357</v>
      </c>
      <c r="AJ146" s="68"/>
      <c r="AK146" s="68"/>
      <c r="AL146" s="68"/>
      <c r="AM146" s="68"/>
      <c r="AN146" s="68"/>
      <c r="AO146" s="68">
        <v>114</v>
      </c>
      <c r="AP146" s="68"/>
      <c r="AQ146" s="68"/>
      <c r="AR146" s="68"/>
      <c r="AS146" s="68"/>
      <c r="AT146" s="68"/>
      <c r="AU146" s="68"/>
      <c r="AV146" s="68">
        <v>167</v>
      </c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  <c r="BI146" s="68"/>
      <c r="BJ146" s="68"/>
      <c r="BK146" s="68"/>
      <c r="BL146" s="68"/>
      <c r="BM146" s="70"/>
      <c r="BN146" s="79">
        <v>0</v>
      </c>
      <c r="BO146" s="79">
        <v>0</v>
      </c>
      <c r="BP146" s="79">
        <v>0</v>
      </c>
      <c r="BQ146" s="72">
        <v>0</v>
      </c>
      <c r="BR146" s="72">
        <v>0</v>
      </c>
      <c r="BS146" s="72">
        <v>0</v>
      </c>
    </row>
    <row r="147" spans="1:100" ht="15" customHeight="1" thickBot="1" x14ac:dyDescent="0.3">
      <c r="A147" s="109" t="s">
        <v>1142</v>
      </c>
      <c r="B147" s="200" t="str">
        <f>VLOOKUP(D147,Riepilogo!$A$4:$F$3376,2,FALSE)</f>
        <v>REINALTER JULIA</v>
      </c>
      <c r="C147" s="50" t="str">
        <f>VLOOKUP(D147,Riepilogo!$A$4:$F$3376,3,FALSE)</f>
        <v>24/07/2007</v>
      </c>
      <c r="D147" s="163">
        <v>104583</v>
      </c>
      <c r="E147" s="69" t="str">
        <f>VLOOKUP(D147,Riepilogo!$A$4:$F$3376,5,FALSE)</f>
        <v>ITA</v>
      </c>
      <c r="F147" s="71" t="str">
        <f>VLOOKUP(D147,Riepilogo!$A$4:$F$3376,6,FALSE)</f>
        <v>ASV MALLES</v>
      </c>
      <c r="G147" s="312">
        <f>SUM(LARGE(H147:BS147,{1,2,3,4,5,6}))</f>
        <v>1142</v>
      </c>
      <c r="H147" s="391"/>
      <c r="I147" s="68"/>
      <c r="J147" s="68"/>
      <c r="K147" s="68"/>
      <c r="L147" s="68"/>
      <c r="M147" s="68">
        <v>182</v>
      </c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>
        <v>152</v>
      </c>
      <c r="AB147" s="68"/>
      <c r="AC147" s="68"/>
      <c r="AD147" s="68"/>
      <c r="AE147" s="68"/>
      <c r="AF147" s="68"/>
      <c r="AG147" s="68"/>
      <c r="AH147" s="68"/>
      <c r="AI147" s="68"/>
      <c r="AJ147" s="68">
        <v>152</v>
      </c>
      <c r="AK147" s="68"/>
      <c r="AL147" s="68"/>
      <c r="AM147" s="68"/>
      <c r="AN147" s="68"/>
      <c r="AO147" s="68"/>
      <c r="AP147" s="68"/>
      <c r="AQ147" s="68">
        <v>182</v>
      </c>
      <c r="AR147" s="68">
        <v>182</v>
      </c>
      <c r="AS147" s="68"/>
      <c r="AT147" s="68"/>
      <c r="AU147" s="68"/>
      <c r="AV147" s="68">
        <v>192</v>
      </c>
      <c r="AW147" s="68"/>
      <c r="AX147" s="68"/>
      <c r="AY147" s="68"/>
      <c r="AZ147" s="68"/>
      <c r="BA147" s="68"/>
      <c r="BB147" s="68"/>
      <c r="BC147" s="68"/>
      <c r="BD147" s="68"/>
      <c r="BE147" s="68">
        <v>46</v>
      </c>
      <c r="BF147" s="68"/>
      <c r="BG147" s="68"/>
      <c r="BH147" s="68">
        <v>252</v>
      </c>
      <c r="BI147" s="68"/>
      <c r="BJ147" s="68"/>
      <c r="BK147" s="68"/>
      <c r="BL147" s="68"/>
      <c r="BM147" s="70"/>
      <c r="BN147" s="79">
        <v>0</v>
      </c>
      <c r="BO147" s="79">
        <v>0</v>
      </c>
      <c r="BP147" s="79">
        <v>0</v>
      </c>
      <c r="BQ147" s="72">
        <v>0</v>
      </c>
      <c r="BR147" s="72">
        <v>0</v>
      </c>
      <c r="BS147" s="72">
        <v>0</v>
      </c>
    </row>
    <row r="148" spans="1:100" ht="15" customHeight="1" thickBot="1" x14ac:dyDescent="0.3">
      <c r="A148" s="109" t="s">
        <v>1143</v>
      </c>
      <c r="B148" s="200" t="str">
        <f>VLOOKUP(D148,Riepilogo!$A$4:$F$3376,2,FALSE)</f>
        <v>ZAMPIERI ALESSANDRA</v>
      </c>
      <c r="C148" s="50" t="str">
        <f>VLOOKUP(D148,Riepilogo!$A$4:$F$3376,3,FALSE)</f>
        <v>21/06/2005</v>
      </c>
      <c r="D148" s="163">
        <v>83413</v>
      </c>
      <c r="E148" s="69" t="str">
        <f>VLOOKUP(D148,Riepilogo!$A$4:$F$3376,5,FALSE)</f>
        <v>ITA</v>
      </c>
      <c r="F148" s="71" t="str">
        <f>VLOOKUP(D148,Riepilogo!$A$4:$F$3376,6,FALSE)</f>
        <v>SC PRIMAVERA</v>
      </c>
      <c r="G148" s="312">
        <f>SUM(LARGE(H148:BS148,{1,2,3,4,5,6}))</f>
        <v>1114</v>
      </c>
      <c r="H148" s="391"/>
      <c r="I148" s="68"/>
      <c r="J148" s="68"/>
      <c r="K148" s="68">
        <v>146</v>
      </c>
      <c r="L148" s="68"/>
      <c r="M148" s="68"/>
      <c r="N148" s="68"/>
      <c r="O148" s="68"/>
      <c r="P148" s="68"/>
      <c r="Q148" s="68">
        <v>272</v>
      </c>
      <c r="R148" s="68"/>
      <c r="S148" s="68"/>
      <c r="T148" s="68"/>
      <c r="U148" s="68"/>
      <c r="V148" s="68">
        <v>102</v>
      </c>
      <c r="W148" s="68"/>
      <c r="X148" s="68">
        <v>117</v>
      </c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>
        <v>340</v>
      </c>
      <c r="AR148" s="68"/>
      <c r="AS148" s="68"/>
      <c r="AT148" s="68"/>
      <c r="AU148" s="68">
        <v>137</v>
      </c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  <c r="BI148" s="68"/>
      <c r="BJ148" s="68"/>
      <c r="BK148" s="68"/>
      <c r="BL148" s="68"/>
      <c r="BM148" s="70"/>
      <c r="BN148" s="79">
        <v>0</v>
      </c>
      <c r="BO148" s="79">
        <v>0</v>
      </c>
      <c r="BP148" s="79">
        <v>0</v>
      </c>
      <c r="BQ148" s="72">
        <v>0</v>
      </c>
      <c r="BR148" s="72">
        <v>0</v>
      </c>
      <c r="BS148" s="72">
        <v>0</v>
      </c>
    </row>
    <row r="149" spans="1:100" ht="15" customHeight="1" thickBot="1" x14ac:dyDescent="0.3">
      <c r="A149" s="109" t="s">
        <v>1144</v>
      </c>
      <c r="B149" s="200" t="str">
        <f>VLOOKUP(D149,Riepilogo!$A$4:$F$3376,2,FALSE)</f>
        <v>MINNITI LUISA MARIA</v>
      </c>
      <c r="C149" s="50" t="str">
        <f>VLOOKUP(D149,Riepilogo!$A$4:$F$3376,3,FALSE)</f>
        <v>20/04/2005</v>
      </c>
      <c r="D149" s="163">
        <v>42866</v>
      </c>
      <c r="E149" s="69" t="str">
        <f>VLOOKUP(D149,Riepilogo!$A$4:$F$3376,5,FALSE)</f>
        <v>ITA</v>
      </c>
      <c r="F149" s="71" t="str">
        <f>VLOOKUP(D149,Riepilogo!$A$4:$F$3376,6,FALSE)</f>
        <v>BADMINTON MILAZZO</v>
      </c>
      <c r="G149" s="312">
        <f>SUM(LARGE(H149:BS149,{1,2,3,4,5,6}))</f>
        <v>1101</v>
      </c>
      <c r="H149" s="391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>
        <v>142</v>
      </c>
      <c r="Y149" s="68"/>
      <c r="Z149" s="68">
        <v>92</v>
      </c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>
        <v>92</v>
      </c>
      <c r="AL149" s="68"/>
      <c r="AM149" s="68"/>
      <c r="AN149" s="68"/>
      <c r="AO149" s="68"/>
      <c r="AP149" s="68"/>
      <c r="AQ149" s="68">
        <v>290</v>
      </c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>
        <v>272</v>
      </c>
      <c r="BG149" s="68"/>
      <c r="BH149" s="68"/>
      <c r="BI149" s="68"/>
      <c r="BJ149" s="68"/>
      <c r="BK149" s="68">
        <v>213</v>
      </c>
      <c r="BL149" s="68"/>
      <c r="BM149" s="70"/>
      <c r="BN149" s="79">
        <v>0</v>
      </c>
      <c r="BO149" s="79">
        <v>0</v>
      </c>
      <c r="BP149" s="79">
        <v>0</v>
      </c>
      <c r="BQ149" s="72">
        <v>0</v>
      </c>
      <c r="BR149" s="72">
        <v>0</v>
      </c>
      <c r="BS149" s="72">
        <v>0</v>
      </c>
      <c r="CP149" s="10"/>
      <c r="CQ149" s="10"/>
      <c r="CR149" s="10"/>
      <c r="CS149" s="10"/>
      <c r="CT149" s="10"/>
      <c r="CU149" s="10"/>
      <c r="CV149" s="10"/>
    </row>
    <row r="150" spans="1:100" ht="15" customHeight="1" thickBot="1" x14ac:dyDescent="0.3">
      <c r="A150" s="109" t="s">
        <v>1145</v>
      </c>
      <c r="B150" s="200" t="str">
        <f>VLOOKUP(D150,Riepilogo!$A$4:$F$3376,2,FALSE)</f>
        <v>DURANTI CHIARA</v>
      </c>
      <c r="C150" s="50" t="str">
        <f>VLOOKUP(D150,Riepilogo!$A$4:$F$3376,3,FALSE)</f>
        <v>06/07/2006</v>
      </c>
      <c r="D150" s="163">
        <v>189643</v>
      </c>
      <c r="E150" s="69" t="str">
        <f>VLOOKUP(D150,Riepilogo!$A$4:$F$3376,5,FALSE)</f>
        <v>ITA</v>
      </c>
      <c r="F150" s="71" t="str">
        <f>VLOOKUP(D150,Riepilogo!$A$4:$F$3376,6,FALSE)</f>
        <v>SS LAZIO</v>
      </c>
      <c r="G150" s="312">
        <f>SUM(LARGE(H150:BS150,{1,2,3,4,5,6}))</f>
        <v>1085</v>
      </c>
      <c r="H150" s="391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>
        <v>490</v>
      </c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>
        <v>420</v>
      </c>
      <c r="AR150" s="68"/>
      <c r="AS150" s="68"/>
      <c r="AT150" s="68"/>
      <c r="AU150" s="68"/>
      <c r="AV150" s="68"/>
      <c r="AW150" s="68"/>
      <c r="AX150" s="68"/>
      <c r="AY150" s="68"/>
      <c r="AZ150" s="68"/>
      <c r="BA150" s="68">
        <v>175</v>
      </c>
      <c r="BB150" s="68"/>
      <c r="BC150" s="68"/>
      <c r="BD150" s="68"/>
      <c r="BE150" s="68"/>
      <c r="BF150" s="68"/>
      <c r="BG150" s="68"/>
      <c r="BH150" s="68"/>
      <c r="BI150" s="68"/>
      <c r="BJ150" s="68"/>
      <c r="BK150" s="68"/>
      <c r="BL150" s="68"/>
      <c r="BM150" s="70"/>
      <c r="BN150" s="79">
        <v>0</v>
      </c>
      <c r="BO150" s="79">
        <v>0</v>
      </c>
      <c r="BP150" s="79">
        <v>0</v>
      </c>
      <c r="BQ150" s="72">
        <v>0</v>
      </c>
      <c r="BR150" s="72">
        <v>0</v>
      </c>
      <c r="BS150" s="72">
        <v>0</v>
      </c>
      <c r="CP150" s="10"/>
      <c r="CV150" s="10"/>
    </row>
    <row r="151" spans="1:100" ht="15" customHeight="1" thickBot="1" x14ac:dyDescent="0.3">
      <c r="A151" s="109" t="s">
        <v>1146</v>
      </c>
      <c r="B151" s="200" t="str">
        <f>VLOOKUP(D151,Riepilogo!$A$4:$F$3376,2,FALSE)</f>
        <v>CHIORAZZO ANTONELLA</v>
      </c>
      <c r="C151" s="50" t="str">
        <f>VLOOKUP(D151,Riepilogo!$A$4:$F$3376,3,FALSE)</f>
        <v>12/11/2002</v>
      </c>
      <c r="D151" s="163">
        <v>73806</v>
      </c>
      <c r="E151" s="69" t="str">
        <f>VLOOKUP(D151,Riepilogo!$A$4:$F$3376,5,FALSE)</f>
        <v>ITA</v>
      </c>
      <c r="F151" s="71" t="str">
        <f>VLOOKUP(D151,Riepilogo!$A$4:$F$3376,6,FALSE)</f>
        <v>BC CELESTE</v>
      </c>
      <c r="G151" s="312">
        <f>SUM(LARGE(H151:BS151,{1,2,3,4,5,6}))</f>
        <v>1080</v>
      </c>
      <c r="H151" s="391"/>
      <c r="I151" s="68">
        <v>360</v>
      </c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>
        <v>360</v>
      </c>
      <c r="AU151" s="68"/>
      <c r="AV151" s="68"/>
      <c r="AW151" s="68">
        <v>360</v>
      </c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  <c r="BH151" s="68"/>
      <c r="BI151" s="68"/>
      <c r="BJ151" s="68"/>
      <c r="BK151" s="68"/>
      <c r="BL151" s="68"/>
      <c r="BM151" s="70"/>
      <c r="BN151" s="79">
        <v>0</v>
      </c>
      <c r="BO151" s="79">
        <v>0</v>
      </c>
      <c r="BP151" s="79">
        <v>0</v>
      </c>
      <c r="BQ151" s="72">
        <v>0</v>
      </c>
      <c r="BR151" s="72">
        <v>0</v>
      </c>
      <c r="BS151" s="72">
        <v>0</v>
      </c>
    </row>
    <row r="152" spans="1:100" ht="15" customHeight="1" thickBot="1" x14ac:dyDescent="0.3">
      <c r="A152" s="109" t="s">
        <v>1147</v>
      </c>
      <c r="B152" s="200" t="str">
        <f>VLOOKUP(D152,Riepilogo!$A$4:$F$3376,2,FALSE)</f>
        <v>PROTTO SOFIA</v>
      </c>
      <c r="C152" s="50" t="str">
        <f>VLOOKUP(D152,Riepilogo!$A$4:$F$3376,3,FALSE)</f>
        <v>21/06/2007</v>
      </c>
      <c r="D152" s="163">
        <v>184272</v>
      </c>
      <c r="E152" s="69" t="str">
        <f>VLOOKUP(D152,Riepilogo!$A$4:$F$3376,5,FALSE)</f>
        <v>ITA</v>
      </c>
      <c r="F152" s="71" t="str">
        <f>VLOOKUP(D152,Riepilogo!$A$4:$F$3376,6,FALSE)</f>
        <v>ALBA SHUTTLE</v>
      </c>
      <c r="G152" s="312">
        <f>SUM(LARGE(H152:BS152,{1,2,3,4,5,6}))</f>
        <v>1070</v>
      </c>
      <c r="H152" s="391"/>
      <c r="I152" s="68"/>
      <c r="J152" s="68"/>
      <c r="K152" s="68"/>
      <c r="L152" s="68"/>
      <c r="M152" s="68"/>
      <c r="N152" s="68"/>
      <c r="O152" s="68">
        <v>92</v>
      </c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>
        <v>220</v>
      </c>
      <c r="AB152" s="68"/>
      <c r="AC152" s="68"/>
      <c r="AD152" s="68"/>
      <c r="AE152" s="68"/>
      <c r="AF152" s="68"/>
      <c r="AG152" s="68"/>
      <c r="AH152" s="68"/>
      <c r="AI152" s="68"/>
      <c r="AJ152" s="68">
        <v>220</v>
      </c>
      <c r="AK152" s="68"/>
      <c r="AL152" s="68"/>
      <c r="AM152" s="68"/>
      <c r="AN152" s="68"/>
      <c r="AO152" s="68"/>
      <c r="AP152" s="68"/>
      <c r="AQ152" s="68">
        <v>232</v>
      </c>
      <c r="AR152" s="68">
        <v>182</v>
      </c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>
        <v>102</v>
      </c>
      <c r="BE152" s="68"/>
      <c r="BF152" s="68"/>
      <c r="BG152" s="68"/>
      <c r="BH152" s="68"/>
      <c r="BI152" s="68"/>
      <c r="BJ152" s="68">
        <v>114</v>
      </c>
      <c r="BK152" s="68"/>
      <c r="BL152" s="68"/>
      <c r="BM152" s="70"/>
      <c r="BN152" s="79">
        <v>0</v>
      </c>
      <c r="BO152" s="79">
        <v>0</v>
      </c>
      <c r="BP152" s="79">
        <v>0</v>
      </c>
      <c r="BQ152" s="72">
        <v>0</v>
      </c>
      <c r="BR152" s="72">
        <v>0</v>
      </c>
      <c r="BS152" s="72">
        <v>0</v>
      </c>
    </row>
    <row r="153" spans="1:100" ht="15" customHeight="1" thickBot="1" x14ac:dyDescent="0.3">
      <c r="A153" s="109" t="s">
        <v>1148</v>
      </c>
      <c r="B153" s="200" t="str">
        <f>VLOOKUP(D153,Riepilogo!$A$4:$F$3376,2,FALSE)</f>
        <v>EL OUIZI DOUAE</v>
      </c>
      <c r="C153" s="50" t="str">
        <f>VLOOKUP(D153,Riepilogo!$A$4:$F$3376,3,FALSE)</f>
        <v>03/06/2005</v>
      </c>
      <c r="D153" s="163">
        <v>189649</v>
      </c>
      <c r="E153" s="69" t="str">
        <f>VLOOKUP(D153,Riepilogo!$A$4:$F$3376,5,FALSE)</f>
        <v>MAR</v>
      </c>
      <c r="F153" s="71" t="str">
        <f>VLOOKUP(D153,Riepilogo!$A$4:$F$3376,6,FALSE)</f>
        <v>15 ZERO</v>
      </c>
      <c r="G153" s="312">
        <f>SUM(LARGE(H153:BS153,{1,2,3,4,5,6}))</f>
        <v>1066</v>
      </c>
      <c r="H153" s="391"/>
      <c r="I153" s="68"/>
      <c r="J153" s="68">
        <v>137</v>
      </c>
      <c r="K153" s="68"/>
      <c r="L153" s="68"/>
      <c r="M153" s="68"/>
      <c r="N153" s="68"/>
      <c r="O153" s="68">
        <v>92</v>
      </c>
      <c r="P153" s="68"/>
      <c r="Q153" s="68"/>
      <c r="R153" s="68"/>
      <c r="S153" s="68"/>
      <c r="T153" s="68"/>
      <c r="U153" s="68"/>
      <c r="V153" s="68"/>
      <c r="W153" s="68">
        <v>192</v>
      </c>
      <c r="X153" s="68"/>
      <c r="Y153" s="68"/>
      <c r="Z153" s="68"/>
      <c r="AA153" s="68">
        <v>275</v>
      </c>
      <c r="AB153" s="68"/>
      <c r="AC153" s="68"/>
      <c r="AD153" s="68"/>
      <c r="AE153" s="68"/>
      <c r="AF153" s="68"/>
      <c r="AG153" s="68"/>
      <c r="AH153" s="68"/>
      <c r="AI153" s="68"/>
      <c r="AJ153" s="68">
        <v>117</v>
      </c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>
        <v>66</v>
      </c>
      <c r="BF153" s="68"/>
      <c r="BG153" s="68"/>
      <c r="BH153" s="68"/>
      <c r="BI153" s="68"/>
      <c r="BJ153" s="68">
        <v>253</v>
      </c>
      <c r="BK153" s="68"/>
      <c r="BL153" s="68"/>
      <c r="BM153" s="70"/>
      <c r="BN153" s="79">
        <v>0</v>
      </c>
      <c r="BO153" s="79">
        <v>0</v>
      </c>
      <c r="BP153" s="79">
        <v>0</v>
      </c>
      <c r="BQ153" s="72">
        <v>0</v>
      </c>
      <c r="BR153" s="72">
        <v>0</v>
      </c>
      <c r="BS153" s="72">
        <v>0</v>
      </c>
    </row>
    <row r="154" spans="1:100" s="10" customFormat="1" ht="15" customHeight="1" thickBot="1" x14ac:dyDescent="0.3">
      <c r="A154" s="109" t="s">
        <v>1149</v>
      </c>
      <c r="B154" s="200" t="str">
        <f>VLOOKUP(D154,Riepilogo!$A$4:$F$3376,2,FALSE)</f>
        <v>RONCAGLIOLO CAMILLA</v>
      </c>
      <c r="C154" s="50" t="str">
        <f>VLOOKUP(D154,Riepilogo!$A$4:$F$3376,3,FALSE)</f>
        <v>28/03/1983</v>
      </c>
      <c r="D154" s="163">
        <v>10065</v>
      </c>
      <c r="E154" s="69" t="str">
        <f>VLOOKUP(D154,Riepilogo!$A$4:$F$3376,5,FALSE)</f>
        <v>ITA</v>
      </c>
      <c r="F154" s="71" t="str">
        <f>VLOOKUP(D154,Riepilogo!$A$4:$F$3376,6,FALSE)</f>
        <v>GENOVA BC</v>
      </c>
      <c r="G154" s="312">
        <f>SUM(LARGE(H154:BS154,{1,2,3,4,5,6}))</f>
        <v>1060</v>
      </c>
      <c r="H154" s="391"/>
      <c r="I154" s="68"/>
      <c r="J154" s="68"/>
      <c r="K154" s="68"/>
      <c r="L154" s="68"/>
      <c r="M154" s="68"/>
      <c r="N154" s="68"/>
      <c r="O154" s="68"/>
      <c r="P154" s="68"/>
      <c r="Q154" s="68">
        <v>700</v>
      </c>
      <c r="R154" s="68"/>
      <c r="S154" s="68"/>
      <c r="T154" s="68"/>
      <c r="U154" s="68"/>
      <c r="V154" s="68"/>
      <c r="W154" s="68"/>
      <c r="X154" s="68"/>
      <c r="Y154" s="68"/>
      <c r="Z154" s="68"/>
      <c r="AA154" s="68">
        <v>360</v>
      </c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  <c r="BI154" s="68"/>
      <c r="BJ154" s="68"/>
      <c r="BK154" s="68"/>
      <c r="BL154" s="68"/>
      <c r="BM154" s="70"/>
      <c r="BN154" s="79">
        <v>0</v>
      </c>
      <c r="BO154" s="79">
        <v>0</v>
      </c>
      <c r="BP154" s="79">
        <v>0</v>
      </c>
      <c r="BQ154" s="72">
        <v>0</v>
      </c>
      <c r="BR154" s="72">
        <v>0</v>
      </c>
      <c r="BS154" s="72">
        <v>0</v>
      </c>
      <c r="BV154" s="2"/>
      <c r="BW154" s="2"/>
      <c r="BX154" s="2"/>
      <c r="BY154" s="2"/>
      <c r="BZ154" s="2"/>
      <c r="CA154" s="2"/>
      <c r="CC154" s="11"/>
      <c r="CD154" s="11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</row>
    <row r="155" spans="1:100" s="10" customFormat="1" ht="15" customHeight="1" thickBot="1" x14ac:dyDescent="0.3">
      <c r="A155" s="109" t="s">
        <v>1150</v>
      </c>
      <c r="B155" s="200" t="str">
        <f>VLOOKUP(D155,Riepilogo!$A$4:$F$3376,2,FALSE)</f>
        <v>D'AMICO MARTA</v>
      </c>
      <c r="C155" s="50" t="str">
        <f>VLOOKUP(D155,Riepilogo!$A$4:$F$3376,3,FALSE)</f>
        <v>10/06/2009</v>
      </c>
      <c r="D155" s="163">
        <v>124707</v>
      </c>
      <c r="E155" s="69" t="str">
        <f>VLOOKUP(D155,Riepilogo!$A$4:$F$3376,5,FALSE)</f>
        <v>ITA</v>
      </c>
      <c r="F155" s="71" t="str">
        <f>VLOOKUP(D155,Riepilogo!$A$4:$F$3376,6,FALSE)</f>
        <v>LE SAETTE</v>
      </c>
      <c r="G155" s="312">
        <f>SUM(LARGE(H155:BS155,{1,2,3,4,5,6}))</f>
        <v>1059</v>
      </c>
      <c r="H155" s="391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>
        <v>117</v>
      </c>
      <c r="AF155" s="68"/>
      <c r="AG155" s="68"/>
      <c r="AH155" s="68"/>
      <c r="AI155" s="68">
        <v>261</v>
      </c>
      <c r="AJ155" s="68"/>
      <c r="AK155" s="68"/>
      <c r="AL155" s="68"/>
      <c r="AM155" s="68"/>
      <c r="AN155" s="68"/>
      <c r="AO155" s="68">
        <v>60</v>
      </c>
      <c r="AP155" s="68"/>
      <c r="AQ155" s="68"/>
      <c r="AR155" s="68"/>
      <c r="AS155" s="68"/>
      <c r="AT155" s="68"/>
      <c r="AU155" s="68"/>
      <c r="AV155" s="68">
        <v>117</v>
      </c>
      <c r="AW155" s="68"/>
      <c r="AX155" s="68"/>
      <c r="AY155" s="68"/>
      <c r="AZ155" s="68"/>
      <c r="BA155" s="68"/>
      <c r="BB155" s="68"/>
      <c r="BC155" s="68"/>
      <c r="BD155" s="68"/>
      <c r="BE155" s="68"/>
      <c r="BF155" s="68">
        <v>504</v>
      </c>
      <c r="BG155" s="68"/>
      <c r="BH155" s="68"/>
      <c r="BI155" s="68"/>
      <c r="BJ155" s="68"/>
      <c r="BK155" s="68"/>
      <c r="BL155" s="68"/>
      <c r="BM155" s="70"/>
      <c r="BN155" s="79">
        <v>0</v>
      </c>
      <c r="BO155" s="79">
        <v>0</v>
      </c>
      <c r="BP155" s="79">
        <v>0</v>
      </c>
      <c r="BQ155" s="72">
        <v>0</v>
      </c>
      <c r="BR155" s="72">
        <v>0</v>
      </c>
      <c r="BS155" s="72">
        <v>0</v>
      </c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</row>
    <row r="156" spans="1:100" ht="15" customHeight="1" thickBot="1" x14ac:dyDescent="0.3">
      <c r="A156" s="109" t="s">
        <v>1151</v>
      </c>
      <c r="B156" s="200" t="str">
        <f>VLOOKUP(D156,Riepilogo!$A$4:$F$3376,2,FALSE)</f>
        <v>CALANNA CLAUDIA</v>
      </c>
      <c r="C156" s="50" t="str">
        <f>VLOOKUP(D156,Riepilogo!$A$4:$F$3376,3,FALSE)</f>
        <v>08/05/2004</v>
      </c>
      <c r="D156" s="163">
        <v>141438</v>
      </c>
      <c r="E156" s="69" t="str">
        <f>VLOOKUP(D156,Riepilogo!$A$4:$F$3376,5,FALSE)</f>
        <v>ITA</v>
      </c>
      <c r="F156" s="71" t="str">
        <f>VLOOKUP(D156,Riepilogo!$A$4:$F$3376,6,FALSE)</f>
        <v>LE SAETTE</v>
      </c>
      <c r="G156" s="312">
        <f>SUM(LARGE(H156:BS156,{1,2,3,4,5,6}))</f>
        <v>1043</v>
      </c>
      <c r="H156" s="391"/>
      <c r="I156" s="68">
        <v>385</v>
      </c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>
        <v>60</v>
      </c>
      <c r="Y156" s="68"/>
      <c r="Z156" s="68"/>
      <c r="AA156" s="68"/>
      <c r="AB156" s="68"/>
      <c r="AC156" s="68"/>
      <c r="AD156" s="68"/>
      <c r="AE156" s="68">
        <v>157</v>
      </c>
      <c r="AF156" s="68"/>
      <c r="AG156" s="68"/>
      <c r="AH156" s="68"/>
      <c r="AI156" s="68">
        <v>441</v>
      </c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  <c r="BI156" s="68"/>
      <c r="BJ156" s="68"/>
      <c r="BK156" s="68"/>
      <c r="BL156" s="68"/>
      <c r="BM156" s="70"/>
      <c r="BN156" s="79">
        <v>0</v>
      </c>
      <c r="BO156" s="79">
        <v>0</v>
      </c>
      <c r="BP156" s="79">
        <v>0</v>
      </c>
      <c r="BQ156" s="72">
        <v>0</v>
      </c>
      <c r="BR156" s="72">
        <v>0</v>
      </c>
      <c r="BS156" s="72">
        <v>0</v>
      </c>
      <c r="CP156" s="10"/>
      <c r="CV156" s="11"/>
    </row>
    <row r="157" spans="1:100" ht="15" customHeight="1" thickBot="1" x14ac:dyDescent="0.3">
      <c r="A157" s="109" t="s">
        <v>1152</v>
      </c>
      <c r="B157" s="200" t="str">
        <f>VLOOKUP(D157,Riepilogo!$A$4:$F$3376,2,FALSE)</f>
        <v>CULICCHIA LUANA</v>
      </c>
      <c r="C157" s="50" t="str">
        <f>VLOOKUP(D157,Riepilogo!$A$4:$F$3376,3,FALSE)</f>
        <v>18/06/1998</v>
      </c>
      <c r="D157" s="163">
        <v>12606</v>
      </c>
      <c r="E157" s="69" t="str">
        <f>VLOOKUP(D157,Riepilogo!$A$4:$F$3376,5,FALSE)</f>
        <v>ITA</v>
      </c>
      <c r="F157" s="71" t="str">
        <f>VLOOKUP(D157,Riepilogo!$A$4:$F$3376,6,FALSE)</f>
        <v>CASTEL DI IUDICA</v>
      </c>
      <c r="G157" s="312">
        <f>SUM(LARGE(H157:BS157,{1,2,3,4,5,6}))</f>
        <v>1007</v>
      </c>
      <c r="H157" s="391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>
        <v>250</v>
      </c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>
        <v>253</v>
      </c>
      <c r="AP157" s="68"/>
      <c r="AQ157" s="68"/>
      <c r="AR157" s="68"/>
      <c r="AS157" s="68">
        <v>504</v>
      </c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  <c r="BI157" s="68"/>
      <c r="BJ157" s="68"/>
      <c r="BK157" s="68"/>
      <c r="BL157" s="68"/>
      <c r="BM157" s="70"/>
      <c r="BN157" s="79">
        <v>0</v>
      </c>
      <c r="BO157" s="79">
        <v>0</v>
      </c>
      <c r="BP157" s="79">
        <v>0</v>
      </c>
      <c r="BQ157" s="72">
        <v>0</v>
      </c>
      <c r="BR157" s="72">
        <v>0</v>
      </c>
      <c r="BS157" s="72">
        <v>0</v>
      </c>
      <c r="CE157" s="11"/>
      <c r="CQ157" s="10"/>
      <c r="CR157" s="10"/>
      <c r="CS157" s="10"/>
      <c r="CT157" s="10"/>
      <c r="CU157" s="10"/>
    </row>
    <row r="158" spans="1:100" ht="15" customHeight="1" thickBot="1" x14ac:dyDescent="0.3">
      <c r="A158" s="109" t="s">
        <v>1153</v>
      </c>
      <c r="B158" s="200" t="str">
        <f>VLOOKUP(D158,Riepilogo!$A$4:$F$3376,2,FALSE)</f>
        <v>OTTAIANO MATILDE</v>
      </c>
      <c r="C158" s="50">
        <f>VLOOKUP(D158,Riepilogo!$A$4:$F$3376,3,FALSE)</f>
        <v>39154</v>
      </c>
      <c r="D158" s="163">
        <v>199980</v>
      </c>
      <c r="E158" s="69" t="str">
        <f>VLOOKUP(D158,Riepilogo!$A$4:$F$3376,5,FALSE)</f>
        <v>ITA</v>
      </c>
      <c r="F158" s="71" t="str">
        <f>VLOOKUP(D158,Riepilogo!$A$4:$F$3376,6,FALSE)</f>
        <v>MILLENNIO</v>
      </c>
      <c r="G158" s="312">
        <f>SUM(LARGE(H158:BS158,{1,2,3,4,5,6}))</f>
        <v>967</v>
      </c>
      <c r="H158" s="391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>
        <v>117</v>
      </c>
      <c r="Y158" s="68"/>
      <c r="Z158" s="6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>
        <v>240</v>
      </c>
      <c r="AR158" s="68"/>
      <c r="AS158" s="68"/>
      <c r="AT158" s="68">
        <v>192</v>
      </c>
      <c r="AU158" s="68"/>
      <c r="AV158" s="68"/>
      <c r="AW158" s="68">
        <v>272</v>
      </c>
      <c r="AX158" s="68"/>
      <c r="AY158" s="68"/>
      <c r="AZ158" s="68"/>
      <c r="BA158" s="68"/>
      <c r="BB158" s="68"/>
      <c r="BC158" s="68"/>
      <c r="BD158" s="68"/>
      <c r="BE158" s="68"/>
      <c r="BF158" s="68"/>
      <c r="BG158" s="68">
        <v>146</v>
      </c>
      <c r="BH158" s="68"/>
      <c r="BI158" s="68"/>
      <c r="BJ158" s="68"/>
      <c r="BK158" s="68"/>
      <c r="BL158" s="68"/>
      <c r="BM158" s="70"/>
      <c r="BN158" s="79">
        <v>0</v>
      </c>
      <c r="BO158" s="79">
        <v>0</v>
      </c>
      <c r="BP158" s="79">
        <v>0</v>
      </c>
      <c r="BQ158" s="72">
        <v>0</v>
      </c>
      <c r="BR158" s="72">
        <v>0</v>
      </c>
      <c r="BS158" s="72">
        <v>0</v>
      </c>
    </row>
    <row r="159" spans="1:100" ht="15" customHeight="1" thickBot="1" x14ac:dyDescent="0.3">
      <c r="A159" s="109" t="s">
        <v>1154</v>
      </c>
      <c r="B159" s="200" t="str">
        <f>VLOOKUP(D159,Riepilogo!$A$4:$F$3376,2,FALSE)</f>
        <v>PONZANO SARA</v>
      </c>
      <c r="C159" s="50" t="str">
        <f>VLOOKUP(D159,Riepilogo!$A$4:$F$3376,3,FALSE)</f>
        <v>23/07/2004</v>
      </c>
      <c r="D159" s="163">
        <v>66467</v>
      </c>
      <c r="E159" s="69" t="str">
        <f>VLOOKUP(D159,Riepilogo!$A$4:$F$3376,5,FALSE)</f>
        <v>ITA</v>
      </c>
      <c r="F159" s="71" t="str">
        <f>VLOOKUP(D159,Riepilogo!$A$4:$F$3376,6,FALSE)</f>
        <v>BOCCARDO NOVI</v>
      </c>
      <c r="G159" s="312">
        <f>SUM(LARGE(H159:BS159,{1,2,3,4,5,6}))</f>
        <v>959</v>
      </c>
      <c r="H159" s="391"/>
      <c r="I159" s="68"/>
      <c r="J159" s="68">
        <v>250</v>
      </c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>
        <v>272</v>
      </c>
      <c r="AK159" s="68"/>
      <c r="AL159" s="68"/>
      <c r="AM159" s="68"/>
      <c r="AN159" s="68"/>
      <c r="AO159" s="68"/>
      <c r="AP159" s="68"/>
      <c r="AQ159" s="68">
        <v>232</v>
      </c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  <c r="BI159" s="68"/>
      <c r="BJ159" s="68">
        <v>205</v>
      </c>
      <c r="BK159" s="68"/>
      <c r="BL159" s="68"/>
      <c r="BM159" s="70"/>
      <c r="BN159" s="79">
        <v>0</v>
      </c>
      <c r="BO159" s="79">
        <v>0</v>
      </c>
      <c r="BP159" s="79">
        <v>0</v>
      </c>
      <c r="BQ159" s="72">
        <v>0</v>
      </c>
      <c r="BR159" s="72">
        <v>0</v>
      </c>
      <c r="BS159" s="72">
        <v>0</v>
      </c>
    </row>
    <row r="160" spans="1:100" ht="15" customHeight="1" thickBot="1" x14ac:dyDescent="0.3">
      <c r="A160" s="109" t="s">
        <v>1155</v>
      </c>
      <c r="B160" s="200" t="str">
        <f>VLOOKUP(D160,Riepilogo!$A$4:$F$3376,2,FALSE)</f>
        <v>MOSSINO MONICA</v>
      </c>
      <c r="C160" s="50" t="str">
        <f>VLOOKUP(D160,Riepilogo!$A$4:$F$3376,3,FALSE)</f>
        <v>21/03/1988</v>
      </c>
      <c r="D160" s="163">
        <v>10074</v>
      </c>
      <c r="E160" s="69" t="str">
        <f>VLOOKUP(D160,Riepilogo!$A$4:$F$3376,5,FALSE)</f>
        <v>ITA</v>
      </c>
      <c r="F160" s="71" t="str">
        <f>VLOOKUP(D160,Riepilogo!$A$4:$F$3376,6,FALSE)</f>
        <v>GENOVA BC</v>
      </c>
      <c r="G160" s="312">
        <f>SUM(LARGE(H160:BS160,{1,2,3,4,5,6}))</f>
        <v>955</v>
      </c>
      <c r="H160" s="391"/>
      <c r="I160" s="68"/>
      <c r="J160" s="68"/>
      <c r="K160" s="68"/>
      <c r="L160" s="68"/>
      <c r="M160" s="68"/>
      <c r="N160" s="68"/>
      <c r="O160" s="68"/>
      <c r="P160" s="68"/>
      <c r="Q160" s="68">
        <v>595</v>
      </c>
      <c r="R160" s="68"/>
      <c r="S160" s="68"/>
      <c r="T160" s="68"/>
      <c r="U160" s="68"/>
      <c r="V160" s="68"/>
      <c r="W160" s="68"/>
      <c r="X160" s="68"/>
      <c r="Y160" s="68"/>
      <c r="Z160" s="68"/>
      <c r="AA160" s="68">
        <v>360</v>
      </c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70"/>
      <c r="BN160" s="79">
        <v>0</v>
      </c>
      <c r="BO160" s="79">
        <v>0</v>
      </c>
      <c r="BP160" s="79">
        <v>0</v>
      </c>
      <c r="BQ160" s="72">
        <v>0</v>
      </c>
      <c r="BR160" s="72">
        <v>0</v>
      </c>
      <c r="BS160" s="72">
        <v>0</v>
      </c>
      <c r="CC160" s="11"/>
      <c r="CD160" s="11"/>
      <c r="CE160" s="10"/>
      <c r="CF160" s="10"/>
      <c r="CG160" s="10"/>
      <c r="CH160" s="10"/>
      <c r="CI160" s="10"/>
      <c r="CJ160" s="10"/>
      <c r="CN160" s="11"/>
      <c r="CO160" s="11"/>
    </row>
    <row r="161" spans="1:100" ht="15" customHeight="1" thickBot="1" x14ac:dyDescent="0.3">
      <c r="A161" s="109" t="s">
        <v>1156</v>
      </c>
      <c r="B161" s="200" t="str">
        <f>VLOOKUP(D161,Riepilogo!$A$4:$F$3376,2,FALSE)</f>
        <v>ZANOTTO MARIA FEDERICA</v>
      </c>
      <c r="C161" s="50" t="str">
        <f>VLOOKUP(D161,Riepilogo!$A$4:$F$3376,3,FALSE)</f>
        <v>30/01/1971</v>
      </c>
      <c r="D161" s="163">
        <v>35781</v>
      </c>
      <c r="E161" s="69" t="str">
        <f>VLOOKUP(D161,Riepilogo!$A$4:$F$3376,5,FALSE)</f>
        <v>ITA</v>
      </c>
      <c r="F161" s="71" t="str">
        <f>VLOOKUP(D161,Riepilogo!$A$4:$F$3376,6,FALSE)</f>
        <v>ITIS MARCONI</v>
      </c>
      <c r="G161" s="312">
        <f>SUM(LARGE(H161:BS161,{1,2,3,4,5,6}))</f>
        <v>947</v>
      </c>
      <c r="H161" s="391"/>
      <c r="I161" s="68"/>
      <c r="J161" s="68"/>
      <c r="K161" s="68">
        <v>300</v>
      </c>
      <c r="L161" s="68"/>
      <c r="M161" s="68"/>
      <c r="N161" s="68"/>
      <c r="O161" s="68"/>
      <c r="P161" s="68"/>
      <c r="Q161" s="68">
        <v>490</v>
      </c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>
        <v>157</v>
      </c>
      <c r="BM161" s="70"/>
      <c r="BN161" s="79">
        <v>0</v>
      </c>
      <c r="BO161" s="79">
        <v>0</v>
      </c>
      <c r="BP161" s="79">
        <v>0</v>
      </c>
      <c r="BQ161" s="72">
        <v>0</v>
      </c>
      <c r="BR161" s="72">
        <v>0</v>
      </c>
      <c r="BS161" s="72">
        <v>0</v>
      </c>
      <c r="BT161" s="11"/>
      <c r="BU161" s="11"/>
      <c r="BV161" s="11"/>
      <c r="BW161" s="11"/>
      <c r="BX161" s="11"/>
      <c r="BY161" s="11"/>
      <c r="BZ161" s="11"/>
      <c r="CA161" s="11"/>
      <c r="CB161" s="11"/>
      <c r="CF161" s="10"/>
      <c r="CG161" s="10"/>
      <c r="CH161" s="10"/>
      <c r="CI161" s="10"/>
      <c r="CJ161" s="10"/>
      <c r="CN161" s="10"/>
      <c r="CO161" s="10"/>
    </row>
    <row r="162" spans="1:100" ht="15" customHeight="1" thickBot="1" x14ac:dyDescent="0.3">
      <c r="A162" s="109" t="s">
        <v>1157</v>
      </c>
      <c r="B162" s="200" t="str">
        <f>VLOOKUP(D162,Riepilogo!$A$4:$F$3376,2,FALSE)</f>
        <v>VERONESE GIULIA</v>
      </c>
      <c r="C162" s="50" t="str">
        <f>VLOOKUP(D162,Riepilogo!$A$4:$F$3376,3,FALSE)</f>
        <v>02/07/2005</v>
      </c>
      <c r="D162" s="163">
        <v>141701</v>
      </c>
      <c r="E162" s="69" t="str">
        <f>VLOOKUP(D162,Riepilogo!$A$4:$F$3376,5,FALSE)</f>
        <v>ITA</v>
      </c>
      <c r="F162" s="71" t="str">
        <f>VLOOKUP(D162,Riepilogo!$A$4:$F$3376,6,FALSE)</f>
        <v>PADOVA BADMINTON</v>
      </c>
      <c r="G162" s="312">
        <f>SUM(LARGE(H162:BS162,{1,2,3,4,5,6}))</f>
        <v>940</v>
      </c>
      <c r="H162" s="391"/>
      <c r="I162" s="68"/>
      <c r="J162" s="68"/>
      <c r="K162" s="68">
        <v>146</v>
      </c>
      <c r="L162" s="68"/>
      <c r="M162" s="68">
        <v>252</v>
      </c>
      <c r="N162" s="68"/>
      <c r="O162" s="68"/>
      <c r="P162" s="68"/>
      <c r="Q162" s="68">
        <v>385</v>
      </c>
      <c r="R162" s="68"/>
      <c r="S162" s="68"/>
      <c r="T162" s="68"/>
      <c r="U162" s="68"/>
      <c r="V162" s="68">
        <v>157</v>
      </c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70"/>
      <c r="BN162" s="79">
        <v>0</v>
      </c>
      <c r="BO162" s="79">
        <v>0</v>
      </c>
      <c r="BP162" s="79">
        <v>0</v>
      </c>
      <c r="BQ162" s="72">
        <v>0</v>
      </c>
      <c r="BR162" s="72">
        <v>0</v>
      </c>
      <c r="BS162" s="72">
        <v>0</v>
      </c>
    </row>
    <row r="163" spans="1:100" s="10" customFormat="1" ht="15" customHeight="1" thickBot="1" x14ac:dyDescent="0.3">
      <c r="A163" s="109" t="s">
        <v>1158</v>
      </c>
      <c r="B163" s="200" t="str">
        <f>VLOOKUP(D163,Riepilogo!$A$4:$F$3376,2,FALSE)</f>
        <v>ORTNER LISA</v>
      </c>
      <c r="C163" s="50" t="str">
        <f>VLOOKUP(D163,Riepilogo!$A$4:$F$3376,3,FALSE)</f>
        <v>14/01/1989</v>
      </c>
      <c r="D163" s="163">
        <v>10119</v>
      </c>
      <c r="E163" s="69" t="str">
        <f>VLOOKUP(D163,Riepilogo!$A$4:$F$3376,5,FALSE)</f>
        <v>ITA</v>
      </c>
      <c r="F163" s="71" t="str">
        <f>VLOOKUP(D163,Riepilogo!$A$4:$F$3376,6,FALSE)</f>
        <v>SC MERAN</v>
      </c>
      <c r="G163" s="312">
        <f>SUM(LARGE(H163:BS163,{1,2,3,4,5,6}))</f>
        <v>940</v>
      </c>
      <c r="H163" s="391"/>
      <c r="I163" s="68"/>
      <c r="J163" s="68"/>
      <c r="K163" s="68"/>
      <c r="L163" s="68"/>
      <c r="M163" s="68">
        <v>450</v>
      </c>
      <c r="N163" s="68"/>
      <c r="O163" s="68"/>
      <c r="P163" s="68"/>
      <c r="Q163" s="68">
        <v>490</v>
      </c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70"/>
      <c r="BN163" s="79">
        <v>0</v>
      </c>
      <c r="BO163" s="79">
        <v>0</v>
      </c>
      <c r="BP163" s="79">
        <v>0</v>
      </c>
      <c r="BQ163" s="72">
        <v>0</v>
      </c>
      <c r="BR163" s="72">
        <v>0</v>
      </c>
      <c r="BS163" s="72">
        <v>0</v>
      </c>
      <c r="BT163" s="2"/>
      <c r="BU163" s="2"/>
      <c r="BY163" s="2"/>
      <c r="BZ163" s="2"/>
      <c r="CA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11"/>
      <c r="CR163" s="11"/>
      <c r="CS163" s="11"/>
      <c r="CT163" s="11"/>
      <c r="CU163" s="11"/>
      <c r="CV163" s="2"/>
    </row>
    <row r="164" spans="1:100" ht="15" customHeight="1" thickBot="1" x14ac:dyDescent="0.3">
      <c r="A164" s="109" t="s">
        <v>1159</v>
      </c>
      <c r="B164" s="200" t="str">
        <f>VLOOKUP(D164,Riepilogo!$A$4:$F$3376,2,FALSE)</f>
        <v>CARIA GIADA</v>
      </c>
      <c r="C164" s="50" t="str">
        <f>VLOOKUP(D164,Riepilogo!$A$4:$F$3376,3,FALSE)</f>
        <v>01/07/2005</v>
      </c>
      <c r="D164" s="163">
        <v>49041</v>
      </c>
      <c r="E164" s="69" t="str">
        <f>VLOOKUP(D164,Riepilogo!$A$4:$F$3376,5,FALSE)</f>
        <v>ITA</v>
      </c>
      <c r="F164" s="71" t="str">
        <f>VLOOKUP(D164,Riepilogo!$A$4:$F$3376,6,FALSE)</f>
        <v>ALBA SHUTTLE</v>
      </c>
      <c r="G164" s="312">
        <f>SUM(LARGE(H164:BS164,{1,2,3,4,5,6}))</f>
        <v>938</v>
      </c>
      <c r="H164" s="391"/>
      <c r="I164" s="68"/>
      <c r="J164" s="68">
        <v>137</v>
      </c>
      <c r="K164" s="68"/>
      <c r="L164" s="68"/>
      <c r="M164" s="68"/>
      <c r="N164" s="68"/>
      <c r="O164" s="68"/>
      <c r="P164" s="68"/>
      <c r="Q164" s="68">
        <v>272</v>
      </c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>
        <v>205</v>
      </c>
      <c r="BE164" s="68">
        <v>167</v>
      </c>
      <c r="BF164" s="68"/>
      <c r="BG164" s="68"/>
      <c r="BH164" s="68"/>
      <c r="BI164" s="68"/>
      <c r="BJ164" s="68">
        <v>157</v>
      </c>
      <c r="BK164" s="68"/>
      <c r="BL164" s="68"/>
      <c r="BM164" s="70"/>
      <c r="BN164" s="79">
        <v>0</v>
      </c>
      <c r="BO164" s="79">
        <v>0</v>
      </c>
      <c r="BP164" s="79">
        <v>0</v>
      </c>
      <c r="BQ164" s="72">
        <v>0</v>
      </c>
      <c r="BR164" s="72">
        <v>0</v>
      </c>
      <c r="BS164" s="72">
        <v>0</v>
      </c>
    </row>
    <row r="165" spans="1:100" ht="15" customHeight="1" thickBot="1" x14ac:dyDescent="0.3">
      <c r="A165" s="109" t="s">
        <v>847</v>
      </c>
      <c r="B165" s="200" t="str">
        <f>VLOOKUP(D165,Riepilogo!$A$4:$F$3376,2,FALSE)</f>
        <v>ATASH FARAZ ADRIANA</v>
      </c>
      <c r="C165" s="50" t="str">
        <f>VLOOKUP(D165,Riepilogo!$A$4:$F$3376,3,FALSE)</f>
        <v>01/08/2006</v>
      </c>
      <c r="D165" s="163">
        <v>189596</v>
      </c>
      <c r="E165" s="69" t="str">
        <f>VLOOKUP(D165,Riepilogo!$A$4:$F$3376,5,FALSE)</f>
        <v>ITA</v>
      </c>
      <c r="F165" s="71" t="str">
        <f>VLOOKUP(D165,Riepilogo!$A$4:$F$3376,6,FALSE)</f>
        <v>NEW SPORT</v>
      </c>
      <c r="G165" s="312">
        <f>SUM(LARGE(H165:BS165,{1,2,3,4,5,6}))</f>
        <v>935</v>
      </c>
      <c r="H165" s="391"/>
      <c r="I165" s="68"/>
      <c r="J165" s="68">
        <v>137</v>
      </c>
      <c r="K165" s="68"/>
      <c r="L165" s="68"/>
      <c r="M165" s="68"/>
      <c r="N165" s="68"/>
      <c r="O165" s="68">
        <v>55</v>
      </c>
      <c r="P165" s="68"/>
      <c r="Q165" s="68"/>
      <c r="R165" s="68"/>
      <c r="S165" s="68"/>
      <c r="T165" s="68"/>
      <c r="U165" s="68"/>
      <c r="V165" s="68"/>
      <c r="W165" s="68">
        <v>117</v>
      </c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>
        <v>205</v>
      </c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>
        <v>275</v>
      </c>
      <c r="BF165" s="68"/>
      <c r="BG165" s="68"/>
      <c r="BH165" s="68"/>
      <c r="BI165" s="68"/>
      <c r="BJ165" s="68">
        <v>146</v>
      </c>
      <c r="BK165" s="68"/>
      <c r="BL165" s="68"/>
      <c r="BM165" s="70"/>
      <c r="BN165" s="79">
        <v>0</v>
      </c>
      <c r="BO165" s="79">
        <v>0</v>
      </c>
      <c r="BP165" s="79">
        <v>0</v>
      </c>
      <c r="BQ165" s="72">
        <v>0</v>
      </c>
      <c r="BR165" s="72">
        <v>0</v>
      </c>
      <c r="BS165" s="72">
        <v>0</v>
      </c>
    </row>
    <row r="166" spans="1:100" ht="15" customHeight="1" thickBot="1" x14ac:dyDescent="0.3">
      <c r="A166" s="109" t="s">
        <v>1160</v>
      </c>
      <c r="B166" s="200" t="str">
        <f>VLOOKUP(D166,Riepilogo!$A$4:$F$3376,2,FALSE)</f>
        <v>SCARPATO CHIARA</v>
      </c>
      <c r="C166" s="50" t="str">
        <f>VLOOKUP(D166,Riepilogo!$A$4:$F$3376,3,FALSE)</f>
        <v>16/02/2007</v>
      </c>
      <c r="D166" s="163">
        <v>36498</v>
      </c>
      <c r="E166" s="69" t="str">
        <f>VLOOKUP(D166,Riepilogo!$A$4:$F$3376,5,FALSE)</f>
        <v>ITA</v>
      </c>
      <c r="F166" s="71" t="str">
        <f>VLOOKUP(D166,Riepilogo!$A$4:$F$3376,6,FALSE)</f>
        <v>MILLENNIO</v>
      </c>
      <c r="G166" s="312">
        <f>SUM(LARGE(H166:BS166,{1,2,3,4,5,6}))</f>
        <v>932</v>
      </c>
      <c r="H166" s="391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>
        <v>117</v>
      </c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>
        <v>255</v>
      </c>
      <c r="AR166" s="68"/>
      <c r="AS166" s="68"/>
      <c r="AT166" s="68">
        <v>350</v>
      </c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>
        <v>210</v>
      </c>
      <c r="BH166" s="68"/>
      <c r="BI166" s="68"/>
      <c r="BJ166" s="68"/>
      <c r="BK166" s="68"/>
      <c r="BL166" s="68"/>
      <c r="BM166" s="70"/>
      <c r="BN166" s="79">
        <v>0</v>
      </c>
      <c r="BO166" s="79">
        <v>0</v>
      </c>
      <c r="BP166" s="79">
        <v>0</v>
      </c>
      <c r="BQ166" s="72">
        <v>0</v>
      </c>
      <c r="BR166" s="72">
        <v>0</v>
      </c>
      <c r="BS166" s="72">
        <v>0</v>
      </c>
    </row>
    <row r="167" spans="1:100" ht="15" customHeight="1" thickBot="1" x14ac:dyDescent="0.3">
      <c r="A167" s="109" t="s">
        <v>1161</v>
      </c>
      <c r="B167" s="200" t="str">
        <f>VLOOKUP(D167,Riepilogo!$A$4:$F$3376,2,FALSE)</f>
        <v>MAIR HANNAH</v>
      </c>
      <c r="C167" s="50" t="str">
        <f>VLOOKUP(D167,Riepilogo!$A$4:$F$3376,3,FALSE)</f>
        <v>22/10/2000</v>
      </c>
      <c r="D167" s="163">
        <v>10186</v>
      </c>
      <c r="E167" s="69" t="str">
        <f>VLOOKUP(D167,Riepilogo!$A$4:$F$3376,5,FALSE)</f>
        <v>ITA</v>
      </c>
      <c r="F167" s="71" t="str">
        <f>VLOOKUP(D167,Riepilogo!$A$4:$F$3376,6,FALSE)</f>
        <v>SC MERAN</v>
      </c>
      <c r="G167" s="312">
        <f>SUM(LARGE(H167:BS167,{1,2,3,4,5,6}))</f>
        <v>920</v>
      </c>
      <c r="H167" s="391"/>
      <c r="I167" s="68"/>
      <c r="J167" s="68"/>
      <c r="K167" s="68"/>
      <c r="L167" s="68"/>
      <c r="M167" s="68"/>
      <c r="N167" s="68"/>
      <c r="O167" s="68"/>
      <c r="P167" s="68"/>
      <c r="Q167" s="68"/>
      <c r="R167" s="68">
        <v>300</v>
      </c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>
        <v>620</v>
      </c>
      <c r="BI167" s="68"/>
      <c r="BJ167" s="68"/>
      <c r="BK167" s="68"/>
      <c r="BL167" s="68"/>
      <c r="BM167" s="70"/>
      <c r="BN167" s="79">
        <v>0</v>
      </c>
      <c r="BO167" s="79">
        <v>0</v>
      </c>
      <c r="BP167" s="79">
        <v>0</v>
      </c>
      <c r="BQ167" s="72">
        <v>0</v>
      </c>
      <c r="BR167" s="72">
        <v>0</v>
      </c>
      <c r="BS167" s="72">
        <v>0</v>
      </c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Q167" s="10"/>
      <c r="CR167" s="10"/>
      <c r="CS167" s="10"/>
      <c r="CT167" s="10"/>
      <c r="CU167" s="10"/>
    </row>
    <row r="168" spans="1:100" s="10" customFormat="1" ht="15" customHeight="1" thickBot="1" x14ac:dyDescent="0.3">
      <c r="A168" s="109" t="s">
        <v>1162</v>
      </c>
      <c r="B168" s="200" t="str">
        <f>VLOOKUP(D168,Riepilogo!$A$4:$F$3376,2,FALSE)</f>
        <v>STELLING XANDRA</v>
      </c>
      <c r="C168" s="50" t="str">
        <f>VLOOKUP(D168,Riepilogo!$A$4:$F$3376,3,FALSE)</f>
        <v>30/08/1981</v>
      </c>
      <c r="D168" s="163">
        <v>11541</v>
      </c>
      <c r="E168" s="69" t="str">
        <f>VLOOKUP(D168,Riepilogo!$A$4:$F$3376,5,FALSE)</f>
        <v>ITA</v>
      </c>
      <c r="F168" s="71" t="str">
        <f>VLOOKUP(D168,Riepilogo!$A$4:$F$3376,6,FALSE)</f>
        <v>ACQUI BADMINTON</v>
      </c>
      <c r="G168" s="312">
        <f>SUM(LARGE(H168:BS168,{1,2,3,4,5,6}))</f>
        <v>920</v>
      </c>
      <c r="H168" s="391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>
        <v>920</v>
      </c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70"/>
      <c r="BN168" s="79">
        <v>0</v>
      </c>
      <c r="BO168" s="79">
        <v>0</v>
      </c>
      <c r="BP168" s="79">
        <v>0</v>
      </c>
      <c r="BQ168" s="72">
        <v>0</v>
      </c>
      <c r="BR168" s="72">
        <v>0</v>
      </c>
      <c r="BS168" s="72">
        <v>0</v>
      </c>
      <c r="BV168" s="11"/>
      <c r="BW168" s="11"/>
      <c r="BX168" s="11"/>
      <c r="BY168" s="2"/>
      <c r="BZ168" s="2"/>
      <c r="CA168" s="2"/>
      <c r="CB168" s="11"/>
      <c r="CC168" s="11"/>
      <c r="CD168" s="11"/>
      <c r="CE168" s="2"/>
      <c r="CF168" s="11"/>
      <c r="CG168" s="11"/>
      <c r="CH168" s="11"/>
      <c r="CI168" s="11"/>
      <c r="CJ168" s="11"/>
      <c r="CK168" s="7"/>
      <c r="CL168" s="7"/>
      <c r="CM168" s="7"/>
      <c r="CQ168" s="2"/>
      <c r="CR168" s="2"/>
      <c r="CS168" s="2"/>
      <c r="CT168" s="2"/>
      <c r="CU168" s="2"/>
      <c r="CV168" s="2"/>
    </row>
    <row r="169" spans="1:100" s="10" customFormat="1" ht="15" customHeight="1" thickBot="1" x14ac:dyDescent="0.3">
      <c r="A169" s="109" t="s">
        <v>1163</v>
      </c>
      <c r="B169" s="200" t="str">
        <f>VLOOKUP(D169,Riepilogo!$A$4:$F$3376,2,FALSE)</f>
        <v>DE CUNZO CHIARA</v>
      </c>
      <c r="C169" s="50" t="str">
        <f>VLOOKUP(D169,Riepilogo!$A$4:$F$3376,3,FALSE)</f>
        <v>31/01/2006</v>
      </c>
      <c r="D169" s="163">
        <v>53129</v>
      </c>
      <c r="E169" s="69" t="str">
        <f>VLOOKUP(D169,Riepilogo!$A$4:$F$3376,5,FALSE)</f>
        <v>ITA</v>
      </c>
      <c r="F169" s="71" t="str">
        <f>VLOOKUP(D169,Riepilogo!$A$4:$F$3376,6,FALSE)</f>
        <v>BC CELESTE</v>
      </c>
      <c r="G169" s="312">
        <f>SUM(LARGE(H169:BS169,{1,2,3,4,5,6}))</f>
        <v>915</v>
      </c>
      <c r="H169" s="391"/>
      <c r="I169" s="68">
        <v>275</v>
      </c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>
        <v>142</v>
      </c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>
        <v>92</v>
      </c>
      <c r="AN169" s="68"/>
      <c r="AO169" s="68"/>
      <c r="AP169" s="68"/>
      <c r="AQ169" s="68">
        <v>330</v>
      </c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>
        <v>76</v>
      </c>
      <c r="BH169" s="68"/>
      <c r="BI169" s="68"/>
      <c r="BJ169" s="68"/>
      <c r="BK169" s="68"/>
      <c r="BL169" s="68"/>
      <c r="BM169" s="70"/>
      <c r="BN169" s="79">
        <v>0</v>
      </c>
      <c r="BO169" s="79">
        <v>0</v>
      </c>
      <c r="BP169" s="79">
        <v>0</v>
      </c>
      <c r="BQ169" s="72">
        <v>0</v>
      </c>
      <c r="BR169" s="72">
        <v>0</v>
      </c>
      <c r="BS169" s="72">
        <v>0</v>
      </c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</row>
    <row r="170" spans="1:100" s="10" customFormat="1" ht="15" customHeight="1" thickBot="1" x14ac:dyDescent="0.3">
      <c r="A170" s="109" t="s">
        <v>1164</v>
      </c>
      <c r="B170" s="200" t="str">
        <f>VLOOKUP(D170,Riepilogo!$A$4:$F$3376,2,FALSE)</f>
        <v>SABRI MERIEM</v>
      </c>
      <c r="C170" s="50" t="str">
        <f>VLOOKUP(D170,Riepilogo!$A$4:$F$3376,3,FALSE)</f>
        <v>22/06/2004</v>
      </c>
      <c r="D170" s="163">
        <v>124657</v>
      </c>
      <c r="E170" s="69" t="str">
        <f>VLOOKUP(D170,Riepilogo!$A$4:$F$3376,5,FALSE)</f>
        <v>ITA</v>
      </c>
      <c r="F170" s="71" t="str">
        <f>VLOOKUP(D170,Riepilogo!$A$4:$F$3376,6,FALSE)</f>
        <v>GOLDONI CARPI</v>
      </c>
      <c r="G170" s="312">
        <f>SUM(LARGE(H170:BS170,{1,2,3,4,5,6}))</f>
        <v>910</v>
      </c>
      <c r="H170" s="391"/>
      <c r="I170" s="68"/>
      <c r="J170" s="68"/>
      <c r="K170" s="68"/>
      <c r="L170" s="68"/>
      <c r="M170" s="68"/>
      <c r="N170" s="68"/>
      <c r="O170" s="68"/>
      <c r="P170" s="68"/>
      <c r="Q170" s="68">
        <v>490</v>
      </c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>
        <v>420</v>
      </c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70"/>
      <c r="BN170" s="79">
        <v>0</v>
      </c>
      <c r="BO170" s="79">
        <v>0</v>
      </c>
      <c r="BP170" s="79">
        <v>0</v>
      </c>
      <c r="BQ170" s="72">
        <v>0</v>
      </c>
      <c r="BR170" s="72">
        <v>0</v>
      </c>
      <c r="BS170" s="72">
        <v>0</v>
      </c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</row>
    <row r="171" spans="1:100" s="10" customFormat="1" ht="15" customHeight="1" thickBot="1" x14ac:dyDescent="0.3">
      <c r="A171" s="109" t="s">
        <v>1165</v>
      </c>
      <c r="B171" s="200" t="str">
        <f>VLOOKUP(D171,Riepilogo!$A$4:$F$3376,2,FALSE)</f>
        <v>PISERA' ANGELA PIA</v>
      </c>
      <c r="C171" s="50">
        <f>VLOOKUP(D171,Riepilogo!$A$4:$F$3376,3,FALSE)</f>
        <v>38168</v>
      </c>
      <c r="D171" s="163">
        <v>200137</v>
      </c>
      <c r="E171" s="69" t="str">
        <f>VLOOKUP(D171,Riepilogo!$A$4:$F$3376,5,FALSE)</f>
        <v>ITA</v>
      </c>
      <c r="F171" s="71" t="str">
        <f>VLOOKUP(D171,Riepilogo!$A$4:$F$3376,6,FALSE)</f>
        <v>REAL VIBO</v>
      </c>
      <c r="G171" s="312">
        <f>SUM(LARGE(H171:BS171,{1,2,3,4,5,6}))</f>
        <v>905</v>
      </c>
      <c r="H171" s="391"/>
      <c r="I171" s="68"/>
      <c r="J171" s="68"/>
      <c r="K171" s="68"/>
      <c r="L171" s="68"/>
      <c r="M171" s="68"/>
      <c r="N171" s="68"/>
      <c r="O171" s="68"/>
      <c r="P171" s="68"/>
      <c r="Q171" s="68">
        <v>700</v>
      </c>
      <c r="R171" s="68"/>
      <c r="S171" s="68"/>
      <c r="T171" s="68">
        <v>205</v>
      </c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70"/>
      <c r="BN171" s="79">
        <v>0</v>
      </c>
      <c r="BO171" s="79">
        <v>0</v>
      </c>
      <c r="BP171" s="79">
        <v>0</v>
      </c>
      <c r="BQ171" s="72">
        <v>0</v>
      </c>
      <c r="BR171" s="72">
        <v>0</v>
      </c>
      <c r="BS171" s="72">
        <v>0</v>
      </c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</row>
    <row r="172" spans="1:100" s="10" customFormat="1" ht="15" customHeight="1" thickBot="1" x14ac:dyDescent="0.3">
      <c r="A172" s="109" t="s">
        <v>1166</v>
      </c>
      <c r="B172" s="200" t="str">
        <f>VLOOKUP(D172,Riepilogo!$A$4:$F$3376,2,FALSE)</f>
        <v>CIMINI GIULIA</v>
      </c>
      <c r="C172" s="50" t="str">
        <f>VLOOKUP(D172,Riepilogo!$A$4:$F$3376,3,FALSE)</f>
        <v>23/06/1996</v>
      </c>
      <c r="D172" s="163">
        <v>10678</v>
      </c>
      <c r="E172" s="69" t="str">
        <f>VLOOKUP(D172,Riepilogo!$A$4:$F$3376,5,FALSE)</f>
        <v>ITA</v>
      </c>
      <c r="F172" s="71" t="str">
        <f>VLOOKUP(D172,Riepilogo!$A$4:$F$3376,6,FALSE)</f>
        <v>BRACCIANO BADMINTON</v>
      </c>
      <c r="G172" s="312">
        <f>SUM(LARGE(H172:BS172,{1,2,3,4,5,6}))</f>
        <v>900</v>
      </c>
      <c r="H172" s="391"/>
      <c r="I172" s="68"/>
      <c r="J172" s="68"/>
      <c r="K172" s="68"/>
      <c r="L172" s="68"/>
      <c r="M172" s="68"/>
      <c r="N172" s="68"/>
      <c r="O172" s="68"/>
      <c r="P172" s="68"/>
      <c r="Q172" s="68"/>
      <c r="R172" s="68">
        <v>120</v>
      </c>
      <c r="S172" s="68"/>
      <c r="T172" s="68"/>
      <c r="U172" s="68"/>
      <c r="V172" s="68"/>
      <c r="W172" s="68"/>
      <c r="X172" s="68"/>
      <c r="Y172" s="68">
        <v>780</v>
      </c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70"/>
      <c r="BN172" s="79">
        <v>0</v>
      </c>
      <c r="BO172" s="79">
        <v>0</v>
      </c>
      <c r="BP172" s="79">
        <v>0</v>
      </c>
      <c r="BQ172" s="72">
        <v>0</v>
      </c>
      <c r="BR172" s="72">
        <v>0</v>
      </c>
      <c r="BS172" s="72">
        <v>0</v>
      </c>
      <c r="BT172" s="2"/>
      <c r="BU172" s="2"/>
      <c r="BV172" s="2"/>
      <c r="BW172" s="2"/>
      <c r="BX172" s="2"/>
      <c r="BZ172" s="2"/>
      <c r="CA172" s="2"/>
      <c r="CE172" s="2"/>
      <c r="CF172" s="11"/>
      <c r="CG172" s="11"/>
      <c r="CH172" s="11"/>
      <c r="CI172" s="11"/>
      <c r="CJ172" s="11"/>
      <c r="CK172" s="2"/>
      <c r="CL172" s="2"/>
      <c r="CM172" s="2"/>
      <c r="CN172" s="2"/>
      <c r="CO172" s="2"/>
      <c r="CQ172" s="2"/>
      <c r="CR172" s="2"/>
      <c r="CS172" s="2"/>
      <c r="CT172" s="2"/>
      <c r="CU172" s="2"/>
    </row>
    <row r="173" spans="1:100" ht="15" customHeight="1" thickBot="1" x14ac:dyDescent="0.3">
      <c r="A173" s="109" t="s">
        <v>1167</v>
      </c>
      <c r="B173" s="200" t="str">
        <f>VLOOKUP(D173,Riepilogo!$A$4:$F$3376,2,FALSE)</f>
        <v>FREDHOLM CLARA</v>
      </c>
      <c r="C173" s="50" t="str">
        <f>VLOOKUP(D173,Riepilogo!$A$4:$F$3376,3,FALSE)</f>
        <v>15/12/2004</v>
      </c>
      <c r="D173" s="163">
        <v>173669</v>
      </c>
      <c r="E173" s="69" t="str">
        <f>VLOOKUP(D173,Riepilogo!$A$4:$F$3376,5,FALSE)</f>
        <v>ITA</v>
      </c>
      <c r="F173" s="71" t="str">
        <f>VLOOKUP(D173,Riepilogo!$A$4:$F$3376,6,FALSE)</f>
        <v>BADMINTON SENIGALLIA</v>
      </c>
      <c r="G173" s="312">
        <f>SUM(LARGE(H173:BS173,{1,2,3,4,5,6}))</f>
        <v>886</v>
      </c>
      <c r="H173" s="391">
        <v>272</v>
      </c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>
        <v>175</v>
      </c>
      <c r="Y173" s="68"/>
      <c r="Z173" s="68"/>
      <c r="AA173" s="68"/>
      <c r="AB173" s="68"/>
      <c r="AC173" s="68"/>
      <c r="AD173" s="68"/>
      <c r="AE173" s="68"/>
      <c r="AF173" s="68"/>
      <c r="AG173" s="68">
        <v>272</v>
      </c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>
        <v>167</v>
      </c>
      <c r="BF173" s="68"/>
      <c r="BG173" s="68"/>
      <c r="BH173" s="68"/>
      <c r="BI173" s="68"/>
      <c r="BJ173" s="68"/>
      <c r="BK173" s="68"/>
      <c r="BL173" s="68"/>
      <c r="BM173" s="70"/>
      <c r="BN173" s="79">
        <v>0</v>
      </c>
      <c r="BO173" s="79">
        <v>0</v>
      </c>
      <c r="BP173" s="79">
        <v>0</v>
      </c>
      <c r="BQ173" s="72">
        <v>0</v>
      </c>
      <c r="BR173" s="72">
        <v>0</v>
      </c>
      <c r="BS173" s="72">
        <v>0</v>
      </c>
    </row>
    <row r="174" spans="1:100" s="10" customFormat="1" ht="15" customHeight="1" thickBot="1" x14ac:dyDescent="0.3">
      <c r="A174" s="109" t="s">
        <v>1168</v>
      </c>
      <c r="B174" s="200" t="str">
        <f>VLOOKUP(D174,Riepilogo!$A$4:$F$3376,2,FALSE)</f>
        <v>GIULIANI ELEONORA</v>
      </c>
      <c r="C174" s="50" t="str">
        <f>VLOOKUP(D174,Riepilogo!$A$4:$F$3376,3,FALSE)</f>
        <v>09/11/2003</v>
      </c>
      <c r="D174" s="163">
        <v>189595</v>
      </c>
      <c r="E174" s="69" t="str">
        <f>VLOOKUP(D174,Riepilogo!$A$4:$F$3376,5,FALSE)</f>
        <v>ITA</v>
      </c>
      <c r="F174" s="71" t="str">
        <f>VLOOKUP(D174,Riepilogo!$A$4:$F$3376,6,FALSE)</f>
        <v>CDS CSI</v>
      </c>
      <c r="G174" s="312">
        <f>SUM(LARGE(H174:BS174,{1,2,3,4,5,6}))</f>
        <v>865</v>
      </c>
      <c r="H174" s="391"/>
      <c r="I174" s="68"/>
      <c r="J174" s="68">
        <v>213</v>
      </c>
      <c r="K174" s="68"/>
      <c r="L174" s="68"/>
      <c r="M174" s="68"/>
      <c r="N174" s="68"/>
      <c r="O174" s="68">
        <v>175</v>
      </c>
      <c r="P174" s="68"/>
      <c r="Q174" s="68"/>
      <c r="R174" s="68"/>
      <c r="S174" s="68"/>
      <c r="T174" s="68"/>
      <c r="U174" s="68"/>
      <c r="V174" s="68"/>
      <c r="W174" s="68">
        <v>272</v>
      </c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>
        <v>205</v>
      </c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70"/>
      <c r="BN174" s="79">
        <v>0</v>
      </c>
      <c r="BO174" s="79">
        <v>0</v>
      </c>
      <c r="BP174" s="79">
        <v>0</v>
      </c>
      <c r="BQ174" s="72">
        <v>0</v>
      </c>
      <c r="BR174" s="72">
        <v>0</v>
      </c>
      <c r="BS174" s="72">
        <v>0</v>
      </c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11"/>
      <c r="CO174" s="11"/>
      <c r="CP174" s="2"/>
    </row>
    <row r="175" spans="1:100" ht="15" customHeight="1" thickBot="1" x14ac:dyDescent="0.3">
      <c r="A175" s="109" t="s">
        <v>1169</v>
      </c>
      <c r="B175" s="200" t="str">
        <f>VLOOKUP(D175,Riepilogo!$A$4:$F$3376,2,FALSE)</f>
        <v>MORANTE FEDERICA</v>
      </c>
      <c r="C175" s="50" t="str">
        <f>VLOOKUP(D175,Riepilogo!$A$4:$F$3376,3,FALSE)</f>
        <v>10/06/2005</v>
      </c>
      <c r="D175" s="163">
        <v>92925</v>
      </c>
      <c r="E175" s="69" t="str">
        <f>VLOOKUP(D175,Riepilogo!$A$4:$F$3376,5,FALSE)</f>
        <v>ITA</v>
      </c>
      <c r="F175" s="71" t="str">
        <f>VLOOKUP(D175,Riepilogo!$A$4:$F$3376,6,FALSE)</f>
        <v>BC CELESTE</v>
      </c>
      <c r="G175" s="312">
        <f>SUM(LARGE(H175:BS175,{1,2,3,4,5,6}))</f>
        <v>864</v>
      </c>
      <c r="H175" s="391"/>
      <c r="I175" s="68">
        <v>350</v>
      </c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>
        <v>92</v>
      </c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>
        <v>92</v>
      </c>
      <c r="AN175" s="68"/>
      <c r="AO175" s="68"/>
      <c r="AP175" s="68"/>
      <c r="AQ175" s="68">
        <v>330</v>
      </c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70"/>
      <c r="BN175" s="79">
        <v>0</v>
      </c>
      <c r="BO175" s="79">
        <v>0</v>
      </c>
      <c r="BP175" s="79">
        <v>0</v>
      </c>
      <c r="BQ175" s="72">
        <v>0</v>
      </c>
      <c r="BR175" s="72">
        <v>0</v>
      </c>
      <c r="BS175" s="72">
        <v>0</v>
      </c>
    </row>
    <row r="176" spans="1:100" ht="15" customHeight="1" thickBot="1" x14ac:dyDescent="0.3">
      <c r="A176" s="109" t="s">
        <v>1170</v>
      </c>
      <c r="B176" s="200" t="str">
        <f>VLOOKUP(D176,Riepilogo!$A$4:$F$3376,2,FALSE)</f>
        <v>BARBONI LETIZIA</v>
      </c>
      <c r="C176" s="50" t="str">
        <f>VLOOKUP(D176,Riepilogo!$A$4:$F$3376,3,FALSE)</f>
        <v>26/07/2001</v>
      </c>
      <c r="D176" s="163">
        <v>49919</v>
      </c>
      <c r="E176" s="69" t="str">
        <f>VLOOKUP(D176,Riepilogo!$A$4:$F$3376,5,FALSE)</f>
        <v>ITA</v>
      </c>
      <c r="F176" s="71" t="str">
        <f>VLOOKUP(D176,Riepilogo!$A$4:$F$3376,6,FALSE)</f>
        <v>BADMINTON SENIGALLIA</v>
      </c>
      <c r="G176" s="312">
        <f>SUM(LARGE(H176:BS176,{1,2,3,4,5,6}))</f>
        <v>862</v>
      </c>
      <c r="H176" s="391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>
        <v>175</v>
      </c>
      <c r="Y176" s="68"/>
      <c r="Z176" s="68"/>
      <c r="AA176" s="68"/>
      <c r="AB176" s="68"/>
      <c r="AC176" s="68"/>
      <c r="AD176" s="68"/>
      <c r="AE176" s="68"/>
      <c r="AF176" s="68"/>
      <c r="AG176" s="68">
        <v>687</v>
      </c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70"/>
      <c r="BN176" s="79">
        <v>0</v>
      </c>
      <c r="BO176" s="79">
        <v>0</v>
      </c>
      <c r="BP176" s="79">
        <v>0</v>
      </c>
      <c r="BQ176" s="72">
        <v>0</v>
      </c>
      <c r="BR176" s="72">
        <v>0</v>
      </c>
      <c r="BS176" s="72">
        <v>0</v>
      </c>
    </row>
    <row r="177" spans="1:100" ht="15" customHeight="1" thickBot="1" x14ac:dyDescent="0.3">
      <c r="A177" s="109" t="s">
        <v>1171</v>
      </c>
      <c r="B177" s="200" t="str">
        <f>VLOOKUP(D177,Riepilogo!$A$4:$F$3376,2,FALSE)</f>
        <v>CONTU ANTONELLA</v>
      </c>
      <c r="C177" s="50">
        <f>VLOOKUP(D177,Riepilogo!$A$4:$F$3376,3,FALSE)</f>
        <v>38661</v>
      </c>
      <c r="D177" s="163">
        <v>47659</v>
      </c>
      <c r="E177" s="69" t="str">
        <f>VLOOKUP(D177,Riepilogo!$A$4:$F$3376,5,FALSE)</f>
        <v>ITA</v>
      </c>
      <c r="F177" s="71" t="str">
        <f>VLOOKUP(D177,Riepilogo!$A$4:$F$3376,6,FALSE)</f>
        <v>POL POLLICINA</v>
      </c>
      <c r="G177" s="312">
        <f>SUM(LARGE(H177:BS177,{1,2,3,4,5,6}))</f>
        <v>852</v>
      </c>
      <c r="H177" s="391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>
        <v>92</v>
      </c>
      <c r="V177" s="68"/>
      <c r="W177" s="68"/>
      <c r="X177" s="68"/>
      <c r="Y177" s="68"/>
      <c r="Z177" s="68"/>
      <c r="AA177" s="68"/>
      <c r="AB177" s="68">
        <v>157</v>
      </c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>
        <v>350</v>
      </c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>
        <v>253</v>
      </c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70"/>
      <c r="BN177" s="79">
        <v>0</v>
      </c>
      <c r="BO177" s="79">
        <v>0</v>
      </c>
      <c r="BP177" s="79">
        <v>0</v>
      </c>
      <c r="BQ177" s="72">
        <v>0</v>
      </c>
      <c r="BR177" s="72">
        <v>0</v>
      </c>
      <c r="BS177" s="72">
        <v>0</v>
      </c>
      <c r="CP177" s="10"/>
      <c r="CV177" s="10"/>
    </row>
    <row r="178" spans="1:100" ht="15" customHeight="1" thickBot="1" x14ac:dyDescent="0.3">
      <c r="A178" s="109" t="s">
        <v>1172</v>
      </c>
      <c r="B178" s="200" t="str">
        <f>VLOOKUP(D178,Riepilogo!$A$4:$F$3376,2,FALSE)</f>
        <v>DELPONTE SARA</v>
      </c>
      <c r="C178" s="50" t="str">
        <f>VLOOKUP(D178,Riepilogo!$A$4:$F$3376,3,FALSE)</f>
        <v>05/02/2003</v>
      </c>
      <c r="D178" s="163">
        <v>192984</v>
      </c>
      <c r="E178" s="69" t="str">
        <f>VLOOKUP(D178,Riepilogo!$A$4:$F$3376,5,FALSE)</f>
        <v>ITA</v>
      </c>
      <c r="F178" s="71" t="str">
        <f>VLOOKUP(D178,Riepilogo!$A$4:$F$3376,6,FALSE)</f>
        <v>GENOVA BC</v>
      </c>
      <c r="G178" s="312">
        <f>SUM(LARGE(H178:BS178,{1,2,3,4,5,6}))</f>
        <v>840</v>
      </c>
      <c r="H178" s="391"/>
      <c r="I178" s="68"/>
      <c r="J178" s="68">
        <v>137</v>
      </c>
      <c r="K178" s="68"/>
      <c r="L178" s="68"/>
      <c r="M178" s="68"/>
      <c r="N178" s="68"/>
      <c r="O178" s="68"/>
      <c r="P178" s="68"/>
      <c r="Q178" s="68">
        <v>490</v>
      </c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>
        <v>213</v>
      </c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70"/>
      <c r="BN178" s="79">
        <v>0</v>
      </c>
      <c r="BO178" s="79">
        <v>0</v>
      </c>
      <c r="BP178" s="79">
        <v>0</v>
      </c>
      <c r="BQ178" s="72">
        <v>0</v>
      </c>
      <c r="BR178" s="72">
        <v>0</v>
      </c>
      <c r="BS178" s="72">
        <v>0</v>
      </c>
    </row>
    <row r="179" spans="1:100" ht="15" customHeight="1" thickBot="1" x14ac:dyDescent="0.3">
      <c r="A179" s="109" t="s">
        <v>1173</v>
      </c>
      <c r="B179" s="200" t="str">
        <f>VLOOKUP(D179,Riepilogo!$A$4:$F$3376,2,FALSE)</f>
        <v>ZUCCHELLI ALESSIA</v>
      </c>
      <c r="C179" s="50" t="str">
        <f>VLOOKUP(D179,Riepilogo!$A$4:$F$3376,3,FALSE)</f>
        <v>12/09/1999</v>
      </c>
      <c r="D179" s="163">
        <v>173703</v>
      </c>
      <c r="E179" s="69" t="str">
        <f>VLOOKUP(D179,Riepilogo!$A$4:$F$3376,5,FALSE)</f>
        <v>ITA</v>
      </c>
      <c r="F179" s="71" t="str">
        <f>VLOOKUP(D179,Riepilogo!$A$4:$F$3376,6,FALSE)</f>
        <v>NEW SPORT</v>
      </c>
      <c r="G179" s="312">
        <f>SUM(LARGE(H179:BS179,{1,2,3,4,5,6}))</f>
        <v>837</v>
      </c>
      <c r="H179" s="391"/>
      <c r="I179" s="68"/>
      <c r="J179" s="68">
        <v>157</v>
      </c>
      <c r="K179" s="68"/>
      <c r="L179" s="68"/>
      <c r="M179" s="68"/>
      <c r="N179" s="68"/>
      <c r="O179" s="68">
        <v>102</v>
      </c>
      <c r="P179" s="68"/>
      <c r="Q179" s="68">
        <v>272</v>
      </c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>
        <v>102</v>
      </c>
      <c r="AM179" s="68"/>
      <c r="AN179" s="68"/>
      <c r="AO179" s="68"/>
      <c r="AP179" s="68">
        <v>102</v>
      </c>
      <c r="AQ179" s="68"/>
      <c r="AR179" s="68"/>
      <c r="AS179" s="68"/>
      <c r="AT179" s="68"/>
      <c r="AU179" s="68">
        <v>102</v>
      </c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>
        <v>102</v>
      </c>
      <c r="BK179" s="68"/>
      <c r="BL179" s="68">
        <v>102</v>
      </c>
      <c r="BM179" s="70"/>
      <c r="BN179" s="79">
        <v>0</v>
      </c>
      <c r="BO179" s="79">
        <v>0</v>
      </c>
      <c r="BP179" s="79">
        <v>0</v>
      </c>
      <c r="BQ179" s="72">
        <v>0</v>
      </c>
      <c r="BR179" s="72">
        <v>0</v>
      </c>
      <c r="BS179" s="72">
        <v>0</v>
      </c>
      <c r="CC179" s="11"/>
      <c r="CD179" s="11"/>
      <c r="CE179" s="10"/>
      <c r="CF179" s="10"/>
      <c r="CG179" s="10"/>
      <c r="CH179" s="10"/>
      <c r="CI179" s="10"/>
      <c r="CJ179" s="10"/>
      <c r="CN179" s="11"/>
      <c r="CO179" s="11"/>
    </row>
    <row r="180" spans="1:100" ht="15" customHeight="1" thickBot="1" x14ac:dyDescent="0.3">
      <c r="A180" s="109" t="s">
        <v>1174</v>
      </c>
      <c r="B180" s="200" t="str">
        <f>VLOOKUP(D180,Riepilogo!$A$4:$F$3376,2,FALSE)</f>
        <v>GRUBER JULIA</v>
      </c>
      <c r="C180" s="50" t="str">
        <f>VLOOKUP(D180,Riepilogo!$A$4:$F$3376,3,FALSE)</f>
        <v>16/07/2006</v>
      </c>
      <c r="D180" s="163">
        <v>104578</v>
      </c>
      <c r="E180" s="69" t="str">
        <f>VLOOKUP(D180,Riepilogo!$A$4:$F$3376,5,FALSE)</f>
        <v>ITA</v>
      </c>
      <c r="F180" s="71" t="str">
        <f>VLOOKUP(D180,Riepilogo!$A$4:$F$3376,6,FALSE)</f>
        <v>ASV MALLES</v>
      </c>
      <c r="G180" s="312">
        <f>SUM(LARGE(H180:BS180,{1,2,3,4,5,6}))</f>
        <v>833</v>
      </c>
      <c r="H180" s="391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>
        <v>192</v>
      </c>
      <c r="AK180" s="68"/>
      <c r="AL180" s="68"/>
      <c r="AM180" s="68"/>
      <c r="AN180" s="68"/>
      <c r="AO180" s="68"/>
      <c r="AP180" s="68"/>
      <c r="AQ180" s="68"/>
      <c r="AR180" s="68">
        <v>252</v>
      </c>
      <c r="AS180" s="68"/>
      <c r="AT180" s="68"/>
      <c r="AU180" s="68"/>
      <c r="AV180" s="68">
        <v>272</v>
      </c>
      <c r="AW180" s="68"/>
      <c r="AX180" s="68"/>
      <c r="AY180" s="68"/>
      <c r="AZ180" s="68"/>
      <c r="BA180" s="68"/>
      <c r="BB180" s="68"/>
      <c r="BC180" s="68"/>
      <c r="BD180" s="68"/>
      <c r="BE180" s="68">
        <v>117</v>
      </c>
      <c r="BF180" s="68"/>
      <c r="BG180" s="68"/>
      <c r="BH180" s="68"/>
      <c r="BI180" s="68"/>
      <c r="BJ180" s="68"/>
      <c r="BK180" s="68"/>
      <c r="BL180" s="68"/>
      <c r="BM180" s="70"/>
      <c r="BN180" s="79">
        <v>0</v>
      </c>
      <c r="BO180" s="79">
        <v>0</v>
      </c>
      <c r="BP180" s="79">
        <v>0</v>
      </c>
      <c r="BQ180" s="72">
        <v>0</v>
      </c>
      <c r="BR180" s="72">
        <v>0</v>
      </c>
      <c r="BS180" s="72">
        <v>0</v>
      </c>
      <c r="CP180" s="10"/>
      <c r="CV180" s="10"/>
    </row>
    <row r="181" spans="1:100" ht="15" customHeight="1" thickBot="1" x14ac:dyDescent="0.3">
      <c r="A181" s="109" t="s">
        <v>1175</v>
      </c>
      <c r="B181" s="200" t="str">
        <f>VLOOKUP(D181,Riepilogo!$A$4:$F$3376,2,FALSE)</f>
        <v>BONAVENTURA BARBARA</v>
      </c>
      <c r="C181" s="50">
        <f>VLOOKUP(D181,Riepilogo!$A$4:$F$3376,3,FALSE)</f>
        <v>40032</v>
      </c>
      <c r="D181" s="163">
        <v>143837</v>
      </c>
      <c r="E181" s="69" t="str">
        <f>VLOOKUP(D181,Riepilogo!$A$4:$F$3376,5,FALSE)</f>
        <v>ITA</v>
      </c>
      <c r="F181" s="71" t="str">
        <f>VLOOKUP(D181,Riepilogo!$A$4:$F$3376,6,FALSE)</f>
        <v>PATERNO' BC</v>
      </c>
      <c r="G181" s="312">
        <f>SUM(LARGE(H181:BS181,{1,2,3,4,5,6}))</f>
        <v>828</v>
      </c>
      <c r="H181" s="391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>
        <v>335</v>
      </c>
      <c r="AJ181" s="68"/>
      <c r="AK181" s="68">
        <v>92</v>
      </c>
      <c r="AL181" s="68"/>
      <c r="AM181" s="68"/>
      <c r="AN181" s="68"/>
      <c r="AO181" s="68">
        <v>117</v>
      </c>
      <c r="AP181" s="68"/>
      <c r="AQ181" s="68"/>
      <c r="AR181" s="68"/>
      <c r="AS181" s="68"/>
      <c r="AT181" s="68"/>
      <c r="AU181" s="68"/>
      <c r="AV181" s="68">
        <v>192</v>
      </c>
      <c r="AW181" s="68"/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  <c r="BH181" s="68"/>
      <c r="BI181" s="68"/>
      <c r="BJ181" s="68"/>
      <c r="BK181" s="68">
        <v>92</v>
      </c>
      <c r="BL181" s="68"/>
      <c r="BM181" s="70"/>
      <c r="BN181" s="79">
        <v>0</v>
      </c>
      <c r="BO181" s="79">
        <v>0</v>
      </c>
      <c r="BP181" s="79">
        <v>0</v>
      </c>
      <c r="BQ181" s="72">
        <v>0</v>
      </c>
      <c r="BR181" s="72">
        <v>0</v>
      </c>
      <c r="BS181" s="72">
        <v>0</v>
      </c>
    </row>
    <row r="182" spans="1:100" ht="15" customHeight="1" thickBot="1" x14ac:dyDescent="0.3">
      <c r="A182" s="109" t="s">
        <v>1176</v>
      </c>
      <c r="B182" s="200" t="str">
        <f>VLOOKUP(D182,Riepilogo!$A$4:$F$3376,2,FALSE)</f>
        <v>CASTANGIA GRETA</v>
      </c>
      <c r="C182" s="50">
        <f>VLOOKUP(D182,Riepilogo!$A$4:$F$3376,3,FALSE)</f>
        <v>38585</v>
      </c>
      <c r="D182" s="163">
        <v>45143</v>
      </c>
      <c r="E182" s="69" t="str">
        <f>VLOOKUP(D182,Riepilogo!$A$4:$F$3376,5,FALSE)</f>
        <v>ITA</v>
      </c>
      <c r="F182" s="71" t="str">
        <f>VLOOKUP(D182,Riepilogo!$A$4:$F$3376,6,FALSE)</f>
        <v>POL POLLICINA</v>
      </c>
      <c r="G182" s="312">
        <f>SUM(LARGE(H182:BS182,{1,2,3,4,5,6}))</f>
        <v>812</v>
      </c>
      <c r="H182" s="391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>
        <v>175</v>
      </c>
      <c r="V182" s="68"/>
      <c r="W182" s="68"/>
      <c r="X182" s="68"/>
      <c r="Y182" s="68"/>
      <c r="Z182" s="68"/>
      <c r="AA182" s="68"/>
      <c r="AB182" s="68">
        <v>157</v>
      </c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>
        <v>275</v>
      </c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>
        <v>205</v>
      </c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70"/>
      <c r="BN182" s="79">
        <v>0</v>
      </c>
      <c r="BO182" s="79">
        <v>0</v>
      </c>
      <c r="BP182" s="79">
        <v>0</v>
      </c>
      <c r="BQ182" s="72">
        <v>0</v>
      </c>
      <c r="BR182" s="72">
        <v>0</v>
      </c>
      <c r="BS182" s="72">
        <v>0</v>
      </c>
      <c r="CP182" s="10"/>
      <c r="CV182" s="10"/>
    </row>
    <row r="183" spans="1:100" s="10" customFormat="1" ht="15" customHeight="1" thickBot="1" x14ac:dyDescent="0.3">
      <c r="A183" s="109" t="s">
        <v>1177</v>
      </c>
      <c r="B183" s="200" t="str">
        <f>VLOOKUP(D183,Riepilogo!$A$4:$F$3376,2,FALSE)</f>
        <v>MANCA ERICA</v>
      </c>
      <c r="C183" s="50" t="str">
        <f>VLOOKUP(D183,Riepilogo!$A$4:$F$3376,3,FALSE)</f>
        <v>27/06/2005</v>
      </c>
      <c r="D183" s="163">
        <v>40095</v>
      </c>
      <c r="E183" s="69" t="str">
        <f>VLOOKUP(D183,Riepilogo!$A$4:$F$3376,5,FALSE)</f>
        <v>ITA</v>
      </c>
      <c r="F183" s="71" t="str">
        <f>VLOOKUP(D183,Riepilogo!$A$4:$F$3376,6,FALSE)</f>
        <v>SCUOLA DELLO SPORT SHALOM</v>
      </c>
      <c r="G183" s="312">
        <f>SUM(LARGE(H183:BS183,{1,2,3,4,5,6}))</f>
        <v>805</v>
      </c>
      <c r="H183" s="391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>
        <v>175</v>
      </c>
      <c r="V183" s="68"/>
      <c r="W183" s="68"/>
      <c r="X183" s="68"/>
      <c r="Y183" s="68"/>
      <c r="Z183" s="68"/>
      <c r="AA183" s="68"/>
      <c r="AB183" s="68">
        <v>205</v>
      </c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>
        <v>425</v>
      </c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70"/>
      <c r="BN183" s="79">
        <v>0</v>
      </c>
      <c r="BO183" s="79">
        <v>0</v>
      </c>
      <c r="BP183" s="79">
        <v>0</v>
      </c>
      <c r="BQ183" s="72">
        <v>0</v>
      </c>
      <c r="BR183" s="72">
        <v>0</v>
      </c>
      <c r="BS183" s="72">
        <v>0</v>
      </c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Q183" s="2"/>
      <c r="CR183" s="2"/>
      <c r="CS183" s="2"/>
      <c r="CT183" s="2"/>
      <c r="CU183" s="2"/>
    </row>
    <row r="184" spans="1:100" s="11" customFormat="1" ht="15" customHeight="1" thickBot="1" x14ac:dyDescent="0.3">
      <c r="A184" s="109" t="s">
        <v>1178</v>
      </c>
      <c r="B184" s="200" t="str">
        <f>VLOOKUP(D184,Riepilogo!$A$4:$F$3376,2,FALSE)</f>
        <v>SERRA ROBERTA</v>
      </c>
      <c r="C184" s="50" t="str">
        <f>VLOOKUP(D184,Riepilogo!$A$4:$F$3376,3,FALSE)</f>
        <v>16/10/2002</v>
      </c>
      <c r="D184" s="163">
        <v>50051</v>
      </c>
      <c r="E184" s="69" t="str">
        <f>VLOOKUP(D184,Riepilogo!$A$4:$F$3376,5,FALSE)</f>
        <v>ITA</v>
      </c>
      <c r="F184" s="71" t="str">
        <f>VLOOKUP(D184,Riepilogo!$A$4:$F$3376,6,FALSE)</f>
        <v>BC ANGELO ROTH</v>
      </c>
      <c r="G184" s="312">
        <f>SUM(LARGE(H184:BS184,{1,2,3,4,5,6}))</f>
        <v>800</v>
      </c>
      <c r="H184" s="391"/>
      <c r="I184" s="68"/>
      <c r="J184" s="68"/>
      <c r="K184" s="68"/>
      <c r="L184" s="68"/>
      <c r="M184" s="68"/>
      <c r="N184" s="68"/>
      <c r="O184" s="68"/>
      <c r="P184" s="68"/>
      <c r="Q184" s="68">
        <v>595</v>
      </c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>
        <v>205</v>
      </c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70"/>
      <c r="BN184" s="79">
        <v>0</v>
      </c>
      <c r="BO184" s="79">
        <v>0</v>
      </c>
      <c r="BP184" s="79">
        <v>0</v>
      </c>
      <c r="BQ184" s="72">
        <v>0</v>
      </c>
      <c r="BR184" s="72">
        <v>0</v>
      </c>
      <c r="BS184" s="72">
        <v>0</v>
      </c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</row>
    <row r="185" spans="1:100" s="11" customFormat="1" ht="15" customHeight="1" thickBot="1" x14ac:dyDescent="0.3">
      <c r="A185" s="109" t="s">
        <v>1179</v>
      </c>
      <c r="B185" s="200" t="str">
        <f>VLOOKUP(D185,Riepilogo!$A$4:$F$3376,2,FALSE)</f>
        <v>ZAMPIERI VERONICA</v>
      </c>
      <c r="C185" s="50" t="str">
        <f>VLOOKUP(D185,Riepilogo!$A$4:$F$3376,3,FALSE)</f>
        <v>20/02/2003</v>
      </c>
      <c r="D185" s="163">
        <v>83414</v>
      </c>
      <c r="E185" s="69" t="str">
        <f>VLOOKUP(D185,Riepilogo!$A$4:$F$3376,5,FALSE)</f>
        <v>ITA</v>
      </c>
      <c r="F185" s="71" t="str">
        <f>VLOOKUP(D185,Riepilogo!$A$4:$F$3376,6,FALSE)</f>
        <v>SC PRIMAVERA</v>
      </c>
      <c r="G185" s="312">
        <f>SUM(LARGE(H185:BS185,{1,2,3,4,5,6}))</f>
        <v>796</v>
      </c>
      <c r="H185" s="391"/>
      <c r="I185" s="68"/>
      <c r="J185" s="68"/>
      <c r="K185" s="68">
        <v>102</v>
      </c>
      <c r="L185" s="68"/>
      <c r="M185" s="68"/>
      <c r="N185" s="68"/>
      <c r="O185" s="68"/>
      <c r="P185" s="68"/>
      <c r="Q185" s="68">
        <v>272</v>
      </c>
      <c r="R185" s="68"/>
      <c r="S185" s="68"/>
      <c r="T185" s="68"/>
      <c r="U185" s="68"/>
      <c r="V185" s="68"/>
      <c r="W185" s="68"/>
      <c r="X185" s="68">
        <v>92</v>
      </c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>
        <v>330</v>
      </c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70"/>
      <c r="BN185" s="79">
        <v>0</v>
      </c>
      <c r="BO185" s="79">
        <v>0</v>
      </c>
      <c r="BP185" s="79">
        <v>0</v>
      </c>
      <c r="BQ185" s="72">
        <v>0</v>
      </c>
      <c r="BR185" s="72">
        <v>0</v>
      </c>
      <c r="BS185" s="72">
        <v>0</v>
      </c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</row>
    <row r="186" spans="1:100" s="11" customFormat="1" ht="15" customHeight="1" thickBot="1" x14ac:dyDescent="0.3">
      <c r="A186" s="109" t="s">
        <v>1180</v>
      </c>
      <c r="B186" s="200" t="str">
        <f>VLOOKUP(D186,Riepilogo!$A$4:$F$3376,2,FALSE)</f>
        <v>VALZAN ROSANNA</v>
      </c>
      <c r="C186" s="50" t="str">
        <f>VLOOKUP(D186,Riepilogo!$A$4:$F$3376,3,FALSE)</f>
        <v>18/12/2007</v>
      </c>
      <c r="D186" s="163">
        <v>188365</v>
      </c>
      <c r="E186" s="69" t="str">
        <f>VLOOKUP(D186,Riepilogo!$A$4:$F$3376,5,FALSE)</f>
        <v>ITA</v>
      </c>
      <c r="F186" s="71" t="str">
        <f>VLOOKUP(D186,Riepilogo!$A$4:$F$3376,6,FALSE)</f>
        <v>SC PRIMAVERA</v>
      </c>
      <c r="G186" s="312">
        <f>SUM(LARGE(H186:BS186,{1,2,3,4,5,6}))</f>
        <v>790</v>
      </c>
      <c r="H186" s="391"/>
      <c r="I186" s="68"/>
      <c r="J186" s="68"/>
      <c r="K186" s="68">
        <v>114</v>
      </c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>
        <v>157</v>
      </c>
      <c r="W186" s="68"/>
      <c r="X186" s="68">
        <v>92</v>
      </c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>
        <v>290</v>
      </c>
      <c r="AR186" s="68"/>
      <c r="AS186" s="68"/>
      <c r="AT186" s="68"/>
      <c r="AU186" s="68">
        <v>137</v>
      </c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70"/>
      <c r="BN186" s="79">
        <v>0</v>
      </c>
      <c r="BO186" s="79">
        <v>0</v>
      </c>
      <c r="BP186" s="79">
        <v>0</v>
      </c>
      <c r="BQ186" s="72">
        <v>0</v>
      </c>
      <c r="BR186" s="72">
        <v>0</v>
      </c>
      <c r="BS186" s="72">
        <v>0</v>
      </c>
      <c r="BT186" s="2"/>
      <c r="BU186" s="2"/>
      <c r="BV186" s="2"/>
      <c r="BW186" s="2"/>
      <c r="BX186" s="2"/>
      <c r="BY186" s="2"/>
      <c r="BZ186" s="2"/>
      <c r="CA186" s="2"/>
      <c r="CB186" s="2"/>
      <c r="CE186" s="2"/>
      <c r="CF186" s="2"/>
      <c r="CG186" s="2"/>
      <c r="CH186" s="2"/>
      <c r="CI186" s="2"/>
      <c r="CJ186" s="2"/>
      <c r="CK186" s="2"/>
      <c r="CL186" s="2"/>
      <c r="CM186" s="2"/>
      <c r="CN186" s="10"/>
      <c r="CO186" s="10"/>
      <c r="CP186" s="2"/>
      <c r="CQ186" s="2"/>
      <c r="CR186" s="2"/>
      <c r="CS186" s="2"/>
      <c r="CT186" s="2"/>
      <c r="CU186" s="2"/>
      <c r="CV186" s="2"/>
    </row>
    <row r="187" spans="1:100" ht="15" customHeight="1" thickBot="1" x14ac:dyDescent="0.3">
      <c r="A187" s="109" t="s">
        <v>1181</v>
      </c>
      <c r="B187" s="200" t="str">
        <f>VLOOKUP(D187,Riepilogo!$A$4:$F$3376,2,FALSE)</f>
        <v>MALTANA DALILA</v>
      </c>
      <c r="C187" s="50" t="str">
        <f>VLOOKUP(D187,Riepilogo!$A$4:$F$3376,3,FALSE)</f>
        <v>09/07/2001</v>
      </c>
      <c r="D187" s="163">
        <v>51079</v>
      </c>
      <c r="E187" s="69" t="str">
        <f>VLOOKUP(D187,Riepilogo!$A$4:$F$3376,5,FALSE)</f>
        <v>ITA</v>
      </c>
      <c r="F187" s="71" t="str">
        <f>VLOOKUP(D187,Riepilogo!$A$4:$F$3376,6,FALSE)</f>
        <v>BC ANGELO ROTH</v>
      </c>
      <c r="G187" s="312">
        <f>SUM(LARGE(H187:BS187,{1,2,3,4,5,6}))</f>
        <v>790</v>
      </c>
      <c r="H187" s="391"/>
      <c r="I187" s="68"/>
      <c r="J187" s="68"/>
      <c r="K187" s="68"/>
      <c r="L187" s="68"/>
      <c r="M187" s="68"/>
      <c r="N187" s="68"/>
      <c r="O187" s="68"/>
      <c r="P187" s="68"/>
      <c r="Q187" s="68">
        <v>490</v>
      </c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>
        <v>300</v>
      </c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  <c r="BI187" s="68"/>
      <c r="BJ187" s="68"/>
      <c r="BK187" s="68"/>
      <c r="BL187" s="68"/>
      <c r="BM187" s="70"/>
      <c r="BN187" s="79">
        <v>0</v>
      </c>
      <c r="BO187" s="79">
        <v>0</v>
      </c>
      <c r="BP187" s="79">
        <v>0</v>
      </c>
      <c r="BQ187" s="72">
        <v>0</v>
      </c>
      <c r="BR187" s="72">
        <v>0</v>
      </c>
      <c r="BS187" s="72">
        <v>0</v>
      </c>
      <c r="CK187" s="10"/>
      <c r="CL187" s="10"/>
      <c r="CM187" s="10"/>
    </row>
    <row r="188" spans="1:100" ht="15" customHeight="1" thickBot="1" x14ac:dyDescent="0.3">
      <c r="A188" s="109" t="s">
        <v>1182</v>
      </c>
      <c r="B188" s="200" t="str">
        <f>VLOOKUP(D188,Riepilogo!$A$4:$F$3376,2,FALSE)</f>
        <v>TOTTI DESIRE'</v>
      </c>
      <c r="C188" s="50" t="str">
        <f>VLOOKUP(D188,Riepilogo!$A$4:$F$3376,3,FALSE)</f>
        <v>04/03/2005</v>
      </c>
      <c r="D188" s="163">
        <v>113513</v>
      </c>
      <c r="E188" s="69" t="str">
        <f>VLOOKUP(D188,Riepilogo!$A$4:$F$3376,5,FALSE)</f>
        <v>ITA</v>
      </c>
      <c r="F188" s="71" t="str">
        <f>VLOOKUP(D188,Riepilogo!$A$4:$F$3376,6,FALSE)</f>
        <v>SC PRIMAVERA</v>
      </c>
      <c r="G188" s="312">
        <f>SUM(LARGE(H188:BS188,{1,2,3,4,5,6}))</f>
        <v>768</v>
      </c>
      <c r="H188" s="391"/>
      <c r="I188" s="68"/>
      <c r="J188" s="68"/>
      <c r="K188" s="68">
        <v>114</v>
      </c>
      <c r="L188" s="68"/>
      <c r="M188" s="68"/>
      <c r="N188" s="68"/>
      <c r="O188" s="68"/>
      <c r="P188" s="68"/>
      <c r="Q188" s="68">
        <v>272</v>
      </c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>
        <v>290</v>
      </c>
      <c r="AR188" s="68"/>
      <c r="AS188" s="68"/>
      <c r="AT188" s="68"/>
      <c r="AU188" s="68">
        <v>92</v>
      </c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70"/>
      <c r="BN188" s="79">
        <v>0</v>
      </c>
      <c r="BO188" s="79">
        <v>0</v>
      </c>
      <c r="BP188" s="79">
        <v>0</v>
      </c>
      <c r="BQ188" s="72">
        <v>0</v>
      </c>
      <c r="BR188" s="72">
        <v>0</v>
      </c>
      <c r="BS188" s="72">
        <v>0</v>
      </c>
    </row>
    <row r="189" spans="1:100" ht="15" customHeight="1" thickBot="1" x14ac:dyDescent="0.3">
      <c r="A189" s="109" t="s">
        <v>1183</v>
      </c>
      <c r="B189" s="200" t="str">
        <f>VLOOKUP(D189,Riepilogo!$A$4:$F$3376,2,FALSE)</f>
        <v>TURITTO CLAUDIA</v>
      </c>
      <c r="C189" s="50" t="str">
        <f>VLOOKUP(D189,Riepilogo!$A$4:$F$3376,3,FALSE)</f>
        <v>01/09/2005</v>
      </c>
      <c r="D189" s="163">
        <v>37190</v>
      </c>
      <c r="E189" s="69" t="str">
        <f>VLOOKUP(D189,Riepilogo!$A$4:$F$3376,5,FALSE)</f>
        <v>ITA</v>
      </c>
      <c r="F189" s="71" t="str">
        <f>VLOOKUP(D189,Riepilogo!$A$4:$F$3376,6,FALSE)</f>
        <v>ENERGICAMENTE</v>
      </c>
      <c r="G189" s="312">
        <f>SUM(LARGE(H189:BS189,{1,2,3,4,5,6}))</f>
        <v>765</v>
      </c>
      <c r="H189" s="391"/>
      <c r="I189" s="68">
        <v>275</v>
      </c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  <c r="BI189" s="68">
        <v>490</v>
      </c>
      <c r="BJ189" s="68"/>
      <c r="BK189" s="68"/>
      <c r="BL189" s="68"/>
      <c r="BM189" s="70"/>
      <c r="BN189" s="79">
        <v>0</v>
      </c>
      <c r="BO189" s="79">
        <v>0</v>
      </c>
      <c r="BP189" s="79">
        <v>0</v>
      </c>
      <c r="BQ189" s="72">
        <v>0</v>
      </c>
      <c r="BR189" s="72">
        <v>0</v>
      </c>
      <c r="BS189" s="72">
        <v>0</v>
      </c>
      <c r="CP189" s="11"/>
      <c r="CV189" s="10"/>
    </row>
    <row r="190" spans="1:100" ht="15" customHeight="1" thickBot="1" x14ac:dyDescent="0.3">
      <c r="A190" s="109" t="s">
        <v>1184</v>
      </c>
      <c r="B190" s="200" t="str">
        <f>VLOOKUP(D190,Riepilogo!$A$4:$F$3376,2,FALSE)</f>
        <v>FREDHOLM CHARLOTTE</v>
      </c>
      <c r="C190" s="50" t="str">
        <f>VLOOKUP(D190,Riepilogo!$A$4:$F$3376,3,FALSE)</f>
        <v>25/04/1973</v>
      </c>
      <c r="D190" s="163">
        <v>170811</v>
      </c>
      <c r="E190" s="69" t="str">
        <f>VLOOKUP(D190,Riepilogo!$A$4:$F$3376,5,FALSE)</f>
        <v>ITA</v>
      </c>
      <c r="F190" s="71" t="str">
        <f>VLOOKUP(D190,Riepilogo!$A$4:$F$3376,6,FALSE)</f>
        <v>BADMINTON SENIGALLIA</v>
      </c>
      <c r="G190" s="312">
        <f>SUM(LARGE(H190:BS190,{1,2,3,4,5,6}))</f>
        <v>754</v>
      </c>
      <c r="H190" s="391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>
        <v>250</v>
      </c>
      <c r="Y190" s="68"/>
      <c r="Z190" s="68"/>
      <c r="AA190" s="68"/>
      <c r="AB190" s="68"/>
      <c r="AC190" s="68"/>
      <c r="AD190" s="68"/>
      <c r="AE190" s="68"/>
      <c r="AF190" s="68"/>
      <c r="AG190" s="68">
        <v>504</v>
      </c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70"/>
      <c r="BN190" s="79">
        <v>0</v>
      </c>
      <c r="BO190" s="79">
        <v>0</v>
      </c>
      <c r="BP190" s="79">
        <v>0</v>
      </c>
      <c r="BQ190" s="72">
        <v>0</v>
      </c>
      <c r="BR190" s="72">
        <v>0</v>
      </c>
      <c r="BS190" s="72">
        <v>0</v>
      </c>
    </row>
    <row r="191" spans="1:100" ht="15" customHeight="1" thickBot="1" x14ac:dyDescent="0.3">
      <c r="A191" s="109" t="s">
        <v>1185</v>
      </c>
      <c r="B191" s="200" t="str">
        <f>VLOOKUP(D191,Riepilogo!$A$4:$F$3376,2,FALSE)</f>
        <v>TESTA SERENA</v>
      </c>
      <c r="C191" s="50" t="str">
        <f>VLOOKUP(D191,Riepilogo!$A$4:$F$3376,3,FALSE)</f>
        <v>10/01/2002</v>
      </c>
      <c r="D191" s="163">
        <v>186550</v>
      </c>
      <c r="E191" s="69" t="str">
        <f>VLOOKUP(D191,Riepilogo!$A$4:$F$3376,5,FALSE)</f>
        <v>ITA</v>
      </c>
      <c r="F191" s="71" t="str">
        <f>VLOOKUP(D191,Riepilogo!$A$4:$F$3376,6,FALSE)</f>
        <v>MILLENNIO</v>
      </c>
      <c r="G191" s="312">
        <f>SUM(LARGE(H191:BS191,{1,2,3,4,5,6}))</f>
        <v>744</v>
      </c>
      <c r="H191" s="391"/>
      <c r="I191" s="68"/>
      <c r="J191" s="68"/>
      <c r="K191" s="68"/>
      <c r="L191" s="68"/>
      <c r="M191" s="68"/>
      <c r="N191" s="68"/>
      <c r="O191" s="68"/>
      <c r="P191" s="68">
        <v>102</v>
      </c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>
        <v>642</v>
      </c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/>
      <c r="BL191" s="68"/>
      <c r="BM191" s="70"/>
      <c r="BN191" s="79">
        <v>0</v>
      </c>
      <c r="BO191" s="79">
        <v>0</v>
      </c>
      <c r="BP191" s="79">
        <v>0</v>
      </c>
      <c r="BQ191" s="72">
        <v>0</v>
      </c>
      <c r="BR191" s="72">
        <v>0</v>
      </c>
      <c r="BS191" s="72">
        <v>0</v>
      </c>
      <c r="CP191" s="10"/>
      <c r="CV191" s="10"/>
    </row>
    <row r="192" spans="1:100" ht="15" customHeight="1" thickBot="1" x14ac:dyDescent="0.3">
      <c r="A192" s="109" t="s">
        <v>1186</v>
      </c>
      <c r="B192" s="200" t="str">
        <f>VLOOKUP(D192,Riepilogo!$A$4:$F$3376,2,FALSE)</f>
        <v>RUSSO FEDERICA</v>
      </c>
      <c r="C192" s="50" t="str">
        <f>VLOOKUP(D192,Riepilogo!$A$4:$F$3376,3,FALSE)</f>
        <v>05/12/2002</v>
      </c>
      <c r="D192" s="163">
        <v>73807</v>
      </c>
      <c r="E192" s="69" t="str">
        <f>VLOOKUP(D192,Riepilogo!$A$4:$F$3376,5,FALSE)</f>
        <v>ITA</v>
      </c>
      <c r="F192" s="71" t="str">
        <f>VLOOKUP(D192,Riepilogo!$A$4:$F$3376,6,FALSE)</f>
        <v>BC CELESTE</v>
      </c>
      <c r="G192" s="312">
        <f>SUM(LARGE(H192:BS192,{1,2,3,4,5,6}))</f>
        <v>720</v>
      </c>
      <c r="H192" s="391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>
        <v>360</v>
      </c>
      <c r="AU192" s="68"/>
      <c r="AV192" s="68"/>
      <c r="AW192" s="68">
        <v>360</v>
      </c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  <c r="BI192" s="68"/>
      <c r="BJ192" s="68"/>
      <c r="BK192" s="68"/>
      <c r="BL192" s="68"/>
      <c r="BM192" s="70"/>
      <c r="BN192" s="79">
        <v>0</v>
      </c>
      <c r="BO192" s="79">
        <v>0</v>
      </c>
      <c r="BP192" s="79">
        <v>0</v>
      </c>
      <c r="BQ192" s="72">
        <v>0</v>
      </c>
      <c r="BR192" s="72">
        <v>0</v>
      </c>
      <c r="BS192" s="72">
        <v>0</v>
      </c>
    </row>
    <row r="193" spans="1:100" ht="15" customHeight="1" thickBot="1" x14ac:dyDescent="0.3">
      <c r="A193" s="109" t="s">
        <v>1187</v>
      </c>
      <c r="B193" s="200" t="str">
        <f>VLOOKUP(D193,Riepilogo!$A$4:$F$3376,2,FALSE)</f>
        <v>AJORLOU MARYAM</v>
      </c>
      <c r="C193" s="50" t="str">
        <f>VLOOKUP(D193,Riepilogo!$A$4:$F$3376,3,FALSE)</f>
        <v>15/10/1980</v>
      </c>
      <c r="D193" s="163">
        <v>189648</v>
      </c>
      <c r="E193" s="69" t="str">
        <f>VLOOKUP(D193,Riepilogo!$A$4:$F$3376,5,FALSE)</f>
        <v>IRI</v>
      </c>
      <c r="F193" s="71" t="str">
        <f>VLOOKUP(D193,Riepilogo!$A$4:$F$3376,6,FALSE)</f>
        <v>SS LAZIO</v>
      </c>
      <c r="G193" s="312">
        <f>SUM(LARGE(H193:BS193,{1,2,3,4,5,6}))</f>
        <v>720</v>
      </c>
      <c r="H193" s="391">
        <v>360</v>
      </c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>
        <v>360</v>
      </c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70"/>
      <c r="BN193" s="79">
        <v>0</v>
      </c>
      <c r="BO193" s="79">
        <v>0</v>
      </c>
      <c r="BP193" s="79">
        <v>0</v>
      </c>
      <c r="BQ193" s="72">
        <v>0</v>
      </c>
      <c r="BR193" s="72">
        <v>0</v>
      </c>
      <c r="BS193" s="72">
        <v>0</v>
      </c>
      <c r="CP193" s="11"/>
    </row>
    <row r="194" spans="1:100" ht="15" customHeight="1" thickBot="1" x14ac:dyDescent="0.3">
      <c r="A194" s="109" t="s">
        <v>1188</v>
      </c>
      <c r="B194" s="200" t="str">
        <f>VLOOKUP(D194,Riepilogo!$A$4:$F$3376,2,FALSE)</f>
        <v>SCIBILIA ELISA</v>
      </c>
      <c r="C194" s="50" t="str">
        <f>VLOOKUP(D194,Riepilogo!$A$4:$F$3376,3,FALSE)</f>
        <v>28/07/2005</v>
      </c>
      <c r="D194" s="163">
        <v>65665</v>
      </c>
      <c r="E194" s="69" t="str">
        <f>VLOOKUP(D194,Riepilogo!$A$4:$F$3376,5,FALSE)</f>
        <v>ITA</v>
      </c>
      <c r="F194" s="71" t="str">
        <f>VLOOKUP(D194,Riepilogo!$A$4:$F$3376,6,FALSE)</f>
        <v>BADMINTON MILAZZO</v>
      </c>
      <c r="G194" s="312">
        <f>SUM(LARGE(H194:BS194,{1,2,3,4,5,6}))</f>
        <v>703</v>
      </c>
      <c r="H194" s="391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>
        <v>117</v>
      </c>
      <c r="Y194" s="68"/>
      <c r="Z194" s="68">
        <v>92</v>
      </c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>
        <v>137</v>
      </c>
      <c r="AL194" s="68"/>
      <c r="AM194" s="68"/>
      <c r="AN194" s="68"/>
      <c r="AO194" s="68"/>
      <c r="AP194" s="68"/>
      <c r="AQ194" s="68">
        <v>220</v>
      </c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  <c r="BI194" s="68"/>
      <c r="BJ194" s="68"/>
      <c r="BK194" s="68">
        <v>137</v>
      </c>
      <c r="BL194" s="68"/>
      <c r="BM194" s="70"/>
      <c r="BN194" s="79">
        <v>0</v>
      </c>
      <c r="BO194" s="79">
        <v>0</v>
      </c>
      <c r="BP194" s="79">
        <v>0</v>
      </c>
      <c r="BQ194" s="72">
        <v>0</v>
      </c>
      <c r="BR194" s="72">
        <v>0</v>
      </c>
      <c r="BS194" s="72">
        <v>0</v>
      </c>
    </row>
    <row r="195" spans="1:100" ht="15" customHeight="1" thickBot="1" x14ac:dyDescent="0.3">
      <c r="A195" s="109" t="s">
        <v>1189</v>
      </c>
      <c r="B195" s="200" t="str">
        <f>VLOOKUP(D195,Riepilogo!$A$4:$F$3376,2,FALSE)</f>
        <v>HERENDEU STEFANIA MONICA</v>
      </c>
      <c r="C195" s="50">
        <f>VLOOKUP(D195,Riepilogo!$A$4:$F$3376,3,FALSE)</f>
        <v>36733</v>
      </c>
      <c r="D195" s="163">
        <v>206900</v>
      </c>
      <c r="E195" s="69" t="str">
        <f>VLOOKUP(D195,Riepilogo!$A$4:$F$3376,5,FALSE)</f>
        <v>ITA</v>
      </c>
      <c r="F195" s="71" t="str">
        <f>VLOOKUP(D195,Riepilogo!$A$4:$F$3376,6,FALSE)</f>
        <v>NEW SPORT</v>
      </c>
      <c r="G195" s="312">
        <f>SUM(LARGE(H195:BS195,{1,2,3,4,5,6}))</f>
        <v>693</v>
      </c>
      <c r="H195" s="391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>
        <v>157</v>
      </c>
      <c r="AM195" s="68"/>
      <c r="AN195" s="68"/>
      <c r="AO195" s="68"/>
      <c r="AP195" s="68"/>
      <c r="AQ195" s="68"/>
      <c r="AR195" s="68"/>
      <c r="AS195" s="68"/>
      <c r="AT195" s="68"/>
      <c r="AU195" s="68">
        <v>157</v>
      </c>
      <c r="AV195" s="68"/>
      <c r="AW195" s="68"/>
      <c r="AX195" s="68"/>
      <c r="AY195" s="68"/>
      <c r="AZ195" s="68"/>
      <c r="BA195" s="68"/>
      <c r="BB195" s="68"/>
      <c r="BC195" s="68"/>
      <c r="BD195" s="68"/>
      <c r="BE195" s="68">
        <v>222</v>
      </c>
      <c r="BF195" s="68"/>
      <c r="BG195" s="68"/>
      <c r="BH195" s="68"/>
      <c r="BI195" s="68"/>
      <c r="BJ195" s="68">
        <v>157</v>
      </c>
      <c r="BK195" s="68"/>
      <c r="BL195" s="68"/>
      <c r="BM195" s="70"/>
      <c r="BN195" s="79">
        <v>0</v>
      </c>
      <c r="BO195" s="79">
        <v>0</v>
      </c>
      <c r="BP195" s="79">
        <v>0</v>
      </c>
      <c r="BQ195" s="72">
        <v>0</v>
      </c>
      <c r="BR195" s="72">
        <v>0</v>
      </c>
      <c r="BS195" s="72">
        <v>0</v>
      </c>
      <c r="CC195" s="11"/>
      <c r="CD195" s="11"/>
      <c r="CE195" s="10"/>
      <c r="CF195" s="10"/>
      <c r="CG195" s="10"/>
      <c r="CH195" s="10"/>
      <c r="CI195" s="10"/>
      <c r="CJ195" s="10"/>
      <c r="CN195" s="11"/>
      <c r="CO195" s="11"/>
    </row>
    <row r="196" spans="1:100" ht="15" customHeight="1" thickBot="1" x14ac:dyDescent="0.3">
      <c r="A196" s="109" t="s">
        <v>1190</v>
      </c>
      <c r="B196" s="200" t="str">
        <f>VLOOKUP(D196,Riepilogo!$A$4:$F$3376,2,FALSE)</f>
        <v>ZHAN GUIHE</v>
      </c>
      <c r="C196" s="50" t="str">
        <f>VLOOKUP(D196,Riepilogo!$A$4:$F$3376,3,FALSE)</f>
        <v>10/03/2004</v>
      </c>
      <c r="D196" s="163">
        <v>143799</v>
      </c>
      <c r="E196" s="69" t="str">
        <f>VLOOKUP(D196,Riepilogo!$A$4:$F$3376,5,FALSE)</f>
        <v>ITA</v>
      </c>
      <c r="F196" s="71" t="str">
        <f>VLOOKUP(D196,Riepilogo!$A$4:$F$3376,6,FALSE)</f>
        <v>SC PRIMAVERA</v>
      </c>
      <c r="G196" s="312">
        <f>SUM(LARGE(H196:BS196,{1,2,3,4,5,6}))</f>
        <v>660</v>
      </c>
      <c r="H196" s="391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>
        <v>65</v>
      </c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>
        <v>420</v>
      </c>
      <c r="AR196" s="68"/>
      <c r="AS196" s="68"/>
      <c r="AT196" s="68"/>
      <c r="AU196" s="68">
        <v>175</v>
      </c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70"/>
      <c r="BN196" s="79">
        <v>0</v>
      </c>
      <c r="BO196" s="79">
        <v>0</v>
      </c>
      <c r="BP196" s="79">
        <v>0</v>
      </c>
      <c r="BQ196" s="72">
        <v>0</v>
      </c>
      <c r="BR196" s="72">
        <v>0</v>
      </c>
      <c r="BS196" s="72">
        <v>0</v>
      </c>
    </row>
    <row r="197" spans="1:100" ht="15" customHeight="1" thickBot="1" x14ac:dyDescent="0.3">
      <c r="A197" s="109" t="s">
        <v>1191</v>
      </c>
      <c r="B197" s="200" t="str">
        <f>VLOOKUP(D197,Riepilogo!$A$4:$F$3376,2,FALSE)</f>
        <v>BARIANI DAIANA ILARIA</v>
      </c>
      <c r="C197" s="50" t="str">
        <f>VLOOKUP(D197,Riepilogo!$A$4:$F$3376,3,FALSE)</f>
        <v>03/01/1994</v>
      </c>
      <c r="D197" s="163">
        <v>10943</v>
      </c>
      <c r="E197" s="69" t="str">
        <f>VLOOKUP(D197,Riepilogo!$A$4:$F$3376,5,FALSE)</f>
        <v>ITA</v>
      </c>
      <c r="F197" s="71" t="str">
        <f>VLOOKUP(D197,Riepilogo!$A$4:$F$3376,6,FALSE)</f>
        <v>BC VOGHERA</v>
      </c>
      <c r="G197" s="312">
        <f>SUM(LARGE(H197:BS197,{1,2,3,4,5,6}))</f>
        <v>660</v>
      </c>
      <c r="H197" s="391"/>
      <c r="I197" s="68"/>
      <c r="J197" s="68"/>
      <c r="K197" s="68"/>
      <c r="L197" s="68"/>
      <c r="M197" s="68"/>
      <c r="N197" s="68"/>
      <c r="O197" s="68"/>
      <c r="P197" s="68"/>
      <c r="Q197" s="68"/>
      <c r="R197" s="68">
        <v>300</v>
      </c>
      <c r="S197" s="68"/>
      <c r="T197" s="68"/>
      <c r="U197" s="68"/>
      <c r="V197" s="68"/>
      <c r="W197" s="68"/>
      <c r="X197" s="68"/>
      <c r="Y197" s="68"/>
      <c r="Z197" s="68"/>
      <c r="AA197" s="68">
        <v>360</v>
      </c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  <c r="BI197" s="68"/>
      <c r="BJ197" s="68"/>
      <c r="BK197" s="68"/>
      <c r="BL197" s="68"/>
      <c r="BM197" s="70"/>
      <c r="BN197" s="79">
        <v>0</v>
      </c>
      <c r="BO197" s="79">
        <v>0</v>
      </c>
      <c r="BP197" s="79">
        <v>0</v>
      </c>
      <c r="BQ197" s="72">
        <v>0</v>
      </c>
      <c r="BR197" s="72">
        <v>0</v>
      </c>
      <c r="BS197" s="72">
        <v>0</v>
      </c>
      <c r="BT197" s="10"/>
      <c r="BU197" s="10"/>
      <c r="BV197" s="11"/>
      <c r="BW197" s="11"/>
      <c r="BX197" s="11"/>
      <c r="CB197" s="11"/>
      <c r="CC197" s="11"/>
      <c r="CD197" s="11"/>
      <c r="CF197" s="11"/>
      <c r="CG197" s="11"/>
      <c r="CH197" s="11"/>
      <c r="CI197" s="11"/>
      <c r="CJ197" s="11"/>
      <c r="CK197" s="7"/>
      <c r="CL197" s="7"/>
      <c r="CM197" s="7"/>
      <c r="CN197" s="10"/>
      <c r="CO197" s="10"/>
      <c r="CP197" s="10"/>
    </row>
    <row r="198" spans="1:100" ht="15" customHeight="1" thickBot="1" x14ac:dyDescent="0.3">
      <c r="A198" s="109" t="s">
        <v>1192</v>
      </c>
      <c r="B198" s="200" t="str">
        <f>VLOOKUP(D198,Riepilogo!$A$4:$F$3376,2,FALSE)</f>
        <v>MAROTTA SABRINA</v>
      </c>
      <c r="C198" s="50">
        <f>VLOOKUP(D198,Riepilogo!$A$4:$F$3376,3,FALSE)</f>
        <v>39506</v>
      </c>
      <c r="D198" s="163">
        <v>197026</v>
      </c>
      <c r="E198" s="69" t="str">
        <f>VLOOKUP(D198,Riepilogo!$A$4:$F$3376,5,FALSE)</f>
        <v>ITA</v>
      </c>
      <c r="F198" s="71" t="str">
        <f>VLOOKUP(D198,Riepilogo!$A$4:$F$3376,6,FALSE)</f>
        <v>MILLENNIO</v>
      </c>
      <c r="G198" s="312">
        <f>SUM(LARGE(H198:BS198,{1,2,3,4,5,6}))</f>
        <v>653</v>
      </c>
      <c r="H198" s="391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>
        <v>192</v>
      </c>
      <c r="AU198" s="68"/>
      <c r="AV198" s="68"/>
      <c r="AW198" s="68">
        <v>385</v>
      </c>
      <c r="AX198" s="68"/>
      <c r="AY198" s="68"/>
      <c r="AZ198" s="68"/>
      <c r="BA198" s="68"/>
      <c r="BB198" s="68"/>
      <c r="BC198" s="68"/>
      <c r="BD198" s="68"/>
      <c r="BE198" s="68"/>
      <c r="BF198" s="68"/>
      <c r="BG198" s="68">
        <v>76</v>
      </c>
      <c r="BH198" s="68"/>
      <c r="BI198" s="68"/>
      <c r="BJ198" s="68"/>
      <c r="BK198" s="68"/>
      <c r="BL198" s="68"/>
      <c r="BM198" s="70"/>
      <c r="BN198" s="79">
        <v>0</v>
      </c>
      <c r="BO198" s="79">
        <v>0</v>
      </c>
      <c r="BP198" s="79">
        <v>0</v>
      </c>
      <c r="BQ198" s="72">
        <v>0</v>
      </c>
      <c r="BR198" s="72">
        <v>0</v>
      </c>
      <c r="BS198" s="72">
        <v>0</v>
      </c>
    </row>
    <row r="199" spans="1:100" ht="15" customHeight="1" thickBot="1" x14ac:dyDescent="0.3">
      <c r="A199" s="109" t="s">
        <v>1193</v>
      </c>
      <c r="B199" s="200" t="str">
        <f>VLOOKUP(D199,Riepilogo!$A$4:$F$3376,2,FALSE)</f>
        <v>STUMPO ANITA</v>
      </c>
      <c r="C199" s="50">
        <f>VLOOKUP(D199,Riepilogo!$A$4:$F$3376,3,FALSE)</f>
        <v>39044</v>
      </c>
      <c r="D199" s="163">
        <v>200130</v>
      </c>
      <c r="E199" s="69" t="str">
        <f>VLOOKUP(D199,Riepilogo!$A$4:$F$3376,5,FALSE)</f>
        <v>ITA</v>
      </c>
      <c r="F199" s="71" t="str">
        <f>VLOOKUP(D199,Riepilogo!$A$4:$F$3376,6,FALSE)</f>
        <v>GSS SCORZA</v>
      </c>
      <c r="G199" s="312">
        <f>SUM(LARGE(H199:BS199,{1,2,3,4,5,6}))</f>
        <v>647</v>
      </c>
      <c r="H199" s="391"/>
      <c r="I199" s="68"/>
      <c r="J199" s="68"/>
      <c r="K199" s="68"/>
      <c r="L199" s="68"/>
      <c r="M199" s="68"/>
      <c r="N199" s="68"/>
      <c r="O199" s="68"/>
      <c r="P199" s="68"/>
      <c r="Q199" s="68">
        <v>490</v>
      </c>
      <c r="R199" s="68"/>
      <c r="S199" s="68"/>
      <c r="T199" s="68">
        <v>157</v>
      </c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  <c r="BI199" s="68"/>
      <c r="BJ199" s="68"/>
      <c r="BK199" s="68"/>
      <c r="BL199" s="68"/>
      <c r="BM199" s="70"/>
      <c r="BN199" s="79">
        <v>0</v>
      </c>
      <c r="BO199" s="79">
        <v>0</v>
      </c>
      <c r="BP199" s="79">
        <v>0</v>
      </c>
      <c r="BQ199" s="72">
        <v>0</v>
      </c>
      <c r="BR199" s="72">
        <v>0</v>
      </c>
      <c r="BS199" s="72">
        <v>0</v>
      </c>
    </row>
    <row r="200" spans="1:100" ht="15" customHeight="1" thickBot="1" x14ac:dyDescent="0.3">
      <c r="A200" s="109" t="s">
        <v>1194</v>
      </c>
      <c r="B200" s="200" t="str">
        <f>VLOOKUP(D200,Riepilogo!$A$4:$F$3376,2,FALSE)</f>
        <v>PROVVEDI CHIARA</v>
      </c>
      <c r="C200" s="50" t="str">
        <f>VLOOKUP(D200,Riepilogo!$A$4:$F$3376,3,FALSE)</f>
        <v>14/05/1985</v>
      </c>
      <c r="D200" s="163">
        <v>10559</v>
      </c>
      <c r="E200" s="69" t="str">
        <f>VLOOKUP(D200,Riepilogo!$A$4:$F$3376,5,FALSE)</f>
        <v>ITA</v>
      </c>
      <c r="F200" s="71" t="str">
        <f>VLOOKUP(D200,Riepilogo!$A$4:$F$3376,6,FALSE)</f>
        <v>VIGNANELLO BC</v>
      </c>
      <c r="G200" s="312">
        <f>SUM(LARGE(H200:BS200,{1,2,3,4,5,6}))</f>
        <v>642</v>
      </c>
      <c r="H200" s="391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>
        <v>642</v>
      </c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70"/>
      <c r="BN200" s="79">
        <v>0</v>
      </c>
      <c r="BO200" s="79">
        <v>0</v>
      </c>
      <c r="BP200" s="79">
        <v>0</v>
      </c>
      <c r="BQ200" s="72">
        <v>0</v>
      </c>
      <c r="BR200" s="72">
        <v>0</v>
      </c>
      <c r="BS200" s="72">
        <v>0</v>
      </c>
      <c r="BV200" s="10"/>
      <c r="BW200" s="10"/>
      <c r="BX200" s="10"/>
      <c r="BY200" s="10"/>
      <c r="CF200" s="10"/>
      <c r="CG200" s="10"/>
      <c r="CH200" s="10"/>
      <c r="CI200" s="10"/>
      <c r="CJ200" s="10"/>
      <c r="CQ200" s="11"/>
      <c r="CR200" s="11"/>
      <c r="CS200" s="11"/>
      <c r="CT200" s="11"/>
      <c r="CU200" s="11"/>
    </row>
    <row r="201" spans="1:100" ht="15" customHeight="1" thickBot="1" x14ac:dyDescent="0.3">
      <c r="A201" s="109" t="s">
        <v>1195</v>
      </c>
      <c r="B201" s="200" t="str">
        <f>VLOOKUP(D201,Riepilogo!$A$4:$F$3376,2,FALSE)</f>
        <v>NARUEMITAPA PATTANEEPORN</v>
      </c>
      <c r="C201" s="50" t="str">
        <f>VLOOKUP(D201,Riepilogo!$A$4:$F$3376,3,FALSE)</f>
        <v>23/09/1975</v>
      </c>
      <c r="D201" s="163">
        <v>31544</v>
      </c>
      <c r="E201" s="69" t="str">
        <f>VLOOKUP(D201,Riepilogo!$A$4:$F$3376,5,FALSE)</f>
        <v>THA</v>
      </c>
      <c r="F201" s="71" t="str">
        <f>VLOOKUP(D201,Riepilogo!$A$4:$F$3376,6,FALSE)</f>
        <v>ROMA BC</v>
      </c>
      <c r="G201" s="312">
        <f>SUM(LARGE(H201:BS201,{1,2,3,4,5,6}))</f>
        <v>642</v>
      </c>
      <c r="H201" s="391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>
        <v>642</v>
      </c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  <c r="BI201" s="68"/>
      <c r="BJ201" s="68"/>
      <c r="BK201" s="68"/>
      <c r="BL201" s="68"/>
      <c r="BM201" s="70"/>
      <c r="BN201" s="79">
        <v>0</v>
      </c>
      <c r="BO201" s="79">
        <v>0</v>
      </c>
      <c r="BP201" s="79">
        <v>0</v>
      </c>
      <c r="BQ201" s="72">
        <v>0</v>
      </c>
      <c r="BR201" s="72">
        <v>0</v>
      </c>
      <c r="BS201" s="72">
        <v>0</v>
      </c>
      <c r="CP201" s="11"/>
    </row>
    <row r="202" spans="1:100" ht="15" customHeight="1" thickBot="1" x14ac:dyDescent="0.3">
      <c r="A202" s="109" t="s">
        <v>1196</v>
      </c>
      <c r="B202" s="200" t="str">
        <f>VLOOKUP(D202,Riepilogo!$A$4:$F$3376,2,FALSE)</f>
        <v>SONODA MEGUMI</v>
      </c>
      <c r="C202" s="50" t="str">
        <f>VLOOKUP(D202,Riepilogo!$A$4:$F$3376,3,FALSE)</f>
        <v>27/08/1973</v>
      </c>
      <c r="D202" s="163">
        <v>11496</v>
      </c>
      <c r="E202" s="69" t="str">
        <f>VLOOKUP(D202,Riepilogo!$A$4:$F$3376,5,FALSE)</f>
        <v>JPN</v>
      </c>
      <c r="F202" s="71" t="str">
        <f>VLOOKUP(D202,Riepilogo!$A$4:$F$3376,6,FALSE)</f>
        <v>BC MILANO</v>
      </c>
      <c r="G202" s="312">
        <f>SUM(LARGE(H202:BS202,{1,2,3,4,5,6}))</f>
        <v>642</v>
      </c>
      <c r="H202" s="391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>
        <v>642</v>
      </c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  <c r="BI202" s="68"/>
      <c r="BJ202" s="68"/>
      <c r="BK202" s="68"/>
      <c r="BL202" s="68"/>
      <c r="BM202" s="70"/>
      <c r="BN202" s="79">
        <v>0</v>
      </c>
      <c r="BO202" s="79">
        <v>0</v>
      </c>
      <c r="BP202" s="79">
        <v>0</v>
      </c>
      <c r="BQ202" s="72">
        <v>0</v>
      </c>
      <c r="BR202" s="72">
        <v>0</v>
      </c>
      <c r="BS202" s="72">
        <v>0</v>
      </c>
      <c r="BT202" s="10"/>
      <c r="BU202" s="10"/>
      <c r="BV202" s="11"/>
      <c r="BW202" s="11"/>
      <c r="BX202" s="11"/>
      <c r="CB202" s="11"/>
      <c r="CC202" s="11"/>
      <c r="CD202" s="11"/>
      <c r="CF202" s="11"/>
      <c r="CG202" s="11"/>
      <c r="CH202" s="11"/>
      <c r="CI202" s="11"/>
      <c r="CJ202" s="11"/>
      <c r="CK202" s="7"/>
      <c r="CL202" s="7"/>
      <c r="CM202" s="7"/>
      <c r="CN202" s="10"/>
      <c r="CO202" s="10"/>
      <c r="CP202" s="10"/>
    </row>
    <row r="203" spans="1:100" s="10" customFormat="1" ht="15" customHeight="1" thickBot="1" x14ac:dyDescent="0.3">
      <c r="A203" s="109" t="s">
        <v>1197</v>
      </c>
      <c r="B203" s="200" t="str">
        <f>VLOOKUP(D203,Riepilogo!$A$4:$F$3376,2,FALSE)</f>
        <v>CASTELLANA ANDREA</v>
      </c>
      <c r="C203" s="50" t="str">
        <f>VLOOKUP(D203,Riepilogo!$A$4:$F$3376,3,FALSE)</f>
        <v>09/11/2002</v>
      </c>
      <c r="D203" s="163">
        <v>23472</v>
      </c>
      <c r="E203" s="69" t="str">
        <f>VLOOKUP(D203,Riepilogo!$A$4:$F$3376,5,FALSE)</f>
        <v>ITA</v>
      </c>
      <c r="F203" s="71" t="str">
        <f>VLOOKUP(D203,Riepilogo!$A$4:$F$3376,6,FALSE)</f>
        <v>PIUME D'ARGENTO</v>
      </c>
      <c r="G203" s="312">
        <f>SUM(LARGE(H203:BS203,{1,2,3,4,5,6}))</f>
        <v>640</v>
      </c>
      <c r="H203" s="391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>
        <v>250</v>
      </c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>
        <v>390</v>
      </c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  <c r="BI203" s="68"/>
      <c r="BJ203" s="68"/>
      <c r="BK203" s="68"/>
      <c r="BL203" s="68"/>
      <c r="BM203" s="70"/>
      <c r="BN203" s="79">
        <v>0</v>
      </c>
      <c r="BO203" s="79">
        <v>0</v>
      </c>
      <c r="BP203" s="79">
        <v>0</v>
      </c>
      <c r="BQ203" s="72">
        <v>0</v>
      </c>
      <c r="BR203" s="72">
        <v>0</v>
      </c>
      <c r="BS203" s="72">
        <v>0</v>
      </c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11"/>
    </row>
    <row r="204" spans="1:100" s="11" customFormat="1" ht="15" customHeight="1" thickBot="1" x14ac:dyDescent="0.3">
      <c r="A204" s="109" t="s">
        <v>1198</v>
      </c>
      <c r="B204" s="200" t="str">
        <f>VLOOKUP(D204,Riepilogo!$A$4:$F$3376,2,FALSE)</f>
        <v>PARILLO FILOMENA</v>
      </c>
      <c r="C204" s="50" t="str">
        <f>VLOOKUP(D204,Riepilogo!$A$4:$F$3376,3,FALSE)</f>
        <v>17/12/1999</v>
      </c>
      <c r="D204" s="163">
        <v>20323</v>
      </c>
      <c r="E204" s="69" t="str">
        <f>VLOOKUP(D204,Riepilogo!$A$4:$F$3376,5,FALSE)</f>
        <v>ITA</v>
      </c>
      <c r="F204" s="71" t="str">
        <f>VLOOKUP(D204,Riepilogo!$A$4:$F$3376,6,FALSE)</f>
        <v>ACQUI BADMINTON</v>
      </c>
      <c r="G204" s="312">
        <f>SUM(LARGE(H204:BS204,{1,2,3,4,5,6}))</f>
        <v>640</v>
      </c>
      <c r="H204" s="391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>
        <v>360</v>
      </c>
      <c r="AK204" s="68"/>
      <c r="AL204" s="68"/>
      <c r="AM204" s="68"/>
      <c r="AN204" s="68"/>
      <c r="AO204" s="68"/>
      <c r="AP204" s="68"/>
      <c r="AQ204" s="68"/>
      <c r="AR204" s="68">
        <v>280</v>
      </c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  <c r="BI204" s="68"/>
      <c r="BJ204" s="68"/>
      <c r="BK204" s="68"/>
      <c r="BL204" s="68"/>
      <c r="BM204" s="70"/>
      <c r="BN204" s="79">
        <v>0</v>
      </c>
      <c r="BO204" s="79">
        <v>0</v>
      </c>
      <c r="BP204" s="79">
        <v>0</v>
      </c>
      <c r="BQ204" s="72">
        <v>0</v>
      </c>
      <c r="BR204" s="72">
        <v>0</v>
      </c>
      <c r="BS204" s="72">
        <v>0</v>
      </c>
      <c r="BT204" s="10"/>
      <c r="BU204" s="10"/>
      <c r="BV204" s="10"/>
      <c r="BW204" s="10"/>
      <c r="BX204" s="10"/>
      <c r="BY204" s="10"/>
      <c r="BZ204" s="10"/>
      <c r="CA204" s="10"/>
      <c r="CB204" s="10"/>
      <c r="CC204" s="10"/>
      <c r="CD204" s="10"/>
      <c r="CE204" s="10"/>
      <c r="CF204" s="2"/>
      <c r="CG204" s="2"/>
      <c r="CH204" s="2"/>
      <c r="CI204" s="2"/>
      <c r="CJ204" s="2"/>
      <c r="CN204" s="2"/>
      <c r="CO204" s="2"/>
      <c r="CP204" s="2"/>
      <c r="CQ204" s="2"/>
      <c r="CR204" s="2"/>
      <c r="CS204" s="2"/>
      <c r="CT204" s="2"/>
      <c r="CU204" s="2"/>
      <c r="CV204" s="10"/>
    </row>
    <row r="205" spans="1:100" s="10" customFormat="1" ht="15" customHeight="1" thickBot="1" x14ac:dyDescent="0.3">
      <c r="A205" s="109" t="s">
        <v>1199</v>
      </c>
      <c r="B205" s="200" t="str">
        <f>VLOOKUP(D205,Riepilogo!$A$4:$F$3376,2,FALSE)</f>
        <v>ARMENTANO MARIA</v>
      </c>
      <c r="C205" s="50" t="str">
        <f>VLOOKUP(D205,Riepilogo!$A$4:$F$3376,3,FALSE)</f>
        <v>10/06/2004</v>
      </c>
      <c r="D205" s="163">
        <v>120596</v>
      </c>
      <c r="E205" s="69" t="str">
        <f>VLOOKUP(D205,Riepilogo!$A$4:$F$3376,5,FALSE)</f>
        <v>ITA</v>
      </c>
      <c r="F205" s="71" t="str">
        <f>VLOOKUP(D205,Riepilogo!$A$4:$F$3376,6,FALSE)</f>
        <v>GSS SCORZA</v>
      </c>
      <c r="G205" s="312">
        <f>SUM(LARGE(H205:BS205,{1,2,3,4,5,6}))</f>
        <v>638</v>
      </c>
      <c r="H205" s="391"/>
      <c r="I205" s="68">
        <v>385</v>
      </c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>
        <v>253</v>
      </c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  <c r="BI205" s="68"/>
      <c r="BJ205" s="68"/>
      <c r="BK205" s="68"/>
      <c r="BL205" s="68"/>
      <c r="BM205" s="70"/>
      <c r="BN205" s="79">
        <v>0</v>
      </c>
      <c r="BO205" s="79">
        <v>0</v>
      </c>
      <c r="BP205" s="79">
        <v>0</v>
      </c>
      <c r="BQ205" s="72">
        <v>0</v>
      </c>
      <c r="BR205" s="72">
        <v>0</v>
      </c>
      <c r="BS205" s="72">
        <v>0</v>
      </c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</row>
    <row r="206" spans="1:100" ht="15" customHeight="1" thickBot="1" x14ac:dyDescent="0.3">
      <c r="A206" s="109" t="s">
        <v>1200</v>
      </c>
      <c r="B206" s="200" t="str">
        <f>VLOOKUP(D206,Riepilogo!$A$4:$F$3376,2,FALSE)</f>
        <v>PEDALINO BARBARA</v>
      </c>
      <c r="C206" s="50" t="str">
        <f>VLOOKUP(D206,Riepilogo!$A$4:$F$3376,3,FALSE)</f>
        <v>31/01/2000</v>
      </c>
      <c r="D206" s="163">
        <v>17325</v>
      </c>
      <c r="E206" s="69" t="str">
        <f>VLOOKUP(D206,Riepilogo!$A$4:$F$3376,5,FALSE)</f>
        <v>ITA</v>
      </c>
      <c r="F206" s="71" t="str">
        <f>VLOOKUP(D206,Riepilogo!$A$4:$F$3376,6,FALSE)</f>
        <v>LE RACCHETTE</v>
      </c>
      <c r="G206" s="312">
        <f>SUM(LARGE(H206:BS206,{1,2,3,4,5,6}))</f>
        <v>620</v>
      </c>
      <c r="H206" s="391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>
        <v>620</v>
      </c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  <c r="BI206" s="68"/>
      <c r="BJ206" s="68"/>
      <c r="BK206" s="68"/>
      <c r="BL206" s="68"/>
      <c r="BM206" s="70"/>
      <c r="BN206" s="79">
        <v>0</v>
      </c>
      <c r="BO206" s="79">
        <v>0</v>
      </c>
      <c r="BP206" s="79">
        <v>0</v>
      </c>
      <c r="BQ206" s="72">
        <v>0</v>
      </c>
      <c r="BR206" s="72">
        <v>0</v>
      </c>
      <c r="BS206" s="72">
        <v>0</v>
      </c>
      <c r="CQ206" s="10"/>
      <c r="CR206" s="10"/>
      <c r="CS206" s="10"/>
      <c r="CT206" s="10"/>
      <c r="CU206" s="10"/>
    </row>
    <row r="207" spans="1:100" ht="15" customHeight="1" thickBot="1" x14ac:dyDescent="0.3">
      <c r="A207" s="109" t="s">
        <v>1201</v>
      </c>
      <c r="B207" s="200" t="str">
        <f>VLOOKUP(D207,Riepilogo!$A$4:$F$3376,2,FALSE)</f>
        <v>KOPANIA PIA</v>
      </c>
      <c r="C207" s="50">
        <f>VLOOKUP(D207,Riepilogo!$A$4:$F$3376,3,FALSE)</f>
        <v>39936</v>
      </c>
      <c r="D207" s="163">
        <v>43329</v>
      </c>
      <c r="E207" s="69" t="str">
        <f>VLOOKUP(D207,Riepilogo!$A$4:$F$3376,5,FALSE)</f>
        <v>ITA</v>
      </c>
      <c r="F207" s="71" t="str">
        <f>VLOOKUP(D207,Riepilogo!$A$4:$F$3376,6,FALSE)</f>
        <v>ASV MALLES</v>
      </c>
      <c r="G207" s="312">
        <f>SUM(LARGE(H207:BS207,{1,2,3,4,5,6}))</f>
        <v>618</v>
      </c>
      <c r="H207" s="391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>
        <v>92</v>
      </c>
      <c r="AK207" s="68"/>
      <c r="AL207" s="68"/>
      <c r="AM207" s="68"/>
      <c r="AN207" s="68"/>
      <c r="AO207" s="68"/>
      <c r="AP207" s="68"/>
      <c r="AQ207" s="68"/>
      <c r="AR207" s="68">
        <v>182</v>
      </c>
      <c r="AS207" s="68"/>
      <c r="AT207" s="68"/>
      <c r="AU207" s="68"/>
      <c r="AV207" s="68">
        <v>192</v>
      </c>
      <c r="AW207" s="68"/>
      <c r="AX207" s="68"/>
      <c r="AY207" s="68"/>
      <c r="AZ207" s="68"/>
      <c r="BA207" s="68"/>
      <c r="BB207" s="68"/>
      <c r="BC207" s="68"/>
      <c r="BD207" s="68"/>
      <c r="BE207" s="68">
        <v>152</v>
      </c>
      <c r="BF207" s="68"/>
      <c r="BG207" s="68"/>
      <c r="BH207" s="68"/>
      <c r="BI207" s="68"/>
      <c r="BJ207" s="68"/>
      <c r="BK207" s="68"/>
      <c r="BL207" s="68"/>
      <c r="BM207" s="70"/>
      <c r="BN207" s="79">
        <v>0</v>
      </c>
      <c r="BO207" s="79">
        <v>0</v>
      </c>
      <c r="BP207" s="79">
        <v>0</v>
      </c>
      <c r="BQ207" s="72">
        <v>0</v>
      </c>
      <c r="BR207" s="72">
        <v>0</v>
      </c>
      <c r="BS207" s="72">
        <v>0</v>
      </c>
    </row>
    <row r="208" spans="1:100" s="10" customFormat="1" ht="15" customHeight="1" thickBot="1" x14ac:dyDescent="0.3">
      <c r="A208" s="109" t="s">
        <v>1202</v>
      </c>
      <c r="B208" s="200" t="str">
        <f>VLOOKUP(D208,Riepilogo!$A$4:$F$3376,2,FALSE)</f>
        <v>LODDO CHIARA</v>
      </c>
      <c r="C208" s="50">
        <f>VLOOKUP(D208,Riepilogo!$A$4:$F$3376,3,FALSE)</f>
        <v>38446</v>
      </c>
      <c r="D208" s="163">
        <v>198867</v>
      </c>
      <c r="E208" s="69" t="str">
        <f>VLOOKUP(D208,Riepilogo!$A$4:$F$3376,5,FALSE)</f>
        <v>ITA</v>
      </c>
      <c r="F208" s="71" t="str">
        <f>VLOOKUP(D208,Riepilogo!$A$4:$F$3376,6,FALSE)</f>
        <v>POL POLLICINA</v>
      </c>
      <c r="G208" s="312">
        <f>SUM(LARGE(H208:BS208,{1,2,3,4,5,6}))</f>
        <v>599</v>
      </c>
      <c r="H208" s="391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>
        <v>92</v>
      </c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>
        <v>350</v>
      </c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>
        <v>157</v>
      </c>
      <c r="BC208" s="68"/>
      <c r="BD208" s="68"/>
      <c r="BE208" s="68"/>
      <c r="BF208" s="68"/>
      <c r="BG208" s="68"/>
      <c r="BH208" s="68"/>
      <c r="BI208" s="68"/>
      <c r="BJ208" s="68"/>
      <c r="BK208" s="68"/>
      <c r="BL208" s="68"/>
      <c r="BM208" s="70"/>
      <c r="BN208" s="79">
        <v>0</v>
      </c>
      <c r="BO208" s="79">
        <v>0</v>
      </c>
      <c r="BP208" s="79">
        <v>0</v>
      </c>
      <c r="BQ208" s="72">
        <v>0</v>
      </c>
      <c r="BR208" s="72">
        <v>0</v>
      </c>
      <c r="BS208" s="72">
        <v>0</v>
      </c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Q208" s="2"/>
      <c r="CR208" s="2"/>
      <c r="CS208" s="2"/>
      <c r="CT208" s="2"/>
      <c r="CU208" s="2"/>
    </row>
    <row r="209" spans="1:100" s="11" customFormat="1" ht="15" customHeight="1" thickBot="1" x14ac:dyDescent="0.3">
      <c r="A209" s="109" t="s">
        <v>1203</v>
      </c>
      <c r="B209" s="200" t="str">
        <f>VLOOKUP(D209,Riepilogo!$A$4:$F$3376,2,FALSE)</f>
        <v>FORTUNATO ANTONIA</v>
      </c>
      <c r="C209" s="50" t="str">
        <f>VLOOKUP(D209,Riepilogo!$A$4:$F$3376,3,FALSE)</f>
        <v>11/11/1997</v>
      </c>
      <c r="D209" s="163">
        <v>43278</v>
      </c>
      <c r="E209" s="69" t="str">
        <f>VLOOKUP(D209,Riepilogo!$A$4:$F$3376,5,FALSE)</f>
        <v>ITA</v>
      </c>
      <c r="F209" s="71" t="str">
        <f>VLOOKUP(D209,Riepilogo!$A$4:$F$3376,6,FALSE)</f>
        <v>PICENTIA BC</v>
      </c>
      <c r="G209" s="312">
        <f>SUM(LARGE(H209:BS209,{1,2,3,4,5,6}))</f>
        <v>592</v>
      </c>
      <c r="H209" s="391"/>
      <c r="I209" s="68"/>
      <c r="J209" s="68"/>
      <c r="K209" s="68"/>
      <c r="L209" s="68"/>
      <c r="M209" s="68"/>
      <c r="N209" s="68"/>
      <c r="O209" s="68"/>
      <c r="P209" s="68"/>
      <c r="Q209" s="68">
        <v>490</v>
      </c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>
        <v>102</v>
      </c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  <c r="BI209" s="68"/>
      <c r="BJ209" s="68"/>
      <c r="BK209" s="68"/>
      <c r="BL209" s="68"/>
      <c r="BM209" s="70"/>
      <c r="BN209" s="79">
        <v>0</v>
      </c>
      <c r="BO209" s="79">
        <v>0</v>
      </c>
      <c r="BP209" s="79">
        <v>0</v>
      </c>
      <c r="BQ209" s="72">
        <v>0</v>
      </c>
      <c r="BR209" s="72">
        <v>0</v>
      </c>
      <c r="BS209" s="72">
        <v>0</v>
      </c>
      <c r="BT209" s="10"/>
      <c r="BU209" s="10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10"/>
      <c r="CL209" s="10"/>
      <c r="CM209" s="10"/>
      <c r="CN209" s="2"/>
      <c r="CO209" s="2"/>
      <c r="CP209" s="2"/>
      <c r="CQ209" s="2"/>
      <c r="CR209" s="2"/>
      <c r="CS209" s="2"/>
      <c r="CT209" s="2"/>
      <c r="CU209" s="2"/>
      <c r="CV209" s="10"/>
    </row>
    <row r="210" spans="1:100" s="11" customFormat="1" ht="15" customHeight="1" thickBot="1" x14ac:dyDescent="0.3">
      <c r="A210" s="109" t="s">
        <v>1204</v>
      </c>
      <c r="B210" s="200" t="str">
        <f>VLOOKUP(D210,Riepilogo!$A$4:$F$3376,2,FALSE)</f>
        <v>FAGGIN ERIKA</v>
      </c>
      <c r="C210" s="50" t="str">
        <f>VLOOKUP(D210,Riepilogo!$A$4:$F$3376,3,FALSE)</f>
        <v>26/09/1994</v>
      </c>
      <c r="D210" s="163">
        <v>14249</v>
      </c>
      <c r="E210" s="69" t="str">
        <f>VLOOKUP(D210,Riepilogo!$A$4:$F$3376,5,FALSE)</f>
        <v>ITA</v>
      </c>
      <c r="F210" s="71" t="str">
        <f>VLOOKUP(D210,Riepilogo!$A$4:$F$3376,6,FALSE)</f>
        <v>PADOVA BADMINTON</v>
      </c>
      <c r="G210" s="312">
        <f>SUM(LARGE(H210:BS210,{1,2,3,4,5,6}))</f>
        <v>590</v>
      </c>
      <c r="H210" s="391"/>
      <c r="I210" s="68"/>
      <c r="J210" s="68"/>
      <c r="K210" s="68">
        <v>205</v>
      </c>
      <c r="L210" s="68"/>
      <c r="M210" s="68"/>
      <c r="N210" s="68"/>
      <c r="O210" s="68"/>
      <c r="P210" s="68"/>
      <c r="Q210" s="68">
        <v>385</v>
      </c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  <c r="BI210" s="68"/>
      <c r="BJ210" s="68"/>
      <c r="BK210" s="68"/>
      <c r="BL210" s="68"/>
      <c r="BM210" s="70"/>
      <c r="BN210" s="79">
        <v>0</v>
      </c>
      <c r="BO210" s="79">
        <v>0</v>
      </c>
      <c r="BP210" s="79">
        <v>0</v>
      </c>
      <c r="BQ210" s="72">
        <v>0</v>
      </c>
      <c r="BR210" s="72">
        <v>0</v>
      </c>
      <c r="BS210" s="72">
        <v>0</v>
      </c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10"/>
      <c r="CL210" s="10"/>
      <c r="CM210" s="10"/>
      <c r="CN210" s="2"/>
      <c r="CO210" s="2"/>
      <c r="CQ210" s="2"/>
      <c r="CR210" s="2"/>
      <c r="CS210" s="2"/>
      <c r="CT210" s="2"/>
      <c r="CU210" s="2"/>
      <c r="CV210" s="10"/>
    </row>
    <row r="211" spans="1:100" s="11" customFormat="1" ht="15" customHeight="1" thickBot="1" x14ac:dyDescent="0.3">
      <c r="A211" s="109" t="s">
        <v>1205</v>
      </c>
      <c r="B211" s="200" t="str">
        <f>VLOOKUP(D211,Riepilogo!$A$4:$F$3376,2,FALSE)</f>
        <v>LA FRANCESCA IRENE</v>
      </c>
      <c r="C211" s="50" t="str">
        <f>VLOOKUP(D211,Riepilogo!$A$4:$F$3376,3,FALSE)</f>
        <v>15/11/2004</v>
      </c>
      <c r="D211" s="163">
        <v>44074</v>
      </c>
      <c r="E211" s="69" t="str">
        <f>VLOOKUP(D211,Riepilogo!$A$4:$F$3376,5,FALSE)</f>
        <v>ITA</v>
      </c>
      <c r="F211" s="71" t="str">
        <f>VLOOKUP(D211,Riepilogo!$A$4:$F$3376,6,FALSE)</f>
        <v>BRESCIA SPORT PIU'</v>
      </c>
      <c r="G211" s="312">
        <f>SUM(LARGE(H211:BS211,{1,2,3,4,5,6}))</f>
        <v>588</v>
      </c>
      <c r="H211" s="391"/>
      <c r="I211" s="68"/>
      <c r="J211" s="68"/>
      <c r="K211" s="68"/>
      <c r="L211" s="68"/>
      <c r="M211" s="68">
        <v>316</v>
      </c>
      <c r="N211" s="68"/>
      <c r="O211" s="68"/>
      <c r="P211" s="68"/>
      <c r="Q211" s="68"/>
      <c r="R211" s="68"/>
      <c r="S211" s="68"/>
      <c r="T211" s="68"/>
      <c r="U211" s="68"/>
      <c r="V211" s="68"/>
      <c r="W211" s="68">
        <v>272</v>
      </c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  <c r="BI211" s="68"/>
      <c r="BJ211" s="68"/>
      <c r="BK211" s="68"/>
      <c r="BL211" s="68"/>
      <c r="BM211" s="70"/>
      <c r="BN211" s="79">
        <v>0</v>
      </c>
      <c r="BO211" s="79">
        <v>0</v>
      </c>
      <c r="BP211" s="79">
        <v>0</v>
      </c>
      <c r="BQ211" s="72">
        <v>0</v>
      </c>
      <c r="BR211" s="72">
        <v>0</v>
      </c>
      <c r="BS211" s="72">
        <v>0</v>
      </c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10"/>
      <c r="CQ211" s="10"/>
      <c r="CR211" s="10"/>
      <c r="CS211" s="10"/>
      <c r="CT211" s="10"/>
      <c r="CU211" s="10"/>
      <c r="CV211" s="2"/>
    </row>
    <row r="212" spans="1:100" s="10" customFormat="1" ht="15" customHeight="1" thickBot="1" x14ac:dyDescent="0.3">
      <c r="A212" s="109" t="s">
        <v>1206</v>
      </c>
      <c r="B212" s="200" t="str">
        <f>VLOOKUP(D212,Riepilogo!$A$4:$F$3376,2,FALSE)</f>
        <v>SPORNBERGER LISA</v>
      </c>
      <c r="C212" s="50" t="str">
        <f>VLOOKUP(D212,Riepilogo!$A$4:$F$3376,3,FALSE)</f>
        <v>23/10/2003</v>
      </c>
      <c r="D212" s="163">
        <v>66477</v>
      </c>
      <c r="E212" s="69" t="str">
        <f>VLOOKUP(D212,Riepilogo!$A$4:$F$3376,5,FALSE)</f>
        <v>ITA</v>
      </c>
      <c r="F212" s="71" t="str">
        <f>VLOOKUP(D212,Riepilogo!$A$4:$F$3376,6,FALSE)</f>
        <v>SSV BOZEN</v>
      </c>
      <c r="G212" s="312">
        <f>SUM(LARGE(H212:BS212,{1,2,3,4,5,6}))</f>
        <v>588</v>
      </c>
      <c r="H212" s="391"/>
      <c r="I212" s="68"/>
      <c r="J212" s="68"/>
      <c r="K212" s="68"/>
      <c r="L212" s="68"/>
      <c r="M212" s="68">
        <v>316</v>
      </c>
      <c r="N212" s="68"/>
      <c r="O212" s="68"/>
      <c r="P212" s="68"/>
      <c r="Q212" s="68"/>
      <c r="R212" s="68"/>
      <c r="S212" s="68"/>
      <c r="T212" s="68"/>
      <c r="U212" s="68"/>
      <c r="V212" s="68"/>
      <c r="W212" s="68">
        <v>272</v>
      </c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  <c r="BI212" s="68"/>
      <c r="BJ212" s="68"/>
      <c r="BK212" s="68"/>
      <c r="BL212" s="68"/>
      <c r="BM212" s="70"/>
      <c r="BN212" s="79">
        <v>0</v>
      </c>
      <c r="BO212" s="79">
        <v>0</v>
      </c>
      <c r="BP212" s="79">
        <v>0</v>
      </c>
      <c r="BQ212" s="72">
        <v>0</v>
      </c>
      <c r="BR212" s="72">
        <v>0</v>
      </c>
      <c r="BS212" s="72">
        <v>0</v>
      </c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11"/>
      <c r="CR212" s="11"/>
      <c r="CS212" s="11"/>
      <c r="CT212" s="11"/>
      <c r="CU212" s="11"/>
      <c r="CV212" s="2"/>
    </row>
    <row r="213" spans="1:100" ht="15" customHeight="1" thickBot="1" x14ac:dyDescent="0.3">
      <c r="A213" s="109" t="s">
        <v>1207</v>
      </c>
      <c r="B213" s="200" t="str">
        <f>VLOOKUP(D213,Riepilogo!$A$4:$F$3376,2,FALSE)</f>
        <v>MARCHEGGER LEA</v>
      </c>
      <c r="C213" s="50" t="str">
        <f>VLOOKUP(D213,Riepilogo!$A$4:$F$3376,3,FALSE)</f>
        <v>19/07/2006</v>
      </c>
      <c r="D213" s="163">
        <v>143694</v>
      </c>
      <c r="E213" s="69" t="str">
        <f>VLOOKUP(D213,Riepilogo!$A$4:$F$3376,5,FALSE)</f>
        <v>ITA</v>
      </c>
      <c r="F213" s="71" t="str">
        <f>VLOOKUP(D213,Riepilogo!$A$4:$F$3376,6,FALSE)</f>
        <v>SC MERAN</v>
      </c>
      <c r="G213" s="312">
        <f>SUM(LARGE(H213:BS213,{1,2,3,4,5,6}))</f>
        <v>574</v>
      </c>
      <c r="H213" s="391"/>
      <c r="I213" s="68"/>
      <c r="J213" s="68"/>
      <c r="K213" s="68"/>
      <c r="L213" s="68"/>
      <c r="M213" s="68">
        <v>252</v>
      </c>
      <c r="N213" s="68"/>
      <c r="O213" s="68"/>
      <c r="P213" s="68"/>
      <c r="Q213" s="68"/>
      <c r="R213" s="68"/>
      <c r="S213" s="68"/>
      <c r="T213" s="68"/>
      <c r="U213" s="68"/>
      <c r="V213" s="68">
        <v>102</v>
      </c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>
        <v>220</v>
      </c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  <c r="BI213" s="68"/>
      <c r="BJ213" s="68"/>
      <c r="BK213" s="68"/>
      <c r="BL213" s="68"/>
      <c r="BM213" s="70"/>
      <c r="BN213" s="79">
        <v>0</v>
      </c>
      <c r="BO213" s="79">
        <v>0</v>
      </c>
      <c r="BP213" s="79">
        <v>0</v>
      </c>
      <c r="BQ213" s="72">
        <v>0</v>
      </c>
      <c r="BR213" s="72">
        <v>0</v>
      </c>
      <c r="BS213" s="72">
        <v>0</v>
      </c>
    </row>
    <row r="214" spans="1:100" ht="15" customHeight="1" thickBot="1" x14ac:dyDescent="0.3">
      <c r="A214" s="109" t="s">
        <v>1208</v>
      </c>
      <c r="B214" s="200" t="str">
        <f>VLOOKUP(D214,Riepilogo!$A$4:$F$3376,2,FALSE)</f>
        <v>JAHN CLARA</v>
      </c>
      <c r="C214" s="50" t="str">
        <f>VLOOKUP(D214,Riepilogo!$A$4:$F$3376,3,FALSE)</f>
        <v>04/08/1998</v>
      </c>
      <c r="D214" s="163">
        <v>189673</v>
      </c>
      <c r="E214" s="69" t="str">
        <f>VLOOKUP(D214,Riepilogo!$A$4:$F$3376,5,FALSE)</f>
        <v>GER</v>
      </c>
      <c r="F214" s="71" t="str">
        <f>VLOOKUP(D214,Riepilogo!$A$4:$F$3376,6,FALSE)</f>
        <v>THE STARS ACCADEMIA</v>
      </c>
      <c r="G214" s="312">
        <f>SUM(LARGE(H214:BS214,{1,2,3,4,5,6}))</f>
        <v>573</v>
      </c>
      <c r="H214" s="391"/>
      <c r="I214" s="68">
        <v>360</v>
      </c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>
        <v>213</v>
      </c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  <c r="BI214" s="68"/>
      <c r="BJ214" s="68"/>
      <c r="BK214" s="68"/>
      <c r="BL214" s="68"/>
      <c r="BM214" s="70"/>
      <c r="BN214" s="79">
        <v>0</v>
      </c>
      <c r="BO214" s="79">
        <v>0</v>
      </c>
      <c r="BP214" s="79">
        <v>0</v>
      </c>
      <c r="BQ214" s="72">
        <v>0</v>
      </c>
      <c r="BR214" s="72">
        <v>0</v>
      </c>
      <c r="BS214" s="72">
        <v>0</v>
      </c>
    </row>
    <row r="215" spans="1:100" s="10" customFormat="1" ht="15" customHeight="1" thickBot="1" x14ac:dyDescent="0.3">
      <c r="A215" s="109" t="s">
        <v>1209</v>
      </c>
      <c r="B215" s="200" t="str">
        <f>VLOOKUP(D215,Riepilogo!$A$4:$F$3376,2,FALSE)</f>
        <v>BOLFO LUCREZIA</v>
      </c>
      <c r="C215" s="50" t="str">
        <f>VLOOKUP(D215,Riepilogo!$A$4:$F$3376,3,FALSE)</f>
        <v>20/04/1998</v>
      </c>
      <c r="D215" s="163">
        <v>36807</v>
      </c>
      <c r="E215" s="69" t="str">
        <f>VLOOKUP(D215,Riepilogo!$A$4:$F$3376,5,FALSE)</f>
        <v>ITA</v>
      </c>
      <c r="F215" s="71" t="str">
        <f>VLOOKUP(D215,Riepilogo!$A$4:$F$3376,6,FALSE)</f>
        <v>ACQUI BADMINTON</v>
      </c>
      <c r="G215" s="312">
        <f>SUM(LARGE(H215:BS215,{1,2,3,4,5,6}))</f>
        <v>570</v>
      </c>
      <c r="H215" s="391"/>
      <c r="I215" s="68"/>
      <c r="J215" s="68"/>
      <c r="K215" s="68"/>
      <c r="L215" s="68"/>
      <c r="M215" s="68">
        <v>450</v>
      </c>
      <c r="N215" s="68"/>
      <c r="O215" s="68"/>
      <c r="P215" s="68"/>
      <c r="Q215" s="68"/>
      <c r="R215" s="68">
        <v>120</v>
      </c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  <c r="BI215" s="68"/>
      <c r="BJ215" s="68"/>
      <c r="BK215" s="68"/>
      <c r="BL215" s="68"/>
      <c r="BM215" s="70"/>
      <c r="BN215" s="79">
        <v>0</v>
      </c>
      <c r="BO215" s="79">
        <v>0</v>
      </c>
      <c r="BP215" s="79">
        <v>0</v>
      </c>
      <c r="BQ215" s="72">
        <v>0</v>
      </c>
      <c r="BR215" s="72">
        <v>0</v>
      </c>
      <c r="BS215" s="72">
        <v>0</v>
      </c>
      <c r="BV215" s="2"/>
      <c r="BW215" s="2"/>
      <c r="BX215" s="2"/>
      <c r="BY215" s="2"/>
      <c r="CB215" s="2"/>
      <c r="CC215" s="2"/>
      <c r="CD215" s="2"/>
      <c r="CF215" s="2"/>
      <c r="CG215" s="2"/>
      <c r="CH215" s="2"/>
      <c r="CI215" s="2"/>
      <c r="CJ215" s="2"/>
      <c r="CK215" s="2"/>
      <c r="CL215" s="2"/>
      <c r="CM215" s="2"/>
      <c r="CP215" s="2"/>
      <c r="CV215" s="2"/>
    </row>
    <row r="216" spans="1:100" s="10" customFormat="1" ht="15" customHeight="1" thickBot="1" x14ac:dyDescent="0.3">
      <c r="A216" s="109" t="s">
        <v>1210</v>
      </c>
      <c r="B216" s="200" t="str">
        <f>VLOOKUP(D216,Riepilogo!$A$4:$F$3376,2,FALSE)</f>
        <v>TORRESI LARA</v>
      </c>
      <c r="C216" s="50" t="str">
        <f>VLOOKUP(D216,Riepilogo!$A$4:$F$3376,3,FALSE)</f>
        <v>08/10/2007</v>
      </c>
      <c r="D216" s="163">
        <v>141969</v>
      </c>
      <c r="E216" s="69" t="str">
        <f>VLOOKUP(D216,Riepilogo!$A$4:$F$3376,5,FALSE)</f>
        <v>ITA</v>
      </c>
      <c r="F216" s="71" t="str">
        <f>VLOOKUP(D216,Riepilogo!$A$4:$F$3376,6,FALSE)</f>
        <v>GSA CHIARI</v>
      </c>
      <c r="G216" s="312">
        <f>SUM(LARGE(H216:BS216,{1,2,3,4,5,6}))</f>
        <v>569</v>
      </c>
      <c r="H216" s="391"/>
      <c r="I216" s="68"/>
      <c r="J216" s="68"/>
      <c r="K216" s="68"/>
      <c r="L216" s="68"/>
      <c r="M216" s="68"/>
      <c r="N216" s="68"/>
      <c r="O216" s="68">
        <v>137</v>
      </c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>
        <v>240</v>
      </c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>
        <v>192</v>
      </c>
      <c r="BF216" s="68"/>
      <c r="BG216" s="68"/>
      <c r="BH216" s="68"/>
      <c r="BI216" s="68"/>
      <c r="BJ216" s="68"/>
      <c r="BK216" s="68"/>
      <c r="BL216" s="68"/>
      <c r="BM216" s="70"/>
      <c r="BN216" s="79">
        <v>0</v>
      </c>
      <c r="BO216" s="79">
        <v>0</v>
      </c>
      <c r="BP216" s="79">
        <v>0</v>
      </c>
      <c r="BQ216" s="72">
        <v>0</v>
      </c>
      <c r="BR216" s="72">
        <v>0</v>
      </c>
      <c r="BS216" s="72">
        <v>0</v>
      </c>
      <c r="BV216" s="2"/>
      <c r="BW216" s="2"/>
      <c r="BX216" s="2"/>
      <c r="BY216" s="2"/>
      <c r="CB216" s="2"/>
      <c r="CC216" s="2"/>
      <c r="CD216" s="2"/>
      <c r="CF216" s="2"/>
      <c r="CG216" s="2"/>
      <c r="CH216" s="2"/>
      <c r="CI216" s="2"/>
      <c r="CJ216" s="2"/>
      <c r="CK216" s="2"/>
      <c r="CL216" s="2"/>
      <c r="CM216" s="2"/>
      <c r="CP216" s="2"/>
      <c r="CV216" s="2"/>
    </row>
    <row r="217" spans="1:100" ht="15" customHeight="1" thickBot="1" x14ac:dyDescent="0.3">
      <c r="A217" s="109" t="s">
        <v>1211</v>
      </c>
      <c r="B217" s="200" t="str">
        <f>VLOOKUP(D217,Riepilogo!$A$4:$F$3376,2,FALSE)</f>
        <v>ARCIDIACONO AURORA</v>
      </c>
      <c r="C217" s="50" t="str">
        <f>VLOOKUP(D217,Riepilogo!$A$4:$F$3376,3,FALSE)</f>
        <v>13/12/2007</v>
      </c>
      <c r="D217" s="163">
        <v>192983</v>
      </c>
      <c r="E217" s="69" t="str">
        <f>VLOOKUP(D217,Riepilogo!$A$4:$F$3376,5,FALSE)</f>
        <v>ITA</v>
      </c>
      <c r="F217" s="71" t="str">
        <f>VLOOKUP(D217,Riepilogo!$A$4:$F$3376,6,FALSE)</f>
        <v>LA SCINTILLA</v>
      </c>
      <c r="G217" s="312">
        <f>SUM(LARGE(H217:BS217,{1,2,3,4,5,6}))</f>
        <v>567</v>
      </c>
      <c r="H217" s="391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>
        <v>117</v>
      </c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>
        <v>275</v>
      </c>
      <c r="BG217" s="68"/>
      <c r="BH217" s="68"/>
      <c r="BI217" s="68"/>
      <c r="BJ217" s="68"/>
      <c r="BK217" s="68">
        <v>175</v>
      </c>
      <c r="BL217" s="68"/>
      <c r="BM217" s="70"/>
      <c r="BN217" s="79">
        <v>0</v>
      </c>
      <c r="BO217" s="79">
        <v>0</v>
      </c>
      <c r="BP217" s="79">
        <v>0</v>
      </c>
      <c r="BQ217" s="72">
        <v>0</v>
      </c>
      <c r="BR217" s="72">
        <v>0</v>
      </c>
      <c r="BS217" s="72">
        <v>0</v>
      </c>
    </row>
    <row r="218" spans="1:100" ht="15" customHeight="1" thickBot="1" x14ac:dyDescent="0.3">
      <c r="A218" s="109" t="s">
        <v>1212</v>
      </c>
      <c r="B218" s="200" t="str">
        <f>VLOOKUP(D218,Riepilogo!$A$4:$F$3376,2,FALSE)</f>
        <v>TRIVELLIN ROBERTA</v>
      </c>
      <c r="C218" s="50" t="str">
        <f>VLOOKUP(D218,Riepilogo!$A$4:$F$3376,3,FALSE)</f>
        <v>31/05/2006</v>
      </c>
      <c r="D218" s="163">
        <v>129499</v>
      </c>
      <c r="E218" s="69" t="str">
        <f>VLOOKUP(D218,Riepilogo!$A$4:$F$3376,5,FALSE)</f>
        <v>ITA</v>
      </c>
      <c r="F218" s="71" t="str">
        <f>VLOOKUP(D218,Riepilogo!$A$4:$F$3376,6,FALSE)</f>
        <v>PADOVA BADMINTON</v>
      </c>
      <c r="G218" s="312">
        <f>SUM(LARGE(H218:BS218,{1,2,3,4,5,6}))</f>
        <v>562</v>
      </c>
      <c r="H218" s="391"/>
      <c r="I218" s="68"/>
      <c r="J218" s="68"/>
      <c r="K218" s="68">
        <v>177</v>
      </c>
      <c r="L218" s="68"/>
      <c r="M218" s="68"/>
      <c r="N218" s="68"/>
      <c r="O218" s="68"/>
      <c r="P218" s="68"/>
      <c r="Q218" s="68">
        <v>385</v>
      </c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  <c r="BI218" s="68"/>
      <c r="BJ218" s="68"/>
      <c r="BK218" s="68"/>
      <c r="BL218" s="68"/>
      <c r="BM218" s="70"/>
      <c r="BN218" s="79">
        <v>0</v>
      </c>
      <c r="BO218" s="79">
        <v>0</v>
      </c>
      <c r="BP218" s="79">
        <v>0</v>
      </c>
      <c r="BQ218" s="72">
        <v>0</v>
      </c>
      <c r="BR218" s="72">
        <v>0</v>
      </c>
      <c r="BS218" s="72">
        <v>0</v>
      </c>
    </row>
    <row r="219" spans="1:100" ht="15" customHeight="1" thickBot="1" x14ac:dyDescent="0.3">
      <c r="A219" s="109" t="s">
        <v>1213</v>
      </c>
      <c r="B219" s="200" t="str">
        <f>VLOOKUP(D219,Riepilogo!$A$4:$F$3376,2,FALSE)</f>
        <v>VENINCASA ANNA</v>
      </c>
      <c r="C219" s="50" t="str">
        <f>VLOOKUP(D219,Riepilogo!$A$4:$F$3376,3,FALSE)</f>
        <v>23/07/2005</v>
      </c>
      <c r="D219" s="163">
        <v>64008</v>
      </c>
      <c r="E219" s="69" t="str">
        <f>VLOOKUP(D219,Riepilogo!$A$4:$F$3376,5,FALSE)</f>
        <v>ITA</v>
      </c>
      <c r="F219" s="71" t="str">
        <f>VLOOKUP(D219,Riepilogo!$A$4:$F$3376,6,FALSE)</f>
        <v>GSS SCORZA</v>
      </c>
      <c r="G219" s="312">
        <f>SUM(LARGE(H219:BS219,{1,2,3,4,5,6}))</f>
        <v>555</v>
      </c>
      <c r="H219" s="391"/>
      <c r="I219" s="68"/>
      <c r="J219" s="68"/>
      <c r="K219" s="68"/>
      <c r="L219" s="68"/>
      <c r="M219" s="68"/>
      <c r="N219" s="68"/>
      <c r="O219" s="68"/>
      <c r="P219" s="68"/>
      <c r="Q219" s="68">
        <v>490</v>
      </c>
      <c r="R219" s="68"/>
      <c r="S219" s="68"/>
      <c r="T219" s="68">
        <v>65</v>
      </c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  <c r="BI219" s="68"/>
      <c r="BJ219" s="68"/>
      <c r="BK219" s="68"/>
      <c r="BL219" s="68"/>
      <c r="BM219" s="70"/>
      <c r="BN219" s="79">
        <v>0</v>
      </c>
      <c r="BO219" s="79">
        <v>0</v>
      </c>
      <c r="BP219" s="79">
        <v>0</v>
      </c>
      <c r="BQ219" s="72">
        <v>0</v>
      </c>
      <c r="BR219" s="72">
        <v>0</v>
      </c>
      <c r="BS219" s="72">
        <v>0</v>
      </c>
    </row>
    <row r="220" spans="1:100" s="10" customFormat="1" ht="15" customHeight="1" thickBot="1" x14ac:dyDescent="0.3">
      <c r="A220" s="109" t="s">
        <v>1214</v>
      </c>
      <c r="B220" s="200" t="str">
        <f>VLOOKUP(D220,Riepilogo!$A$4:$F$3376,2,FALSE)</f>
        <v>ALBER MARA MARIA</v>
      </c>
      <c r="C220" s="50" t="str">
        <f>VLOOKUP(D220,Riepilogo!$A$4:$F$3376,3,FALSE)</f>
        <v>07/04/2006</v>
      </c>
      <c r="D220" s="163">
        <v>142420</v>
      </c>
      <c r="E220" s="69" t="str">
        <f>VLOOKUP(D220,Riepilogo!$A$4:$F$3376,5,FALSE)</f>
        <v>ITA</v>
      </c>
      <c r="F220" s="71" t="str">
        <f>VLOOKUP(D220,Riepilogo!$A$4:$F$3376,6,FALSE)</f>
        <v>ASV MALLES</v>
      </c>
      <c r="G220" s="312">
        <f>SUM(LARGE(H220:BS220,{1,2,3,4,5,6}))</f>
        <v>553</v>
      </c>
      <c r="H220" s="391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>
        <v>117</v>
      </c>
      <c r="AK220" s="68"/>
      <c r="AL220" s="68"/>
      <c r="AM220" s="68"/>
      <c r="AN220" s="68"/>
      <c r="AO220" s="68"/>
      <c r="AP220" s="68"/>
      <c r="AQ220" s="68">
        <v>152</v>
      </c>
      <c r="AR220" s="68"/>
      <c r="AS220" s="68"/>
      <c r="AT220" s="68"/>
      <c r="AU220" s="68"/>
      <c r="AV220" s="68">
        <v>167</v>
      </c>
      <c r="AW220" s="68"/>
      <c r="AX220" s="68"/>
      <c r="AY220" s="68"/>
      <c r="AZ220" s="68"/>
      <c r="BA220" s="68"/>
      <c r="BB220" s="68"/>
      <c r="BC220" s="68"/>
      <c r="BD220" s="68"/>
      <c r="BE220" s="68">
        <v>117</v>
      </c>
      <c r="BF220" s="68"/>
      <c r="BG220" s="68"/>
      <c r="BH220" s="68"/>
      <c r="BI220" s="68"/>
      <c r="BJ220" s="68"/>
      <c r="BK220" s="68"/>
      <c r="BL220" s="68"/>
      <c r="BM220" s="70"/>
      <c r="BN220" s="79">
        <v>0</v>
      </c>
      <c r="BO220" s="79">
        <v>0</v>
      </c>
      <c r="BP220" s="79">
        <v>0</v>
      </c>
      <c r="BQ220" s="72">
        <v>0</v>
      </c>
      <c r="BR220" s="72">
        <v>0</v>
      </c>
      <c r="BS220" s="72">
        <v>0</v>
      </c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</row>
    <row r="221" spans="1:100" s="10" customFormat="1" ht="15" customHeight="1" thickBot="1" x14ac:dyDescent="0.3">
      <c r="A221" s="109" t="s">
        <v>1215</v>
      </c>
      <c r="B221" s="200" t="str">
        <f>VLOOKUP(D221,Riepilogo!$A$4:$F$3376,2,FALSE)</f>
        <v>MORO ROSELLA</v>
      </c>
      <c r="C221" s="50">
        <f>VLOOKUP(D221,Riepilogo!$A$4:$F$3376,3,FALSE)</f>
        <v>38793</v>
      </c>
      <c r="D221" s="163">
        <v>198865</v>
      </c>
      <c r="E221" s="69" t="str">
        <f>VLOOKUP(D221,Riepilogo!$A$4:$F$3376,5,FALSE)</f>
        <v>ITA</v>
      </c>
      <c r="F221" s="71" t="str">
        <f>VLOOKUP(D221,Riepilogo!$A$4:$F$3376,6,FALSE)</f>
        <v>POL POLLICINA</v>
      </c>
      <c r="G221" s="312">
        <f>SUM(LARGE(H221:BS221,{1,2,3,4,5,6}))</f>
        <v>527</v>
      </c>
      <c r="H221" s="391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>
        <v>220</v>
      </c>
      <c r="V221" s="68"/>
      <c r="W221" s="68"/>
      <c r="X221" s="68"/>
      <c r="Y221" s="68"/>
      <c r="Z221" s="68"/>
      <c r="AA221" s="68"/>
      <c r="AB221" s="68">
        <v>102</v>
      </c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>
        <v>205</v>
      </c>
      <c r="BC221" s="68"/>
      <c r="BD221" s="68"/>
      <c r="BE221" s="68"/>
      <c r="BF221" s="68"/>
      <c r="BG221" s="68"/>
      <c r="BH221" s="68"/>
      <c r="BI221" s="68"/>
      <c r="BJ221" s="68"/>
      <c r="BK221" s="68"/>
      <c r="BL221" s="68"/>
      <c r="BM221" s="70"/>
      <c r="BN221" s="79">
        <v>0</v>
      </c>
      <c r="BO221" s="79">
        <v>0</v>
      </c>
      <c r="BP221" s="79">
        <v>0</v>
      </c>
      <c r="BQ221" s="72">
        <v>0</v>
      </c>
      <c r="BR221" s="72">
        <v>0</v>
      </c>
      <c r="BS221" s="72">
        <v>0</v>
      </c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Q221" s="2"/>
      <c r="CR221" s="2"/>
      <c r="CS221" s="2"/>
      <c r="CT221" s="2"/>
      <c r="CU221" s="2"/>
    </row>
    <row r="222" spans="1:100" s="10" customFormat="1" ht="15" customHeight="1" thickBot="1" x14ac:dyDescent="0.3">
      <c r="A222" s="109" t="s">
        <v>1216</v>
      </c>
      <c r="B222" s="200" t="str">
        <f>VLOOKUP(D222,Riepilogo!$A$4:$F$3376,2,FALSE)</f>
        <v>KOESSLER GRETA</v>
      </c>
      <c r="C222" s="50" t="str">
        <f>VLOOKUP(D222,Riepilogo!$A$4:$F$3376,3,FALSE)</f>
        <v>23/12/2004</v>
      </c>
      <c r="D222" s="163">
        <v>72228</v>
      </c>
      <c r="E222" s="69" t="str">
        <f>VLOOKUP(D222,Riepilogo!$A$4:$F$3376,5,FALSE)</f>
        <v>ITA</v>
      </c>
      <c r="F222" s="71" t="str">
        <f>VLOOKUP(D222,Riepilogo!$A$4:$F$3376,6,FALSE)</f>
        <v>ASV UBERETSCH</v>
      </c>
      <c r="G222" s="312">
        <f>SUM(LARGE(H222:BS222,{1,2,3,4,5,6}))</f>
        <v>526</v>
      </c>
      <c r="H222" s="391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>
        <v>167</v>
      </c>
      <c r="AK222" s="68"/>
      <c r="AL222" s="68"/>
      <c r="AM222" s="68"/>
      <c r="AN222" s="68"/>
      <c r="AO222" s="68"/>
      <c r="AP222" s="68"/>
      <c r="AQ222" s="68">
        <v>192</v>
      </c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>
        <v>167</v>
      </c>
      <c r="BF222" s="68"/>
      <c r="BG222" s="68"/>
      <c r="BH222" s="68"/>
      <c r="BI222" s="68"/>
      <c r="BJ222" s="68"/>
      <c r="BK222" s="68"/>
      <c r="BL222" s="68"/>
      <c r="BM222" s="70"/>
      <c r="BN222" s="79">
        <v>0</v>
      </c>
      <c r="BO222" s="79">
        <v>0</v>
      </c>
      <c r="BP222" s="79">
        <v>0</v>
      </c>
      <c r="BQ222" s="72">
        <v>0</v>
      </c>
      <c r="BR222" s="72">
        <v>0</v>
      </c>
      <c r="BS222" s="72">
        <v>0</v>
      </c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Q222" s="2"/>
      <c r="CR222" s="2"/>
      <c r="CS222" s="2"/>
      <c r="CT222" s="2"/>
      <c r="CU222" s="2"/>
      <c r="CV222" s="2"/>
    </row>
    <row r="223" spans="1:100" s="10" customFormat="1" ht="15" customHeight="1" thickBot="1" x14ac:dyDescent="0.3">
      <c r="A223" s="109" t="s">
        <v>1217</v>
      </c>
      <c r="B223" s="200" t="str">
        <f>VLOOKUP(D223,Riepilogo!$A$4:$F$3376,2,FALSE)</f>
        <v>BRUGGER MAGDALENA</v>
      </c>
      <c r="C223" s="50" t="str">
        <f>VLOOKUP(D223,Riepilogo!$A$4:$F$3376,3,FALSE)</f>
        <v>07/03/2004</v>
      </c>
      <c r="D223" s="163">
        <v>103125</v>
      </c>
      <c r="E223" s="69" t="str">
        <f>VLOOKUP(D223,Riepilogo!$A$4:$F$3376,5,FALSE)</f>
        <v>ITA</v>
      </c>
      <c r="F223" s="71" t="str">
        <f>VLOOKUP(D223,Riepilogo!$A$4:$F$3376,6,FALSE)</f>
        <v>SSV BOZEN</v>
      </c>
      <c r="G223" s="312">
        <f>SUM(LARGE(H223:BS223,{1,2,3,4,5,6}))</f>
        <v>508</v>
      </c>
      <c r="H223" s="391"/>
      <c r="I223" s="68"/>
      <c r="J223" s="68"/>
      <c r="K223" s="68"/>
      <c r="L223" s="68"/>
      <c r="M223" s="68">
        <v>316</v>
      </c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>
        <v>192</v>
      </c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  <c r="BI223" s="68"/>
      <c r="BJ223" s="68"/>
      <c r="BK223" s="68"/>
      <c r="BL223" s="68"/>
      <c r="BM223" s="70"/>
      <c r="BN223" s="79">
        <v>0</v>
      </c>
      <c r="BO223" s="79">
        <v>0</v>
      </c>
      <c r="BP223" s="79">
        <v>0</v>
      </c>
      <c r="BQ223" s="72">
        <v>0</v>
      </c>
      <c r="BR223" s="72">
        <v>0</v>
      </c>
      <c r="BS223" s="72">
        <v>0</v>
      </c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</row>
    <row r="224" spans="1:100" s="10" customFormat="1" ht="15" customHeight="1" thickBot="1" x14ac:dyDescent="0.3">
      <c r="A224" s="109" t="s">
        <v>1218</v>
      </c>
      <c r="B224" s="200" t="str">
        <f>VLOOKUP(D224,Riepilogo!$A$4:$F$3376,2,FALSE)</f>
        <v>VIOLA MARIANNA</v>
      </c>
      <c r="C224" s="50" t="str">
        <f>VLOOKUP(D224,Riepilogo!$A$4:$F$3376,3,FALSE)</f>
        <v>21/09/1994</v>
      </c>
      <c r="D224" s="163">
        <v>66323</v>
      </c>
      <c r="E224" s="69" t="str">
        <f>VLOOKUP(D224,Riepilogo!$A$4:$F$3376,5,FALSE)</f>
        <v>ITA</v>
      </c>
      <c r="F224" s="71" t="str">
        <f>VLOOKUP(D224,Riepilogo!$A$4:$F$3376,6,FALSE)</f>
        <v>ANNAPOLI</v>
      </c>
      <c r="G224" s="312">
        <f>SUM(LARGE(H224:BS224,{1,2,3,4,5,6}))</f>
        <v>504</v>
      </c>
      <c r="H224" s="391"/>
      <c r="I224" s="68">
        <v>504</v>
      </c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  <c r="BI224" s="68"/>
      <c r="BJ224" s="68"/>
      <c r="BK224" s="68"/>
      <c r="BL224" s="68"/>
      <c r="BM224" s="70"/>
      <c r="BN224" s="79">
        <v>0</v>
      </c>
      <c r="BO224" s="79">
        <v>0</v>
      </c>
      <c r="BP224" s="79">
        <v>0</v>
      </c>
      <c r="BQ224" s="72">
        <v>0</v>
      </c>
      <c r="BR224" s="72">
        <v>0</v>
      </c>
      <c r="BS224" s="72">
        <v>0</v>
      </c>
      <c r="BT224" s="2"/>
      <c r="BU224" s="2"/>
      <c r="BV224" s="2"/>
      <c r="BW224" s="2"/>
      <c r="BX224" s="2"/>
      <c r="BY224" s="2"/>
      <c r="CB224" s="2"/>
      <c r="CC224" s="2"/>
      <c r="CD224" s="2"/>
      <c r="CE224" s="2"/>
      <c r="CQ224" s="2"/>
      <c r="CR224" s="2"/>
      <c r="CS224" s="2"/>
      <c r="CT224" s="2"/>
      <c r="CU224" s="2"/>
      <c r="CV224" s="11"/>
    </row>
    <row r="225" spans="1:100" s="10" customFormat="1" ht="15" customHeight="1" thickBot="1" x14ac:dyDescent="0.3">
      <c r="A225" s="109" t="s">
        <v>1219</v>
      </c>
      <c r="B225" s="200" t="str">
        <f>VLOOKUP(D225,Riepilogo!$A$4:$F$3376,2,FALSE)</f>
        <v>MESCHI EMMA</v>
      </c>
      <c r="C225" s="50" t="str">
        <f>VLOOKUP(D225,Riepilogo!$A$4:$F$3376,3,FALSE)</f>
        <v>30/04/2004</v>
      </c>
      <c r="D225" s="163">
        <v>141749</v>
      </c>
      <c r="E225" s="69" t="str">
        <f>VLOOKUP(D225,Riepilogo!$A$4:$F$3376,5,FALSE)</f>
        <v>ITA</v>
      </c>
      <c r="F225" s="71" t="str">
        <f>VLOOKUP(D225,Riepilogo!$A$4:$F$3376,6,FALSE)</f>
        <v>TIGULLIO BC</v>
      </c>
      <c r="G225" s="312">
        <f>SUM(LARGE(H225:BS225,{1,2,3,4,5,6}))</f>
        <v>490</v>
      </c>
      <c r="H225" s="391"/>
      <c r="I225" s="68"/>
      <c r="J225" s="68"/>
      <c r="K225" s="68"/>
      <c r="L225" s="68"/>
      <c r="M225" s="68"/>
      <c r="N225" s="68"/>
      <c r="O225" s="68"/>
      <c r="P225" s="68"/>
      <c r="Q225" s="68">
        <v>490</v>
      </c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  <c r="BI225" s="68"/>
      <c r="BJ225" s="68"/>
      <c r="BK225" s="68"/>
      <c r="BL225" s="68"/>
      <c r="BM225" s="70"/>
      <c r="BN225" s="79">
        <v>0</v>
      </c>
      <c r="BO225" s="79">
        <v>0</v>
      </c>
      <c r="BP225" s="79">
        <v>0</v>
      </c>
      <c r="BQ225" s="72">
        <v>0</v>
      </c>
      <c r="BR225" s="72">
        <v>0</v>
      </c>
      <c r="BS225" s="72">
        <v>0</v>
      </c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</row>
    <row r="226" spans="1:100" s="10" customFormat="1" ht="15" customHeight="1" thickBot="1" x14ac:dyDescent="0.3">
      <c r="A226" s="109" t="s">
        <v>1220</v>
      </c>
      <c r="B226" s="200" t="str">
        <f>VLOOKUP(D226,Riepilogo!$A$4:$F$3376,2,FALSE)</f>
        <v>SOTGIU CHIARA</v>
      </c>
      <c r="C226" s="50" t="str">
        <f>VLOOKUP(D226,Riepilogo!$A$4:$F$3376,3,FALSE)</f>
        <v>03/08/2000</v>
      </c>
      <c r="D226" s="163">
        <v>26498</v>
      </c>
      <c r="E226" s="69" t="str">
        <f>VLOOKUP(D226,Riepilogo!$A$4:$F$3376,5,FALSE)</f>
        <v>ITA</v>
      </c>
      <c r="F226" s="71" t="str">
        <f>VLOOKUP(D226,Riepilogo!$A$4:$F$3376,6,FALSE)</f>
        <v>BC ANGELO ROTH</v>
      </c>
      <c r="G226" s="312">
        <f>SUM(LARGE(H226:BS226,{1,2,3,4,5,6}))</f>
        <v>490</v>
      </c>
      <c r="H226" s="391"/>
      <c r="I226" s="68"/>
      <c r="J226" s="68"/>
      <c r="K226" s="68"/>
      <c r="L226" s="68"/>
      <c r="M226" s="68"/>
      <c r="N226" s="68"/>
      <c r="O226" s="68"/>
      <c r="P226" s="68"/>
      <c r="Q226" s="68">
        <v>490</v>
      </c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  <c r="BI226" s="68"/>
      <c r="BJ226" s="68"/>
      <c r="BK226" s="68"/>
      <c r="BL226" s="68"/>
      <c r="BM226" s="70"/>
      <c r="BN226" s="79">
        <v>0</v>
      </c>
      <c r="BO226" s="79">
        <v>0</v>
      </c>
      <c r="BP226" s="79">
        <v>0</v>
      </c>
      <c r="BQ226" s="72">
        <v>0</v>
      </c>
      <c r="BR226" s="72">
        <v>0</v>
      </c>
      <c r="BS226" s="72">
        <v>0</v>
      </c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N226" s="2"/>
      <c r="CO226" s="2"/>
      <c r="CP226" s="2"/>
      <c r="CQ226" s="2"/>
      <c r="CR226" s="2"/>
      <c r="CS226" s="2"/>
      <c r="CT226" s="2"/>
      <c r="CU226" s="2"/>
      <c r="CV226" s="2"/>
    </row>
    <row r="227" spans="1:100" s="10" customFormat="1" ht="15" customHeight="1" thickBot="1" x14ac:dyDescent="0.3">
      <c r="A227" s="109" t="s">
        <v>1221</v>
      </c>
      <c r="B227" s="200" t="str">
        <f>VLOOKUP(D227,Riepilogo!$A$4:$F$3376,2,FALSE)</f>
        <v>MANGANARO ANNALISA</v>
      </c>
      <c r="C227" s="50" t="str">
        <f>VLOOKUP(D227,Riepilogo!$A$4:$F$3376,3,FALSE)</f>
        <v>12/01/2005</v>
      </c>
      <c r="D227" s="163">
        <v>171312</v>
      </c>
      <c r="E227" s="69" t="str">
        <f>VLOOKUP(D227,Riepilogo!$A$4:$F$3376,5,FALSE)</f>
        <v>ITA</v>
      </c>
      <c r="F227" s="71" t="str">
        <f>VLOOKUP(D227,Riepilogo!$A$4:$F$3376,6,FALSE)</f>
        <v>ROMA BC</v>
      </c>
      <c r="G227" s="312">
        <f>SUM(LARGE(H227:BS227,{1,2,3,4,5,6}))</f>
        <v>477</v>
      </c>
      <c r="H227" s="391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>
        <v>385</v>
      </c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>
        <v>92</v>
      </c>
      <c r="BB227" s="68"/>
      <c r="BC227" s="68"/>
      <c r="BD227" s="68"/>
      <c r="BE227" s="68"/>
      <c r="BF227" s="68"/>
      <c r="BG227" s="68"/>
      <c r="BH227" s="68"/>
      <c r="BI227" s="68"/>
      <c r="BJ227" s="68"/>
      <c r="BK227" s="68"/>
      <c r="BL227" s="68"/>
      <c r="BM227" s="70"/>
      <c r="BN227" s="79">
        <v>0</v>
      </c>
      <c r="BO227" s="79">
        <v>0</v>
      </c>
      <c r="BP227" s="79">
        <v>0</v>
      </c>
      <c r="BQ227" s="72">
        <v>0</v>
      </c>
      <c r="BR227" s="72">
        <v>0</v>
      </c>
      <c r="BS227" s="72">
        <v>0</v>
      </c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</row>
    <row r="228" spans="1:100" s="10" customFormat="1" ht="15" customHeight="1" thickBot="1" x14ac:dyDescent="0.3">
      <c r="A228" s="109" t="s">
        <v>1222</v>
      </c>
      <c r="B228" s="200" t="str">
        <f>VLOOKUP(D228,Riepilogo!$A$4:$F$3376,2,FALSE)</f>
        <v>FLAMET NATHALIE</v>
      </c>
      <c r="C228" s="50" t="str">
        <f>VLOOKUP(D228,Riepilogo!$A$4:$F$3376,3,FALSE)</f>
        <v>23/04/1980</v>
      </c>
      <c r="D228" s="163">
        <v>15436</v>
      </c>
      <c r="E228" s="69" t="str">
        <f>VLOOKUP(D228,Riepilogo!$A$4:$F$3376,5,FALSE)</f>
        <v>FRA</v>
      </c>
      <c r="F228" s="71" t="str">
        <f>VLOOKUP(D228,Riepilogo!$A$4:$F$3376,6,FALSE)</f>
        <v>ITIS MARCONI</v>
      </c>
      <c r="G228" s="312">
        <f>SUM(LARGE(H228:BS228,{1,2,3,4,5,6}))</f>
        <v>475</v>
      </c>
      <c r="H228" s="391"/>
      <c r="I228" s="68"/>
      <c r="J228" s="68"/>
      <c r="K228" s="68">
        <v>253</v>
      </c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>
        <v>222</v>
      </c>
      <c r="BF228" s="68"/>
      <c r="BG228" s="68"/>
      <c r="BH228" s="68"/>
      <c r="BI228" s="68"/>
      <c r="BJ228" s="68"/>
      <c r="BK228" s="68"/>
      <c r="BL228" s="68"/>
      <c r="BM228" s="70"/>
      <c r="BN228" s="79">
        <v>0</v>
      </c>
      <c r="BO228" s="79">
        <v>0</v>
      </c>
      <c r="BP228" s="79">
        <v>0</v>
      </c>
      <c r="BQ228" s="72">
        <v>0</v>
      </c>
      <c r="BR228" s="72">
        <v>0</v>
      </c>
      <c r="BS228" s="72">
        <v>0</v>
      </c>
      <c r="BV228" s="2"/>
      <c r="BW228" s="2"/>
      <c r="BX228" s="2"/>
      <c r="BY228" s="2"/>
      <c r="BZ228" s="2"/>
      <c r="CA228" s="2"/>
      <c r="CB228" s="2"/>
      <c r="CE228" s="11"/>
    </row>
    <row r="229" spans="1:100" s="10" customFormat="1" ht="15" customHeight="1" thickBot="1" x14ac:dyDescent="0.3">
      <c r="A229" s="109" t="s">
        <v>1223</v>
      </c>
      <c r="B229" s="200" t="str">
        <f>VLOOKUP(D229,Riepilogo!$A$4:$F$3376,2,FALSE)</f>
        <v>SAVA MARIA CHIARA</v>
      </c>
      <c r="C229" s="50" t="str">
        <f>VLOOKUP(D229,Riepilogo!$A$4:$F$3376,3,FALSE)</f>
        <v>09/01/2009</v>
      </c>
      <c r="D229" s="163">
        <v>196821</v>
      </c>
      <c r="E229" s="69" t="str">
        <f>VLOOKUP(D229,Riepilogo!$A$4:$F$3376,5,FALSE)</f>
        <v>ITA</v>
      </c>
      <c r="F229" s="71" t="str">
        <f>VLOOKUP(D229,Riepilogo!$A$4:$F$3376,6,FALSE)</f>
        <v>PATERNO' BC</v>
      </c>
      <c r="G229" s="312">
        <f>SUM(LARGE(H229:BS229,{1,2,3,4,5,6}))</f>
        <v>473</v>
      </c>
      <c r="H229" s="391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>
        <v>152</v>
      </c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>
        <v>261</v>
      </c>
      <c r="AJ229" s="68"/>
      <c r="AK229" s="68"/>
      <c r="AL229" s="68"/>
      <c r="AM229" s="68"/>
      <c r="AN229" s="68"/>
      <c r="AO229" s="68">
        <v>60</v>
      </c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  <c r="BI229" s="68"/>
      <c r="BJ229" s="68"/>
      <c r="BK229" s="68"/>
      <c r="BL229" s="68"/>
      <c r="BM229" s="70"/>
      <c r="BN229" s="79">
        <v>0</v>
      </c>
      <c r="BO229" s="79">
        <v>0</v>
      </c>
      <c r="BP229" s="79">
        <v>0</v>
      </c>
      <c r="BQ229" s="72">
        <v>0</v>
      </c>
      <c r="BR229" s="72">
        <v>0</v>
      </c>
      <c r="BS229" s="72">
        <v>0</v>
      </c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</row>
    <row r="230" spans="1:100" ht="15" customHeight="1" thickBot="1" x14ac:dyDescent="0.3">
      <c r="A230" s="109" t="s">
        <v>1224</v>
      </c>
      <c r="B230" s="200" t="str">
        <f>VLOOKUP(D230,Riepilogo!$A$4:$F$3376,2,FALSE)</f>
        <v>FOLLI ZORANA</v>
      </c>
      <c r="C230" s="50" t="str">
        <f>VLOOKUP(D230,Riepilogo!$A$4:$F$3376,3,FALSE)</f>
        <v>21/10/1999</v>
      </c>
      <c r="D230" s="163">
        <v>65671</v>
      </c>
      <c r="E230" s="69" t="str">
        <f>VLOOKUP(D230,Riepilogo!$A$4:$F$3376,5,FALSE)</f>
        <v>ITA</v>
      </c>
      <c r="F230" s="71" t="str">
        <f>VLOOKUP(D230,Riepilogo!$A$4:$F$3376,6,FALSE)</f>
        <v>NEW SPORT</v>
      </c>
      <c r="G230" s="312">
        <f>SUM(LARGE(H230:BS230,{1,2,3,4,5,6}))</f>
        <v>473</v>
      </c>
      <c r="H230" s="391"/>
      <c r="I230" s="68"/>
      <c r="J230" s="68"/>
      <c r="K230" s="68"/>
      <c r="L230" s="68"/>
      <c r="M230" s="68"/>
      <c r="N230" s="68"/>
      <c r="O230" s="68"/>
      <c r="P230" s="68"/>
      <c r="Q230" s="68">
        <v>167</v>
      </c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>
        <v>102</v>
      </c>
      <c r="AM230" s="68"/>
      <c r="AN230" s="68"/>
      <c r="AO230" s="68"/>
      <c r="AP230" s="68">
        <v>102</v>
      </c>
      <c r="AQ230" s="68"/>
      <c r="AR230" s="68"/>
      <c r="AS230" s="68"/>
      <c r="AT230" s="68"/>
      <c r="AU230" s="68">
        <v>102</v>
      </c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  <c r="BI230" s="68"/>
      <c r="BJ230" s="68"/>
      <c r="BK230" s="68"/>
      <c r="BL230" s="68"/>
      <c r="BM230" s="70"/>
      <c r="BN230" s="79">
        <v>0</v>
      </c>
      <c r="BO230" s="79">
        <v>0</v>
      </c>
      <c r="BP230" s="79">
        <v>0</v>
      </c>
      <c r="BQ230" s="72">
        <v>0</v>
      </c>
      <c r="BR230" s="72">
        <v>0</v>
      </c>
      <c r="BS230" s="72">
        <v>0</v>
      </c>
      <c r="CC230" s="11"/>
      <c r="CD230" s="11"/>
      <c r="CE230" s="10"/>
      <c r="CF230" s="10"/>
      <c r="CG230" s="10"/>
      <c r="CH230" s="10"/>
      <c r="CI230" s="10"/>
      <c r="CJ230" s="10"/>
      <c r="CN230" s="11"/>
      <c r="CO230" s="11"/>
    </row>
    <row r="231" spans="1:100" ht="15" customHeight="1" thickBot="1" x14ac:dyDescent="0.3">
      <c r="A231" s="109" t="s">
        <v>1225</v>
      </c>
      <c r="B231" s="200" t="str">
        <f>VLOOKUP(D231,Riepilogo!$A$4:$F$3376,2,FALSE)</f>
        <v>CHEN YI YUAN</v>
      </c>
      <c r="C231" s="50" t="str">
        <f>VLOOKUP(D231,Riepilogo!$A$4:$F$3376,3,FALSE)</f>
        <v>23/09/2006</v>
      </c>
      <c r="D231" s="163">
        <v>141715</v>
      </c>
      <c r="E231" s="69" t="str">
        <f>VLOOKUP(D231,Riepilogo!$A$4:$F$3376,5,FALSE)</f>
        <v>ITA</v>
      </c>
      <c r="F231" s="71" t="str">
        <f>VLOOKUP(D231,Riepilogo!$A$4:$F$3376,6,FALSE)</f>
        <v>15 ZERO</v>
      </c>
      <c r="G231" s="312">
        <f>SUM(LARGE(H231:BS231,{1,2,3,4,5,6}))</f>
        <v>457</v>
      </c>
      <c r="H231" s="391"/>
      <c r="I231" s="68"/>
      <c r="J231" s="68"/>
      <c r="K231" s="68"/>
      <c r="L231" s="68"/>
      <c r="M231" s="68"/>
      <c r="N231" s="68"/>
      <c r="O231" s="68">
        <v>55</v>
      </c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>
        <v>192</v>
      </c>
      <c r="BF231" s="68"/>
      <c r="BG231" s="68"/>
      <c r="BH231" s="68"/>
      <c r="BI231" s="68"/>
      <c r="BJ231" s="68">
        <v>210</v>
      </c>
      <c r="BK231" s="68"/>
      <c r="BL231" s="68"/>
      <c r="BM231" s="70"/>
      <c r="BN231" s="79">
        <v>0</v>
      </c>
      <c r="BO231" s="79">
        <v>0</v>
      </c>
      <c r="BP231" s="79">
        <v>0</v>
      </c>
      <c r="BQ231" s="72">
        <v>0</v>
      </c>
      <c r="BR231" s="72">
        <v>0</v>
      </c>
      <c r="BS231" s="72">
        <v>0</v>
      </c>
    </row>
    <row r="232" spans="1:100" ht="15" customHeight="1" thickBot="1" x14ac:dyDescent="0.3">
      <c r="A232" s="109" t="s">
        <v>1226</v>
      </c>
      <c r="B232" s="200" t="str">
        <f>VLOOKUP(D232,Riepilogo!$A$4:$F$3376,2,FALSE)</f>
        <v>KOBLER LENA</v>
      </c>
      <c r="C232" s="50" t="str">
        <f>VLOOKUP(D232,Riepilogo!$A$4:$F$3376,3,FALSE)</f>
        <v>13/07/2008</v>
      </c>
      <c r="D232" s="163">
        <v>184245</v>
      </c>
      <c r="E232" s="69" t="str">
        <f>VLOOKUP(D232,Riepilogo!$A$4:$F$3376,5,FALSE)</f>
        <v>ITA</v>
      </c>
      <c r="F232" s="71" t="str">
        <f>VLOOKUP(D232,Riepilogo!$A$4:$F$3376,6,FALSE)</f>
        <v>ASV MALLES</v>
      </c>
      <c r="G232" s="312">
        <f>SUM(LARGE(H232:BS232,{1,2,3,4,5,6}))</f>
        <v>451</v>
      </c>
      <c r="H232" s="391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>
        <v>152</v>
      </c>
      <c r="AK232" s="68"/>
      <c r="AL232" s="68"/>
      <c r="AM232" s="68"/>
      <c r="AN232" s="68"/>
      <c r="AO232" s="68"/>
      <c r="AP232" s="68"/>
      <c r="AQ232" s="68"/>
      <c r="AR232" s="68">
        <v>182</v>
      </c>
      <c r="AS232" s="68"/>
      <c r="AT232" s="68"/>
      <c r="AU232" s="68"/>
      <c r="AV232" s="68">
        <v>117</v>
      </c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  <c r="BI232" s="68"/>
      <c r="BJ232" s="68"/>
      <c r="BK232" s="68"/>
      <c r="BL232" s="68"/>
      <c r="BM232" s="70"/>
      <c r="BN232" s="79">
        <v>0</v>
      </c>
      <c r="BO232" s="79">
        <v>0</v>
      </c>
      <c r="BP232" s="79">
        <v>0</v>
      </c>
      <c r="BQ232" s="72">
        <v>0</v>
      </c>
      <c r="BR232" s="72">
        <v>0</v>
      </c>
      <c r="BS232" s="72">
        <v>0</v>
      </c>
    </row>
    <row r="233" spans="1:100" s="10" customFormat="1" ht="15" customHeight="1" thickBot="1" x14ac:dyDescent="0.3">
      <c r="A233" s="109" t="s">
        <v>1227</v>
      </c>
      <c r="B233" s="200" t="str">
        <f>VLOOKUP(D233,Riepilogo!$A$4:$F$3376,2,FALSE)</f>
        <v>DACQUINO ALESSIA</v>
      </c>
      <c r="C233" s="50" t="str">
        <f>VLOOKUP(D233,Riepilogo!$A$4:$F$3376,3,FALSE)</f>
        <v>01/04/1989</v>
      </c>
      <c r="D233" s="163">
        <v>12223</v>
      </c>
      <c r="E233" s="69" t="str">
        <f>VLOOKUP(D233,Riepilogo!$A$4:$F$3376,5,FALSE)</f>
        <v>ITA</v>
      </c>
      <c r="F233" s="71" t="str">
        <f>VLOOKUP(D233,Riepilogo!$A$4:$F$3376,6,FALSE)</f>
        <v>ACQUI BADMINTON</v>
      </c>
      <c r="G233" s="312">
        <f>SUM(LARGE(H233:BS233,{1,2,3,4,5,6}))</f>
        <v>450</v>
      </c>
      <c r="H233" s="391"/>
      <c r="I233" s="68"/>
      <c r="J233" s="68"/>
      <c r="K233" s="68"/>
      <c r="L233" s="68"/>
      <c r="M233" s="68">
        <v>450</v>
      </c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  <c r="BI233" s="68"/>
      <c r="BJ233" s="68"/>
      <c r="BK233" s="68"/>
      <c r="BL233" s="68"/>
      <c r="BM233" s="70"/>
      <c r="BN233" s="79">
        <v>0</v>
      </c>
      <c r="BO233" s="79">
        <v>0</v>
      </c>
      <c r="BP233" s="79">
        <v>0</v>
      </c>
      <c r="BQ233" s="72">
        <v>0</v>
      </c>
      <c r="BR233" s="72">
        <v>0</v>
      </c>
      <c r="BS233" s="72">
        <v>0</v>
      </c>
      <c r="BT233" s="11"/>
      <c r="BU233" s="11"/>
      <c r="BV233" s="7"/>
      <c r="BW233" s="7"/>
      <c r="BX233" s="7"/>
      <c r="BY233" s="2"/>
      <c r="BZ233" s="2"/>
      <c r="CA233" s="2"/>
      <c r="CE233" s="2"/>
      <c r="CF233" s="2"/>
      <c r="CG233" s="2"/>
      <c r="CH233" s="2"/>
      <c r="CI233" s="2"/>
      <c r="CJ233" s="2"/>
      <c r="CP233" s="2"/>
      <c r="CQ233" s="2"/>
      <c r="CR233" s="2"/>
      <c r="CS233" s="2"/>
      <c r="CT233" s="2"/>
      <c r="CU233" s="2"/>
      <c r="CV233" s="2"/>
    </row>
    <row r="234" spans="1:100" s="10" customFormat="1" ht="15" customHeight="1" thickBot="1" x14ac:dyDescent="0.3">
      <c r="A234" s="109" t="s">
        <v>1228</v>
      </c>
      <c r="B234" s="200" t="str">
        <f>VLOOKUP(D234,Riepilogo!$A$4:$F$3376,2,FALSE)</f>
        <v>VACCARO CRISTINA</v>
      </c>
      <c r="C234" s="50" t="str">
        <f>VLOOKUP(D234,Riepilogo!$A$4:$F$3376,3,FALSE)</f>
        <v>09/05/2009</v>
      </c>
      <c r="D234" s="163">
        <v>124704</v>
      </c>
      <c r="E234" s="69" t="str">
        <f>VLOOKUP(D234,Riepilogo!$A$4:$F$3376,5,FALSE)</f>
        <v>ITA</v>
      </c>
      <c r="F234" s="71" t="str">
        <f>VLOOKUP(D234,Riepilogo!$A$4:$F$3376,6,FALSE)</f>
        <v>LE SAETTE</v>
      </c>
      <c r="G234" s="312">
        <f>SUM(LARGE(H234:BS234,{1,2,3,4,5,6}))</f>
        <v>445</v>
      </c>
      <c r="H234" s="391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>
        <v>92</v>
      </c>
      <c r="AF234" s="68"/>
      <c r="AG234" s="68"/>
      <c r="AH234" s="68"/>
      <c r="AI234" s="68">
        <v>261</v>
      </c>
      <c r="AJ234" s="68"/>
      <c r="AK234" s="68"/>
      <c r="AL234" s="68"/>
      <c r="AM234" s="68"/>
      <c r="AN234" s="68"/>
      <c r="AO234" s="68">
        <v>92</v>
      </c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  <c r="BI234" s="68"/>
      <c r="BJ234" s="68"/>
      <c r="BK234" s="68"/>
      <c r="BL234" s="68"/>
      <c r="BM234" s="70"/>
      <c r="BN234" s="79">
        <v>0</v>
      </c>
      <c r="BO234" s="79">
        <v>0</v>
      </c>
      <c r="BP234" s="79">
        <v>0</v>
      </c>
      <c r="BQ234" s="72">
        <v>0</v>
      </c>
      <c r="BR234" s="72">
        <v>0</v>
      </c>
      <c r="BS234" s="72">
        <v>0</v>
      </c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</row>
    <row r="235" spans="1:100" ht="15" customHeight="1" thickBot="1" x14ac:dyDescent="0.3">
      <c r="A235" s="109" t="s">
        <v>1229</v>
      </c>
      <c r="B235" s="200" t="str">
        <f>VLOOKUP(D235,Riepilogo!$A$4:$F$3376,2,FALSE)</f>
        <v>LUTHER SOPHIE</v>
      </c>
      <c r="C235" s="50" t="str">
        <f>VLOOKUP(D235,Riepilogo!$A$4:$F$3376,3,FALSE)</f>
        <v>31/08/2007</v>
      </c>
      <c r="D235" s="163">
        <v>141382</v>
      </c>
      <c r="E235" s="69" t="str">
        <f>VLOOKUP(D235,Riepilogo!$A$4:$F$3376,5,FALSE)</f>
        <v>ITA</v>
      </c>
      <c r="F235" s="71" t="str">
        <f>VLOOKUP(D235,Riepilogo!$A$4:$F$3376,6,FALSE)</f>
        <v>SC MERAN</v>
      </c>
      <c r="G235" s="312">
        <f>SUM(LARGE(H235:BS235,{1,2,3,4,5,6}))</f>
        <v>443</v>
      </c>
      <c r="H235" s="391"/>
      <c r="I235" s="68"/>
      <c r="J235" s="68"/>
      <c r="K235" s="68"/>
      <c r="L235" s="68"/>
      <c r="M235" s="68">
        <v>261</v>
      </c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>
        <v>182</v>
      </c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  <c r="BI235" s="68"/>
      <c r="BJ235" s="68"/>
      <c r="BK235" s="68"/>
      <c r="BL235" s="68"/>
      <c r="BM235" s="70"/>
      <c r="BN235" s="79">
        <v>0</v>
      </c>
      <c r="BO235" s="79">
        <v>0</v>
      </c>
      <c r="BP235" s="79">
        <v>0</v>
      </c>
      <c r="BQ235" s="72">
        <v>0</v>
      </c>
      <c r="BR235" s="72">
        <v>0</v>
      </c>
      <c r="BS235" s="72">
        <v>0</v>
      </c>
    </row>
    <row r="236" spans="1:100" ht="15" customHeight="1" thickBot="1" x14ac:dyDescent="0.3">
      <c r="A236" s="109" t="s">
        <v>1230</v>
      </c>
      <c r="B236" s="200" t="str">
        <f>VLOOKUP(D236,Riepilogo!$A$4:$F$3376,2,FALSE)</f>
        <v>FENU ELISABETTA</v>
      </c>
      <c r="C236" s="50">
        <f>VLOOKUP(D236,Riepilogo!$A$4:$F$3376,3,FALSE)</f>
        <v>39253</v>
      </c>
      <c r="D236" s="163">
        <v>199090</v>
      </c>
      <c r="E236" s="69" t="str">
        <f>VLOOKUP(D236,Riepilogo!$A$4:$F$3376,5,FALSE)</f>
        <v>ITA</v>
      </c>
      <c r="F236" s="71" t="str">
        <f>VLOOKUP(D236,Riepilogo!$A$4:$F$3376,6,FALSE)</f>
        <v>POL POLLICINA</v>
      </c>
      <c r="G236" s="312">
        <f>SUM(LARGE(H236:BS236,{1,2,3,4,5,6}))</f>
        <v>421</v>
      </c>
      <c r="H236" s="391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>
        <v>146</v>
      </c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>
        <v>275</v>
      </c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  <c r="BI236" s="68"/>
      <c r="BJ236" s="68"/>
      <c r="BK236" s="68"/>
      <c r="BL236" s="68"/>
      <c r="BM236" s="70"/>
      <c r="BN236" s="79">
        <v>0</v>
      </c>
      <c r="BO236" s="79">
        <v>0</v>
      </c>
      <c r="BP236" s="79">
        <v>0</v>
      </c>
      <c r="BQ236" s="72">
        <v>0</v>
      </c>
      <c r="BR236" s="72">
        <v>0</v>
      </c>
      <c r="BS236" s="72">
        <v>0</v>
      </c>
      <c r="CP236" s="10"/>
      <c r="CV236" s="10"/>
    </row>
    <row r="237" spans="1:100" ht="15" customHeight="1" thickBot="1" x14ac:dyDescent="0.3">
      <c r="A237" s="109" t="s">
        <v>1231</v>
      </c>
      <c r="B237" s="200" t="str">
        <f>VLOOKUP(D237,Riepilogo!$A$4:$F$3376,2,FALSE)</f>
        <v>ARMENTANO CHIARA</v>
      </c>
      <c r="C237" s="50" t="str">
        <f>VLOOKUP(D237,Riepilogo!$A$4:$F$3376,3,FALSE)</f>
        <v>24/02/2006</v>
      </c>
      <c r="D237" s="163">
        <v>120595</v>
      </c>
      <c r="E237" s="69" t="str">
        <f>VLOOKUP(D237,Riepilogo!$A$4:$F$3376,5,FALSE)</f>
        <v>ITA</v>
      </c>
      <c r="F237" s="71" t="str">
        <f>VLOOKUP(D237,Riepilogo!$A$4:$F$3376,6,FALSE)</f>
        <v>GSS SCORZA</v>
      </c>
      <c r="G237" s="312">
        <f>SUM(LARGE(H237:BS237,{1,2,3,4,5,6}))</f>
        <v>397</v>
      </c>
      <c r="H237" s="391"/>
      <c r="I237" s="68">
        <v>192</v>
      </c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>
        <v>205</v>
      </c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  <c r="BI237" s="68"/>
      <c r="BJ237" s="68"/>
      <c r="BK237" s="68"/>
      <c r="BL237" s="68"/>
      <c r="BM237" s="70"/>
      <c r="BN237" s="79">
        <v>0</v>
      </c>
      <c r="BO237" s="79">
        <v>0</v>
      </c>
      <c r="BP237" s="79">
        <v>0</v>
      </c>
      <c r="BQ237" s="72">
        <v>0</v>
      </c>
      <c r="BR237" s="72">
        <v>0</v>
      </c>
      <c r="BS237" s="72">
        <v>0</v>
      </c>
    </row>
    <row r="238" spans="1:100" s="10" customFormat="1" ht="15" customHeight="1" thickBot="1" x14ac:dyDescent="0.3">
      <c r="A238" s="109" t="s">
        <v>1232</v>
      </c>
      <c r="B238" s="200" t="str">
        <f>VLOOKUP(D238,Riepilogo!$A$4:$F$3376,2,FALSE)</f>
        <v>GAO GIULIA</v>
      </c>
      <c r="C238" s="50" t="str">
        <f>VLOOKUP(D238,Riepilogo!$A$4:$F$3376,3,FALSE)</f>
        <v>12/07/2002</v>
      </c>
      <c r="D238" s="163">
        <v>65325</v>
      </c>
      <c r="E238" s="69" t="str">
        <f>VLOOKUP(D238,Riepilogo!$A$4:$F$3376,5,FALSE)</f>
        <v>CHN</v>
      </c>
      <c r="F238" s="71" t="str">
        <f>VLOOKUP(D238,Riepilogo!$A$4:$F$3376,6,FALSE)</f>
        <v>LE SAETTE</v>
      </c>
      <c r="G238" s="312">
        <f>SUM(LARGE(H238:BS238,{1,2,3,4,5,6}))</f>
        <v>396</v>
      </c>
      <c r="H238" s="391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>
        <v>137</v>
      </c>
      <c r="Y238" s="68"/>
      <c r="Z238" s="68"/>
      <c r="AA238" s="68"/>
      <c r="AB238" s="68"/>
      <c r="AC238" s="68"/>
      <c r="AD238" s="68"/>
      <c r="AE238" s="68">
        <v>102</v>
      </c>
      <c r="AF238" s="68"/>
      <c r="AG238" s="68"/>
      <c r="AH238" s="68"/>
      <c r="AI238" s="68"/>
      <c r="AJ238" s="68"/>
      <c r="AK238" s="68"/>
      <c r="AL238" s="68"/>
      <c r="AM238" s="68"/>
      <c r="AN238" s="68"/>
      <c r="AO238" s="68">
        <v>157</v>
      </c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  <c r="BI238" s="68"/>
      <c r="BJ238" s="68"/>
      <c r="BK238" s="68"/>
      <c r="BL238" s="68"/>
      <c r="BM238" s="70"/>
      <c r="BN238" s="79">
        <v>0</v>
      </c>
      <c r="BO238" s="79">
        <v>0</v>
      </c>
      <c r="BP238" s="79">
        <v>0</v>
      </c>
      <c r="BQ238" s="72">
        <v>0</v>
      </c>
      <c r="BR238" s="72">
        <v>0</v>
      </c>
      <c r="BS238" s="72">
        <v>0</v>
      </c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V238" s="2"/>
    </row>
    <row r="239" spans="1:100" ht="15" customHeight="1" thickBot="1" x14ac:dyDescent="0.3">
      <c r="A239" s="109" t="s">
        <v>1233</v>
      </c>
      <c r="B239" s="200" t="str">
        <f>VLOOKUP(D239,Riepilogo!$A$4:$F$3376,2,FALSE)</f>
        <v>SANNA VIVIANA</v>
      </c>
      <c r="C239" s="50">
        <f>VLOOKUP(D239,Riepilogo!$A$4:$F$3376,3,FALSE)</f>
        <v>39460</v>
      </c>
      <c r="D239" s="163">
        <v>199104</v>
      </c>
      <c r="E239" s="69" t="str">
        <f>VLOOKUP(D239,Riepilogo!$A$4:$F$3376,5,FALSE)</f>
        <v>ITA</v>
      </c>
      <c r="F239" s="71" t="str">
        <f>VLOOKUP(D239,Riepilogo!$A$4:$F$3376,6,FALSE)</f>
        <v>POL POLLICINA</v>
      </c>
      <c r="G239" s="312">
        <f>SUM(LARGE(H239:BS239,{1,2,3,4,5,6}))</f>
        <v>389</v>
      </c>
      <c r="H239" s="391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>
        <v>114</v>
      </c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>
        <v>275</v>
      </c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  <c r="BI239" s="68"/>
      <c r="BJ239" s="68"/>
      <c r="BK239" s="68"/>
      <c r="BL239" s="68"/>
      <c r="BM239" s="70"/>
      <c r="BN239" s="79">
        <v>0</v>
      </c>
      <c r="BO239" s="79">
        <v>0</v>
      </c>
      <c r="BP239" s="79">
        <v>0</v>
      </c>
      <c r="BQ239" s="72">
        <v>0</v>
      </c>
      <c r="BR239" s="72">
        <v>0</v>
      </c>
      <c r="BS239" s="72">
        <v>0</v>
      </c>
      <c r="CP239" s="10"/>
      <c r="CV239" s="10"/>
    </row>
    <row r="240" spans="1:100" s="10" customFormat="1" ht="15" customHeight="1" thickBot="1" x14ac:dyDescent="0.3">
      <c r="A240" s="109" t="s">
        <v>1234</v>
      </c>
      <c r="B240" s="200" t="str">
        <f>VLOOKUP(D240,Riepilogo!$A$4:$F$3376,2,FALSE)</f>
        <v>FUNEDDA ELENA</v>
      </c>
      <c r="C240" s="50">
        <f>VLOOKUP(D240,Riepilogo!$A$4:$F$3376,3,FALSE)</f>
        <v>38771</v>
      </c>
      <c r="D240" s="163">
        <v>199095</v>
      </c>
      <c r="E240" s="69" t="str">
        <f>VLOOKUP(D240,Riepilogo!$A$4:$F$3376,5,FALSE)</f>
        <v>ITA</v>
      </c>
      <c r="F240" s="71" t="str">
        <f>VLOOKUP(D240,Riepilogo!$A$4:$F$3376,6,FALSE)</f>
        <v>POL POLLICINA</v>
      </c>
      <c r="G240" s="312">
        <f>SUM(LARGE(H240:BS240,{1,2,3,4,5,6}))</f>
        <v>389</v>
      </c>
      <c r="H240" s="391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>
        <v>114</v>
      </c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>
        <v>275</v>
      </c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  <c r="BI240" s="68"/>
      <c r="BJ240" s="68"/>
      <c r="BK240" s="68"/>
      <c r="BL240" s="68"/>
      <c r="BM240" s="70"/>
      <c r="BN240" s="79">
        <v>0</v>
      </c>
      <c r="BO240" s="79">
        <v>0</v>
      </c>
      <c r="BP240" s="79">
        <v>0</v>
      </c>
      <c r="BQ240" s="72">
        <v>0</v>
      </c>
      <c r="BR240" s="72">
        <v>0</v>
      </c>
      <c r="BS240" s="72">
        <v>0</v>
      </c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Q240" s="2"/>
      <c r="CR240" s="2"/>
      <c r="CS240" s="2"/>
      <c r="CT240" s="2"/>
      <c r="CU240" s="2"/>
    </row>
    <row r="241" spans="1:100" s="10" customFormat="1" ht="15" customHeight="1" thickBot="1" x14ac:dyDescent="0.3">
      <c r="A241" s="109" t="s">
        <v>1235</v>
      </c>
      <c r="B241" s="200" t="str">
        <f>VLOOKUP(D241,Riepilogo!$A$4:$F$3376,2,FALSE)</f>
        <v>BARONE SABRINA</v>
      </c>
      <c r="C241" s="50">
        <f>VLOOKUP(D241,Riepilogo!$A$4:$F$3376,3,FALSE)</f>
        <v>39446</v>
      </c>
      <c r="D241" s="163">
        <v>212622</v>
      </c>
      <c r="E241" s="69" t="str">
        <f>VLOOKUP(D241,Riepilogo!$A$4:$F$3376,5,FALSE)</f>
        <v>ITA</v>
      </c>
      <c r="F241" s="71" t="str">
        <f>VLOOKUP(D241,Riepilogo!$A$4:$F$3376,6,FALSE)</f>
        <v>MILLENNIO</v>
      </c>
      <c r="G241" s="312">
        <f>SUM(LARGE(H241:BS241,{1,2,3,4,5,6}))</f>
        <v>386</v>
      </c>
      <c r="H241" s="391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>
        <v>272</v>
      </c>
      <c r="AX241" s="68"/>
      <c r="AY241" s="68"/>
      <c r="AZ241" s="68"/>
      <c r="BA241" s="68"/>
      <c r="BB241" s="68"/>
      <c r="BC241" s="68"/>
      <c r="BD241" s="68"/>
      <c r="BE241" s="68"/>
      <c r="BF241" s="68"/>
      <c r="BG241" s="68">
        <v>114</v>
      </c>
      <c r="BH241" s="68"/>
      <c r="BI241" s="68"/>
      <c r="BJ241" s="68"/>
      <c r="BK241" s="68"/>
      <c r="BL241" s="68"/>
      <c r="BM241" s="70"/>
      <c r="BN241" s="79">
        <v>0</v>
      </c>
      <c r="BO241" s="79">
        <v>0</v>
      </c>
      <c r="BP241" s="79">
        <v>0</v>
      </c>
      <c r="BQ241" s="72">
        <v>0</v>
      </c>
      <c r="BR241" s="72">
        <v>0</v>
      </c>
      <c r="BS241" s="72">
        <v>0</v>
      </c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</row>
    <row r="242" spans="1:100" s="10" customFormat="1" ht="15" customHeight="1" thickBot="1" x14ac:dyDescent="0.3">
      <c r="A242" s="109" t="s">
        <v>1236</v>
      </c>
      <c r="B242" s="200" t="str">
        <f>VLOOKUP(D242,Riepilogo!$A$4:$F$3376,2,FALSE)</f>
        <v>FRACCARO LARA</v>
      </c>
      <c r="C242" s="50" t="str">
        <f>VLOOKUP(D242,Riepilogo!$A$4:$F$3376,3,FALSE)</f>
        <v>30/01/2003</v>
      </c>
      <c r="D242" s="163">
        <v>184345</v>
      </c>
      <c r="E242" s="69" t="str">
        <f>VLOOKUP(D242,Riepilogo!$A$4:$F$3376,5,FALSE)</f>
        <v>ITA</v>
      </c>
      <c r="F242" s="71" t="str">
        <f>VLOOKUP(D242,Riepilogo!$A$4:$F$3376,6,FALSE)</f>
        <v>TERME EUGANEE</v>
      </c>
      <c r="G242" s="312">
        <f>SUM(LARGE(H242:BS242,{1,2,3,4,5,6}))</f>
        <v>385</v>
      </c>
      <c r="H242" s="391"/>
      <c r="I242" s="68"/>
      <c r="J242" s="68"/>
      <c r="K242" s="68"/>
      <c r="L242" s="68"/>
      <c r="M242" s="68"/>
      <c r="N242" s="68"/>
      <c r="O242" s="68"/>
      <c r="P242" s="68"/>
      <c r="Q242" s="68">
        <v>385</v>
      </c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  <c r="BI242" s="68"/>
      <c r="BJ242" s="68"/>
      <c r="BK242" s="68"/>
      <c r="BL242" s="68"/>
      <c r="BM242" s="70"/>
      <c r="BN242" s="79">
        <v>0</v>
      </c>
      <c r="BO242" s="79">
        <v>0</v>
      </c>
      <c r="BP242" s="79">
        <v>0</v>
      </c>
      <c r="BQ242" s="72">
        <v>0</v>
      </c>
      <c r="BR242" s="72">
        <v>0</v>
      </c>
      <c r="BS242" s="72">
        <v>0</v>
      </c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</row>
    <row r="243" spans="1:100" s="10" customFormat="1" ht="15" customHeight="1" thickBot="1" x14ac:dyDescent="0.3">
      <c r="A243" s="109" t="s">
        <v>1237</v>
      </c>
      <c r="B243" s="200" t="str">
        <f>VLOOKUP(D243,Riepilogo!$A$4:$F$3376,2,FALSE)</f>
        <v>TONELLI VANDA CHIARA LUCIANA</v>
      </c>
      <c r="C243" s="50" t="str">
        <f>VLOOKUP(D243,Riepilogo!$A$4:$F$3376,3,FALSE)</f>
        <v>22/12/1988</v>
      </c>
      <c r="D243" s="163">
        <v>50352</v>
      </c>
      <c r="E243" s="69" t="str">
        <f>VLOOKUP(D243,Riepilogo!$A$4:$F$3376,5,FALSE)</f>
        <v>ITA</v>
      </c>
      <c r="F243" s="71" t="str">
        <f>VLOOKUP(D243,Riepilogo!$A$4:$F$3376,6,FALSE)</f>
        <v>SPORTINSIEME ROMA</v>
      </c>
      <c r="G243" s="312">
        <f>SUM(LARGE(H243:BS243,{1,2,3,4,5,6}))</f>
        <v>385</v>
      </c>
      <c r="H243" s="391"/>
      <c r="I243" s="68"/>
      <c r="J243" s="68"/>
      <c r="K243" s="68"/>
      <c r="L243" s="68"/>
      <c r="M243" s="68"/>
      <c r="N243" s="68"/>
      <c r="O243" s="68"/>
      <c r="P243" s="68"/>
      <c r="Q243" s="68">
        <v>385</v>
      </c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  <c r="BI243" s="68"/>
      <c r="BJ243" s="68"/>
      <c r="BK243" s="68"/>
      <c r="BL243" s="68"/>
      <c r="BM243" s="70"/>
      <c r="BN243" s="79">
        <v>0</v>
      </c>
      <c r="BO243" s="79">
        <v>0</v>
      </c>
      <c r="BP243" s="79">
        <v>0</v>
      </c>
      <c r="BQ243" s="72">
        <v>0</v>
      </c>
      <c r="BR243" s="72">
        <v>0</v>
      </c>
      <c r="BS243" s="72">
        <v>0</v>
      </c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F243" s="2"/>
      <c r="CG243" s="2"/>
      <c r="CH243" s="2"/>
      <c r="CI243" s="2"/>
      <c r="CJ243" s="2"/>
      <c r="CK243" s="11"/>
      <c r="CL243" s="11"/>
      <c r="CM243" s="11"/>
      <c r="CN243" s="2"/>
      <c r="CO243" s="2"/>
      <c r="CQ243" s="2"/>
      <c r="CR243" s="2"/>
      <c r="CS243" s="2"/>
      <c r="CT243" s="2"/>
      <c r="CU243" s="2"/>
      <c r="CV243" s="2"/>
    </row>
    <row r="244" spans="1:100" s="10" customFormat="1" ht="15" customHeight="1" thickBot="1" x14ac:dyDescent="0.3">
      <c r="A244" s="109" t="s">
        <v>1238</v>
      </c>
      <c r="B244" s="200" t="str">
        <f>VLOOKUP(D244,Riepilogo!$A$4:$F$3376,2,FALSE)</f>
        <v>LONGO MINNOLO ALESSANDRA</v>
      </c>
      <c r="C244" s="50" t="str">
        <f>VLOOKUP(D244,Riepilogo!$A$4:$F$3376,3,FALSE)</f>
        <v>09/02/1996</v>
      </c>
      <c r="D244" s="163">
        <v>43729</v>
      </c>
      <c r="E244" s="69" t="str">
        <f>VLOOKUP(D244,Riepilogo!$A$4:$F$3376,5,FALSE)</f>
        <v>ITA</v>
      </c>
      <c r="F244" s="71" t="str">
        <f>VLOOKUP(D244,Riepilogo!$A$4:$F$3376,6,FALSE)</f>
        <v>GYMNASE</v>
      </c>
      <c r="G244" s="312">
        <f>SUM(LARGE(H244:BS244,{1,2,3,4,5,6}))</f>
        <v>380</v>
      </c>
      <c r="H244" s="391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>
        <v>175</v>
      </c>
      <c r="Y244" s="68"/>
      <c r="Z244" s="68"/>
      <c r="AA244" s="68"/>
      <c r="AB244" s="68"/>
      <c r="AC244" s="68"/>
      <c r="AD244" s="68"/>
      <c r="AE244" s="68">
        <v>205</v>
      </c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  <c r="BI244" s="68"/>
      <c r="BJ244" s="68"/>
      <c r="BK244" s="68"/>
      <c r="BL244" s="68"/>
      <c r="BM244" s="70"/>
      <c r="BN244" s="79">
        <v>0</v>
      </c>
      <c r="BO244" s="79">
        <v>0</v>
      </c>
      <c r="BP244" s="79">
        <v>0</v>
      </c>
      <c r="BQ244" s="72">
        <v>0</v>
      </c>
      <c r="BR244" s="72">
        <v>0</v>
      </c>
      <c r="BS244" s="72">
        <v>0</v>
      </c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11"/>
      <c r="CO244" s="11"/>
      <c r="CP244" s="2"/>
    </row>
    <row r="245" spans="1:100" s="10" customFormat="1" ht="15" customHeight="1" thickBot="1" x14ac:dyDescent="0.3">
      <c r="A245" s="109" t="s">
        <v>1239</v>
      </c>
      <c r="B245" s="200" t="str">
        <f>VLOOKUP(D245,Riepilogo!$A$4:$F$3376,2,FALSE)</f>
        <v>TSCHIGG CAROLIN</v>
      </c>
      <c r="C245" s="50" t="str">
        <f>VLOOKUP(D245,Riepilogo!$A$4:$F$3376,3,FALSE)</f>
        <v>21/05/2004</v>
      </c>
      <c r="D245" s="163">
        <v>26091</v>
      </c>
      <c r="E245" s="69" t="str">
        <f>VLOOKUP(D245,Riepilogo!$A$4:$F$3376,5,FALSE)</f>
        <v>ITA</v>
      </c>
      <c r="F245" s="71" t="str">
        <f>VLOOKUP(D245,Riepilogo!$A$4:$F$3376,6,FALSE)</f>
        <v>ASV UBERETSCH</v>
      </c>
      <c r="G245" s="312">
        <f>SUM(LARGE(H245:BS245,{1,2,3,4,5,6}))</f>
        <v>371</v>
      </c>
      <c r="H245" s="391"/>
      <c r="I245" s="68"/>
      <c r="J245" s="68"/>
      <c r="K245" s="68"/>
      <c r="L245" s="68"/>
      <c r="M245" s="68">
        <v>371</v>
      </c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  <c r="BI245" s="68"/>
      <c r="BJ245" s="68"/>
      <c r="BK245" s="68"/>
      <c r="BL245" s="68"/>
      <c r="BM245" s="70"/>
      <c r="BN245" s="79">
        <v>0</v>
      </c>
      <c r="BO245" s="79">
        <v>0</v>
      </c>
      <c r="BP245" s="79">
        <v>0</v>
      </c>
      <c r="BQ245" s="72">
        <v>0</v>
      </c>
      <c r="BR245" s="72">
        <v>0</v>
      </c>
      <c r="BS245" s="72">
        <v>0</v>
      </c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</row>
    <row r="246" spans="1:100" s="10" customFormat="1" ht="15" customHeight="1" thickBot="1" x14ac:dyDescent="0.3">
      <c r="A246" s="109" t="s">
        <v>1240</v>
      </c>
      <c r="B246" s="200" t="str">
        <f>VLOOKUP(D246,Riepilogo!$A$4:$F$3376,2,FALSE)</f>
        <v>MOELGG KATHERINE</v>
      </c>
      <c r="C246" s="50" t="str">
        <f>VLOOKUP(D246,Riepilogo!$A$4:$F$3376,3,FALSE)</f>
        <v>09/09/2002</v>
      </c>
      <c r="D246" s="163">
        <v>142183</v>
      </c>
      <c r="E246" s="69" t="str">
        <f>VLOOKUP(D246,Riepilogo!$A$4:$F$3376,5,FALSE)</f>
        <v>ITA</v>
      </c>
      <c r="F246" s="71" t="str">
        <f>VLOOKUP(D246,Riepilogo!$A$4:$F$3376,6,FALSE)</f>
        <v>SSV BOZEN</v>
      </c>
      <c r="G246" s="312">
        <f>SUM(LARGE(H246:BS246,{1,2,3,4,5,6}))</f>
        <v>371</v>
      </c>
      <c r="H246" s="391"/>
      <c r="I246" s="68"/>
      <c r="J246" s="68"/>
      <c r="K246" s="68"/>
      <c r="L246" s="68"/>
      <c r="M246" s="68">
        <v>371</v>
      </c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  <c r="BI246" s="68"/>
      <c r="BJ246" s="68"/>
      <c r="BK246" s="68"/>
      <c r="BL246" s="68"/>
      <c r="BM246" s="70"/>
      <c r="BN246" s="79">
        <v>0</v>
      </c>
      <c r="BO246" s="79">
        <v>0</v>
      </c>
      <c r="BP246" s="79">
        <v>0</v>
      </c>
      <c r="BQ246" s="72">
        <v>0</v>
      </c>
      <c r="BR246" s="72">
        <v>0</v>
      </c>
      <c r="BS246" s="72">
        <v>0</v>
      </c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</row>
    <row r="247" spans="1:100" s="10" customFormat="1" ht="15" customHeight="1" thickBot="1" x14ac:dyDescent="0.3">
      <c r="A247" s="109" t="s">
        <v>1241</v>
      </c>
      <c r="B247" s="200" t="str">
        <f>VLOOKUP(D247,Riepilogo!$A$4:$F$3376,2,FALSE)</f>
        <v>NICETTO GAIA</v>
      </c>
      <c r="C247" s="50" t="str">
        <f>VLOOKUP(D247,Riepilogo!$A$4:$F$3376,3,FALSE)</f>
        <v>27/10/2003</v>
      </c>
      <c r="D247" s="163">
        <v>103890</v>
      </c>
      <c r="E247" s="69" t="str">
        <f>VLOOKUP(D247,Riepilogo!$A$4:$F$3376,5,FALSE)</f>
        <v>ITA</v>
      </c>
      <c r="F247" s="71" t="str">
        <f>VLOOKUP(D247,Riepilogo!$A$4:$F$3376,6,FALSE)</f>
        <v>PADOVA BADMINTON</v>
      </c>
      <c r="G247" s="312">
        <f>SUM(LARGE(H247:BS247,{1,2,3,4,5,6}))</f>
        <v>362</v>
      </c>
      <c r="H247" s="391"/>
      <c r="I247" s="68"/>
      <c r="J247" s="68"/>
      <c r="K247" s="68">
        <v>157</v>
      </c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>
        <v>205</v>
      </c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  <c r="BI247" s="68"/>
      <c r="BJ247" s="68"/>
      <c r="BK247" s="68"/>
      <c r="BL247" s="68"/>
      <c r="BM247" s="70"/>
      <c r="BN247" s="79">
        <v>0</v>
      </c>
      <c r="BO247" s="79">
        <v>0</v>
      </c>
      <c r="BP247" s="79">
        <v>0</v>
      </c>
      <c r="BQ247" s="72">
        <v>0</v>
      </c>
      <c r="BR247" s="72">
        <v>0</v>
      </c>
      <c r="BS247" s="72">
        <v>0</v>
      </c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</row>
    <row r="248" spans="1:100" s="10" customFormat="1" ht="15" customHeight="1" thickBot="1" x14ac:dyDescent="0.3">
      <c r="A248" s="109" t="s">
        <v>1242</v>
      </c>
      <c r="B248" s="200" t="str">
        <f>VLOOKUP(D248,Riepilogo!$A$4:$F$3376,2,FALSE)</f>
        <v>CAU MARTA</v>
      </c>
      <c r="C248" s="50" t="str">
        <f>VLOOKUP(D248,Riepilogo!$A$4:$F$3376,3,FALSE)</f>
        <v>16/05/2003</v>
      </c>
      <c r="D248" s="163">
        <v>51576</v>
      </c>
      <c r="E248" s="69" t="str">
        <f>VLOOKUP(D248,Riepilogo!$A$4:$F$3376,5,FALSE)</f>
        <v>ITA</v>
      </c>
      <c r="F248" s="71" t="str">
        <f>VLOOKUP(D248,Riepilogo!$A$4:$F$3376,6,FALSE)</f>
        <v>BC ANGELO ROTH</v>
      </c>
      <c r="G248" s="312">
        <f>SUM(LARGE(H248:BS248,{1,2,3,4,5,6}))</f>
        <v>362</v>
      </c>
      <c r="H248" s="391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>
        <v>157</v>
      </c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>
        <v>205</v>
      </c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70"/>
      <c r="BN248" s="79">
        <v>0</v>
      </c>
      <c r="BO248" s="79">
        <v>0</v>
      </c>
      <c r="BP248" s="79">
        <v>0</v>
      </c>
      <c r="BQ248" s="72">
        <v>0</v>
      </c>
      <c r="BR248" s="72">
        <v>0</v>
      </c>
      <c r="BS248" s="72">
        <v>0</v>
      </c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Q248" s="2"/>
      <c r="CR248" s="2"/>
      <c r="CS248" s="2"/>
      <c r="CT248" s="2"/>
      <c r="CU248" s="2"/>
    </row>
    <row r="249" spans="1:100" s="10" customFormat="1" ht="15" customHeight="1" thickBot="1" x14ac:dyDescent="0.3">
      <c r="A249" s="109" t="s">
        <v>1243</v>
      </c>
      <c r="B249" s="200" t="str">
        <f>VLOOKUP(D249,Riepilogo!$A$4:$F$3376,2,FALSE)</f>
        <v>BERTINI NICOLE</v>
      </c>
      <c r="C249" s="50" t="str">
        <f>VLOOKUP(D249,Riepilogo!$A$4:$F$3376,3,FALSE)</f>
        <v>26/09/2004</v>
      </c>
      <c r="D249" s="163">
        <v>188361</v>
      </c>
      <c r="E249" s="69" t="str">
        <f>VLOOKUP(D249,Riepilogo!$A$4:$F$3376,5,FALSE)</f>
        <v>ITA</v>
      </c>
      <c r="F249" s="71" t="str">
        <f>VLOOKUP(D249,Riepilogo!$A$4:$F$3376,6,FALSE)</f>
        <v>15 ZERO</v>
      </c>
      <c r="G249" s="312">
        <f>SUM(LARGE(H249:BS249,{1,2,3,4,5,6}))</f>
        <v>361</v>
      </c>
      <c r="H249" s="391"/>
      <c r="I249" s="68"/>
      <c r="J249" s="68"/>
      <c r="K249" s="68"/>
      <c r="L249" s="68"/>
      <c r="M249" s="68"/>
      <c r="N249" s="68"/>
      <c r="O249" s="68">
        <v>92</v>
      </c>
      <c r="P249" s="68"/>
      <c r="Q249" s="68"/>
      <c r="R249" s="68"/>
      <c r="S249" s="68"/>
      <c r="T249" s="68"/>
      <c r="U249" s="68"/>
      <c r="V249" s="68"/>
      <c r="W249" s="68">
        <v>167</v>
      </c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  <c r="BI249" s="68"/>
      <c r="BJ249" s="68">
        <v>102</v>
      </c>
      <c r="BK249" s="68"/>
      <c r="BL249" s="68"/>
      <c r="BM249" s="70"/>
      <c r="BN249" s="79">
        <v>0</v>
      </c>
      <c r="BO249" s="79">
        <v>0</v>
      </c>
      <c r="BP249" s="79">
        <v>0</v>
      </c>
      <c r="BQ249" s="72">
        <v>0</v>
      </c>
      <c r="BR249" s="72">
        <v>0</v>
      </c>
      <c r="BS249" s="72">
        <v>0</v>
      </c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</row>
    <row r="250" spans="1:100" ht="15" customHeight="1" thickBot="1" x14ac:dyDescent="0.3">
      <c r="A250" s="109" t="s">
        <v>1244</v>
      </c>
      <c r="B250" s="200" t="str">
        <f>VLOOKUP(D250,Riepilogo!$A$4:$F$3376,2,FALSE)</f>
        <v>RUSSO SARA</v>
      </c>
      <c r="C250" s="50" t="str">
        <f>VLOOKUP(D250,Riepilogo!$A$4:$F$3376,3,FALSE)</f>
        <v>21/10/2003</v>
      </c>
      <c r="D250" s="163">
        <v>72245</v>
      </c>
      <c r="E250" s="69" t="str">
        <f>VLOOKUP(D250,Riepilogo!$A$4:$F$3376,5,FALSE)</f>
        <v>ITA</v>
      </c>
      <c r="F250" s="71" t="str">
        <f>VLOOKUP(D250,Riepilogo!$A$4:$F$3376,6,FALSE)</f>
        <v>BOCCARDO NOVI</v>
      </c>
      <c r="G250" s="312">
        <f>SUM(LARGE(H250:BS250,{1,2,3,4,5,6}))</f>
        <v>360</v>
      </c>
      <c r="H250" s="391"/>
      <c r="I250" s="68">
        <v>360</v>
      </c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70"/>
      <c r="BN250" s="79">
        <v>0</v>
      </c>
      <c r="BO250" s="79">
        <v>0</v>
      </c>
      <c r="BP250" s="79">
        <v>0</v>
      </c>
      <c r="BQ250" s="72">
        <v>0</v>
      </c>
      <c r="BR250" s="72">
        <v>0</v>
      </c>
      <c r="BS250" s="72">
        <v>0</v>
      </c>
    </row>
    <row r="251" spans="1:100" ht="15" customHeight="1" thickBot="1" x14ac:dyDescent="0.3">
      <c r="A251" s="109" t="s">
        <v>1245</v>
      </c>
      <c r="B251" s="200" t="str">
        <f>VLOOKUP(D251,Riepilogo!$A$4:$F$3376,2,FALSE)</f>
        <v>OTMANI OLAYA</v>
      </c>
      <c r="C251" s="50" t="str">
        <f>VLOOKUP(D251,Riepilogo!$A$4:$F$3376,3,FALSE)</f>
        <v>23/11/2001</v>
      </c>
      <c r="D251" s="163">
        <v>197551</v>
      </c>
      <c r="E251" s="69" t="str">
        <f>VLOOKUP(D251,Riepilogo!$A$4:$F$3376,5,FALSE)</f>
        <v>MAR</v>
      </c>
      <c r="F251" s="71" t="str">
        <f>VLOOKUP(D251,Riepilogo!$A$4:$F$3376,6,FALSE)</f>
        <v>SPORTINSIEME ROMA</v>
      </c>
      <c r="G251" s="312">
        <f>SUM(LARGE(H251:BS251,{1,2,3,4,5,6}))</f>
        <v>360</v>
      </c>
      <c r="H251" s="391">
        <v>360</v>
      </c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70"/>
      <c r="BN251" s="79">
        <v>0</v>
      </c>
      <c r="BO251" s="79">
        <v>0</v>
      </c>
      <c r="BP251" s="79">
        <v>0</v>
      </c>
      <c r="BQ251" s="72">
        <v>0</v>
      </c>
      <c r="BR251" s="72">
        <v>0</v>
      </c>
      <c r="BS251" s="72">
        <v>0</v>
      </c>
      <c r="CP251" s="11"/>
    </row>
    <row r="252" spans="1:100" ht="15" customHeight="1" thickBot="1" x14ac:dyDescent="0.3">
      <c r="A252" s="109" t="s">
        <v>1246</v>
      </c>
      <c r="B252" s="200" t="str">
        <f>VLOOKUP(D252,Riepilogo!$A$4:$F$3376,2,FALSE)</f>
        <v>ESPOSITO ANNA PIA</v>
      </c>
      <c r="C252" s="50" t="str">
        <f>VLOOKUP(D252,Riepilogo!$A$4:$F$3376,3,FALSE)</f>
        <v>02/05/2001</v>
      </c>
      <c r="D252" s="163">
        <v>190586</v>
      </c>
      <c r="E252" s="69" t="str">
        <f>VLOOKUP(D252,Riepilogo!$A$4:$F$3376,5,FALSE)</f>
        <v>ITA</v>
      </c>
      <c r="F252" s="71" t="str">
        <f>VLOOKUP(D252,Riepilogo!$A$4:$F$3376,6,FALSE)</f>
        <v>MILLENNIO</v>
      </c>
      <c r="G252" s="312">
        <f>SUM(LARGE(H252:BS252,{1,2,3,4,5,6}))</f>
        <v>360</v>
      </c>
      <c r="H252" s="391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>
        <v>360</v>
      </c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70"/>
      <c r="BN252" s="79">
        <v>0</v>
      </c>
      <c r="BO252" s="79">
        <v>0</v>
      </c>
      <c r="BP252" s="79">
        <v>0</v>
      </c>
      <c r="BQ252" s="72">
        <v>0</v>
      </c>
      <c r="BR252" s="72">
        <v>0</v>
      </c>
      <c r="BS252" s="72">
        <v>0</v>
      </c>
    </row>
    <row r="253" spans="1:100" ht="15" customHeight="1" thickBot="1" x14ac:dyDescent="0.3">
      <c r="A253" s="109" t="s">
        <v>1247</v>
      </c>
      <c r="B253" s="200" t="str">
        <f>VLOOKUP(D253,Riepilogo!$A$4:$F$3376,2,FALSE)</f>
        <v>PRIMO AMALIA</v>
      </c>
      <c r="C253" s="50" t="str">
        <f>VLOOKUP(D253,Riepilogo!$A$4:$F$3376,3,FALSE)</f>
        <v>29/01/1999</v>
      </c>
      <c r="D253" s="163">
        <v>42652</v>
      </c>
      <c r="E253" s="69" t="str">
        <f>VLOOKUP(D253,Riepilogo!$A$4:$F$3376,5,FALSE)</f>
        <v>ITA</v>
      </c>
      <c r="F253" s="71" t="str">
        <f>VLOOKUP(D253,Riepilogo!$A$4:$F$3376,6,FALSE)</f>
        <v>BC CELESTE</v>
      </c>
      <c r="G253" s="312">
        <f>SUM(LARGE(H253:BS253,{1,2,3,4,5,6}))</f>
        <v>360</v>
      </c>
      <c r="H253" s="391"/>
      <c r="I253" s="68">
        <v>360</v>
      </c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70"/>
      <c r="BN253" s="79">
        <v>0</v>
      </c>
      <c r="BO253" s="79">
        <v>0</v>
      </c>
      <c r="BP253" s="79">
        <v>0</v>
      </c>
      <c r="BQ253" s="72">
        <v>0</v>
      </c>
      <c r="BR253" s="72">
        <v>0</v>
      </c>
      <c r="BS253" s="72">
        <v>0</v>
      </c>
      <c r="BT253" s="10"/>
      <c r="BU253" s="10"/>
      <c r="BV253" s="10"/>
      <c r="BW253" s="10"/>
      <c r="BX253" s="10"/>
      <c r="BY253" s="10"/>
      <c r="BZ253" s="10"/>
      <c r="CA253" s="10"/>
      <c r="CB253" s="10"/>
      <c r="CE253" s="10"/>
      <c r="CK253" s="10"/>
      <c r="CL253" s="10"/>
      <c r="CM253" s="10"/>
      <c r="CN253" s="10"/>
      <c r="CO253" s="10"/>
      <c r="CP253" s="10"/>
    </row>
    <row r="254" spans="1:100" ht="15" customHeight="1" thickBot="1" x14ac:dyDescent="0.3">
      <c r="A254" s="109" t="s">
        <v>1248</v>
      </c>
      <c r="B254" s="200" t="str">
        <f>VLOOKUP(D254,Riepilogo!$A$4:$F$3376,2,FALSE)</f>
        <v>PETKOVA VANINA</v>
      </c>
      <c r="C254" s="50" t="str">
        <f>VLOOKUP(D254,Riepilogo!$A$4:$F$3376,3,FALSE)</f>
        <v>22/07/1994</v>
      </c>
      <c r="D254" s="163">
        <v>101718</v>
      </c>
      <c r="E254" s="69" t="str">
        <f>VLOOKUP(D254,Riepilogo!$A$4:$F$3376,5,FALSE)</f>
        <v>BUL</v>
      </c>
      <c r="F254" s="71" t="str">
        <f>VLOOKUP(D254,Riepilogo!$A$4:$F$3376,6,FALSE)</f>
        <v>SPORT ACADEMY</v>
      </c>
      <c r="G254" s="312">
        <f>SUM(LARGE(H254:BS254,{1,2,3,4,5,6}))</f>
        <v>360</v>
      </c>
      <c r="H254" s="391"/>
      <c r="I254" s="68">
        <v>360</v>
      </c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70"/>
      <c r="BN254" s="79">
        <v>0</v>
      </c>
      <c r="BO254" s="79">
        <v>0</v>
      </c>
      <c r="BP254" s="79">
        <v>0</v>
      </c>
      <c r="BQ254" s="72">
        <v>0</v>
      </c>
      <c r="BR254" s="72">
        <v>0</v>
      </c>
      <c r="BS254" s="72">
        <v>0</v>
      </c>
      <c r="BY254" s="10"/>
      <c r="BZ254" s="11"/>
      <c r="CA254" s="11"/>
      <c r="CE254" s="10"/>
      <c r="CF254" s="10"/>
      <c r="CG254" s="10"/>
      <c r="CH254" s="10"/>
      <c r="CI254" s="10"/>
      <c r="CJ254" s="10"/>
      <c r="CK254" s="11"/>
      <c r="CL254" s="11"/>
      <c r="CM254" s="11"/>
      <c r="CP254" s="10"/>
      <c r="CV254" s="10"/>
    </row>
    <row r="255" spans="1:100" ht="15" customHeight="1" thickBot="1" x14ac:dyDescent="0.3">
      <c r="A255" s="109" t="s">
        <v>1249</v>
      </c>
      <c r="B255" s="200" t="str">
        <f>VLOOKUP(D255,Riepilogo!$A$4:$F$3376,2,FALSE)</f>
        <v>GRASSO MICHELA</v>
      </c>
      <c r="C255" s="50" t="str">
        <f>VLOOKUP(D255,Riepilogo!$A$4:$F$3376,3,FALSE)</f>
        <v>05/02/1993</v>
      </c>
      <c r="D255" s="163">
        <v>9739</v>
      </c>
      <c r="E255" s="69" t="str">
        <f>VLOOKUP(D255,Riepilogo!$A$4:$F$3376,5,FALSE)</f>
        <v>ITA</v>
      </c>
      <c r="F255" s="71" t="str">
        <f>VLOOKUP(D255,Riepilogo!$A$4:$F$3376,6,FALSE)</f>
        <v>CASTEL DI IUDICA</v>
      </c>
      <c r="G255" s="312">
        <f>SUM(LARGE(H255:BS255,{1,2,3,4,5,6}))</f>
        <v>360</v>
      </c>
      <c r="H255" s="391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>
        <v>360</v>
      </c>
      <c r="BF255" s="68"/>
      <c r="BG255" s="68"/>
      <c r="BH255" s="68"/>
      <c r="BI255" s="68"/>
      <c r="BJ255" s="68"/>
      <c r="BK255" s="68"/>
      <c r="BL255" s="68"/>
      <c r="BM255" s="70"/>
      <c r="BN255" s="79">
        <v>0</v>
      </c>
      <c r="BO255" s="79">
        <v>0</v>
      </c>
      <c r="BP255" s="79">
        <v>0</v>
      </c>
      <c r="BQ255" s="72">
        <v>0</v>
      </c>
      <c r="BR255" s="72">
        <v>0</v>
      </c>
      <c r="BS255" s="72">
        <v>0</v>
      </c>
      <c r="CP255" s="10"/>
      <c r="CV255" s="11"/>
    </row>
    <row r="256" spans="1:100" s="11" customFormat="1" ht="15" customHeight="1" thickBot="1" x14ac:dyDescent="0.3">
      <c r="A256" s="109" t="s">
        <v>1250</v>
      </c>
      <c r="B256" s="200" t="str">
        <f>VLOOKUP(D256,Riepilogo!$A$4:$F$3376,2,FALSE)</f>
        <v>MARIANO FRANCESCA</v>
      </c>
      <c r="C256" s="50" t="str">
        <f>VLOOKUP(D256,Riepilogo!$A$4:$F$3376,3,FALSE)</f>
        <v>05/12/1992</v>
      </c>
      <c r="D256" s="163">
        <v>95392</v>
      </c>
      <c r="E256" s="69" t="str">
        <f>VLOOKUP(D256,Riepilogo!$A$4:$F$3376,5,FALSE)</f>
        <v>ITA</v>
      </c>
      <c r="F256" s="71" t="str">
        <f>VLOOKUP(D256,Riepilogo!$A$4:$F$3376,6,FALSE)</f>
        <v>PGS TAMA</v>
      </c>
      <c r="G256" s="312">
        <f>SUM(LARGE(H256:BS256,{1,2,3,4,5,6}))</f>
        <v>360</v>
      </c>
      <c r="H256" s="391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  <c r="BI256" s="68">
        <v>360</v>
      </c>
      <c r="BJ256" s="68"/>
      <c r="BK256" s="68"/>
      <c r="BL256" s="68"/>
      <c r="BM256" s="70"/>
      <c r="BN256" s="79">
        <v>0</v>
      </c>
      <c r="BO256" s="79">
        <v>0</v>
      </c>
      <c r="BP256" s="79">
        <v>0</v>
      </c>
      <c r="BQ256" s="72">
        <v>0</v>
      </c>
      <c r="BR256" s="72">
        <v>0</v>
      </c>
      <c r="BS256" s="72">
        <v>0</v>
      </c>
      <c r="BT256" s="7"/>
      <c r="BU256" s="7"/>
      <c r="BV256" s="7"/>
      <c r="BW256" s="7"/>
      <c r="BX256" s="7"/>
      <c r="BY256" s="10"/>
      <c r="BZ256" s="2"/>
      <c r="CA256" s="2"/>
      <c r="CE256" s="2"/>
      <c r="CK256" s="2"/>
      <c r="CL256" s="2"/>
      <c r="CM256" s="2"/>
      <c r="CN256" s="2"/>
      <c r="CO256" s="2"/>
      <c r="CP256" s="2"/>
      <c r="CQ256" s="10"/>
      <c r="CR256" s="10"/>
      <c r="CS256" s="10"/>
      <c r="CT256" s="10"/>
      <c r="CU256" s="10"/>
      <c r="CV256" s="10"/>
    </row>
    <row r="257" spans="1:100" ht="15" customHeight="1" thickBot="1" x14ac:dyDescent="0.3">
      <c r="A257" s="109" t="s">
        <v>1251</v>
      </c>
      <c r="B257" s="200" t="str">
        <f>VLOOKUP(D257,Riepilogo!$A$4:$F$3376,2,FALSE)</f>
        <v>BARRECA ALDA</v>
      </c>
      <c r="C257" s="50" t="str">
        <f>VLOOKUP(D257,Riepilogo!$A$4:$F$3376,3,FALSE)</f>
        <v>09/04/1983</v>
      </c>
      <c r="D257" s="163">
        <v>24616</v>
      </c>
      <c r="E257" s="69" t="str">
        <f>VLOOKUP(D257,Riepilogo!$A$4:$F$3376,5,FALSE)</f>
        <v>ITA</v>
      </c>
      <c r="F257" s="71" t="str">
        <f>VLOOKUP(D257,Riepilogo!$A$4:$F$3376,6,FALSE)</f>
        <v>ALTO SALSO</v>
      </c>
      <c r="G257" s="312">
        <f>SUM(LARGE(H257:BS257,{1,2,3,4,5,6}))</f>
        <v>360</v>
      </c>
      <c r="H257" s="391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>
        <v>360</v>
      </c>
      <c r="BG257" s="68"/>
      <c r="BH257" s="68"/>
      <c r="BI257" s="68"/>
      <c r="BJ257" s="68"/>
      <c r="BK257" s="68"/>
      <c r="BL257" s="68"/>
      <c r="BM257" s="70"/>
      <c r="BN257" s="79">
        <v>0</v>
      </c>
      <c r="BO257" s="79">
        <v>0</v>
      </c>
      <c r="BP257" s="79">
        <v>0</v>
      </c>
      <c r="BQ257" s="72">
        <v>0</v>
      </c>
      <c r="BR257" s="72">
        <v>0</v>
      </c>
      <c r="BS257" s="72">
        <v>0</v>
      </c>
    </row>
    <row r="258" spans="1:100" ht="15" customHeight="1" thickBot="1" x14ac:dyDescent="0.3">
      <c r="A258" s="109" t="s">
        <v>1252</v>
      </c>
      <c r="B258" s="200" t="str">
        <f>VLOOKUP(D258,Riepilogo!$A$4:$F$3376,2,FALSE)</f>
        <v>WOJTOWICZ MONIKA ELZBIETA</v>
      </c>
      <c r="C258" s="50" t="str">
        <f>VLOOKUP(D258,Riepilogo!$A$4:$F$3376,3,FALSE)</f>
        <v>02/05/1976</v>
      </c>
      <c r="D258" s="163">
        <v>95390</v>
      </c>
      <c r="E258" s="69" t="str">
        <f>VLOOKUP(D258,Riepilogo!$A$4:$F$3376,5,FALSE)</f>
        <v>ITA</v>
      </c>
      <c r="F258" s="71" t="str">
        <f>VLOOKUP(D258,Riepilogo!$A$4:$F$3376,6,FALSE)</f>
        <v>SPORT ACADEMY</v>
      </c>
      <c r="G258" s="312">
        <f>SUM(LARGE(H258:BS258,{1,2,3,4,5,6}))</f>
        <v>360</v>
      </c>
      <c r="H258" s="391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>
        <v>360</v>
      </c>
      <c r="BJ258" s="68"/>
      <c r="BK258" s="68"/>
      <c r="BL258" s="68"/>
      <c r="BM258" s="70"/>
      <c r="BN258" s="79">
        <v>0</v>
      </c>
      <c r="BO258" s="79">
        <v>0</v>
      </c>
      <c r="BP258" s="79">
        <v>0</v>
      </c>
      <c r="BQ258" s="72">
        <v>0</v>
      </c>
      <c r="BR258" s="72">
        <v>0</v>
      </c>
      <c r="BS258" s="72">
        <v>0</v>
      </c>
      <c r="BT258" s="7"/>
      <c r="BU258" s="7"/>
      <c r="BV258" s="7"/>
      <c r="BW258" s="7"/>
      <c r="BX258" s="7"/>
      <c r="BY258" s="10"/>
      <c r="CB258" s="11"/>
      <c r="CC258" s="11"/>
      <c r="CD258" s="11"/>
      <c r="CF258" s="11"/>
      <c r="CG258" s="11"/>
      <c r="CH258" s="11"/>
      <c r="CI258" s="11"/>
      <c r="CJ258" s="11"/>
      <c r="CQ258" s="10"/>
      <c r="CR258" s="10"/>
      <c r="CS258" s="10"/>
      <c r="CT258" s="10"/>
      <c r="CU258" s="10"/>
      <c r="CV258" s="10"/>
    </row>
    <row r="259" spans="1:100" ht="15" customHeight="1" thickBot="1" x14ac:dyDescent="0.3">
      <c r="A259" s="109" t="s">
        <v>1253</v>
      </c>
      <c r="B259" s="200" t="str">
        <f>VLOOKUP(D259,Riepilogo!$A$4:$F$3376,2,FALSE)</f>
        <v>GERACI SABINA</v>
      </c>
      <c r="C259" s="50" t="str">
        <f>VLOOKUP(D259,Riepilogo!$A$4:$F$3376,3,FALSE)</f>
        <v>31/12/1973</v>
      </c>
      <c r="D259" s="163">
        <v>40723</v>
      </c>
      <c r="E259" s="69" t="str">
        <f>VLOOKUP(D259,Riepilogo!$A$4:$F$3376,5,FALSE)</f>
        <v>ITA</v>
      </c>
      <c r="F259" s="71" t="str">
        <f>VLOOKUP(D259,Riepilogo!$A$4:$F$3376,6,FALSE)</f>
        <v>ALTO SALSO</v>
      </c>
      <c r="G259" s="312">
        <f>SUM(LARGE(H259:BS259,{1,2,3,4,5,6}))</f>
        <v>360</v>
      </c>
      <c r="H259" s="391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>
        <v>360</v>
      </c>
      <c r="BG259" s="68"/>
      <c r="BH259" s="68"/>
      <c r="BI259" s="68"/>
      <c r="BJ259" s="68"/>
      <c r="BK259" s="68"/>
      <c r="BL259" s="68"/>
      <c r="BM259" s="70"/>
      <c r="BN259" s="79">
        <v>0</v>
      </c>
      <c r="BO259" s="79">
        <v>0</v>
      </c>
      <c r="BP259" s="79">
        <v>0</v>
      </c>
      <c r="BQ259" s="72">
        <v>0</v>
      </c>
      <c r="BR259" s="72">
        <v>0</v>
      </c>
      <c r="BS259" s="72">
        <v>0</v>
      </c>
    </row>
    <row r="260" spans="1:100" ht="15" customHeight="1" thickBot="1" x14ac:dyDescent="0.3">
      <c r="A260" s="109" t="s">
        <v>1254</v>
      </c>
      <c r="B260" s="200" t="str">
        <f>VLOOKUP(D260,Riepilogo!$A$4:$F$3376,2,FALSE)</f>
        <v>ZILIO ROSANNA</v>
      </c>
      <c r="C260" s="50" t="str">
        <f>VLOOKUP(D260,Riepilogo!$A$4:$F$3376,3,FALSE)</f>
        <v>20/03/1966</v>
      </c>
      <c r="D260" s="163">
        <v>34451</v>
      </c>
      <c r="E260" s="69" t="str">
        <f>VLOOKUP(D260,Riepilogo!$A$4:$F$3376,5,FALSE)</f>
        <v>ITA</v>
      </c>
      <c r="F260" s="71" t="str">
        <f>VLOOKUP(D260,Riepilogo!$A$4:$F$3376,6,FALSE)</f>
        <v>ENERGICAMENTE</v>
      </c>
      <c r="G260" s="312">
        <f>SUM(LARGE(H260:BS260,{1,2,3,4,5,6}))</f>
        <v>360</v>
      </c>
      <c r="H260" s="391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>
        <v>360</v>
      </c>
      <c r="BJ260" s="68"/>
      <c r="BK260" s="68"/>
      <c r="BL260" s="68"/>
      <c r="BM260" s="70"/>
      <c r="BN260" s="79">
        <v>0</v>
      </c>
      <c r="BO260" s="79">
        <v>0</v>
      </c>
      <c r="BP260" s="79">
        <v>0</v>
      </c>
      <c r="BQ260" s="72">
        <v>0</v>
      </c>
      <c r="BR260" s="72">
        <v>0</v>
      </c>
      <c r="BS260" s="72">
        <v>0</v>
      </c>
      <c r="BT260" s="7"/>
      <c r="BU260" s="7"/>
      <c r="BV260" s="7"/>
      <c r="BW260" s="7"/>
      <c r="BX260" s="7"/>
      <c r="BY260" s="10"/>
      <c r="CB260" s="11"/>
      <c r="CC260" s="11"/>
      <c r="CD260" s="11"/>
      <c r="CF260" s="11"/>
      <c r="CG260" s="11"/>
      <c r="CH260" s="11"/>
      <c r="CI260" s="11"/>
      <c r="CJ260" s="11"/>
      <c r="CQ260" s="10"/>
      <c r="CR260" s="10"/>
      <c r="CS260" s="10"/>
      <c r="CT260" s="10"/>
      <c r="CU260" s="10"/>
      <c r="CV260" s="10"/>
    </row>
    <row r="261" spans="1:100" s="11" customFormat="1" ht="15" customHeight="1" thickBot="1" x14ac:dyDescent="0.3">
      <c r="A261" s="109" t="s">
        <v>1255</v>
      </c>
      <c r="B261" s="200" t="str">
        <f>VLOOKUP(D261,Riepilogo!$A$4:$F$3376,2,FALSE)</f>
        <v>ZANAICA TERESA</v>
      </c>
      <c r="C261" s="50" t="str">
        <f>VLOOKUP(D261,Riepilogo!$A$4:$F$3376,3,FALSE)</f>
        <v>02/05/2006</v>
      </c>
      <c r="D261" s="163">
        <v>188366</v>
      </c>
      <c r="E261" s="69" t="str">
        <f>VLOOKUP(D261,Riepilogo!$A$4:$F$3376,5,FALSE)</f>
        <v>ITA</v>
      </c>
      <c r="F261" s="71" t="str">
        <f>VLOOKUP(D261,Riepilogo!$A$4:$F$3376,6,FALSE)</f>
        <v>SC PRIMAVERA</v>
      </c>
      <c r="G261" s="312">
        <f>SUM(LARGE(H261:BS261,{1,2,3,4,5,6}))</f>
        <v>355</v>
      </c>
      <c r="H261" s="391"/>
      <c r="I261" s="68"/>
      <c r="J261" s="68"/>
      <c r="K261" s="68">
        <v>146</v>
      </c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>
        <v>117</v>
      </c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>
        <v>92</v>
      </c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70"/>
      <c r="BN261" s="79">
        <v>0</v>
      </c>
      <c r="BO261" s="79">
        <v>0</v>
      </c>
      <c r="BP261" s="79">
        <v>0</v>
      </c>
      <c r="BQ261" s="72">
        <v>0</v>
      </c>
      <c r="BR261" s="72">
        <v>0</v>
      </c>
      <c r="BS261" s="72">
        <v>0</v>
      </c>
      <c r="BT261" s="2"/>
      <c r="BU261" s="2"/>
      <c r="BV261" s="2"/>
      <c r="BW261" s="2"/>
      <c r="BX261" s="2"/>
      <c r="BY261" s="2"/>
      <c r="BZ261" s="2"/>
      <c r="CA261" s="2"/>
      <c r="CB261" s="2"/>
      <c r="CE261" s="2"/>
      <c r="CF261" s="2"/>
      <c r="CG261" s="2"/>
      <c r="CH261" s="2"/>
      <c r="CI261" s="2"/>
      <c r="CJ261" s="2"/>
      <c r="CK261" s="2"/>
      <c r="CL261" s="2"/>
      <c r="CM261" s="2"/>
      <c r="CN261" s="10"/>
      <c r="CO261" s="10"/>
      <c r="CP261" s="2"/>
      <c r="CQ261" s="2"/>
      <c r="CR261" s="2"/>
      <c r="CS261" s="2"/>
      <c r="CT261" s="2"/>
      <c r="CU261" s="2"/>
      <c r="CV261" s="2"/>
    </row>
    <row r="262" spans="1:100" ht="15" customHeight="1" thickBot="1" x14ac:dyDescent="0.3">
      <c r="A262" s="109" t="s">
        <v>1256</v>
      </c>
      <c r="B262" s="200" t="str">
        <f>VLOOKUP(D262,Riepilogo!$A$4:$F$3376,2,FALSE)</f>
        <v>HAGIU TRANDAFIRA MARICELA</v>
      </c>
      <c r="C262" s="50" t="str">
        <f>VLOOKUP(D262,Riepilogo!$A$4:$F$3376,3,FALSE)</f>
        <v>22/02/2005</v>
      </c>
      <c r="D262" s="163">
        <v>175974</v>
      </c>
      <c r="E262" s="69" t="str">
        <f>VLOOKUP(D262,Riepilogo!$A$4:$F$3376,5,FALSE)</f>
        <v>ITA</v>
      </c>
      <c r="F262" s="71" t="str">
        <f>VLOOKUP(D262,Riepilogo!$A$4:$F$3376,6,FALSE)</f>
        <v>SCUOLA DELLO SPORT SHALOM</v>
      </c>
      <c r="G262" s="312">
        <f>SUM(LARGE(H262:BS262,{1,2,3,4,5,6}))</f>
        <v>352</v>
      </c>
      <c r="H262" s="391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>
        <v>250</v>
      </c>
      <c r="V262" s="68"/>
      <c r="W262" s="68"/>
      <c r="X262" s="68"/>
      <c r="Y262" s="68"/>
      <c r="Z262" s="68"/>
      <c r="AA262" s="68"/>
      <c r="AB262" s="68">
        <v>102</v>
      </c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70"/>
      <c r="BN262" s="79">
        <v>0</v>
      </c>
      <c r="BO262" s="79">
        <v>0</v>
      </c>
      <c r="BP262" s="79">
        <v>0</v>
      </c>
      <c r="BQ262" s="72">
        <v>0</v>
      </c>
      <c r="BR262" s="72">
        <v>0</v>
      </c>
      <c r="BS262" s="72">
        <v>0</v>
      </c>
      <c r="CP262" s="10"/>
      <c r="CV262" s="10"/>
    </row>
    <row r="263" spans="1:100" ht="15" customHeight="1" thickBot="1" x14ac:dyDescent="0.3">
      <c r="A263" s="109" t="s">
        <v>1257</v>
      </c>
      <c r="B263" s="200" t="str">
        <f>VLOOKUP(D263,Riepilogo!$A$4:$F$3376,2,FALSE)</f>
        <v>GIACOMANTONIO VALENTINA</v>
      </c>
      <c r="C263" s="50" t="str">
        <f>VLOOKUP(D263,Riepilogo!$A$4:$F$3376,3,FALSE)</f>
        <v>01/12/2005</v>
      </c>
      <c r="D263" s="163">
        <v>34450</v>
      </c>
      <c r="E263" s="69" t="str">
        <f>VLOOKUP(D263,Riepilogo!$A$4:$F$3376,5,FALSE)</f>
        <v>ITA</v>
      </c>
      <c r="F263" s="71" t="str">
        <f>VLOOKUP(D263,Riepilogo!$A$4:$F$3376,6,FALSE)</f>
        <v>ENERGICAMENTE</v>
      </c>
      <c r="G263" s="312">
        <f>SUM(LARGE(H263:BS263,{1,2,3,4,5,6}))</f>
        <v>350</v>
      </c>
      <c r="H263" s="391"/>
      <c r="I263" s="68">
        <v>350</v>
      </c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  <c r="BI263" s="68"/>
      <c r="BJ263" s="68"/>
      <c r="BK263" s="68"/>
      <c r="BL263" s="68"/>
      <c r="BM263" s="70"/>
      <c r="BN263" s="79">
        <v>0</v>
      </c>
      <c r="BO263" s="79">
        <v>0</v>
      </c>
      <c r="BP263" s="79">
        <v>0</v>
      </c>
      <c r="BQ263" s="72">
        <v>0</v>
      </c>
      <c r="BR263" s="72">
        <v>0</v>
      </c>
      <c r="BS263" s="72">
        <v>0</v>
      </c>
      <c r="CP263" s="11"/>
      <c r="CV263" s="10"/>
    </row>
    <row r="264" spans="1:100" ht="15" customHeight="1" thickBot="1" x14ac:dyDescent="0.3">
      <c r="A264" s="109" t="s">
        <v>1258</v>
      </c>
      <c r="B264" s="200" t="str">
        <f>VLOOKUP(D264,Riepilogo!$A$4:$F$3376,2,FALSE)</f>
        <v>COZZA GIOVANNA MARIA</v>
      </c>
      <c r="C264" s="50" t="str">
        <f>VLOOKUP(D264,Riepilogo!$A$4:$F$3376,3,FALSE)</f>
        <v>22/02/2006</v>
      </c>
      <c r="D264" s="163">
        <v>64013</v>
      </c>
      <c r="E264" s="69" t="str">
        <f>VLOOKUP(D264,Riepilogo!$A$4:$F$3376,5,FALSE)</f>
        <v>ITA</v>
      </c>
      <c r="F264" s="71" t="str">
        <f>VLOOKUP(D264,Riepilogo!$A$4:$F$3376,6,FALSE)</f>
        <v>GSS SCORZA</v>
      </c>
      <c r="G264" s="312">
        <f>SUM(LARGE(H264:BS264,{1,2,3,4,5,6}))</f>
        <v>349</v>
      </c>
      <c r="H264" s="391"/>
      <c r="I264" s="68">
        <v>192</v>
      </c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>
        <v>157</v>
      </c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68"/>
      <c r="BK264" s="68"/>
      <c r="BL264" s="68"/>
      <c r="BM264" s="70"/>
      <c r="BN264" s="79">
        <v>0</v>
      </c>
      <c r="BO264" s="79">
        <v>0</v>
      </c>
      <c r="BP264" s="79">
        <v>0</v>
      </c>
      <c r="BQ264" s="72">
        <v>0</v>
      </c>
      <c r="BR264" s="72">
        <v>0</v>
      </c>
      <c r="BS264" s="72">
        <v>0</v>
      </c>
    </row>
    <row r="265" spans="1:100" ht="15" customHeight="1" thickBot="1" x14ac:dyDescent="0.3">
      <c r="A265" s="109" t="s">
        <v>1259</v>
      </c>
      <c r="B265" s="200" t="str">
        <f>VLOOKUP(D265,Riepilogo!$A$4:$F$3376,2,FALSE)</f>
        <v>PRONZATI MARTA</v>
      </c>
      <c r="C265" s="50">
        <f>VLOOKUP(D265,Riepilogo!$A$4:$F$3376,3,FALSE)</f>
        <v>39300</v>
      </c>
      <c r="D265" s="163">
        <v>51658</v>
      </c>
      <c r="E265" s="69" t="str">
        <f>VLOOKUP(D265,Riepilogo!$A$4:$F$3376,5,FALSE)</f>
        <v>ITA</v>
      </c>
      <c r="F265" s="71" t="str">
        <f>VLOOKUP(D265,Riepilogo!$A$4:$F$3376,6,FALSE)</f>
        <v>GENOVA BC</v>
      </c>
      <c r="G265" s="312">
        <f>SUM(LARGE(H265:BS265,{1,2,3,4,5,6}))</f>
        <v>343</v>
      </c>
      <c r="H265" s="391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>
        <v>92</v>
      </c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>
        <v>175</v>
      </c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  <c r="BI265" s="68"/>
      <c r="BJ265" s="68">
        <v>76</v>
      </c>
      <c r="BK265" s="68"/>
      <c r="BL265" s="68"/>
      <c r="BM265" s="70"/>
      <c r="BN265" s="79">
        <v>0</v>
      </c>
      <c r="BO265" s="79">
        <v>0</v>
      </c>
      <c r="BP265" s="79">
        <v>0</v>
      </c>
      <c r="BQ265" s="72">
        <v>0</v>
      </c>
      <c r="BR265" s="72">
        <v>0</v>
      </c>
      <c r="BS265" s="72">
        <v>0</v>
      </c>
    </row>
    <row r="266" spans="1:100" ht="15" customHeight="1" thickBot="1" x14ac:dyDescent="0.3">
      <c r="A266" s="109" t="s">
        <v>1260</v>
      </c>
      <c r="B266" s="200" t="str">
        <f>VLOOKUP(D266,Riepilogo!$A$4:$F$3376,2,FALSE)</f>
        <v>PASSILONGO ALICE</v>
      </c>
      <c r="C266" s="50" t="str">
        <f>VLOOKUP(D266,Riepilogo!$A$4:$F$3376,3,FALSE)</f>
        <v>20/02/2005</v>
      </c>
      <c r="D266" s="163">
        <v>175970</v>
      </c>
      <c r="E266" s="69" t="str">
        <f>VLOOKUP(D266,Riepilogo!$A$4:$F$3376,5,FALSE)</f>
        <v>ITA</v>
      </c>
      <c r="F266" s="71" t="str">
        <f>VLOOKUP(D266,Riepilogo!$A$4:$F$3376,6,FALSE)</f>
        <v>3B</v>
      </c>
      <c r="G266" s="312">
        <f>SUM(LARGE(H266:BS266,{1,2,3,4,5,6}))</f>
        <v>340</v>
      </c>
      <c r="H266" s="391"/>
      <c r="I266" s="68"/>
      <c r="J266" s="68"/>
      <c r="K266" s="68"/>
      <c r="L266" s="68"/>
      <c r="M266" s="68"/>
      <c r="N266" s="68"/>
      <c r="O266" s="68">
        <v>137</v>
      </c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>
        <v>137</v>
      </c>
      <c r="AV266" s="68"/>
      <c r="AW266" s="68"/>
      <c r="AX266" s="68"/>
      <c r="AY266" s="68"/>
      <c r="AZ266" s="68"/>
      <c r="BA266" s="68"/>
      <c r="BB266" s="68"/>
      <c r="BC266" s="68"/>
      <c r="BD266" s="68"/>
      <c r="BE266" s="68">
        <v>66</v>
      </c>
      <c r="BF266" s="68"/>
      <c r="BG266" s="68"/>
      <c r="BH266" s="68"/>
      <c r="BI266" s="68"/>
      <c r="BJ266" s="68"/>
      <c r="BK266" s="68"/>
      <c r="BL266" s="68"/>
      <c r="BM266" s="70"/>
      <c r="BN266" s="79">
        <v>0</v>
      </c>
      <c r="BO266" s="79">
        <v>0</v>
      </c>
      <c r="BP266" s="79">
        <v>0</v>
      </c>
      <c r="BQ266" s="72">
        <v>0</v>
      </c>
      <c r="BR266" s="72">
        <v>0</v>
      </c>
      <c r="BS266" s="72">
        <v>0</v>
      </c>
    </row>
    <row r="267" spans="1:100" ht="15" customHeight="1" thickBot="1" x14ac:dyDescent="0.3">
      <c r="A267" s="109" t="s">
        <v>1261</v>
      </c>
      <c r="B267" s="200" t="str">
        <f>VLOOKUP(D267,Riepilogo!$A$4:$F$3376,2,FALSE)</f>
        <v>PAGANO AGATA BENEDETTA</v>
      </c>
      <c r="C267" s="50" t="str">
        <f>VLOOKUP(D267,Riepilogo!$A$4:$F$3376,3,FALSE)</f>
        <v>05/11/2007</v>
      </c>
      <c r="D267" s="163">
        <v>42675</v>
      </c>
      <c r="E267" s="69" t="str">
        <f>VLOOKUP(D267,Riepilogo!$A$4:$F$3376,5,FALSE)</f>
        <v>ITA</v>
      </c>
      <c r="F267" s="71" t="str">
        <f>VLOOKUP(D267,Riepilogo!$A$4:$F$3376,6,FALSE)</f>
        <v>CASTEL DI IUDICA</v>
      </c>
      <c r="G267" s="312">
        <f>SUM(LARGE(H267:BS267,{1,2,3,4,5,6}))</f>
        <v>337</v>
      </c>
      <c r="H267" s="391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>
        <v>220</v>
      </c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>
        <v>117</v>
      </c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  <c r="BI267" s="68"/>
      <c r="BJ267" s="68"/>
      <c r="BK267" s="68"/>
      <c r="BL267" s="68"/>
      <c r="BM267" s="70"/>
      <c r="BN267" s="79">
        <v>0</v>
      </c>
      <c r="BO267" s="79">
        <v>0</v>
      </c>
      <c r="BP267" s="79">
        <v>0</v>
      </c>
      <c r="BQ267" s="72">
        <v>0</v>
      </c>
      <c r="BR267" s="72">
        <v>0</v>
      </c>
      <c r="BS267" s="72">
        <v>0</v>
      </c>
    </row>
    <row r="268" spans="1:100" s="7" customFormat="1" ht="15" customHeight="1" thickBot="1" x14ac:dyDescent="0.3">
      <c r="A268" s="109" t="s">
        <v>1262</v>
      </c>
      <c r="B268" s="200" t="str">
        <f>VLOOKUP(D268,Riepilogo!$A$4:$F$3376,2,FALSE)</f>
        <v>BARONI SABRINA</v>
      </c>
      <c r="C268" s="50" t="str">
        <f>VLOOKUP(D268,Riepilogo!$A$4:$F$3376,3,FALSE)</f>
        <v>27/05/2006</v>
      </c>
      <c r="D268" s="163">
        <v>39091</v>
      </c>
      <c r="E268" s="69" t="str">
        <f>VLOOKUP(D268,Riepilogo!$A$4:$F$3376,5,FALSE)</f>
        <v>ITA</v>
      </c>
      <c r="F268" s="71" t="str">
        <f>VLOOKUP(D268,Riepilogo!$A$4:$F$3376,6,FALSE)</f>
        <v>GSA CHIARI</v>
      </c>
      <c r="G268" s="312">
        <f>SUM(LARGE(H268:BS268,{1,2,3,4,5,6}))</f>
        <v>337</v>
      </c>
      <c r="H268" s="391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>
        <v>220</v>
      </c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>
        <v>117</v>
      </c>
      <c r="BF268" s="68"/>
      <c r="BG268" s="68"/>
      <c r="BH268" s="68"/>
      <c r="BI268" s="68"/>
      <c r="BJ268" s="68"/>
      <c r="BK268" s="68"/>
      <c r="BL268" s="68"/>
      <c r="BM268" s="70"/>
      <c r="BN268" s="79">
        <v>0</v>
      </c>
      <c r="BO268" s="79">
        <v>0</v>
      </c>
      <c r="BP268" s="79">
        <v>0</v>
      </c>
      <c r="BQ268" s="72">
        <v>0</v>
      </c>
      <c r="BR268" s="72">
        <v>0</v>
      </c>
      <c r="BS268" s="72">
        <v>0</v>
      </c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</row>
    <row r="269" spans="1:100" s="7" customFormat="1" ht="15" customHeight="1" thickBot="1" x14ac:dyDescent="0.3">
      <c r="A269" s="109" t="s">
        <v>1263</v>
      </c>
      <c r="B269" s="200" t="str">
        <f>VLOOKUP(D269,Riepilogo!$A$4:$F$3376,2,FALSE)</f>
        <v>SARAÒ ISABELLA</v>
      </c>
      <c r="C269" s="50" t="str">
        <f>VLOOKUP(D269,Riepilogo!$A$4:$F$3376,3,FALSE)</f>
        <v>21/06/2001</v>
      </c>
      <c r="D269" s="163">
        <v>41697</v>
      </c>
      <c r="E269" s="69" t="str">
        <f>VLOOKUP(D269,Riepilogo!$A$4:$F$3376,5,FALSE)</f>
        <v>ITA</v>
      </c>
      <c r="F269" s="71" t="str">
        <f>VLOOKUP(D269,Riepilogo!$A$4:$F$3376,6,FALSE)</f>
        <v>BADMINTON MILAZZO</v>
      </c>
      <c r="G269" s="312">
        <f>SUM(LARGE(H269:BS269,{1,2,3,4,5,6}))</f>
        <v>332</v>
      </c>
      <c r="H269" s="391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>
        <v>175</v>
      </c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  <c r="BI269" s="68"/>
      <c r="BJ269" s="68"/>
      <c r="BK269" s="68">
        <v>157</v>
      </c>
      <c r="BL269" s="68"/>
      <c r="BM269" s="70"/>
      <c r="BN269" s="79">
        <v>0</v>
      </c>
      <c r="BO269" s="79">
        <v>0</v>
      </c>
      <c r="BP269" s="79">
        <v>0</v>
      </c>
      <c r="BQ269" s="72">
        <v>0</v>
      </c>
      <c r="BR269" s="72">
        <v>0</v>
      </c>
      <c r="BS269" s="72">
        <v>0</v>
      </c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10"/>
      <c r="CR269" s="10"/>
      <c r="CS269" s="10"/>
      <c r="CT269" s="10"/>
      <c r="CU269" s="10"/>
      <c r="CV269" s="2"/>
    </row>
    <row r="270" spans="1:100" s="10" customFormat="1" ht="15" customHeight="1" thickBot="1" x14ac:dyDescent="0.3">
      <c r="A270" s="109" t="s">
        <v>1264</v>
      </c>
      <c r="B270" s="200" t="str">
        <f>VLOOKUP(D270,Riepilogo!$A$4:$F$3376,2,FALSE)</f>
        <v>KLAMMSTEINER WANDA</v>
      </c>
      <c r="C270" s="50" t="str">
        <f>VLOOKUP(D270,Riepilogo!$A$4:$F$3376,3,FALSE)</f>
        <v>28/12/2002</v>
      </c>
      <c r="D270" s="163">
        <v>33274</v>
      </c>
      <c r="E270" s="69" t="str">
        <f>VLOOKUP(D270,Riepilogo!$A$4:$F$3376,5,FALSE)</f>
        <v>ITA</v>
      </c>
      <c r="F270" s="71" t="str">
        <f>VLOOKUP(D270,Riepilogo!$A$4:$F$3376,6,FALSE)</f>
        <v>SC MERAN</v>
      </c>
      <c r="G270" s="312">
        <f>SUM(LARGE(H270:BS270,{1,2,3,4,5,6}))</f>
        <v>316</v>
      </c>
      <c r="H270" s="391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>
        <v>316</v>
      </c>
      <c r="BF270" s="68"/>
      <c r="BG270" s="68"/>
      <c r="BH270" s="68"/>
      <c r="BI270" s="68"/>
      <c r="BJ270" s="68"/>
      <c r="BK270" s="68"/>
      <c r="BL270" s="68"/>
      <c r="BM270" s="70"/>
      <c r="BN270" s="79">
        <v>0</v>
      </c>
      <c r="BO270" s="79">
        <v>0</v>
      </c>
      <c r="BP270" s="79">
        <v>0</v>
      </c>
      <c r="BQ270" s="72">
        <v>0</v>
      </c>
      <c r="BR270" s="72">
        <v>0</v>
      </c>
      <c r="BS270" s="72">
        <v>0</v>
      </c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</row>
    <row r="271" spans="1:100" s="10" customFormat="1" ht="15" customHeight="1" thickBot="1" x14ac:dyDescent="0.3">
      <c r="A271" s="109" t="s">
        <v>1265</v>
      </c>
      <c r="B271" s="200" t="str">
        <f>VLOOKUP(D271,Riepilogo!$A$4:$F$3376,2,FALSE)</f>
        <v>MONTONATI CAMILLA</v>
      </c>
      <c r="C271" s="50" t="str">
        <f>VLOOKUP(D271,Riepilogo!$A$4:$F$3376,3,FALSE)</f>
        <v>21/10/2001</v>
      </c>
      <c r="D271" s="163">
        <v>50372</v>
      </c>
      <c r="E271" s="69" t="str">
        <f>VLOOKUP(D271,Riepilogo!$A$4:$F$3376,5,FALSE)</f>
        <v>ITA</v>
      </c>
      <c r="F271" s="71" t="str">
        <f>VLOOKUP(D271,Riepilogo!$A$4:$F$3376,6,FALSE)</f>
        <v>CDS CSI</v>
      </c>
      <c r="G271" s="312">
        <f>SUM(LARGE(H271:BS271,{1,2,3,4,5,6}))</f>
        <v>316</v>
      </c>
      <c r="H271" s="391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>
        <v>316</v>
      </c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70"/>
      <c r="BN271" s="79">
        <v>0</v>
      </c>
      <c r="BO271" s="79">
        <v>0</v>
      </c>
      <c r="BP271" s="79">
        <v>0</v>
      </c>
      <c r="BQ271" s="72">
        <v>0</v>
      </c>
      <c r="BR271" s="72">
        <v>0</v>
      </c>
      <c r="BS271" s="72">
        <v>0</v>
      </c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</row>
    <row r="272" spans="1:100" ht="15" customHeight="1" thickBot="1" x14ac:dyDescent="0.3">
      <c r="A272" s="109" t="s">
        <v>1266</v>
      </c>
      <c r="B272" s="200" t="str">
        <f>VLOOKUP(D272,Riepilogo!$A$4:$F$3376,2,FALSE)</f>
        <v>SAGGIORATO DIANA</v>
      </c>
      <c r="C272" s="50" t="str">
        <f>VLOOKUP(D272,Riepilogo!$A$4:$F$3376,3,FALSE)</f>
        <v>28/10/2002</v>
      </c>
      <c r="D272" s="163">
        <v>142092</v>
      </c>
      <c r="E272" s="69" t="str">
        <f>VLOOKUP(D272,Riepilogo!$A$4:$F$3376,5,FALSE)</f>
        <v>ITA</v>
      </c>
      <c r="F272" s="71" t="str">
        <f>VLOOKUP(D272,Riepilogo!$A$4:$F$3376,6,FALSE)</f>
        <v>PADOVA BADMINTON</v>
      </c>
      <c r="G272" s="312">
        <f>SUM(LARGE(H272:BS272,{1,2,3,4,5,6}))</f>
        <v>314</v>
      </c>
      <c r="H272" s="391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>
        <v>157</v>
      </c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>
        <v>157</v>
      </c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70"/>
      <c r="BN272" s="79">
        <v>0</v>
      </c>
      <c r="BO272" s="79">
        <v>0</v>
      </c>
      <c r="BP272" s="79">
        <v>0</v>
      </c>
      <c r="BQ272" s="72">
        <v>0</v>
      </c>
      <c r="BR272" s="72">
        <v>0</v>
      </c>
      <c r="BS272" s="72">
        <v>0</v>
      </c>
    </row>
    <row r="273" spans="1:100" ht="15" customHeight="1" thickBot="1" x14ac:dyDescent="0.3">
      <c r="A273" s="109" t="s">
        <v>1267</v>
      </c>
      <c r="B273" s="200" t="str">
        <f>VLOOKUP(D273,Riepilogo!$A$4:$F$3376,2,FALSE)</f>
        <v>PETROCCIA MARIA GRAZIA THIDIEU</v>
      </c>
      <c r="C273" s="50" t="str">
        <f>VLOOKUP(D273,Riepilogo!$A$4:$F$3376,3,FALSE)</f>
        <v>24/11/2007</v>
      </c>
      <c r="D273" s="163">
        <v>187072</v>
      </c>
      <c r="E273" s="69" t="str">
        <f>VLOOKUP(D273,Riepilogo!$A$4:$F$3376,5,FALSE)</f>
        <v>ITA</v>
      </c>
      <c r="F273" s="71" t="str">
        <f>VLOOKUP(D273,Riepilogo!$A$4:$F$3376,6,FALSE)</f>
        <v>SCUOLA DELLO SPORT SHALOM</v>
      </c>
      <c r="G273" s="312">
        <f>SUM(LARGE(H273:BS273,{1,2,3,4,5,6}))</f>
        <v>306</v>
      </c>
      <c r="H273" s="391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>
        <v>102</v>
      </c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>
        <v>102</v>
      </c>
      <c r="AY273" s="68"/>
      <c r="AZ273" s="68"/>
      <c r="BA273" s="68"/>
      <c r="BB273" s="68">
        <v>102</v>
      </c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70"/>
      <c r="BN273" s="79">
        <v>0</v>
      </c>
      <c r="BO273" s="79">
        <v>0</v>
      </c>
      <c r="BP273" s="79">
        <v>0</v>
      </c>
      <c r="BQ273" s="72">
        <v>0</v>
      </c>
      <c r="BR273" s="72">
        <v>0</v>
      </c>
      <c r="BS273" s="72">
        <v>0</v>
      </c>
      <c r="CP273" s="10"/>
      <c r="CV273" s="10"/>
    </row>
    <row r="274" spans="1:100" ht="15" customHeight="1" thickBot="1" x14ac:dyDescent="0.3">
      <c r="A274" s="109" t="s">
        <v>1268</v>
      </c>
      <c r="B274" s="200" t="str">
        <f>VLOOKUP(D274,Riepilogo!$A$4:$F$3376,2,FALSE)</f>
        <v>SAPIA SIMONA</v>
      </c>
      <c r="C274" s="50" t="str">
        <f>VLOOKUP(D274,Riepilogo!$A$4:$F$3376,3,FALSE)</f>
        <v>30/04/2008</v>
      </c>
      <c r="D274" s="163">
        <v>142532</v>
      </c>
      <c r="E274" s="69" t="str">
        <f>VLOOKUP(D274,Riepilogo!$A$4:$F$3376,5,FALSE)</f>
        <v>ITA</v>
      </c>
      <c r="F274" s="71" t="str">
        <f>VLOOKUP(D274,Riepilogo!$A$4:$F$3376,6,FALSE)</f>
        <v>LA SCINTILLA</v>
      </c>
      <c r="G274" s="312">
        <f>SUM(LARGE(H274:BS274,{1,2,3,4,5,6}))</f>
        <v>301</v>
      </c>
      <c r="H274" s="391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>
        <v>92</v>
      </c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>
        <v>117</v>
      </c>
      <c r="BG274" s="68"/>
      <c r="BH274" s="68"/>
      <c r="BI274" s="68"/>
      <c r="BJ274" s="68"/>
      <c r="BK274" s="68">
        <v>92</v>
      </c>
      <c r="BL274" s="68"/>
      <c r="BM274" s="70"/>
      <c r="BN274" s="79">
        <v>0</v>
      </c>
      <c r="BO274" s="79">
        <v>0</v>
      </c>
      <c r="BP274" s="79">
        <v>0</v>
      </c>
      <c r="BQ274" s="72">
        <v>0</v>
      </c>
      <c r="BR274" s="72">
        <v>0</v>
      </c>
      <c r="BS274" s="72">
        <v>0</v>
      </c>
    </row>
    <row r="275" spans="1:100" ht="15" customHeight="1" thickBot="1" x14ac:dyDescent="0.3">
      <c r="A275" s="109" t="s">
        <v>1269</v>
      </c>
      <c r="B275" s="200" t="str">
        <f>VLOOKUP(D275,Riepilogo!$A$4:$F$3376,2,FALSE)</f>
        <v>CLAUSEN SUSAN</v>
      </c>
      <c r="C275" s="50" t="str">
        <f>VLOOKUP(D275,Riepilogo!$A$4:$F$3376,3,FALSE)</f>
        <v>19/01/1964</v>
      </c>
      <c r="D275" s="163">
        <v>22051</v>
      </c>
      <c r="E275" s="69" t="str">
        <f>VLOOKUP(D275,Riepilogo!$A$4:$F$3376,5,FALSE)</f>
        <v>DEN</v>
      </c>
      <c r="F275" s="71" t="str">
        <f>VLOOKUP(D275,Riepilogo!$A$4:$F$3376,6,FALSE)</f>
        <v>PADOVA BADMINTON</v>
      </c>
      <c r="G275" s="312">
        <f>SUM(LARGE(H275:BS275,{1,2,3,4,5,6}))</f>
        <v>300</v>
      </c>
      <c r="H275" s="391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>
        <v>300</v>
      </c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  <c r="BI275" s="68"/>
      <c r="BJ275" s="68"/>
      <c r="BK275" s="68"/>
      <c r="BL275" s="68"/>
      <c r="BM275" s="70"/>
      <c r="BN275" s="79">
        <v>0</v>
      </c>
      <c r="BO275" s="79">
        <v>0</v>
      </c>
      <c r="BP275" s="79">
        <v>0</v>
      </c>
      <c r="BQ275" s="72">
        <v>0</v>
      </c>
      <c r="BR275" s="72">
        <v>0</v>
      </c>
      <c r="BS275" s="72">
        <v>0</v>
      </c>
      <c r="CK275" s="10"/>
      <c r="CL275" s="10"/>
      <c r="CM275" s="10"/>
      <c r="CQ275" s="11"/>
      <c r="CR275" s="11"/>
      <c r="CS275" s="11"/>
      <c r="CT275" s="11"/>
      <c r="CU275" s="11"/>
      <c r="CV275" s="10"/>
    </row>
    <row r="276" spans="1:100" ht="15" customHeight="1" thickBot="1" x14ac:dyDescent="0.3">
      <c r="A276" s="109" t="s">
        <v>1270</v>
      </c>
      <c r="B276" s="200" t="str">
        <f>VLOOKUP(D276,Riepilogo!$A$4:$F$3376,2,FALSE)</f>
        <v>SILENZI ALESSANDRA</v>
      </c>
      <c r="C276" s="50">
        <f>VLOOKUP(D276,Riepilogo!$A$4:$F$3376,3,FALSE)</f>
        <v>38475</v>
      </c>
      <c r="D276" s="163">
        <v>22236</v>
      </c>
      <c r="E276" s="69" t="str">
        <f>VLOOKUP(D276,Riepilogo!$A$4:$F$3376,5,FALSE)</f>
        <v>ITA</v>
      </c>
      <c r="F276" s="71" t="str">
        <f>VLOOKUP(D276,Riepilogo!$A$4:$F$3376,6,FALSE)</f>
        <v>POL POLLICINA</v>
      </c>
      <c r="G276" s="312">
        <f>SUM(LARGE(H276:BS276,{1,2,3,4,5,6}))</f>
        <v>294</v>
      </c>
      <c r="H276" s="391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>
        <v>137</v>
      </c>
      <c r="V276" s="68"/>
      <c r="W276" s="68"/>
      <c r="X276" s="68"/>
      <c r="Y276" s="68"/>
      <c r="Z276" s="68"/>
      <c r="AA276" s="68"/>
      <c r="AB276" s="68">
        <v>157</v>
      </c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70"/>
      <c r="BN276" s="79">
        <v>0</v>
      </c>
      <c r="BO276" s="79">
        <v>0</v>
      </c>
      <c r="BP276" s="79">
        <v>0</v>
      </c>
      <c r="BQ276" s="72">
        <v>0</v>
      </c>
      <c r="BR276" s="72">
        <v>0</v>
      </c>
      <c r="BS276" s="72">
        <v>0</v>
      </c>
      <c r="CP276" s="10"/>
      <c r="CV276" s="10"/>
    </row>
    <row r="277" spans="1:100" s="11" customFormat="1" ht="15" customHeight="1" thickBot="1" x14ac:dyDescent="0.3">
      <c r="A277" s="109" t="s">
        <v>1271</v>
      </c>
      <c r="B277" s="200" t="str">
        <f>VLOOKUP(D277,Riepilogo!$A$4:$F$3376,2,FALSE)</f>
        <v>PRANDO ALESSIA</v>
      </c>
      <c r="C277" s="50" t="str">
        <f>VLOOKUP(D277,Riepilogo!$A$4:$F$3376,3,FALSE)</f>
        <v>03/09/2003</v>
      </c>
      <c r="D277" s="163">
        <v>141953</v>
      </c>
      <c r="E277" s="69" t="str">
        <f>VLOOKUP(D277,Riepilogo!$A$4:$F$3376,5,FALSE)</f>
        <v>ITA</v>
      </c>
      <c r="F277" s="71" t="str">
        <f>VLOOKUP(D277,Riepilogo!$A$4:$F$3376,6,FALSE)</f>
        <v>SC PRIMAVERA</v>
      </c>
      <c r="G277" s="312">
        <f>SUM(LARGE(H277:BS277,{1,2,3,4,5,6}))</f>
        <v>294</v>
      </c>
      <c r="H277" s="391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>
        <v>65</v>
      </c>
      <c r="W277" s="68"/>
      <c r="X277" s="68">
        <v>92</v>
      </c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>
        <v>137</v>
      </c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  <c r="BI277" s="68"/>
      <c r="BJ277" s="68"/>
      <c r="BK277" s="68"/>
      <c r="BL277" s="68"/>
      <c r="BM277" s="70"/>
      <c r="BN277" s="79">
        <v>0</v>
      </c>
      <c r="BO277" s="79">
        <v>0</v>
      </c>
      <c r="BP277" s="79">
        <v>0</v>
      </c>
      <c r="BQ277" s="72">
        <v>0</v>
      </c>
      <c r="BR277" s="72">
        <v>0</v>
      </c>
      <c r="BS277" s="72">
        <v>0</v>
      </c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</row>
    <row r="278" spans="1:100" s="10" customFormat="1" ht="15" customHeight="1" thickBot="1" x14ac:dyDescent="0.3">
      <c r="A278" s="109" t="s">
        <v>1272</v>
      </c>
      <c r="B278" s="200" t="str">
        <f>VLOOKUP(D278,Riepilogo!$A$4:$F$3376,2,FALSE)</f>
        <v>WALDNER FRANZISKA</v>
      </c>
      <c r="C278" s="50">
        <f>VLOOKUP(D278,Riepilogo!$A$4:$F$3376,3,FALSE)</f>
        <v>39950</v>
      </c>
      <c r="D278" s="163">
        <v>141381</v>
      </c>
      <c r="E278" s="69" t="str">
        <f>VLOOKUP(D278,Riepilogo!$A$4:$F$3376,5,FALSE)</f>
        <v>ITA</v>
      </c>
      <c r="F278" s="71" t="str">
        <f>VLOOKUP(D278,Riepilogo!$A$4:$F$3376,6,FALSE)</f>
        <v>SC MERAN</v>
      </c>
      <c r="G278" s="312">
        <f>SUM(LARGE(H278:BS278,{1,2,3,4,5,6}))</f>
        <v>284</v>
      </c>
      <c r="H278" s="391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>
        <v>102</v>
      </c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>
        <v>182</v>
      </c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  <c r="BI278" s="68"/>
      <c r="BJ278" s="68"/>
      <c r="BK278" s="68"/>
      <c r="BL278" s="68"/>
      <c r="BM278" s="70"/>
      <c r="BN278" s="79">
        <v>0</v>
      </c>
      <c r="BO278" s="79">
        <v>0</v>
      </c>
      <c r="BP278" s="79">
        <v>0</v>
      </c>
      <c r="BQ278" s="72">
        <v>0</v>
      </c>
      <c r="BR278" s="72">
        <v>0</v>
      </c>
      <c r="BS278" s="72">
        <v>0</v>
      </c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</row>
    <row r="279" spans="1:100" ht="15" customHeight="1" thickBot="1" x14ac:dyDescent="0.3">
      <c r="A279" s="109" t="s">
        <v>1273</v>
      </c>
      <c r="B279" s="200" t="str">
        <f>VLOOKUP(D279,Riepilogo!$A$4:$F$3376,2,FALSE)</f>
        <v>DONZELLI LUCREZIA</v>
      </c>
      <c r="C279" s="50" t="str">
        <f>VLOOKUP(D279,Riepilogo!$A$4:$F$3376,3,FALSE)</f>
        <v>02/07/2004</v>
      </c>
      <c r="D279" s="163">
        <v>63350</v>
      </c>
      <c r="E279" s="69" t="str">
        <f>VLOOKUP(D279,Riepilogo!$A$4:$F$3376,5,FALSE)</f>
        <v>ITA</v>
      </c>
      <c r="F279" s="71" t="str">
        <f>VLOOKUP(D279,Riepilogo!$A$4:$F$3376,6,FALSE)</f>
        <v>SPEEDY&amp;BAD</v>
      </c>
      <c r="G279" s="312">
        <f>SUM(LARGE(H279:BS279,{1,2,3,4,5,6}))</f>
        <v>272</v>
      </c>
      <c r="H279" s="391"/>
      <c r="I279" s="68"/>
      <c r="J279" s="68"/>
      <c r="K279" s="68"/>
      <c r="L279" s="68"/>
      <c r="M279" s="68"/>
      <c r="N279" s="68"/>
      <c r="O279" s="68"/>
      <c r="P279" s="68"/>
      <c r="Q279" s="68">
        <v>272</v>
      </c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70"/>
      <c r="BN279" s="79">
        <v>0</v>
      </c>
      <c r="BO279" s="79">
        <v>0</v>
      </c>
      <c r="BP279" s="79">
        <v>0</v>
      </c>
      <c r="BQ279" s="72">
        <v>0</v>
      </c>
      <c r="BR279" s="72">
        <v>0</v>
      </c>
      <c r="BS279" s="72">
        <v>0</v>
      </c>
    </row>
    <row r="280" spans="1:100" ht="15" customHeight="1" thickBot="1" x14ac:dyDescent="0.3">
      <c r="A280" s="109" t="s">
        <v>1274</v>
      </c>
      <c r="B280" s="200" t="str">
        <f>VLOOKUP(D280,Riepilogo!$A$4:$F$3376,2,FALSE)</f>
        <v>GIACOMANTONIO MARTINA</v>
      </c>
      <c r="C280" s="50" t="str">
        <f>VLOOKUP(D280,Riepilogo!$A$4:$F$3376,3,FALSE)</f>
        <v>15/01/2004</v>
      </c>
      <c r="D280" s="163">
        <v>34449</v>
      </c>
      <c r="E280" s="69" t="str">
        <f>VLOOKUP(D280,Riepilogo!$A$4:$F$3376,5,FALSE)</f>
        <v>ITA</v>
      </c>
      <c r="F280" s="71" t="str">
        <f>VLOOKUP(D280,Riepilogo!$A$4:$F$3376,6,FALSE)</f>
        <v>ENERGICAMENTE</v>
      </c>
      <c r="G280" s="312">
        <f>SUM(LARGE(H280:BS280,{1,2,3,4,5,6}))</f>
        <v>272</v>
      </c>
      <c r="H280" s="391"/>
      <c r="I280" s="68">
        <v>272</v>
      </c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70"/>
      <c r="BN280" s="79">
        <v>0</v>
      </c>
      <c r="BO280" s="79">
        <v>0</v>
      </c>
      <c r="BP280" s="79">
        <v>0</v>
      </c>
      <c r="BQ280" s="72">
        <v>0</v>
      </c>
      <c r="BR280" s="72">
        <v>0</v>
      </c>
      <c r="BS280" s="72">
        <v>0</v>
      </c>
      <c r="CQ280" s="10"/>
      <c r="CR280" s="10"/>
      <c r="CS280" s="10"/>
      <c r="CT280" s="10"/>
      <c r="CU280" s="10"/>
      <c r="CV280" s="10"/>
    </row>
    <row r="281" spans="1:100" ht="15" customHeight="1" thickBot="1" x14ac:dyDescent="0.3">
      <c r="A281" s="109" t="s">
        <v>1275</v>
      </c>
      <c r="B281" s="200" t="str">
        <f>VLOOKUP(D281,Riepilogo!$A$4:$F$3376,2,FALSE)</f>
        <v>SCELFO FLAVIA</v>
      </c>
      <c r="C281" s="50" t="str">
        <f>VLOOKUP(D281,Riepilogo!$A$4:$F$3376,3,FALSE)</f>
        <v>05/06/2000</v>
      </c>
      <c r="D281" s="163">
        <v>109092</v>
      </c>
      <c r="E281" s="69" t="str">
        <f>VLOOKUP(D281,Riepilogo!$A$4:$F$3376,5,FALSE)</f>
        <v>ITA</v>
      </c>
      <c r="F281" s="71" t="str">
        <f>VLOOKUP(D281,Riepilogo!$A$4:$F$3376,6,FALSE)</f>
        <v>ALTO SALSO</v>
      </c>
      <c r="G281" s="312">
        <f>SUM(LARGE(H281:BS281,{1,2,3,4,5,6}))</f>
        <v>272</v>
      </c>
      <c r="H281" s="391"/>
      <c r="I281" s="68"/>
      <c r="J281" s="68"/>
      <c r="K281" s="68"/>
      <c r="L281" s="68"/>
      <c r="M281" s="68"/>
      <c r="N281" s="68"/>
      <c r="O281" s="68"/>
      <c r="P281" s="68"/>
      <c r="Q281" s="68">
        <v>272</v>
      </c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70"/>
      <c r="BN281" s="79">
        <v>0</v>
      </c>
      <c r="BO281" s="79">
        <v>0</v>
      </c>
      <c r="BP281" s="79">
        <v>0</v>
      </c>
      <c r="BQ281" s="72">
        <v>0</v>
      </c>
      <c r="BR281" s="72">
        <v>0</v>
      </c>
      <c r="BS281" s="72">
        <v>0</v>
      </c>
    </row>
    <row r="282" spans="1:100" ht="15" customHeight="1" thickBot="1" x14ac:dyDescent="0.3">
      <c r="A282" s="109" t="s">
        <v>1276</v>
      </c>
      <c r="B282" s="200" t="str">
        <f>VLOOKUP(D282,Riepilogo!$A$4:$F$3376,2,FALSE)</f>
        <v>MIRABELLA CLAUDIA</v>
      </c>
      <c r="C282" s="50" t="str">
        <f>VLOOKUP(D282,Riepilogo!$A$4:$F$3376,3,FALSE)</f>
        <v>25/05/2006</v>
      </c>
      <c r="D282" s="163">
        <v>171310</v>
      </c>
      <c r="E282" s="69" t="str">
        <f>VLOOKUP(D282,Riepilogo!$A$4:$F$3376,5,FALSE)</f>
        <v>ITA</v>
      </c>
      <c r="F282" s="71" t="str">
        <f>VLOOKUP(D282,Riepilogo!$A$4:$F$3376,6,FALSE)</f>
        <v>GYMNASE</v>
      </c>
      <c r="G282" s="312">
        <f>SUM(LARGE(H282:BS282,{1,2,3,4,5,6}))</f>
        <v>268</v>
      </c>
      <c r="H282" s="391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>
        <v>76</v>
      </c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>
        <v>192</v>
      </c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70"/>
      <c r="BN282" s="79">
        <v>0</v>
      </c>
      <c r="BO282" s="79">
        <v>0</v>
      </c>
      <c r="BP282" s="79">
        <v>0</v>
      </c>
      <c r="BQ282" s="72">
        <v>0</v>
      </c>
      <c r="BR282" s="72">
        <v>0</v>
      </c>
      <c r="BS282" s="72">
        <v>0</v>
      </c>
    </row>
    <row r="283" spans="1:100" s="10" customFormat="1" ht="15" customHeight="1" thickBot="1" x14ac:dyDescent="0.3">
      <c r="A283" s="109" t="s">
        <v>1277</v>
      </c>
      <c r="B283" s="200" t="str">
        <f>VLOOKUP(D283,Riepilogo!$A$4:$F$3376,2,FALSE)</f>
        <v>NIGG SOPHIA</v>
      </c>
      <c r="C283" s="50" t="str">
        <f>VLOOKUP(D283,Riepilogo!$A$4:$F$3376,3,FALSE)</f>
        <v>12/06/2007</v>
      </c>
      <c r="D283" s="163">
        <v>184224</v>
      </c>
      <c r="E283" s="69" t="str">
        <f>VLOOKUP(D283,Riepilogo!$A$4:$F$3376,5,FALSE)</f>
        <v>ITA</v>
      </c>
      <c r="F283" s="71" t="str">
        <f>VLOOKUP(D283,Riepilogo!$A$4:$F$3376,6,FALSE)</f>
        <v>ASV MALLES</v>
      </c>
      <c r="G283" s="312">
        <f>SUM(LARGE(H283:BS283,{1,2,3,4,5,6}))</f>
        <v>261</v>
      </c>
      <c r="H283" s="391"/>
      <c r="I283" s="68"/>
      <c r="J283" s="68"/>
      <c r="K283" s="68"/>
      <c r="L283" s="68"/>
      <c r="M283" s="68">
        <v>261</v>
      </c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70"/>
      <c r="BN283" s="79">
        <v>0</v>
      </c>
      <c r="BO283" s="79">
        <v>0</v>
      </c>
      <c r="BP283" s="79">
        <v>0</v>
      </c>
      <c r="BQ283" s="72">
        <v>0</v>
      </c>
      <c r="BR283" s="72">
        <v>0</v>
      </c>
      <c r="BS283" s="72">
        <v>0</v>
      </c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</row>
    <row r="284" spans="1:100" s="10" customFormat="1" ht="15" customHeight="1" thickBot="1" x14ac:dyDescent="0.3">
      <c r="A284" s="109" t="s">
        <v>1278</v>
      </c>
      <c r="B284" s="200" t="str">
        <f>VLOOKUP(D284,Riepilogo!$A$4:$F$3376,2,FALSE)</f>
        <v>TAMPONI ASJA MAFALDAQUITERIA MIIGIONG</v>
      </c>
      <c r="C284" s="50" t="str">
        <f>VLOOKUP(D284,Riepilogo!$A$4:$F$3376,3,FALSE)</f>
        <v>31/01/2007</v>
      </c>
      <c r="D284" s="163">
        <v>197006</v>
      </c>
      <c r="E284" s="69" t="str">
        <f>VLOOKUP(D284,Riepilogo!$A$4:$F$3376,5,FALSE)</f>
        <v>ITA</v>
      </c>
      <c r="F284" s="71" t="str">
        <f>VLOOKUP(D284,Riepilogo!$A$4:$F$3376,6,FALSE)</f>
        <v>SCUOLA DELLO SPORT SHALOM</v>
      </c>
      <c r="G284" s="312">
        <f>SUM(LARGE(H284:BS284,{1,2,3,4,5,6}))</f>
        <v>259</v>
      </c>
      <c r="H284" s="391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>
        <v>102</v>
      </c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>
        <v>157</v>
      </c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70"/>
      <c r="BN284" s="79">
        <v>0</v>
      </c>
      <c r="BO284" s="79">
        <v>0</v>
      </c>
      <c r="BP284" s="79">
        <v>0</v>
      </c>
      <c r="BQ284" s="72">
        <v>0</v>
      </c>
      <c r="BR284" s="72">
        <v>0</v>
      </c>
      <c r="BS284" s="72">
        <v>0</v>
      </c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Q284" s="2"/>
      <c r="CR284" s="2"/>
      <c r="CS284" s="2"/>
      <c r="CT284" s="2"/>
      <c r="CU284" s="2"/>
    </row>
    <row r="285" spans="1:100" s="10" customFormat="1" ht="15" customHeight="1" thickBot="1" x14ac:dyDescent="0.3">
      <c r="A285" s="109" t="s">
        <v>1279</v>
      </c>
      <c r="B285" s="200" t="str">
        <f>VLOOKUP(D285,Riepilogo!$A$4:$F$3376,2,FALSE)</f>
        <v>PIREDDA MARIA ELENA</v>
      </c>
      <c r="C285" s="50">
        <f>VLOOKUP(D285,Riepilogo!$A$4:$F$3376,3,FALSE)</f>
        <v>34586</v>
      </c>
      <c r="D285" s="163">
        <v>23774</v>
      </c>
      <c r="E285" s="69" t="str">
        <f>VLOOKUP(D285,Riepilogo!$A$4:$F$3376,5,FALSE)</f>
        <v>ITA</v>
      </c>
      <c r="F285" s="71" t="str">
        <f>VLOOKUP(D285,Riepilogo!$A$4:$F$3376,6,FALSE)</f>
        <v>SCUOLA DELLO SPORT SHALOM</v>
      </c>
      <c r="G285" s="312">
        <f>SUM(LARGE(H285:BS285,{1,2,3,4,5,6}))</f>
        <v>253</v>
      </c>
      <c r="H285" s="391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>
        <v>253</v>
      </c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  <c r="BI285" s="68"/>
      <c r="BJ285" s="68"/>
      <c r="BK285" s="68"/>
      <c r="BL285" s="68"/>
      <c r="BM285" s="70"/>
      <c r="BN285" s="79">
        <v>0</v>
      </c>
      <c r="BO285" s="79">
        <v>0</v>
      </c>
      <c r="BP285" s="79">
        <v>0</v>
      </c>
      <c r="BQ285" s="72">
        <v>0</v>
      </c>
      <c r="BR285" s="72">
        <v>0</v>
      </c>
      <c r="BS285" s="72">
        <v>0</v>
      </c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Q285" s="2"/>
      <c r="CR285" s="2"/>
      <c r="CS285" s="2"/>
      <c r="CT285" s="2"/>
      <c r="CU285" s="2"/>
    </row>
    <row r="286" spans="1:100" ht="15" customHeight="1" thickBot="1" x14ac:dyDescent="0.3">
      <c r="A286" s="109" t="s">
        <v>1280</v>
      </c>
      <c r="B286" s="200" t="str">
        <f>VLOOKUP(D286,Riepilogo!$A$4:$F$3376,2,FALSE)</f>
        <v>CASTAGNA ALICE</v>
      </c>
      <c r="C286" s="50">
        <f>VLOOKUP(D286,Riepilogo!$A$4:$F$3376,3,FALSE)</f>
        <v>38952</v>
      </c>
      <c r="D286" s="163">
        <v>206580</v>
      </c>
      <c r="E286" s="69" t="str">
        <f>VLOOKUP(D286,Riepilogo!$A$4:$F$3376,5,FALSE)</f>
        <v>ITA</v>
      </c>
      <c r="F286" s="71" t="str">
        <f>VLOOKUP(D286,Riepilogo!$A$4:$F$3376,6,FALSE)</f>
        <v>GENOVA BC</v>
      </c>
      <c r="G286" s="312">
        <f>SUM(LARGE(H286:BS286,{1,2,3,4,5,6}))</f>
        <v>250</v>
      </c>
      <c r="H286" s="391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>
        <v>250</v>
      </c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70"/>
      <c r="BN286" s="79">
        <v>0</v>
      </c>
      <c r="BO286" s="79">
        <v>0</v>
      </c>
      <c r="BP286" s="79">
        <v>0</v>
      </c>
      <c r="BQ286" s="72">
        <v>0</v>
      </c>
      <c r="BR286" s="72">
        <v>0</v>
      </c>
      <c r="BS286" s="72">
        <v>0</v>
      </c>
    </row>
    <row r="287" spans="1:100" ht="15" customHeight="1" thickBot="1" x14ac:dyDescent="0.3">
      <c r="A287" s="109" t="s">
        <v>1281</v>
      </c>
      <c r="B287" s="200" t="str">
        <f>VLOOKUP(D287,Riepilogo!$A$4:$F$3376,2,FALSE)</f>
        <v>DI SALVO ELOISE</v>
      </c>
      <c r="C287" s="50" t="str">
        <f>VLOOKUP(D287,Riepilogo!$A$4:$F$3376,3,FALSE)</f>
        <v>08/07/2000</v>
      </c>
      <c r="D287" s="163">
        <v>33431</v>
      </c>
      <c r="E287" s="69" t="str">
        <f>VLOOKUP(D287,Riepilogo!$A$4:$F$3376,5,FALSE)</f>
        <v>ITA</v>
      </c>
      <c r="F287" s="71" t="str">
        <f>VLOOKUP(D287,Riepilogo!$A$4:$F$3376,6,FALSE)</f>
        <v>BADMINTON MILAZZO</v>
      </c>
      <c r="G287" s="312">
        <f>SUM(LARGE(H287:BS287,{1,2,3,4,5,6}))</f>
        <v>250</v>
      </c>
      <c r="H287" s="391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>
        <v>250</v>
      </c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70"/>
      <c r="BN287" s="79">
        <v>0</v>
      </c>
      <c r="BO287" s="79">
        <v>0</v>
      </c>
      <c r="BP287" s="79">
        <v>0</v>
      </c>
      <c r="BQ287" s="72">
        <v>0</v>
      </c>
      <c r="BR287" s="72">
        <v>0</v>
      </c>
      <c r="BS287" s="72">
        <v>0</v>
      </c>
      <c r="CK287" s="11"/>
      <c r="CL287" s="11"/>
      <c r="CM287" s="11"/>
      <c r="CN287" s="10"/>
      <c r="CO287" s="10"/>
      <c r="CV287" s="10"/>
    </row>
    <row r="288" spans="1:100" ht="15" customHeight="1" thickBot="1" x14ac:dyDescent="0.3">
      <c r="A288" s="109" t="s">
        <v>1282</v>
      </c>
      <c r="B288" s="200" t="str">
        <f>VLOOKUP(D288,Riepilogo!$A$4:$F$3376,2,FALSE)</f>
        <v>GITTO RACHELE</v>
      </c>
      <c r="C288" s="50" t="str">
        <f>VLOOKUP(D288,Riepilogo!$A$4:$F$3376,3,FALSE)</f>
        <v>25/02/2008</v>
      </c>
      <c r="D288" s="163">
        <v>193008</v>
      </c>
      <c r="E288" s="69" t="str">
        <f>VLOOKUP(D288,Riepilogo!$A$4:$F$3376,5,FALSE)</f>
        <v>ITA</v>
      </c>
      <c r="F288" s="71" t="str">
        <f>VLOOKUP(D288,Riepilogo!$A$4:$F$3376,6,FALSE)</f>
        <v>BADMINTON MILAZZO</v>
      </c>
      <c r="G288" s="312">
        <f>SUM(LARGE(H288:BS288,{1,2,3,4,5,6}))</f>
        <v>239</v>
      </c>
      <c r="H288" s="391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>
        <v>92</v>
      </c>
      <c r="Y288" s="68"/>
      <c r="Z288" s="68">
        <v>92</v>
      </c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>
        <v>55</v>
      </c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70"/>
      <c r="BN288" s="79">
        <v>0</v>
      </c>
      <c r="BO288" s="79">
        <v>0</v>
      </c>
      <c r="BP288" s="79">
        <v>0</v>
      </c>
      <c r="BQ288" s="72">
        <v>0</v>
      </c>
      <c r="BR288" s="72">
        <v>0</v>
      </c>
      <c r="BS288" s="72">
        <v>0</v>
      </c>
    </row>
    <row r="289" spans="1:100" ht="15" customHeight="1" thickBot="1" x14ac:dyDescent="0.3">
      <c r="A289" s="109" t="s">
        <v>1283</v>
      </c>
      <c r="B289" s="200" t="str">
        <f>VLOOKUP(D289,Riepilogo!$A$4:$F$3376,2,FALSE)</f>
        <v>CARTA VALERIA</v>
      </c>
      <c r="C289" s="50" t="str">
        <f>VLOOKUP(D289,Riepilogo!$A$4:$F$3376,3,FALSE)</f>
        <v>21/05/2005</v>
      </c>
      <c r="D289" s="163">
        <v>197020</v>
      </c>
      <c r="E289" s="69" t="str">
        <f>VLOOKUP(D289,Riepilogo!$A$4:$F$3376,5,FALSE)</f>
        <v>ITA</v>
      </c>
      <c r="F289" s="71" t="str">
        <f>VLOOKUP(D289,Riepilogo!$A$4:$F$3376,6,FALSE)</f>
        <v>SCUOLA DELLO SPORT SHALOM</v>
      </c>
      <c r="G289" s="312">
        <f>SUM(LARGE(H289:BS289,{1,2,3,4,5,6}))</f>
        <v>239</v>
      </c>
      <c r="H289" s="391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>
        <v>137</v>
      </c>
      <c r="V289" s="68"/>
      <c r="W289" s="68"/>
      <c r="X289" s="68"/>
      <c r="Y289" s="68"/>
      <c r="Z289" s="68"/>
      <c r="AA289" s="68"/>
      <c r="AB289" s="68">
        <v>102</v>
      </c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70"/>
      <c r="BN289" s="79">
        <v>0</v>
      </c>
      <c r="BO289" s="79">
        <v>0</v>
      </c>
      <c r="BP289" s="79">
        <v>0</v>
      </c>
      <c r="BQ289" s="72">
        <v>0</v>
      </c>
      <c r="BR289" s="72">
        <v>0</v>
      </c>
      <c r="BS289" s="72">
        <v>0</v>
      </c>
      <c r="CP289" s="10"/>
      <c r="CV289" s="10"/>
    </row>
    <row r="290" spans="1:100" ht="15" customHeight="1" thickBot="1" x14ac:dyDescent="0.3">
      <c r="A290" s="109" t="s">
        <v>1284</v>
      </c>
      <c r="B290" s="200" t="str">
        <f>VLOOKUP(D290,Riepilogo!$A$4:$F$3376,2,FALSE)</f>
        <v>MIGLIORE FEDERICA</v>
      </c>
      <c r="C290" s="50" t="str">
        <f>VLOOKUP(D290,Riepilogo!$A$4:$F$3376,3,FALSE)</f>
        <v>13/11/2001</v>
      </c>
      <c r="D290" s="163">
        <v>143425</v>
      </c>
      <c r="E290" s="69" t="str">
        <f>VLOOKUP(D290,Riepilogo!$A$4:$F$3376,5,FALSE)</f>
        <v>ITA</v>
      </c>
      <c r="F290" s="71" t="str">
        <f>VLOOKUP(D290,Riepilogo!$A$4:$F$3376,6,FALSE)</f>
        <v>ALTO SALSO</v>
      </c>
      <c r="G290" s="312">
        <f>SUM(LARGE(H290:BS290,{1,2,3,4,5,6}))</f>
        <v>222</v>
      </c>
      <c r="H290" s="391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>
        <v>222</v>
      </c>
      <c r="BG290" s="68"/>
      <c r="BH290" s="68"/>
      <c r="BI290" s="68"/>
      <c r="BJ290" s="68"/>
      <c r="BK290" s="68"/>
      <c r="BL290" s="68"/>
      <c r="BM290" s="70"/>
      <c r="BN290" s="79">
        <v>0</v>
      </c>
      <c r="BO290" s="79">
        <v>0</v>
      </c>
      <c r="BP290" s="79">
        <v>0</v>
      </c>
      <c r="BQ290" s="72">
        <v>0</v>
      </c>
      <c r="BR290" s="72">
        <v>0</v>
      </c>
      <c r="BS290" s="72">
        <v>0</v>
      </c>
    </row>
    <row r="291" spans="1:100" ht="15" customHeight="1" thickBot="1" x14ac:dyDescent="0.3">
      <c r="A291" s="109" t="s">
        <v>1285</v>
      </c>
      <c r="B291" s="200" t="str">
        <f>VLOOKUP(D291,Riepilogo!$A$4:$F$3376,2,FALSE)</f>
        <v>DI VENUTA LUDOVICA</v>
      </c>
      <c r="C291" s="50" t="str">
        <f>VLOOKUP(D291,Riepilogo!$A$4:$F$3376,3,FALSE)</f>
        <v>08/05/2001</v>
      </c>
      <c r="D291" s="163">
        <v>103219</v>
      </c>
      <c r="E291" s="69" t="str">
        <f>VLOOKUP(D291,Riepilogo!$A$4:$F$3376,5,FALSE)</f>
        <v>ITA</v>
      </c>
      <c r="F291" s="71" t="str">
        <f>VLOOKUP(D291,Riepilogo!$A$4:$F$3376,6,FALSE)</f>
        <v>SOPRANESE</v>
      </c>
      <c r="G291" s="312">
        <f>SUM(LARGE(H291:BS291,{1,2,3,4,5,6}))</f>
        <v>222</v>
      </c>
      <c r="H291" s="391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>
        <v>222</v>
      </c>
      <c r="BG291" s="68"/>
      <c r="BH291" s="68"/>
      <c r="BI291" s="68"/>
      <c r="BJ291" s="68"/>
      <c r="BK291" s="68"/>
      <c r="BL291" s="68"/>
      <c r="BM291" s="70"/>
      <c r="BN291" s="79">
        <v>0</v>
      </c>
      <c r="BO291" s="79">
        <v>0</v>
      </c>
      <c r="BP291" s="79">
        <v>0</v>
      </c>
      <c r="BQ291" s="72">
        <v>0</v>
      </c>
      <c r="BR291" s="72">
        <v>0</v>
      </c>
      <c r="BS291" s="72">
        <v>0</v>
      </c>
    </row>
    <row r="292" spans="1:100" ht="15" customHeight="1" thickBot="1" x14ac:dyDescent="0.3">
      <c r="A292" s="109" t="s">
        <v>1286</v>
      </c>
      <c r="B292" s="200" t="str">
        <f>VLOOKUP(D292,Riepilogo!$A$4:$F$3376,2,FALSE)</f>
        <v>WIELICH BEATRICE</v>
      </c>
      <c r="C292" s="50" t="str">
        <f>VLOOKUP(D292,Riepilogo!$A$4:$F$3376,3,FALSE)</f>
        <v>11/01/2001</v>
      </c>
      <c r="D292" s="163">
        <v>196839</v>
      </c>
      <c r="E292" s="69" t="str">
        <f>VLOOKUP(D292,Riepilogo!$A$4:$F$3376,5,FALSE)</f>
        <v>ITA</v>
      </c>
      <c r="F292" s="71" t="str">
        <f>VLOOKUP(D292,Riepilogo!$A$4:$F$3376,6,FALSE)</f>
        <v>SPORTINSIEME ROMA</v>
      </c>
      <c r="G292" s="312">
        <f>SUM(LARGE(H292:BS292,{1,2,3,4,5,6}))</f>
        <v>222</v>
      </c>
      <c r="H292" s="391">
        <v>222</v>
      </c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70"/>
      <c r="BN292" s="79">
        <v>0</v>
      </c>
      <c r="BO292" s="79">
        <v>0</v>
      </c>
      <c r="BP292" s="79">
        <v>0</v>
      </c>
      <c r="BQ292" s="72">
        <v>0</v>
      </c>
      <c r="BR292" s="72">
        <v>0</v>
      </c>
      <c r="BS292" s="72">
        <v>0</v>
      </c>
      <c r="CP292" s="11"/>
    </row>
    <row r="293" spans="1:100" ht="15" customHeight="1" thickBot="1" x14ac:dyDescent="0.3">
      <c r="A293" s="109" t="s">
        <v>1287</v>
      </c>
      <c r="B293" s="200" t="str">
        <f>VLOOKUP(D293,Riepilogo!$A$4:$F$3376,2,FALSE)</f>
        <v>TORTORICI SANDRA</v>
      </c>
      <c r="C293" s="50" t="str">
        <f>VLOOKUP(D293,Riepilogo!$A$4:$F$3376,3,FALSE)</f>
        <v>04/06/1974</v>
      </c>
      <c r="D293" s="163">
        <v>67135</v>
      </c>
      <c r="E293" s="69" t="str">
        <f>VLOOKUP(D293,Riepilogo!$A$4:$F$3376,5,FALSE)</f>
        <v>ITA</v>
      </c>
      <c r="F293" s="71" t="str">
        <f>VLOOKUP(D293,Riepilogo!$A$4:$F$3376,6,FALSE)</f>
        <v>OLIMPIA BADMINTON</v>
      </c>
      <c r="G293" s="312">
        <f>SUM(LARGE(H293:BS293,{1,2,3,4,5,6}))</f>
        <v>222</v>
      </c>
      <c r="H293" s="391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>
        <v>222</v>
      </c>
      <c r="BG293" s="68"/>
      <c r="BH293" s="68"/>
      <c r="BI293" s="68"/>
      <c r="BJ293" s="68"/>
      <c r="BK293" s="68"/>
      <c r="BL293" s="68"/>
      <c r="BM293" s="70"/>
      <c r="BN293" s="79">
        <v>0</v>
      </c>
      <c r="BO293" s="79">
        <v>0</v>
      </c>
      <c r="BP293" s="79">
        <v>0</v>
      </c>
      <c r="BQ293" s="72">
        <v>0</v>
      </c>
      <c r="BR293" s="72">
        <v>0</v>
      </c>
      <c r="BS293" s="72">
        <v>0</v>
      </c>
    </row>
    <row r="294" spans="1:100" ht="15" customHeight="1" thickBot="1" x14ac:dyDescent="0.3">
      <c r="A294" s="109" t="s">
        <v>1288</v>
      </c>
      <c r="B294" s="200" t="str">
        <f>VLOOKUP(D294,Riepilogo!$A$4:$F$3376,2,FALSE)</f>
        <v>MESSINA SOFIA</v>
      </c>
      <c r="C294" s="50">
        <f>VLOOKUP(D294,Riepilogo!$A$4:$F$3376,3,FALSE)</f>
        <v>39297</v>
      </c>
      <c r="D294" s="163">
        <v>65318</v>
      </c>
      <c r="E294" s="69" t="str">
        <f>VLOOKUP(D294,Riepilogo!$A$4:$F$3376,5,FALSE)</f>
        <v>ITA</v>
      </c>
      <c r="F294" s="71" t="str">
        <f>VLOOKUP(D294,Riepilogo!$A$4:$F$3376,6,FALSE)</f>
        <v>GYMNASE</v>
      </c>
      <c r="G294" s="312">
        <f>SUM(LARGE(H294:BS294,{1,2,3,4,5,6}))</f>
        <v>220</v>
      </c>
      <c r="H294" s="391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>
        <v>220</v>
      </c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70"/>
      <c r="BN294" s="79">
        <v>0</v>
      </c>
      <c r="BO294" s="79">
        <v>0</v>
      </c>
      <c r="BP294" s="79">
        <v>0</v>
      </c>
      <c r="BQ294" s="72">
        <v>0</v>
      </c>
      <c r="BR294" s="72">
        <v>0</v>
      </c>
      <c r="BS294" s="72">
        <v>0</v>
      </c>
    </row>
    <row r="295" spans="1:100" ht="15" customHeight="1" thickBot="1" x14ac:dyDescent="0.3">
      <c r="A295" s="109" t="s">
        <v>1289</v>
      </c>
      <c r="B295" s="200" t="str">
        <f>VLOOKUP(D295,Riepilogo!$A$4:$F$3376,2,FALSE)</f>
        <v>GRUBER LIA</v>
      </c>
      <c r="C295" s="50" t="str">
        <f>VLOOKUP(D295,Riepilogo!$A$4:$F$3376,3,FALSE)</f>
        <v>29/09/2006</v>
      </c>
      <c r="D295" s="163">
        <v>187253</v>
      </c>
      <c r="E295" s="69" t="str">
        <f>VLOOKUP(D295,Riepilogo!$A$4:$F$3376,5,FALSE)</f>
        <v>ITA</v>
      </c>
      <c r="F295" s="71" t="str">
        <f>VLOOKUP(D295,Riepilogo!$A$4:$F$3376,6,FALSE)</f>
        <v>SC MERAN</v>
      </c>
      <c r="G295" s="312">
        <f>SUM(LARGE(H295:BS295,{1,2,3,4,5,6}))</f>
        <v>217</v>
      </c>
      <c r="H295" s="391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>
        <v>65</v>
      </c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>
        <v>152</v>
      </c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  <c r="BI295" s="68"/>
      <c r="BJ295" s="68"/>
      <c r="BK295" s="68"/>
      <c r="BL295" s="68"/>
      <c r="BM295" s="70"/>
      <c r="BN295" s="79">
        <v>0</v>
      </c>
      <c r="BO295" s="79">
        <v>0</v>
      </c>
      <c r="BP295" s="79">
        <v>0</v>
      </c>
      <c r="BQ295" s="72">
        <v>0</v>
      </c>
      <c r="BR295" s="72">
        <v>0</v>
      </c>
      <c r="BS295" s="72">
        <v>0</v>
      </c>
    </row>
    <row r="296" spans="1:100" ht="15" customHeight="1" thickBot="1" x14ac:dyDescent="0.3">
      <c r="A296" s="109" t="s">
        <v>1290</v>
      </c>
      <c r="B296" s="200" t="str">
        <f>VLOOKUP(D296,Riepilogo!$A$4:$F$3376,2,FALSE)</f>
        <v>CHIECCHIO MARTA</v>
      </c>
      <c r="C296" s="50">
        <f>VLOOKUP(D296,Riepilogo!$A$4:$F$3376,3,FALSE)</f>
        <v>39059</v>
      </c>
      <c r="D296" s="163">
        <v>41422</v>
      </c>
      <c r="E296" s="69" t="str">
        <f>VLOOKUP(D296,Riepilogo!$A$4:$F$3376,5,FALSE)</f>
        <v>ITA</v>
      </c>
      <c r="F296" s="71" t="str">
        <f>VLOOKUP(D296,Riepilogo!$A$4:$F$3376,6,FALSE)</f>
        <v>ALBA SHUTTLE</v>
      </c>
      <c r="G296" s="312">
        <f>SUM(LARGE(H296:BS296,{1,2,3,4,5,6}))</f>
        <v>216</v>
      </c>
      <c r="H296" s="391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>
        <v>102</v>
      </c>
      <c r="BE296" s="68"/>
      <c r="BF296" s="68"/>
      <c r="BG296" s="68"/>
      <c r="BH296" s="68"/>
      <c r="BI296" s="68"/>
      <c r="BJ296" s="68">
        <v>114</v>
      </c>
      <c r="BK296" s="68"/>
      <c r="BL296" s="68"/>
      <c r="BM296" s="70"/>
      <c r="BN296" s="79">
        <v>0</v>
      </c>
      <c r="BO296" s="79">
        <v>0</v>
      </c>
      <c r="BP296" s="79">
        <v>0</v>
      </c>
      <c r="BQ296" s="72">
        <v>0</v>
      </c>
      <c r="BR296" s="72">
        <v>0</v>
      </c>
      <c r="BS296" s="72">
        <v>0</v>
      </c>
    </row>
    <row r="297" spans="1:100" ht="15" customHeight="1" thickBot="1" x14ac:dyDescent="0.3">
      <c r="A297" s="109" t="s">
        <v>1291</v>
      </c>
      <c r="B297" s="200" t="str">
        <f>VLOOKUP(D297,Riepilogo!$A$4:$F$3376,2,FALSE)</f>
        <v>MINNITI ALICE</v>
      </c>
      <c r="C297" s="50" t="str">
        <f>VLOOKUP(D297,Riepilogo!$A$4:$F$3376,3,FALSE)</f>
        <v>07/09/1999</v>
      </c>
      <c r="D297" s="163">
        <v>12209</v>
      </c>
      <c r="E297" s="69" t="str">
        <f>VLOOKUP(D297,Riepilogo!$A$4:$F$3376,5,FALSE)</f>
        <v>ITA</v>
      </c>
      <c r="F297" s="71" t="str">
        <f>VLOOKUP(D297,Riepilogo!$A$4:$F$3376,6,FALSE)</f>
        <v>BADMINTON MILAZZO</v>
      </c>
      <c r="G297" s="312">
        <f>SUM(LARGE(H297:BS297,{1,2,3,4,5,6}))</f>
        <v>213</v>
      </c>
      <c r="H297" s="391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>
        <v>213</v>
      </c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70"/>
      <c r="BN297" s="79">
        <v>0</v>
      </c>
      <c r="BO297" s="79">
        <v>0</v>
      </c>
      <c r="BP297" s="79">
        <v>0</v>
      </c>
      <c r="BQ297" s="72">
        <v>0</v>
      </c>
      <c r="BR297" s="72">
        <v>0</v>
      </c>
      <c r="BS297" s="72">
        <v>0</v>
      </c>
      <c r="CF297" s="10"/>
      <c r="CG297" s="10"/>
      <c r="CH297" s="10"/>
      <c r="CI297" s="10"/>
      <c r="CJ297" s="10"/>
      <c r="CQ297" s="11"/>
      <c r="CR297" s="11"/>
      <c r="CS297" s="11"/>
      <c r="CT297" s="11"/>
      <c r="CU297" s="11"/>
      <c r="CV297" s="11"/>
    </row>
    <row r="298" spans="1:100" s="10" customFormat="1" ht="15" customHeight="1" thickBot="1" x14ac:dyDescent="0.3">
      <c r="A298" s="109" t="s">
        <v>1292</v>
      </c>
      <c r="B298" s="200" t="str">
        <f>VLOOKUP(D298,Riepilogo!$A$4:$F$3376,2,FALSE)</f>
        <v>MAURO LOREDANA</v>
      </c>
      <c r="C298" s="50" t="str">
        <f>VLOOKUP(D298,Riepilogo!$A$4:$F$3376,3,FALSE)</f>
        <v>25/09/1990</v>
      </c>
      <c r="D298" s="163">
        <v>10458</v>
      </c>
      <c r="E298" s="69" t="str">
        <f>VLOOKUP(D298,Riepilogo!$A$4:$F$3376,5,FALSE)</f>
        <v>ITA</v>
      </c>
      <c r="F298" s="71" t="str">
        <f>VLOOKUP(D298,Riepilogo!$A$4:$F$3376,6,FALSE)</f>
        <v>GYMNASE</v>
      </c>
      <c r="G298" s="312">
        <f>SUM(LARGE(H298:BS298,{1,2,3,4,5,6}))</f>
        <v>213</v>
      </c>
      <c r="H298" s="391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>
        <v>213</v>
      </c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70"/>
      <c r="BN298" s="79">
        <v>0</v>
      </c>
      <c r="BO298" s="79">
        <v>0</v>
      </c>
      <c r="BP298" s="79">
        <v>0</v>
      </c>
      <c r="BQ298" s="72">
        <v>0</v>
      </c>
      <c r="BR298" s="72">
        <v>0</v>
      </c>
      <c r="BS298" s="72">
        <v>0</v>
      </c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</row>
    <row r="299" spans="1:100" s="10" customFormat="1" ht="15" customHeight="1" thickBot="1" x14ac:dyDescent="0.3">
      <c r="A299" s="109" t="s">
        <v>1293</v>
      </c>
      <c r="B299" s="200" t="str">
        <f>VLOOKUP(D299,Riepilogo!$A$4:$F$3376,2,FALSE)</f>
        <v>FENGHI DOROTEA</v>
      </c>
      <c r="C299" s="50">
        <f>VLOOKUP(D299,Riepilogo!$A$4:$F$3376,3,FALSE)</f>
        <v>37802</v>
      </c>
      <c r="D299" s="163">
        <v>239107</v>
      </c>
      <c r="E299" s="69" t="str">
        <f>VLOOKUP(D299,Riepilogo!$A$4:$F$3376,5,FALSE)</f>
        <v>ITA</v>
      </c>
      <c r="F299" s="71" t="str">
        <f>VLOOKUP(D299,Riepilogo!$A$4:$F$3376,6,FALSE)</f>
        <v>BADMINTON MILAZZO</v>
      </c>
      <c r="G299" s="312">
        <f>SUM(LARGE(H299:BS299,{1,2,3,4,5,6}))</f>
        <v>205</v>
      </c>
      <c r="H299" s="391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  <c r="BI299" s="68"/>
      <c r="BJ299" s="68"/>
      <c r="BK299" s="68">
        <v>205</v>
      </c>
      <c r="BL299" s="68"/>
      <c r="BM299" s="70"/>
      <c r="BN299" s="79">
        <v>0</v>
      </c>
      <c r="BO299" s="79">
        <v>0</v>
      </c>
      <c r="BP299" s="79">
        <v>0</v>
      </c>
      <c r="BQ299" s="72">
        <v>0</v>
      </c>
      <c r="BR299" s="72">
        <v>0</v>
      </c>
      <c r="BS299" s="72">
        <v>0</v>
      </c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</row>
    <row r="300" spans="1:100" s="10" customFormat="1" ht="15" customHeight="1" thickBot="1" x14ac:dyDescent="0.3">
      <c r="A300" s="109" t="s">
        <v>1294</v>
      </c>
      <c r="B300" s="200" t="str">
        <f>VLOOKUP(D300,Riepilogo!$A$4:$F$3376,2,FALSE)</f>
        <v>FORESTIERI SOFIA</v>
      </c>
      <c r="C300" s="50">
        <f>VLOOKUP(D300,Riepilogo!$A$4:$F$3376,3,FALSE)</f>
        <v>37780</v>
      </c>
      <c r="D300" s="163">
        <v>239114</v>
      </c>
      <c r="E300" s="69" t="str">
        <f>VLOOKUP(D300,Riepilogo!$A$4:$F$3376,5,FALSE)</f>
        <v>ITA</v>
      </c>
      <c r="F300" s="71" t="str">
        <f>VLOOKUP(D300,Riepilogo!$A$4:$F$3376,6,FALSE)</f>
        <v>BADMINTON MILAZZO</v>
      </c>
      <c r="G300" s="312">
        <f>SUM(LARGE(H300:BS300,{1,2,3,4,5,6}))</f>
        <v>205</v>
      </c>
      <c r="H300" s="391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>
        <v>205</v>
      </c>
      <c r="BL300" s="68"/>
      <c r="BM300" s="70"/>
      <c r="BN300" s="79">
        <v>0</v>
      </c>
      <c r="BO300" s="79">
        <v>0</v>
      </c>
      <c r="BP300" s="79">
        <v>0</v>
      </c>
      <c r="BQ300" s="72">
        <v>0</v>
      </c>
      <c r="BR300" s="72">
        <v>0</v>
      </c>
      <c r="BS300" s="72">
        <v>0</v>
      </c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</row>
    <row r="301" spans="1:100" s="10" customFormat="1" ht="15" customHeight="1" thickBot="1" x14ac:dyDescent="0.3">
      <c r="A301" s="109" t="s">
        <v>1295</v>
      </c>
      <c r="B301" s="200" t="str">
        <f>VLOOKUP(D301,Riepilogo!$A$4:$F$3376,2,FALSE)</f>
        <v>ACAMPORA MARTINA ANTONIA</v>
      </c>
      <c r="C301" s="50" t="str">
        <f>VLOOKUP(D301,Riepilogo!$A$4:$F$3376,3,FALSE)</f>
        <v>09/10/2002</v>
      </c>
      <c r="D301" s="163">
        <v>41787</v>
      </c>
      <c r="E301" s="69" t="str">
        <f>VLOOKUP(D301,Riepilogo!$A$4:$F$3376,5,FALSE)</f>
        <v>ITA</v>
      </c>
      <c r="F301" s="71" t="str">
        <f>VLOOKUP(D301,Riepilogo!$A$4:$F$3376,6,FALSE)</f>
        <v>MILLENNIO</v>
      </c>
      <c r="G301" s="312">
        <f>SUM(LARGE(H301:BS301,{1,2,3,4,5,6}))</f>
        <v>205</v>
      </c>
      <c r="H301" s="391"/>
      <c r="I301" s="68"/>
      <c r="J301" s="68"/>
      <c r="K301" s="68"/>
      <c r="L301" s="68"/>
      <c r="M301" s="68"/>
      <c r="N301" s="68"/>
      <c r="O301" s="68"/>
      <c r="P301" s="68">
        <v>205</v>
      </c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70"/>
      <c r="BN301" s="79">
        <v>0</v>
      </c>
      <c r="BO301" s="79">
        <v>0</v>
      </c>
      <c r="BP301" s="79">
        <v>0</v>
      </c>
      <c r="BQ301" s="72">
        <v>0</v>
      </c>
      <c r="BR301" s="72">
        <v>0</v>
      </c>
      <c r="BS301" s="72">
        <v>0</v>
      </c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11"/>
      <c r="CQ301" s="2"/>
      <c r="CR301" s="2"/>
      <c r="CS301" s="2"/>
      <c r="CT301" s="2"/>
      <c r="CU301" s="2"/>
    </row>
    <row r="302" spans="1:100" ht="15" customHeight="1" thickBot="1" x14ac:dyDescent="0.3">
      <c r="A302" s="109" t="s">
        <v>1296</v>
      </c>
      <c r="B302" s="200" t="str">
        <f>VLOOKUP(D302,Riepilogo!$A$4:$F$3376,2,FALSE)</f>
        <v>GIULIANO MARIAPIA</v>
      </c>
      <c r="C302" s="50">
        <f>VLOOKUP(D302,Riepilogo!$A$4:$F$3376,3,FALSE)</f>
        <v>37503</v>
      </c>
      <c r="D302" s="163">
        <v>226686</v>
      </c>
      <c r="E302" s="69" t="str">
        <f>VLOOKUP(D302,Riepilogo!$A$4:$F$3376,5,FALSE)</f>
        <v>ITA</v>
      </c>
      <c r="F302" s="71" t="str">
        <f>VLOOKUP(D302,Riepilogo!$A$4:$F$3376,6,FALSE)</f>
        <v>BC CELESTE</v>
      </c>
      <c r="G302" s="312">
        <f>SUM(LARGE(H302:BS302,{1,2,3,4,5,6}))</f>
        <v>205</v>
      </c>
      <c r="H302" s="391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>
        <v>205</v>
      </c>
      <c r="BH302" s="68"/>
      <c r="BI302" s="68"/>
      <c r="BJ302" s="68"/>
      <c r="BK302" s="68"/>
      <c r="BL302" s="68"/>
      <c r="BM302" s="70"/>
      <c r="BN302" s="79">
        <v>0</v>
      </c>
      <c r="BO302" s="79">
        <v>0</v>
      </c>
      <c r="BP302" s="79">
        <v>0</v>
      </c>
      <c r="BQ302" s="72">
        <v>0</v>
      </c>
      <c r="BR302" s="72">
        <v>0</v>
      </c>
      <c r="BS302" s="72">
        <v>0</v>
      </c>
      <c r="CP302" s="7"/>
    </row>
    <row r="303" spans="1:100" s="11" customFormat="1" ht="15" customHeight="1" thickBot="1" x14ac:dyDescent="0.3">
      <c r="A303" s="109" t="s">
        <v>1297</v>
      </c>
      <c r="B303" s="200" t="str">
        <f>VLOOKUP(D303,Riepilogo!$A$4:$F$3376,2,FALSE)</f>
        <v>TOMASI ALICE</v>
      </c>
      <c r="C303" s="50" t="str">
        <f>VLOOKUP(D303,Riepilogo!$A$4:$F$3376,3,FALSE)</f>
        <v>25/01/1998</v>
      </c>
      <c r="D303" s="163">
        <v>15753</v>
      </c>
      <c r="E303" s="69" t="str">
        <f>VLOOKUP(D303,Riepilogo!$A$4:$F$3376,5,FALSE)</f>
        <v>ITA</v>
      </c>
      <c r="F303" s="71" t="str">
        <f>VLOOKUP(D303,Riepilogo!$A$4:$F$3376,6,FALSE)</f>
        <v>MARCOLINIADI</v>
      </c>
      <c r="G303" s="312">
        <f>SUM(LARGE(H303:BS303,{1,2,3,4,5,6}))</f>
        <v>205</v>
      </c>
      <c r="H303" s="391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>
        <v>205</v>
      </c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70"/>
      <c r="BN303" s="79">
        <v>0</v>
      </c>
      <c r="BO303" s="79">
        <v>0</v>
      </c>
      <c r="BP303" s="79">
        <v>0</v>
      </c>
      <c r="BQ303" s="72">
        <v>0</v>
      </c>
      <c r="BR303" s="72">
        <v>0</v>
      </c>
      <c r="BS303" s="72">
        <v>0</v>
      </c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10"/>
      <c r="CL303" s="10"/>
      <c r="CM303" s="10"/>
      <c r="CN303" s="2"/>
      <c r="CO303" s="2"/>
      <c r="CP303" s="2"/>
      <c r="CQ303" s="2"/>
      <c r="CR303" s="2"/>
      <c r="CS303" s="2"/>
      <c r="CT303" s="2"/>
      <c r="CU303" s="2"/>
      <c r="CV303" s="2"/>
    </row>
    <row r="304" spans="1:100" s="11" customFormat="1" ht="15" customHeight="1" thickBot="1" x14ac:dyDescent="0.3">
      <c r="A304" s="109" t="s">
        <v>1298</v>
      </c>
      <c r="B304" s="200" t="str">
        <f>VLOOKUP(D304,Riepilogo!$A$4:$F$3376,2,FALSE)</f>
        <v>MIYAHARA CHIKA</v>
      </c>
      <c r="C304" s="50">
        <f>VLOOKUP(D304,Riepilogo!$A$4:$F$3376,3,FALSE)</f>
        <v>33818</v>
      </c>
      <c r="D304" s="163">
        <v>199128</v>
      </c>
      <c r="E304" s="69" t="str">
        <f>VLOOKUP(D304,Riepilogo!$A$4:$F$3376,5,FALSE)</f>
        <v>JAP</v>
      </c>
      <c r="F304" s="71" t="str">
        <f>VLOOKUP(D304,Riepilogo!$A$4:$F$3376,6,FALSE)</f>
        <v>CUS BERGAMO</v>
      </c>
      <c r="G304" s="312">
        <f>SUM(LARGE(H304:BS304,{1,2,3,4,5,6}))</f>
        <v>205</v>
      </c>
      <c r="H304" s="391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>
        <v>205</v>
      </c>
      <c r="BM304" s="70"/>
      <c r="BN304" s="79">
        <v>0</v>
      </c>
      <c r="BO304" s="79">
        <v>0</v>
      </c>
      <c r="BP304" s="79">
        <v>0</v>
      </c>
      <c r="BQ304" s="72">
        <v>0</v>
      </c>
      <c r="BR304" s="72">
        <v>0</v>
      </c>
      <c r="BS304" s="72">
        <v>0</v>
      </c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</row>
    <row r="305" spans="1:100" s="11" customFormat="1" ht="15" customHeight="1" thickBot="1" x14ac:dyDescent="0.3">
      <c r="A305" s="109" t="s">
        <v>1299</v>
      </c>
      <c r="B305" s="200" t="str">
        <f>VLOOKUP(D305,Riepilogo!$A$4:$F$3376,2,FALSE)</f>
        <v>ZECCHINI LINDA</v>
      </c>
      <c r="C305" s="50" t="str">
        <f>VLOOKUP(D305,Riepilogo!$A$4:$F$3376,3,FALSE)</f>
        <v>01/08/1992</v>
      </c>
      <c r="D305" s="163">
        <v>35161</v>
      </c>
      <c r="E305" s="69" t="str">
        <f>VLOOKUP(D305,Riepilogo!$A$4:$F$3376,5,FALSE)</f>
        <v>ITA</v>
      </c>
      <c r="F305" s="71" t="str">
        <f>VLOOKUP(D305,Riepilogo!$A$4:$F$3376,6,FALSE)</f>
        <v>ITIS MARCONI</v>
      </c>
      <c r="G305" s="312">
        <f>SUM(LARGE(H305:BS305,{1,2,3,4,5,6}))</f>
        <v>205</v>
      </c>
      <c r="H305" s="391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>
        <v>205</v>
      </c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70"/>
      <c r="BN305" s="79">
        <v>0</v>
      </c>
      <c r="BO305" s="79">
        <v>0</v>
      </c>
      <c r="BP305" s="79">
        <v>0</v>
      </c>
      <c r="BQ305" s="72">
        <v>0</v>
      </c>
      <c r="BR305" s="72">
        <v>0</v>
      </c>
      <c r="BS305" s="72">
        <v>0</v>
      </c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10"/>
      <c r="CL305" s="10"/>
      <c r="CM305" s="10"/>
      <c r="CN305" s="2"/>
      <c r="CO305" s="2"/>
      <c r="CP305" s="2"/>
      <c r="CV305" s="10"/>
    </row>
    <row r="306" spans="1:100" s="11" customFormat="1" ht="15" customHeight="1" thickBot="1" x14ac:dyDescent="0.3">
      <c r="A306" s="109" t="s">
        <v>1300</v>
      </c>
      <c r="B306" s="200" t="str">
        <f>VLOOKUP(D306,Riepilogo!$A$4:$F$3376,2,FALSE)</f>
        <v>PETTENUZZO MARTA</v>
      </c>
      <c r="C306" s="50" t="str">
        <f>VLOOKUP(D306,Riepilogo!$A$4:$F$3376,3,FALSE)</f>
        <v>31/07/2004</v>
      </c>
      <c r="D306" s="163">
        <v>142122</v>
      </c>
      <c r="E306" s="69" t="str">
        <f>VLOOKUP(D306,Riepilogo!$A$4:$F$3376,5,FALSE)</f>
        <v>ITA</v>
      </c>
      <c r="F306" s="71" t="str">
        <f>VLOOKUP(D306,Riepilogo!$A$4:$F$3376,6,FALSE)</f>
        <v>SC PRIMAVERA</v>
      </c>
      <c r="G306" s="312">
        <f>SUM(LARGE(H306:BS306,{1,2,3,4,5,6}))</f>
        <v>204</v>
      </c>
      <c r="H306" s="391"/>
      <c r="I306" s="68"/>
      <c r="J306" s="68"/>
      <c r="K306" s="68">
        <v>102</v>
      </c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>
        <v>102</v>
      </c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70"/>
      <c r="BN306" s="79">
        <v>0</v>
      </c>
      <c r="BO306" s="79">
        <v>0</v>
      </c>
      <c r="BP306" s="79">
        <v>0</v>
      </c>
      <c r="BQ306" s="72">
        <v>0</v>
      </c>
      <c r="BR306" s="72">
        <v>0</v>
      </c>
      <c r="BS306" s="72">
        <v>0</v>
      </c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</row>
    <row r="307" spans="1:100" ht="15" customHeight="1" thickBot="1" x14ac:dyDescent="0.3">
      <c r="A307" s="109" t="s">
        <v>1301</v>
      </c>
      <c r="B307" s="200" t="str">
        <f>VLOOKUP(D307,Riepilogo!$A$4:$F$3376,2,FALSE)</f>
        <v>NICHETTI ELENA</v>
      </c>
      <c r="C307" s="50" t="str">
        <f>VLOOKUP(D307,Riepilogo!$A$4:$F$3376,3,FALSE)</f>
        <v>25/10/2001</v>
      </c>
      <c r="D307" s="163">
        <v>184049</v>
      </c>
      <c r="E307" s="69" t="str">
        <f>VLOOKUP(D307,Riepilogo!$A$4:$F$3376,5,FALSE)</f>
        <v>ITA</v>
      </c>
      <c r="F307" s="71" t="str">
        <f>VLOOKUP(D307,Riepilogo!$A$4:$F$3376,6,FALSE)</f>
        <v>CREMA PACIOLI</v>
      </c>
      <c r="G307" s="312">
        <f>SUM(LARGE(H307:BS307,{1,2,3,4,5,6}))</f>
        <v>204</v>
      </c>
      <c r="H307" s="391"/>
      <c r="I307" s="68"/>
      <c r="J307" s="68"/>
      <c r="K307" s="68"/>
      <c r="L307" s="68"/>
      <c r="M307" s="68"/>
      <c r="N307" s="68"/>
      <c r="O307" s="68">
        <v>102</v>
      </c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>
        <v>102</v>
      </c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70"/>
      <c r="BN307" s="79">
        <v>0</v>
      </c>
      <c r="BO307" s="79">
        <v>0</v>
      </c>
      <c r="BP307" s="79">
        <v>0</v>
      </c>
      <c r="BQ307" s="72">
        <v>0</v>
      </c>
      <c r="BR307" s="72">
        <v>0</v>
      </c>
      <c r="BS307" s="72">
        <v>0</v>
      </c>
      <c r="BT307" s="11"/>
      <c r="BU307" s="11"/>
      <c r="BV307" s="11"/>
      <c r="BW307" s="11"/>
      <c r="BX307" s="11"/>
      <c r="BY307" s="11"/>
      <c r="BZ307" s="11"/>
      <c r="CA307" s="11"/>
      <c r="CB307" s="11"/>
      <c r="CF307" s="10"/>
      <c r="CG307" s="10"/>
      <c r="CH307" s="10"/>
      <c r="CI307" s="10"/>
      <c r="CJ307" s="10"/>
      <c r="CK307" s="11"/>
      <c r="CL307" s="11"/>
      <c r="CM307" s="11"/>
      <c r="CN307" s="10"/>
      <c r="CO307" s="10"/>
    </row>
    <row r="308" spans="1:100" ht="15" customHeight="1" thickBot="1" x14ac:dyDescent="0.3">
      <c r="A308" s="109" t="s">
        <v>1302</v>
      </c>
      <c r="B308" s="200" t="str">
        <f>VLOOKUP(D308,Riepilogo!$A$4:$F$3376,2,FALSE)</f>
        <v>D'AMICO MARTA</v>
      </c>
      <c r="C308" s="50">
        <f>VLOOKUP(D308,Riepilogo!$A$4:$F$3376,3,FALSE)</f>
        <v>39976</v>
      </c>
      <c r="D308" s="163">
        <v>124708</v>
      </c>
      <c r="E308" s="69" t="str">
        <f>VLOOKUP(D308,Riepilogo!$A$4:$F$3376,5,FALSE)</f>
        <v>ITA</v>
      </c>
      <c r="F308" s="71" t="str">
        <f>VLOOKUP(D308,Riepilogo!$A$4:$F$3376,6,FALSE)</f>
        <v>LE SAETTE</v>
      </c>
      <c r="G308" s="312">
        <f>SUM(LARGE(H308:BS308,{1,2,3,4,5,6}))</f>
        <v>192</v>
      </c>
      <c r="H308" s="391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>
        <v>192</v>
      </c>
      <c r="BG308" s="68"/>
      <c r="BH308" s="68"/>
      <c r="BI308" s="68"/>
      <c r="BJ308" s="68"/>
      <c r="BK308" s="68"/>
      <c r="BL308" s="68"/>
      <c r="BM308" s="70"/>
      <c r="BN308" s="79">
        <v>0</v>
      </c>
      <c r="BO308" s="79">
        <v>0</v>
      </c>
      <c r="BP308" s="79">
        <v>0</v>
      </c>
      <c r="BQ308" s="72">
        <v>0</v>
      </c>
      <c r="BR308" s="72">
        <v>0</v>
      </c>
      <c r="BS308" s="72">
        <v>0</v>
      </c>
    </row>
    <row r="309" spans="1:100" ht="15" customHeight="1" thickBot="1" x14ac:dyDescent="0.3">
      <c r="A309" s="109" t="s">
        <v>1303</v>
      </c>
      <c r="B309" s="200" t="str">
        <f>VLOOKUP(D309,Riepilogo!$A$4:$F$3376,2,FALSE)</f>
        <v>CARAPEZZA FLAVIA</v>
      </c>
      <c r="C309" s="50" t="str">
        <f>VLOOKUP(D309,Riepilogo!$A$4:$F$3376,3,FALSE)</f>
        <v>20/11/2008</v>
      </c>
      <c r="D309" s="163">
        <v>143419</v>
      </c>
      <c r="E309" s="69" t="str">
        <f>VLOOKUP(D309,Riepilogo!$A$4:$F$3376,5,FALSE)</f>
        <v>ITA</v>
      </c>
      <c r="F309" s="71" t="str">
        <f>VLOOKUP(D309,Riepilogo!$A$4:$F$3376,6,FALSE)</f>
        <v>OLIMPIA BADMINTON</v>
      </c>
      <c r="G309" s="312">
        <f>SUM(LARGE(H309:BS309,{1,2,3,4,5,6}))</f>
        <v>192</v>
      </c>
      <c r="H309" s="391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>
        <v>192</v>
      </c>
      <c r="BG309" s="68"/>
      <c r="BH309" s="68"/>
      <c r="BI309" s="68"/>
      <c r="BJ309" s="68"/>
      <c r="BK309" s="68"/>
      <c r="BL309" s="68"/>
      <c r="BM309" s="70"/>
      <c r="BN309" s="79">
        <v>0</v>
      </c>
      <c r="BO309" s="79">
        <v>0</v>
      </c>
      <c r="BP309" s="79">
        <v>0</v>
      </c>
      <c r="BQ309" s="72">
        <v>0</v>
      </c>
      <c r="BR309" s="72">
        <v>0</v>
      </c>
      <c r="BS309" s="72">
        <v>0</v>
      </c>
    </row>
    <row r="310" spans="1:100" ht="15" customHeight="1" thickBot="1" x14ac:dyDescent="0.3">
      <c r="A310" s="109" t="s">
        <v>1304</v>
      </c>
      <c r="B310" s="200" t="str">
        <f>VLOOKUP(D310,Riepilogo!$A$4:$F$3376,2,FALSE)</f>
        <v>CARAPEZZA GIADA</v>
      </c>
      <c r="C310" s="50" t="str">
        <f>VLOOKUP(D310,Riepilogo!$A$4:$F$3376,3,FALSE)</f>
        <v>17/07/2007</v>
      </c>
      <c r="D310" s="163">
        <v>103218</v>
      </c>
      <c r="E310" s="69" t="str">
        <f>VLOOKUP(D310,Riepilogo!$A$4:$F$3376,5,FALSE)</f>
        <v>ITA</v>
      </c>
      <c r="F310" s="71" t="str">
        <f>VLOOKUP(D310,Riepilogo!$A$4:$F$3376,6,FALSE)</f>
        <v>OLIMPIA BADMINTON</v>
      </c>
      <c r="G310" s="312">
        <f>SUM(LARGE(H310:BS310,{1,2,3,4,5,6}))</f>
        <v>192</v>
      </c>
      <c r="H310" s="391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>
        <v>192</v>
      </c>
      <c r="BG310" s="68"/>
      <c r="BH310" s="68"/>
      <c r="BI310" s="68"/>
      <c r="BJ310" s="68"/>
      <c r="BK310" s="68"/>
      <c r="BL310" s="68"/>
      <c r="BM310" s="70"/>
      <c r="BN310" s="79">
        <v>0</v>
      </c>
      <c r="BO310" s="79">
        <v>0</v>
      </c>
      <c r="BP310" s="79">
        <v>0</v>
      </c>
      <c r="BQ310" s="72">
        <v>0</v>
      </c>
      <c r="BR310" s="72">
        <v>0</v>
      </c>
      <c r="BS310" s="72">
        <v>0</v>
      </c>
    </row>
    <row r="311" spans="1:100" ht="15" customHeight="1" thickBot="1" x14ac:dyDescent="0.3">
      <c r="A311" s="109" t="s">
        <v>1305</v>
      </c>
      <c r="B311" s="200" t="str">
        <f>VLOOKUP(D311,Riepilogo!$A$4:$F$3376,2,FALSE)</f>
        <v>MORISI LISA AMELIA MARIA</v>
      </c>
      <c r="C311" s="50" t="str">
        <f>VLOOKUP(D311,Riepilogo!$A$4:$F$3376,3,FALSE)</f>
        <v>23/12/2006</v>
      </c>
      <c r="D311" s="163">
        <v>187235</v>
      </c>
      <c r="E311" s="69" t="str">
        <f>VLOOKUP(D311,Riepilogo!$A$4:$F$3376,5,FALSE)</f>
        <v>ITA</v>
      </c>
      <c r="F311" s="71" t="str">
        <f>VLOOKUP(D311,Riepilogo!$A$4:$F$3376,6,FALSE)</f>
        <v>POL 2B</v>
      </c>
      <c r="G311" s="312">
        <f>SUM(LARGE(H311:BS311,{1,2,3,4,5,6}))</f>
        <v>192</v>
      </c>
      <c r="H311" s="391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>
        <v>192</v>
      </c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70"/>
      <c r="BN311" s="79">
        <v>0</v>
      </c>
      <c r="BO311" s="79">
        <v>0</v>
      </c>
      <c r="BP311" s="79">
        <v>0</v>
      </c>
      <c r="BQ311" s="72">
        <v>0</v>
      </c>
      <c r="BR311" s="72">
        <v>0</v>
      </c>
      <c r="BS311" s="72">
        <v>0</v>
      </c>
    </row>
    <row r="312" spans="1:100" ht="15" customHeight="1" thickBot="1" x14ac:dyDescent="0.3">
      <c r="A312" s="109" t="s">
        <v>1306</v>
      </c>
      <c r="B312" s="200" t="str">
        <f>VLOOKUP(D312,Riepilogo!$A$4:$F$3376,2,FALSE)</f>
        <v>INGUAGGIATO GIADA</v>
      </c>
      <c r="C312" s="50">
        <f>VLOOKUP(D312,Riepilogo!$A$4:$F$3376,3,FALSE)</f>
        <v>38929</v>
      </c>
      <c r="D312" s="163">
        <v>226667</v>
      </c>
      <c r="E312" s="69" t="str">
        <f>VLOOKUP(D312,Riepilogo!$A$4:$F$3376,5,FALSE)</f>
        <v>ITA</v>
      </c>
      <c r="F312" s="71" t="str">
        <f>VLOOKUP(D312,Riepilogo!$A$4:$F$3376,6,FALSE)</f>
        <v>OLIMPIA BADMINTON</v>
      </c>
      <c r="G312" s="312">
        <f>SUM(LARGE(H312:BS312,{1,2,3,4,5,6}))</f>
        <v>192</v>
      </c>
      <c r="H312" s="391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>
        <v>192</v>
      </c>
      <c r="BG312" s="68"/>
      <c r="BH312" s="68"/>
      <c r="BI312" s="68"/>
      <c r="BJ312" s="68"/>
      <c r="BK312" s="68"/>
      <c r="BL312" s="68"/>
      <c r="BM312" s="70"/>
      <c r="BN312" s="79">
        <v>0</v>
      </c>
      <c r="BO312" s="79">
        <v>0</v>
      </c>
      <c r="BP312" s="79">
        <v>0</v>
      </c>
      <c r="BQ312" s="72">
        <v>0</v>
      </c>
      <c r="BR312" s="72">
        <v>0</v>
      </c>
      <c r="BS312" s="72">
        <v>0</v>
      </c>
    </row>
    <row r="313" spans="1:100" ht="15" customHeight="1" thickBot="1" x14ac:dyDescent="0.3">
      <c r="A313" s="109" t="s">
        <v>1307</v>
      </c>
      <c r="B313" s="200" t="str">
        <f>VLOOKUP(D313,Riepilogo!$A$4:$F$3376,2,FALSE)</f>
        <v>LARCHER FRIEDA</v>
      </c>
      <c r="C313" s="50">
        <f>VLOOKUP(D313,Riepilogo!$A$4:$F$3376,3,FALSE)</f>
        <v>39881</v>
      </c>
      <c r="D313" s="163">
        <v>189564</v>
      </c>
      <c r="E313" s="69" t="str">
        <f>VLOOKUP(D313,Riepilogo!$A$4:$F$3376,5,FALSE)</f>
        <v>ITA</v>
      </c>
      <c r="F313" s="71" t="str">
        <f>VLOOKUP(D313,Riepilogo!$A$4:$F$3376,6,FALSE)</f>
        <v>SC MERAN</v>
      </c>
      <c r="G313" s="312">
        <f>SUM(LARGE(H313:BS313,{1,2,3,4,5,6}))</f>
        <v>191</v>
      </c>
      <c r="H313" s="391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>
        <v>65</v>
      </c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8"/>
      <c r="AP313" s="68"/>
      <c r="AQ313" s="68">
        <v>126</v>
      </c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  <c r="BH313" s="68"/>
      <c r="BI313" s="68"/>
      <c r="BJ313" s="68"/>
      <c r="BK313" s="68"/>
      <c r="BL313" s="68"/>
      <c r="BM313" s="70"/>
      <c r="BN313" s="79">
        <v>0</v>
      </c>
      <c r="BO313" s="79">
        <v>0</v>
      </c>
      <c r="BP313" s="79">
        <v>0</v>
      </c>
      <c r="BQ313" s="72">
        <v>0</v>
      </c>
      <c r="BR313" s="72">
        <v>0</v>
      </c>
      <c r="BS313" s="72">
        <v>0</v>
      </c>
    </row>
    <row r="314" spans="1:100" s="10" customFormat="1" ht="15" customHeight="1" thickBot="1" x14ac:dyDescent="0.3">
      <c r="A314" s="109" t="s">
        <v>1308</v>
      </c>
      <c r="B314" s="200" t="str">
        <f>VLOOKUP(D314,Riepilogo!$A$4:$F$3376,2,FALSE)</f>
        <v>MARROCCELLA MATILDE</v>
      </c>
      <c r="C314" s="50">
        <f>VLOOKUP(D314,Riepilogo!$A$4:$F$3376,3,FALSE)</f>
        <v>39358</v>
      </c>
      <c r="D314" s="163">
        <v>225980</v>
      </c>
      <c r="E314" s="69" t="str">
        <f>VLOOKUP(D314,Riepilogo!$A$4:$F$3376,5,FALSE)</f>
        <v>ITA</v>
      </c>
      <c r="F314" s="71" t="str">
        <f>VLOOKUP(D314,Riepilogo!$A$4:$F$3376,6,FALSE)</f>
        <v>ALBA SHUTTLE</v>
      </c>
      <c r="G314" s="312">
        <f>SUM(LARGE(H314:BS314,{1,2,3,4,5,6}))</f>
        <v>179</v>
      </c>
      <c r="H314" s="391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>
        <v>65</v>
      </c>
      <c r="BE314" s="68"/>
      <c r="BF314" s="68"/>
      <c r="BG314" s="68"/>
      <c r="BH314" s="68"/>
      <c r="BI314" s="68"/>
      <c r="BJ314" s="68">
        <v>114</v>
      </c>
      <c r="BK314" s="68"/>
      <c r="BL314" s="68"/>
      <c r="BM314" s="70"/>
      <c r="BN314" s="79">
        <v>0</v>
      </c>
      <c r="BO314" s="79">
        <v>0</v>
      </c>
      <c r="BP314" s="79">
        <v>0</v>
      </c>
      <c r="BQ314" s="72">
        <v>0</v>
      </c>
      <c r="BR314" s="72">
        <v>0</v>
      </c>
      <c r="BS314" s="72">
        <v>0</v>
      </c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</row>
    <row r="315" spans="1:100" s="10" customFormat="1" ht="15" customHeight="1" thickBot="1" x14ac:dyDescent="0.3">
      <c r="A315" s="109" t="s">
        <v>1309</v>
      </c>
      <c r="B315" s="200" t="str">
        <f>VLOOKUP(D315,Riepilogo!$A$4:$F$3376,2,FALSE)</f>
        <v>GODDI CHIARA</v>
      </c>
      <c r="C315" s="50">
        <f>VLOOKUP(D315,Riepilogo!$A$4:$F$3376,3,FALSE)</f>
        <v>38390</v>
      </c>
      <c r="D315" s="163">
        <v>199084</v>
      </c>
      <c r="E315" s="69" t="str">
        <f>VLOOKUP(D315,Riepilogo!$A$4:$F$3376,5,FALSE)</f>
        <v>ITA</v>
      </c>
      <c r="F315" s="71" t="str">
        <f>VLOOKUP(D315,Riepilogo!$A$4:$F$3376,6,FALSE)</f>
        <v>POL POLLICINA</v>
      </c>
      <c r="G315" s="312">
        <f>SUM(LARGE(H315:BS315,{1,2,3,4,5,6}))</f>
        <v>177</v>
      </c>
      <c r="H315" s="391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>
        <v>177</v>
      </c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70"/>
      <c r="BN315" s="79">
        <v>0</v>
      </c>
      <c r="BO315" s="79">
        <v>0</v>
      </c>
      <c r="BP315" s="79">
        <v>0</v>
      </c>
      <c r="BQ315" s="72">
        <v>0</v>
      </c>
      <c r="BR315" s="72">
        <v>0</v>
      </c>
      <c r="BS315" s="72">
        <v>0</v>
      </c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Q315" s="2"/>
      <c r="CR315" s="2"/>
      <c r="CS315" s="2"/>
      <c r="CT315" s="2"/>
      <c r="CU315" s="2"/>
    </row>
    <row r="316" spans="1:100" s="10" customFormat="1" ht="15" customHeight="1" thickBot="1" x14ac:dyDescent="0.3">
      <c r="A316" s="109" t="s">
        <v>1310</v>
      </c>
      <c r="B316" s="200" t="str">
        <f>VLOOKUP(D316,Riepilogo!$A$4:$F$3376,2,FALSE)</f>
        <v>ARENA ALICE</v>
      </c>
      <c r="C316" s="50" t="str">
        <f>VLOOKUP(D316,Riepilogo!$A$4:$F$3376,3,FALSE)</f>
        <v>28/04/2009</v>
      </c>
      <c r="D316" s="163">
        <v>190824</v>
      </c>
      <c r="E316" s="69" t="str">
        <f>VLOOKUP(D316,Riepilogo!$A$4:$F$3376,5,FALSE)</f>
        <v>ITA</v>
      </c>
      <c r="F316" s="71" t="str">
        <f>VLOOKUP(D316,Riepilogo!$A$4:$F$3376,6,FALSE)</f>
        <v>TIGULLIO BC</v>
      </c>
      <c r="G316" s="312">
        <f>SUM(LARGE(H316:BS316,{1,2,3,4,5,6}))</f>
        <v>175</v>
      </c>
      <c r="H316" s="391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>
        <v>175</v>
      </c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70"/>
      <c r="BN316" s="79">
        <v>0</v>
      </c>
      <c r="BO316" s="79">
        <v>0</v>
      </c>
      <c r="BP316" s="79">
        <v>0</v>
      </c>
      <c r="BQ316" s="72">
        <v>0</v>
      </c>
      <c r="BR316" s="72">
        <v>0</v>
      </c>
      <c r="BS316" s="72">
        <v>0</v>
      </c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</row>
    <row r="317" spans="1:100" s="10" customFormat="1" ht="15" customHeight="1" thickBot="1" x14ac:dyDescent="0.3">
      <c r="A317" s="109" t="s">
        <v>1311</v>
      </c>
      <c r="B317" s="200" t="str">
        <f>VLOOKUP(D317,Riepilogo!$A$4:$F$3376,2,FALSE)</f>
        <v>BURGIO ANTONINA</v>
      </c>
      <c r="C317" s="50" t="str">
        <f>VLOOKUP(D317,Riepilogo!$A$4:$F$3376,3,FALSE)</f>
        <v>14/04/2001</v>
      </c>
      <c r="D317" s="163">
        <v>143327</v>
      </c>
      <c r="E317" s="69" t="str">
        <f>VLOOKUP(D317,Riepilogo!$A$4:$F$3376,5,FALSE)</f>
        <v>ITA</v>
      </c>
      <c r="F317" s="71" t="str">
        <f>VLOOKUP(D317,Riepilogo!$A$4:$F$3376,6,FALSE)</f>
        <v>THE STARS ACCADEMIA</v>
      </c>
      <c r="G317" s="312">
        <f>SUM(LARGE(H317:BS317,{1,2,3,4,5,6}))</f>
        <v>175</v>
      </c>
      <c r="H317" s="391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>
        <v>175</v>
      </c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70"/>
      <c r="BN317" s="79">
        <v>0</v>
      </c>
      <c r="BO317" s="79">
        <v>0</v>
      </c>
      <c r="BP317" s="79">
        <v>0</v>
      </c>
      <c r="BQ317" s="72">
        <v>0</v>
      </c>
      <c r="BR317" s="72">
        <v>0</v>
      </c>
      <c r="BS317" s="72">
        <v>0</v>
      </c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V317" s="2"/>
    </row>
    <row r="318" spans="1:100" s="10" customFormat="1" ht="15" customHeight="1" thickBot="1" x14ac:dyDescent="0.3">
      <c r="A318" s="109" t="s">
        <v>1312</v>
      </c>
      <c r="B318" s="200" t="str">
        <f>VLOOKUP(D318,Riepilogo!$A$4:$F$3376,2,FALSE)</f>
        <v>MANCINO CHIARA</v>
      </c>
      <c r="C318" s="50">
        <f>VLOOKUP(D318,Riepilogo!$A$4:$F$3376,3,FALSE)</f>
        <v>34103</v>
      </c>
      <c r="D318" s="163">
        <v>203069</v>
      </c>
      <c r="E318" s="69" t="str">
        <f>VLOOKUP(D318,Riepilogo!$A$4:$F$3376,5,FALSE)</f>
        <v>ITA</v>
      </c>
      <c r="F318" s="71" t="str">
        <f>VLOOKUP(D318,Riepilogo!$A$4:$F$3376,6,FALSE)</f>
        <v>ANNAPOLI</v>
      </c>
      <c r="G318" s="312">
        <f>SUM(LARGE(H318:BS318,{1,2,3,4,5,6}))</f>
        <v>175</v>
      </c>
      <c r="H318" s="391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>
        <v>175</v>
      </c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  <c r="BI318" s="68"/>
      <c r="BJ318" s="68"/>
      <c r="BK318" s="68"/>
      <c r="BL318" s="68"/>
      <c r="BM318" s="70"/>
      <c r="BN318" s="79">
        <v>0</v>
      </c>
      <c r="BO318" s="79">
        <v>0</v>
      </c>
      <c r="BP318" s="79">
        <v>0</v>
      </c>
      <c r="BQ318" s="72">
        <v>0</v>
      </c>
      <c r="BR318" s="72">
        <v>0</v>
      </c>
      <c r="BS318" s="72">
        <v>0</v>
      </c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</row>
    <row r="319" spans="1:100" s="10" customFormat="1" ht="15" customHeight="1" thickBot="1" x14ac:dyDescent="0.3">
      <c r="A319" s="109" t="s">
        <v>1313</v>
      </c>
      <c r="B319" s="200" t="str">
        <f>VLOOKUP(D319,Riepilogo!$A$4:$F$3376,2,FALSE)</f>
        <v>CHIRIZZI VITTORIA</v>
      </c>
      <c r="C319" s="50">
        <f>VLOOKUP(D319,Riepilogo!$A$4:$F$3376,3,FALSE)</f>
        <v>39857</v>
      </c>
      <c r="D319" s="163">
        <v>145000</v>
      </c>
      <c r="E319" s="69" t="str">
        <f>VLOOKUP(D319,Riepilogo!$A$4:$F$3376,5,FALSE)</f>
        <v>ITA</v>
      </c>
      <c r="F319" s="71" t="str">
        <f>VLOOKUP(D319,Riepilogo!$A$4:$F$3376,6,FALSE)</f>
        <v>DINAMICA LECCE</v>
      </c>
      <c r="G319" s="312">
        <f>SUM(LARGE(H319:BS319,{1,2,3,4,5,6}))</f>
        <v>170</v>
      </c>
      <c r="H319" s="391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>
        <v>170</v>
      </c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70"/>
      <c r="BN319" s="79">
        <v>0</v>
      </c>
      <c r="BO319" s="79">
        <v>0</v>
      </c>
      <c r="BP319" s="79">
        <v>0</v>
      </c>
      <c r="BQ319" s="72">
        <v>0</v>
      </c>
      <c r="BR319" s="72">
        <v>0</v>
      </c>
      <c r="BS319" s="72">
        <v>0</v>
      </c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</row>
    <row r="320" spans="1:100" s="10" customFormat="1" ht="15" customHeight="1" thickBot="1" x14ac:dyDescent="0.3">
      <c r="A320" s="109" t="s">
        <v>1314</v>
      </c>
      <c r="B320" s="200" t="str">
        <f>VLOOKUP(D320,Riepilogo!$A$4:$F$3376,2,FALSE)</f>
        <v>GHIGLIONE EMMA</v>
      </c>
      <c r="C320" s="50">
        <f>VLOOKUP(D320,Riepilogo!$A$4:$F$3376,3,FALSE)</f>
        <v>39134</v>
      </c>
      <c r="D320" s="163">
        <v>198501</v>
      </c>
      <c r="E320" s="69" t="str">
        <f>VLOOKUP(D320,Riepilogo!$A$4:$F$3376,5,FALSE)</f>
        <v>ITA</v>
      </c>
      <c r="F320" s="71" t="str">
        <f>VLOOKUP(D320,Riepilogo!$A$4:$F$3376,6,FALSE)</f>
        <v>BOCCARDO NOVI</v>
      </c>
      <c r="G320" s="312">
        <f>SUM(LARGE(H320:BS320,{1,2,3,4,5,6}))</f>
        <v>168</v>
      </c>
      <c r="H320" s="391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>
        <v>92</v>
      </c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/>
      <c r="BG320" s="68"/>
      <c r="BH320" s="68"/>
      <c r="BI320" s="68"/>
      <c r="BJ320" s="68">
        <v>76</v>
      </c>
      <c r="BK320" s="68"/>
      <c r="BL320" s="68"/>
      <c r="BM320" s="70"/>
      <c r="BN320" s="79">
        <v>0</v>
      </c>
      <c r="BO320" s="79">
        <v>0</v>
      </c>
      <c r="BP320" s="79">
        <v>0</v>
      </c>
      <c r="BQ320" s="72">
        <v>0</v>
      </c>
      <c r="BR320" s="72">
        <v>0</v>
      </c>
      <c r="BS320" s="72">
        <v>0</v>
      </c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</row>
    <row r="321" spans="1:100" ht="15" customHeight="1" thickBot="1" x14ac:dyDescent="0.3">
      <c r="A321" s="109" t="s">
        <v>1315</v>
      </c>
      <c r="B321" s="200" t="str">
        <f>VLOOKUP(D321,Riepilogo!$A$4:$F$3376,2,FALSE)</f>
        <v>CUPAIOLO ALESSIA</v>
      </c>
      <c r="C321" s="50" t="str">
        <f>VLOOKUP(D321,Riepilogo!$A$4:$F$3376,3,FALSE)</f>
        <v>10/09/2004</v>
      </c>
      <c r="D321" s="163">
        <v>54664</v>
      </c>
      <c r="E321" s="69" t="str">
        <f>VLOOKUP(D321,Riepilogo!$A$4:$F$3376,5,FALSE)</f>
        <v>ITA</v>
      </c>
      <c r="F321" s="71" t="str">
        <f>VLOOKUP(D321,Riepilogo!$A$4:$F$3376,6,FALSE)</f>
        <v>ALTO SALSO</v>
      </c>
      <c r="G321" s="312">
        <f>SUM(LARGE(H321:BS321,{1,2,3,4,5,6}))</f>
        <v>167</v>
      </c>
      <c r="H321" s="391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>
        <v>167</v>
      </c>
      <c r="BG321" s="68"/>
      <c r="BH321" s="68"/>
      <c r="BI321" s="68"/>
      <c r="BJ321" s="68"/>
      <c r="BK321" s="68"/>
      <c r="BL321" s="68"/>
      <c r="BM321" s="70"/>
      <c r="BN321" s="79">
        <v>0</v>
      </c>
      <c r="BO321" s="79">
        <v>0</v>
      </c>
      <c r="BP321" s="79">
        <v>0</v>
      </c>
      <c r="BQ321" s="72">
        <v>0</v>
      </c>
      <c r="BR321" s="72">
        <v>0</v>
      </c>
      <c r="BS321" s="72">
        <v>0</v>
      </c>
      <c r="CP321" s="11"/>
      <c r="CQ321" s="10"/>
      <c r="CR321" s="10"/>
      <c r="CS321" s="10"/>
      <c r="CT321" s="10"/>
      <c r="CU321" s="10"/>
    </row>
    <row r="322" spans="1:100" ht="15" customHeight="1" thickBot="1" x14ac:dyDescent="0.3">
      <c r="A322" s="109" t="s">
        <v>1316</v>
      </c>
      <c r="B322" s="200" t="str">
        <f>VLOOKUP(D322,Riepilogo!$A$4:$F$3376,2,FALSE)</f>
        <v>VENTIMIGLIA SUSANNA</v>
      </c>
      <c r="C322" s="50" t="str">
        <f>VLOOKUP(D322,Riepilogo!$A$4:$F$3376,3,FALSE)</f>
        <v>17/02/2004</v>
      </c>
      <c r="D322" s="163">
        <v>61205</v>
      </c>
      <c r="E322" s="69" t="str">
        <f>VLOOKUP(D322,Riepilogo!$A$4:$F$3376,5,FALSE)</f>
        <v>ITA</v>
      </c>
      <c r="F322" s="71" t="str">
        <f>VLOOKUP(D322,Riepilogo!$A$4:$F$3376,6,FALSE)</f>
        <v>ALTO SALSO</v>
      </c>
      <c r="G322" s="312">
        <f>SUM(LARGE(H322:BS322,{1,2,3,4,5,6}))</f>
        <v>167</v>
      </c>
      <c r="H322" s="391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>
        <v>167</v>
      </c>
      <c r="BG322" s="68"/>
      <c r="BH322" s="68"/>
      <c r="BI322" s="68"/>
      <c r="BJ322" s="68"/>
      <c r="BK322" s="68"/>
      <c r="BL322" s="68"/>
      <c r="BM322" s="70"/>
      <c r="BN322" s="79">
        <v>0</v>
      </c>
      <c r="BO322" s="79">
        <v>0</v>
      </c>
      <c r="BP322" s="79">
        <v>0</v>
      </c>
      <c r="BQ322" s="72">
        <v>0</v>
      </c>
      <c r="BR322" s="72">
        <v>0</v>
      </c>
      <c r="BS322" s="72">
        <v>0</v>
      </c>
      <c r="CP322" s="11"/>
      <c r="CQ322" s="10"/>
      <c r="CR322" s="10"/>
      <c r="CS322" s="10"/>
      <c r="CT322" s="10"/>
      <c r="CU322" s="10"/>
    </row>
    <row r="323" spans="1:100" ht="15" customHeight="1" thickBot="1" x14ac:dyDescent="0.3">
      <c r="A323" s="109" t="s">
        <v>1317</v>
      </c>
      <c r="B323" s="200" t="str">
        <f>VLOOKUP(D323,Riepilogo!$A$4:$F$3376,2,FALSE)</f>
        <v>FAVA CARLOTTA</v>
      </c>
      <c r="C323" s="50" t="str">
        <f>VLOOKUP(D323,Riepilogo!$A$4:$F$3376,3,FALSE)</f>
        <v>04/08/2003</v>
      </c>
      <c r="D323" s="163">
        <v>22324</v>
      </c>
      <c r="E323" s="69" t="str">
        <f>VLOOKUP(D323,Riepilogo!$A$4:$F$3376,5,FALSE)</f>
        <v>ITA</v>
      </c>
      <c r="F323" s="71" t="str">
        <f>VLOOKUP(D323,Riepilogo!$A$4:$F$3376,6,FALSE)</f>
        <v>ALBA SHUTTLE</v>
      </c>
      <c r="G323" s="312">
        <f>SUM(LARGE(H323:BS323,{1,2,3,4,5,6}))</f>
        <v>167</v>
      </c>
      <c r="H323" s="391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>
        <v>167</v>
      </c>
      <c r="AB323" s="68"/>
      <c r="AC323" s="68"/>
      <c r="AD323" s="68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  <c r="BH323" s="68"/>
      <c r="BI323" s="68"/>
      <c r="BJ323" s="68"/>
      <c r="BK323" s="68"/>
      <c r="BL323" s="68"/>
      <c r="BM323" s="70"/>
      <c r="BN323" s="79">
        <v>0</v>
      </c>
      <c r="BO323" s="79">
        <v>0</v>
      </c>
      <c r="BP323" s="79">
        <v>0</v>
      </c>
      <c r="BQ323" s="72">
        <v>0</v>
      </c>
      <c r="BR323" s="72">
        <v>0</v>
      </c>
      <c r="BS323" s="72">
        <v>0</v>
      </c>
      <c r="CQ323" s="10"/>
      <c r="CR323" s="10"/>
      <c r="CS323" s="10"/>
      <c r="CT323" s="10"/>
      <c r="CU323" s="10"/>
    </row>
    <row r="324" spans="1:100" ht="15" customHeight="1" thickBot="1" x14ac:dyDescent="0.3">
      <c r="A324" s="109" t="s">
        <v>1318</v>
      </c>
      <c r="B324" s="200" t="str">
        <f>VLOOKUP(D324,Riepilogo!$A$4:$F$3376,2,FALSE)</f>
        <v>COCCOLI SARA</v>
      </c>
      <c r="C324" s="50" t="str">
        <f>VLOOKUP(D324,Riepilogo!$A$4:$F$3376,3,FALSE)</f>
        <v>12/06/2003</v>
      </c>
      <c r="D324" s="163">
        <v>23401</v>
      </c>
      <c r="E324" s="69" t="str">
        <f>VLOOKUP(D324,Riepilogo!$A$4:$F$3376,5,FALSE)</f>
        <v>ITA</v>
      </c>
      <c r="F324" s="71" t="str">
        <f>VLOOKUP(D324,Riepilogo!$A$4:$F$3376,6,FALSE)</f>
        <v>GENOVA BC</v>
      </c>
      <c r="G324" s="312">
        <f>SUM(LARGE(H324:BS324,{1,2,3,4,5,6}))</f>
        <v>167</v>
      </c>
      <c r="H324" s="391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>
        <v>167</v>
      </c>
      <c r="AB324" s="68"/>
      <c r="AC324" s="68"/>
      <c r="AD324" s="68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  <c r="BH324" s="68"/>
      <c r="BI324" s="68"/>
      <c r="BJ324" s="68"/>
      <c r="BK324" s="68"/>
      <c r="BL324" s="68"/>
      <c r="BM324" s="70"/>
      <c r="BN324" s="79">
        <v>0</v>
      </c>
      <c r="BO324" s="79">
        <v>0</v>
      </c>
      <c r="BP324" s="79">
        <v>0</v>
      </c>
      <c r="BQ324" s="72">
        <v>0</v>
      </c>
      <c r="BR324" s="72">
        <v>0</v>
      </c>
      <c r="BS324" s="72">
        <v>0</v>
      </c>
      <c r="CQ324" s="10"/>
      <c r="CR324" s="10"/>
      <c r="CS324" s="10"/>
      <c r="CT324" s="10"/>
      <c r="CU324" s="10"/>
    </row>
    <row r="325" spans="1:100" ht="15" customHeight="1" thickBot="1" x14ac:dyDescent="0.3">
      <c r="A325" s="109" t="s">
        <v>1319</v>
      </c>
      <c r="B325" s="200" t="str">
        <f>VLOOKUP(D325,Riepilogo!$A$4:$F$3376,2,FALSE)</f>
        <v>FLERES STEFANIA</v>
      </c>
      <c r="C325" s="50" t="str">
        <f>VLOOKUP(D325,Riepilogo!$A$4:$F$3376,3,FALSE)</f>
        <v>10/02/2002</v>
      </c>
      <c r="D325" s="163">
        <v>27420</v>
      </c>
      <c r="E325" s="69" t="str">
        <f>VLOOKUP(D325,Riepilogo!$A$4:$F$3376,5,FALSE)</f>
        <v>ITA</v>
      </c>
      <c r="F325" s="71" t="str">
        <f>VLOOKUP(D325,Riepilogo!$A$4:$F$3376,6,FALSE)</f>
        <v>BADMINTON MILAZZO</v>
      </c>
      <c r="G325" s="312">
        <f>SUM(LARGE(H325:BS325,{1,2,3,4,5,6}))</f>
        <v>162</v>
      </c>
      <c r="H325" s="391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>
        <v>60</v>
      </c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  <c r="BI325" s="68"/>
      <c r="BJ325" s="68"/>
      <c r="BK325" s="68">
        <v>102</v>
      </c>
      <c r="BL325" s="68"/>
      <c r="BM325" s="70"/>
      <c r="BN325" s="79">
        <v>0</v>
      </c>
      <c r="BO325" s="79">
        <v>0</v>
      </c>
      <c r="BP325" s="79">
        <v>0</v>
      </c>
      <c r="BQ325" s="72">
        <v>0</v>
      </c>
      <c r="BR325" s="72">
        <v>0</v>
      </c>
      <c r="BS325" s="72">
        <v>0</v>
      </c>
    </row>
    <row r="326" spans="1:100" ht="15" customHeight="1" thickBot="1" x14ac:dyDescent="0.3">
      <c r="A326" s="109" t="s">
        <v>1320</v>
      </c>
      <c r="B326" s="200" t="str">
        <f>VLOOKUP(D326,Riepilogo!$A$4:$F$3376,2,FALSE)</f>
        <v>DIANA GIULIA</v>
      </c>
      <c r="C326" s="50">
        <f>VLOOKUP(D326,Riepilogo!$A$4:$F$3376,3,FALSE)</f>
        <v>38482</v>
      </c>
      <c r="D326" s="163">
        <v>208176</v>
      </c>
      <c r="E326" s="69" t="str">
        <f>VLOOKUP(D326,Riepilogo!$A$4:$F$3376,5,FALSE)</f>
        <v>ITA</v>
      </c>
      <c r="F326" s="71" t="str">
        <f>VLOOKUP(D326,Riepilogo!$A$4:$F$3376,6,FALSE)</f>
        <v>POL CASELLE</v>
      </c>
      <c r="G326" s="312">
        <f>SUM(LARGE(H326:BS326,{1,2,3,4,5,6}))</f>
        <v>158</v>
      </c>
      <c r="H326" s="391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>
        <v>92</v>
      </c>
      <c r="AV326" s="68"/>
      <c r="AW326" s="68"/>
      <c r="AX326" s="68"/>
      <c r="AY326" s="68"/>
      <c r="AZ326" s="68"/>
      <c r="BA326" s="68"/>
      <c r="BB326" s="68"/>
      <c r="BC326" s="68"/>
      <c r="BD326" s="68"/>
      <c r="BE326" s="68">
        <v>66</v>
      </c>
      <c r="BF326" s="68"/>
      <c r="BG326" s="68"/>
      <c r="BH326" s="68"/>
      <c r="BI326" s="68"/>
      <c r="BJ326" s="68"/>
      <c r="BK326" s="68"/>
      <c r="BL326" s="68"/>
      <c r="BM326" s="70"/>
      <c r="BN326" s="79">
        <v>0</v>
      </c>
      <c r="BO326" s="79">
        <v>0</v>
      </c>
      <c r="BP326" s="79">
        <v>0</v>
      </c>
      <c r="BQ326" s="72">
        <v>0</v>
      </c>
      <c r="BR326" s="72">
        <v>0</v>
      </c>
      <c r="BS326" s="72">
        <v>0</v>
      </c>
      <c r="CC326" s="11"/>
      <c r="CD326" s="11"/>
      <c r="CN326" s="10"/>
      <c r="CO326" s="10"/>
    </row>
    <row r="327" spans="1:100" ht="15" customHeight="1" thickBot="1" x14ac:dyDescent="0.3">
      <c r="A327" s="109" t="s">
        <v>1321</v>
      </c>
      <c r="B327" s="200" t="str">
        <f>VLOOKUP(D327,Riepilogo!$A$4:$F$3376,2,FALSE)</f>
        <v>RONDINELLI ALESSANDRA</v>
      </c>
      <c r="C327" s="50">
        <f>VLOOKUP(D327,Riepilogo!$A$4:$F$3376,3,FALSE)</f>
        <v>39120</v>
      </c>
      <c r="D327" s="163">
        <v>176058</v>
      </c>
      <c r="E327" s="69" t="str">
        <f>VLOOKUP(D327,Riepilogo!$A$4:$F$3376,5,FALSE)</f>
        <v>ITA</v>
      </c>
      <c r="F327" s="71" t="str">
        <f>VLOOKUP(D327,Riepilogo!$A$4:$F$3376,6,FALSE)</f>
        <v>REAL VIBO</v>
      </c>
      <c r="G327" s="312">
        <f>SUM(LARGE(H327:BS327,{1,2,3,4,5,6}))</f>
        <v>157</v>
      </c>
      <c r="H327" s="391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>
        <v>157</v>
      </c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8"/>
      <c r="BB327" s="68"/>
      <c r="BC327" s="68"/>
      <c r="BD327" s="68"/>
      <c r="BE327" s="68"/>
      <c r="BF327" s="68"/>
      <c r="BG327" s="68"/>
      <c r="BH327" s="68"/>
      <c r="BI327" s="68"/>
      <c r="BJ327" s="68"/>
      <c r="BK327" s="68"/>
      <c r="BL327" s="68"/>
      <c r="BM327" s="70"/>
      <c r="BN327" s="79">
        <v>0</v>
      </c>
      <c r="BO327" s="79">
        <v>0</v>
      </c>
      <c r="BP327" s="79">
        <v>0</v>
      </c>
      <c r="BQ327" s="72">
        <v>0</v>
      </c>
      <c r="BR327" s="72">
        <v>0</v>
      </c>
      <c r="BS327" s="72">
        <v>0</v>
      </c>
    </row>
    <row r="328" spans="1:100" ht="15" customHeight="1" thickBot="1" x14ac:dyDescent="0.3">
      <c r="A328" s="109" t="s">
        <v>1322</v>
      </c>
      <c r="B328" s="200" t="str">
        <f>VLOOKUP(D328,Riepilogo!$A$4:$F$3376,2,FALSE)</f>
        <v>SUCCU AURORA</v>
      </c>
      <c r="C328" s="50">
        <f>VLOOKUP(D328,Riepilogo!$A$4:$F$3376,3,FALSE)</f>
        <v>38908</v>
      </c>
      <c r="D328" s="163">
        <v>222989</v>
      </c>
      <c r="E328" s="69" t="str">
        <f>VLOOKUP(D328,Riepilogo!$A$4:$F$3376,5,FALSE)</f>
        <v>ITA</v>
      </c>
      <c r="F328" s="71" t="str">
        <f>VLOOKUP(D328,Riepilogo!$A$4:$F$3376,6,FALSE)</f>
        <v>POL POLLICINA</v>
      </c>
      <c r="G328" s="312">
        <f>SUM(LARGE(H328:BS328,{1,2,3,4,5,6}))</f>
        <v>157</v>
      </c>
      <c r="H328" s="391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>
        <v>157</v>
      </c>
      <c r="BC328" s="68"/>
      <c r="BD328" s="68"/>
      <c r="BE328" s="68"/>
      <c r="BF328" s="68"/>
      <c r="BG328" s="68"/>
      <c r="BH328" s="68"/>
      <c r="BI328" s="68"/>
      <c r="BJ328" s="68"/>
      <c r="BK328" s="68"/>
      <c r="BL328" s="68"/>
      <c r="BM328" s="70"/>
      <c r="BN328" s="79">
        <v>0</v>
      </c>
      <c r="BO328" s="79">
        <v>0</v>
      </c>
      <c r="BP328" s="79">
        <v>0</v>
      </c>
      <c r="BQ328" s="72">
        <v>0</v>
      </c>
      <c r="BR328" s="72">
        <v>0</v>
      </c>
      <c r="BS328" s="72">
        <v>0</v>
      </c>
      <c r="CP328" s="10"/>
      <c r="CV328" s="10"/>
    </row>
    <row r="329" spans="1:100" ht="15" customHeight="1" thickBot="1" x14ac:dyDescent="0.3">
      <c r="A329" s="109" t="s">
        <v>1323</v>
      </c>
      <c r="B329" s="200" t="str">
        <f>VLOOKUP(D329,Riepilogo!$A$4:$F$3376,2,FALSE)</f>
        <v>CRICCHIO VIRGINIA</v>
      </c>
      <c r="C329" s="50">
        <f>VLOOKUP(D329,Riepilogo!$A$4:$F$3376,3,FALSE)</f>
        <v>37936</v>
      </c>
      <c r="D329" s="163">
        <v>239113</v>
      </c>
      <c r="E329" s="69" t="str">
        <f>VLOOKUP(D329,Riepilogo!$A$4:$F$3376,5,FALSE)</f>
        <v>ITA</v>
      </c>
      <c r="F329" s="71" t="str">
        <f>VLOOKUP(D329,Riepilogo!$A$4:$F$3376,6,FALSE)</f>
        <v>BADMINTON MILAZZO</v>
      </c>
      <c r="G329" s="312">
        <f>SUM(LARGE(H329:BS329,{1,2,3,4,5,6}))</f>
        <v>157</v>
      </c>
      <c r="H329" s="391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/>
      <c r="BD329" s="68"/>
      <c r="BE329" s="68"/>
      <c r="BF329" s="68"/>
      <c r="BG329" s="68"/>
      <c r="BH329" s="68"/>
      <c r="BI329" s="68"/>
      <c r="BJ329" s="68"/>
      <c r="BK329" s="68">
        <v>157</v>
      </c>
      <c r="BL329" s="68"/>
      <c r="BM329" s="70"/>
      <c r="BN329" s="79">
        <v>0</v>
      </c>
      <c r="BO329" s="79">
        <v>0</v>
      </c>
      <c r="BP329" s="79">
        <v>0</v>
      </c>
      <c r="BQ329" s="72">
        <v>0</v>
      </c>
      <c r="BR329" s="72">
        <v>0</v>
      </c>
      <c r="BS329" s="72">
        <v>0</v>
      </c>
    </row>
    <row r="330" spans="1:100" ht="15" customHeight="1" thickBot="1" x14ac:dyDescent="0.3">
      <c r="A330" s="109" t="s">
        <v>1324</v>
      </c>
      <c r="B330" s="200" t="str">
        <f>VLOOKUP(D330,Riepilogo!$A$4:$F$3376,2,FALSE)</f>
        <v>CAPASSO GAIA</v>
      </c>
      <c r="C330" s="50">
        <f>VLOOKUP(D330,Riepilogo!$A$4:$F$3376,3,FALSE)</f>
        <v>37735</v>
      </c>
      <c r="D330" s="163">
        <v>226685</v>
      </c>
      <c r="E330" s="69" t="str">
        <f>VLOOKUP(D330,Riepilogo!$A$4:$F$3376,5,FALSE)</f>
        <v>ITA</v>
      </c>
      <c r="F330" s="71" t="str">
        <f>VLOOKUP(D330,Riepilogo!$A$4:$F$3376,6,FALSE)</f>
        <v>BC CELESTE</v>
      </c>
      <c r="G330" s="312">
        <f>SUM(LARGE(H330:BS330,{1,2,3,4,5,6}))</f>
        <v>157</v>
      </c>
      <c r="H330" s="391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  <c r="AK330" s="68"/>
      <c r="AL330" s="68"/>
      <c r="AM330" s="68"/>
      <c r="AN330" s="68"/>
      <c r="AO330" s="68"/>
      <c r="AP330" s="68"/>
      <c r="AQ330" s="68"/>
      <c r="AR330" s="68"/>
      <c r="AS330" s="68"/>
      <c r="AT330" s="68"/>
      <c r="AU330" s="68"/>
      <c r="AV330" s="68"/>
      <c r="AW330" s="68"/>
      <c r="AX330" s="68"/>
      <c r="AY330" s="68"/>
      <c r="AZ330" s="68"/>
      <c r="BA330" s="68"/>
      <c r="BB330" s="68"/>
      <c r="BC330" s="68"/>
      <c r="BD330" s="68"/>
      <c r="BE330" s="68"/>
      <c r="BF330" s="68"/>
      <c r="BG330" s="68">
        <v>157</v>
      </c>
      <c r="BH330" s="68"/>
      <c r="BI330" s="68"/>
      <c r="BJ330" s="68"/>
      <c r="BK330" s="68"/>
      <c r="BL330" s="68"/>
      <c r="BM330" s="70"/>
      <c r="BN330" s="79">
        <v>0</v>
      </c>
      <c r="BO330" s="79">
        <v>0</v>
      </c>
      <c r="BP330" s="79">
        <v>0</v>
      </c>
      <c r="BQ330" s="72">
        <v>0</v>
      </c>
      <c r="BR330" s="72">
        <v>0</v>
      </c>
      <c r="BS330" s="72">
        <v>0</v>
      </c>
      <c r="CP330" s="7"/>
    </row>
    <row r="331" spans="1:100" ht="15" customHeight="1" thickBot="1" x14ac:dyDescent="0.3">
      <c r="A331" s="109" t="s">
        <v>1325</v>
      </c>
      <c r="B331" s="200" t="str">
        <f>VLOOKUP(D331,Riepilogo!$A$4:$F$3376,2,FALSE)</f>
        <v>DE RIVA MATILDA</v>
      </c>
      <c r="C331" s="50" t="str">
        <f>VLOOKUP(D331,Riepilogo!$A$4:$F$3376,3,FALSE)</f>
        <v>25/03/2003</v>
      </c>
      <c r="D331" s="163">
        <v>39773</v>
      </c>
      <c r="E331" s="69" t="str">
        <f>VLOOKUP(D331,Riepilogo!$A$4:$F$3376,5,FALSE)</f>
        <v>ITA</v>
      </c>
      <c r="F331" s="71" t="str">
        <f>VLOOKUP(D331,Riepilogo!$A$4:$F$3376,6,FALSE)</f>
        <v>SC PRIMAVERA</v>
      </c>
      <c r="G331" s="312">
        <f>SUM(LARGE(H331:BS331,{1,2,3,4,5,6}))</f>
        <v>157</v>
      </c>
      <c r="H331" s="391"/>
      <c r="I331" s="68"/>
      <c r="J331" s="68"/>
      <c r="K331" s="68">
        <v>157</v>
      </c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8"/>
      <c r="AP331" s="68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8"/>
      <c r="BB331" s="68"/>
      <c r="BC331" s="68"/>
      <c r="BD331" s="68"/>
      <c r="BE331" s="68"/>
      <c r="BF331" s="68"/>
      <c r="BG331" s="68"/>
      <c r="BH331" s="68"/>
      <c r="BI331" s="68"/>
      <c r="BJ331" s="68"/>
      <c r="BK331" s="68"/>
      <c r="BL331" s="68"/>
      <c r="BM331" s="70"/>
      <c r="BN331" s="79">
        <v>0</v>
      </c>
      <c r="BO331" s="79">
        <v>0</v>
      </c>
      <c r="BP331" s="79">
        <v>0</v>
      </c>
      <c r="BQ331" s="72">
        <v>0</v>
      </c>
      <c r="BR331" s="72">
        <v>0</v>
      </c>
      <c r="BS331" s="72">
        <v>0</v>
      </c>
    </row>
    <row r="332" spans="1:100" ht="15" customHeight="1" thickBot="1" x14ac:dyDescent="0.3">
      <c r="A332" s="109" t="s">
        <v>1326</v>
      </c>
      <c r="B332" s="200" t="str">
        <f>VLOOKUP(D332,Riepilogo!$A$4:$F$3376,2,FALSE)</f>
        <v>RIGAMONTI AURORA</v>
      </c>
      <c r="C332" s="50" t="str">
        <f>VLOOKUP(D332,Riepilogo!$A$4:$F$3376,3,FALSE)</f>
        <v>25/11/2002</v>
      </c>
      <c r="D332" s="163">
        <v>50411</v>
      </c>
      <c r="E332" s="69" t="str">
        <f>VLOOKUP(D332,Riepilogo!$A$4:$F$3376,5,FALSE)</f>
        <v>ITA</v>
      </c>
      <c r="F332" s="71" t="str">
        <f>VLOOKUP(D332,Riepilogo!$A$4:$F$3376,6,FALSE)</f>
        <v>GANDHI BADMINTON</v>
      </c>
      <c r="G332" s="312">
        <f>SUM(LARGE(H332:BS332,{1,2,3,4,5,6}))</f>
        <v>157</v>
      </c>
      <c r="H332" s="391"/>
      <c r="I332" s="68"/>
      <c r="J332" s="68"/>
      <c r="K332" s="68"/>
      <c r="L332" s="68"/>
      <c r="M332" s="68"/>
      <c r="N332" s="68"/>
      <c r="O332" s="68">
        <v>157</v>
      </c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8"/>
      <c r="AP332" s="68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8"/>
      <c r="BB332" s="68"/>
      <c r="BC332" s="68"/>
      <c r="BD332" s="68"/>
      <c r="BE332" s="68"/>
      <c r="BF332" s="68"/>
      <c r="BG332" s="68"/>
      <c r="BH332" s="68"/>
      <c r="BI332" s="68"/>
      <c r="BJ332" s="68"/>
      <c r="BK332" s="68"/>
      <c r="BL332" s="68"/>
      <c r="BM332" s="70"/>
      <c r="BN332" s="79">
        <v>0</v>
      </c>
      <c r="BO332" s="79">
        <v>0</v>
      </c>
      <c r="BP332" s="79">
        <v>0</v>
      </c>
      <c r="BQ332" s="72">
        <v>0</v>
      </c>
      <c r="BR332" s="72">
        <v>0</v>
      </c>
      <c r="BS332" s="72">
        <v>0</v>
      </c>
      <c r="BT332" s="11"/>
      <c r="BU332" s="11"/>
      <c r="BV332" s="11"/>
      <c r="BW332" s="11"/>
      <c r="BX332" s="11"/>
      <c r="BY332" s="10"/>
      <c r="BZ332" s="10"/>
      <c r="CA332" s="10"/>
      <c r="CB332" s="11"/>
      <c r="CC332" s="10"/>
      <c r="CD332" s="10"/>
      <c r="CE332" s="10"/>
      <c r="CF332" s="11"/>
      <c r="CG332" s="11"/>
      <c r="CH332" s="11"/>
      <c r="CI332" s="11"/>
      <c r="CJ332" s="11"/>
      <c r="CN332" s="10"/>
      <c r="CO332" s="10"/>
    </row>
    <row r="333" spans="1:100" s="10" customFormat="1" ht="15" customHeight="1" thickBot="1" x14ac:dyDescent="0.3">
      <c r="A333" s="109" t="s">
        <v>1327</v>
      </c>
      <c r="B333" s="200" t="str">
        <f>VLOOKUP(D333,Riepilogo!$A$4:$F$3376,2,FALSE)</f>
        <v>CAPASSO VALENTINA</v>
      </c>
      <c r="C333" s="50">
        <f>VLOOKUP(D333,Riepilogo!$A$4:$F$3376,3,FALSE)</f>
        <v>37326</v>
      </c>
      <c r="D333" s="163">
        <v>226682</v>
      </c>
      <c r="E333" s="69" t="str">
        <f>VLOOKUP(D333,Riepilogo!$A$4:$F$3376,5,FALSE)</f>
        <v>ITA</v>
      </c>
      <c r="F333" s="71" t="str">
        <f>VLOOKUP(D333,Riepilogo!$A$4:$F$3376,6,FALSE)</f>
        <v>BC CELESTE</v>
      </c>
      <c r="G333" s="312">
        <f>SUM(LARGE(H333:BS333,{1,2,3,4,5,6}))</f>
        <v>157</v>
      </c>
      <c r="H333" s="391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>
        <v>157</v>
      </c>
      <c r="BH333" s="68"/>
      <c r="BI333" s="68"/>
      <c r="BJ333" s="68"/>
      <c r="BK333" s="68"/>
      <c r="BL333" s="68"/>
      <c r="BM333" s="70"/>
      <c r="BN333" s="79">
        <v>0</v>
      </c>
      <c r="BO333" s="79">
        <v>0</v>
      </c>
      <c r="BP333" s="79">
        <v>0</v>
      </c>
      <c r="BQ333" s="72">
        <v>0</v>
      </c>
      <c r="BR333" s="72">
        <v>0</v>
      </c>
      <c r="BS333" s="72">
        <v>0</v>
      </c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7"/>
      <c r="CQ333" s="2"/>
      <c r="CR333" s="2"/>
      <c r="CS333" s="2"/>
      <c r="CT333" s="2"/>
      <c r="CU333" s="2"/>
      <c r="CV333" s="2"/>
    </row>
    <row r="334" spans="1:100" s="10" customFormat="1" ht="15" customHeight="1" thickBot="1" x14ac:dyDescent="0.3">
      <c r="A334" s="109" t="s">
        <v>1328</v>
      </c>
      <c r="B334" s="200" t="str">
        <f>VLOOKUP(D334,Riepilogo!$A$4:$F$3376,2,FALSE)</f>
        <v>CERRA ALESSIA</v>
      </c>
      <c r="C334" s="50" t="str">
        <f>VLOOKUP(D334,Riepilogo!$A$4:$F$3376,3,FALSE)</f>
        <v>13/01/1997</v>
      </c>
      <c r="D334" s="163">
        <v>144097</v>
      </c>
      <c r="E334" s="69" t="str">
        <f>VLOOKUP(D334,Riepilogo!$A$4:$F$3376,5,FALSE)</f>
        <v>ITA</v>
      </c>
      <c r="F334" s="71" t="str">
        <f>VLOOKUP(D334,Riepilogo!$A$4:$F$3376,6,FALSE)</f>
        <v>LUCKY FRIENDS</v>
      </c>
      <c r="G334" s="312">
        <f>SUM(LARGE(H334:BS334,{1,2,3,4,5,6}))</f>
        <v>157</v>
      </c>
      <c r="H334" s="391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>
        <v>157</v>
      </c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  <c r="BH334" s="68"/>
      <c r="BI334" s="68"/>
      <c r="BJ334" s="68"/>
      <c r="BK334" s="68"/>
      <c r="BL334" s="68"/>
      <c r="BM334" s="70"/>
      <c r="BN334" s="79">
        <v>0</v>
      </c>
      <c r="BO334" s="79">
        <v>0</v>
      </c>
      <c r="BP334" s="79">
        <v>0</v>
      </c>
      <c r="BQ334" s="72">
        <v>0</v>
      </c>
      <c r="BR334" s="72">
        <v>0</v>
      </c>
      <c r="BS334" s="72">
        <v>0</v>
      </c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</row>
    <row r="335" spans="1:100" s="10" customFormat="1" ht="15" customHeight="1" thickBot="1" x14ac:dyDescent="0.3">
      <c r="A335" s="109" t="s">
        <v>1329</v>
      </c>
      <c r="B335" s="200" t="str">
        <f>VLOOKUP(D335,Riepilogo!$A$4:$F$3376,2,FALSE)</f>
        <v>BOVERI ANNA</v>
      </c>
      <c r="C335" s="50" t="str">
        <f>VLOOKUP(D335,Riepilogo!$A$4:$F$3376,3,FALSE)</f>
        <v>21/09/1993</v>
      </c>
      <c r="D335" s="163">
        <v>9013</v>
      </c>
      <c r="E335" s="69" t="str">
        <f>VLOOKUP(D335,Riepilogo!$A$4:$F$3376,5,FALSE)</f>
        <v>ITA</v>
      </c>
      <c r="F335" s="71" t="str">
        <f>VLOOKUP(D335,Riepilogo!$A$4:$F$3376,6,FALSE)</f>
        <v>BOCCARDO NOVI</v>
      </c>
      <c r="G335" s="312">
        <f>SUM(LARGE(H335:BS335,{1,2,3,4,5,6}))</f>
        <v>157</v>
      </c>
      <c r="H335" s="391"/>
      <c r="I335" s="68"/>
      <c r="J335" s="68">
        <v>157</v>
      </c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/>
      <c r="BE335" s="68"/>
      <c r="BF335" s="68"/>
      <c r="BG335" s="68"/>
      <c r="BH335" s="68"/>
      <c r="BI335" s="68"/>
      <c r="BJ335" s="68"/>
      <c r="BK335" s="68"/>
      <c r="BL335" s="68"/>
      <c r="BM335" s="70"/>
      <c r="BN335" s="79">
        <v>0</v>
      </c>
      <c r="BO335" s="79">
        <v>0</v>
      </c>
      <c r="BP335" s="79">
        <v>0</v>
      </c>
      <c r="BQ335" s="72">
        <v>0</v>
      </c>
      <c r="BR335" s="72">
        <v>0</v>
      </c>
      <c r="BS335" s="72">
        <v>0</v>
      </c>
      <c r="BT335" s="2"/>
      <c r="BU335" s="2"/>
      <c r="BV335" s="2"/>
      <c r="BW335" s="2"/>
      <c r="BX335" s="2"/>
      <c r="BY335" s="2"/>
      <c r="CB335" s="11"/>
      <c r="CC335" s="11"/>
      <c r="CD335" s="11"/>
      <c r="CE335" s="7"/>
      <c r="CK335" s="2"/>
      <c r="CL335" s="2"/>
      <c r="CM335" s="2"/>
      <c r="CN335" s="2"/>
      <c r="CO335" s="2"/>
      <c r="CP335" s="2"/>
      <c r="CV335" s="2"/>
    </row>
    <row r="336" spans="1:100" s="10" customFormat="1" ht="15" customHeight="1" thickBot="1" x14ac:dyDescent="0.3">
      <c r="A336" s="109" t="s">
        <v>1330</v>
      </c>
      <c r="B336" s="200" t="str">
        <f>VLOOKUP(D336,Riepilogo!$A$4:$F$3376,2,FALSE)</f>
        <v>BOETTO EMANUELA</v>
      </c>
      <c r="C336" s="50" t="str">
        <f>VLOOKUP(D336,Riepilogo!$A$4:$F$3376,3,FALSE)</f>
        <v>21/04/1992</v>
      </c>
      <c r="D336" s="163">
        <v>165043</v>
      </c>
      <c r="E336" s="69" t="str">
        <f>VLOOKUP(D336,Riepilogo!$A$4:$F$3376,5,FALSE)</f>
        <v>ITA</v>
      </c>
      <c r="F336" s="71" t="str">
        <f>VLOOKUP(D336,Riepilogo!$A$4:$F$3376,6,FALSE)</f>
        <v>IL PUNTO</v>
      </c>
      <c r="G336" s="312">
        <f>SUM(LARGE(H336:BS336,{1,2,3,4,5,6}))</f>
        <v>157</v>
      </c>
      <c r="H336" s="391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>
        <v>157</v>
      </c>
      <c r="BE336" s="68"/>
      <c r="BF336" s="68"/>
      <c r="BG336" s="68"/>
      <c r="BH336" s="68"/>
      <c r="BI336" s="68"/>
      <c r="BJ336" s="68"/>
      <c r="BK336" s="68"/>
      <c r="BL336" s="68"/>
      <c r="BM336" s="70"/>
      <c r="BN336" s="79">
        <v>0</v>
      </c>
      <c r="BO336" s="79">
        <v>0</v>
      </c>
      <c r="BP336" s="79">
        <v>0</v>
      </c>
      <c r="BQ336" s="72">
        <v>0</v>
      </c>
      <c r="BR336" s="72">
        <v>0</v>
      </c>
      <c r="BS336" s="72">
        <v>0</v>
      </c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</row>
    <row r="337" spans="1:100" s="10" customFormat="1" ht="15" customHeight="1" thickBot="1" x14ac:dyDescent="0.3">
      <c r="A337" s="109" t="s">
        <v>1331</v>
      </c>
      <c r="B337" s="200" t="str">
        <f>VLOOKUP(D337,Riepilogo!$A$4:$F$3376,2,FALSE)</f>
        <v>BOOTHROYD EMILY LOUISE</v>
      </c>
      <c r="C337" s="50">
        <f>VLOOKUP(D337,Riepilogo!$A$4:$F$3376,3,FALSE)</f>
        <v>31557</v>
      </c>
      <c r="D337" s="163">
        <v>206944</v>
      </c>
      <c r="E337" s="69" t="str">
        <f>VLOOKUP(D337,Riepilogo!$A$4:$F$3376,5,FALSE)</f>
        <v>GBR</v>
      </c>
      <c r="F337" s="71" t="str">
        <f>VLOOKUP(D337,Riepilogo!$A$4:$F$3376,6,FALSE)</f>
        <v>CAB MAIORI</v>
      </c>
      <c r="G337" s="312">
        <f>SUM(LARGE(H337:BS337,{1,2,3,4,5,6}))</f>
        <v>157</v>
      </c>
      <c r="H337" s="391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>
        <v>157</v>
      </c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  <c r="BH337" s="68"/>
      <c r="BI337" s="68"/>
      <c r="BJ337" s="68"/>
      <c r="BK337" s="68"/>
      <c r="BL337" s="68"/>
      <c r="BM337" s="70"/>
      <c r="BN337" s="79">
        <v>0</v>
      </c>
      <c r="BO337" s="79">
        <v>0</v>
      </c>
      <c r="BP337" s="79">
        <v>0</v>
      </c>
      <c r="BQ337" s="72">
        <v>0</v>
      </c>
      <c r="BR337" s="72">
        <v>0</v>
      </c>
      <c r="BS337" s="72">
        <v>0</v>
      </c>
      <c r="BV337" s="11"/>
      <c r="BW337" s="11"/>
      <c r="BX337" s="11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N337" s="2"/>
      <c r="CO337" s="2"/>
      <c r="CP337" s="2"/>
      <c r="CQ337" s="2"/>
      <c r="CR337" s="2"/>
      <c r="CS337" s="2"/>
      <c r="CT337" s="2"/>
      <c r="CU337" s="2"/>
    </row>
    <row r="338" spans="1:100" s="10" customFormat="1" ht="15" customHeight="1" thickBot="1" x14ac:dyDescent="0.3">
      <c r="A338" s="109" t="s">
        <v>1332</v>
      </c>
      <c r="B338" s="200" t="str">
        <f>VLOOKUP(D338,Riepilogo!$A$4:$F$3376,2,FALSE)</f>
        <v>TROIANO EMILIANA</v>
      </c>
      <c r="C338" s="50" t="str">
        <f>VLOOKUP(D338,Riepilogo!$A$4:$F$3376,3,FALSE)</f>
        <v>05/03/1980</v>
      </c>
      <c r="D338" s="163">
        <v>145450</v>
      </c>
      <c r="E338" s="69" t="str">
        <f>VLOOKUP(D338,Riepilogo!$A$4:$F$3376,5,FALSE)</f>
        <v>ITA</v>
      </c>
      <c r="F338" s="71" t="str">
        <f>VLOOKUP(D338,Riepilogo!$A$4:$F$3376,6,FALSE)</f>
        <v>ALBA SHUTTLE</v>
      </c>
      <c r="G338" s="312">
        <f>SUM(LARGE(H338:BS338,{1,2,3,4,5,6}))</f>
        <v>157</v>
      </c>
      <c r="H338" s="391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>
        <v>157</v>
      </c>
      <c r="BE338" s="68"/>
      <c r="BF338" s="68"/>
      <c r="BG338" s="68"/>
      <c r="BH338" s="68"/>
      <c r="BI338" s="68"/>
      <c r="BJ338" s="68"/>
      <c r="BK338" s="68"/>
      <c r="BL338" s="68"/>
      <c r="BM338" s="70"/>
      <c r="BN338" s="79">
        <v>0</v>
      </c>
      <c r="BO338" s="79">
        <v>0</v>
      </c>
      <c r="BP338" s="79">
        <v>0</v>
      </c>
      <c r="BQ338" s="72">
        <v>0</v>
      </c>
      <c r="BR338" s="72">
        <v>0</v>
      </c>
      <c r="BS338" s="72">
        <v>0</v>
      </c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</row>
    <row r="339" spans="1:100" s="10" customFormat="1" ht="15" customHeight="1" thickBot="1" x14ac:dyDescent="0.3">
      <c r="A339" s="109" t="s">
        <v>1333</v>
      </c>
      <c r="B339" s="200" t="str">
        <f>VLOOKUP(D339,Riepilogo!$A$4:$F$3376,2,FALSE)</f>
        <v>LAZZARINI SANDRA</v>
      </c>
      <c r="C339" s="50" t="str">
        <f>VLOOKUP(D339,Riepilogo!$A$4:$F$3376,3,FALSE)</f>
        <v>16/11/1977</v>
      </c>
      <c r="D339" s="163">
        <v>142083</v>
      </c>
      <c r="E339" s="69" t="str">
        <f>VLOOKUP(D339,Riepilogo!$A$4:$F$3376,5,FALSE)</f>
        <v>ITA</v>
      </c>
      <c r="F339" s="71" t="str">
        <f>VLOOKUP(D339,Riepilogo!$A$4:$F$3376,6,FALSE)</f>
        <v>PADOVA BADMINTON</v>
      </c>
      <c r="G339" s="312">
        <f>SUM(LARGE(H339:BS339,{1,2,3,4,5,6}))</f>
        <v>157</v>
      </c>
      <c r="H339" s="391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>
        <v>157</v>
      </c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  <c r="BC339" s="68"/>
      <c r="BD339" s="68"/>
      <c r="BE339" s="68"/>
      <c r="BF339" s="68"/>
      <c r="BG339" s="68"/>
      <c r="BH339" s="68"/>
      <c r="BI339" s="68"/>
      <c r="BJ339" s="68"/>
      <c r="BK339" s="68"/>
      <c r="BL339" s="68"/>
      <c r="BM339" s="70"/>
      <c r="BN339" s="79">
        <v>0</v>
      </c>
      <c r="BO339" s="79">
        <v>0</v>
      </c>
      <c r="BP339" s="79">
        <v>0</v>
      </c>
      <c r="BQ339" s="72">
        <v>0</v>
      </c>
      <c r="BR339" s="72">
        <v>0</v>
      </c>
      <c r="BS339" s="72">
        <v>0</v>
      </c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Q339" s="2"/>
      <c r="CR339" s="2"/>
      <c r="CS339" s="2"/>
      <c r="CT339" s="2"/>
      <c r="CU339" s="2"/>
      <c r="CV339" s="11"/>
    </row>
    <row r="340" spans="1:100" s="10" customFormat="1" ht="15" customHeight="1" thickBot="1" x14ac:dyDescent="0.3">
      <c r="A340" s="109" t="s">
        <v>1334</v>
      </c>
      <c r="B340" s="200" t="str">
        <f>VLOOKUP(D340,Riepilogo!$A$4:$F$3376,2,FALSE)</f>
        <v>GIUFFRIDA SERENA</v>
      </c>
      <c r="C340" s="50">
        <f>VLOOKUP(D340,Riepilogo!$A$4:$F$3376,3,FALSE)</f>
        <v>39251</v>
      </c>
      <c r="D340" s="163">
        <v>200142</v>
      </c>
      <c r="E340" s="69" t="str">
        <f>VLOOKUP(D340,Riepilogo!$A$4:$F$3376,5,FALSE)</f>
        <v>ITA</v>
      </c>
      <c r="F340" s="71" t="str">
        <f>VLOOKUP(D340,Riepilogo!$A$4:$F$3376,6,FALSE)</f>
        <v>CASTEL DI IUDICA</v>
      </c>
      <c r="G340" s="312">
        <f>SUM(LARGE(H340:BS340,{1,2,3,4,5,6}))</f>
        <v>152</v>
      </c>
      <c r="H340" s="391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>
        <v>152</v>
      </c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  <c r="BH340" s="68"/>
      <c r="BI340" s="68"/>
      <c r="BJ340" s="68"/>
      <c r="BK340" s="68"/>
      <c r="BL340" s="68"/>
      <c r="BM340" s="70"/>
      <c r="BN340" s="79">
        <v>0</v>
      </c>
      <c r="BO340" s="79">
        <v>0</v>
      </c>
      <c r="BP340" s="79">
        <v>0</v>
      </c>
      <c r="BQ340" s="72">
        <v>0</v>
      </c>
      <c r="BR340" s="72">
        <v>0</v>
      </c>
      <c r="BS340" s="72">
        <v>0</v>
      </c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</row>
    <row r="341" spans="1:100" ht="15" customHeight="1" thickBot="1" x14ac:dyDescent="0.3">
      <c r="A341" s="109" t="s">
        <v>1335</v>
      </c>
      <c r="B341" s="200" t="str">
        <f>VLOOKUP(D341,Riepilogo!$A$4:$F$3376,2,FALSE)</f>
        <v>PALER ELENA</v>
      </c>
      <c r="C341" s="50" t="str">
        <f>VLOOKUP(D341,Riepilogo!$A$4:$F$3376,3,FALSE)</f>
        <v>28/11/2006</v>
      </c>
      <c r="D341" s="163">
        <v>142184</v>
      </c>
      <c r="E341" s="69" t="str">
        <f>VLOOKUP(D341,Riepilogo!$A$4:$F$3376,5,FALSE)</f>
        <v>ITA</v>
      </c>
      <c r="F341" s="71" t="str">
        <f>VLOOKUP(D341,Riepilogo!$A$4:$F$3376,6,FALSE)</f>
        <v>SSV BOZEN</v>
      </c>
      <c r="G341" s="312">
        <f>SUM(LARGE(H341:BS341,{1,2,3,4,5,6}))</f>
        <v>152</v>
      </c>
      <c r="H341" s="391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  <c r="U341" s="68"/>
      <c r="V341" s="68"/>
      <c r="W341" s="68"/>
      <c r="X341" s="68"/>
      <c r="Y341" s="68"/>
      <c r="Z341" s="68"/>
      <c r="AA341" s="68"/>
      <c r="AB341" s="68"/>
      <c r="AC341" s="68"/>
      <c r="AD341" s="68"/>
      <c r="AE341" s="68"/>
      <c r="AF341" s="68"/>
      <c r="AG341" s="68"/>
      <c r="AH341" s="68"/>
      <c r="AI341" s="68"/>
      <c r="AJ341" s="68"/>
      <c r="AK341" s="68"/>
      <c r="AL341" s="68"/>
      <c r="AM341" s="68"/>
      <c r="AN341" s="68"/>
      <c r="AO341" s="68"/>
      <c r="AP341" s="68"/>
      <c r="AQ341" s="68">
        <v>152</v>
      </c>
      <c r="AR341" s="68"/>
      <c r="AS341" s="68"/>
      <c r="AT341" s="68"/>
      <c r="AU341" s="68"/>
      <c r="AV341" s="68"/>
      <c r="AW341" s="68"/>
      <c r="AX341" s="68"/>
      <c r="AY341" s="68"/>
      <c r="AZ341" s="68"/>
      <c r="BA341" s="68"/>
      <c r="BB341" s="68"/>
      <c r="BC341" s="68"/>
      <c r="BD341" s="68"/>
      <c r="BE341" s="68"/>
      <c r="BF341" s="68"/>
      <c r="BG341" s="68"/>
      <c r="BH341" s="68"/>
      <c r="BI341" s="68"/>
      <c r="BJ341" s="68"/>
      <c r="BK341" s="68"/>
      <c r="BL341" s="68"/>
      <c r="BM341" s="70"/>
      <c r="BN341" s="79">
        <v>0</v>
      </c>
      <c r="BO341" s="79">
        <v>0</v>
      </c>
      <c r="BP341" s="79">
        <v>0</v>
      </c>
      <c r="BQ341" s="72">
        <v>0</v>
      </c>
      <c r="BR341" s="72">
        <v>0</v>
      </c>
      <c r="BS341" s="72">
        <v>0</v>
      </c>
    </row>
    <row r="342" spans="1:100" ht="15" customHeight="1" thickBot="1" x14ac:dyDescent="0.3">
      <c r="A342" s="109" t="s">
        <v>1336</v>
      </c>
      <c r="B342" s="200" t="str">
        <f>VLOOKUP(D342,Riepilogo!$A$4:$F$3376,2,FALSE)</f>
        <v>BONANNO GIADA</v>
      </c>
      <c r="C342" s="50" t="str">
        <f>VLOOKUP(D342,Riepilogo!$A$4:$F$3376,3,FALSE)</f>
        <v>12/05/2005</v>
      </c>
      <c r="D342" s="163">
        <v>49329</v>
      </c>
      <c r="E342" s="69" t="str">
        <f>VLOOKUP(D342,Riepilogo!$A$4:$F$3376,5,FALSE)</f>
        <v>ITA</v>
      </c>
      <c r="F342" s="71" t="str">
        <f>VLOOKUP(D342,Riepilogo!$A$4:$F$3376,6,FALSE)</f>
        <v>BADMINTON MILAZZO</v>
      </c>
      <c r="G342" s="312">
        <f>SUM(LARGE(H342:BS342,{1,2,3,4,5,6}))</f>
        <v>147</v>
      </c>
      <c r="H342" s="391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  <c r="U342" s="68"/>
      <c r="V342" s="68"/>
      <c r="W342" s="68"/>
      <c r="X342" s="68">
        <v>92</v>
      </c>
      <c r="Y342" s="68"/>
      <c r="Z342" s="68"/>
      <c r="AA342" s="68"/>
      <c r="AB342" s="68"/>
      <c r="AC342" s="68"/>
      <c r="AD342" s="68"/>
      <c r="AE342" s="68"/>
      <c r="AF342" s="68"/>
      <c r="AG342" s="68"/>
      <c r="AH342" s="68"/>
      <c r="AI342" s="68"/>
      <c r="AJ342" s="68"/>
      <c r="AK342" s="68">
        <v>55</v>
      </c>
      <c r="AL342" s="68"/>
      <c r="AM342" s="68"/>
      <c r="AN342" s="68"/>
      <c r="AO342" s="68"/>
      <c r="AP342" s="68"/>
      <c r="AQ342" s="68"/>
      <c r="AR342" s="68"/>
      <c r="AS342" s="68"/>
      <c r="AT342" s="68"/>
      <c r="AU342" s="68"/>
      <c r="AV342" s="68"/>
      <c r="AW342" s="68"/>
      <c r="AX342" s="68"/>
      <c r="AY342" s="68"/>
      <c r="AZ342" s="68"/>
      <c r="BA342" s="68"/>
      <c r="BB342" s="68"/>
      <c r="BC342" s="68"/>
      <c r="BD342" s="68"/>
      <c r="BE342" s="68"/>
      <c r="BF342" s="68"/>
      <c r="BG342" s="68"/>
      <c r="BH342" s="68"/>
      <c r="BI342" s="68"/>
      <c r="BJ342" s="68"/>
      <c r="BK342" s="68"/>
      <c r="BL342" s="68"/>
      <c r="BM342" s="70"/>
      <c r="BN342" s="79">
        <v>0</v>
      </c>
      <c r="BO342" s="79">
        <v>0</v>
      </c>
      <c r="BP342" s="79">
        <v>0</v>
      </c>
      <c r="BQ342" s="72">
        <v>0</v>
      </c>
      <c r="BR342" s="72">
        <v>0</v>
      </c>
      <c r="BS342" s="72">
        <v>0</v>
      </c>
      <c r="CV342" s="11"/>
    </row>
    <row r="343" spans="1:100" ht="15" customHeight="1" thickBot="1" x14ac:dyDescent="0.3">
      <c r="A343" s="109" t="s">
        <v>1337</v>
      </c>
      <c r="B343" s="200" t="str">
        <f>VLOOKUP(D343,Riepilogo!$A$4:$F$3376,2,FALSE)</f>
        <v>CALZEDDA ANNA</v>
      </c>
      <c r="C343" s="50">
        <f>VLOOKUP(D343,Riepilogo!$A$4:$F$3376,3,FALSE)</f>
        <v>39343</v>
      </c>
      <c r="D343" s="163">
        <v>141398</v>
      </c>
      <c r="E343" s="69" t="str">
        <f>VLOOKUP(D343,Riepilogo!$A$4:$F$3376,5,FALSE)</f>
        <v>ITA</v>
      </c>
      <c r="F343" s="71" t="str">
        <f>VLOOKUP(D343,Riepilogo!$A$4:$F$3376,6,FALSE)</f>
        <v>POL POLLICINA</v>
      </c>
      <c r="G343" s="312">
        <f>SUM(LARGE(H343:BS343,{1,2,3,4,5,6}))</f>
        <v>146</v>
      </c>
      <c r="H343" s="391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  <c r="U343" s="68">
        <v>146</v>
      </c>
      <c r="V343" s="68"/>
      <c r="W343" s="68"/>
      <c r="X343" s="68"/>
      <c r="Y343" s="68"/>
      <c r="Z343" s="68"/>
      <c r="AA343" s="68"/>
      <c r="AB343" s="68"/>
      <c r="AC343" s="68"/>
      <c r="AD343" s="68"/>
      <c r="AE343" s="68"/>
      <c r="AF343" s="68"/>
      <c r="AG343" s="68"/>
      <c r="AH343" s="68"/>
      <c r="AI343" s="68"/>
      <c r="AJ343" s="68"/>
      <c r="AK343" s="68"/>
      <c r="AL343" s="68"/>
      <c r="AM343" s="68"/>
      <c r="AN343" s="68"/>
      <c r="AO343" s="68"/>
      <c r="AP343" s="68"/>
      <c r="AQ343" s="68"/>
      <c r="AR343" s="68"/>
      <c r="AS343" s="68"/>
      <c r="AT343" s="68"/>
      <c r="AU343" s="68"/>
      <c r="AV343" s="68"/>
      <c r="AW343" s="68"/>
      <c r="AX343" s="68"/>
      <c r="AY343" s="68"/>
      <c r="AZ343" s="68"/>
      <c r="BA343" s="68"/>
      <c r="BB343" s="68"/>
      <c r="BC343" s="68"/>
      <c r="BD343" s="68"/>
      <c r="BE343" s="68"/>
      <c r="BF343" s="68"/>
      <c r="BG343" s="68"/>
      <c r="BH343" s="68"/>
      <c r="BI343" s="68"/>
      <c r="BJ343" s="68"/>
      <c r="BK343" s="68"/>
      <c r="BL343" s="68"/>
      <c r="BM343" s="70"/>
      <c r="BN343" s="79">
        <v>0</v>
      </c>
      <c r="BO343" s="79">
        <v>0</v>
      </c>
      <c r="BP343" s="79">
        <v>0</v>
      </c>
      <c r="BQ343" s="72">
        <v>0</v>
      </c>
      <c r="BR343" s="72">
        <v>0</v>
      </c>
      <c r="BS343" s="72">
        <v>0</v>
      </c>
      <c r="CP343" s="10"/>
      <c r="CV343" s="10"/>
    </row>
    <row r="344" spans="1:100" ht="15" customHeight="1" thickBot="1" x14ac:dyDescent="0.3">
      <c r="A344" s="109" t="s">
        <v>1338</v>
      </c>
      <c r="B344" s="200" t="str">
        <f>VLOOKUP(D344,Riepilogo!$A$4:$F$3376,2,FALSE)</f>
        <v>MANFREDI GIULIA</v>
      </c>
      <c r="C344" s="50">
        <f>VLOOKUP(D344,Riepilogo!$A$4:$F$3376,3,FALSE)</f>
        <v>40106</v>
      </c>
      <c r="D344" s="163">
        <v>145727</v>
      </c>
      <c r="E344" s="69" t="str">
        <f>VLOOKUP(D344,Riepilogo!$A$4:$F$3376,5,FALSE)</f>
        <v>ITA</v>
      </c>
      <c r="F344" s="71" t="str">
        <f>VLOOKUP(D344,Riepilogo!$A$4:$F$3376,6,FALSE)</f>
        <v>DINAMICA LECCE</v>
      </c>
      <c r="G344" s="312">
        <f>SUM(LARGE(H344:BS344,{1,2,3,4,5,6}))</f>
        <v>142</v>
      </c>
      <c r="H344" s="391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>
        <v>142</v>
      </c>
      <c r="Y344" s="68"/>
      <c r="Z344" s="68"/>
      <c r="AA344" s="68"/>
      <c r="AB344" s="68"/>
      <c r="AC344" s="68"/>
      <c r="AD344" s="68"/>
      <c r="AE344" s="68"/>
      <c r="AF344" s="68"/>
      <c r="AG344" s="68"/>
      <c r="AH344" s="68"/>
      <c r="AI344" s="68"/>
      <c r="AJ344" s="68"/>
      <c r="AK344" s="68"/>
      <c r="AL344" s="68"/>
      <c r="AM344" s="68"/>
      <c r="AN344" s="68"/>
      <c r="AO344" s="68"/>
      <c r="AP344" s="68"/>
      <c r="AQ344" s="68"/>
      <c r="AR344" s="68"/>
      <c r="AS344" s="68"/>
      <c r="AT344" s="68"/>
      <c r="AU344" s="68"/>
      <c r="AV344" s="68"/>
      <c r="AW344" s="68"/>
      <c r="AX344" s="68"/>
      <c r="AY344" s="68"/>
      <c r="AZ344" s="68"/>
      <c r="BA344" s="68"/>
      <c r="BB344" s="68"/>
      <c r="BC344" s="68"/>
      <c r="BD344" s="68"/>
      <c r="BE344" s="68"/>
      <c r="BF344" s="68"/>
      <c r="BG344" s="68"/>
      <c r="BH344" s="68"/>
      <c r="BI344" s="68"/>
      <c r="BJ344" s="68"/>
      <c r="BK344" s="68"/>
      <c r="BL344" s="68"/>
      <c r="BM344" s="70"/>
      <c r="BN344" s="79">
        <v>0</v>
      </c>
      <c r="BO344" s="79">
        <v>0</v>
      </c>
      <c r="BP344" s="79">
        <v>0</v>
      </c>
      <c r="BQ344" s="72">
        <v>0</v>
      </c>
      <c r="BR344" s="72">
        <v>0</v>
      </c>
      <c r="BS344" s="72">
        <v>0</v>
      </c>
    </row>
    <row r="345" spans="1:100" ht="15" customHeight="1" thickBot="1" x14ac:dyDescent="0.3">
      <c r="A345" s="109" t="s">
        <v>1339</v>
      </c>
      <c r="B345" s="200" t="str">
        <f>VLOOKUP(D345,Riepilogo!$A$4:$F$3376,2,FALSE)</f>
        <v>LIPANI GIORGIA</v>
      </c>
      <c r="C345" s="50">
        <f>VLOOKUP(D345,Riepilogo!$A$4:$F$3376,3,FALSE)</f>
        <v>39946</v>
      </c>
      <c r="D345" s="163">
        <v>188358</v>
      </c>
      <c r="E345" s="69" t="str">
        <f>VLOOKUP(D345,Riepilogo!$A$4:$F$3376,5,FALSE)</f>
        <v>ITA</v>
      </c>
      <c r="F345" s="71" t="str">
        <f>VLOOKUP(D345,Riepilogo!$A$4:$F$3376,6,FALSE)</f>
        <v>KOALA 2000</v>
      </c>
      <c r="G345" s="312">
        <f>SUM(LARGE(H345:BS345,{1,2,3,4,5,6}))</f>
        <v>137</v>
      </c>
      <c r="H345" s="391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  <c r="U345" s="68"/>
      <c r="V345" s="68"/>
      <c r="W345" s="68"/>
      <c r="X345" s="68"/>
      <c r="Y345" s="68"/>
      <c r="Z345" s="68"/>
      <c r="AA345" s="68"/>
      <c r="AB345" s="68"/>
      <c r="AC345" s="68"/>
      <c r="AD345" s="68"/>
      <c r="AE345" s="68"/>
      <c r="AF345" s="68"/>
      <c r="AG345" s="68"/>
      <c r="AH345" s="68"/>
      <c r="AI345" s="68"/>
      <c r="AJ345" s="68"/>
      <c r="AK345" s="68"/>
      <c r="AL345" s="68"/>
      <c r="AM345" s="68"/>
      <c r="AN345" s="68"/>
      <c r="AO345" s="68"/>
      <c r="AP345" s="68"/>
      <c r="AQ345" s="68"/>
      <c r="AR345" s="68"/>
      <c r="AS345" s="68"/>
      <c r="AT345" s="68"/>
      <c r="AU345" s="68"/>
      <c r="AV345" s="68"/>
      <c r="AW345" s="68"/>
      <c r="AX345" s="68"/>
      <c r="AY345" s="68"/>
      <c r="AZ345" s="68"/>
      <c r="BA345" s="68"/>
      <c r="BB345" s="68"/>
      <c r="BC345" s="68"/>
      <c r="BD345" s="68"/>
      <c r="BE345" s="68"/>
      <c r="BF345" s="68"/>
      <c r="BG345" s="68"/>
      <c r="BH345" s="68"/>
      <c r="BI345" s="68"/>
      <c r="BJ345" s="68"/>
      <c r="BK345" s="68">
        <v>137</v>
      </c>
      <c r="BL345" s="68"/>
      <c r="BM345" s="70"/>
      <c r="BN345" s="79">
        <v>0</v>
      </c>
      <c r="BO345" s="79">
        <v>0</v>
      </c>
      <c r="BP345" s="79">
        <v>0</v>
      </c>
      <c r="BQ345" s="72">
        <v>0</v>
      </c>
      <c r="BR345" s="72">
        <v>0</v>
      </c>
      <c r="BS345" s="72">
        <v>0</v>
      </c>
    </row>
    <row r="346" spans="1:100" ht="15" customHeight="1" thickBot="1" x14ac:dyDescent="0.3">
      <c r="A346" s="109" t="s">
        <v>1340</v>
      </c>
      <c r="B346" s="200" t="str">
        <f>VLOOKUP(D346,Riepilogo!$A$4:$F$3376,2,FALSE)</f>
        <v>ROSA ALEXANDRA</v>
      </c>
      <c r="C346" s="50" t="str">
        <f>VLOOKUP(D346,Riepilogo!$A$4:$F$3376,3,FALSE)</f>
        <v>11/08/2008</v>
      </c>
      <c r="D346" s="163">
        <v>111256</v>
      </c>
      <c r="E346" s="69" t="str">
        <f>VLOOKUP(D346,Riepilogo!$A$4:$F$3376,5,FALSE)</f>
        <v>ITA</v>
      </c>
      <c r="F346" s="71" t="str">
        <f>VLOOKUP(D346,Riepilogo!$A$4:$F$3376,6,FALSE)</f>
        <v>PICENTIA BC</v>
      </c>
      <c r="G346" s="312">
        <f>SUM(LARGE(H346:BS346,{1,2,3,4,5,6}))</f>
        <v>137</v>
      </c>
      <c r="H346" s="391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  <c r="U346" s="68"/>
      <c r="V346" s="68"/>
      <c r="W346" s="68"/>
      <c r="X346" s="68"/>
      <c r="Y346" s="68"/>
      <c r="Z346" s="68"/>
      <c r="AA346" s="68"/>
      <c r="AB346" s="68"/>
      <c r="AC346" s="68"/>
      <c r="AD346" s="68"/>
      <c r="AE346" s="68"/>
      <c r="AF346" s="68"/>
      <c r="AG346" s="68"/>
      <c r="AH346" s="68"/>
      <c r="AI346" s="68"/>
      <c r="AJ346" s="68"/>
      <c r="AK346" s="68"/>
      <c r="AL346" s="68"/>
      <c r="AM346" s="68">
        <v>137</v>
      </c>
      <c r="AN346" s="68"/>
      <c r="AO346" s="68"/>
      <c r="AP346" s="68"/>
      <c r="AQ346" s="68"/>
      <c r="AR346" s="68"/>
      <c r="AS346" s="68"/>
      <c r="AT346" s="68"/>
      <c r="AU346" s="68"/>
      <c r="AV346" s="68"/>
      <c r="AW346" s="68"/>
      <c r="AX346" s="68"/>
      <c r="AY346" s="68"/>
      <c r="AZ346" s="68"/>
      <c r="BA346" s="68"/>
      <c r="BB346" s="68"/>
      <c r="BC346" s="68"/>
      <c r="BD346" s="68"/>
      <c r="BE346" s="68"/>
      <c r="BF346" s="68"/>
      <c r="BG346" s="68"/>
      <c r="BH346" s="68"/>
      <c r="BI346" s="68"/>
      <c r="BJ346" s="68"/>
      <c r="BK346" s="68"/>
      <c r="BL346" s="68"/>
      <c r="BM346" s="70"/>
      <c r="BN346" s="79">
        <v>0</v>
      </c>
      <c r="BO346" s="79">
        <v>0</v>
      </c>
      <c r="BP346" s="79">
        <v>0</v>
      </c>
      <c r="BQ346" s="72">
        <v>0</v>
      </c>
      <c r="BR346" s="72">
        <v>0</v>
      </c>
      <c r="BS346" s="72">
        <v>0</v>
      </c>
      <c r="CP346" s="10"/>
      <c r="CV346" s="10"/>
    </row>
    <row r="347" spans="1:100" ht="15" customHeight="1" thickBot="1" x14ac:dyDescent="0.3">
      <c r="A347" s="109" t="s">
        <v>1341</v>
      </c>
      <c r="B347" s="200" t="str">
        <f>VLOOKUP(D347,Riepilogo!$A$4:$F$3376,2,FALSE)</f>
        <v>VARRIANO NOEMI</v>
      </c>
      <c r="C347" s="50">
        <f>VLOOKUP(D347,Riepilogo!$A$4:$F$3376,3,FALSE)</f>
        <v>38982</v>
      </c>
      <c r="D347" s="163">
        <v>200149</v>
      </c>
      <c r="E347" s="69" t="str">
        <f>VLOOKUP(D347,Riepilogo!$A$4:$F$3376,5,FALSE)</f>
        <v>ITA</v>
      </c>
      <c r="F347" s="71" t="str">
        <f>VLOOKUP(D347,Riepilogo!$A$4:$F$3376,6,FALSE)</f>
        <v>PICENTIA BC</v>
      </c>
      <c r="G347" s="312">
        <f>SUM(LARGE(H347:BS347,{1,2,3,4,5,6}))</f>
        <v>137</v>
      </c>
      <c r="H347" s="391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  <c r="U347" s="68"/>
      <c r="V347" s="68"/>
      <c r="W347" s="68"/>
      <c r="X347" s="68"/>
      <c r="Y347" s="68"/>
      <c r="Z347" s="68"/>
      <c r="AA347" s="68"/>
      <c r="AB347" s="68"/>
      <c r="AC347" s="68"/>
      <c r="AD347" s="68"/>
      <c r="AE347" s="68"/>
      <c r="AF347" s="68"/>
      <c r="AG347" s="68"/>
      <c r="AH347" s="68"/>
      <c r="AI347" s="68"/>
      <c r="AJ347" s="68"/>
      <c r="AK347" s="68"/>
      <c r="AL347" s="68"/>
      <c r="AM347" s="68">
        <v>137</v>
      </c>
      <c r="AN347" s="68"/>
      <c r="AO347" s="68"/>
      <c r="AP347" s="68"/>
      <c r="AQ347" s="68"/>
      <c r="AR347" s="68"/>
      <c r="AS347" s="68"/>
      <c r="AT347" s="68"/>
      <c r="AU347" s="68"/>
      <c r="AV347" s="68"/>
      <c r="AW347" s="68"/>
      <c r="AX347" s="68"/>
      <c r="AY347" s="68"/>
      <c r="AZ347" s="68"/>
      <c r="BA347" s="68"/>
      <c r="BB347" s="68"/>
      <c r="BC347" s="68"/>
      <c r="BD347" s="68"/>
      <c r="BE347" s="68"/>
      <c r="BF347" s="68"/>
      <c r="BG347" s="68"/>
      <c r="BH347" s="68"/>
      <c r="BI347" s="68"/>
      <c r="BJ347" s="68"/>
      <c r="BK347" s="68"/>
      <c r="BL347" s="68"/>
      <c r="BM347" s="70"/>
      <c r="BN347" s="79">
        <v>0</v>
      </c>
      <c r="BO347" s="79">
        <v>0</v>
      </c>
      <c r="BP347" s="79">
        <v>0</v>
      </c>
      <c r="BQ347" s="72">
        <v>0</v>
      </c>
      <c r="BR347" s="72">
        <v>0</v>
      </c>
      <c r="BS347" s="72">
        <v>0</v>
      </c>
    </row>
    <row r="348" spans="1:100" ht="15" customHeight="1" thickBot="1" x14ac:dyDescent="0.3">
      <c r="A348" s="109" t="s">
        <v>1342</v>
      </c>
      <c r="B348" s="200" t="str">
        <f>VLOOKUP(D348,Riepilogo!$A$4:$F$3376,2,FALSE)</f>
        <v>ODDO SARA</v>
      </c>
      <c r="C348" s="50" t="str">
        <f>VLOOKUP(D348,Riepilogo!$A$4:$F$3376,3,FALSE)</f>
        <v>10/07/2006</v>
      </c>
      <c r="D348" s="163">
        <v>124601</v>
      </c>
      <c r="E348" s="69" t="str">
        <f>VLOOKUP(D348,Riepilogo!$A$4:$F$3376,5,FALSE)</f>
        <v>ITA</v>
      </c>
      <c r="F348" s="71" t="str">
        <f>VLOOKUP(D348,Riepilogo!$A$4:$F$3376,6,FALSE)</f>
        <v>PLAY BADMINTON</v>
      </c>
      <c r="G348" s="312">
        <f>SUM(LARGE(H348:BS348,{1,2,3,4,5,6}))</f>
        <v>137</v>
      </c>
      <c r="H348" s="391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  <c r="U348" s="68"/>
      <c r="V348" s="68"/>
      <c r="W348" s="68"/>
      <c r="X348" s="68"/>
      <c r="Y348" s="68"/>
      <c r="Z348" s="68"/>
      <c r="AA348" s="68"/>
      <c r="AB348" s="68"/>
      <c r="AC348" s="68"/>
      <c r="AD348" s="68"/>
      <c r="AE348" s="68"/>
      <c r="AF348" s="68"/>
      <c r="AG348" s="68"/>
      <c r="AH348" s="68"/>
      <c r="AI348" s="68"/>
      <c r="AJ348" s="68"/>
      <c r="AK348" s="68"/>
      <c r="AL348" s="68"/>
      <c r="AM348" s="68"/>
      <c r="AN348" s="68"/>
      <c r="AO348" s="68"/>
      <c r="AP348" s="68"/>
      <c r="AQ348" s="68"/>
      <c r="AR348" s="68"/>
      <c r="AS348" s="68"/>
      <c r="AT348" s="68"/>
      <c r="AU348" s="68"/>
      <c r="AV348" s="68"/>
      <c r="AW348" s="68"/>
      <c r="AX348" s="68"/>
      <c r="AY348" s="68"/>
      <c r="AZ348" s="68"/>
      <c r="BA348" s="68"/>
      <c r="BB348" s="68"/>
      <c r="BC348" s="68"/>
      <c r="BD348" s="68"/>
      <c r="BE348" s="68"/>
      <c r="BF348" s="68"/>
      <c r="BG348" s="68"/>
      <c r="BH348" s="68"/>
      <c r="BI348" s="68"/>
      <c r="BJ348" s="68"/>
      <c r="BK348" s="68">
        <v>137</v>
      </c>
      <c r="BL348" s="68"/>
      <c r="BM348" s="70"/>
      <c r="BN348" s="79">
        <v>0</v>
      </c>
      <c r="BO348" s="79">
        <v>0</v>
      </c>
      <c r="BP348" s="79">
        <v>0</v>
      </c>
      <c r="BQ348" s="72">
        <v>0</v>
      </c>
      <c r="BR348" s="72">
        <v>0</v>
      </c>
      <c r="BS348" s="72">
        <v>0</v>
      </c>
    </row>
    <row r="349" spans="1:100" ht="15" customHeight="1" thickBot="1" x14ac:dyDescent="0.3">
      <c r="A349" s="109" t="s">
        <v>1343</v>
      </c>
      <c r="B349" s="200" t="str">
        <f>VLOOKUP(D349,Riepilogo!$A$4:$F$3376,2,FALSE)</f>
        <v>MACCA' VITTORIA</v>
      </c>
      <c r="C349" s="50" t="str">
        <f>VLOOKUP(D349,Riepilogo!$A$4:$F$3376,3,FALSE)</f>
        <v>06/09/2004</v>
      </c>
      <c r="D349" s="163">
        <v>194807</v>
      </c>
      <c r="E349" s="69" t="str">
        <f>VLOOKUP(D349,Riepilogo!$A$4:$F$3376,5,FALSE)</f>
        <v>ITA</v>
      </c>
      <c r="F349" s="71" t="str">
        <f>VLOOKUP(D349,Riepilogo!$A$4:$F$3376,6,FALSE)</f>
        <v>TIGULLIO BC</v>
      </c>
      <c r="G349" s="312">
        <f>SUM(LARGE(H349:BS349,{1,2,3,4,5,6}))</f>
        <v>137</v>
      </c>
      <c r="H349" s="391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  <c r="U349" s="68"/>
      <c r="V349" s="68"/>
      <c r="W349" s="68"/>
      <c r="X349" s="68"/>
      <c r="Y349" s="68"/>
      <c r="Z349" s="68"/>
      <c r="AA349" s="68"/>
      <c r="AB349" s="68"/>
      <c r="AC349" s="68"/>
      <c r="AD349" s="68"/>
      <c r="AE349" s="68"/>
      <c r="AF349" s="68"/>
      <c r="AG349" s="68"/>
      <c r="AH349" s="68"/>
      <c r="AI349" s="68"/>
      <c r="AJ349" s="68"/>
      <c r="AK349" s="68"/>
      <c r="AL349" s="68"/>
      <c r="AM349" s="68"/>
      <c r="AN349" s="68">
        <v>137</v>
      </c>
      <c r="AO349" s="68"/>
      <c r="AP349" s="68"/>
      <c r="AQ349" s="68"/>
      <c r="AR349" s="68"/>
      <c r="AS349" s="68"/>
      <c r="AT349" s="68"/>
      <c r="AU349" s="68"/>
      <c r="AV349" s="68"/>
      <c r="AW349" s="68"/>
      <c r="AX349" s="68"/>
      <c r="AY349" s="68"/>
      <c r="AZ349" s="68"/>
      <c r="BA349" s="68"/>
      <c r="BB349" s="68"/>
      <c r="BC349" s="68"/>
      <c r="BD349" s="68"/>
      <c r="BE349" s="68"/>
      <c r="BF349" s="68"/>
      <c r="BG349" s="68"/>
      <c r="BH349" s="68"/>
      <c r="BI349" s="68"/>
      <c r="BJ349" s="68"/>
      <c r="BK349" s="68"/>
      <c r="BL349" s="68"/>
      <c r="BM349" s="70"/>
      <c r="BN349" s="79">
        <v>0</v>
      </c>
      <c r="BO349" s="79">
        <v>0</v>
      </c>
      <c r="BP349" s="79">
        <v>0</v>
      </c>
      <c r="BQ349" s="72">
        <v>0</v>
      </c>
      <c r="BR349" s="72">
        <v>0</v>
      </c>
      <c r="BS349" s="72">
        <v>0</v>
      </c>
    </row>
    <row r="350" spans="1:100" ht="15" customHeight="1" thickBot="1" x14ac:dyDescent="0.3">
      <c r="A350" s="109" t="s">
        <v>1344</v>
      </c>
      <c r="B350" s="200" t="str">
        <f>VLOOKUP(D350,Riepilogo!$A$4:$F$3376,2,FALSE)</f>
        <v>D'AMICO BARBARA</v>
      </c>
      <c r="C350" s="50">
        <f>VLOOKUP(D350,Riepilogo!$A$4:$F$3376,3,FALSE)</f>
        <v>38013</v>
      </c>
      <c r="D350" s="163">
        <v>239119</v>
      </c>
      <c r="E350" s="69" t="str">
        <f>VLOOKUP(D350,Riepilogo!$A$4:$F$3376,5,FALSE)</f>
        <v>ITA</v>
      </c>
      <c r="F350" s="71" t="str">
        <f>VLOOKUP(D350,Riepilogo!$A$4:$F$3376,6,FALSE)</f>
        <v>BADMINTON MILAZZO</v>
      </c>
      <c r="G350" s="312">
        <f>SUM(LARGE(H350:BS350,{1,2,3,4,5,6}))</f>
        <v>137</v>
      </c>
      <c r="H350" s="391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  <c r="U350" s="68"/>
      <c r="V350" s="68"/>
      <c r="W350" s="68"/>
      <c r="X350" s="68"/>
      <c r="Y350" s="68"/>
      <c r="Z350" s="68"/>
      <c r="AA350" s="68"/>
      <c r="AB350" s="68"/>
      <c r="AC350" s="68"/>
      <c r="AD350" s="68"/>
      <c r="AE350" s="68"/>
      <c r="AF350" s="68"/>
      <c r="AG350" s="68"/>
      <c r="AH350" s="68"/>
      <c r="AI350" s="68"/>
      <c r="AJ350" s="68"/>
      <c r="AK350" s="68"/>
      <c r="AL350" s="68"/>
      <c r="AM350" s="68"/>
      <c r="AN350" s="68"/>
      <c r="AO350" s="68"/>
      <c r="AP350" s="68"/>
      <c r="AQ350" s="68"/>
      <c r="AR350" s="68"/>
      <c r="AS350" s="68"/>
      <c r="AT350" s="68"/>
      <c r="AU350" s="68"/>
      <c r="AV350" s="68"/>
      <c r="AW350" s="68"/>
      <c r="AX350" s="68"/>
      <c r="AY350" s="68"/>
      <c r="AZ350" s="68"/>
      <c r="BA350" s="68"/>
      <c r="BB350" s="68"/>
      <c r="BC350" s="68"/>
      <c r="BD350" s="68"/>
      <c r="BE350" s="68"/>
      <c r="BF350" s="68"/>
      <c r="BG350" s="68"/>
      <c r="BH350" s="68"/>
      <c r="BI350" s="68"/>
      <c r="BJ350" s="68"/>
      <c r="BK350" s="68">
        <v>137</v>
      </c>
      <c r="BL350" s="68"/>
      <c r="BM350" s="70"/>
      <c r="BN350" s="79">
        <v>0</v>
      </c>
      <c r="BO350" s="79">
        <v>0</v>
      </c>
      <c r="BP350" s="79">
        <v>0</v>
      </c>
      <c r="BQ350" s="72">
        <v>0</v>
      </c>
      <c r="BR350" s="72">
        <v>0</v>
      </c>
      <c r="BS350" s="72">
        <v>0</v>
      </c>
    </row>
    <row r="351" spans="1:100" ht="15" customHeight="1" thickBot="1" x14ac:dyDescent="0.3">
      <c r="A351" s="109" t="s">
        <v>1345</v>
      </c>
      <c r="B351" s="200" t="str">
        <f>VLOOKUP(D351,Riepilogo!$A$4:$F$3376,2,FALSE)</f>
        <v>DE MAGISTRIS ADRIANA</v>
      </c>
      <c r="C351" s="50" t="str">
        <f>VLOOKUP(D351,Riepilogo!$A$4:$F$3376,3,FALSE)</f>
        <v>12/10/1975</v>
      </c>
      <c r="D351" s="163">
        <v>66756</v>
      </c>
      <c r="E351" s="69" t="str">
        <f>VLOOKUP(D351,Riepilogo!$A$4:$F$3376,5,FALSE)</f>
        <v>ITA</v>
      </c>
      <c r="F351" s="71" t="str">
        <f>VLOOKUP(D351,Riepilogo!$A$4:$F$3376,6,FALSE)</f>
        <v>ANNAPOLI</v>
      </c>
      <c r="G351" s="312">
        <f>SUM(LARGE(H351:BS351,{1,2,3,4,5,6}))</f>
        <v>137</v>
      </c>
      <c r="H351" s="391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  <c r="U351" s="68"/>
      <c r="V351" s="68"/>
      <c r="W351" s="68"/>
      <c r="X351" s="68">
        <v>137</v>
      </c>
      <c r="Y351" s="68"/>
      <c r="Z351" s="68"/>
      <c r="AA351" s="68"/>
      <c r="AB351" s="68"/>
      <c r="AC351" s="68"/>
      <c r="AD351" s="68"/>
      <c r="AE351" s="68"/>
      <c r="AF351" s="68"/>
      <c r="AG351" s="68"/>
      <c r="AH351" s="68"/>
      <c r="AI351" s="68"/>
      <c r="AJ351" s="68"/>
      <c r="AK351" s="68"/>
      <c r="AL351" s="68"/>
      <c r="AM351" s="68"/>
      <c r="AN351" s="68"/>
      <c r="AO351" s="68"/>
      <c r="AP351" s="68"/>
      <c r="AQ351" s="68"/>
      <c r="AR351" s="68"/>
      <c r="AS351" s="68"/>
      <c r="AT351" s="68"/>
      <c r="AU351" s="68"/>
      <c r="AV351" s="68"/>
      <c r="AW351" s="68"/>
      <c r="AX351" s="68"/>
      <c r="AY351" s="68"/>
      <c r="AZ351" s="68"/>
      <c r="BA351" s="68"/>
      <c r="BB351" s="68"/>
      <c r="BC351" s="68"/>
      <c r="BD351" s="68"/>
      <c r="BE351" s="68"/>
      <c r="BF351" s="68"/>
      <c r="BG351" s="68"/>
      <c r="BH351" s="68"/>
      <c r="BI351" s="68"/>
      <c r="BJ351" s="68"/>
      <c r="BK351" s="68"/>
      <c r="BL351" s="68"/>
      <c r="BM351" s="70"/>
      <c r="BN351" s="79">
        <v>0</v>
      </c>
      <c r="BO351" s="79">
        <v>0</v>
      </c>
      <c r="BP351" s="79">
        <v>0</v>
      </c>
      <c r="BQ351" s="72">
        <v>0</v>
      </c>
      <c r="BR351" s="72">
        <v>0</v>
      </c>
      <c r="BS351" s="72">
        <v>0</v>
      </c>
    </row>
    <row r="352" spans="1:100" ht="15" customHeight="1" thickBot="1" x14ac:dyDescent="0.3">
      <c r="A352" s="109" t="s">
        <v>1346</v>
      </c>
      <c r="B352" s="200" t="str">
        <f>VLOOKUP(D352,Riepilogo!$A$4:$F$3376,2,FALSE)</f>
        <v>SCHENK LENA</v>
      </c>
      <c r="C352" s="50" t="str">
        <f>VLOOKUP(D352,Riepilogo!$A$4:$F$3376,3,FALSE)</f>
        <v>16/03/2007</v>
      </c>
      <c r="D352" s="163">
        <v>142214</v>
      </c>
      <c r="E352" s="69" t="str">
        <f>VLOOKUP(D352,Riepilogo!$A$4:$F$3376,5,FALSE)</f>
        <v>ITA</v>
      </c>
      <c r="F352" s="71" t="str">
        <f>VLOOKUP(D352,Riepilogo!$A$4:$F$3376,6,FALSE)</f>
        <v>SPORT PROMOTION</v>
      </c>
      <c r="G352" s="312">
        <f>SUM(LARGE(H352:BS352,{1,2,3,4,5,6}))</f>
        <v>126</v>
      </c>
      <c r="H352" s="391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  <c r="U352" s="68"/>
      <c r="V352" s="68"/>
      <c r="W352" s="68"/>
      <c r="X352" s="68"/>
      <c r="Y352" s="68"/>
      <c r="Z352" s="68"/>
      <c r="AA352" s="68"/>
      <c r="AB352" s="68"/>
      <c r="AC352" s="68"/>
      <c r="AD352" s="68"/>
      <c r="AE352" s="68"/>
      <c r="AF352" s="68"/>
      <c r="AG352" s="68"/>
      <c r="AH352" s="68"/>
      <c r="AI352" s="68"/>
      <c r="AJ352" s="68"/>
      <c r="AK352" s="68"/>
      <c r="AL352" s="68"/>
      <c r="AM352" s="68"/>
      <c r="AN352" s="68"/>
      <c r="AO352" s="68"/>
      <c r="AP352" s="68"/>
      <c r="AQ352" s="68">
        <v>126</v>
      </c>
      <c r="AR352" s="68"/>
      <c r="AS352" s="68"/>
      <c r="AT352" s="68"/>
      <c r="AU352" s="68"/>
      <c r="AV352" s="68"/>
      <c r="AW352" s="68"/>
      <c r="AX352" s="68"/>
      <c r="AY352" s="68"/>
      <c r="AZ352" s="68"/>
      <c r="BA352" s="68"/>
      <c r="BB352" s="68"/>
      <c r="BC352" s="68"/>
      <c r="BD352" s="68"/>
      <c r="BE352" s="68"/>
      <c r="BF352" s="68"/>
      <c r="BG352" s="68"/>
      <c r="BH352" s="68"/>
      <c r="BI352" s="68"/>
      <c r="BJ352" s="68"/>
      <c r="BK352" s="68"/>
      <c r="BL352" s="68"/>
      <c r="BM352" s="70"/>
      <c r="BN352" s="79">
        <v>0</v>
      </c>
      <c r="BO352" s="79">
        <v>0</v>
      </c>
      <c r="BP352" s="79">
        <v>0</v>
      </c>
      <c r="BQ352" s="72">
        <v>0</v>
      </c>
      <c r="BR352" s="72">
        <v>0</v>
      </c>
      <c r="BS352" s="72">
        <v>0</v>
      </c>
    </row>
    <row r="353" spans="1:100" s="11" customFormat="1" ht="15" customHeight="1" thickBot="1" x14ac:dyDescent="0.3">
      <c r="A353" s="109" t="s">
        <v>1347</v>
      </c>
      <c r="B353" s="200" t="str">
        <f>VLOOKUP(D353,Riepilogo!$A$4:$F$3376,2,FALSE)</f>
        <v>VERGARA MARTINA</v>
      </c>
      <c r="C353" s="50">
        <f>VLOOKUP(D353,Riepilogo!$A$4:$F$3376,3,FALSE)</f>
        <v>40060</v>
      </c>
      <c r="D353" s="163">
        <v>144991</v>
      </c>
      <c r="E353" s="69" t="str">
        <f>VLOOKUP(D353,Riepilogo!$A$4:$F$3376,5,FALSE)</f>
        <v>ITA</v>
      </c>
      <c r="F353" s="71" t="str">
        <f>VLOOKUP(D353,Riepilogo!$A$4:$F$3376,6,FALSE)</f>
        <v>DINAMICA LECCE</v>
      </c>
      <c r="G353" s="312">
        <f>SUM(LARGE(H353:BS353,{1,2,3,4,5,6}))</f>
        <v>117</v>
      </c>
      <c r="H353" s="391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  <c r="U353" s="68"/>
      <c r="V353" s="68"/>
      <c r="W353" s="68"/>
      <c r="X353" s="68">
        <v>117</v>
      </c>
      <c r="Y353" s="68"/>
      <c r="Z353" s="68"/>
      <c r="AA353" s="68"/>
      <c r="AB353" s="68"/>
      <c r="AC353" s="68"/>
      <c r="AD353" s="68"/>
      <c r="AE353" s="68"/>
      <c r="AF353" s="68"/>
      <c r="AG353" s="68"/>
      <c r="AH353" s="68"/>
      <c r="AI353" s="68"/>
      <c r="AJ353" s="68"/>
      <c r="AK353" s="68"/>
      <c r="AL353" s="68"/>
      <c r="AM353" s="68"/>
      <c r="AN353" s="68"/>
      <c r="AO353" s="68"/>
      <c r="AP353" s="68"/>
      <c r="AQ353" s="68"/>
      <c r="AR353" s="68"/>
      <c r="AS353" s="68"/>
      <c r="AT353" s="68"/>
      <c r="AU353" s="68"/>
      <c r="AV353" s="68"/>
      <c r="AW353" s="68"/>
      <c r="AX353" s="68"/>
      <c r="AY353" s="68"/>
      <c r="AZ353" s="68"/>
      <c r="BA353" s="68"/>
      <c r="BB353" s="68"/>
      <c r="BC353" s="68"/>
      <c r="BD353" s="68"/>
      <c r="BE353" s="68"/>
      <c r="BF353" s="68"/>
      <c r="BG353" s="68"/>
      <c r="BH353" s="68"/>
      <c r="BI353" s="68"/>
      <c r="BJ353" s="68"/>
      <c r="BK353" s="68"/>
      <c r="BL353" s="68"/>
      <c r="BM353" s="70"/>
      <c r="BN353" s="79">
        <v>0</v>
      </c>
      <c r="BO353" s="79">
        <v>0</v>
      </c>
      <c r="BP353" s="79">
        <v>0</v>
      </c>
      <c r="BQ353" s="72">
        <v>0</v>
      </c>
      <c r="BR353" s="72">
        <v>0</v>
      </c>
      <c r="BS353" s="72">
        <v>0</v>
      </c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</row>
    <row r="354" spans="1:100" ht="15" customHeight="1" thickBot="1" x14ac:dyDescent="0.3">
      <c r="A354" s="109" t="s">
        <v>1348</v>
      </c>
      <c r="B354" s="200" t="str">
        <f>VLOOKUP(D354,Riepilogo!$A$4:$F$3376,2,FALSE)</f>
        <v>SANTORO ELEONORA</v>
      </c>
      <c r="C354" s="50">
        <f>VLOOKUP(D354,Riepilogo!$A$4:$F$3376,3,FALSE)</f>
        <v>39995</v>
      </c>
      <c r="D354" s="163">
        <v>198170</v>
      </c>
      <c r="E354" s="69" t="str">
        <f>VLOOKUP(D354,Riepilogo!$A$4:$F$3376,5,FALSE)</f>
        <v>ITA</v>
      </c>
      <c r="F354" s="71" t="str">
        <f>VLOOKUP(D354,Riepilogo!$A$4:$F$3376,6,FALSE)</f>
        <v>DINAMICA LECCE</v>
      </c>
      <c r="G354" s="312">
        <f>SUM(LARGE(H354:BS354,{1,2,3,4,5,6}))</f>
        <v>117</v>
      </c>
      <c r="H354" s="391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  <c r="U354" s="68"/>
      <c r="V354" s="68"/>
      <c r="W354" s="68"/>
      <c r="X354" s="68">
        <v>117</v>
      </c>
      <c r="Y354" s="68"/>
      <c r="Z354" s="68"/>
      <c r="AA354" s="68"/>
      <c r="AB354" s="68"/>
      <c r="AC354" s="68"/>
      <c r="AD354" s="68"/>
      <c r="AE354" s="68"/>
      <c r="AF354" s="68"/>
      <c r="AG354" s="68"/>
      <c r="AH354" s="68"/>
      <c r="AI354" s="68"/>
      <c r="AJ354" s="68"/>
      <c r="AK354" s="68"/>
      <c r="AL354" s="68"/>
      <c r="AM354" s="68"/>
      <c r="AN354" s="68"/>
      <c r="AO354" s="68"/>
      <c r="AP354" s="68"/>
      <c r="AQ354" s="68"/>
      <c r="AR354" s="68"/>
      <c r="AS354" s="68"/>
      <c r="AT354" s="68"/>
      <c r="AU354" s="68"/>
      <c r="AV354" s="68"/>
      <c r="AW354" s="68"/>
      <c r="AX354" s="68"/>
      <c r="AY354" s="68"/>
      <c r="AZ354" s="68"/>
      <c r="BA354" s="68"/>
      <c r="BB354" s="68"/>
      <c r="BC354" s="68"/>
      <c r="BD354" s="68"/>
      <c r="BE354" s="68"/>
      <c r="BF354" s="68"/>
      <c r="BG354" s="68"/>
      <c r="BH354" s="68"/>
      <c r="BI354" s="68"/>
      <c r="BJ354" s="68"/>
      <c r="BK354" s="68"/>
      <c r="BL354" s="68"/>
      <c r="BM354" s="70"/>
      <c r="BN354" s="79">
        <v>0</v>
      </c>
      <c r="BO354" s="79">
        <v>0</v>
      </c>
      <c r="BP354" s="79">
        <v>0</v>
      </c>
      <c r="BQ354" s="72">
        <v>0</v>
      </c>
      <c r="BR354" s="72">
        <v>0</v>
      </c>
      <c r="BS354" s="72">
        <v>0</v>
      </c>
    </row>
    <row r="355" spans="1:100" ht="15" customHeight="1" thickBot="1" x14ac:dyDescent="0.3">
      <c r="A355" s="109" t="s">
        <v>1349</v>
      </c>
      <c r="B355" s="200" t="str">
        <f>VLOOKUP(D355,Riepilogo!$A$4:$F$3376,2,FALSE)</f>
        <v>BENCIVINNI MARTINA</v>
      </c>
      <c r="C355" s="50" t="str">
        <f>VLOOKUP(D355,Riepilogo!$A$4:$F$3376,3,FALSE)</f>
        <v>01/11/2006</v>
      </c>
      <c r="D355" s="163">
        <v>103217</v>
      </c>
      <c r="E355" s="69" t="str">
        <f>VLOOKUP(D355,Riepilogo!$A$4:$F$3376,5,FALSE)</f>
        <v>ITA</v>
      </c>
      <c r="F355" s="71" t="str">
        <f>VLOOKUP(D355,Riepilogo!$A$4:$F$3376,6,FALSE)</f>
        <v>OLIMPIA BADMINTON</v>
      </c>
      <c r="G355" s="312">
        <f>SUM(LARGE(H355:BS355,{1,2,3,4,5,6}))</f>
        <v>117</v>
      </c>
      <c r="H355" s="391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  <c r="U355" s="68"/>
      <c r="V355" s="68"/>
      <c r="W355" s="68"/>
      <c r="X355" s="68"/>
      <c r="Y355" s="68"/>
      <c r="Z355" s="68"/>
      <c r="AA355" s="68"/>
      <c r="AB355" s="68"/>
      <c r="AC355" s="68"/>
      <c r="AD355" s="68"/>
      <c r="AE355" s="68"/>
      <c r="AF355" s="68"/>
      <c r="AG355" s="68"/>
      <c r="AH355" s="68"/>
      <c r="AI355" s="68"/>
      <c r="AJ355" s="68"/>
      <c r="AK355" s="68"/>
      <c r="AL355" s="68"/>
      <c r="AM355" s="68"/>
      <c r="AN355" s="68"/>
      <c r="AO355" s="68"/>
      <c r="AP355" s="68"/>
      <c r="AQ355" s="68"/>
      <c r="AR355" s="68"/>
      <c r="AS355" s="68"/>
      <c r="AT355" s="68"/>
      <c r="AU355" s="68"/>
      <c r="AV355" s="68"/>
      <c r="AW355" s="68"/>
      <c r="AX355" s="68"/>
      <c r="AY355" s="68"/>
      <c r="AZ355" s="68"/>
      <c r="BA355" s="68"/>
      <c r="BB355" s="68"/>
      <c r="BC355" s="68"/>
      <c r="BD355" s="68"/>
      <c r="BE355" s="68"/>
      <c r="BF355" s="68">
        <v>117</v>
      </c>
      <c r="BG355" s="68"/>
      <c r="BH355" s="68"/>
      <c r="BI355" s="68"/>
      <c r="BJ355" s="68"/>
      <c r="BK355" s="68"/>
      <c r="BL355" s="68"/>
      <c r="BM355" s="70"/>
      <c r="BN355" s="79">
        <v>0</v>
      </c>
      <c r="BO355" s="79">
        <v>0</v>
      </c>
      <c r="BP355" s="79">
        <v>0</v>
      </c>
      <c r="BQ355" s="72">
        <v>0</v>
      </c>
      <c r="BR355" s="72">
        <v>0</v>
      </c>
      <c r="BS355" s="72">
        <v>0</v>
      </c>
      <c r="CP355" s="10"/>
      <c r="CQ355" s="10"/>
      <c r="CR355" s="10"/>
      <c r="CS355" s="10"/>
      <c r="CT355" s="10"/>
      <c r="CU355" s="10"/>
      <c r="CV355" s="10"/>
    </row>
    <row r="356" spans="1:100" s="10" customFormat="1" ht="15" customHeight="1" thickBot="1" x14ac:dyDescent="0.3">
      <c r="A356" s="109" t="s">
        <v>1350</v>
      </c>
      <c r="B356" s="200" t="str">
        <f>VLOOKUP(D356,Riepilogo!$A$4:$F$3376,2,FALSE)</f>
        <v>LA CORTE MELANIE</v>
      </c>
      <c r="C356" s="50" t="str">
        <f>VLOOKUP(D356,Riepilogo!$A$4:$F$3376,3,FALSE)</f>
        <v>05/09/2006</v>
      </c>
      <c r="D356" s="163">
        <v>75804</v>
      </c>
      <c r="E356" s="69" t="str">
        <f>VLOOKUP(D356,Riepilogo!$A$4:$F$3376,5,FALSE)</f>
        <v>ITA</v>
      </c>
      <c r="F356" s="71" t="str">
        <f>VLOOKUP(D356,Riepilogo!$A$4:$F$3376,6,FALSE)</f>
        <v>KALOS</v>
      </c>
      <c r="G356" s="312">
        <f>SUM(LARGE(H356:BS356,{1,2,3,4,5,6}))</f>
        <v>117</v>
      </c>
      <c r="H356" s="391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  <c r="U356" s="68"/>
      <c r="V356" s="68"/>
      <c r="W356" s="68"/>
      <c r="X356" s="68">
        <v>117</v>
      </c>
      <c r="Y356" s="68"/>
      <c r="Z356" s="68"/>
      <c r="AA356" s="68"/>
      <c r="AB356" s="68"/>
      <c r="AC356" s="68"/>
      <c r="AD356" s="68"/>
      <c r="AE356" s="68"/>
      <c r="AF356" s="68"/>
      <c r="AG356" s="68"/>
      <c r="AH356" s="68"/>
      <c r="AI356" s="68"/>
      <c r="AJ356" s="68"/>
      <c r="AK356" s="68"/>
      <c r="AL356" s="68"/>
      <c r="AM356" s="68"/>
      <c r="AN356" s="68"/>
      <c r="AO356" s="68"/>
      <c r="AP356" s="68"/>
      <c r="AQ356" s="68"/>
      <c r="AR356" s="68"/>
      <c r="AS356" s="68"/>
      <c r="AT356" s="68"/>
      <c r="AU356" s="68"/>
      <c r="AV356" s="68"/>
      <c r="AW356" s="68"/>
      <c r="AX356" s="68"/>
      <c r="AY356" s="68"/>
      <c r="AZ356" s="68"/>
      <c r="BA356" s="68"/>
      <c r="BB356" s="68"/>
      <c r="BC356" s="68"/>
      <c r="BD356" s="68"/>
      <c r="BE356" s="68"/>
      <c r="BF356" s="68"/>
      <c r="BG356" s="68"/>
      <c r="BH356" s="68"/>
      <c r="BI356" s="68"/>
      <c r="BJ356" s="68"/>
      <c r="BK356" s="68"/>
      <c r="BL356" s="68"/>
      <c r="BM356" s="70"/>
      <c r="BN356" s="79">
        <v>0</v>
      </c>
      <c r="BO356" s="79">
        <v>0</v>
      </c>
      <c r="BP356" s="79">
        <v>0</v>
      </c>
      <c r="BQ356" s="72">
        <v>0</v>
      </c>
      <c r="BR356" s="72">
        <v>0</v>
      </c>
      <c r="BS356" s="72">
        <v>0</v>
      </c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</row>
    <row r="357" spans="1:100" ht="15" customHeight="1" thickBot="1" x14ac:dyDescent="0.3">
      <c r="A357" s="109" t="s">
        <v>1351</v>
      </c>
      <c r="B357" s="200" t="str">
        <f>VLOOKUP(D357,Riepilogo!$A$4:$F$3376,2,FALSE)</f>
        <v>CARBONE GIULIA</v>
      </c>
      <c r="C357" s="50">
        <f>VLOOKUP(D357,Riepilogo!$A$4:$F$3376,3,FALSE)</f>
        <v>39575</v>
      </c>
      <c r="D357" s="163">
        <v>140563</v>
      </c>
      <c r="E357" s="69" t="str">
        <f>VLOOKUP(D357,Riepilogo!$A$4:$F$3376,5,FALSE)</f>
        <v>ITA</v>
      </c>
      <c r="F357" s="71" t="str">
        <f>VLOOKUP(D357,Riepilogo!$A$4:$F$3376,6,FALSE)</f>
        <v>BC CELESTE</v>
      </c>
      <c r="G357" s="312">
        <f>SUM(LARGE(H357:BS357,{1,2,3,4,5,6}))</f>
        <v>114</v>
      </c>
      <c r="H357" s="391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  <c r="U357" s="68"/>
      <c r="V357" s="68"/>
      <c r="W357" s="68"/>
      <c r="X357" s="68"/>
      <c r="Y357" s="68"/>
      <c r="Z357" s="68"/>
      <c r="AA357" s="68"/>
      <c r="AB357" s="68"/>
      <c r="AC357" s="68"/>
      <c r="AD357" s="68"/>
      <c r="AE357" s="68"/>
      <c r="AF357" s="68"/>
      <c r="AG357" s="68"/>
      <c r="AH357" s="68"/>
      <c r="AI357" s="68"/>
      <c r="AJ357" s="68"/>
      <c r="AK357" s="68"/>
      <c r="AL357" s="68"/>
      <c r="AM357" s="68"/>
      <c r="AN357" s="68"/>
      <c r="AO357" s="68"/>
      <c r="AP357" s="68"/>
      <c r="AQ357" s="68"/>
      <c r="AR357" s="68"/>
      <c r="AS357" s="68"/>
      <c r="AT357" s="68"/>
      <c r="AU357" s="68"/>
      <c r="AV357" s="68"/>
      <c r="AW357" s="68"/>
      <c r="AX357" s="68"/>
      <c r="AY357" s="68"/>
      <c r="AZ357" s="68"/>
      <c r="BA357" s="68"/>
      <c r="BB357" s="68"/>
      <c r="BC357" s="68"/>
      <c r="BD357" s="68"/>
      <c r="BE357" s="68"/>
      <c r="BF357" s="68"/>
      <c r="BG357" s="68">
        <v>114</v>
      </c>
      <c r="BH357" s="68"/>
      <c r="BI357" s="68"/>
      <c r="BJ357" s="68"/>
      <c r="BK357" s="68"/>
      <c r="BL357" s="68"/>
      <c r="BM357" s="70"/>
      <c r="BN357" s="79">
        <v>0</v>
      </c>
      <c r="BO357" s="79">
        <v>0</v>
      </c>
      <c r="BP357" s="79">
        <v>0</v>
      </c>
      <c r="BQ357" s="72">
        <v>0</v>
      </c>
      <c r="BR357" s="72">
        <v>0</v>
      </c>
      <c r="BS357" s="72">
        <v>0</v>
      </c>
    </row>
    <row r="358" spans="1:100" ht="15" customHeight="1" thickBot="1" x14ac:dyDescent="0.3">
      <c r="A358" s="109" t="s">
        <v>1352</v>
      </c>
      <c r="B358" s="200" t="str">
        <f>VLOOKUP(D358,Riepilogo!$A$4:$F$3376,2,FALSE)</f>
        <v>FECIALE PETRA</v>
      </c>
      <c r="C358" s="50" t="str">
        <f>VLOOKUP(D358,Riepilogo!$A$4:$F$3376,3,FALSE)</f>
        <v>02/08/2006</v>
      </c>
      <c r="D358" s="163">
        <v>184247</v>
      </c>
      <c r="E358" s="69" t="str">
        <f>VLOOKUP(D358,Riepilogo!$A$4:$F$3376,5,FALSE)</f>
        <v>ITA</v>
      </c>
      <c r="F358" s="71" t="str">
        <f>VLOOKUP(D358,Riepilogo!$A$4:$F$3376,6,FALSE)</f>
        <v>ALBA SHUTTLE</v>
      </c>
      <c r="G358" s="312">
        <f>SUM(LARGE(H358:BS358,{1,2,3,4,5,6}))</f>
        <v>114</v>
      </c>
      <c r="H358" s="391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8"/>
      <c r="BB358" s="68"/>
      <c r="BC358" s="68"/>
      <c r="BD358" s="68"/>
      <c r="BE358" s="68"/>
      <c r="BF358" s="68"/>
      <c r="BG358" s="68"/>
      <c r="BH358" s="68"/>
      <c r="BI358" s="68"/>
      <c r="BJ358" s="68">
        <v>114</v>
      </c>
      <c r="BK358" s="68"/>
      <c r="BL358" s="68"/>
      <c r="BM358" s="70"/>
      <c r="BN358" s="79">
        <v>0</v>
      </c>
      <c r="BO358" s="79">
        <v>0</v>
      </c>
      <c r="BP358" s="79">
        <v>0</v>
      </c>
      <c r="BQ358" s="72">
        <v>0</v>
      </c>
      <c r="BR358" s="72">
        <v>0</v>
      </c>
      <c r="BS358" s="72">
        <v>0</v>
      </c>
    </row>
    <row r="359" spans="1:100" ht="15" customHeight="1" thickBot="1" x14ac:dyDescent="0.3">
      <c r="A359" s="109" t="s">
        <v>1353</v>
      </c>
      <c r="B359" s="200" t="str">
        <f>VLOOKUP(D359,Riepilogo!$A$4:$F$3376,2,FALSE)</f>
        <v>GRASSO LINDA</v>
      </c>
      <c r="C359" s="50" t="str">
        <f>VLOOKUP(D359,Riepilogo!$A$4:$F$3376,3,FALSE)</f>
        <v>03/05/2006</v>
      </c>
      <c r="D359" s="163">
        <v>189871</v>
      </c>
      <c r="E359" s="69" t="str">
        <f>VLOOKUP(D359,Riepilogo!$A$4:$F$3376,5,FALSE)</f>
        <v>ITA</v>
      </c>
      <c r="F359" s="71" t="str">
        <f>VLOOKUP(D359,Riepilogo!$A$4:$F$3376,6,FALSE)</f>
        <v>SC PRIMAVERA</v>
      </c>
      <c r="G359" s="312">
        <f>SUM(LARGE(H359:BS359,{1,2,3,4,5,6}))</f>
        <v>114</v>
      </c>
      <c r="H359" s="391"/>
      <c r="I359" s="68"/>
      <c r="J359" s="68"/>
      <c r="K359" s="68">
        <v>114</v>
      </c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  <c r="BH359" s="68"/>
      <c r="BI359" s="68"/>
      <c r="BJ359" s="68"/>
      <c r="BK359" s="68"/>
      <c r="BL359" s="68"/>
      <c r="BM359" s="70"/>
      <c r="BN359" s="79">
        <v>0</v>
      </c>
      <c r="BO359" s="79">
        <v>0</v>
      </c>
      <c r="BP359" s="79">
        <v>0</v>
      </c>
      <c r="BQ359" s="72">
        <v>0</v>
      </c>
      <c r="BR359" s="72">
        <v>0</v>
      </c>
      <c r="BS359" s="72">
        <v>0</v>
      </c>
      <c r="CC359" s="11"/>
      <c r="CD359" s="11"/>
      <c r="CN359" s="10"/>
      <c r="CO359" s="10"/>
    </row>
    <row r="360" spans="1:100" ht="15" customHeight="1" thickBot="1" x14ac:dyDescent="0.3">
      <c r="A360" s="109" t="s">
        <v>1354</v>
      </c>
      <c r="B360" s="200" t="str">
        <f>VLOOKUP(D360,Riepilogo!$A$4:$F$3376,2,FALSE)</f>
        <v>AVELLINO LIVIA</v>
      </c>
      <c r="C360" s="50" t="str">
        <f>VLOOKUP(D360,Riepilogo!$A$4:$F$3376,3,FALSE)</f>
        <v>06/05/2005</v>
      </c>
      <c r="D360" s="163">
        <v>52645</v>
      </c>
      <c r="E360" s="69" t="str">
        <f>VLOOKUP(D360,Riepilogo!$A$4:$F$3376,5,FALSE)</f>
        <v>ITA</v>
      </c>
      <c r="F360" s="71" t="str">
        <f>VLOOKUP(D360,Riepilogo!$A$4:$F$3376,6,FALSE)</f>
        <v>LE SAETTE</v>
      </c>
      <c r="G360" s="312">
        <f>SUM(LARGE(H360:BS360,{1,2,3,4,5,6}))</f>
        <v>114</v>
      </c>
      <c r="H360" s="391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>
        <v>114</v>
      </c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/>
      <c r="BB360" s="68"/>
      <c r="BC360" s="68"/>
      <c r="BD360" s="68"/>
      <c r="BE360" s="68"/>
      <c r="BF360" s="68"/>
      <c r="BG360" s="68"/>
      <c r="BH360" s="68"/>
      <c r="BI360" s="68"/>
      <c r="BJ360" s="68"/>
      <c r="BK360" s="68"/>
      <c r="BL360" s="68"/>
      <c r="BM360" s="70"/>
      <c r="BN360" s="79">
        <v>0</v>
      </c>
      <c r="BO360" s="79">
        <v>0</v>
      </c>
      <c r="BP360" s="79">
        <v>0</v>
      </c>
      <c r="BQ360" s="72">
        <v>0</v>
      </c>
      <c r="BR360" s="72">
        <v>0</v>
      </c>
      <c r="BS360" s="72">
        <v>0</v>
      </c>
    </row>
    <row r="361" spans="1:100" ht="15" customHeight="1" thickBot="1" x14ac:dyDescent="0.3">
      <c r="A361" s="109" t="s">
        <v>1355</v>
      </c>
      <c r="B361" s="200" t="str">
        <f>VLOOKUP(D361,Riepilogo!$A$4:$F$3376,2,FALSE)</f>
        <v>SATTA GIOVANNA</v>
      </c>
      <c r="C361" s="50" t="str">
        <f>VLOOKUP(D361,Riepilogo!$A$4:$F$3376,3,FALSE)</f>
        <v>29/05/2007</v>
      </c>
      <c r="D361" s="163">
        <v>197004</v>
      </c>
      <c r="E361" s="69" t="str">
        <f>VLOOKUP(D361,Riepilogo!$A$4:$F$3376,5,FALSE)</f>
        <v>ITA</v>
      </c>
      <c r="F361" s="71" t="str">
        <f>VLOOKUP(D361,Riepilogo!$A$4:$F$3376,6,FALSE)</f>
        <v>SCUOLA DELLO SPORT SHALOM</v>
      </c>
      <c r="G361" s="312">
        <f>SUM(LARGE(H361:BS361,{1,2,3,4,5,6}))</f>
        <v>102</v>
      </c>
      <c r="H361" s="391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>
        <v>102</v>
      </c>
      <c r="AY361" s="68"/>
      <c r="AZ361" s="68"/>
      <c r="BA361" s="68"/>
      <c r="BB361" s="68"/>
      <c r="BC361" s="68"/>
      <c r="BD361" s="68"/>
      <c r="BE361" s="68"/>
      <c r="BF361" s="68"/>
      <c r="BG361" s="68"/>
      <c r="BH361" s="68"/>
      <c r="BI361" s="68"/>
      <c r="BJ361" s="68"/>
      <c r="BK361" s="68"/>
      <c r="BL361" s="68"/>
      <c r="BM361" s="70"/>
      <c r="BN361" s="79">
        <v>0</v>
      </c>
      <c r="BO361" s="79">
        <v>0</v>
      </c>
      <c r="BP361" s="79">
        <v>0</v>
      </c>
      <c r="BQ361" s="72">
        <v>0</v>
      </c>
      <c r="BR361" s="72">
        <v>0</v>
      </c>
      <c r="BS361" s="72">
        <v>0</v>
      </c>
      <c r="CP361" s="10"/>
      <c r="CV361" s="10"/>
    </row>
    <row r="362" spans="1:100" ht="15" customHeight="1" thickBot="1" x14ac:dyDescent="0.3">
      <c r="A362" s="109" t="s">
        <v>1356</v>
      </c>
      <c r="B362" s="200" t="str">
        <f>VLOOKUP(D362,Riepilogo!$A$4:$F$3376,2,FALSE)</f>
        <v>BARTUCCI YLENIA</v>
      </c>
      <c r="C362" s="50">
        <f>VLOOKUP(D362,Riepilogo!$A$4:$F$3376,3,FALSE)</f>
        <v>38902</v>
      </c>
      <c r="D362" s="163">
        <v>200141</v>
      </c>
      <c r="E362" s="69" t="str">
        <f>VLOOKUP(D362,Riepilogo!$A$4:$F$3376,5,FALSE)</f>
        <v>ITA</v>
      </c>
      <c r="F362" s="71" t="str">
        <f>VLOOKUP(D362,Riepilogo!$A$4:$F$3376,6,FALSE)</f>
        <v>GSS SCORZA</v>
      </c>
      <c r="G362" s="312">
        <f>SUM(LARGE(H362:BS362,{1,2,3,4,5,6}))</f>
        <v>102</v>
      </c>
      <c r="H362" s="391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>
        <v>102</v>
      </c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8"/>
      <c r="BB362" s="68"/>
      <c r="BC362" s="68"/>
      <c r="BD362" s="68"/>
      <c r="BE362" s="68"/>
      <c r="BF362" s="68"/>
      <c r="BG362" s="68"/>
      <c r="BH362" s="68"/>
      <c r="BI362" s="68"/>
      <c r="BJ362" s="68"/>
      <c r="BK362" s="68"/>
      <c r="BL362" s="68"/>
      <c r="BM362" s="70"/>
      <c r="BN362" s="79">
        <v>0</v>
      </c>
      <c r="BO362" s="79">
        <v>0</v>
      </c>
      <c r="BP362" s="79">
        <v>0</v>
      </c>
      <c r="BQ362" s="72">
        <v>0</v>
      </c>
      <c r="BR362" s="72">
        <v>0</v>
      </c>
      <c r="BS362" s="72">
        <v>0</v>
      </c>
    </row>
    <row r="363" spans="1:100" ht="15" customHeight="1" thickBot="1" x14ac:dyDescent="0.3">
      <c r="A363" s="109" t="s">
        <v>1357</v>
      </c>
      <c r="B363" s="200" t="str">
        <f>VLOOKUP(D363,Riepilogo!$A$4:$F$3376,2,FALSE)</f>
        <v>SCANU CHIARA</v>
      </c>
      <c r="C363" s="50">
        <f>VLOOKUP(D363,Riepilogo!$A$4:$F$3376,3,FALSE)</f>
        <v>38722</v>
      </c>
      <c r="D363" s="163">
        <v>200139</v>
      </c>
      <c r="E363" s="69" t="str">
        <f>VLOOKUP(D363,Riepilogo!$A$4:$F$3376,5,FALSE)</f>
        <v>ITA</v>
      </c>
      <c r="F363" s="71" t="str">
        <f>VLOOKUP(D363,Riepilogo!$A$4:$F$3376,6,FALSE)</f>
        <v>SCUOLA DELLO SPORT SHALOM</v>
      </c>
      <c r="G363" s="312">
        <f>SUM(LARGE(H363:BS363,{1,2,3,4,5,6}))</f>
        <v>102</v>
      </c>
      <c r="H363" s="391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>
        <v>102</v>
      </c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  <c r="BH363" s="68"/>
      <c r="BI363" s="68"/>
      <c r="BJ363" s="68"/>
      <c r="BK363" s="68"/>
      <c r="BL363" s="68"/>
      <c r="BM363" s="70"/>
      <c r="BN363" s="79">
        <v>0</v>
      </c>
      <c r="BO363" s="79">
        <v>0</v>
      </c>
      <c r="BP363" s="79">
        <v>0</v>
      </c>
      <c r="BQ363" s="72">
        <v>0</v>
      </c>
      <c r="BR363" s="72">
        <v>0</v>
      </c>
      <c r="BS363" s="72">
        <v>0</v>
      </c>
      <c r="CP363" s="10"/>
      <c r="CV363" s="10"/>
    </row>
    <row r="364" spans="1:100" ht="15" customHeight="1" thickBot="1" x14ac:dyDescent="0.3">
      <c r="A364" s="109" t="s">
        <v>1358</v>
      </c>
      <c r="B364" s="200" t="str">
        <f>VLOOKUP(D364,Riepilogo!$A$4:$F$3376,2,FALSE)</f>
        <v>MARENGO GIULIA</v>
      </c>
      <c r="C364" s="50">
        <f>VLOOKUP(D364,Riepilogo!$A$4:$F$3376,3,FALSE)</f>
        <v>38709</v>
      </c>
      <c r="D364" s="163">
        <v>199115</v>
      </c>
      <c r="E364" s="69" t="str">
        <f>VLOOKUP(D364,Riepilogo!$A$4:$F$3376,5,FALSE)</f>
        <v>ITA</v>
      </c>
      <c r="F364" s="71" t="str">
        <f>VLOOKUP(D364,Riepilogo!$A$4:$F$3376,6,FALSE)</f>
        <v>ALBA SHUTTLE</v>
      </c>
      <c r="G364" s="312">
        <f>SUM(LARGE(H364:BS364,{1,2,3,4,5,6}))</f>
        <v>102</v>
      </c>
      <c r="H364" s="391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  <c r="BH364" s="68"/>
      <c r="BI364" s="68"/>
      <c r="BJ364" s="68">
        <v>102</v>
      </c>
      <c r="BK364" s="68"/>
      <c r="BL364" s="68"/>
      <c r="BM364" s="70"/>
      <c r="BN364" s="79">
        <v>0</v>
      </c>
      <c r="BO364" s="79">
        <v>0</v>
      </c>
      <c r="BP364" s="79">
        <v>0</v>
      </c>
      <c r="BQ364" s="72">
        <v>0</v>
      </c>
      <c r="BR364" s="72">
        <v>0</v>
      </c>
      <c r="BS364" s="72">
        <v>0</v>
      </c>
      <c r="CC364" s="11"/>
      <c r="CD364" s="11"/>
      <c r="CE364" s="10"/>
      <c r="CF364" s="10"/>
      <c r="CG364" s="10"/>
      <c r="CH364" s="10"/>
      <c r="CI364" s="10"/>
      <c r="CJ364" s="10"/>
      <c r="CN364" s="11"/>
      <c r="CO364" s="11"/>
    </row>
    <row r="365" spans="1:100" ht="15" customHeight="1" thickBot="1" x14ac:dyDescent="0.3">
      <c r="A365" s="109" t="s">
        <v>1359</v>
      </c>
      <c r="B365" s="200" t="str">
        <f>VLOOKUP(D365,Riepilogo!$A$4:$F$3376,2,FALSE)</f>
        <v>CARZEDDA GIORGIA</v>
      </c>
      <c r="C365" s="50">
        <f>VLOOKUP(D365,Riepilogo!$A$4:$F$3376,3,FALSE)</f>
        <v>38702</v>
      </c>
      <c r="D365" s="163">
        <v>50052</v>
      </c>
      <c r="E365" s="69" t="str">
        <f>VLOOKUP(D365,Riepilogo!$A$4:$F$3376,5,FALSE)</f>
        <v>ITA</v>
      </c>
      <c r="F365" s="71" t="str">
        <f>VLOOKUP(D365,Riepilogo!$A$4:$F$3376,6,FALSE)</f>
        <v>POL POLLICINA</v>
      </c>
      <c r="G365" s="312">
        <f>SUM(LARGE(H365:BS365,{1,2,3,4,5,6}))</f>
        <v>102</v>
      </c>
      <c r="H365" s="391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>
        <v>102</v>
      </c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70"/>
      <c r="BN365" s="79">
        <v>0</v>
      </c>
      <c r="BO365" s="79">
        <v>0</v>
      </c>
      <c r="BP365" s="79">
        <v>0</v>
      </c>
      <c r="BQ365" s="72">
        <v>0</v>
      </c>
      <c r="BR365" s="72">
        <v>0</v>
      </c>
      <c r="BS365" s="72">
        <v>0</v>
      </c>
      <c r="CP365" s="10"/>
      <c r="CV365" s="10"/>
    </row>
    <row r="366" spans="1:100" ht="15" customHeight="1" thickBot="1" x14ac:dyDescent="0.3">
      <c r="A366" s="109" t="s">
        <v>1360</v>
      </c>
      <c r="B366" s="200" t="str">
        <f>VLOOKUP(D366,Riepilogo!$A$4:$F$3376,2,FALSE)</f>
        <v>FUOCO ZAIRA</v>
      </c>
      <c r="C366" s="50">
        <f>VLOOKUP(D366,Riepilogo!$A$4:$F$3376,3,FALSE)</f>
        <v>38512</v>
      </c>
      <c r="D366" s="163">
        <v>142392</v>
      </c>
      <c r="E366" s="69" t="str">
        <f>VLOOKUP(D366,Riepilogo!$A$4:$F$3376,5,FALSE)</f>
        <v>ITA</v>
      </c>
      <c r="F366" s="71" t="str">
        <f>VLOOKUP(D366,Riepilogo!$A$4:$F$3376,6,FALSE)</f>
        <v>GSS SCORZA</v>
      </c>
      <c r="G366" s="312">
        <f>SUM(LARGE(H366:BS366,{1,2,3,4,5,6}))</f>
        <v>102</v>
      </c>
      <c r="H366" s="391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>
        <v>102</v>
      </c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  <c r="BH366" s="68"/>
      <c r="BI366" s="68"/>
      <c r="BJ366" s="68"/>
      <c r="BK366" s="68"/>
      <c r="BL366" s="68"/>
      <c r="BM366" s="70"/>
      <c r="BN366" s="79">
        <v>0</v>
      </c>
      <c r="BO366" s="79">
        <v>0</v>
      </c>
      <c r="BP366" s="79">
        <v>0</v>
      </c>
      <c r="BQ366" s="72">
        <v>0</v>
      </c>
      <c r="BR366" s="72">
        <v>0</v>
      </c>
      <c r="BS366" s="72">
        <v>0</v>
      </c>
    </row>
    <row r="367" spans="1:100" ht="15" customHeight="1" thickBot="1" x14ac:dyDescent="0.3">
      <c r="A367" s="109" t="s">
        <v>1361</v>
      </c>
      <c r="B367" s="200" t="str">
        <f>VLOOKUP(D367,Riepilogo!$A$4:$F$3376,2,FALSE)</f>
        <v>BRANCA ALESSIA</v>
      </c>
      <c r="C367" s="50">
        <f>VLOOKUP(D367,Riepilogo!$A$4:$F$3376,3,FALSE)</f>
        <v>38497</v>
      </c>
      <c r="D367" s="163">
        <v>200143</v>
      </c>
      <c r="E367" s="69" t="str">
        <f>VLOOKUP(D367,Riepilogo!$A$4:$F$3376,5,FALSE)</f>
        <v>ITA</v>
      </c>
      <c r="F367" s="71" t="str">
        <f>VLOOKUP(D367,Riepilogo!$A$4:$F$3376,6,FALSE)</f>
        <v>GSS SCORZA</v>
      </c>
      <c r="G367" s="312">
        <f>SUM(LARGE(H367:BS367,{1,2,3,4,5,6}))</f>
        <v>102</v>
      </c>
      <c r="H367" s="391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>
        <v>102</v>
      </c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  <c r="BH367" s="68"/>
      <c r="BI367" s="68"/>
      <c r="BJ367" s="68"/>
      <c r="BK367" s="68"/>
      <c r="BL367" s="68"/>
      <c r="BM367" s="70"/>
      <c r="BN367" s="79">
        <v>0</v>
      </c>
      <c r="BO367" s="79">
        <v>0</v>
      </c>
      <c r="BP367" s="79">
        <v>0</v>
      </c>
      <c r="BQ367" s="72">
        <v>0</v>
      </c>
      <c r="BR367" s="72">
        <v>0</v>
      </c>
      <c r="BS367" s="72">
        <v>0</v>
      </c>
    </row>
    <row r="368" spans="1:100" ht="15" customHeight="1" thickBot="1" x14ac:dyDescent="0.3">
      <c r="A368" s="109" t="s">
        <v>1362</v>
      </c>
      <c r="B368" s="200" t="str">
        <f>VLOOKUP(D368,Riepilogo!$A$4:$F$3376,2,FALSE)</f>
        <v>ROOHULAMIN SORAYA</v>
      </c>
      <c r="C368" s="50" t="str">
        <f>VLOOKUP(D368,Riepilogo!$A$4:$F$3376,3,FALSE)</f>
        <v>09/06/2004</v>
      </c>
      <c r="D368" s="163">
        <v>42843</v>
      </c>
      <c r="E368" s="69" t="str">
        <f>VLOOKUP(D368,Riepilogo!$A$4:$F$3376,5,FALSE)</f>
        <v>ITA</v>
      </c>
      <c r="F368" s="71" t="str">
        <f>VLOOKUP(D368,Riepilogo!$A$4:$F$3376,6,FALSE)</f>
        <v>LE SAETTE</v>
      </c>
      <c r="G368" s="312">
        <f>SUM(LARGE(H368:BS368,{1,2,3,4,5,6}))</f>
        <v>102</v>
      </c>
      <c r="H368" s="391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>
        <v>102</v>
      </c>
      <c r="AF368" s="68"/>
      <c r="AG368" s="68"/>
      <c r="AH368" s="68"/>
      <c r="AI368" s="68"/>
      <c r="AJ368" s="68"/>
      <c r="AK368" s="68"/>
      <c r="AL368" s="68"/>
      <c r="AM368" s="68"/>
      <c r="AN368" s="68"/>
      <c r="AO368" s="68"/>
      <c r="AP368" s="68"/>
      <c r="AQ368" s="68"/>
      <c r="AR368" s="68"/>
      <c r="AS368" s="68"/>
      <c r="AT368" s="68"/>
      <c r="AU368" s="68"/>
      <c r="AV368" s="68"/>
      <c r="AW368" s="68"/>
      <c r="AX368" s="68"/>
      <c r="AY368" s="68"/>
      <c r="AZ368" s="68"/>
      <c r="BA368" s="68"/>
      <c r="BB368" s="68"/>
      <c r="BC368" s="68"/>
      <c r="BD368" s="68"/>
      <c r="BE368" s="68"/>
      <c r="BF368" s="68"/>
      <c r="BG368" s="68"/>
      <c r="BH368" s="68"/>
      <c r="BI368" s="68"/>
      <c r="BJ368" s="68"/>
      <c r="BK368" s="68"/>
      <c r="BL368" s="68"/>
      <c r="BM368" s="70"/>
      <c r="BN368" s="79">
        <v>0</v>
      </c>
      <c r="BO368" s="79">
        <v>0</v>
      </c>
      <c r="BP368" s="79">
        <v>0</v>
      </c>
      <c r="BQ368" s="72">
        <v>0</v>
      </c>
      <c r="BR368" s="72">
        <v>0</v>
      </c>
      <c r="BS368" s="72">
        <v>0</v>
      </c>
      <c r="CP368" s="11"/>
      <c r="CQ368" s="10"/>
      <c r="CR368" s="10"/>
      <c r="CS368" s="10"/>
      <c r="CT368" s="10"/>
      <c r="CU368" s="10"/>
    </row>
    <row r="369" spans="1:100" ht="15" customHeight="1" thickBot="1" x14ac:dyDescent="0.3">
      <c r="A369" s="109" t="s">
        <v>1363</v>
      </c>
      <c r="B369" s="200" t="str">
        <f>VLOOKUP(D369,Riepilogo!$A$4:$F$3376,2,FALSE)</f>
        <v>CASU AIKO</v>
      </c>
      <c r="C369" s="50">
        <f>VLOOKUP(D369,Riepilogo!$A$4:$F$3376,3,FALSE)</f>
        <v>38050</v>
      </c>
      <c r="D369" s="163">
        <v>209047</v>
      </c>
      <c r="E369" s="69" t="str">
        <f>VLOOKUP(D369,Riepilogo!$A$4:$F$3376,5,FALSE)</f>
        <v>ITA</v>
      </c>
      <c r="F369" s="71" t="str">
        <f>VLOOKUP(D369,Riepilogo!$A$4:$F$3376,6,FALSE)</f>
        <v>TIGULLIO BC</v>
      </c>
      <c r="G369" s="312">
        <f>SUM(LARGE(H369:BS369,{1,2,3,4,5,6}))</f>
        <v>102</v>
      </c>
      <c r="H369" s="391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  <c r="BC369" s="68"/>
      <c r="BD369" s="68"/>
      <c r="BE369" s="68"/>
      <c r="BF369" s="68"/>
      <c r="BG369" s="68"/>
      <c r="BH369" s="68"/>
      <c r="BI369" s="68"/>
      <c r="BJ369" s="68">
        <v>102</v>
      </c>
      <c r="BK369" s="68"/>
      <c r="BL369" s="68"/>
      <c r="BM369" s="70"/>
      <c r="BN369" s="79">
        <v>0</v>
      </c>
      <c r="BO369" s="79">
        <v>0</v>
      </c>
      <c r="BP369" s="79">
        <v>0</v>
      </c>
      <c r="BQ369" s="72">
        <v>0</v>
      </c>
      <c r="BR369" s="72">
        <v>0</v>
      </c>
      <c r="BS369" s="72">
        <v>0</v>
      </c>
      <c r="CC369" s="11"/>
      <c r="CD369" s="11"/>
      <c r="CE369" s="10"/>
      <c r="CF369" s="10"/>
      <c r="CG369" s="10"/>
      <c r="CH369" s="10"/>
      <c r="CI369" s="10"/>
      <c r="CJ369" s="10"/>
      <c r="CN369" s="11"/>
      <c r="CO369" s="11"/>
    </row>
    <row r="370" spans="1:100" ht="15" customHeight="1" thickBot="1" x14ac:dyDescent="0.3">
      <c r="A370" s="109" t="s">
        <v>1364</v>
      </c>
      <c r="B370" s="200" t="str">
        <f>VLOOKUP(D370,Riepilogo!$A$4:$F$3376,2,FALSE)</f>
        <v>ZANOLLI SILVIA</v>
      </c>
      <c r="C370" s="50" t="str">
        <f>VLOOKUP(D370,Riepilogo!$A$4:$F$3376,3,FALSE)</f>
        <v>02/12/2003</v>
      </c>
      <c r="D370" s="163">
        <v>50074</v>
      </c>
      <c r="E370" s="69" t="str">
        <f>VLOOKUP(D370,Riepilogo!$A$4:$F$3376,5,FALSE)</f>
        <v>ITA</v>
      </c>
      <c r="F370" s="71" t="str">
        <f>VLOOKUP(D370,Riepilogo!$A$4:$F$3376,6,FALSE)</f>
        <v>MARCOLINIADI</v>
      </c>
      <c r="G370" s="312">
        <f>SUM(LARGE(H370:BS370,{1,2,3,4,5,6}))</f>
        <v>102</v>
      </c>
      <c r="H370" s="391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>
        <v>102</v>
      </c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8"/>
      <c r="BB370" s="68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70"/>
      <c r="BN370" s="79">
        <v>0</v>
      </c>
      <c r="BO370" s="79">
        <v>0</v>
      </c>
      <c r="BP370" s="79">
        <v>0</v>
      </c>
      <c r="BQ370" s="72">
        <v>0</v>
      </c>
      <c r="BR370" s="72">
        <v>0</v>
      </c>
      <c r="BS370" s="72">
        <v>0</v>
      </c>
    </row>
    <row r="371" spans="1:100" s="10" customFormat="1" ht="15" customHeight="1" thickBot="1" x14ac:dyDescent="0.3">
      <c r="A371" s="109" t="s">
        <v>1365</v>
      </c>
      <c r="B371" s="200" t="str">
        <f>VLOOKUP(D371,Riepilogo!$A$4:$F$3376,2,FALSE)</f>
        <v>GRISOLIA ASIA</v>
      </c>
      <c r="C371" s="50">
        <f>VLOOKUP(D371,Riepilogo!$A$4:$F$3376,3,FALSE)</f>
        <v>37946</v>
      </c>
      <c r="D371" s="163">
        <v>200122</v>
      </c>
      <c r="E371" s="69" t="str">
        <f>VLOOKUP(D371,Riepilogo!$A$4:$F$3376,5,FALSE)</f>
        <v>ITA</v>
      </c>
      <c r="F371" s="71" t="str">
        <f>VLOOKUP(D371,Riepilogo!$A$4:$F$3376,6,FALSE)</f>
        <v>GSS SCORZA</v>
      </c>
      <c r="G371" s="312">
        <f>SUM(LARGE(H371:BS371,{1,2,3,4,5,6}))</f>
        <v>102</v>
      </c>
      <c r="H371" s="391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>
        <v>102</v>
      </c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/>
      <c r="BA371" s="68"/>
      <c r="BB371" s="68"/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70"/>
      <c r="BN371" s="79">
        <v>0</v>
      </c>
      <c r="BO371" s="79">
        <v>0</v>
      </c>
      <c r="BP371" s="79">
        <v>0</v>
      </c>
      <c r="BQ371" s="72">
        <v>0</v>
      </c>
      <c r="BR371" s="72">
        <v>0</v>
      </c>
      <c r="BS371" s="72">
        <v>0</v>
      </c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</row>
    <row r="372" spans="1:100" s="10" customFormat="1" ht="15" customHeight="1" thickBot="1" x14ac:dyDescent="0.3">
      <c r="A372" s="109" t="s">
        <v>1366</v>
      </c>
      <c r="B372" s="200" t="str">
        <f>VLOOKUP(D372,Riepilogo!$A$4:$F$3376,2,FALSE)</f>
        <v>CATENIO JAYMALA</v>
      </c>
      <c r="C372" s="50" t="str">
        <f>VLOOKUP(D372,Riepilogo!$A$4:$F$3376,3,FALSE)</f>
        <v>16/11/2002</v>
      </c>
      <c r="D372" s="163">
        <v>175967</v>
      </c>
      <c r="E372" s="69" t="str">
        <f>VLOOKUP(D372,Riepilogo!$A$4:$F$3376,5,FALSE)</f>
        <v>ITA</v>
      </c>
      <c r="F372" s="71" t="str">
        <f>VLOOKUP(D372,Riepilogo!$A$4:$F$3376,6,FALSE)</f>
        <v>3B</v>
      </c>
      <c r="G372" s="312">
        <f>SUM(LARGE(H372:BS372,{1,2,3,4,5,6}))</f>
        <v>102</v>
      </c>
      <c r="H372" s="391"/>
      <c r="I372" s="68"/>
      <c r="J372" s="68"/>
      <c r="K372" s="68"/>
      <c r="L372" s="68"/>
      <c r="M372" s="68"/>
      <c r="N372" s="68"/>
      <c r="O372" s="68">
        <v>102</v>
      </c>
      <c r="P372" s="68"/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8"/>
      <c r="AP372" s="68"/>
      <c r="AQ372" s="68"/>
      <c r="AR372" s="68"/>
      <c r="AS372" s="68"/>
      <c r="AT372" s="68"/>
      <c r="AU372" s="68"/>
      <c r="AV372" s="68"/>
      <c r="AW372" s="68"/>
      <c r="AX372" s="68"/>
      <c r="AY372" s="68"/>
      <c r="AZ372" s="68"/>
      <c r="BA372" s="68"/>
      <c r="BB372" s="68"/>
      <c r="BC372" s="68"/>
      <c r="BD372" s="68"/>
      <c r="BE372" s="68"/>
      <c r="BF372" s="68"/>
      <c r="BG372" s="68"/>
      <c r="BH372" s="68"/>
      <c r="BI372" s="68"/>
      <c r="BJ372" s="68"/>
      <c r="BK372" s="68"/>
      <c r="BL372" s="68"/>
      <c r="BM372" s="70"/>
      <c r="BN372" s="79">
        <v>0</v>
      </c>
      <c r="BO372" s="79">
        <v>0</v>
      </c>
      <c r="BP372" s="79">
        <v>0</v>
      </c>
      <c r="BQ372" s="72">
        <v>0</v>
      </c>
      <c r="BR372" s="72">
        <v>0</v>
      </c>
      <c r="BS372" s="72">
        <v>0</v>
      </c>
      <c r="BT372" s="2"/>
      <c r="BU372" s="2"/>
      <c r="BY372" s="2"/>
      <c r="BZ372" s="2"/>
      <c r="CA372" s="2"/>
      <c r="CB372" s="2"/>
      <c r="CC372" s="2"/>
      <c r="CD372" s="2"/>
      <c r="CE372" s="7"/>
      <c r="CF372" s="2"/>
      <c r="CG372" s="2"/>
      <c r="CH372" s="2"/>
      <c r="CI372" s="2"/>
      <c r="CJ372" s="2"/>
      <c r="CN372" s="2"/>
      <c r="CO372" s="2"/>
      <c r="CP372" s="11"/>
      <c r="CQ372" s="2"/>
      <c r="CR372" s="2"/>
      <c r="CS372" s="2"/>
      <c r="CT372" s="2"/>
      <c r="CU372" s="2"/>
      <c r="CV372" s="2"/>
    </row>
    <row r="373" spans="1:100" s="10" customFormat="1" ht="15" customHeight="1" thickBot="1" x14ac:dyDescent="0.3">
      <c r="A373" s="109" t="s">
        <v>1367</v>
      </c>
      <c r="B373" s="200" t="str">
        <f>VLOOKUP(D373,Riepilogo!$A$4:$F$3376,2,FALSE)</f>
        <v>BECCARI CARLOTTA</v>
      </c>
      <c r="C373" s="50" t="str">
        <f>VLOOKUP(D373,Riepilogo!$A$4:$F$3376,3,FALSE)</f>
        <v>17/02/2001</v>
      </c>
      <c r="D373" s="163">
        <v>184271</v>
      </c>
      <c r="E373" s="69" t="str">
        <f>VLOOKUP(D373,Riepilogo!$A$4:$F$3376,5,FALSE)</f>
        <v>ITA</v>
      </c>
      <c r="F373" s="71" t="str">
        <f>VLOOKUP(D373,Riepilogo!$A$4:$F$3376,6,FALSE)</f>
        <v>GSA CHIARI</v>
      </c>
      <c r="G373" s="312">
        <f>SUM(LARGE(H373:BS373,{1,2,3,4,5,6}))</f>
        <v>102</v>
      </c>
      <c r="H373" s="391"/>
      <c r="I373" s="68"/>
      <c r="J373" s="68"/>
      <c r="K373" s="68"/>
      <c r="L373" s="68"/>
      <c r="M373" s="68"/>
      <c r="N373" s="68"/>
      <c r="O373" s="68">
        <v>102</v>
      </c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8"/>
      <c r="AP373" s="68"/>
      <c r="AQ373" s="68"/>
      <c r="AR373" s="68"/>
      <c r="AS373" s="68"/>
      <c r="AT373" s="68"/>
      <c r="AU373" s="68"/>
      <c r="AV373" s="68"/>
      <c r="AW373" s="68"/>
      <c r="AX373" s="68"/>
      <c r="AY373" s="68"/>
      <c r="AZ373" s="68"/>
      <c r="BA373" s="68"/>
      <c r="BB373" s="68"/>
      <c r="BC373" s="68"/>
      <c r="BD373" s="68"/>
      <c r="BE373" s="68"/>
      <c r="BF373" s="68"/>
      <c r="BG373" s="68"/>
      <c r="BH373" s="68"/>
      <c r="BI373" s="68"/>
      <c r="BJ373" s="68"/>
      <c r="BK373" s="68"/>
      <c r="BL373" s="68"/>
      <c r="BM373" s="70"/>
      <c r="BN373" s="79">
        <v>0</v>
      </c>
      <c r="BO373" s="79">
        <v>0</v>
      </c>
      <c r="BP373" s="79">
        <v>0</v>
      </c>
      <c r="BQ373" s="72">
        <v>0</v>
      </c>
      <c r="BR373" s="72">
        <v>0</v>
      </c>
      <c r="BS373" s="72">
        <v>0</v>
      </c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</row>
    <row r="374" spans="1:100" s="10" customFormat="1" ht="15" customHeight="1" thickBot="1" x14ac:dyDescent="0.3">
      <c r="A374" s="109" t="s">
        <v>1368</v>
      </c>
      <c r="B374" s="200" t="str">
        <f>VLOOKUP(D374,Riepilogo!$A$4:$F$3376,2,FALSE)</f>
        <v>NEGRINELLI MARTINA</v>
      </c>
      <c r="C374" s="50">
        <f>VLOOKUP(D374,Riepilogo!$A$4:$F$3376,3,FALSE)</f>
        <v>36527</v>
      </c>
      <c r="D374" s="163">
        <v>207135</v>
      </c>
      <c r="E374" s="69" t="str">
        <f>VLOOKUP(D374,Riepilogo!$A$4:$F$3376,5,FALSE)</f>
        <v>ITA</v>
      </c>
      <c r="F374" s="71" t="str">
        <f>VLOOKUP(D374,Riepilogo!$A$4:$F$3376,6,FALSE)</f>
        <v>3B</v>
      </c>
      <c r="G374" s="312">
        <f>SUM(LARGE(H374:BS374,{1,2,3,4,5,6}))</f>
        <v>102</v>
      </c>
      <c r="H374" s="391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>
        <v>102</v>
      </c>
      <c r="AV374" s="68"/>
      <c r="AW374" s="68"/>
      <c r="AX374" s="68"/>
      <c r="AY374" s="68"/>
      <c r="AZ374" s="68"/>
      <c r="BA374" s="68"/>
      <c r="BB374" s="68"/>
      <c r="BC374" s="68"/>
      <c r="BD374" s="68"/>
      <c r="BE374" s="68"/>
      <c r="BF374" s="68"/>
      <c r="BG374" s="68"/>
      <c r="BH374" s="68"/>
      <c r="BI374" s="68"/>
      <c r="BJ374" s="68"/>
      <c r="BK374" s="68"/>
      <c r="BL374" s="68"/>
      <c r="BM374" s="70"/>
      <c r="BN374" s="79">
        <v>0</v>
      </c>
      <c r="BO374" s="79">
        <v>0</v>
      </c>
      <c r="BP374" s="79">
        <v>0</v>
      </c>
      <c r="BQ374" s="72">
        <v>0</v>
      </c>
      <c r="BR374" s="72">
        <v>0</v>
      </c>
      <c r="BS374" s="72">
        <v>0</v>
      </c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N374" s="2"/>
      <c r="CO374" s="2"/>
      <c r="CP374" s="2"/>
      <c r="CQ374" s="11"/>
      <c r="CR374" s="11"/>
      <c r="CS374" s="11"/>
      <c r="CT374" s="11"/>
      <c r="CU374" s="11"/>
    </row>
    <row r="375" spans="1:100" s="10" customFormat="1" ht="15" customHeight="1" thickBot="1" x14ac:dyDescent="0.3">
      <c r="A375" s="109" t="s">
        <v>1369</v>
      </c>
      <c r="B375" s="200" t="str">
        <f>VLOOKUP(D375,Riepilogo!$A$4:$F$3376,2,FALSE)</f>
        <v>TORBOLI NATHALIE</v>
      </c>
      <c r="C375" s="50" t="str">
        <f>VLOOKUP(D375,Riepilogo!$A$4:$F$3376,3,FALSE)</f>
        <v>05/04/1997</v>
      </c>
      <c r="D375" s="163">
        <v>26363</v>
      </c>
      <c r="E375" s="69" t="str">
        <f>VLOOKUP(D375,Riepilogo!$A$4:$F$3376,5,FALSE)</f>
        <v>ITA</v>
      </c>
      <c r="F375" s="71" t="str">
        <f>VLOOKUP(D375,Riepilogo!$A$4:$F$3376,6,FALSE)</f>
        <v>MARCOLINIADI</v>
      </c>
      <c r="G375" s="312">
        <f>SUM(LARGE(H375:BS375,{1,2,3,4,5,6}))</f>
        <v>102</v>
      </c>
      <c r="H375" s="391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>
        <v>102</v>
      </c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  <c r="AK375" s="68"/>
      <c r="AL375" s="68"/>
      <c r="AM375" s="68"/>
      <c r="AN375" s="68"/>
      <c r="AO375" s="68"/>
      <c r="AP375" s="68"/>
      <c r="AQ375" s="68"/>
      <c r="AR375" s="68"/>
      <c r="AS375" s="68"/>
      <c r="AT375" s="68"/>
      <c r="AU375" s="68"/>
      <c r="AV375" s="68"/>
      <c r="AW375" s="68"/>
      <c r="AX375" s="68"/>
      <c r="AY375" s="68"/>
      <c r="AZ375" s="68"/>
      <c r="BA375" s="68"/>
      <c r="BB375" s="68"/>
      <c r="BC375" s="68"/>
      <c r="BD375" s="68"/>
      <c r="BE375" s="68"/>
      <c r="BF375" s="68"/>
      <c r="BG375" s="68"/>
      <c r="BH375" s="68"/>
      <c r="BI375" s="68"/>
      <c r="BJ375" s="68"/>
      <c r="BK375" s="68"/>
      <c r="BL375" s="68"/>
      <c r="BM375" s="70"/>
      <c r="BN375" s="79">
        <v>0</v>
      </c>
      <c r="BO375" s="79">
        <v>0</v>
      </c>
      <c r="BP375" s="79">
        <v>0</v>
      </c>
      <c r="BQ375" s="72">
        <v>0</v>
      </c>
      <c r="BR375" s="72">
        <v>0</v>
      </c>
      <c r="BS375" s="72">
        <v>0</v>
      </c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N375" s="2"/>
      <c r="CO375" s="2"/>
      <c r="CP375" s="2"/>
      <c r="CQ375" s="2"/>
      <c r="CR375" s="2"/>
      <c r="CS375" s="2"/>
      <c r="CT375" s="2"/>
      <c r="CU375" s="2"/>
      <c r="CV375" s="2"/>
    </row>
    <row r="376" spans="1:100" s="10" customFormat="1" ht="15" customHeight="1" thickBot="1" x14ac:dyDescent="0.3">
      <c r="A376" s="109" t="s">
        <v>1370</v>
      </c>
      <c r="B376" s="200" t="str">
        <f>VLOOKUP(D376,Riepilogo!$A$4:$F$3376,2,FALSE)</f>
        <v>FALLICA CHIARA</v>
      </c>
      <c r="C376" s="50" t="str">
        <f>VLOOKUP(D376,Riepilogo!$A$4:$F$3376,3,FALSE)</f>
        <v>10/08/1994</v>
      </c>
      <c r="D376" s="163">
        <v>13792</v>
      </c>
      <c r="E376" s="69" t="str">
        <f>VLOOKUP(D376,Riepilogo!$A$4:$F$3376,5,FALSE)</f>
        <v>ITA</v>
      </c>
      <c r="F376" s="71" t="str">
        <f>VLOOKUP(D376,Riepilogo!$A$4:$F$3376,6,FALSE)</f>
        <v>LE RACCHETTE</v>
      </c>
      <c r="G376" s="312">
        <f>SUM(LARGE(H376:BS376,{1,2,3,4,5,6}))</f>
        <v>102</v>
      </c>
      <c r="H376" s="391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8">
        <v>102</v>
      </c>
      <c r="AP376" s="68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8"/>
      <c r="BB376" s="68"/>
      <c r="BC376" s="68"/>
      <c r="BD376" s="68"/>
      <c r="BE376" s="68"/>
      <c r="BF376" s="68"/>
      <c r="BG376" s="68"/>
      <c r="BH376" s="68"/>
      <c r="BI376" s="68"/>
      <c r="BJ376" s="68"/>
      <c r="BK376" s="68"/>
      <c r="BL376" s="68"/>
      <c r="BM376" s="70"/>
      <c r="BN376" s="79">
        <v>0</v>
      </c>
      <c r="BO376" s="79">
        <v>0</v>
      </c>
      <c r="BP376" s="79">
        <v>0</v>
      </c>
      <c r="BQ376" s="72">
        <v>0</v>
      </c>
      <c r="BR376" s="72">
        <v>0</v>
      </c>
      <c r="BS376" s="72">
        <v>0</v>
      </c>
      <c r="BT376" s="2"/>
      <c r="BU376" s="2"/>
      <c r="BV376" s="2"/>
      <c r="BW376" s="2"/>
      <c r="BX376" s="2"/>
      <c r="BY376" s="11"/>
      <c r="BZ376" s="2"/>
      <c r="CA376" s="2"/>
      <c r="CB376" s="2"/>
      <c r="CC376" s="2"/>
      <c r="CD376" s="2"/>
      <c r="CE376" s="11"/>
      <c r="CF376" s="2"/>
      <c r="CG376" s="2"/>
      <c r="CH376" s="2"/>
      <c r="CI376" s="2"/>
      <c r="CJ376" s="2"/>
      <c r="CK376" s="2"/>
      <c r="CL376" s="2"/>
      <c r="CM376" s="2"/>
      <c r="CP376" s="11"/>
      <c r="CQ376" s="2"/>
      <c r="CR376" s="2"/>
      <c r="CS376" s="2"/>
      <c r="CT376" s="2"/>
      <c r="CU376" s="2"/>
    </row>
    <row r="377" spans="1:100" s="10" customFormat="1" ht="15" customHeight="1" thickBot="1" x14ac:dyDescent="0.3">
      <c r="A377" s="109" t="s">
        <v>1371</v>
      </c>
      <c r="B377" s="200" t="str">
        <f>VLOOKUP(D377,Riepilogo!$A$4:$F$3376,2,FALSE)</f>
        <v>FORCOS LIDIA</v>
      </c>
      <c r="C377" s="50" t="str">
        <f>VLOOKUP(D377,Riepilogo!$A$4:$F$3376,3,FALSE)</f>
        <v>28/10/1992</v>
      </c>
      <c r="D377" s="163">
        <v>184255</v>
      </c>
      <c r="E377" s="69" t="str">
        <f>VLOOKUP(D377,Riepilogo!$A$4:$F$3376,5,FALSE)</f>
        <v>ITA</v>
      </c>
      <c r="F377" s="71" t="str">
        <f>VLOOKUP(D377,Riepilogo!$A$4:$F$3376,6,FALSE)</f>
        <v>IL PUNTO</v>
      </c>
      <c r="G377" s="312">
        <f>SUM(LARGE(H377:BS377,{1,2,3,4,5,6}))</f>
        <v>102</v>
      </c>
      <c r="H377" s="391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8"/>
      <c r="BB377" s="68"/>
      <c r="BC377" s="68"/>
      <c r="BD377" s="68">
        <v>102</v>
      </c>
      <c r="BE377" s="68"/>
      <c r="BF377" s="68"/>
      <c r="BG377" s="68"/>
      <c r="BH377" s="68"/>
      <c r="BI377" s="68"/>
      <c r="BJ377" s="68"/>
      <c r="BK377" s="68"/>
      <c r="BL377" s="68"/>
      <c r="BM377" s="70"/>
      <c r="BN377" s="79">
        <v>0</v>
      </c>
      <c r="BO377" s="79">
        <v>0</v>
      </c>
      <c r="BP377" s="79">
        <v>0</v>
      </c>
      <c r="BQ377" s="72">
        <v>0</v>
      </c>
      <c r="BR377" s="72">
        <v>0</v>
      </c>
      <c r="BS377" s="72">
        <v>0</v>
      </c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</row>
    <row r="378" spans="1:100" s="10" customFormat="1" ht="15" customHeight="1" thickBot="1" x14ac:dyDescent="0.3">
      <c r="A378" s="109" t="s">
        <v>1372</v>
      </c>
      <c r="B378" s="200" t="str">
        <f>VLOOKUP(D378,Riepilogo!$A$4:$F$3376,2,FALSE)</f>
        <v>LA ROCCA MARILENA</v>
      </c>
      <c r="C378" s="50" t="str">
        <f>VLOOKUP(D378,Riepilogo!$A$4:$F$3376,3,FALSE)</f>
        <v>27/07/1991</v>
      </c>
      <c r="D378" s="163">
        <v>42612</v>
      </c>
      <c r="E378" s="69" t="str">
        <f>VLOOKUP(D378,Riepilogo!$A$4:$F$3376,5,FALSE)</f>
        <v>ITA</v>
      </c>
      <c r="F378" s="71" t="str">
        <f>VLOOKUP(D378,Riepilogo!$A$4:$F$3376,6,FALSE)</f>
        <v>PICENTIA BC</v>
      </c>
      <c r="G378" s="312">
        <f>SUM(LARGE(H378:BS378,{1,2,3,4,5,6}))</f>
        <v>102</v>
      </c>
      <c r="H378" s="391"/>
      <c r="I378" s="68"/>
      <c r="J378" s="68"/>
      <c r="K378" s="68"/>
      <c r="L378" s="68"/>
      <c r="M378" s="68"/>
      <c r="N378" s="68"/>
      <c r="O378" s="68"/>
      <c r="P378" s="68"/>
      <c r="Q378" s="68"/>
      <c r="R378" s="68"/>
      <c r="S378" s="68"/>
      <c r="T378" s="68"/>
      <c r="U378" s="68"/>
      <c r="V378" s="68"/>
      <c r="W378" s="68"/>
      <c r="X378" s="68"/>
      <c r="Y378" s="68"/>
      <c r="Z378" s="68"/>
      <c r="AA378" s="68"/>
      <c r="AB378" s="68"/>
      <c r="AC378" s="68"/>
      <c r="AD378" s="68"/>
      <c r="AE378" s="68"/>
      <c r="AF378" s="68"/>
      <c r="AG378" s="68"/>
      <c r="AH378" s="68"/>
      <c r="AI378" s="68"/>
      <c r="AJ378" s="68"/>
      <c r="AK378" s="68"/>
      <c r="AL378" s="68"/>
      <c r="AM378" s="68">
        <v>102</v>
      </c>
      <c r="AN378" s="68"/>
      <c r="AO378" s="68"/>
      <c r="AP378" s="68"/>
      <c r="AQ378" s="68"/>
      <c r="AR378" s="68"/>
      <c r="AS378" s="68"/>
      <c r="AT378" s="68"/>
      <c r="AU378" s="68"/>
      <c r="AV378" s="68"/>
      <c r="AW378" s="68"/>
      <c r="AX378" s="68"/>
      <c r="AY378" s="68"/>
      <c r="AZ378" s="68"/>
      <c r="BA378" s="68"/>
      <c r="BB378" s="68"/>
      <c r="BC378" s="68"/>
      <c r="BD378" s="68"/>
      <c r="BE378" s="68"/>
      <c r="BF378" s="68"/>
      <c r="BG378" s="68"/>
      <c r="BH378" s="68"/>
      <c r="BI378" s="68"/>
      <c r="BJ378" s="68"/>
      <c r="BK378" s="68"/>
      <c r="BL378" s="68"/>
      <c r="BM378" s="70"/>
      <c r="BN378" s="79">
        <v>0</v>
      </c>
      <c r="BO378" s="79">
        <v>0</v>
      </c>
      <c r="BP378" s="79">
        <v>0</v>
      </c>
      <c r="BQ378" s="72">
        <v>0</v>
      </c>
      <c r="BR378" s="72">
        <v>0</v>
      </c>
      <c r="BS378" s="72">
        <v>0</v>
      </c>
      <c r="BV378" s="11"/>
      <c r="BW378" s="11"/>
      <c r="BX378" s="11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N378" s="2"/>
      <c r="CO378" s="2"/>
      <c r="CP378" s="2"/>
      <c r="CQ378" s="2"/>
      <c r="CR378" s="2"/>
      <c r="CS378" s="2"/>
      <c r="CT378" s="2"/>
      <c r="CU378" s="2"/>
    </row>
    <row r="379" spans="1:100" s="10" customFormat="1" ht="15" customHeight="1" thickBot="1" x14ac:dyDescent="0.3">
      <c r="A379" s="109" t="s">
        <v>1373</v>
      </c>
      <c r="B379" s="200" t="str">
        <f>VLOOKUP(D379,Riepilogo!$A$4:$F$3376,2,FALSE)</f>
        <v>GUGLIOTTA MARIA FRANCESCA</v>
      </c>
      <c r="C379" s="50">
        <f>VLOOKUP(D379,Riepilogo!$A$4:$F$3376,3,FALSE)</f>
        <v>24423</v>
      </c>
      <c r="D379" s="163">
        <v>143757</v>
      </c>
      <c r="E379" s="69" t="str">
        <f>VLOOKUP(D379,Riepilogo!$A$4:$F$3376,5,FALSE)</f>
        <v>ITA</v>
      </c>
      <c r="F379" s="71" t="str">
        <f>VLOOKUP(D379,Riepilogo!$A$4:$F$3376,6,FALSE)</f>
        <v>BADMINTON MILAZZO</v>
      </c>
      <c r="G379" s="312">
        <f>SUM(LARGE(H379:BS379,{1,2,3,4,5,6}))</f>
        <v>102</v>
      </c>
      <c r="H379" s="391"/>
      <c r="I379" s="68"/>
      <c r="J379" s="68"/>
      <c r="K379" s="68"/>
      <c r="L379" s="68"/>
      <c r="M379" s="68"/>
      <c r="N379" s="68"/>
      <c r="O379" s="68"/>
      <c r="P379" s="68"/>
      <c r="Q379" s="68"/>
      <c r="R379" s="68"/>
      <c r="S379" s="68"/>
      <c r="T379" s="68"/>
      <c r="U379" s="68"/>
      <c r="V379" s="68"/>
      <c r="W379" s="68"/>
      <c r="X379" s="68"/>
      <c r="Y379" s="68"/>
      <c r="Z379" s="68"/>
      <c r="AA379" s="68"/>
      <c r="AB379" s="68"/>
      <c r="AC379" s="68"/>
      <c r="AD379" s="68"/>
      <c r="AE379" s="68"/>
      <c r="AF379" s="68"/>
      <c r="AG379" s="68"/>
      <c r="AH379" s="68"/>
      <c r="AI379" s="68"/>
      <c r="AJ379" s="68"/>
      <c r="AK379" s="68"/>
      <c r="AL379" s="68"/>
      <c r="AM379" s="68"/>
      <c r="AN379" s="68"/>
      <c r="AO379" s="68"/>
      <c r="AP379" s="68"/>
      <c r="AQ379" s="68"/>
      <c r="AR379" s="68"/>
      <c r="AS379" s="68"/>
      <c r="AT379" s="68"/>
      <c r="AU379" s="68"/>
      <c r="AV379" s="68"/>
      <c r="AW379" s="68"/>
      <c r="AX379" s="68"/>
      <c r="AY379" s="68"/>
      <c r="AZ379" s="68"/>
      <c r="BA379" s="68"/>
      <c r="BB379" s="68"/>
      <c r="BC379" s="68"/>
      <c r="BD379" s="68"/>
      <c r="BE379" s="68"/>
      <c r="BF379" s="68"/>
      <c r="BG379" s="68"/>
      <c r="BH379" s="68"/>
      <c r="BI379" s="68"/>
      <c r="BJ379" s="68"/>
      <c r="BK379" s="68">
        <v>102</v>
      </c>
      <c r="BL379" s="68"/>
      <c r="BM379" s="70"/>
      <c r="BN379" s="79">
        <v>0</v>
      </c>
      <c r="BO379" s="79">
        <v>0</v>
      </c>
      <c r="BP379" s="79">
        <v>0</v>
      </c>
      <c r="BQ379" s="72">
        <v>0</v>
      </c>
      <c r="BR379" s="72">
        <v>0</v>
      </c>
      <c r="BS379" s="72">
        <v>0</v>
      </c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</row>
    <row r="380" spans="1:100" s="10" customFormat="1" ht="15" customHeight="1" thickBot="1" x14ac:dyDescent="0.3">
      <c r="A380" s="109" t="s">
        <v>1374</v>
      </c>
      <c r="B380" s="200" t="str">
        <f>VLOOKUP(D380,Riepilogo!$A$4:$F$3376,2,FALSE)</f>
        <v>MODICA ELISA</v>
      </c>
      <c r="C380" s="50">
        <f>VLOOKUP(D380,Riepilogo!$A$4:$F$3376,3,FALSE)</f>
        <v>40116</v>
      </c>
      <c r="D380" s="163">
        <v>187076</v>
      </c>
      <c r="E380" s="69" t="str">
        <f>VLOOKUP(D380,Riepilogo!$A$4:$F$3376,5,FALSE)</f>
        <v>ITA</v>
      </c>
      <c r="F380" s="71" t="str">
        <f>VLOOKUP(D380,Riepilogo!$A$4:$F$3376,6,FALSE)</f>
        <v>PATERNO' BC</v>
      </c>
      <c r="G380" s="312">
        <f>SUM(LARGE(H380:BS380,{1,2,3,4,5,6}))</f>
        <v>92</v>
      </c>
      <c r="H380" s="391"/>
      <c r="I380" s="68"/>
      <c r="J380" s="68"/>
      <c r="K380" s="68"/>
      <c r="L380" s="68"/>
      <c r="M380" s="68"/>
      <c r="N380" s="68"/>
      <c r="O380" s="68"/>
      <c r="P380" s="68"/>
      <c r="Q380" s="68"/>
      <c r="R380" s="68"/>
      <c r="S380" s="68"/>
      <c r="T380" s="68"/>
      <c r="U380" s="68"/>
      <c r="V380" s="68"/>
      <c r="W380" s="68"/>
      <c r="X380" s="68"/>
      <c r="Y380" s="68"/>
      <c r="Z380" s="68"/>
      <c r="AA380" s="68"/>
      <c r="AB380" s="68"/>
      <c r="AC380" s="68"/>
      <c r="AD380" s="68"/>
      <c r="AE380" s="68"/>
      <c r="AF380" s="68"/>
      <c r="AG380" s="68"/>
      <c r="AH380" s="68"/>
      <c r="AI380" s="68"/>
      <c r="AJ380" s="68"/>
      <c r="AK380" s="68"/>
      <c r="AL380" s="68"/>
      <c r="AM380" s="68"/>
      <c r="AN380" s="68"/>
      <c r="AO380" s="68"/>
      <c r="AP380" s="68"/>
      <c r="AQ380" s="68"/>
      <c r="AR380" s="68"/>
      <c r="AS380" s="68"/>
      <c r="AT380" s="68"/>
      <c r="AU380" s="68"/>
      <c r="AV380" s="68"/>
      <c r="AW380" s="68"/>
      <c r="AX380" s="68"/>
      <c r="AY380" s="68"/>
      <c r="AZ380" s="68"/>
      <c r="BA380" s="68"/>
      <c r="BB380" s="68"/>
      <c r="BC380" s="68"/>
      <c r="BD380" s="68"/>
      <c r="BE380" s="68"/>
      <c r="BF380" s="68"/>
      <c r="BG380" s="68"/>
      <c r="BH380" s="68"/>
      <c r="BI380" s="68"/>
      <c r="BJ380" s="68"/>
      <c r="BK380" s="68">
        <v>92</v>
      </c>
      <c r="BL380" s="68"/>
      <c r="BM380" s="70"/>
      <c r="BN380" s="79">
        <v>0</v>
      </c>
      <c r="BO380" s="79">
        <v>0</v>
      </c>
      <c r="BP380" s="79">
        <v>0</v>
      </c>
      <c r="BQ380" s="72">
        <v>0</v>
      </c>
      <c r="BR380" s="72">
        <v>0</v>
      </c>
      <c r="BS380" s="72">
        <v>0</v>
      </c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</row>
    <row r="381" spans="1:100" s="10" customFormat="1" ht="15" customHeight="1" thickBot="1" x14ac:dyDescent="0.3">
      <c r="A381" s="109" t="s">
        <v>1375</v>
      </c>
      <c r="B381" s="200" t="str">
        <f>VLOOKUP(D381,Riepilogo!$A$4:$F$3376,2,FALSE)</f>
        <v>RESIGOTTI SOFIA</v>
      </c>
      <c r="C381" s="50">
        <f>VLOOKUP(D381,Riepilogo!$A$4:$F$3376,3,FALSE)</f>
        <v>39848</v>
      </c>
      <c r="D381" s="163">
        <v>184121</v>
      </c>
      <c r="E381" s="69" t="str">
        <f>VLOOKUP(D381,Riepilogo!$A$4:$F$3376,5,FALSE)</f>
        <v>ITA</v>
      </c>
      <c r="F381" s="71" t="str">
        <f>VLOOKUP(D381,Riepilogo!$A$4:$F$3376,6,FALSE)</f>
        <v>3B</v>
      </c>
      <c r="G381" s="312">
        <f>SUM(LARGE(H381:BS381,{1,2,3,4,5,6}))</f>
        <v>92</v>
      </c>
      <c r="H381" s="391"/>
      <c r="I381" s="68"/>
      <c r="J381" s="68"/>
      <c r="K381" s="68"/>
      <c r="L381" s="68"/>
      <c r="M381" s="68"/>
      <c r="N381" s="68"/>
      <c r="O381" s="68"/>
      <c r="P381" s="68"/>
      <c r="Q381" s="68"/>
      <c r="R381" s="68"/>
      <c r="S381" s="68"/>
      <c r="T381" s="68"/>
      <c r="U381" s="68"/>
      <c r="V381" s="68"/>
      <c r="W381" s="68"/>
      <c r="X381" s="68"/>
      <c r="Y381" s="68"/>
      <c r="Z381" s="68"/>
      <c r="AA381" s="68"/>
      <c r="AB381" s="68"/>
      <c r="AC381" s="68"/>
      <c r="AD381" s="68"/>
      <c r="AE381" s="68"/>
      <c r="AF381" s="68"/>
      <c r="AG381" s="68"/>
      <c r="AH381" s="68"/>
      <c r="AI381" s="68"/>
      <c r="AJ381" s="68"/>
      <c r="AK381" s="68"/>
      <c r="AL381" s="68"/>
      <c r="AM381" s="68"/>
      <c r="AN381" s="68"/>
      <c r="AO381" s="68"/>
      <c r="AP381" s="68"/>
      <c r="AQ381" s="68"/>
      <c r="AR381" s="68"/>
      <c r="AS381" s="68"/>
      <c r="AT381" s="68"/>
      <c r="AU381" s="68">
        <v>92</v>
      </c>
      <c r="AV381" s="68"/>
      <c r="AW381" s="68"/>
      <c r="AX381" s="68"/>
      <c r="AY381" s="68"/>
      <c r="AZ381" s="68"/>
      <c r="BA381" s="68"/>
      <c r="BB381" s="68"/>
      <c r="BC381" s="68"/>
      <c r="BD381" s="68"/>
      <c r="BE381" s="68"/>
      <c r="BF381" s="68"/>
      <c r="BG381" s="68"/>
      <c r="BH381" s="68"/>
      <c r="BI381" s="68"/>
      <c r="BJ381" s="68"/>
      <c r="BK381" s="68"/>
      <c r="BL381" s="68"/>
      <c r="BM381" s="70"/>
      <c r="BN381" s="79">
        <v>0</v>
      </c>
      <c r="BO381" s="79">
        <v>0</v>
      </c>
      <c r="BP381" s="79">
        <v>0</v>
      </c>
      <c r="BQ381" s="72">
        <v>0</v>
      </c>
      <c r="BR381" s="72">
        <v>0</v>
      </c>
      <c r="BS381" s="72">
        <v>0</v>
      </c>
      <c r="BT381" s="2"/>
      <c r="BU381" s="2"/>
      <c r="BV381" s="2"/>
      <c r="BW381" s="2"/>
      <c r="BX381" s="2"/>
      <c r="BY381" s="2"/>
      <c r="BZ381" s="2"/>
      <c r="CA381" s="2"/>
      <c r="CB381" s="2"/>
      <c r="CC381" s="11"/>
      <c r="CD381" s="11"/>
      <c r="CE381" s="2"/>
      <c r="CF381" s="2"/>
      <c r="CG381" s="2"/>
      <c r="CH381" s="2"/>
      <c r="CI381" s="2"/>
      <c r="CJ381" s="2"/>
      <c r="CK381" s="2"/>
      <c r="CL381" s="2"/>
      <c r="CM381" s="2"/>
      <c r="CP381" s="2"/>
      <c r="CQ381" s="2"/>
      <c r="CR381" s="2"/>
      <c r="CS381" s="2"/>
      <c r="CT381" s="2"/>
      <c r="CU381" s="2"/>
      <c r="CV381" s="2"/>
    </row>
    <row r="382" spans="1:100" s="10" customFormat="1" ht="15" customHeight="1" thickBot="1" x14ac:dyDescent="0.3">
      <c r="A382" s="109" t="s">
        <v>1376</v>
      </c>
      <c r="B382" s="200" t="str">
        <f>VLOOKUP(D382,Riepilogo!$A$4:$F$3376,2,FALSE)</f>
        <v>TRECARRICHI MARTINA</v>
      </c>
      <c r="C382" s="50" t="str">
        <f>VLOOKUP(D382,Riepilogo!$A$4:$F$3376,3,FALSE)</f>
        <v>28/11/2007</v>
      </c>
      <c r="D382" s="163">
        <v>173704</v>
      </c>
      <c r="E382" s="69" t="str">
        <f>VLOOKUP(D382,Riepilogo!$A$4:$F$3376,5,FALSE)</f>
        <v>ITA</v>
      </c>
      <c r="F382" s="71" t="str">
        <f>VLOOKUP(D382,Riepilogo!$A$4:$F$3376,6,FALSE)</f>
        <v>PATERNO' BC</v>
      </c>
      <c r="G382" s="312">
        <f>SUM(LARGE(H382:BS382,{1,2,3,4,5,6}))</f>
        <v>92</v>
      </c>
      <c r="H382" s="391"/>
      <c r="I382" s="68"/>
      <c r="J382" s="68"/>
      <c r="K382" s="68"/>
      <c r="L382" s="68"/>
      <c r="M382" s="68"/>
      <c r="N382" s="68"/>
      <c r="O382" s="68"/>
      <c r="P382" s="68"/>
      <c r="Q382" s="68"/>
      <c r="R382" s="68"/>
      <c r="S382" s="68"/>
      <c r="T382" s="68"/>
      <c r="U382" s="68"/>
      <c r="V382" s="68"/>
      <c r="W382" s="68"/>
      <c r="X382" s="68"/>
      <c r="Y382" s="68"/>
      <c r="Z382" s="68"/>
      <c r="AA382" s="68"/>
      <c r="AB382" s="68"/>
      <c r="AC382" s="68"/>
      <c r="AD382" s="68"/>
      <c r="AE382" s="68"/>
      <c r="AF382" s="68"/>
      <c r="AG382" s="68"/>
      <c r="AH382" s="68"/>
      <c r="AI382" s="68"/>
      <c r="AJ382" s="68"/>
      <c r="AK382" s="68"/>
      <c r="AL382" s="68"/>
      <c r="AM382" s="68"/>
      <c r="AN382" s="68"/>
      <c r="AO382" s="68">
        <v>92</v>
      </c>
      <c r="AP382" s="68"/>
      <c r="AQ382" s="68"/>
      <c r="AR382" s="68"/>
      <c r="AS382" s="68"/>
      <c r="AT382" s="68"/>
      <c r="AU382" s="68"/>
      <c r="AV382" s="68"/>
      <c r="AW382" s="68"/>
      <c r="AX382" s="68"/>
      <c r="AY382" s="68"/>
      <c r="AZ382" s="68"/>
      <c r="BA382" s="68"/>
      <c r="BB382" s="68"/>
      <c r="BC382" s="68"/>
      <c r="BD382" s="68"/>
      <c r="BE382" s="68"/>
      <c r="BF382" s="68"/>
      <c r="BG382" s="68"/>
      <c r="BH382" s="68"/>
      <c r="BI382" s="68"/>
      <c r="BJ382" s="68"/>
      <c r="BK382" s="68"/>
      <c r="BL382" s="68"/>
      <c r="BM382" s="70"/>
      <c r="BN382" s="79">
        <v>0</v>
      </c>
      <c r="BO382" s="79">
        <v>0</v>
      </c>
      <c r="BP382" s="79">
        <v>0</v>
      </c>
      <c r="BQ382" s="72">
        <v>0</v>
      </c>
      <c r="BR382" s="72">
        <v>0</v>
      </c>
      <c r="BS382" s="72">
        <v>0</v>
      </c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11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V382" s="2"/>
    </row>
    <row r="383" spans="1:100" s="10" customFormat="1" ht="15" customHeight="1" thickBot="1" x14ac:dyDescent="0.3">
      <c r="A383" s="109" t="s">
        <v>1377</v>
      </c>
      <c r="B383" s="200" t="str">
        <f>VLOOKUP(D383,Riepilogo!$A$4:$F$3376,2,FALSE)</f>
        <v>COSENTINO ALENA</v>
      </c>
      <c r="C383" s="50" t="str">
        <f>VLOOKUP(D383,Riepilogo!$A$4:$F$3376,3,FALSE)</f>
        <v>14/09/2006</v>
      </c>
      <c r="D383" s="163">
        <v>43264</v>
      </c>
      <c r="E383" s="69" t="str">
        <f>VLOOKUP(D383,Riepilogo!$A$4:$F$3376,5,FALSE)</f>
        <v>ITA</v>
      </c>
      <c r="F383" s="71" t="str">
        <f>VLOOKUP(D383,Riepilogo!$A$4:$F$3376,6,FALSE)</f>
        <v>KALOS</v>
      </c>
      <c r="G383" s="312">
        <f>SUM(LARGE(H383:BS383,{1,2,3,4,5,6}))</f>
        <v>92</v>
      </c>
      <c r="H383" s="391"/>
      <c r="I383" s="68"/>
      <c r="J383" s="68"/>
      <c r="K383" s="68"/>
      <c r="L383" s="68"/>
      <c r="M383" s="68"/>
      <c r="N383" s="68"/>
      <c r="O383" s="68"/>
      <c r="P383" s="68"/>
      <c r="Q383" s="68"/>
      <c r="R383" s="68"/>
      <c r="S383" s="68"/>
      <c r="T383" s="68"/>
      <c r="U383" s="68"/>
      <c r="V383" s="68"/>
      <c r="W383" s="68"/>
      <c r="X383" s="68">
        <v>92</v>
      </c>
      <c r="Y383" s="68"/>
      <c r="Z383" s="68"/>
      <c r="AA383" s="68"/>
      <c r="AB383" s="68"/>
      <c r="AC383" s="68"/>
      <c r="AD383" s="68"/>
      <c r="AE383" s="68"/>
      <c r="AF383" s="68"/>
      <c r="AG383" s="68"/>
      <c r="AH383" s="68"/>
      <c r="AI383" s="68"/>
      <c r="AJ383" s="68"/>
      <c r="AK383" s="68"/>
      <c r="AL383" s="68"/>
      <c r="AM383" s="68"/>
      <c r="AN383" s="68"/>
      <c r="AO383" s="68"/>
      <c r="AP383" s="68"/>
      <c r="AQ383" s="68"/>
      <c r="AR383" s="68"/>
      <c r="AS383" s="68"/>
      <c r="AT383" s="68"/>
      <c r="AU383" s="68"/>
      <c r="AV383" s="68"/>
      <c r="AW383" s="68"/>
      <c r="AX383" s="68"/>
      <c r="AY383" s="68"/>
      <c r="AZ383" s="68"/>
      <c r="BA383" s="68"/>
      <c r="BB383" s="68"/>
      <c r="BC383" s="68"/>
      <c r="BD383" s="68"/>
      <c r="BE383" s="68"/>
      <c r="BF383" s="68"/>
      <c r="BG383" s="68"/>
      <c r="BH383" s="68"/>
      <c r="BI383" s="68"/>
      <c r="BJ383" s="68"/>
      <c r="BK383" s="68"/>
      <c r="BL383" s="68"/>
      <c r="BM383" s="70"/>
      <c r="BN383" s="79">
        <v>0</v>
      </c>
      <c r="BO383" s="79">
        <v>0</v>
      </c>
      <c r="BP383" s="79">
        <v>0</v>
      </c>
      <c r="BQ383" s="72">
        <v>0</v>
      </c>
      <c r="BR383" s="72">
        <v>0</v>
      </c>
      <c r="BS383" s="72">
        <v>0</v>
      </c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</row>
    <row r="384" spans="1:100" s="10" customFormat="1" ht="15" customHeight="1" thickBot="1" x14ac:dyDescent="0.3">
      <c r="A384" s="109" t="s">
        <v>1378</v>
      </c>
      <c r="B384" s="200" t="str">
        <f>VLOOKUP(D384,Riepilogo!$A$4:$F$3376,2,FALSE)</f>
        <v>PEZZI GRETA</v>
      </c>
      <c r="C384" s="50" t="str">
        <f>VLOOKUP(D384,Riepilogo!$A$4:$F$3376,3,FALSE)</f>
        <v>10/06/2006</v>
      </c>
      <c r="D384" s="163">
        <v>184337</v>
      </c>
      <c r="E384" s="69" t="str">
        <f>VLOOKUP(D384,Riepilogo!$A$4:$F$3376,5,FALSE)</f>
        <v>ITA</v>
      </c>
      <c r="F384" s="71" t="str">
        <f>VLOOKUP(D384,Riepilogo!$A$4:$F$3376,6,FALSE)</f>
        <v>TIGULLIO BC</v>
      </c>
      <c r="G384" s="312">
        <f>SUM(LARGE(H384:BS384,{1,2,3,4,5,6}))</f>
        <v>92</v>
      </c>
      <c r="H384" s="391"/>
      <c r="I384" s="68"/>
      <c r="J384" s="68"/>
      <c r="K384" s="68"/>
      <c r="L384" s="68"/>
      <c r="M384" s="68"/>
      <c r="N384" s="68"/>
      <c r="O384" s="68"/>
      <c r="P384" s="68"/>
      <c r="Q384" s="68"/>
      <c r="R384" s="68"/>
      <c r="S384" s="68"/>
      <c r="T384" s="68"/>
      <c r="U384" s="68"/>
      <c r="V384" s="68"/>
      <c r="W384" s="68"/>
      <c r="X384" s="68"/>
      <c r="Y384" s="68"/>
      <c r="Z384" s="68"/>
      <c r="AA384" s="68"/>
      <c r="AB384" s="68"/>
      <c r="AC384" s="68"/>
      <c r="AD384" s="68"/>
      <c r="AE384" s="68"/>
      <c r="AF384" s="68"/>
      <c r="AG384" s="68"/>
      <c r="AH384" s="68"/>
      <c r="AI384" s="68"/>
      <c r="AJ384" s="68"/>
      <c r="AK384" s="68"/>
      <c r="AL384" s="68"/>
      <c r="AM384" s="68"/>
      <c r="AN384" s="68">
        <v>92</v>
      </c>
      <c r="AO384" s="68"/>
      <c r="AP384" s="68"/>
      <c r="AQ384" s="68"/>
      <c r="AR384" s="68"/>
      <c r="AS384" s="68"/>
      <c r="AT384" s="68"/>
      <c r="AU384" s="68"/>
      <c r="AV384" s="68"/>
      <c r="AW384" s="68"/>
      <c r="AX384" s="68"/>
      <c r="AY384" s="68"/>
      <c r="AZ384" s="68"/>
      <c r="BA384" s="68"/>
      <c r="BB384" s="68"/>
      <c r="BC384" s="68"/>
      <c r="BD384" s="68"/>
      <c r="BE384" s="68"/>
      <c r="BF384" s="68"/>
      <c r="BG384" s="68"/>
      <c r="BH384" s="68"/>
      <c r="BI384" s="68"/>
      <c r="BJ384" s="68"/>
      <c r="BK384" s="68"/>
      <c r="BL384" s="68"/>
      <c r="BM384" s="70"/>
      <c r="BN384" s="79">
        <v>0</v>
      </c>
      <c r="BO384" s="79">
        <v>0</v>
      </c>
      <c r="BP384" s="79">
        <v>0</v>
      </c>
      <c r="BQ384" s="72">
        <v>0</v>
      </c>
      <c r="BR384" s="72">
        <v>0</v>
      </c>
      <c r="BS384" s="72">
        <v>0</v>
      </c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</row>
    <row r="385" spans="1:100" s="10" customFormat="1" ht="15" customHeight="1" thickBot="1" x14ac:dyDescent="0.3">
      <c r="A385" s="109" t="s">
        <v>1379</v>
      </c>
      <c r="B385" s="200" t="str">
        <f>VLOOKUP(D385,Riepilogo!$A$4:$F$3376,2,FALSE)</f>
        <v>TOFFALORI MICHELLE</v>
      </c>
      <c r="C385" s="50">
        <f>VLOOKUP(D385,Riepilogo!$A$4:$F$3376,3,FALSE)</f>
        <v>38793</v>
      </c>
      <c r="D385" s="163">
        <v>208212</v>
      </c>
      <c r="E385" s="69" t="str">
        <f>VLOOKUP(D385,Riepilogo!$A$4:$F$3376,5,FALSE)</f>
        <v>ITA</v>
      </c>
      <c r="F385" s="71" t="str">
        <f>VLOOKUP(D385,Riepilogo!$A$4:$F$3376,6,FALSE)</f>
        <v>POL CASELLE</v>
      </c>
      <c r="G385" s="312">
        <f>SUM(LARGE(H385:BS385,{1,2,3,4,5,6}))</f>
        <v>92</v>
      </c>
      <c r="H385" s="391"/>
      <c r="I385" s="68"/>
      <c r="J385" s="68"/>
      <c r="K385" s="68"/>
      <c r="L385" s="68"/>
      <c r="M385" s="68"/>
      <c r="N385" s="68"/>
      <c r="O385" s="68"/>
      <c r="P385" s="68"/>
      <c r="Q385" s="68"/>
      <c r="R385" s="68"/>
      <c r="S385" s="68"/>
      <c r="T385" s="68"/>
      <c r="U385" s="68"/>
      <c r="V385" s="68"/>
      <c r="W385" s="68"/>
      <c r="X385" s="68"/>
      <c r="Y385" s="68"/>
      <c r="Z385" s="68"/>
      <c r="AA385" s="68"/>
      <c r="AB385" s="68"/>
      <c r="AC385" s="68"/>
      <c r="AD385" s="68"/>
      <c r="AE385" s="68"/>
      <c r="AF385" s="68"/>
      <c r="AG385" s="68"/>
      <c r="AH385" s="68"/>
      <c r="AI385" s="68"/>
      <c r="AJ385" s="68"/>
      <c r="AK385" s="68"/>
      <c r="AL385" s="68"/>
      <c r="AM385" s="68"/>
      <c r="AN385" s="68"/>
      <c r="AO385" s="68"/>
      <c r="AP385" s="68"/>
      <c r="AQ385" s="68"/>
      <c r="AR385" s="68"/>
      <c r="AS385" s="68"/>
      <c r="AT385" s="68"/>
      <c r="AU385" s="68">
        <v>92</v>
      </c>
      <c r="AV385" s="68"/>
      <c r="AW385" s="68"/>
      <c r="AX385" s="68"/>
      <c r="AY385" s="68"/>
      <c r="AZ385" s="68"/>
      <c r="BA385" s="68"/>
      <c r="BB385" s="68"/>
      <c r="BC385" s="68"/>
      <c r="BD385" s="68"/>
      <c r="BE385" s="68"/>
      <c r="BF385" s="68"/>
      <c r="BG385" s="68"/>
      <c r="BH385" s="68"/>
      <c r="BI385" s="68"/>
      <c r="BJ385" s="68"/>
      <c r="BK385" s="68"/>
      <c r="BL385" s="68"/>
      <c r="BM385" s="70"/>
      <c r="BN385" s="79">
        <v>0</v>
      </c>
      <c r="BO385" s="79">
        <v>0</v>
      </c>
      <c r="BP385" s="79">
        <v>0</v>
      </c>
      <c r="BQ385" s="72">
        <v>0</v>
      </c>
      <c r="BR385" s="72">
        <v>0</v>
      </c>
      <c r="BS385" s="72">
        <v>0</v>
      </c>
      <c r="BT385" s="2"/>
      <c r="BU385" s="2"/>
      <c r="BV385" s="2"/>
      <c r="BW385" s="2"/>
      <c r="BX385" s="2"/>
      <c r="BY385" s="2"/>
      <c r="BZ385" s="2"/>
      <c r="CA385" s="2"/>
      <c r="CB385" s="2"/>
      <c r="CC385" s="11"/>
      <c r="CD385" s="11"/>
      <c r="CE385" s="2"/>
      <c r="CF385" s="2"/>
      <c r="CG385" s="2"/>
      <c r="CH385" s="2"/>
      <c r="CI385" s="2"/>
      <c r="CJ385" s="2"/>
      <c r="CK385" s="2"/>
      <c r="CL385" s="2"/>
      <c r="CM385" s="2"/>
      <c r="CP385" s="2"/>
      <c r="CQ385" s="2"/>
      <c r="CR385" s="2"/>
      <c r="CS385" s="2"/>
      <c r="CT385" s="2"/>
      <c r="CU385" s="2"/>
      <c r="CV385" s="2"/>
    </row>
    <row r="386" spans="1:100" s="10" customFormat="1" ht="15" customHeight="1" thickBot="1" x14ac:dyDescent="0.3">
      <c r="A386" s="109" t="s">
        <v>1380</v>
      </c>
      <c r="B386" s="200" t="str">
        <f>VLOOKUP(D386,Riepilogo!$A$4:$F$3376,2,FALSE)</f>
        <v>GRITTI SOFIA</v>
      </c>
      <c r="C386" s="50" t="str">
        <f>VLOOKUP(D386,Riepilogo!$A$4:$F$3376,3,FALSE)</f>
        <v>01/03/2006</v>
      </c>
      <c r="D386" s="163">
        <v>190823</v>
      </c>
      <c r="E386" s="69" t="str">
        <f>VLOOKUP(D386,Riepilogo!$A$4:$F$3376,5,FALSE)</f>
        <v>ITA</v>
      </c>
      <c r="F386" s="71" t="str">
        <f>VLOOKUP(D386,Riepilogo!$A$4:$F$3376,6,FALSE)</f>
        <v>TIGULLIO BC</v>
      </c>
      <c r="G386" s="312">
        <f>SUM(LARGE(H386:BS386,{1,2,3,4,5,6}))</f>
        <v>92</v>
      </c>
      <c r="H386" s="391"/>
      <c r="I386" s="68"/>
      <c r="J386" s="68"/>
      <c r="K386" s="68"/>
      <c r="L386" s="68"/>
      <c r="M386" s="68"/>
      <c r="N386" s="68"/>
      <c r="O386" s="68"/>
      <c r="P386" s="68"/>
      <c r="Q386" s="68"/>
      <c r="R386" s="68"/>
      <c r="S386" s="68"/>
      <c r="T386" s="68"/>
      <c r="U386" s="68"/>
      <c r="V386" s="68"/>
      <c r="W386" s="68"/>
      <c r="X386" s="68"/>
      <c r="Y386" s="68"/>
      <c r="Z386" s="68"/>
      <c r="AA386" s="68"/>
      <c r="AB386" s="68"/>
      <c r="AC386" s="68"/>
      <c r="AD386" s="68"/>
      <c r="AE386" s="68"/>
      <c r="AF386" s="68"/>
      <c r="AG386" s="68"/>
      <c r="AH386" s="68"/>
      <c r="AI386" s="68"/>
      <c r="AJ386" s="68"/>
      <c r="AK386" s="68"/>
      <c r="AL386" s="68"/>
      <c r="AM386" s="68"/>
      <c r="AN386" s="68">
        <v>92</v>
      </c>
      <c r="AO386" s="68"/>
      <c r="AP386" s="68"/>
      <c r="AQ386" s="68"/>
      <c r="AR386" s="68"/>
      <c r="AS386" s="68"/>
      <c r="AT386" s="68"/>
      <c r="AU386" s="68"/>
      <c r="AV386" s="68"/>
      <c r="AW386" s="68"/>
      <c r="AX386" s="68"/>
      <c r="AY386" s="68"/>
      <c r="AZ386" s="68"/>
      <c r="BA386" s="68"/>
      <c r="BB386" s="68"/>
      <c r="BC386" s="68"/>
      <c r="BD386" s="68"/>
      <c r="BE386" s="68"/>
      <c r="BF386" s="68"/>
      <c r="BG386" s="68"/>
      <c r="BH386" s="68"/>
      <c r="BI386" s="68"/>
      <c r="BJ386" s="68"/>
      <c r="BK386" s="68"/>
      <c r="BL386" s="68"/>
      <c r="BM386" s="70"/>
      <c r="BN386" s="79">
        <v>0</v>
      </c>
      <c r="BO386" s="79">
        <v>0</v>
      </c>
      <c r="BP386" s="79">
        <v>0</v>
      </c>
      <c r="BQ386" s="72">
        <v>0</v>
      </c>
      <c r="BR386" s="72">
        <v>0</v>
      </c>
      <c r="BS386" s="72">
        <v>0</v>
      </c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</row>
    <row r="387" spans="1:100" s="10" customFormat="1" ht="15" customHeight="1" thickBot="1" x14ac:dyDescent="0.3">
      <c r="A387" s="109" t="s">
        <v>1381</v>
      </c>
      <c r="B387" s="200" t="str">
        <f>VLOOKUP(D387,Riepilogo!$A$4:$F$3376,2,FALSE)</f>
        <v>FICO ALESSIA</v>
      </c>
      <c r="C387" s="50" t="str">
        <f>VLOOKUP(D387,Riepilogo!$A$4:$F$3376,3,FALSE)</f>
        <v>24/02/2006</v>
      </c>
      <c r="D387" s="163">
        <v>186591</v>
      </c>
      <c r="E387" s="69" t="str">
        <f>VLOOKUP(D387,Riepilogo!$A$4:$F$3376,5,FALSE)</f>
        <v>ITA</v>
      </c>
      <c r="F387" s="71" t="str">
        <f>VLOOKUP(D387,Riepilogo!$A$4:$F$3376,6,FALSE)</f>
        <v>BOCCARDO NOVI</v>
      </c>
      <c r="G387" s="312">
        <f>SUM(LARGE(H387:BS387,{1,2,3,4,5,6}))</f>
        <v>92</v>
      </c>
      <c r="H387" s="391"/>
      <c r="I387" s="68"/>
      <c r="J387" s="68">
        <v>92</v>
      </c>
      <c r="K387" s="68"/>
      <c r="L387" s="68"/>
      <c r="M387" s="68"/>
      <c r="N387" s="68"/>
      <c r="O387" s="68"/>
      <c r="P387" s="68"/>
      <c r="Q387" s="68"/>
      <c r="R387" s="68"/>
      <c r="S387" s="68"/>
      <c r="T387" s="68"/>
      <c r="U387" s="68"/>
      <c r="V387" s="68"/>
      <c r="W387" s="68"/>
      <c r="X387" s="68"/>
      <c r="Y387" s="68"/>
      <c r="Z387" s="68"/>
      <c r="AA387" s="68"/>
      <c r="AB387" s="68"/>
      <c r="AC387" s="68"/>
      <c r="AD387" s="68"/>
      <c r="AE387" s="68"/>
      <c r="AF387" s="68"/>
      <c r="AG387" s="68"/>
      <c r="AH387" s="68"/>
      <c r="AI387" s="68"/>
      <c r="AJ387" s="68"/>
      <c r="AK387" s="68"/>
      <c r="AL387" s="68"/>
      <c r="AM387" s="68"/>
      <c r="AN387" s="68"/>
      <c r="AO387" s="68"/>
      <c r="AP387" s="68"/>
      <c r="AQ387" s="68"/>
      <c r="AR387" s="68"/>
      <c r="AS387" s="68"/>
      <c r="AT387" s="68"/>
      <c r="AU387" s="68"/>
      <c r="AV387" s="68"/>
      <c r="AW387" s="68"/>
      <c r="AX387" s="68"/>
      <c r="AY387" s="68"/>
      <c r="AZ387" s="68"/>
      <c r="BA387" s="68"/>
      <c r="BB387" s="68"/>
      <c r="BC387" s="68"/>
      <c r="BD387" s="68"/>
      <c r="BE387" s="68"/>
      <c r="BF387" s="68"/>
      <c r="BG387" s="68"/>
      <c r="BH387" s="68"/>
      <c r="BI387" s="68"/>
      <c r="BJ387" s="68"/>
      <c r="BK387" s="68"/>
      <c r="BL387" s="68"/>
      <c r="BM387" s="70"/>
      <c r="BN387" s="79">
        <v>0</v>
      </c>
      <c r="BO387" s="79">
        <v>0</v>
      </c>
      <c r="BP387" s="79">
        <v>0</v>
      </c>
      <c r="BQ387" s="72">
        <v>0</v>
      </c>
      <c r="BR387" s="72">
        <v>0</v>
      </c>
      <c r="BS387" s="72">
        <v>0</v>
      </c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</row>
    <row r="388" spans="1:100" s="10" customFormat="1" ht="15" customHeight="1" thickBot="1" x14ac:dyDescent="0.3">
      <c r="A388" s="109" t="s">
        <v>1382</v>
      </c>
      <c r="B388" s="200" t="str">
        <f>VLOOKUP(D388,Riepilogo!$A$4:$F$3376,2,FALSE)</f>
        <v>TREBBI AMALIA</v>
      </c>
      <c r="C388" s="50" t="str">
        <f>VLOOKUP(D388,Riepilogo!$A$4:$F$3376,3,FALSE)</f>
        <v>16/02/2006</v>
      </c>
      <c r="D388" s="163">
        <v>184360</v>
      </c>
      <c r="E388" s="69" t="str">
        <f>VLOOKUP(D388,Riepilogo!$A$4:$F$3376,5,FALSE)</f>
        <v>ITA</v>
      </c>
      <c r="F388" s="71" t="str">
        <f>VLOOKUP(D388,Riepilogo!$A$4:$F$3376,6,FALSE)</f>
        <v>GIOKO</v>
      </c>
      <c r="G388" s="312">
        <f>SUM(LARGE(H388:BS388,{1,2,3,4,5,6}))</f>
        <v>92</v>
      </c>
      <c r="H388" s="391"/>
      <c r="I388" s="68"/>
      <c r="J388" s="68"/>
      <c r="K388" s="68"/>
      <c r="L388" s="68"/>
      <c r="M388" s="68"/>
      <c r="N388" s="68"/>
      <c r="O388" s="68">
        <v>92</v>
      </c>
      <c r="P388" s="68"/>
      <c r="Q388" s="68"/>
      <c r="R388" s="68"/>
      <c r="S388" s="68"/>
      <c r="T388" s="68"/>
      <c r="U388" s="68"/>
      <c r="V388" s="68"/>
      <c r="W388" s="68"/>
      <c r="X388" s="68"/>
      <c r="Y388" s="68"/>
      <c r="Z388" s="68"/>
      <c r="AA388" s="68"/>
      <c r="AB388" s="68"/>
      <c r="AC388" s="68"/>
      <c r="AD388" s="68"/>
      <c r="AE388" s="68"/>
      <c r="AF388" s="68"/>
      <c r="AG388" s="68"/>
      <c r="AH388" s="68"/>
      <c r="AI388" s="68"/>
      <c r="AJ388" s="68"/>
      <c r="AK388" s="68"/>
      <c r="AL388" s="68"/>
      <c r="AM388" s="68"/>
      <c r="AN388" s="68"/>
      <c r="AO388" s="68"/>
      <c r="AP388" s="68"/>
      <c r="AQ388" s="68"/>
      <c r="AR388" s="68"/>
      <c r="AS388" s="68"/>
      <c r="AT388" s="68"/>
      <c r="AU388" s="68"/>
      <c r="AV388" s="68"/>
      <c r="AW388" s="68"/>
      <c r="AX388" s="68"/>
      <c r="AY388" s="68"/>
      <c r="AZ388" s="68"/>
      <c r="BA388" s="68"/>
      <c r="BB388" s="68"/>
      <c r="BC388" s="68"/>
      <c r="BD388" s="68"/>
      <c r="BE388" s="68"/>
      <c r="BF388" s="68"/>
      <c r="BG388" s="68"/>
      <c r="BH388" s="68"/>
      <c r="BI388" s="68"/>
      <c r="BJ388" s="68"/>
      <c r="BK388" s="68"/>
      <c r="BL388" s="68"/>
      <c r="BM388" s="70"/>
      <c r="BN388" s="79">
        <v>0</v>
      </c>
      <c r="BO388" s="79">
        <v>0</v>
      </c>
      <c r="BP388" s="79">
        <v>0</v>
      </c>
      <c r="BQ388" s="72">
        <v>0</v>
      </c>
      <c r="BR388" s="72">
        <v>0</v>
      </c>
      <c r="BS388" s="72">
        <v>0</v>
      </c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</row>
    <row r="389" spans="1:100" ht="15" customHeight="1" thickBot="1" x14ac:dyDescent="0.3">
      <c r="A389" s="109" t="s">
        <v>1383</v>
      </c>
      <c r="B389" s="200" t="str">
        <f>VLOOKUP(D389,Riepilogo!$A$4:$F$3376,2,FALSE)</f>
        <v>BERNARDINI AURORA</v>
      </c>
      <c r="C389" s="50" t="str">
        <f>VLOOKUP(D389,Riepilogo!$A$4:$F$3376,3,FALSE)</f>
        <v>26/08/2004</v>
      </c>
      <c r="D389" s="163">
        <v>186546</v>
      </c>
      <c r="E389" s="69" t="str">
        <f>VLOOKUP(D389,Riepilogo!$A$4:$F$3376,5,FALSE)</f>
        <v>ITA</v>
      </c>
      <c r="F389" s="71" t="str">
        <f>VLOOKUP(D389,Riepilogo!$A$4:$F$3376,6,FALSE)</f>
        <v>VIGNANELLO BC</v>
      </c>
      <c r="G389" s="312">
        <f>SUM(LARGE(H389:BS389,{1,2,3,4,5,6}))</f>
        <v>92</v>
      </c>
      <c r="H389" s="391"/>
      <c r="I389" s="68"/>
      <c r="J389" s="68"/>
      <c r="K389" s="68"/>
      <c r="L389" s="68"/>
      <c r="M389" s="68"/>
      <c r="N389" s="68"/>
      <c r="O389" s="68"/>
      <c r="P389" s="68"/>
      <c r="Q389" s="68"/>
      <c r="R389" s="68"/>
      <c r="S389" s="68"/>
      <c r="T389" s="68"/>
      <c r="U389" s="68"/>
      <c r="V389" s="68"/>
      <c r="W389" s="68"/>
      <c r="X389" s="68"/>
      <c r="Y389" s="68"/>
      <c r="Z389" s="68"/>
      <c r="AA389" s="68"/>
      <c r="AB389" s="68"/>
      <c r="AC389" s="68"/>
      <c r="AD389" s="68"/>
      <c r="AE389" s="68"/>
      <c r="AF389" s="68"/>
      <c r="AG389" s="68"/>
      <c r="AH389" s="68"/>
      <c r="AI389" s="68"/>
      <c r="AJ389" s="68"/>
      <c r="AK389" s="68"/>
      <c r="AL389" s="68"/>
      <c r="AM389" s="68"/>
      <c r="AN389" s="68"/>
      <c r="AO389" s="68"/>
      <c r="AP389" s="68"/>
      <c r="AQ389" s="68"/>
      <c r="AR389" s="68"/>
      <c r="AS389" s="68"/>
      <c r="AT389" s="68"/>
      <c r="AU389" s="68"/>
      <c r="AV389" s="68"/>
      <c r="AW389" s="68"/>
      <c r="AX389" s="68"/>
      <c r="AY389" s="68"/>
      <c r="AZ389" s="68"/>
      <c r="BA389" s="68">
        <v>92</v>
      </c>
      <c r="BB389" s="68"/>
      <c r="BC389" s="68"/>
      <c r="BD389" s="68"/>
      <c r="BE389" s="68"/>
      <c r="BF389" s="68"/>
      <c r="BG389" s="68"/>
      <c r="BH389" s="68"/>
      <c r="BI389" s="68"/>
      <c r="BJ389" s="68"/>
      <c r="BK389" s="68"/>
      <c r="BL389" s="68"/>
      <c r="BM389" s="70"/>
      <c r="BN389" s="79">
        <v>0</v>
      </c>
      <c r="BO389" s="79">
        <v>0</v>
      </c>
      <c r="BP389" s="79">
        <v>0</v>
      </c>
      <c r="BQ389" s="72">
        <v>0</v>
      </c>
      <c r="BR389" s="72">
        <v>0</v>
      </c>
      <c r="BS389" s="72">
        <v>0</v>
      </c>
    </row>
    <row r="390" spans="1:100" ht="15" customHeight="1" thickBot="1" x14ac:dyDescent="0.3">
      <c r="A390" s="109" t="s">
        <v>1384</v>
      </c>
      <c r="B390" s="200" t="str">
        <f>VLOOKUP(D390,Riepilogo!$A$4:$F$3376,2,FALSE)</f>
        <v>HU DALILA</v>
      </c>
      <c r="C390" s="50" t="str">
        <f>VLOOKUP(D390,Riepilogo!$A$4:$F$3376,3,FALSE)</f>
        <v>09/07/2004</v>
      </c>
      <c r="D390" s="163">
        <v>172837</v>
      </c>
      <c r="E390" s="69" t="str">
        <f>VLOOKUP(D390,Riepilogo!$A$4:$F$3376,5,FALSE)</f>
        <v>ITA</v>
      </c>
      <c r="F390" s="71" t="str">
        <f>VLOOKUP(D390,Riepilogo!$A$4:$F$3376,6,FALSE)</f>
        <v>15 ZERO</v>
      </c>
      <c r="G390" s="312">
        <f>SUM(LARGE(H390:BS390,{1,2,3,4,5,6}))</f>
        <v>92</v>
      </c>
      <c r="H390" s="391"/>
      <c r="I390" s="68"/>
      <c r="J390" s="68"/>
      <c r="K390" s="68"/>
      <c r="L390" s="68"/>
      <c r="M390" s="68"/>
      <c r="N390" s="68"/>
      <c r="O390" s="68">
        <v>92</v>
      </c>
      <c r="P390" s="68"/>
      <c r="Q390" s="68"/>
      <c r="R390" s="68"/>
      <c r="S390" s="68"/>
      <c r="T390" s="68"/>
      <c r="U390" s="68"/>
      <c r="V390" s="68"/>
      <c r="W390" s="68"/>
      <c r="X390" s="68"/>
      <c r="Y390" s="68"/>
      <c r="Z390" s="68"/>
      <c r="AA390" s="68"/>
      <c r="AB390" s="68"/>
      <c r="AC390" s="68"/>
      <c r="AD390" s="68"/>
      <c r="AE390" s="68"/>
      <c r="AF390" s="68"/>
      <c r="AG390" s="68"/>
      <c r="AH390" s="68"/>
      <c r="AI390" s="68"/>
      <c r="AJ390" s="68"/>
      <c r="AK390" s="68"/>
      <c r="AL390" s="68"/>
      <c r="AM390" s="68"/>
      <c r="AN390" s="68"/>
      <c r="AO390" s="68"/>
      <c r="AP390" s="68"/>
      <c r="AQ390" s="68"/>
      <c r="AR390" s="68"/>
      <c r="AS390" s="68"/>
      <c r="AT390" s="68"/>
      <c r="AU390" s="68"/>
      <c r="AV390" s="68"/>
      <c r="AW390" s="68"/>
      <c r="AX390" s="68"/>
      <c r="AY390" s="68"/>
      <c r="AZ390" s="68"/>
      <c r="BA390" s="68"/>
      <c r="BB390" s="68"/>
      <c r="BC390" s="68"/>
      <c r="BD390" s="68"/>
      <c r="BE390" s="68"/>
      <c r="BF390" s="68"/>
      <c r="BG390" s="68"/>
      <c r="BH390" s="68"/>
      <c r="BI390" s="68"/>
      <c r="BJ390" s="68"/>
      <c r="BK390" s="68"/>
      <c r="BL390" s="68"/>
      <c r="BM390" s="70"/>
      <c r="BN390" s="79">
        <v>0</v>
      </c>
      <c r="BO390" s="79">
        <v>0</v>
      </c>
      <c r="BP390" s="79">
        <v>0</v>
      </c>
      <c r="BQ390" s="72">
        <v>0</v>
      </c>
      <c r="BR390" s="72">
        <v>0</v>
      </c>
      <c r="BS390" s="72">
        <v>0</v>
      </c>
    </row>
    <row r="391" spans="1:100" ht="15" customHeight="1" thickBot="1" x14ac:dyDescent="0.3">
      <c r="A391" s="109" t="s">
        <v>1385</v>
      </c>
      <c r="B391" s="200" t="str">
        <f>VLOOKUP(D391,Riepilogo!$A$4:$F$3376,2,FALSE)</f>
        <v>PINO MARIA SOFIA</v>
      </c>
      <c r="C391" s="50" t="str">
        <f>VLOOKUP(D391,Riepilogo!$A$4:$F$3376,3,FALSE)</f>
        <v>08/12/2003</v>
      </c>
      <c r="D391" s="163">
        <v>105251</v>
      </c>
      <c r="E391" s="69" t="str">
        <f>VLOOKUP(D391,Riepilogo!$A$4:$F$3376,5,FALSE)</f>
        <v>ITA</v>
      </c>
      <c r="F391" s="71" t="str">
        <f>VLOOKUP(D391,Riepilogo!$A$4:$F$3376,6,FALSE)</f>
        <v>BADMINTON MILAZZO</v>
      </c>
      <c r="G391" s="312">
        <f>SUM(LARGE(H391:BS391,{1,2,3,4,5,6}))</f>
        <v>92</v>
      </c>
      <c r="H391" s="391"/>
      <c r="I391" s="68"/>
      <c r="J391" s="68"/>
      <c r="K391" s="68"/>
      <c r="L391" s="68"/>
      <c r="M391" s="68"/>
      <c r="N391" s="68"/>
      <c r="O391" s="68"/>
      <c r="P391" s="68"/>
      <c r="Q391" s="68"/>
      <c r="R391" s="68"/>
      <c r="S391" s="68"/>
      <c r="T391" s="68"/>
      <c r="U391" s="68"/>
      <c r="V391" s="68"/>
      <c r="W391" s="68"/>
      <c r="X391" s="68">
        <v>92</v>
      </c>
      <c r="Y391" s="68"/>
      <c r="Z391" s="68"/>
      <c r="AA391" s="68"/>
      <c r="AB391" s="68"/>
      <c r="AC391" s="68"/>
      <c r="AD391" s="68"/>
      <c r="AE391" s="68"/>
      <c r="AF391" s="68"/>
      <c r="AG391" s="68"/>
      <c r="AH391" s="68"/>
      <c r="AI391" s="68"/>
      <c r="AJ391" s="68"/>
      <c r="AK391" s="68"/>
      <c r="AL391" s="68"/>
      <c r="AM391" s="68"/>
      <c r="AN391" s="68"/>
      <c r="AO391" s="68"/>
      <c r="AP391" s="68"/>
      <c r="AQ391" s="68"/>
      <c r="AR391" s="68"/>
      <c r="AS391" s="68"/>
      <c r="AT391" s="68"/>
      <c r="AU391" s="68"/>
      <c r="AV391" s="68"/>
      <c r="AW391" s="68"/>
      <c r="AX391" s="68"/>
      <c r="AY391" s="68"/>
      <c r="AZ391" s="68"/>
      <c r="BA391" s="68"/>
      <c r="BB391" s="68"/>
      <c r="BC391" s="68"/>
      <c r="BD391" s="68"/>
      <c r="BE391" s="68"/>
      <c r="BF391" s="68"/>
      <c r="BG391" s="68"/>
      <c r="BH391" s="68"/>
      <c r="BI391" s="68"/>
      <c r="BJ391" s="68"/>
      <c r="BK391" s="68"/>
      <c r="BL391" s="68"/>
      <c r="BM391" s="70"/>
      <c r="BN391" s="79">
        <v>0</v>
      </c>
      <c r="BO391" s="79">
        <v>0</v>
      </c>
      <c r="BP391" s="79">
        <v>0</v>
      </c>
      <c r="BQ391" s="72">
        <v>0</v>
      </c>
      <c r="BR391" s="72">
        <v>0</v>
      </c>
      <c r="BS391" s="72">
        <v>0</v>
      </c>
    </row>
    <row r="392" spans="1:100" ht="15" customHeight="1" thickBot="1" x14ac:dyDescent="0.3">
      <c r="A392" s="109" t="s">
        <v>1386</v>
      </c>
      <c r="B392" s="200" t="str">
        <f>VLOOKUP(D392,Riepilogo!$A$4:$F$3376,2,FALSE)</f>
        <v>CORTE ISABELLA</v>
      </c>
      <c r="C392" s="50" t="str">
        <f>VLOOKUP(D392,Riepilogo!$A$4:$F$3376,3,FALSE)</f>
        <v>07/10/2003</v>
      </c>
      <c r="D392" s="163">
        <v>184339</v>
      </c>
      <c r="E392" s="69" t="str">
        <f>VLOOKUP(D392,Riepilogo!$A$4:$F$3376,5,FALSE)</f>
        <v>ITA</v>
      </c>
      <c r="F392" s="71" t="str">
        <f>VLOOKUP(D392,Riepilogo!$A$4:$F$3376,6,FALSE)</f>
        <v>TIGULLIO BC</v>
      </c>
      <c r="G392" s="312">
        <f>SUM(LARGE(H392:BS392,{1,2,3,4,5,6}))</f>
        <v>92</v>
      </c>
      <c r="H392" s="391"/>
      <c r="I392" s="68"/>
      <c r="J392" s="68"/>
      <c r="K392" s="68"/>
      <c r="L392" s="68"/>
      <c r="M392" s="68"/>
      <c r="N392" s="68"/>
      <c r="O392" s="68"/>
      <c r="P392" s="68"/>
      <c r="Q392" s="68"/>
      <c r="R392" s="68"/>
      <c r="S392" s="68"/>
      <c r="T392" s="68"/>
      <c r="U392" s="68"/>
      <c r="V392" s="68"/>
      <c r="W392" s="68"/>
      <c r="X392" s="68"/>
      <c r="Y392" s="68"/>
      <c r="Z392" s="68"/>
      <c r="AA392" s="68"/>
      <c r="AB392" s="68"/>
      <c r="AC392" s="68"/>
      <c r="AD392" s="68"/>
      <c r="AE392" s="68"/>
      <c r="AF392" s="68"/>
      <c r="AG392" s="68"/>
      <c r="AH392" s="68"/>
      <c r="AI392" s="68"/>
      <c r="AJ392" s="68"/>
      <c r="AK392" s="68"/>
      <c r="AL392" s="68"/>
      <c r="AM392" s="68"/>
      <c r="AN392" s="68">
        <v>92</v>
      </c>
      <c r="AO392" s="68"/>
      <c r="AP392" s="68"/>
      <c r="AQ392" s="68"/>
      <c r="AR392" s="68"/>
      <c r="AS392" s="68"/>
      <c r="AT392" s="68"/>
      <c r="AU392" s="68"/>
      <c r="AV392" s="68"/>
      <c r="AW392" s="68"/>
      <c r="AX392" s="68"/>
      <c r="AY392" s="68"/>
      <c r="AZ392" s="68"/>
      <c r="BA392" s="68"/>
      <c r="BB392" s="68"/>
      <c r="BC392" s="68"/>
      <c r="BD392" s="68"/>
      <c r="BE392" s="68"/>
      <c r="BF392" s="68"/>
      <c r="BG392" s="68"/>
      <c r="BH392" s="68"/>
      <c r="BI392" s="68"/>
      <c r="BJ392" s="68"/>
      <c r="BK392" s="68"/>
      <c r="BL392" s="68"/>
      <c r="BM392" s="70"/>
      <c r="BN392" s="79">
        <v>0</v>
      </c>
      <c r="BO392" s="79">
        <v>0</v>
      </c>
      <c r="BP392" s="79">
        <v>0</v>
      </c>
      <c r="BQ392" s="72">
        <v>0</v>
      </c>
      <c r="BR392" s="72">
        <v>0</v>
      </c>
      <c r="BS392" s="72">
        <v>0</v>
      </c>
    </row>
    <row r="393" spans="1:100" ht="15" customHeight="1" thickBot="1" x14ac:dyDescent="0.3">
      <c r="A393" s="109" t="s">
        <v>1387</v>
      </c>
      <c r="B393" s="200" t="str">
        <f>VLOOKUP(D393,Riepilogo!$A$4:$F$3376,2,FALSE)</f>
        <v>BOTTIERO BEATRICE</v>
      </c>
      <c r="C393" s="50" t="str">
        <f>VLOOKUP(D393,Riepilogo!$A$4:$F$3376,3,FALSE)</f>
        <v>18/01/2003</v>
      </c>
      <c r="D393" s="163">
        <v>141697</v>
      </c>
      <c r="E393" s="69" t="str">
        <f>VLOOKUP(D393,Riepilogo!$A$4:$F$3376,5,FALSE)</f>
        <v>ITA</v>
      </c>
      <c r="F393" s="71" t="str">
        <f>VLOOKUP(D393,Riepilogo!$A$4:$F$3376,6,FALSE)</f>
        <v>BOCCARDO NOVI</v>
      </c>
      <c r="G393" s="312">
        <f>SUM(LARGE(H393:BS393,{1,2,3,4,5,6}))</f>
        <v>92</v>
      </c>
      <c r="H393" s="391"/>
      <c r="I393" s="68"/>
      <c r="J393" s="68">
        <v>92</v>
      </c>
      <c r="K393" s="68"/>
      <c r="L393" s="68"/>
      <c r="M393" s="68"/>
      <c r="N393" s="68"/>
      <c r="O393" s="68"/>
      <c r="P393" s="68"/>
      <c r="Q393" s="68"/>
      <c r="R393" s="68"/>
      <c r="S393" s="68"/>
      <c r="T393" s="68"/>
      <c r="U393" s="68"/>
      <c r="V393" s="68"/>
      <c r="W393" s="68"/>
      <c r="X393" s="68"/>
      <c r="Y393" s="68"/>
      <c r="Z393" s="68"/>
      <c r="AA393" s="68"/>
      <c r="AB393" s="68"/>
      <c r="AC393" s="68"/>
      <c r="AD393" s="68"/>
      <c r="AE393" s="68"/>
      <c r="AF393" s="68"/>
      <c r="AG393" s="68"/>
      <c r="AH393" s="68"/>
      <c r="AI393" s="68"/>
      <c r="AJ393" s="68"/>
      <c r="AK393" s="68"/>
      <c r="AL393" s="68"/>
      <c r="AM393" s="68"/>
      <c r="AN393" s="68"/>
      <c r="AO393" s="68"/>
      <c r="AP393" s="68"/>
      <c r="AQ393" s="68"/>
      <c r="AR393" s="68"/>
      <c r="AS393" s="68"/>
      <c r="AT393" s="68"/>
      <c r="AU393" s="68"/>
      <c r="AV393" s="68"/>
      <c r="AW393" s="68"/>
      <c r="AX393" s="68"/>
      <c r="AY393" s="68"/>
      <c r="AZ393" s="68"/>
      <c r="BA393" s="68"/>
      <c r="BB393" s="68"/>
      <c r="BC393" s="68"/>
      <c r="BD393" s="68"/>
      <c r="BE393" s="68"/>
      <c r="BF393" s="68"/>
      <c r="BG393" s="68"/>
      <c r="BH393" s="68"/>
      <c r="BI393" s="68"/>
      <c r="BJ393" s="68"/>
      <c r="BK393" s="68"/>
      <c r="BL393" s="68"/>
      <c r="BM393" s="70"/>
      <c r="BN393" s="79">
        <v>0</v>
      </c>
      <c r="BO393" s="79">
        <v>0</v>
      </c>
      <c r="BP393" s="79">
        <v>0</v>
      </c>
      <c r="BQ393" s="72">
        <v>0</v>
      </c>
      <c r="BR393" s="72">
        <v>0</v>
      </c>
      <c r="BS393" s="79">
        <v>0</v>
      </c>
    </row>
    <row r="394" spans="1:100" ht="15" customHeight="1" thickBot="1" x14ac:dyDescent="0.3">
      <c r="A394" s="109" t="s">
        <v>1388</v>
      </c>
      <c r="B394" s="200" t="str">
        <f>VLOOKUP(D394,Riepilogo!$A$4:$F$3376,2,FALSE)</f>
        <v>BERGAGLIO ARIELE</v>
      </c>
      <c r="C394" s="50">
        <f>VLOOKUP(D394,Riepilogo!$A$4:$F$3376,3,FALSE)</f>
        <v>40008</v>
      </c>
      <c r="D394" s="163">
        <v>206856</v>
      </c>
      <c r="E394" s="69" t="str">
        <f>VLOOKUP(D394,Riepilogo!$A$4:$F$3376,5,FALSE)</f>
        <v>ITA</v>
      </c>
      <c r="F394" s="71" t="str">
        <f>VLOOKUP(D394,Riepilogo!$A$4:$F$3376,6,FALSE)</f>
        <v>BOCCARDO NOVI</v>
      </c>
      <c r="G394" s="312">
        <f>SUM(LARGE(H394:BS394,{1,2,3,4,5,6}))</f>
        <v>76</v>
      </c>
      <c r="H394" s="391"/>
      <c r="I394" s="68"/>
      <c r="J394" s="68"/>
      <c r="K394" s="68"/>
      <c r="L394" s="68"/>
      <c r="M394" s="68"/>
      <c r="N394" s="68"/>
      <c r="O394" s="68"/>
      <c r="P394" s="68"/>
      <c r="Q394" s="68"/>
      <c r="R394" s="68"/>
      <c r="S394" s="68"/>
      <c r="T394" s="68"/>
      <c r="U394" s="68"/>
      <c r="V394" s="68"/>
      <c r="W394" s="68"/>
      <c r="X394" s="68"/>
      <c r="Y394" s="68"/>
      <c r="Z394" s="68"/>
      <c r="AA394" s="68"/>
      <c r="AB394" s="68"/>
      <c r="AC394" s="68"/>
      <c r="AD394" s="68"/>
      <c r="AE394" s="68"/>
      <c r="AF394" s="68"/>
      <c r="AG394" s="68"/>
      <c r="AH394" s="68"/>
      <c r="AI394" s="68"/>
      <c r="AJ394" s="68"/>
      <c r="AK394" s="68"/>
      <c r="AL394" s="68"/>
      <c r="AM394" s="68"/>
      <c r="AN394" s="68"/>
      <c r="AO394" s="68"/>
      <c r="AP394" s="68"/>
      <c r="AQ394" s="68"/>
      <c r="AR394" s="68"/>
      <c r="AS394" s="68"/>
      <c r="AT394" s="68"/>
      <c r="AU394" s="68"/>
      <c r="AV394" s="68"/>
      <c r="AW394" s="68"/>
      <c r="AX394" s="68"/>
      <c r="AY394" s="68"/>
      <c r="AZ394" s="68"/>
      <c r="BA394" s="68"/>
      <c r="BB394" s="68"/>
      <c r="BC394" s="68"/>
      <c r="BD394" s="68"/>
      <c r="BE394" s="68"/>
      <c r="BF394" s="68"/>
      <c r="BG394" s="68"/>
      <c r="BH394" s="68"/>
      <c r="BI394" s="68"/>
      <c r="BJ394" s="68">
        <v>76</v>
      </c>
      <c r="BK394" s="68"/>
      <c r="BL394" s="68"/>
      <c r="BM394" s="70"/>
      <c r="BN394" s="79">
        <v>0</v>
      </c>
      <c r="BO394" s="79">
        <v>0</v>
      </c>
      <c r="BP394" s="79">
        <v>0</v>
      </c>
      <c r="BQ394" s="72">
        <v>0</v>
      </c>
      <c r="BR394" s="72">
        <v>0</v>
      </c>
      <c r="BS394" s="79">
        <v>0</v>
      </c>
    </row>
    <row r="395" spans="1:100" ht="15" customHeight="1" thickBot="1" x14ac:dyDescent="0.3">
      <c r="A395" s="109" t="s">
        <v>1389</v>
      </c>
      <c r="B395" s="200" t="str">
        <f>VLOOKUP(D395,Riepilogo!$A$4:$F$3376,2,FALSE)</f>
        <v>DI FRANCO MIRIAM CRYSTEL</v>
      </c>
      <c r="C395" s="50">
        <f>VLOOKUP(D395,Riepilogo!$A$4:$F$3376,3,FALSE)</f>
        <v>39479</v>
      </c>
      <c r="D395" s="163">
        <v>198872</v>
      </c>
      <c r="E395" s="69" t="str">
        <f>VLOOKUP(D395,Riepilogo!$A$4:$F$3376,5,FALSE)</f>
        <v>ITA</v>
      </c>
      <c r="F395" s="71" t="str">
        <f>VLOOKUP(D395,Riepilogo!$A$4:$F$3376,6,FALSE)</f>
        <v>POL POLLICINA</v>
      </c>
      <c r="G395" s="312">
        <f>SUM(LARGE(H395:BS395,{1,2,3,4,5,6}))</f>
        <v>76</v>
      </c>
      <c r="H395" s="391"/>
      <c r="I395" s="68"/>
      <c r="J395" s="68"/>
      <c r="K395" s="68"/>
      <c r="L395" s="68"/>
      <c r="M395" s="68"/>
      <c r="N395" s="68"/>
      <c r="O395" s="68"/>
      <c r="P395" s="68"/>
      <c r="Q395" s="68"/>
      <c r="R395" s="68"/>
      <c r="S395" s="68"/>
      <c r="T395" s="68"/>
      <c r="U395" s="68">
        <v>76</v>
      </c>
      <c r="V395" s="68"/>
      <c r="W395" s="68"/>
      <c r="X395" s="68"/>
      <c r="Y395" s="68"/>
      <c r="Z395" s="68"/>
      <c r="AA395" s="68"/>
      <c r="AB395" s="68"/>
      <c r="AC395" s="68"/>
      <c r="AD395" s="68"/>
      <c r="AE395" s="68"/>
      <c r="AF395" s="68"/>
      <c r="AG395" s="68"/>
      <c r="AH395" s="68"/>
      <c r="AI395" s="68"/>
      <c r="AJ395" s="68"/>
      <c r="AK395" s="68"/>
      <c r="AL395" s="68"/>
      <c r="AM395" s="68"/>
      <c r="AN395" s="68"/>
      <c r="AO395" s="68"/>
      <c r="AP395" s="68"/>
      <c r="AQ395" s="68"/>
      <c r="AR395" s="68"/>
      <c r="AS395" s="68"/>
      <c r="AT395" s="68"/>
      <c r="AU395" s="68"/>
      <c r="AV395" s="68"/>
      <c r="AW395" s="68"/>
      <c r="AX395" s="68"/>
      <c r="AY395" s="68"/>
      <c r="AZ395" s="68"/>
      <c r="BA395" s="68"/>
      <c r="BB395" s="68"/>
      <c r="BC395" s="68"/>
      <c r="BD395" s="68"/>
      <c r="BE395" s="68"/>
      <c r="BF395" s="68"/>
      <c r="BG395" s="68"/>
      <c r="BH395" s="68"/>
      <c r="BI395" s="68"/>
      <c r="BJ395" s="68"/>
      <c r="BK395" s="68"/>
      <c r="BL395" s="68"/>
      <c r="BM395" s="70"/>
      <c r="BN395" s="79">
        <v>0</v>
      </c>
      <c r="BO395" s="79">
        <v>0</v>
      </c>
      <c r="BP395" s="79">
        <v>0</v>
      </c>
      <c r="BQ395" s="72">
        <v>0</v>
      </c>
      <c r="BR395" s="72">
        <v>0</v>
      </c>
      <c r="BS395" s="79">
        <v>0</v>
      </c>
      <c r="CP395" s="10"/>
      <c r="CV395" s="10"/>
    </row>
    <row r="396" spans="1:100" ht="15" customHeight="1" thickBot="1" x14ac:dyDescent="0.3">
      <c r="A396" s="109" t="s">
        <v>1390</v>
      </c>
      <c r="B396" s="200" t="str">
        <f>VLOOKUP(D396,Riepilogo!$A$4:$F$3376,2,FALSE)</f>
        <v>MELE BEATRICE</v>
      </c>
      <c r="C396" s="50">
        <f>VLOOKUP(D396,Riepilogo!$A$4:$F$3376,3,FALSE)</f>
        <v>39478</v>
      </c>
      <c r="D396" s="163">
        <v>199099</v>
      </c>
      <c r="E396" s="69" t="str">
        <f>VLOOKUP(D396,Riepilogo!$A$4:$F$3376,5,FALSE)</f>
        <v>ITA</v>
      </c>
      <c r="F396" s="71" t="str">
        <f>VLOOKUP(D396,Riepilogo!$A$4:$F$3376,6,FALSE)</f>
        <v>POL POLLICINA</v>
      </c>
      <c r="G396" s="312">
        <f>SUM(LARGE(H396:BS396,{1,2,3,4,5,6}))</f>
        <v>76</v>
      </c>
      <c r="H396" s="391"/>
      <c r="I396" s="68"/>
      <c r="J396" s="68"/>
      <c r="K396" s="68"/>
      <c r="L396" s="68"/>
      <c r="M396" s="68"/>
      <c r="N396" s="68"/>
      <c r="O396" s="68"/>
      <c r="P396" s="68"/>
      <c r="Q396" s="68"/>
      <c r="R396" s="68"/>
      <c r="S396" s="68"/>
      <c r="T396" s="68"/>
      <c r="U396" s="68">
        <v>76</v>
      </c>
      <c r="V396" s="68"/>
      <c r="W396" s="68"/>
      <c r="X396" s="68"/>
      <c r="Y396" s="68"/>
      <c r="Z396" s="68"/>
      <c r="AA396" s="68"/>
      <c r="AB396" s="68"/>
      <c r="AC396" s="68"/>
      <c r="AD396" s="68"/>
      <c r="AE396" s="68"/>
      <c r="AF396" s="68"/>
      <c r="AG396" s="68"/>
      <c r="AH396" s="68"/>
      <c r="AI396" s="68"/>
      <c r="AJ396" s="68"/>
      <c r="AK396" s="68"/>
      <c r="AL396" s="68"/>
      <c r="AM396" s="68"/>
      <c r="AN396" s="68"/>
      <c r="AO396" s="68"/>
      <c r="AP396" s="68"/>
      <c r="AQ396" s="68"/>
      <c r="AR396" s="68"/>
      <c r="AS396" s="68"/>
      <c r="AT396" s="68"/>
      <c r="AU396" s="68"/>
      <c r="AV396" s="68"/>
      <c r="AW396" s="68"/>
      <c r="AX396" s="68"/>
      <c r="AY396" s="68"/>
      <c r="AZ396" s="68"/>
      <c r="BA396" s="68"/>
      <c r="BB396" s="68"/>
      <c r="BC396" s="68"/>
      <c r="BD396" s="68"/>
      <c r="BE396" s="68"/>
      <c r="BF396" s="68"/>
      <c r="BG396" s="68"/>
      <c r="BH396" s="68"/>
      <c r="BI396" s="68"/>
      <c r="BJ396" s="68"/>
      <c r="BK396" s="68"/>
      <c r="BL396" s="68"/>
      <c r="BM396" s="70"/>
      <c r="BN396" s="79">
        <v>0</v>
      </c>
      <c r="BO396" s="79">
        <v>0</v>
      </c>
      <c r="BP396" s="79">
        <v>0</v>
      </c>
      <c r="BQ396" s="72">
        <v>0</v>
      </c>
      <c r="BR396" s="72">
        <v>0</v>
      </c>
      <c r="BS396" s="79">
        <v>0</v>
      </c>
      <c r="CP396" s="10"/>
      <c r="CV396" s="10"/>
    </row>
    <row r="397" spans="1:100" ht="15" customHeight="1" thickBot="1" x14ac:dyDescent="0.3">
      <c r="A397" s="109" t="s">
        <v>1391</v>
      </c>
      <c r="B397" s="200" t="str">
        <f>VLOOKUP(D397,Riepilogo!$A$4:$F$3376,2,FALSE)</f>
        <v>MARENGO ALESSIA</v>
      </c>
      <c r="C397" s="50" t="str">
        <f>VLOOKUP(D397,Riepilogo!$A$4:$F$3376,3,FALSE)</f>
        <v>16/11/2007</v>
      </c>
      <c r="D397" s="163">
        <v>143718</v>
      </c>
      <c r="E397" s="69" t="str">
        <f>VLOOKUP(D397,Riepilogo!$A$4:$F$3376,5,FALSE)</f>
        <v>ITA</v>
      </c>
      <c r="F397" s="71" t="str">
        <f>VLOOKUP(D397,Riepilogo!$A$4:$F$3376,6,FALSE)</f>
        <v>ALBA SHUTTLE</v>
      </c>
      <c r="G397" s="312">
        <f>SUM(LARGE(H397:BS397,{1,2,3,4,5,6}))</f>
        <v>76</v>
      </c>
      <c r="H397" s="391"/>
      <c r="I397" s="68"/>
      <c r="J397" s="68"/>
      <c r="K397" s="68"/>
      <c r="L397" s="68"/>
      <c r="M397" s="68"/>
      <c r="N397" s="68"/>
      <c r="O397" s="68"/>
      <c r="P397" s="68"/>
      <c r="Q397" s="68"/>
      <c r="R397" s="68"/>
      <c r="S397" s="68"/>
      <c r="T397" s="68"/>
      <c r="U397" s="68"/>
      <c r="V397" s="68"/>
      <c r="W397" s="68"/>
      <c r="X397" s="68"/>
      <c r="Y397" s="68"/>
      <c r="Z397" s="68"/>
      <c r="AA397" s="68"/>
      <c r="AB397" s="68"/>
      <c r="AC397" s="68"/>
      <c r="AD397" s="68"/>
      <c r="AE397" s="68"/>
      <c r="AF397" s="68"/>
      <c r="AG397" s="68"/>
      <c r="AH397" s="68"/>
      <c r="AI397" s="68"/>
      <c r="AJ397" s="68"/>
      <c r="AK397" s="68"/>
      <c r="AL397" s="68"/>
      <c r="AM397" s="68"/>
      <c r="AN397" s="68"/>
      <c r="AO397" s="68"/>
      <c r="AP397" s="68"/>
      <c r="AQ397" s="68"/>
      <c r="AR397" s="68"/>
      <c r="AS397" s="68"/>
      <c r="AT397" s="68"/>
      <c r="AU397" s="68"/>
      <c r="AV397" s="68"/>
      <c r="AW397" s="68"/>
      <c r="AX397" s="68"/>
      <c r="AY397" s="68"/>
      <c r="AZ397" s="68"/>
      <c r="BA397" s="68"/>
      <c r="BB397" s="68"/>
      <c r="BC397" s="68"/>
      <c r="BD397" s="68"/>
      <c r="BE397" s="68"/>
      <c r="BF397" s="68"/>
      <c r="BG397" s="68"/>
      <c r="BH397" s="68"/>
      <c r="BI397" s="68"/>
      <c r="BJ397" s="68">
        <v>76</v>
      </c>
      <c r="BK397" s="68"/>
      <c r="BL397" s="68"/>
      <c r="BM397" s="70"/>
      <c r="BN397" s="79">
        <v>0</v>
      </c>
      <c r="BO397" s="79">
        <v>0</v>
      </c>
      <c r="BP397" s="79">
        <v>0</v>
      </c>
      <c r="BQ397" s="72">
        <v>0</v>
      </c>
      <c r="BR397" s="72">
        <v>0</v>
      </c>
      <c r="BS397" s="79">
        <v>0</v>
      </c>
    </row>
    <row r="398" spans="1:100" ht="15" customHeight="1" thickBot="1" x14ac:dyDescent="0.3">
      <c r="A398" s="109" t="s">
        <v>1392</v>
      </c>
      <c r="B398" s="200" t="str">
        <f>VLOOKUP(D398,Riepilogo!$A$4:$F$3376,2,FALSE)</f>
        <v>SARTIRANA GAIA</v>
      </c>
      <c r="C398" s="50">
        <f>VLOOKUP(D398,Riepilogo!$A$4:$F$3376,3,FALSE)</f>
        <v>39351</v>
      </c>
      <c r="D398" s="163">
        <v>208179</v>
      </c>
      <c r="E398" s="69" t="str">
        <f>VLOOKUP(D398,Riepilogo!$A$4:$F$3376,5,FALSE)</f>
        <v>ITA</v>
      </c>
      <c r="F398" s="71" t="str">
        <f>VLOOKUP(D398,Riepilogo!$A$4:$F$3376,6,FALSE)</f>
        <v>BOCCARDO NOVI</v>
      </c>
      <c r="G398" s="312">
        <f>SUM(LARGE(H398:BS398,{1,2,3,4,5,6}))</f>
        <v>76</v>
      </c>
      <c r="H398" s="391"/>
      <c r="I398" s="68"/>
      <c r="J398" s="68"/>
      <c r="K398" s="68"/>
      <c r="L398" s="68"/>
      <c r="M398" s="68"/>
      <c r="N398" s="68"/>
      <c r="O398" s="68"/>
      <c r="P398" s="68"/>
      <c r="Q398" s="68"/>
      <c r="R398" s="68"/>
      <c r="S398" s="68"/>
      <c r="T398" s="68"/>
      <c r="U398" s="68"/>
      <c r="V398" s="68"/>
      <c r="W398" s="68"/>
      <c r="X398" s="68"/>
      <c r="Y398" s="68"/>
      <c r="Z398" s="68"/>
      <c r="AA398" s="68"/>
      <c r="AB398" s="68"/>
      <c r="AC398" s="68"/>
      <c r="AD398" s="68"/>
      <c r="AE398" s="68"/>
      <c r="AF398" s="68"/>
      <c r="AG398" s="68"/>
      <c r="AH398" s="68"/>
      <c r="AI398" s="68"/>
      <c r="AJ398" s="68"/>
      <c r="AK398" s="68"/>
      <c r="AL398" s="68"/>
      <c r="AM398" s="68"/>
      <c r="AN398" s="68"/>
      <c r="AO398" s="68"/>
      <c r="AP398" s="68"/>
      <c r="AQ398" s="68"/>
      <c r="AR398" s="68"/>
      <c r="AS398" s="68"/>
      <c r="AT398" s="68"/>
      <c r="AU398" s="68"/>
      <c r="AV398" s="68"/>
      <c r="AW398" s="68"/>
      <c r="AX398" s="68"/>
      <c r="AY398" s="68"/>
      <c r="AZ398" s="68"/>
      <c r="BA398" s="68"/>
      <c r="BB398" s="68"/>
      <c r="BC398" s="68"/>
      <c r="BD398" s="68"/>
      <c r="BE398" s="68"/>
      <c r="BF398" s="68"/>
      <c r="BG398" s="68"/>
      <c r="BH398" s="68"/>
      <c r="BI398" s="68"/>
      <c r="BJ398" s="68">
        <v>76</v>
      </c>
      <c r="BK398" s="68"/>
      <c r="BL398" s="68"/>
      <c r="BM398" s="70"/>
      <c r="BN398" s="79">
        <v>0</v>
      </c>
      <c r="BO398" s="79">
        <v>0</v>
      </c>
      <c r="BP398" s="79">
        <v>0</v>
      </c>
      <c r="BQ398" s="72">
        <v>0</v>
      </c>
      <c r="BR398" s="72">
        <v>0</v>
      </c>
      <c r="BS398" s="79">
        <v>0</v>
      </c>
    </row>
    <row r="399" spans="1:100" ht="15" customHeight="1" thickBot="1" x14ac:dyDescent="0.3">
      <c r="A399" s="109" t="s">
        <v>1393</v>
      </c>
      <c r="B399" s="200" t="str">
        <f>VLOOKUP(D399,Riepilogo!$A$4:$F$3376,2,FALSE)</f>
        <v>BELISTA GILLIAN MURIEL</v>
      </c>
      <c r="C399" s="50">
        <f>VLOOKUP(D399,Riepilogo!$A$4:$F$3376,3,FALSE)</f>
        <v>39056</v>
      </c>
      <c r="D399" s="163">
        <v>204263</v>
      </c>
      <c r="E399" s="69" t="str">
        <f>VLOOKUP(D399,Riepilogo!$A$4:$F$3376,5,FALSE)</f>
        <v>ITA</v>
      </c>
      <c r="F399" s="71" t="str">
        <f>VLOOKUP(D399,Riepilogo!$A$4:$F$3376,6,FALSE)</f>
        <v>MODENA BADMINTON</v>
      </c>
      <c r="G399" s="312">
        <f>SUM(LARGE(H399:BS399,{1,2,3,4,5,6}))</f>
        <v>76</v>
      </c>
      <c r="H399" s="391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  <c r="AK399" s="68"/>
      <c r="AL399" s="68"/>
      <c r="AM399" s="68"/>
      <c r="AN399" s="68"/>
      <c r="AO399" s="68"/>
      <c r="AP399" s="68"/>
      <c r="AQ399" s="68"/>
      <c r="AR399" s="68"/>
      <c r="AS399" s="68"/>
      <c r="AT399" s="68"/>
      <c r="AU399" s="68"/>
      <c r="AV399" s="68"/>
      <c r="AW399" s="68"/>
      <c r="AX399" s="68"/>
      <c r="AY399" s="68"/>
      <c r="AZ399" s="68"/>
      <c r="BA399" s="68"/>
      <c r="BB399" s="68"/>
      <c r="BC399" s="68"/>
      <c r="BD399" s="68"/>
      <c r="BE399" s="68"/>
      <c r="BF399" s="68"/>
      <c r="BG399" s="68"/>
      <c r="BH399" s="68"/>
      <c r="BI399" s="68"/>
      <c r="BJ399" s="68">
        <v>76</v>
      </c>
      <c r="BK399" s="68"/>
      <c r="BL399" s="68"/>
      <c r="BM399" s="70"/>
      <c r="BN399" s="79">
        <v>0</v>
      </c>
      <c r="BO399" s="79">
        <v>0</v>
      </c>
      <c r="BP399" s="79">
        <v>0</v>
      </c>
      <c r="BQ399" s="72">
        <v>0</v>
      </c>
      <c r="BR399" s="72">
        <v>0</v>
      </c>
      <c r="BS399" s="72">
        <v>0</v>
      </c>
    </row>
    <row r="400" spans="1:100" ht="15" customHeight="1" thickBot="1" x14ac:dyDescent="0.3">
      <c r="A400" s="109" t="s">
        <v>1394</v>
      </c>
      <c r="B400" s="200" t="str">
        <f>VLOOKUP(D400,Riepilogo!$A$4:$F$3376,2,FALSE)</f>
        <v>LA MELA CLAUDIA</v>
      </c>
      <c r="C400" s="50" t="str">
        <f>VLOOKUP(D400,Riepilogo!$A$4:$F$3376,3,FALSE)</f>
        <v>05/12/2006</v>
      </c>
      <c r="D400" s="163">
        <v>45120</v>
      </c>
      <c r="E400" s="69" t="str">
        <f>VLOOKUP(D400,Riepilogo!$A$4:$F$3376,5,FALSE)</f>
        <v>ITA</v>
      </c>
      <c r="F400" s="71" t="str">
        <f>VLOOKUP(D400,Riepilogo!$A$4:$F$3376,6,FALSE)</f>
        <v>PATERNO' BC</v>
      </c>
      <c r="G400" s="312">
        <f>SUM(LARGE(H400:BS400,{1,2,3,4,5,6}))</f>
        <v>76</v>
      </c>
      <c r="H400" s="391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68"/>
      <c r="AM400" s="68"/>
      <c r="AN400" s="68"/>
      <c r="AO400" s="68">
        <v>76</v>
      </c>
      <c r="AP400" s="68"/>
      <c r="AQ400" s="68"/>
      <c r="AR400" s="68"/>
      <c r="AS400" s="68"/>
      <c r="AT400" s="68"/>
      <c r="AU400" s="68"/>
      <c r="AV400" s="68"/>
      <c r="AW400" s="68"/>
      <c r="AX400" s="68"/>
      <c r="AY400" s="68"/>
      <c r="AZ400" s="68"/>
      <c r="BA400" s="68"/>
      <c r="BB400" s="68"/>
      <c r="BC400" s="68"/>
      <c r="BD400" s="68"/>
      <c r="BE400" s="68"/>
      <c r="BF400" s="68"/>
      <c r="BG400" s="68"/>
      <c r="BH400" s="68"/>
      <c r="BI400" s="68"/>
      <c r="BJ400" s="68"/>
      <c r="BK400" s="68"/>
      <c r="BL400" s="68"/>
      <c r="BM400" s="70"/>
      <c r="BN400" s="79">
        <v>0</v>
      </c>
      <c r="BO400" s="79">
        <v>0</v>
      </c>
      <c r="BP400" s="79">
        <v>0</v>
      </c>
      <c r="BQ400" s="72">
        <v>0</v>
      </c>
      <c r="BR400" s="72">
        <v>0</v>
      </c>
      <c r="BS400" s="72">
        <v>0</v>
      </c>
    </row>
    <row r="401" spans="1:93" ht="15" customHeight="1" thickBot="1" x14ac:dyDescent="0.3">
      <c r="A401" s="109" t="s">
        <v>1395</v>
      </c>
      <c r="B401" s="200" t="str">
        <f>VLOOKUP(D401,Riepilogo!$A$4:$F$3376,2,FALSE)</f>
        <v>MANGANO CAROLA</v>
      </c>
      <c r="C401" s="50" t="str">
        <f>VLOOKUP(D401,Riepilogo!$A$4:$F$3376,3,FALSE)</f>
        <v>12/04/2005</v>
      </c>
      <c r="D401" s="163">
        <v>49220</v>
      </c>
      <c r="E401" s="69" t="str">
        <f>VLOOKUP(D401,Riepilogo!$A$4:$F$3376,5,FALSE)</f>
        <v>ITA</v>
      </c>
      <c r="F401" s="71" t="str">
        <f>VLOOKUP(D401,Riepilogo!$A$4:$F$3376,6,FALSE)</f>
        <v>LA SCINTILLA</v>
      </c>
      <c r="G401" s="312">
        <f>SUM(LARGE(H401:BS401,{1,2,3,4,5,6}))</f>
        <v>76</v>
      </c>
      <c r="H401" s="391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>
        <v>76</v>
      </c>
      <c r="AF401" s="68"/>
      <c r="AG401" s="68"/>
      <c r="AH401" s="68"/>
      <c r="AI401" s="68"/>
      <c r="AJ401" s="68"/>
      <c r="AK401" s="68"/>
      <c r="AL401" s="68"/>
      <c r="AM401" s="68"/>
      <c r="AN401" s="68"/>
      <c r="AO401" s="68"/>
      <c r="AP401" s="68"/>
      <c r="AQ401" s="68"/>
      <c r="AR401" s="68"/>
      <c r="AS401" s="68"/>
      <c r="AT401" s="68"/>
      <c r="AU401" s="68"/>
      <c r="AV401" s="68"/>
      <c r="AW401" s="68"/>
      <c r="AX401" s="68"/>
      <c r="AY401" s="68"/>
      <c r="AZ401" s="68"/>
      <c r="BA401" s="68"/>
      <c r="BB401" s="68"/>
      <c r="BC401" s="68"/>
      <c r="BD401" s="68"/>
      <c r="BE401" s="68"/>
      <c r="BF401" s="68"/>
      <c r="BG401" s="68"/>
      <c r="BH401" s="68"/>
      <c r="BI401" s="68"/>
      <c r="BJ401" s="68"/>
      <c r="BK401" s="68"/>
      <c r="BL401" s="68"/>
      <c r="BM401" s="70"/>
      <c r="BN401" s="79">
        <v>0</v>
      </c>
      <c r="BO401" s="79">
        <v>0</v>
      </c>
      <c r="BP401" s="79">
        <v>0</v>
      </c>
      <c r="BQ401" s="72">
        <v>0</v>
      </c>
      <c r="BR401" s="72">
        <v>0</v>
      </c>
      <c r="BS401" s="72">
        <v>0</v>
      </c>
    </row>
    <row r="402" spans="1:93" ht="15" customHeight="1" thickBot="1" x14ac:dyDescent="0.3">
      <c r="A402" s="109" t="s">
        <v>1396</v>
      </c>
      <c r="B402" s="200" t="str">
        <f>VLOOKUP(D402,Riepilogo!$A$4:$F$3376,2,FALSE)</f>
        <v>PEZZONI ESTER</v>
      </c>
      <c r="C402" s="50" t="str">
        <f>VLOOKUP(D402,Riepilogo!$A$4:$F$3376,3,FALSE)</f>
        <v>22/08/2005</v>
      </c>
      <c r="D402" s="163">
        <v>184267</v>
      </c>
      <c r="E402" s="69" t="str">
        <f>VLOOKUP(D402,Riepilogo!$A$4:$F$3376,5,FALSE)</f>
        <v>ITA</v>
      </c>
      <c r="F402" s="71" t="str">
        <f>VLOOKUP(D402,Riepilogo!$A$4:$F$3376,6,FALSE)</f>
        <v>GSA CHIARI</v>
      </c>
      <c r="G402" s="312">
        <f>SUM(LARGE(H402:BS402,{1,2,3,4,5,6}))</f>
        <v>66</v>
      </c>
      <c r="H402" s="391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  <c r="AZ402" s="68"/>
      <c r="BA402" s="68"/>
      <c r="BB402" s="68"/>
      <c r="BC402" s="68"/>
      <c r="BD402" s="68"/>
      <c r="BE402" s="68">
        <v>66</v>
      </c>
      <c r="BF402" s="68"/>
      <c r="BG402" s="68"/>
      <c r="BH402" s="68"/>
      <c r="BI402" s="68"/>
      <c r="BJ402" s="68"/>
      <c r="BK402" s="68"/>
      <c r="BL402" s="68"/>
      <c r="BM402" s="70"/>
      <c r="BN402" s="79">
        <v>0</v>
      </c>
      <c r="BO402" s="79">
        <v>0</v>
      </c>
      <c r="BP402" s="79">
        <v>0</v>
      </c>
      <c r="BQ402" s="72">
        <v>0</v>
      </c>
      <c r="BR402" s="72">
        <v>0</v>
      </c>
      <c r="BS402" s="72">
        <v>0</v>
      </c>
      <c r="CC402" s="11"/>
      <c r="CD402" s="11"/>
      <c r="CN402" s="10"/>
      <c r="CO402" s="10"/>
    </row>
    <row r="403" spans="1:93" ht="15" customHeight="1" thickBot="1" x14ac:dyDescent="0.3">
      <c r="A403" s="109" t="s">
        <v>1397</v>
      </c>
      <c r="B403" s="200" t="str">
        <f>VLOOKUP(D403,Riepilogo!$A$4:$F$3376,2,FALSE)</f>
        <v>REDA SARA</v>
      </c>
      <c r="C403" s="50">
        <f>VLOOKUP(D403,Riepilogo!$A$4:$F$3376,3,FALSE)</f>
        <v>39115</v>
      </c>
      <c r="D403" s="163">
        <v>140445</v>
      </c>
      <c r="E403" s="69" t="str">
        <f>VLOOKUP(D403,Riepilogo!$A$4:$F$3376,5,FALSE)</f>
        <v>ITA</v>
      </c>
      <c r="F403" s="71" t="str">
        <f>VLOOKUP(D403,Riepilogo!$A$4:$F$3376,6,FALSE)</f>
        <v>GSS SCORZA</v>
      </c>
      <c r="G403" s="312">
        <f>SUM(LARGE(H403:BS403,{1,2,3,4,5,6}))</f>
        <v>65</v>
      </c>
      <c r="H403" s="391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>
        <v>65</v>
      </c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8"/>
      <c r="AM403" s="68"/>
      <c r="AN403" s="68"/>
      <c r="AO403" s="68"/>
      <c r="AP403" s="68"/>
      <c r="AQ403" s="68"/>
      <c r="AR403" s="68"/>
      <c r="AS403" s="68"/>
      <c r="AT403" s="68"/>
      <c r="AU403" s="68"/>
      <c r="AV403" s="68"/>
      <c r="AW403" s="68"/>
      <c r="AX403" s="68"/>
      <c r="AY403" s="68"/>
      <c r="AZ403" s="68"/>
      <c r="BA403" s="68"/>
      <c r="BB403" s="68"/>
      <c r="BC403" s="68"/>
      <c r="BD403" s="68"/>
      <c r="BE403" s="68"/>
      <c r="BF403" s="68"/>
      <c r="BG403" s="68"/>
      <c r="BH403" s="68"/>
      <c r="BI403" s="68"/>
      <c r="BJ403" s="68"/>
      <c r="BK403" s="68"/>
      <c r="BL403" s="68"/>
      <c r="BM403" s="70"/>
      <c r="BN403" s="79">
        <v>0</v>
      </c>
      <c r="BO403" s="79">
        <v>0</v>
      </c>
      <c r="BP403" s="79">
        <v>0</v>
      </c>
      <c r="BQ403" s="72">
        <v>0</v>
      </c>
      <c r="BR403" s="72">
        <v>0</v>
      </c>
      <c r="BS403" s="72">
        <v>0</v>
      </c>
    </row>
    <row r="404" spans="1:93" ht="15" customHeight="1" thickBot="1" x14ac:dyDescent="0.3">
      <c r="A404" s="109" t="s">
        <v>1398</v>
      </c>
      <c r="B404" s="200" t="str">
        <f>VLOOKUP(D404,Riepilogo!$A$4:$F$3376,2,FALSE)</f>
        <v>OSSO MARIA ELETTRA</v>
      </c>
      <c r="C404" s="50">
        <f>VLOOKUP(D404,Riepilogo!$A$4:$F$3376,3,FALSE)</f>
        <v>38989</v>
      </c>
      <c r="D404" s="163">
        <v>140479</v>
      </c>
      <c r="E404" s="69" t="str">
        <f>VLOOKUP(D404,Riepilogo!$A$4:$F$3376,5,FALSE)</f>
        <v>ITA</v>
      </c>
      <c r="F404" s="71" t="str">
        <f>VLOOKUP(D404,Riepilogo!$A$4:$F$3376,6,FALSE)</f>
        <v>GSS SCORZA</v>
      </c>
      <c r="G404" s="312">
        <f>SUM(LARGE(H404:BS404,{1,2,3,4,5,6}))</f>
        <v>65</v>
      </c>
      <c r="H404" s="391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>
        <v>65</v>
      </c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68"/>
      <c r="AM404" s="68"/>
      <c r="AN404" s="68"/>
      <c r="AO404" s="68"/>
      <c r="AP404" s="68"/>
      <c r="AQ404" s="68"/>
      <c r="AR404" s="68"/>
      <c r="AS404" s="68"/>
      <c r="AT404" s="68"/>
      <c r="AU404" s="68"/>
      <c r="AV404" s="68"/>
      <c r="AW404" s="68"/>
      <c r="AX404" s="68"/>
      <c r="AY404" s="68"/>
      <c r="AZ404" s="68"/>
      <c r="BA404" s="68"/>
      <c r="BB404" s="68"/>
      <c r="BC404" s="68"/>
      <c r="BD404" s="68"/>
      <c r="BE404" s="68"/>
      <c r="BF404" s="68"/>
      <c r="BG404" s="68"/>
      <c r="BH404" s="68"/>
      <c r="BI404" s="68"/>
      <c r="BJ404" s="68"/>
      <c r="BK404" s="68"/>
      <c r="BL404" s="68"/>
      <c r="BM404" s="70"/>
      <c r="BN404" s="79">
        <v>0</v>
      </c>
      <c r="BO404" s="79">
        <v>0</v>
      </c>
      <c r="BP404" s="79">
        <v>0</v>
      </c>
      <c r="BQ404" s="72">
        <v>0</v>
      </c>
      <c r="BR404" s="72">
        <v>0</v>
      </c>
      <c r="BS404" s="72">
        <v>0</v>
      </c>
    </row>
    <row r="405" spans="1:93" ht="15" customHeight="1" thickBot="1" x14ac:dyDescent="0.3">
      <c r="A405" s="109" t="s">
        <v>1399</v>
      </c>
      <c r="B405" s="200" t="str">
        <f>VLOOKUP(D405,Riepilogo!$A$4:$F$3376,2,FALSE)</f>
        <v>DE PIETRO GIULIA</v>
      </c>
      <c r="C405" s="50">
        <f>VLOOKUP(D405,Riepilogo!$A$4:$F$3376,3,FALSE)</f>
        <v>38981</v>
      </c>
      <c r="D405" s="163">
        <v>200129</v>
      </c>
      <c r="E405" s="69" t="str">
        <f>VLOOKUP(D405,Riepilogo!$A$4:$F$3376,5,FALSE)</f>
        <v>ITA</v>
      </c>
      <c r="F405" s="71" t="str">
        <f>VLOOKUP(D405,Riepilogo!$A$4:$F$3376,6,FALSE)</f>
        <v>REAL VIBO</v>
      </c>
      <c r="G405" s="312">
        <f>SUM(LARGE(H405:BS405,{1,2,3,4,5,6}))</f>
        <v>65</v>
      </c>
      <c r="H405" s="391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>
        <v>65</v>
      </c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  <c r="AZ405" s="68"/>
      <c r="BA405" s="68"/>
      <c r="BB405" s="68"/>
      <c r="BC405" s="68"/>
      <c r="BD405" s="68"/>
      <c r="BE405" s="68"/>
      <c r="BF405" s="68"/>
      <c r="BG405" s="68"/>
      <c r="BH405" s="68"/>
      <c r="BI405" s="68"/>
      <c r="BJ405" s="68"/>
      <c r="BK405" s="68"/>
      <c r="BL405" s="68"/>
      <c r="BM405" s="70"/>
      <c r="BN405" s="79">
        <v>0</v>
      </c>
      <c r="BO405" s="79">
        <v>0</v>
      </c>
      <c r="BP405" s="79">
        <v>0</v>
      </c>
      <c r="BQ405" s="72">
        <v>0</v>
      </c>
      <c r="BR405" s="72">
        <v>0</v>
      </c>
      <c r="BS405" s="72">
        <v>0</v>
      </c>
    </row>
    <row r="406" spans="1:93" ht="15" customHeight="1" thickBot="1" x14ac:dyDescent="0.3">
      <c r="A406" s="109" t="s">
        <v>1400</v>
      </c>
      <c r="B406" s="200" t="str">
        <f>VLOOKUP(D406,Riepilogo!$A$4:$F$3376,2,FALSE)</f>
        <v>LIZIO GIULIANA</v>
      </c>
      <c r="C406" s="50">
        <f>VLOOKUP(D406,Riepilogo!$A$4:$F$3376,3,FALSE)</f>
        <v>39875</v>
      </c>
      <c r="D406" s="163">
        <v>210533</v>
      </c>
      <c r="E406" s="69" t="str">
        <f>VLOOKUP(D406,Riepilogo!$A$4:$F$3376,5,FALSE)</f>
        <v>ITA</v>
      </c>
      <c r="F406" s="71" t="str">
        <f>VLOOKUP(D406,Riepilogo!$A$4:$F$3376,6,FALSE)</f>
        <v>BC PATERNO'</v>
      </c>
      <c r="G406" s="312">
        <f>SUM(LARGE(H406:BS406,{1,2,3,4,5,6}))</f>
        <v>55</v>
      </c>
      <c r="H406" s="391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  <c r="BC406" s="68"/>
      <c r="BD406" s="68"/>
      <c r="BE406" s="68"/>
      <c r="BF406" s="68"/>
      <c r="BG406" s="68"/>
      <c r="BH406" s="68"/>
      <c r="BI406" s="68"/>
      <c r="BJ406" s="68"/>
      <c r="BK406" s="68">
        <v>55</v>
      </c>
      <c r="BL406" s="68"/>
      <c r="BM406" s="70"/>
      <c r="BN406" s="79">
        <v>0</v>
      </c>
      <c r="BO406" s="79">
        <v>0</v>
      </c>
      <c r="BP406" s="79">
        <v>0</v>
      </c>
      <c r="BQ406" s="72">
        <v>0</v>
      </c>
      <c r="BR406" s="72">
        <v>0</v>
      </c>
      <c r="BS406" s="72">
        <v>0</v>
      </c>
    </row>
    <row r="407" spans="1:93" ht="15" customHeight="1" thickBot="1" x14ac:dyDescent="0.3">
      <c r="A407" s="109" t="s">
        <v>1401</v>
      </c>
      <c r="B407" s="200" t="str">
        <f>VLOOKUP(D407,Riepilogo!$A$4:$F$3376,2,FALSE)</f>
        <v>FANZINI VIOLA</v>
      </c>
      <c r="C407" s="50">
        <f>VLOOKUP(D407,Riepilogo!$A$4:$F$3376,3,FALSE)</f>
        <v>39846</v>
      </c>
      <c r="D407" s="163">
        <v>199577</v>
      </c>
      <c r="E407" s="69" t="str">
        <f>VLOOKUP(D407,Riepilogo!$A$4:$F$3376,5,FALSE)</f>
        <v>ITA</v>
      </c>
      <c r="F407" s="71" t="str">
        <f>VLOOKUP(D407,Riepilogo!$A$4:$F$3376,6,FALSE)</f>
        <v>NEW SPORT</v>
      </c>
      <c r="G407" s="312">
        <f>SUM(LARGE(H407:BS407,{1,2,3,4,5,6}))</f>
        <v>55</v>
      </c>
      <c r="H407" s="391"/>
      <c r="I407" s="68"/>
      <c r="J407" s="68"/>
      <c r="K407" s="68"/>
      <c r="L407" s="68"/>
      <c r="M407" s="68"/>
      <c r="N407" s="68"/>
      <c r="O407" s="68">
        <v>55</v>
      </c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  <c r="BC407" s="68"/>
      <c r="BD407" s="68"/>
      <c r="BE407" s="68"/>
      <c r="BF407" s="68"/>
      <c r="BG407" s="68"/>
      <c r="BH407" s="68"/>
      <c r="BI407" s="68"/>
      <c r="BJ407" s="68"/>
      <c r="BK407" s="68"/>
      <c r="BL407" s="68"/>
      <c r="BM407" s="70"/>
      <c r="BN407" s="79">
        <v>0</v>
      </c>
      <c r="BO407" s="79">
        <v>0</v>
      </c>
      <c r="BP407" s="79">
        <v>0</v>
      </c>
      <c r="BQ407" s="72">
        <v>0</v>
      </c>
      <c r="BR407" s="72">
        <v>0</v>
      </c>
      <c r="BS407" s="72">
        <v>0</v>
      </c>
    </row>
    <row r="408" spans="1:93" ht="15" customHeight="1" thickBot="1" x14ac:dyDescent="0.3">
      <c r="A408" s="109" t="s">
        <v>1402</v>
      </c>
      <c r="B408" s="200" t="str">
        <f>VLOOKUP(D408,Riepilogo!$A$4:$F$3376,2,FALSE)</f>
        <v>RIZZO ALICE</v>
      </c>
      <c r="C408" s="50" t="str">
        <f>VLOOKUP(D408,Riepilogo!$A$4:$F$3376,3,FALSE)</f>
        <v>18/08/2006</v>
      </c>
      <c r="D408" s="163">
        <v>187228</v>
      </c>
      <c r="E408" s="69" t="str">
        <f>VLOOKUP(D408,Riepilogo!$A$4:$F$3376,5,FALSE)</f>
        <v>ITA</v>
      </c>
      <c r="F408" s="71" t="str">
        <f>VLOOKUP(D408,Riepilogo!$A$4:$F$3376,6,FALSE)</f>
        <v>POL 2B</v>
      </c>
      <c r="G408" s="312">
        <f>SUM(LARGE(H408:BS408,{1,2,3,4,5,6}))</f>
        <v>55</v>
      </c>
      <c r="H408" s="391"/>
      <c r="I408" s="68"/>
      <c r="J408" s="68"/>
      <c r="K408" s="68"/>
      <c r="L408" s="68"/>
      <c r="M408" s="68"/>
      <c r="N408" s="68"/>
      <c r="O408" s="68">
        <v>55</v>
      </c>
      <c r="P408" s="68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68"/>
      <c r="AY408" s="68"/>
      <c r="AZ408" s="68"/>
      <c r="BA408" s="68"/>
      <c r="BB408" s="68"/>
      <c r="BC408" s="68"/>
      <c r="BD408" s="68"/>
      <c r="BE408" s="68"/>
      <c r="BF408" s="68"/>
      <c r="BG408" s="68"/>
      <c r="BH408" s="68"/>
      <c r="BI408" s="68"/>
      <c r="BJ408" s="68"/>
      <c r="BK408" s="68"/>
      <c r="BL408" s="68"/>
      <c r="BM408" s="70"/>
      <c r="BN408" s="79">
        <v>0</v>
      </c>
      <c r="BO408" s="79">
        <v>0</v>
      </c>
      <c r="BP408" s="79">
        <v>0</v>
      </c>
      <c r="BQ408" s="72">
        <v>0</v>
      </c>
      <c r="BR408" s="72">
        <v>0</v>
      </c>
      <c r="BS408" s="72">
        <v>0</v>
      </c>
    </row>
    <row r="409" spans="1:93" ht="15" customHeight="1" thickBot="1" x14ac:dyDescent="0.3">
      <c r="A409" s="109" t="s">
        <v>1403</v>
      </c>
      <c r="B409" s="200" t="str">
        <f>VLOOKUP(D409,Riepilogo!$A$4:$F$3376,2,FALSE)</f>
        <v>TRUCCOLO SOFIA</v>
      </c>
      <c r="C409" s="50">
        <f>VLOOKUP(D409,Riepilogo!$A$4:$F$3376,3,FALSE)</f>
        <v>38505</v>
      </c>
      <c r="D409" s="163">
        <v>180047</v>
      </c>
      <c r="E409" s="69" t="str">
        <f>VLOOKUP(D409,Riepilogo!$A$4:$F$3376,5,FALSE)</f>
        <v>ITA</v>
      </c>
      <c r="F409" s="71" t="str">
        <f>VLOOKUP(D409,Riepilogo!$A$4:$F$3376,6,FALSE)</f>
        <v>BRESCIA SPORT PIU'</v>
      </c>
      <c r="G409" s="312">
        <f>SUM(LARGE(H409:BS409,{1,2,3,4,5,6}))</f>
        <v>55</v>
      </c>
      <c r="H409" s="391"/>
      <c r="I409" s="68"/>
      <c r="J409" s="68"/>
      <c r="K409" s="68"/>
      <c r="L409" s="68"/>
      <c r="M409" s="68"/>
      <c r="N409" s="68"/>
      <c r="O409" s="68">
        <v>55</v>
      </c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68"/>
      <c r="AY409" s="68"/>
      <c r="AZ409" s="68"/>
      <c r="BA409" s="68"/>
      <c r="BB409" s="68"/>
      <c r="BC409" s="68"/>
      <c r="BD409" s="68"/>
      <c r="BE409" s="68"/>
      <c r="BF409" s="68"/>
      <c r="BG409" s="68"/>
      <c r="BH409" s="68"/>
      <c r="BI409" s="68"/>
      <c r="BJ409" s="68"/>
      <c r="BK409" s="68"/>
      <c r="BL409" s="68"/>
      <c r="BM409" s="70"/>
      <c r="BN409" s="79">
        <v>0</v>
      </c>
      <c r="BO409" s="79">
        <v>0</v>
      </c>
      <c r="BP409" s="79">
        <v>0</v>
      </c>
      <c r="BQ409" s="72">
        <v>0</v>
      </c>
      <c r="BR409" s="72">
        <v>0</v>
      </c>
      <c r="BS409" s="72">
        <v>0</v>
      </c>
    </row>
    <row r="410" spans="1:93" ht="15" customHeight="1" thickBot="1" x14ac:dyDescent="0.3">
      <c r="A410" s="397" t="s">
        <v>1404</v>
      </c>
      <c r="B410" s="398" t="str">
        <f>VLOOKUP(D410,Riepilogo!$A$4:$F$3376,2,FALSE)</f>
        <v>RIGAMONTI ANNALISA</v>
      </c>
      <c r="C410" s="388" t="str">
        <f>VLOOKUP(D410,Riepilogo!$A$4:$F$3376,3,FALSE)</f>
        <v>08/11/2004</v>
      </c>
      <c r="D410" s="399">
        <v>142345</v>
      </c>
      <c r="E410" s="387" t="str">
        <f>VLOOKUP(D410,Riepilogo!$A$4:$F$3376,5,FALSE)</f>
        <v>ITA</v>
      </c>
      <c r="F410" s="389" t="str">
        <f>VLOOKUP(D410,Riepilogo!$A$4:$F$3376,6,FALSE)</f>
        <v>GANDHI BADMINTON</v>
      </c>
      <c r="G410" s="312">
        <f>SUM(LARGE(H410:BS410,{1,2,3,4,5,6}))</f>
        <v>55</v>
      </c>
      <c r="H410" s="394"/>
      <c r="I410" s="395"/>
      <c r="J410" s="395"/>
      <c r="K410" s="395"/>
      <c r="L410" s="395"/>
      <c r="M410" s="395"/>
      <c r="N410" s="395"/>
      <c r="O410" s="395">
        <v>55</v>
      </c>
      <c r="P410" s="395"/>
      <c r="Q410" s="395"/>
      <c r="R410" s="395"/>
      <c r="S410" s="395"/>
      <c r="T410" s="395"/>
      <c r="U410" s="395"/>
      <c r="V410" s="395"/>
      <c r="W410" s="395"/>
      <c r="X410" s="395"/>
      <c r="Y410" s="395"/>
      <c r="Z410" s="395"/>
      <c r="AA410" s="395"/>
      <c r="AB410" s="395"/>
      <c r="AC410" s="395"/>
      <c r="AD410" s="395"/>
      <c r="AE410" s="395"/>
      <c r="AF410" s="395"/>
      <c r="AG410" s="395"/>
      <c r="AH410" s="395"/>
      <c r="AI410" s="395"/>
      <c r="AJ410" s="395"/>
      <c r="AK410" s="395"/>
      <c r="AL410" s="395"/>
      <c r="AM410" s="395"/>
      <c r="AN410" s="395"/>
      <c r="AO410" s="395"/>
      <c r="AP410" s="395"/>
      <c r="AQ410" s="395"/>
      <c r="AR410" s="395"/>
      <c r="AS410" s="395"/>
      <c r="AT410" s="395"/>
      <c r="AU410" s="395"/>
      <c r="AV410" s="395"/>
      <c r="AW410" s="395"/>
      <c r="AX410" s="395"/>
      <c r="AY410" s="395"/>
      <c r="AZ410" s="395"/>
      <c r="BA410" s="395"/>
      <c r="BB410" s="395"/>
      <c r="BC410" s="395"/>
      <c r="BD410" s="395"/>
      <c r="BE410" s="395"/>
      <c r="BF410" s="395"/>
      <c r="BG410" s="395"/>
      <c r="BH410" s="395"/>
      <c r="BI410" s="395"/>
      <c r="BJ410" s="395"/>
      <c r="BK410" s="395"/>
      <c r="BL410" s="395"/>
      <c r="BM410" s="396"/>
      <c r="BN410" s="79">
        <v>0</v>
      </c>
      <c r="BO410" s="79">
        <v>0</v>
      </c>
      <c r="BP410" s="79">
        <v>0</v>
      </c>
      <c r="BQ410" s="72">
        <v>0</v>
      </c>
      <c r="BR410" s="72">
        <v>0</v>
      </c>
      <c r="BS410" s="72">
        <v>0</v>
      </c>
    </row>
  </sheetData>
  <sheetProtection algorithmName="SHA-512" hashValue="wxhjs78NdU+c2Wj3uUeVlmcI+5R7o2+DulVKQWlwdQzH7v1TjZTvQZQaq02k6dvrk3TrWyttT0yYoCjCNQDo+A==" saltValue="lAgjFzb3XRrsfqtfMxVIMQ==" spinCount="100000" sheet="1" objects="1" scenarios="1"/>
  <sortState ref="A9:CV424">
    <sortCondition descending="1" ref="G9:G424"/>
    <sortCondition descending="1" ref="C9:C424"/>
  </sortState>
  <mergeCells count="26">
    <mergeCell ref="X6:X7"/>
    <mergeCell ref="Q6:Q7"/>
    <mergeCell ref="BA5:BC5"/>
    <mergeCell ref="A6:A8"/>
    <mergeCell ref="B6:B8"/>
    <mergeCell ref="D6:D8"/>
    <mergeCell ref="F6:F8"/>
    <mergeCell ref="S5:W5"/>
    <mergeCell ref="O5:P5"/>
    <mergeCell ref="C6:C8"/>
    <mergeCell ref="E6:E8"/>
    <mergeCell ref="M5:N5"/>
    <mergeCell ref="H5:L5"/>
    <mergeCell ref="AQ6:AQ7"/>
    <mergeCell ref="AK5:AM5"/>
    <mergeCell ref="AN5:AP5"/>
    <mergeCell ref="Y5:AC5"/>
    <mergeCell ref="BF5:BG5"/>
    <mergeCell ref="BI5:BK5"/>
    <mergeCell ref="BL5:BM5"/>
    <mergeCell ref="A1:G1"/>
    <mergeCell ref="A3:G3"/>
    <mergeCell ref="AG5:AH5"/>
    <mergeCell ref="AE5:AF5"/>
    <mergeCell ref="AT5:AU5"/>
    <mergeCell ref="AW5:AZ5"/>
  </mergeCells>
  <phoneticPr fontId="7" type="noConversion"/>
  <conditionalFormatting sqref="G9:G410">
    <cfRule type="cellIs" dxfId="9" priority="45" stopIfTrue="1" operator="equal">
      <formula>0</formula>
    </cfRule>
  </conditionalFormatting>
  <conditionalFormatting sqref="D1:D1048576">
    <cfRule type="duplicateValues" dxfId="8" priority="1"/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BW3:BW5 BT3:BV7 BT1:BW1 BT8:BU8 BN411:BR528 A411:D528 F411:G528 BN1:BS8 A1:BH2 A9:B410 A4:BH8 B3:BH3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633"/>
  <sheetViews>
    <sheetView zoomScale="115" zoomScaleNormal="115" zoomScalePageLayoutView="115" workbookViewId="0">
      <selection activeCell="A3" sqref="A3:G3"/>
    </sheetView>
  </sheetViews>
  <sheetFormatPr defaultColWidth="9.140625" defaultRowHeight="12" x14ac:dyDescent="0.25"/>
  <cols>
    <col min="1" max="1" width="3.85546875" style="1" bestFit="1" customWidth="1"/>
    <col min="2" max="2" width="45" style="208" bestFit="1" customWidth="1"/>
    <col min="3" max="3" width="11.5703125" style="52" bestFit="1" customWidth="1"/>
    <col min="4" max="4" width="7.28515625" style="38" bestFit="1" customWidth="1"/>
    <col min="5" max="5" width="4.42578125" style="38" bestFit="1" customWidth="1"/>
    <col min="6" max="6" width="24" style="6" bestFit="1" customWidth="1"/>
    <col min="7" max="7" width="5.42578125" style="20" customWidth="1"/>
    <col min="8" max="8" width="7.85546875" style="20" customWidth="1"/>
    <col min="9" max="14" width="7.5703125" style="20" customWidth="1"/>
    <col min="15" max="15" width="9.7109375" style="20" customWidth="1"/>
    <col min="16" max="16" width="11.5703125" style="20" customWidth="1"/>
    <col min="17" max="17" width="7.7109375" style="20" customWidth="1"/>
    <col min="18" max="24" width="7.5703125" style="20" customWidth="1"/>
    <col min="25" max="25" width="9" style="20" customWidth="1"/>
    <col min="26" max="26" width="8.140625" style="20" customWidth="1"/>
    <col min="27" max="29" width="7.5703125" style="20" customWidth="1"/>
    <col min="30" max="30" width="8" style="20" customWidth="1"/>
    <col min="31" max="34" width="7.5703125" style="20" customWidth="1"/>
    <col min="35" max="35" width="10.5703125" style="20" customWidth="1"/>
    <col min="36" max="36" width="8.85546875" style="20" customWidth="1"/>
    <col min="37" max="37" width="7.5703125" style="20" customWidth="1"/>
    <col min="38" max="38" width="7.85546875" style="20" customWidth="1"/>
    <col min="39" max="45" width="7.5703125" style="20" customWidth="1"/>
    <col min="46" max="46" width="11.5703125" style="20" customWidth="1"/>
    <col min="47" max="48" width="7.5703125" style="20" customWidth="1"/>
    <col min="49" max="49" width="9.42578125" style="20" customWidth="1"/>
    <col min="50" max="50" width="10.5703125" style="20" customWidth="1"/>
    <col min="51" max="51" width="9.5703125" style="20" customWidth="1"/>
    <col min="52" max="52" width="7.5703125" style="20" customWidth="1"/>
    <col min="53" max="53" width="8.42578125" style="20" customWidth="1"/>
    <col min="54" max="54" width="7.5703125" style="20" customWidth="1"/>
    <col min="55" max="55" width="9.28515625" style="20" customWidth="1"/>
    <col min="56" max="61" width="7.5703125" style="20" customWidth="1"/>
    <col min="62" max="62" width="8.28515625" style="20" customWidth="1"/>
    <col min="63" max="63" width="11.5703125" style="20" customWidth="1"/>
    <col min="64" max="64" width="8.140625" style="20" customWidth="1"/>
    <col min="65" max="67" width="7.5703125" style="20" customWidth="1"/>
    <col min="68" max="68" width="8.140625" style="20" customWidth="1"/>
    <col min="69" max="72" width="7.5703125" style="20" customWidth="1"/>
    <col min="73" max="73" width="8" style="20" customWidth="1"/>
    <col min="74" max="84" width="7.5703125" style="20" customWidth="1"/>
    <col min="85" max="90" width="1.85546875" style="20" hidden="1" customWidth="1"/>
    <col min="91" max="16384" width="9.140625" style="2"/>
  </cols>
  <sheetData>
    <row r="1" spans="1:113" ht="69" customHeight="1" x14ac:dyDescent="0.25">
      <c r="A1" s="340"/>
      <c r="B1" s="340"/>
      <c r="C1" s="340"/>
      <c r="D1" s="340"/>
      <c r="E1" s="340"/>
      <c r="F1" s="340"/>
      <c r="G1" s="340"/>
      <c r="CG1" s="17"/>
      <c r="CH1" s="17"/>
      <c r="CI1" s="17"/>
      <c r="CJ1" s="17"/>
      <c r="CK1" s="17"/>
      <c r="CL1" s="17"/>
    </row>
    <row r="2" spans="1:113" ht="9.9499999999999993" customHeight="1" thickBot="1" x14ac:dyDescent="0.3">
      <c r="A2" s="58"/>
      <c r="B2" s="5"/>
      <c r="C2" s="158"/>
      <c r="D2" s="37"/>
      <c r="E2" s="37"/>
      <c r="F2" s="183"/>
      <c r="G2" s="58"/>
      <c r="CG2" s="17"/>
      <c r="CH2" s="17"/>
      <c r="CI2" s="17"/>
      <c r="CJ2" s="17"/>
      <c r="CK2" s="17"/>
      <c r="CL2" s="17"/>
    </row>
    <row r="3" spans="1:113" s="3" customFormat="1" ht="15" customHeight="1" thickBot="1" x14ac:dyDescent="0.3">
      <c r="A3" s="324" t="s">
        <v>6999</v>
      </c>
      <c r="B3" s="325"/>
      <c r="C3" s="325"/>
      <c r="D3" s="325"/>
      <c r="E3" s="325"/>
      <c r="F3" s="325"/>
      <c r="G3" s="326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18"/>
      <c r="CH3" s="18"/>
      <c r="CI3" s="18"/>
      <c r="CJ3" s="18"/>
      <c r="CK3" s="18"/>
      <c r="CL3" s="18"/>
    </row>
    <row r="4" spans="1:113" s="3" customFormat="1" ht="9.9499999999999993" customHeight="1" thickBot="1" x14ac:dyDescent="0.3">
      <c r="B4" s="201"/>
      <c r="C4" s="202"/>
      <c r="D4" s="207"/>
      <c r="E4" s="207"/>
      <c r="F4" s="49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19"/>
      <c r="CH4" s="19"/>
      <c r="CI4" s="19"/>
      <c r="CJ4" s="19"/>
      <c r="CK4" s="19"/>
      <c r="CL4" s="19"/>
    </row>
    <row r="5" spans="1:113" ht="15" customHeight="1" thickBot="1" x14ac:dyDescent="0.3">
      <c r="A5" s="73"/>
      <c r="B5" s="204"/>
      <c r="C5" s="82"/>
      <c r="D5" s="101"/>
      <c r="E5" s="101"/>
      <c r="F5" s="73"/>
      <c r="G5" s="80"/>
      <c r="H5" s="320" t="s">
        <v>6361</v>
      </c>
      <c r="I5" s="321"/>
      <c r="J5" s="321"/>
      <c r="K5" s="321"/>
      <c r="L5" s="322"/>
      <c r="M5" s="320" t="s">
        <v>6362</v>
      </c>
      <c r="N5" s="322"/>
      <c r="O5" s="320" t="s">
        <v>1762</v>
      </c>
      <c r="P5" s="321"/>
      <c r="Q5" s="320" t="s">
        <v>6676</v>
      </c>
      <c r="R5" s="322"/>
      <c r="S5" s="131" t="s">
        <v>6690</v>
      </c>
      <c r="T5" s="320" t="s">
        <v>6692</v>
      </c>
      <c r="U5" s="321"/>
      <c r="V5" s="321"/>
      <c r="W5" s="321"/>
      <c r="X5" s="322"/>
      <c r="Y5" s="131" t="s">
        <v>6789</v>
      </c>
      <c r="Z5" s="320" t="s">
        <v>6795</v>
      </c>
      <c r="AA5" s="321"/>
      <c r="AB5" s="321"/>
      <c r="AC5" s="321"/>
      <c r="AD5" s="321"/>
      <c r="AE5" s="322"/>
      <c r="AF5" s="320" t="s">
        <v>6796</v>
      </c>
      <c r="AG5" s="322"/>
      <c r="AH5" s="320" t="s">
        <v>6812</v>
      </c>
      <c r="AI5" s="321"/>
      <c r="AJ5" s="321"/>
      <c r="AK5" s="322"/>
      <c r="AL5" s="320" t="s">
        <v>6820</v>
      </c>
      <c r="AM5" s="322"/>
      <c r="AN5" s="320" t="s">
        <v>6822</v>
      </c>
      <c r="AO5" s="322"/>
      <c r="AP5" s="320" t="s">
        <v>3059</v>
      </c>
      <c r="AQ5" s="322"/>
      <c r="AR5" s="320" t="s">
        <v>6828</v>
      </c>
      <c r="AS5" s="321"/>
      <c r="AT5" s="321"/>
      <c r="AU5" s="321"/>
      <c r="AV5" s="322"/>
      <c r="AW5" s="320" t="s">
        <v>6829</v>
      </c>
      <c r="AX5" s="321"/>
      <c r="AY5" s="321"/>
      <c r="AZ5" s="322"/>
      <c r="BA5" s="131" t="s">
        <v>6830</v>
      </c>
      <c r="BB5" s="320" t="s">
        <v>3081</v>
      </c>
      <c r="BC5" s="322"/>
      <c r="BD5" s="320" t="s">
        <v>6852</v>
      </c>
      <c r="BE5" s="321"/>
      <c r="BF5" s="322"/>
      <c r="BG5" s="320" t="s">
        <v>6870</v>
      </c>
      <c r="BH5" s="321"/>
      <c r="BI5" s="322"/>
      <c r="BJ5" s="131" t="s">
        <v>6871</v>
      </c>
      <c r="BK5" s="320" t="s">
        <v>6853</v>
      </c>
      <c r="BL5" s="321"/>
      <c r="BM5" s="321"/>
      <c r="BN5" s="321"/>
      <c r="BO5" s="322"/>
      <c r="BP5" s="320" t="s">
        <v>6904</v>
      </c>
      <c r="BQ5" s="321"/>
      <c r="BR5" s="322"/>
      <c r="BS5" s="131" t="s">
        <v>6911</v>
      </c>
      <c r="BT5" s="131" t="s">
        <v>6918</v>
      </c>
      <c r="BU5" s="320" t="s">
        <v>6919</v>
      </c>
      <c r="BV5" s="321"/>
      <c r="BW5" s="322"/>
      <c r="BX5" s="131" t="s">
        <v>6962</v>
      </c>
      <c r="BY5" s="320" t="s">
        <v>5788</v>
      </c>
      <c r="BZ5" s="321"/>
      <c r="CA5" s="321"/>
      <c r="CB5" s="322"/>
      <c r="CC5" s="320" t="s">
        <v>1764</v>
      </c>
      <c r="CD5" s="321"/>
      <c r="CE5" s="321"/>
      <c r="CF5" s="322"/>
      <c r="CG5" s="35"/>
      <c r="CH5" s="35"/>
      <c r="CI5" s="35"/>
      <c r="CJ5" s="35"/>
      <c r="CK5" s="35"/>
      <c r="CL5" s="35"/>
    </row>
    <row r="6" spans="1:113" ht="15" customHeight="1" thickBot="1" x14ac:dyDescent="0.3">
      <c r="A6" s="349" t="s">
        <v>331</v>
      </c>
      <c r="B6" s="351" t="s">
        <v>206</v>
      </c>
      <c r="C6" s="353" t="s">
        <v>1765</v>
      </c>
      <c r="D6" s="357" t="s">
        <v>6660</v>
      </c>
      <c r="E6" s="345" t="s">
        <v>6659</v>
      </c>
      <c r="F6" s="355" t="s">
        <v>183</v>
      </c>
      <c r="G6" s="136"/>
      <c r="H6" s="75" t="s">
        <v>1759</v>
      </c>
      <c r="I6" s="75" t="s">
        <v>1759</v>
      </c>
      <c r="J6" s="75" t="s">
        <v>1761</v>
      </c>
      <c r="K6" s="75" t="s">
        <v>1761</v>
      </c>
      <c r="L6" s="75" t="s">
        <v>1760</v>
      </c>
      <c r="M6" s="75" t="s">
        <v>1766</v>
      </c>
      <c r="N6" s="75" t="s">
        <v>1760</v>
      </c>
      <c r="O6" s="75" t="s">
        <v>1761</v>
      </c>
      <c r="P6" s="75" t="s">
        <v>1761</v>
      </c>
      <c r="Q6" s="337" t="s">
        <v>3080</v>
      </c>
      <c r="R6" s="75" t="s">
        <v>1760</v>
      </c>
      <c r="S6" s="75" t="s">
        <v>6691</v>
      </c>
      <c r="T6" s="76" t="s">
        <v>1759</v>
      </c>
      <c r="U6" s="76" t="s">
        <v>1761</v>
      </c>
      <c r="V6" s="76" t="s">
        <v>1761</v>
      </c>
      <c r="W6" s="76" t="s">
        <v>1761</v>
      </c>
      <c r="X6" s="76" t="s">
        <v>1759</v>
      </c>
      <c r="Y6" s="337" t="s">
        <v>6790</v>
      </c>
      <c r="Z6" s="243" t="s">
        <v>1759</v>
      </c>
      <c r="AA6" s="243" t="s">
        <v>1761</v>
      </c>
      <c r="AB6" s="243" t="s">
        <v>1759</v>
      </c>
      <c r="AC6" s="243" t="s">
        <v>1761</v>
      </c>
      <c r="AD6" s="243" t="s">
        <v>1760</v>
      </c>
      <c r="AE6" s="243" t="s">
        <v>1760</v>
      </c>
      <c r="AF6" s="243" t="s">
        <v>1759</v>
      </c>
      <c r="AG6" s="243" t="s">
        <v>1760</v>
      </c>
      <c r="AH6" s="243" t="s">
        <v>1761</v>
      </c>
      <c r="AI6" s="243" t="s">
        <v>1761</v>
      </c>
      <c r="AJ6" s="243" t="s">
        <v>1760</v>
      </c>
      <c r="AK6" s="243" t="s">
        <v>1760</v>
      </c>
      <c r="AL6" s="243" t="s">
        <v>1759</v>
      </c>
      <c r="AM6" s="243" t="s">
        <v>1760</v>
      </c>
      <c r="AN6" s="243" t="s">
        <v>1766</v>
      </c>
      <c r="AO6" s="243" t="s">
        <v>1760</v>
      </c>
      <c r="AP6" s="243" t="s">
        <v>1759</v>
      </c>
      <c r="AQ6" s="243" t="s">
        <v>1760</v>
      </c>
      <c r="AR6" s="243" t="s">
        <v>1761</v>
      </c>
      <c r="AS6" s="243" t="s">
        <v>1761</v>
      </c>
      <c r="AT6" s="243" t="s">
        <v>1761</v>
      </c>
      <c r="AU6" s="243" t="s">
        <v>1761</v>
      </c>
      <c r="AV6" s="242" t="s">
        <v>1760</v>
      </c>
      <c r="AW6" s="243" t="s">
        <v>1761</v>
      </c>
      <c r="AX6" s="243" t="s">
        <v>1761</v>
      </c>
      <c r="AY6" s="243" t="s">
        <v>1761</v>
      </c>
      <c r="AZ6" s="243" t="s">
        <v>1760</v>
      </c>
      <c r="BA6" s="339" t="s">
        <v>6851</v>
      </c>
      <c r="BB6" s="243" t="s">
        <v>1766</v>
      </c>
      <c r="BC6" s="243" t="s">
        <v>1760</v>
      </c>
      <c r="BD6" s="243" t="s">
        <v>1759</v>
      </c>
      <c r="BE6" s="243" t="s">
        <v>1761</v>
      </c>
      <c r="BF6" s="243" t="s">
        <v>1760</v>
      </c>
      <c r="BG6" s="243" t="s">
        <v>1759</v>
      </c>
      <c r="BH6" s="243" t="s">
        <v>1761</v>
      </c>
      <c r="BI6" s="243" t="s">
        <v>1761</v>
      </c>
      <c r="BJ6" s="243" t="s">
        <v>6890</v>
      </c>
      <c r="BK6" s="243" t="s">
        <v>1759</v>
      </c>
      <c r="BL6" s="243" t="s">
        <v>1761</v>
      </c>
      <c r="BM6" s="243" t="s">
        <v>1761</v>
      </c>
      <c r="BN6" s="243" t="s">
        <v>1760</v>
      </c>
      <c r="BO6" s="243" t="s">
        <v>1760</v>
      </c>
      <c r="BP6" s="243" t="s">
        <v>1761</v>
      </c>
      <c r="BQ6" s="243" t="s">
        <v>1761</v>
      </c>
      <c r="BR6" s="243" t="s">
        <v>1760</v>
      </c>
      <c r="BS6" s="243" t="s">
        <v>1761</v>
      </c>
      <c r="BT6" s="243" t="s">
        <v>1759</v>
      </c>
      <c r="BU6" s="243" t="s">
        <v>1759</v>
      </c>
      <c r="BV6" s="243" t="s">
        <v>1761</v>
      </c>
      <c r="BW6" s="243" t="s">
        <v>1761</v>
      </c>
      <c r="BX6" s="243" t="s">
        <v>1766</v>
      </c>
      <c r="BY6" s="243" t="s">
        <v>1759</v>
      </c>
      <c r="BZ6" s="243" t="s">
        <v>1761</v>
      </c>
      <c r="CA6" s="243" t="s">
        <v>1761</v>
      </c>
      <c r="CB6" s="243" t="s">
        <v>1760</v>
      </c>
      <c r="CC6" s="243" t="s">
        <v>1761</v>
      </c>
      <c r="CD6" s="243" t="s">
        <v>1760</v>
      </c>
      <c r="CE6" s="243" t="s">
        <v>1760</v>
      </c>
      <c r="CF6" s="243" t="s">
        <v>1760</v>
      </c>
      <c r="CG6" s="36"/>
      <c r="CH6" s="36"/>
      <c r="CI6" s="36"/>
      <c r="CJ6" s="36"/>
      <c r="CK6" s="36"/>
      <c r="CL6" s="36"/>
    </row>
    <row r="7" spans="1:113" ht="15" customHeight="1" thickBot="1" x14ac:dyDescent="0.3">
      <c r="A7" s="350"/>
      <c r="B7" s="352"/>
      <c r="C7" s="354"/>
      <c r="D7" s="358"/>
      <c r="E7" s="346"/>
      <c r="F7" s="356"/>
      <c r="G7" s="137" t="s">
        <v>388</v>
      </c>
      <c r="H7" s="75" t="s">
        <v>6367</v>
      </c>
      <c r="I7" s="75" t="s">
        <v>6366</v>
      </c>
      <c r="J7" s="75" t="s">
        <v>192</v>
      </c>
      <c r="K7" s="75" t="s">
        <v>2912</v>
      </c>
      <c r="L7" s="75" t="s">
        <v>6365</v>
      </c>
      <c r="M7" s="75" t="s">
        <v>6363</v>
      </c>
      <c r="N7" s="75" t="s">
        <v>6364</v>
      </c>
      <c r="O7" s="75" t="s">
        <v>6678</v>
      </c>
      <c r="P7" s="75" t="s">
        <v>1714</v>
      </c>
      <c r="Q7" s="338"/>
      <c r="R7" s="75" t="s">
        <v>6677</v>
      </c>
      <c r="S7" s="75" t="s">
        <v>3016</v>
      </c>
      <c r="T7" s="75" t="s">
        <v>3060</v>
      </c>
      <c r="U7" s="75" t="s">
        <v>6693</v>
      </c>
      <c r="V7" s="75" t="s">
        <v>6694</v>
      </c>
      <c r="W7" s="75" t="s">
        <v>6695</v>
      </c>
      <c r="X7" s="75" t="s">
        <v>2955</v>
      </c>
      <c r="Y7" s="338"/>
      <c r="Z7" s="243" t="s">
        <v>747</v>
      </c>
      <c r="AA7" s="243" t="s">
        <v>859</v>
      </c>
      <c r="AB7" s="243" t="s">
        <v>6800</v>
      </c>
      <c r="AC7" s="243" t="s">
        <v>6799</v>
      </c>
      <c r="AD7" s="243" t="s">
        <v>6797</v>
      </c>
      <c r="AE7" s="242" t="s">
        <v>2948</v>
      </c>
      <c r="AF7" s="243" t="s">
        <v>3039</v>
      </c>
      <c r="AG7" s="243" t="s">
        <v>6798</v>
      </c>
      <c r="AH7" s="243" t="s">
        <v>531</v>
      </c>
      <c r="AI7" s="243" t="s">
        <v>6815</v>
      </c>
      <c r="AJ7" s="243" t="s">
        <v>6813</v>
      </c>
      <c r="AK7" s="243" t="s">
        <v>6814</v>
      </c>
      <c r="AL7" s="243" t="s">
        <v>6816</v>
      </c>
      <c r="AM7" s="254" t="s">
        <v>6817</v>
      </c>
      <c r="AN7" s="243" t="s">
        <v>3060</v>
      </c>
      <c r="AO7" s="254" t="s">
        <v>6819</v>
      </c>
      <c r="AP7" s="243" t="s">
        <v>192</v>
      </c>
      <c r="AQ7" s="254" t="s">
        <v>6823</v>
      </c>
      <c r="AR7" s="243" t="s">
        <v>487</v>
      </c>
      <c r="AS7" s="243" t="s">
        <v>6839</v>
      </c>
      <c r="AT7" s="243" t="s">
        <v>1714</v>
      </c>
      <c r="AU7" s="243" t="s">
        <v>6833</v>
      </c>
      <c r="AV7" s="243" t="s">
        <v>6831</v>
      </c>
      <c r="AW7" s="243" t="s">
        <v>712</v>
      </c>
      <c r="AX7" s="243" t="s">
        <v>6815</v>
      </c>
      <c r="AY7" s="243" t="s">
        <v>6834</v>
      </c>
      <c r="AZ7" s="243" t="s">
        <v>6677</v>
      </c>
      <c r="BA7" s="338"/>
      <c r="BB7" s="243" t="s">
        <v>531</v>
      </c>
      <c r="BC7" s="254" t="s">
        <v>6832</v>
      </c>
      <c r="BD7" s="243" t="s">
        <v>859</v>
      </c>
      <c r="BE7" s="243" t="s">
        <v>192</v>
      </c>
      <c r="BF7" s="243" t="s">
        <v>6854</v>
      </c>
      <c r="BG7" s="243" t="s">
        <v>6872</v>
      </c>
      <c r="BH7" s="243" t="s">
        <v>531</v>
      </c>
      <c r="BI7" s="243" t="s">
        <v>6873</v>
      </c>
      <c r="BJ7" s="243" t="s">
        <v>6891</v>
      </c>
      <c r="BK7" s="243" t="s">
        <v>1714</v>
      </c>
      <c r="BL7" s="243" t="s">
        <v>6895</v>
      </c>
      <c r="BM7" s="243" t="s">
        <v>6799</v>
      </c>
      <c r="BN7" s="243" t="s">
        <v>6893</v>
      </c>
      <c r="BO7" s="243" t="s">
        <v>6894</v>
      </c>
      <c r="BP7" s="243" t="s">
        <v>6903</v>
      </c>
      <c r="BQ7" s="243" t="s">
        <v>6694</v>
      </c>
      <c r="BR7" s="243" t="s">
        <v>763</v>
      </c>
      <c r="BS7" s="243" t="s">
        <v>6912</v>
      </c>
      <c r="BT7" s="243" t="s">
        <v>6922</v>
      </c>
      <c r="BU7" s="243" t="s">
        <v>6920</v>
      </c>
      <c r="BV7" s="243" t="s">
        <v>6921</v>
      </c>
      <c r="BW7" s="243" t="s">
        <v>531</v>
      </c>
      <c r="BX7" s="243" t="s">
        <v>6958</v>
      </c>
      <c r="BY7" s="243" t="s">
        <v>5809</v>
      </c>
      <c r="BZ7" s="243" t="s">
        <v>192</v>
      </c>
      <c r="CA7" s="243" t="s">
        <v>487</v>
      </c>
      <c r="CB7" s="243" t="s">
        <v>6364</v>
      </c>
      <c r="CC7" s="243" t="s">
        <v>2955</v>
      </c>
      <c r="CD7" s="243" t="s">
        <v>763</v>
      </c>
      <c r="CE7" s="243" t="s">
        <v>5811</v>
      </c>
      <c r="CF7" s="243" t="s">
        <v>5812</v>
      </c>
      <c r="CG7" s="60"/>
      <c r="CH7" s="60"/>
      <c r="CI7" s="35"/>
      <c r="CJ7" s="35"/>
      <c r="CK7" s="35"/>
      <c r="CL7" s="35"/>
    </row>
    <row r="8" spans="1:113" s="1" customFormat="1" ht="15" customHeight="1" thickBot="1" x14ac:dyDescent="0.3">
      <c r="A8" s="350"/>
      <c r="B8" s="352"/>
      <c r="C8" s="354"/>
      <c r="D8" s="358"/>
      <c r="E8" s="346"/>
      <c r="F8" s="356"/>
      <c r="G8" s="138"/>
      <c r="H8" s="123">
        <v>43541</v>
      </c>
      <c r="I8" s="77">
        <v>43541</v>
      </c>
      <c r="J8" s="77">
        <v>43541</v>
      </c>
      <c r="K8" s="77">
        <v>43541</v>
      </c>
      <c r="L8" s="77">
        <v>43541</v>
      </c>
      <c r="M8" s="77">
        <v>43548</v>
      </c>
      <c r="N8" s="77">
        <v>43548</v>
      </c>
      <c r="O8" s="77">
        <v>43583</v>
      </c>
      <c r="P8" s="77">
        <v>43583</v>
      </c>
      <c r="Q8" s="77">
        <v>43590</v>
      </c>
      <c r="R8" s="77">
        <v>43590</v>
      </c>
      <c r="S8" s="77">
        <v>43597</v>
      </c>
      <c r="T8" s="77">
        <v>43611</v>
      </c>
      <c r="U8" s="77">
        <v>43611</v>
      </c>
      <c r="V8" s="77">
        <v>43611</v>
      </c>
      <c r="W8" s="77">
        <v>43611</v>
      </c>
      <c r="X8" s="88">
        <v>43611</v>
      </c>
      <c r="Y8" s="77">
        <v>43625</v>
      </c>
      <c r="Z8" s="77">
        <v>43632</v>
      </c>
      <c r="AA8" s="77">
        <v>43632</v>
      </c>
      <c r="AB8" s="77">
        <v>43632</v>
      </c>
      <c r="AC8" s="77">
        <v>43632</v>
      </c>
      <c r="AD8" s="77">
        <v>43632</v>
      </c>
      <c r="AE8" s="77">
        <v>43632</v>
      </c>
      <c r="AF8" s="77">
        <v>43639</v>
      </c>
      <c r="AG8" s="77">
        <v>43639</v>
      </c>
      <c r="AH8" s="77">
        <v>43646</v>
      </c>
      <c r="AI8" s="77">
        <v>43646</v>
      </c>
      <c r="AJ8" s="77">
        <v>43646</v>
      </c>
      <c r="AK8" s="77">
        <v>43646</v>
      </c>
      <c r="AL8" s="77">
        <v>43709</v>
      </c>
      <c r="AM8" s="77">
        <v>43709</v>
      </c>
      <c r="AN8" s="77">
        <v>43723</v>
      </c>
      <c r="AO8" s="77">
        <v>43723</v>
      </c>
      <c r="AP8" s="77">
        <v>43737</v>
      </c>
      <c r="AQ8" s="77">
        <v>43737</v>
      </c>
      <c r="AR8" s="77">
        <v>43744</v>
      </c>
      <c r="AS8" s="77">
        <v>43744</v>
      </c>
      <c r="AT8" s="77">
        <v>43744</v>
      </c>
      <c r="AU8" s="77">
        <v>43744</v>
      </c>
      <c r="AV8" s="77">
        <v>43744</v>
      </c>
      <c r="AW8" s="77">
        <v>43751</v>
      </c>
      <c r="AX8" s="77">
        <v>43751</v>
      </c>
      <c r="AY8" s="77">
        <v>43751</v>
      </c>
      <c r="AZ8" s="77">
        <v>43751</v>
      </c>
      <c r="BA8" s="77">
        <v>43758</v>
      </c>
      <c r="BB8" s="77">
        <v>43765</v>
      </c>
      <c r="BC8" s="77">
        <v>43765</v>
      </c>
      <c r="BD8" s="77">
        <v>43772</v>
      </c>
      <c r="BE8" s="77">
        <v>43772</v>
      </c>
      <c r="BF8" s="77">
        <v>43772</v>
      </c>
      <c r="BG8" s="77">
        <v>43786</v>
      </c>
      <c r="BH8" s="77">
        <v>43786</v>
      </c>
      <c r="BI8" s="77">
        <v>43786</v>
      </c>
      <c r="BJ8" s="77">
        <v>43793</v>
      </c>
      <c r="BK8" s="77">
        <v>43800</v>
      </c>
      <c r="BL8" s="77">
        <v>43800</v>
      </c>
      <c r="BM8" s="77">
        <v>43800</v>
      </c>
      <c r="BN8" s="77">
        <v>43800</v>
      </c>
      <c r="BO8" s="77">
        <v>43800</v>
      </c>
      <c r="BP8" s="77">
        <v>43814</v>
      </c>
      <c r="BQ8" s="123">
        <v>43814</v>
      </c>
      <c r="BR8" s="77">
        <v>43814</v>
      </c>
      <c r="BS8" s="77">
        <v>43827</v>
      </c>
      <c r="BT8" s="77">
        <v>43835</v>
      </c>
      <c r="BU8" s="77">
        <v>43842</v>
      </c>
      <c r="BV8" s="77">
        <v>43842</v>
      </c>
      <c r="BW8" s="77">
        <v>43842</v>
      </c>
      <c r="BX8" s="77">
        <v>43856</v>
      </c>
      <c r="BY8" s="77">
        <v>43877</v>
      </c>
      <c r="BZ8" s="77">
        <v>43877</v>
      </c>
      <c r="CA8" s="77">
        <v>43877</v>
      </c>
      <c r="CB8" s="77">
        <v>43877</v>
      </c>
      <c r="CC8" s="77">
        <v>43884</v>
      </c>
      <c r="CD8" s="77">
        <v>43884</v>
      </c>
      <c r="CE8" s="77">
        <v>43884</v>
      </c>
      <c r="CF8" s="77">
        <v>43884</v>
      </c>
      <c r="CG8" s="60"/>
      <c r="CH8" s="60"/>
      <c r="CI8" s="35"/>
      <c r="CJ8" s="35"/>
      <c r="CK8" s="35"/>
      <c r="CL8" s="35"/>
    </row>
    <row r="9" spans="1:113" ht="15" customHeight="1" thickBot="1" x14ac:dyDescent="0.3">
      <c r="A9" s="9" t="s">
        <v>301</v>
      </c>
      <c r="B9" s="206" t="str">
        <f>VLOOKUP(D9,Riepilogo!$A$4:$F$3376,2,FALSE)</f>
        <v>GRECO GIOVANNI</v>
      </c>
      <c r="C9" s="150" t="str">
        <f>VLOOKUP(D9,Riepilogo!$A$4:$F$3376,3,FALSE)</f>
        <v>11/04/1990</v>
      </c>
      <c r="D9" s="102">
        <v>33282</v>
      </c>
      <c r="E9" s="72" t="str">
        <f>VLOOKUP(D9,Riepilogo!$A$4:$F$3376,5,FALSE)</f>
        <v>ITA</v>
      </c>
      <c r="F9" s="191" t="str">
        <f>VLOOKUP(D9,Riepilogo!$A$4:$F$3376,6,FALSE)</f>
        <v>GS FIAMME ORO</v>
      </c>
      <c r="G9" s="313">
        <f>SUM(LARGE(H9:CL9,{1,2,3,4,5,6}))</f>
        <v>5600</v>
      </c>
      <c r="H9" s="390"/>
      <c r="I9" s="61"/>
      <c r="J9" s="61"/>
      <c r="K9" s="61"/>
      <c r="L9" s="61"/>
      <c r="M9" s="61"/>
      <c r="N9" s="61">
        <v>960</v>
      </c>
      <c r="O9" s="61"/>
      <c r="P9" s="61"/>
      <c r="Q9" s="61"/>
      <c r="R9" s="61"/>
      <c r="S9" s="61">
        <v>1200</v>
      </c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>
        <v>780</v>
      </c>
      <c r="AF9" s="61"/>
      <c r="AG9" s="61"/>
      <c r="AH9" s="61"/>
      <c r="AI9" s="61"/>
      <c r="AJ9" s="61">
        <v>253</v>
      </c>
      <c r="AK9" s="61"/>
      <c r="AL9" s="61"/>
      <c r="AM9" s="61"/>
      <c r="AN9" s="61"/>
      <c r="AO9" s="61"/>
      <c r="AP9" s="61">
        <v>920</v>
      </c>
      <c r="AQ9" s="61"/>
      <c r="AR9" s="61"/>
      <c r="AS9" s="61"/>
      <c r="AT9" s="61"/>
      <c r="AU9" s="61"/>
      <c r="AV9" s="61">
        <v>253</v>
      </c>
      <c r="AW9" s="61"/>
      <c r="AX9" s="61"/>
      <c r="AY9" s="61"/>
      <c r="AZ9" s="61"/>
      <c r="BA9" s="61"/>
      <c r="BB9" s="61">
        <v>960</v>
      </c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>
        <v>253</v>
      </c>
      <c r="BS9" s="61"/>
      <c r="BT9" s="61"/>
      <c r="BU9" s="61"/>
      <c r="BV9" s="61"/>
      <c r="BW9" s="61"/>
      <c r="BX9" s="61"/>
      <c r="BY9" s="61"/>
      <c r="BZ9" s="61"/>
      <c r="CA9" s="61"/>
      <c r="CB9" s="61">
        <v>780</v>
      </c>
      <c r="CC9" s="61"/>
      <c r="CD9" s="61"/>
      <c r="CE9" s="61">
        <v>253</v>
      </c>
      <c r="CF9" s="62"/>
      <c r="CG9" s="63">
        <v>0</v>
      </c>
      <c r="CH9" s="63">
        <v>0</v>
      </c>
      <c r="CI9" s="81">
        <v>0</v>
      </c>
      <c r="CJ9" s="61">
        <v>0</v>
      </c>
      <c r="CK9" s="61">
        <v>0</v>
      </c>
      <c r="CL9" s="61">
        <v>0</v>
      </c>
      <c r="DI9" s="319"/>
    </row>
    <row r="10" spans="1:113" ht="15" customHeight="1" thickBot="1" x14ac:dyDescent="0.3">
      <c r="A10" s="108" t="s">
        <v>303</v>
      </c>
      <c r="B10" s="200" t="str">
        <f>VLOOKUP(D10,Riepilogo!$A$4:$F$3376,2,FALSE)</f>
        <v>OSELE LUKAS</v>
      </c>
      <c r="C10" s="50" t="str">
        <f>VLOOKUP(D10,Riepilogo!$A$4:$F$3376,3,FALSE)</f>
        <v>30/09/1997</v>
      </c>
      <c r="D10" s="87">
        <v>11644</v>
      </c>
      <c r="E10" s="69" t="str">
        <f>VLOOKUP(D10,Riepilogo!$A$4:$F$3376,5,FALSE)</f>
        <v>ITA</v>
      </c>
      <c r="F10" s="71" t="str">
        <f>VLOOKUP(D10,Riepilogo!$A$4:$F$3376,6,FALSE)</f>
        <v>ASV MALLES</v>
      </c>
      <c r="G10" s="313">
        <f>SUM(LARGE(H10:CL10,{1,2,3,4,5,6}))</f>
        <v>5560</v>
      </c>
      <c r="H10" s="391"/>
      <c r="I10" s="68"/>
      <c r="J10" s="68"/>
      <c r="K10" s="68"/>
      <c r="L10" s="68"/>
      <c r="M10" s="68">
        <v>1130</v>
      </c>
      <c r="N10" s="68"/>
      <c r="O10" s="68"/>
      <c r="P10" s="68"/>
      <c r="Q10" s="68">
        <v>700</v>
      </c>
      <c r="R10" s="68"/>
      <c r="S10" s="68">
        <v>840</v>
      </c>
      <c r="T10" s="68"/>
      <c r="U10" s="68"/>
      <c r="V10" s="68"/>
      <c r="W10" s="68"/>
      <c r="X10" s="68">
        <v>920</v>
      </c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>
        <v>960</v>
      </c>
      <c r="AO10" s="68"/>
      <c r="AP10" s="68">
        <v>642</v>
      </c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>
        <v>620</v>
      </c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>
        <v>920</v>
      </c>
      <c r="BU10" s="68"/>
      <c r="BV10" s="68"/>
      <c r="BW10" s="68"/>
      <c r="BX10" s="68">
        <v>790</v>
      </c>
      <c r="BY10" s="68"/>
      <c r="BZ10" s="68"/>
      <c r="CA10" s="68"/>
      <c r="CB10" s="68"/>
      <c r="CC10" s="68"/>
      <c r="CD10" s="68"/>
      <c r="CE10" s="68"/>
      <c r="CF10" s="70"/>
      <c r="CG10" s="63">
        <v>0</v>
      </c>
      <c r="CH10" s="63">
        <v>0</v>
      </c>
      <c r="CI10" s="81">
        <v>0</v>
      </c>
      <c r="CJ10" s="61">
        <v>0</v>
      </c>
      <c r="CK10" s="61">
        <v>0</v>
      </c>
      <c r="CL10" s="61">
        <v>0</v>
      </c>
    </row>
    <row r="11" spans="1:113" ht="15" customHeight="1" thickBot="1" x14ac:dyDescent="0.3">
      <c r="A11" s="108" t="s">
        <v>50</v>
      </c>
      <c r="B11" s="200" t="str">
        <f>VLOOKUP(D11,Riepilogo!$A$4:$F$3376,2,FALSE)</f>
        <v>SALUTT DAVID</v>
      </c>
      <c r="C11" s="50" t="str">
        <f>VLOOKUP(D11,Riepilogo!$A$4:$F$3376,3,FALSE)</f>
        <v>31/12/1998</v>
      </c>
      <c r="D11" s="87">
        <v>10130</v>
      </c>
      <c r="E11" s="69" t="str">
        <f>VLOOKUP(D11,Riepilogo!$A$4:$F$3376,5,FALSE)</f>
        <v>ITA</v>
      </c>
      <c r="F11" s="71" t="str">
        <f>VLOOKUP(D11,Riepilogo!$A$4:$F$3376,6,FALSE)</f>
        <v>SC MERAN</v>
      </c>
      <c r="G11" s="313">
        <f>SUM(LARGE(H11:CL11,{1,2,3,4,5,6}))</f>
        <v>5530</v>
      </c>
      <c r="H11" s="391"/>
      <c r="I11" s="68"/>
      <c r="J11" s="68"/>
      <c r="K11" s="68"/>
      <c r="L11" s="68"/>
      <c r="M11" s="68">
        <v>790</v>
      </c>
      <c r="N11" s="68"/>
      <c r="O11" s="68"/>
      <c r="P11" s="68"/>
      <c r="Q11" s="68"/>
      <c r="R11" s="68"/>
      <c r="S11" s="68">
        <v>660</v>
      </c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>
        <v>920</v>
      </c>
      <c r="AM11" s="68"/>
      <c r="AN11" s="68"/>
      <c r="AO11" s="68"/>
      <c r="AP11" s="68"/>
      <c r="AQ11" s="68">
        <v>780</v>
      </c>
      <c r="AR11" s="68"/>
      <c r="AS11" s="68"/>
      <c r="AT11" s="68"/>
      <c r="AU11" s="68"/>
      <c r="AV11" s="68">
        <v>253</v>
      </c>
      <c r="AW11" s="68"/>
      <c r="AX11" s="68"/>
      <c r="AY11" s="68"/>
      <c r="AZ11" s="68"/>
      <c r="BA11" s="68"/>
      <c r="BB11" s="68">
        <v>1130</v>
      </c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>
        <v>253</v>
      </c>
      <c r="BS11" s="68"/>
      <c r="BT11" s="68"/>
      <c r="BU11" s="68"/>
      <c r="BV11" s="68"/>
      <c r="BW11" s="68"/>
      <c r="BX11" s="68">
        <v>1130</v>
      </c>
      <c r="BY11" s="68"/>
      <c r="BZ11" s="68"/>
      <c r="CA11" s="68"/>
      <c r="CB11" s="68">
        <v>780</v>
      </c>
      <c r="CC11" s="68"/>
      <c r="CD11" s="68"/>
      <c r="CE11" s="68">
        <v>253</v>
      </c>
      <c r="CF11" s="70"/>
      <c r="CG11" s="63">
        <v>0</v>
      </c>
      <c r="CH11" s="63">
        <v>0</v>
      </c>
      <c r="CI11" s="81">
        <v>0</v>
      </c>
      <c r="CJ11" s="61">
        <v>0</v>
      </c>
      <c r="CK11" s="61">
        <v>0</v>
      </c>
      <c r="CL11" s="61">
        <v>0</v>
      </c>
      <c r="DE11" s="310"/>
      <c r="DF11" s="310"/>
      <c r="DG11" s="310"/>
      <c r="DH11" s="310"/>
      <c r="DI11" s="310"/>
    </row>
    <row r="12" spans="1:113" ht="15" customHeight="1" thickBot="1" x14ac:dyDescent="0.3">
      <c r="A12" s="108" t="s">
        <v>52</v>
      </c>
      <c r="B12" s="200" t="str">
        <f>VLOOKUP(D12,Riepilogo!$A$4:$F$3376,2,FALSE)</f>
        <v>CAPONIO FABIO</v>
      </c>
      <c r="C12" s="50" t="str">
        <f>VLOOKUP(D12,Riepilogo!$A$4:$F$3376,3,FALSE)</f>
        <v>26/03/1999</v>
      </c>
      <c r="D12" s="87">
        <v>10290</v>
      </c>
      <c r="E12" s="69" t="str">
        <f>VLOOKUP(D12,Riepilogo!$A$4:$F$3376,5,FALSE)</f>
        <v>ITA</v>
      </c>
      <c r="F12" s="71" t="str">
        <f>VLOOKUP(D12,Riepilogo!$A$4:$F$3376,6,FALSE)</f>
        <v>CS AERONAUTICA MILITARE</v>
      </c>
      <c r="G12" s="313">
        <f>SUM(LARGE(H12:CL12,{1,2,3,4,5,6}))</f>
        <v>5460</v>
      </c>
      <c r="H12" s="391"/>
      <c r="I12" s="68"/>
      <c r="J12" s="68"/>
      <c r="K12" s="68"/>
      <c r="L12" s="68">
        <v>780</v>
      </c>
      <c r="M12" s="68"/>
      <c r="N12" s="68">
        <v>960</v>
      </c>
      <c r="O12" s="68"/>
      <c r="P12" s="68"/>
      <c r="Q12" s="68"/>
      <c r="R12" s="68">
        <v>595</v>
      </c>
      <c r="S12" s="68">
        <v>1020</v>
      </c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>
        <v>780</v>
      </c>
      <c r="AE12" s="68"/>
      <c r="AF12" s="68"/>
      <c r="AG12" s="68">
        <v>780</v>
      </c>
      <c r="AH12" s="68"/>
      <c r="AI12" s="68"/>
      <c r="AJ12" s="68"/>
      <c r="AK12" s="68">
        <v>253</v>
      </c>
      <c r="AL12" s="68"/>
      <c r="AM12" s="68"/>
      <c r="AN12" s="68"/>
      <c r="AO12" s="68">
        <v>960</v>
      </c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>
        <v>253</v>
      </c>
      <c r="BA12" s="68"/>
      <c r="BB12" s="68"/>
      <c r="BC12" s="68">
        <v>960</v>
      </c>
      <c r="BD12" s="68"/>
      <c r="BE12" s="68"/>
      <c r="BF12" s="68">
        <v>780</v>
      </c>
      <c r="BG12" s="68"/>
      <c r="BH12" s="68"/>
      <c r="BI12" s="68"/>
      <c r="BJ12" s="68"/>
      <c r="BK12" s="68"/>
      <c r="BL12" s="68"/>
      <c r="BM12" s="68"/>
      <c r="BN12" s="68">
        <v>780</v>
      </c>
      <c r="BO12" s="68"/>
      <c r="BP12" s="68"/>
      <c r="BQ12" s="68"/>
      <c r="BR12" s="68">
        <v>253</v>
      </c>
      <c r="BS12" s="68"/>
      <c r="BT12" s="68"/>
      <c r="BU12" s="68"/>
      <c r="BV12" s="68"/>
      <c r="BW12" s="68"/>
      <c r="BX12" s="68"/>
      <c r="BY12" s="68"/>
      <c r="BZ12" s="68"/>
      <c r="CA12" s="68"/>
      <c r="CB12" s="68">
        <v>780</v>
      </c>
      <c r="CC12" s="68"/>
      <c r="CD12" s="68"/>
      <c r="CE12" s="68"/>
      <c r="CF12" s="70">
        <v>253</v>
      </c>
      <c r="CG12" s="63">
        <v>0</v>
      </c>
      <c r="CH12" s="63">
        <v>0</v>
      </c>
      <c r="CI12" s="81">
        <v>0</v>
      </c>
      <c r="CJ12" s="61">
        <v>0</v>
      </c>
      <c r="CK12" s="61">
        <v>0</v>
      </c>
      <c r="CL12" s="61">
        <v>0</v>
      </c>
      <c r="CS12" s="319"/>
      <c r="CT12" s="319"/>
      <c r="CU12" s="319"/>
      <c r="CV12" s="319"/>
      <c r="CW12" s="319"/>
      <c r="CX12" s="319"/>
      <c r="CY12" s="319"/>
      <c r="CZ12" s="319"/>
      <c r="DA12" s="319"/>
      <c r="DB12" s="319"/>
    </row>
    <row r="13" spans="1:113" ht="15" customHeight="1" thickBot="1" x14ac:dyDescent="0.3">
      <c r="A13" s="108" t="s">
        <v>358</v>
      </c>
      <c r="B13" s="200" t="str">
        <f>VLOOKUP(D13,Riepilogo!$A$4:$F$3376,2,FALSE)</f>
        <v>STROBL KEVIN</v>
      </c>
      <c r="C13" s="50" t="str">
        <f>VLOOKUP(D13,Riepilogo!$A$4:$F$3376,3,FALSE)</f>
        <v>26/08/1997</v>
      </c>
      <c r="D13" s="87">
        <v>97740</v>
      </c>
      <c r="E13" s="69" t="str">
        <f>VLOOKUP(D13,Riepilogo!$A$4:$F$3376,5,FALSE)</f>
        <v>ITA</v>
      </c>
      <c r="F13" s="71" t="str">
        <f>VLOOKUP(D13,Riepilogo!$A$4:$F$3376,6,FALSE)</f>
        <v>CS AERONAUTICA MILITARE</v>
      </c>
      <c r="G13" s="313">
        <f>SUM(LARGE(H13:CL13,{1,2,3,4,5,6}))</f>
        <v>5240</v>
      </c>
      <c r="H13" s="391"/>
      <c r="I13" s="68"/>
      <c r="J13" s="68"/>
      <c r="K13" s="68"/>
      <c r="L13" s="68">
        <v>780</v>
      </c>
      <c r="M13" s="68"/>
      <c r="N13" s="68">
        <v>960</v>
      </c>
      <c r="O13" s="68"/>
      <c r="P13" s="68"/>
      <c r="Q13" s="68"/>
      <c r="R13" s="68"/>
      <c r="S13" s="68">
        <v>840</v>
      </c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>
        <v>780</v>
      </c>
      <c r="AF13" s="68"/>
      <c r="AG13" s="68"/>
      <c r="AH13" s="68"/>
      <c r="AI13" s="68"/>
      <c r="AJ13" s="68">
        <v>253</v>
      </c>
      <c r="AK13" s="68"/>
      <c r="AL13" s="68"/>
      <c r="AM13" s="68"/>
      <c r="AN13" s="68"/>
      <c r="AO13" s="68"/>
      <c r="AP13" s="68">
        <v>920</v>
      </c>
      <c r="AQ13" s="68"/>
      <c r="AR13" s="68"/>
      <c r="AS13" s="68"/>
      <c r="AT13" s="68"/>
      <c r="AU13" s="68"/>
      <c r="AV13" s="68">
        <v>253</v>
      </c>
      <c r="AW13" s="68"/>
      <c r="AX13" s="68"/>
      <c r="AY13" s="68"/>
      <c r="AZ13" s="68"/>
      <c r="BA13" s="68"/>
      <c r="BB13" s="68">
        <v>960</v>
      </c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>
        <v>253</v>
      </c>
      <c r="BS13" s="68"/>
      <c r="BT13" s="68"/>
      <c r="BU13" s="68"/>
      <c r="BV13" s="68"/>
      <c r="BW13" s="68"/>
      <c r="BX13" s="68"/>
      <c r="BY13" s="68"/>
      <c r="BZ13" s="68"/>
      <c r="CA13" s="68"/>
      <c r="CB13" s="68">
        <v>780</v>
      </c>
      <c r="CC13" s="68"/>
      <c r="CD13" s="68"/>
      <c r="CE13" s="68">
        <v>253</v>
      </c>
      <c r="CF13" s="70"/>
      <c r="CG13" s="63">
        <v>0</v>
      </c>
      <c r="CH13" s="63">
        <v>0</v>
      </c>
      <c r="CI13" s="81">
        <v>0</v>
      </c>
      <c r="CJ13" s="61">
        <v>0</v>
      </c>
      <c r="CK13" s="61">
        <v>0</v>
      </c>
      <c r="CL13" s="61">
        <v>0</v>
      </c>
    </row>
    <row r="14" spans="1:113" ht="15" customHeight="1" thickBot="1" x14ac:dyDescent="0.3">
      <c r="A14" s="108" t="s">
        <v>360</v>
      </c>
      <c r="B14" s="200" t="str">
        <f>VLOOKUP(D14,Riepilogo!$A$4:$F$3376,2,FALSE)</f>
        <v>VOLPI NICOLO'</v>
      </c>
      <c r="C14" s="50" t="str">
        <f>VLOOKUP(D14,Riepilogo!$A$4:$F$3376,3,FALSE)</f>
        <v>24/05/1999</v>
      </c>
      <c r="D14" s="87">
        <v>38570</v>
      </c>
      <c r="E14" s="69" t="str">
        <f>VLOOKUP(D14,Riepilogo!$A$4:$F$3376,5,FALSE)</f>
        <v>ITA</v>
      </c>
      <c r="F14" s="71" t="str">
        <f>VLOOKUP(D14,Riepilogo!$A$4:$F$3376,6,FALSE)</f>
        <v>BRESCIA SPORT PIU'</v>
      </c>
      <c r="G14" s="313">
        <f>SUM(LARGE(H14:CL14,{1,2,3,4,5,6}))</f>
        <v>5174</v>
      </c>
      <c r="H14" s="391"/>
      <c r="I14" s="68">
        <v>920</v>
      </c>
      <c r="J14" s="68"/>
      <c r="K14" s="68"/>
      <c r="L14" s="68"/>
      <c r="M14" s="68">
        <v>620</v>
      </c>
      <c r="N14" s="68"/>
      <c r="O14" s="68"/>
      <c r="P14" s="68"/>
      <c r="Q14" s="68"/>
      <c r="R14" s="68"/>
      <c r="S14" s="68">
        <v>300</v>
      </c>
      <c r="T14" s="68"/>
      <c r="U14" s="68"/>
      <c r="V14" s="68"/>
      <c r="W14" s="68"/>
      <c r="X14" s="68">
        <v>642</v>
      </c>
      <c r="Y14" s="68"/>
      <c r="Z14" s="68"/>
      <c r="AA14" s="68"/>
      <c r="AB14" s="68"/>
      <c r="AC14" s="68"/>
      <c r="AD14" s="68"/>
      <c r="AE14" s="68"/>
      <c r="AF14" s="68">
        <v>642</v>
      </c>
      <c r="AG14" s="68"/>
      <c r="AH14" s="68"/>
      <c r="AI14" s="68"/>
      <c r="AJ14" s="68"/>
      <c r="AK14" s="68"/>
      <c r="AL14" s="68"/>
      <c r="AM14" s="68"/>
      <c r="AN14" s="68">
        <v>1130</v>
      </c>
      <c r="AO14" s="68"/>
      <c r="AP14" s="68">
        <v>642</v>
      </c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>
        <v>920</v>
      </c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>
        <v>504</v>
      </c>
      <c r="BU14" s="68"/>
      <c r="BV14" s="68"/>
      <c r="BW14" s="68"/>
      <c r="BX14" s="68"/>
      <c r="BY14" s="68">
        <v>920</v>
      </c>
      <c r="BZ14" s="68"/>
      <c r="CA14" s="68"/>
      <c r="CB14" s="68"/>
      <c r="CC14" s="68">
        <v>253</v>
      </c>
      <c r="CD14" s="68"/>
      <c r="CE14" s="68"/>
      <c r="CF14" s="70"/>
      <c r="CG14" s="63">
        <v>0</v>
      </c>
      <c r="CH14" s="63">
        <v>0</v>
      </c>
      <c r="CI14" s="81">
        <v>0</v>
      </c>
      <c r="CJ14" s="61">
        <v>0</v>
      </c>
      <c r="CK14" s="61">
        <v>0</v>
      </c>
      <c r="CL14" s="61">
        <v>0</v>
      </c>
    </row>
    <row r="15" spans="1:113" ht="15" customHeight="1" thickBot="1" x14ac:dyDescent="0.3">
      <c r="A15" s="108" t="s">
        <v>362</v>
      </c>
      <c r="B15" s="200" t="str">
        <f>VLOOKUP(D15,Riepilogo!$A$4:$F$3376,2,FALSE)</f>
        <v>CARLONE DANIELE</v>
      </c>
      <c r="C15" s="50" t="str">
        <f>VLOOKUP(D15,Riepilogo!$A$4:$F$3376,3,FALSE)</f>
        <v>22/09/1993</v>
      </c>
      <c r="D15" s="87">
        <v>10673</v>
      </c>
      <c r="E15" s="69" t="str">
        <f>VLOOKUP(D15,Riepilogo!$A$4:$F$3376,5,FALSE)</f>
        <v>ITA</v>
      </c>
      <c r="F15" s="71" t="str">
        <f>VLOOKUP(D15,Riepilogo!$A$4:$F$3376,6,FALSE)</f>
        <v>BRACCIANO BADMINTON</v>
      </c>
      <c r="G15" s="313">
        <f>SUM(LARGE(H15:CL15,{1,2,3,4,5,6}))</f>
        <v>5170</v>
      </c>
      <c r="H15" s="391"/>
      <c r="I15" s="68"/>
      <c r="J15" s="68"/>
      <c r="K15" s="68"/>
      <c r="L15" s="68"/>
      <c r="M15" s="68"/>
      <c r="N15" s="68"/>
      <c r="O15" s="68"/>
      <c r="P15" s="68"/>
      <c r="Q15" s="68">
        <v>700</v>
      </c>
      <c r="R15" s="68"/>
      <c r="S15" s="68">
        <v>480</v>
      </c>
      <c r="T15" s="68"/>
      <c r="U15" s="68"/>
      <c r="V15" s="68"/>
      <c r="W15" s="68"/>
      <c r="X15" s="68"/>
      <c r="Y15" s="68"/>
      <c r="Z15" s="68">
        <v>920</v>
      </c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>
        <v>790</v>
      </c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>
        <v>920</v>
      </c>
      <c r="BH15" s="68"/>
      <c r="BI15" s="68"/>
      <c r="BJ15" s="68"/>
      <c r="BK15" s="68">
        <v>920</v>
      </c>
      <c r="BL15" s="68"/>
      <c r="BM15" s="68"/>
      <c r="BN15" s="68"/>
      <c r="BO15" s="68"/>
      <c r="BP15" s="68">
        <v>205</v>
      </c>
      <c r="BQ15" s="68"/>
      <c r="BR15" s="68"/>
      <c r="BS15" s="68"/>
      <c r="BT15" s="68"/>
      <c r="BU15" s="68">
        <v>920</v>
      </c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70"/>
      <c r="CG15" s="63">
        <v>0</v>
      </c>
      <c r="CH15" s="63">
        <v>0</v>
      </c>
      <c r="CI15" s="81">
        <v>0</v>
      </c>
      <c r="CJ15" s="61">
        <v>0</v>
      </c>
      <c r="CK15" s="61">
        <v>0</v>
      </c>
      <c r="CL15" s="61">
        <v>0</v>
      </c>
    </row>
    <row r="16" spans="1:113" ht="15" customHeight="1" thickBot="1" x14ac:dyDescent="0.3">
      <c r="A16" s="108" t="s">
        <v>363</v>
      </c>
      <c r="B16" s="200" t="str">
        <f>VLOOKUP(D16,Riepilogo!$A$4:$F$3376,2,FALSE)</f>
        <v>GOZZINI GIORGIO</v>
      </c>
      <c r="C16" s="50" t="str">
        <f>VLOOKUP(D16,Riepilogo!$A$4:$F$3376,3,FALSE)</f>
        <v>18/01/1998</v>
      </c>
      <c r="D16" s="87">
        <v>12636</v>
      </c>
      <c r="E16" s="69" t="str">
        <f>VLOOKUP(D16,Riepilogo!$A$4:$F$3376,5,FALSE)</f>
        <v>ITA</v>
      </c>
      <c r="F16" s="71" t="str">
        <f>VLOOKUP(D16,Riepilogo!$A$4:$F$3376,6,FALSE)</f>
        <v>GSA CHIARI</v>
      </c>
      <c r="G16" s="313">
        <f>SUM(LARGE(H16:CL16,{1,2,3,4,5,6}))</f>
        <v>5150</v>
      </c>
      <c r="H16" s="391">
        <v>642</v>
      </c>
      <c r="I16" s="68"/>
      <c r="J16" s="68"/>
      <c r="K16" s="68"/>
      <c r="L16" s="68"/>
      <c r="M16" s="68">
        <v>960</v>
      </c>
      <c r="N16" s="68"/>
      <c r="O16" s="68"/>
      <c r="P16" s="68"/>
      <c r="Q16" s="68"/>
      <c r="R16" s="68"/>
      <c r="S16" s="68">
        <v>300</v>
      </c>
      <c r="T16" s="68"/>
      <c r="U16" s="68"/>
      <c r="V16" s="68"/>
      <c r="W16" s="68"/>
      <c r="X16" s="68">
        <v>780</v>
      </c>
      <c r="Y16" s="68"/>
      <c r="Z16" s="68"/>
      <c r="AA16" s="68"/>
      <c r="AB16" s="68">
        <v>920</v>
      </c>
      <c r="AC16" s="68"/>
      <c r="AD16" s="68"/>
      <c r="AE16" s="68"/>
      <c r="AF16" s="68"/>
      <c r="AG16" s="68"/>
      <c r="AH16" s="68"/>
      <c r="AI16" s="68"/>
      <c r="AJ16" s="68"/>
      <c r="AK16" s="68"/>
      <c r="AL16" s="68">
        <v>504</v>
      </c>
      <c r="AM16" s="68"/>
      <c r="AN16" s="68"/>
      <c r="AO16" s="68"/>
      <c r="AP16" s="68">
        <v>780</v>
      </c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>
        <v>450</v>
      </c>
      <c r="BC16" s="68"/>
      <c r="BD16" s="68"/>
      <c r="BE16" s="68"/>
      <c r="BF16" s="68"/>
      <c r="BG16" s="68"/>
      <c r="BH16" s="68"/>
      <c r="BI16" s="68">
        <v>300</v>
      </c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>
        <v>780</v>
      </c>
      <c r="BU16" s="68"/>
      <c r="BV16" s="68"/>
      <c r="BW16" s="68"/>
      <c r="BX16" s="68">
        <v>930</v>
      </c>
      <c r="BY16" s="68">
        <v>642</v>
      </c>
      <c r="BZ16" s="68"/>
      <c r="CA16" s="68"/>
      <c r="CB16" s="68"/>
      <c r="CC16" s="68">
        <v>253</v>
      </c>
      <c r="CD16" s="68"/>
      <c r="CE16" s="68"/>
      <c r="CF16" s="70"/>
      <c r="CG16" s="63">
        <v>0</v>
      </c>
      <c r="CH16" s="63">
        <v>0</v>
      </c>
      <c r="CI16" s="81">
        <v>0</v>
      </c>
      <c r="CJ16" s="61">
        <v>0</v>
      </c>
      <c r="CK16" s="61">
        <v>0</v>
      </c>
      <c r="CL16" s="61">
        <v>0</v>
      </c>
      <c r="CO16" s="319"/>
    </row>
    <row r="17" spans="1:113" ht="15" customHeight="1" thickBot="1" x14ac:dyDescent="0.3">
      <c r="A17" s="108" t="s">
        <v>365</v>
      </c>
      <c r="B17" s="200" t="str">
        <f>VLOOKUP(D17,Riepilogo!$A$4:$F$3376,2,FALSE)</f>
        <v>TOTI GIOVANNI</v>
      </c>
      <c r="C17" s="50" t="str">
        <f>VLOOKUP(D17,Riepilogo!$A$4:$F$3376,3,FALSE)</f>
        <v>28/12/2000</v>
      </c>
      <c r="D17" s="87">
        <v>20132</v>
      </c>
      <c r="E17" s="69" t="str">
        <f>VLOOKUP(D17,Riepilogo!$A$4:$F$3376,5,FALSE)</f>
        <v>ITA</v>
      </c>
      <c r="F17" s="71" t="str">
        <f>VLOOKUP(D17,Riepilogo!$A$4:$F$3376,6,FALSE)</f>
        <v>CS ESERCITO</v>
      </c>
      <c r="G17" s="313">
        <f>SUM(LARGE(H17:CL17,{1,2,3,4,5,6}))</f>
        <v>5120</v>
      </c>
      <c r="H17" s="391"/>
      <c r="I17" s="68"/>
      <c r="J17" s="68"/>
      <c r="K17" s="68"/>
      <c r="L17" s="68"/>
      <c r="M17" s="68">
        <v>620</v>
      </c>
      <c r="N17" s="68"/>
      <c r="O17" s="68"/>
      <c r="P17" s="68"/>
      <c r="Q17" s="68"/>
      <c r="R17" s="68"/>
      <c r="S17" s="68">
        <v>1020</v>
      </c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>
        <v>253</v>
      </c>
      <c r="AW17" s="68"/>
      <c r="AX17" s="68"/>
      <c r="AY17" s="68"/>
      <c r="AZ17" s="68"/>
      <c r="BA17" s="68"/>
      <c r="BB17" s="68">
        <v>790</v>
      </c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>
        <v>780</v>
      </c>
      <c r="BO17" s="68"/>
      <c r="BP17" s="68"/>
      <c r="BQ17" s="68"/>
      <c r="BR17" s="68">
        <v>253</v>
      </c>
      <c r="BS17" s="68"/>
      <c r="BT17" s="68"/>
      <c r="BU17" s="68"/>
      <c r="BV17" s="68"/>
      <c r="BW17" s="68"/>
      <c r="BX17" s="68">
        <v>1130</v>
      </c>
      <c r="BY17" s="68"/>
      <c r="BZ17" s="68"/>
      <c r="CA17" s="68"/>
      <c r="CB17" s="68">
        <v>780</v>
      </c>
      <c r="CC17" s="68"/>
      <c r="CD17" s="68"/>
      <c r="CE17" s="68">
        <v>253</v>
      </c>
      <c r="CF17" s="70"/>
      <c r="CG17" s="63">
        <v>0</v>
      </c>
      <c r="CH17" s="63">
        <v>0</v>
      </c>
      <c r="CI17" s="81">
        <v>0</v>
      </c>
      <c r="CJ17" s="61">
        <v>0</v>
      </c>
      <c r="CK17" s="61">
        <v>0</v>
      </c>
      <c r="CL17" s="61">
        <v>0</v>
      </c>
      <c r="DE17" s="319"/>
      <c r="DF17" s="319"/>
      <c r="DG17" s="319"/>
      <c r="DH17" s="319"/>
    </row>
    <row r="18" spans="1:113" ht="15" customHeight="1" thickBot="1" x14ac:dyDescent="0.3">
      <c r="A18" s="108" t="s">
        <v>341</v>
      </c>
      <c r="B18" s="200" t="str">
        <f>VLOOKUP(D18,Riepilogo!$A$4:$F$3376,2,FALSE)</f>
        <v>BATTAGLINO GIACOMO</v>
      </c>
      <c r="C18" s="50" t="str">
        <f>VLOOKUP(D18,Riepilogo!$A$4:$F$3376,3,FALSE)</f>
        <v>16/12/1986</v>
      </c>
      <c r="D18" s="87">
        <v>11534</v>
      </c>
      <c r="E18" s="69" t="str">
        <f>VLOOKUP(D18,Riepilogo!$A$4:$F$3376,5,FALSE)</f>
        <v>ITA</v>
      </c>
      <c r="F18" s="71" t="str">
        <f>VLOOKUP(D18,Riepilogo!$A$4:$F$3376,6,FALSE)</f>
        <v>ACQUI BADMINTON</v>
      </c>
      <c r="G18" s="313">
        <f>SUM(LARGE(H18:CL18,{1,2,3,4,5,6}))</f>
        <v>5100</v>
      </c>
      <c r="H18" s="391"/>
      <c r="I18" s="68"/>
      <c r="J18" s="68"/>
      <c r="K18" s="68"/>
      <c r="L18" s="68"/>
      <c r="M18" s="68">
        <v>1130</v>
      </c>
      <c r="N18" s="68"/>
      <c r="O18" s="68"/>
      <c r="P18" s="68"/>
      <c r="Q18" s="68">
        <v>700</v>
      </c>
      <c r="R18" s="68"/>
      <c r="S18" s="68">
        <v>660</v>
      </c>
      <c r="T18" s="68"/>
      <c r="U18" s="68"/>
      <c r="V18" s="68"/>
      <c r="W18" s="68"/>
      <c r="X18" s="68"/>
      <c r="Y18" s="68"/>
      <c r="Z18" s="68"/>
      <c r="AA18" s="68"/>
      <c r="AB18" s="68">
        <v>780</v>
      </c>
      <c r="AC18" s="68"/>
      <c r="AD18" s="68"/>
      <c r="AE18" s="68"/>
      <c r="AF18" s="68"/>
      <c r="AG18" s="68"/>
      <c r="AH18" s="68"/>
      <c r="AI18" s="68"/>
      <c r="AJ18" s="68"/>
      <c r="AK18" s="68"/>
      <c r="AL18" s="68">
        <v>504</v>
      </c>
      <c r="AM18" s="68"/>
      <c r="AN18" s="68"/>
      <c r="AO18" s="68"/>
      <c r="AP18" s="68">
        <v>780</v>
      </c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>
        <v>450</v>
      </c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>
        <v>780</v>
      </c>
      <c r="BU18" s="68"/>
      <c r="BV18" s="68"/>
      <c r="BW18" s="68"/>
      <c r="BX18" s="68">
        <v>930</v>
      </c>
      <c r="BY18" s="68"/>
      <c r="BZ18" s="68"/>
      <c r="CA18" s="68"/>
      <c r="CB18" s="68"/>
      <c r="CC18" s="68"/>
      <c r="CD18" s="68"/>
      <c r="CE18" s="68"/>
      <c r="CF18" s="70"/>
      <c r="CG18" s="63">
        <v>0</v>
      </c>
      <c r="CH18" s="63">
        <v>0</v>
      </c>
      <c r="CI18" s="81">
        <v>0</v>
      </c>
      <c r="CJ18" s="61">
        <v>0</v>
      </c>
      <c r="CK18" s="61">
        <v>0</v>
      </c>
      <c r="CL18" s="61">
        <v>0</v>
      </c>
      <c r="CP18" s="319"/>
      <c r="CQ18" s="319"/>
      <c r="CR18" s="319"/>
    </row>
    <row r="19" spans="1:113" ht="15" customHeight="1" thickBot="1" x14ac:dyDescent="0.3">
      <c r="A19" s="108" t="s">
        <v>342</v>
      </c>
      <c r="B19" s="200" t="str">
        <f>VLOOKUP(D19,Riepilogo!$A$4:$F$3376,2,FALSE)</f>
        <v>BAILETTI GIANMARCO</v>
      </c>
      <c r="C19" s="50" t="str">
        <f>VLOOKUP(D19,Riepilogo!$A$4:$F$3376,3,FALSE)</f>
        <v>03/05/1999</v>
      </c>
      <c r="D19" s="87">
        <v>66283</v>
      </c>
      <c r="E19" s="69" t="str">
        <f>VLOOKUP(D19,Riepilogo!$A$4:$F$3376,5,FALSE)</f>
        <v>ITA</v>
      </c>
      <c r="F19" s="71" t="str">
        <f>VLOOKUP(D19,Riepilogo!$A$4:$F$3376,6,FALSE)</f>
        <v>BC MILANO</v>
      </c>
      <c r="G19" s="313">
        <f>SUM(LARGE(H19:CL19,{1,2,3,4,5,6}))</f>
        <v>5060</v>
      </c>
      <c r="H19" s="391"/>
      <c r="I19" s="68"/>
      <c r="J19" s="68"/>
      <c r="K19" s="68"/>
      <c r="L19" s="68"/>
      <c r="M19" s="68">
        <v>790</v>
      </c>
      <c r="N19" s="68"/>
      <c r="O19" s="68"/>
      <c r="P19" s="68"/>
      <c r="Q19" s="68"/>
      <c r="R19" s="68"/>
      <c r="S19" s="68">
        <v>660</v>
      </c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>
        <v>920</v>
      </c>
      <c r="AM19" s="68"/>
      <c r="AN19" s="68"/>
      <c r="AO19" s="68"/>
      <c r="AP19" s="68"/>
      <c r="AQ19" s="68">
        <v>780</v>
      </c>
      <c r="AR19" s="68"/>
      <c r="AS19" s="68"/>
      <c r="AT19" s="68"/>
      <c r="AU19" s="68"/>
      <c r="AV19" s="68">
        <v>253</v>
      </c>
      <c r="AW19" s="68"/>
      <c r="AX19" s="68"/>
      <c r="AY19" s="68"/>
      <c r="AZ19" s="68"/>
      <c r="BA19" s="68"/>
      <c r="BB19" s="68">
        <v>1130</v>
      </c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>
        <v>253</v>
      </c>
      <c r="BS19" s="68"/>
      <c r="BT19" s="68"/>
      <c r="BU19" s="68"/>
      <c r="BV19" s="68"/>
      <c r="BW19" s="68"/>
      <c r="BX19" s="68"/>
      <c r="BY19" s="68"/>
      <c r="BZ19" s="68"/>
      <c r="CA19" s="68"/>
      <c r="CB19" s="68">
        <v>780</v>
      </c>
      <c r="CC19" s="68"/>
      <c r="CD19" s="68"/>
      <c r="CE19" s="68">
        <v>253</v>
      </c>
      <c r="CF19" s="70"/>
      <c r="CG19" s="63">
        <v>0</v>
      </c>
      <c r="CH19" s="63">
        <v>0</v>
      </c>
      <c r="CI19" s="81">
        <v>0</v>
      </c>
      <c r="CJ19" s="61">
        <v>0</v>
      </c>
      <c r="CK19" s="61">
        <v>0</v>
      </c>
      <c r="CL19" s="61">
        <v>0</v>
      </c>
      <c r="CO19" s="319"/>
      <c r="CP19" s="319"/>
      <c r="CQ19" s="319"/>
      <c r="CR19" s="319"/>
      <c r="CS19" s="319"/>
      <c r="CT19" s="319"/>
      <c r="CU19" s="319"/>
      <c r="CV19" s="319"/>
      <c r="CW19" s="319"/>
      <c r="CX19" s="319"/>
      <c r="CY19" s="319"/>
      <c r="CZ19" s="319"/>
      <c r="DA19" s="319"/>
      <c r="DB19" s="319"/>
      <c r="DE19" s="319"/>
      <c r="DF19" s="319"/>
      <c r="DG19" s="319"/>
      <c r="DH19" s="319"/>
      <c r="DI19" s="319"/>
    </row>
    <row r="20" spans="1:113" ht="15" customHeight="1" thickBot="1" x14ac:dyDescent="0.3">
      <c r="A20" s="108" t="s">
        <v>343</v>
      </c>
      <c r="B20" s="200" t="str">
        <f>VLOOKUP(D20,Riepilogo!$A$4:$F$3376,2,FALSE)</f>
        <v>ZHOU TONNI</v>
      </c>
      <c r="C20" s="50" t="str">
        <f>VLOOKUP(D20,Riepilogo!$A$4:$F$3376,3,FALSE)</f>
        <v>07/06/1999</v>
      </c>
      <c r="D20" s="87">
        <v>33183</v>
      </c>
      <c r="E20" s="69" t="str">
        <f>VLOOKUP(D20,Riepilogo!$A$4:$F$3376,5,FALSE)</f>
        <v>ITA</v>
      </c>
      <c r="F20" s="71" t="str">
        <f>VLOOKUP(D20,Riepilogo!$A$4:$F$3376,6,FALSE)</f>
        <v>ASV MALLES</v>
      </c>
      <c r="G20" s="313">
        <f>SUM(LARGE(H20:CL20,{1,2,3,4,5,6}))</f>
        <v>4910</v>
      </c>
      <c r="H20" s="391">
        <v>920</v>
      </c>
      <c r="I20" s="68"/>
      <c r="J20" s="68"/>
      <c r="K20" s="68"/>
      <c r="L20" s="68"/>
      <c r="M20" s="68"/>
      <c r="N20" s="68"/>
      <c r="O20" s="68"/>
      <c r="P20" s="68"/>
      <c r="Q20" s="68">
        <v>700</v>
      </c>
      <c r="R20" s="68"/>
      <c r="S20" s="68">
        <v>660</v>
      </c>
      <c r="T20" s="68"/>
      <c r="U20" s="68"/>
      <c r="V20" s="68"/>
      <c r="W20" s="68"/>
      <c r="X20" s="68">
        <v>920</v>
      </c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>
        <v>920</v>
      </c>
      <c r="BU20" s="68"/>
      <c r="BV20" s="68"/>
      <c r="BW20" s="68"/>
      <c r="BX20" s="68">
        <v>790</v>
      </c>
      <c r="BY20" s="68"/>
      <c r="BZ20" s="68"/>
      <c r="CA20" s="68"/>
      <c r="CB20" s="68"/>
      <c r="CC20" s="68"/>
      <c r="CD20" s="68"/>
      <c r="CE20" s="68"/>
      <c r="CF20" s="70"/>
      <c r="CG20" s="63">
        <v>0</v>
      </c>
      <c r="CH20" s="63">
        <v>0</v>
      </c>
      <c r="CI20" s="81">
        <v>0</v>
      </c>
      <c r="CJ20" s="61">
        <v>0</v>
      </c>
      <c r="CK20" s="61">
        <v>0</v>
      </c>
      <c r="CL20" s="61">
        <v>0</v>
      </c>
      <c r="DE20" s="319"/>
      <c r="DF20" s="319"/>
      <c r="DG20" s="319"/>
      <c r="DH20" s="319"/>
    </row>
    <row r="21" spans="1:113" ht="15" customHeight="1" thickBot="1" x14ac:dyDescent="0.3">
      <c r="A21" s="108" t="s">
        <v>64</v>
      </c>
      <c r="B21" s="200" t="str">
        <f>VLOOKUP(D21,Riepilogo!$A$4:$F$3376,2,FALSE)</f>
        <v>BAILETTI MARCO</v>
      </c>
      <c r="C21" s="50" t="str">
        <f>VLOOKUP(D21,Riepilogo!$A$4:$F$3376,3,FALSE)</f>
        <v>13/09/2001</v>
      </c>
      <c r="D21" s="87">
        <v>13273</v>
      </c>
      <c r="E21" s="69" t="str">
        <f>VLOOKUP(D21,Riepilogo!$A$4:$F$3376,5,FALSE)</f>
        <v>ITA</v>
      </c>
      <c r="F21" s="71" t="str">
        <f>VLOOKUP(D21,Riepilogo!$A$4:$F$3376,6,FALSE)</f>
        <v>BADMINTON SENIGALLIA</v>
      </c>
      <c r="G21" s="313">
        <f>SUM(LARGE(H21:CL21,{1,2,3,4,5,6}))</f>
        <v>4732</v>
      </c>
      <c r="H21" s="391"/>
      <c r="I21" s="68"/>
      <c r="J21" s="68"/>
      <c r="K21" s="68"/>
      <c r="L21" s="68"/>
      <c r="M21" s="68">
        <v>450</v>
      </c>
      <c r="N21" s="68"/>
      <c r="O21" s="68"/>
      <c r="P21" s="68"/>
      <c r="Q21" s="68"/>
      <c r="R21" s="68"/>
      <c r="S21" s="68">
        <v>480</v>
      </c>
      <c r="T21" s="68"/>
      <c r="U21" s="68"/>
      <c r="V21" s="68"/>
      <c r="W21" s="68"/>
      <c r="X21" s="68">
        <v>642</v>
      </c>
      <c r="Y21" s="68"/>
      <c r="Z21" s="68"/>
      <c r="AA21" s="68"/>
      <c r="AB21" s="68"/>
      <c r="AC21" s="68"/>
      <c r="AD21" s="68"/>
      <c r="AE21" s="68"/>
      <c r="AF21" s="68">
        <v>566</v>
      </c>
      <c r="AG21" s="68"/>
      <c r="AH21" s="68"/>
      <c r="AI21" s="68"/>
      <c r="AJ21" s="68"/>
      <c r="AK21" s="68"/>
      <c r="AL21" s="68">
        <v>566</v>
      </c>
      <c r="AM21" s="68"/>
      <c r="AN21" s="68"/>
      <c r="AO21" s="68"/>
      <c r="AP21" s="68">
        <v>810</v>
      </c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>
        <v>600</v>
      </c>
      <c r="BB21" s="68">
        <v>930</v>
      </c>
      <c r="BC21" s="68"/>
      <c r="BD21" s="68"/>
      <c r="BE21" s="68"/>
      <c r="BF21" s="68"/>
      <c r="BG21" s="68"/>
      <c r="BH21" s="68"/>
      <c r="BI21" s="68"/>
      <c r="BJ21" s="68">
        <v>970</v>
      </c>
      <c r="BK21" s="68"/>
      <c r="BL21" s="68"/>
      <c r="BM21" s="68"/>
      <c r="BN21" s="68"/>
      <c r="BO21" s="68"/>
      <c r="BP21" s="68"/>
      <c r="BQ21" s="68"/>
      <c r="BR21" s="68"/>
      <c r="BS21" s="68"/>
      <c r="BT21" s="68">
        <v>504</v>
      </c>
      <c r="BU21" s="68"/>
      <c r="BV21" s="68"/>
      <c r="BW21" s="68"/>
      <c r="BX21" s="68">
        <v>450</v>
      </c>
      <c r="BY21" s="68">
        <v>780</v>
      </c>
      <c r="BZ21" s="68"/>
      <c r="CA21" s="68"/>
      <c r="CB21" s="68"/>
      <c r="CC21" s="68"/>
      <c r="CD21" s="68"/>
      <c r="CE21" s="68"/>
      <c r="CF21" s="70"/>
      <c r="CG21" s="63">
        <v>0</v>
      </c>
      <c r="CH21" s="63">
        <v>0</v>
      </c>
      <c r="CI21" s="81">
        <v>0</v>
      </c>
      <c r="CJ21" s="61">
        <v>0</v>
      </c>
      <c r="CK21" s="61">
        <v>0</v>
      </c>
      <c r="CL21" s="61">
        <v>0</v>
      </c>
      <c r="CS21" s="319"/>
      <c r="CT21" s="319"/>
      <c r="CU21" s="319"/>
      <c r="CV21" s="319"/>
      <c r="CW21" s="319"/>
      <c r="CX21" s="319"/>
      <c r="CY21" s="319"/>
      <c r="CZ21" s="319"/>
      <c r="DA21" s="319"/>
      <c r="DB21" s="319"/>
    </row>
    <row r="22" spans="1:113" ht="15" customHeight="1" thickBot="1" x14ac:dyDescent="0.3">
      <c r="A22" s="108" t="s">
        <v>130</v>
      </c>
      <c r="B22" s="200" t="str">
        <f>VLOOKUP(D22,Riepilogo!$A$4:$F$3376,2,FALSE)</f>
        <v>BARONI ENRICO</v>
      </c>
      <c r="C22" s="50" t="str">
        <f>VLOOKUP(D22,Riepilogo!$A$4:$F$3376,3,FALSE)</f>
        <v>20/05/2001</v>
      </c>
      <c r="D22" s="87">
        <v>12668</v>
      </c>
      <c r="E22" s="69" t="str">
        <f>VLOOKUP(D22,Riepilogo!$A$4:$F$3376,5,FALSE)</f>
        <v>ITA</v>
      </c>
      <c r="F22" s="71" t="str">
        <f>VLOOKUP(D22,Riepilogo!$A$4:$F$3376,6,FALSE)</f>
        <v>GSA CHIARI</v>
      </c>
      <c r="G22" s="313">
        <f>SUM(LARGE(H22:CL22,{1,2,3,4,5,6}))</f>
        <v>4680</v>
      </c>
      <c r="H22" s="391"/>
      <c r="I22" s="68"/>
      <c r="J22" s="68"/>
      <c r="K22" s="68"/>
      <c r="L22" s="68"/>
      <c r="M22" s="68">
        <v>620</v>
      </c>
      <c r="N22" s="68"/>
      <c r="O22" s="68"/>
      <c r="P22" s="68"/>
      <c r="Q22" s="68"/>
      <c r="R22" s="68"/>
      <c r="S22" s="68">
        <v>300</v>
      </c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>
        <v>566</v>
      </c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>
        <v>600</v>
      </c>
      <c r="BB22" s="68">
        <v>930</v>
      </c>
      <c r="BC22" s="68"/>
      <c r="BD22" s="68"/>
      <c r="BE22" s="68"/>
      <c r="BF22" s="68"/>
      <c r="BG22" s="68"/>
      <c r="BH22" s="68"/>
      <c r="BI22" s="68"/>
      <c r="BJ22" s="68">
        <v>970</v>
      </c>
      <c r="BK22" s="68"/>
      <c r="BL22" s="68"/>
      <c r="BM22" s="68"/>
      <c r="BN22" s="68">
        <v>780</v>
      </c>
      <c r="BO22" s="68"/>
      <c r="BP22" s="68"/>
      <c r="BQ22" s="68"/>
      <c r="BR22" s="68">
        <v>253</v>
      </c>
      <c r="BS22" s="68"/>
      <c r="BT22" s="68"/>
      <c r="BU22" s="68"/>
      <c r="BV22" s="68"/>
      <c r="BW22" s="68"/>
      <c r="BX22" s="68">
        <v>450</v>
      </c>
      <c r="BY22" s="68"/>
      <c r="BZ22" s="68"/>
      <c r="CA22" s="68"/>
      <c r="CB22" s="68">
        <v>780</v>
      </c>
      <c r="CC22" s="68"/>
      <c r="CD22" s="68"/>
      <c r="CE22" s="68">
        <v>253</v>
      </c>
      <c r="CF22" s="70"/>
      <c r="CG22" s="63">
        <v>0</v>
      </c>
      <c r="CH22" s="63">
        <v>0</v>
      </c>
      <c r="CI22" s="81">
        <v>0</v>
      </c>
      <c r="CJ22" s="61">
        <v>0</v>
      </c>
      <c r="CK22" s="61">
        <v>0</v>
      </c>
      <c r="CL22" s="61">
        <v>0</v>
      </c>
      <c r="DE22" s="310"/>
      <c r="DF22" s="310"/>
      <c r="DG22" s="310"/>
      <c r="DH22" s="310"/>
      <c r="DI22" s="310"/>
    </row>
    <row r="23" spans="1:113" ht="15" customHeight="1" thickBot="1" x14ac:dyDescent="0.3">
      <c r="A23" s="108" t="s">
        <v>131</v>
      </c>
      <c r="B23" s="200" t="str">
        <f>VLOOKUP(D23,Riepilogo!$A$4:$F$3376,2,FALSE)</f>
        <v>SHAO LORENZO JIACHENG</v>
      </c>
      <c r="C23" s="50" t="str">
        <f>VLOOKUP(D23,Riepilogo!$A$4:$F$3376,3,FALSE)</f>
        <v>20/10/2001</v>
      </c>
      <c r="D23" s="87">
        <v>20258</v>
      </c>
      <c r="E23" s="69" t="str">
        <f>VLOOKUP(D23,Riepilogo!$A$4:$F$3376,5,FALSE)</f>
        <v>ITA</v>
      </c>
      <c r="F23" s="71" t="str">
        <f>VLOOKUP(D23,Riepilogo!$A$4:$F$3376,6,FALSE)</f>
        <v>BC MILANO</v>
      </c>
      <c r="G23" s="313">
        <f>SUM(LARGE(H23:CL23,{1,2,3,4,5,6}))</f>
        <v>4574</v>
      </c>
      <c r="H23" s="391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>
        <v>687</v>
      </c>
      <c r="Y23" s="68"/>
      <c r="Z23" s="68"/>
      <c r="AA23" s="68"/>
      <c r="AB23" s="68">
        <v>687</v>
      </c>
      <c r="AC23" s="68"/>
      <c r="AD23" s="68"/>
      <c r="AE23" s="68"/>
      <c r="AF23" s="68">
        <v>566</v>
      </c>
      <c r="AG23" s="68"/>
      <c r="AH23" s="68"/>
      <c r="AI23" s="68"/>
      <c r="AJ23" s="68"/>
      <c r="AK23" s="68"/>
      <c r="AL23" s="68">
        <v>810</v>
      </c>
      <c r="AM23" s="68"/>
      <c r="AN23" s="68"/>
      <c r="AO23" s="68"/>
      <c r="AP23" s="68">
        <v>566</v>
      </c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>
        <v>420</v>
      </c>
      <c r="BB23" s="68">
        <v>790</v>
      </c>
      <c r="BC23" s="68"/>
      <c r="BD23" s="68"/>
      <c r="BE23" s="68"/>
      <c r="BF23" s="68"/>
      <c r="BG23" s="68"/>
      <c r="BH23" s="68"/>
      <c r="BI23" s="68"/>
      <c r="BJ23" s="68">
        <v>680</v>
      </c>
      <c r="BK23" s="68"/>
      <c r="BL23" s="68"/>
      <c r="BM23" s="68"/>
      <c r="BN23" s="68"/>
      <c r="BO23" s="68"/>
      <c r="BP23" s="68"/>
      <c r="BQ23" s="68"/>
      <c r="BR23" s="68"/>
      <c r="BS23" s="68"/>
      <c r="BT23" s="68">
        <v>504</v>
      </c>
      <c r="BU23" s="68">
        <v>920</v>
      </c>
      <c r="BV23" s="68"/>
      <c r="BW23" s="68"/>
      <c r="BX23" s="68">
        <v>620</v>
      </c>
      <c r="BY23" s="68"/>
      <c r="BZ23" s="68"/>
      <c r="CA23" s="68"/>
      <c r="CB23" s="68"/>
      <c r="CC23" s="68"/>
      <c r="CD23" s="68"/>
      <c r="CE23" s="68"/>
      <c r="CF23" s="70"/>
      <c r="CG23" s="63">
        <v>0</v>
      </c>
      <c r="CH23" s="63">
        <v>0</v>
      </c>
      <c r="CI23" s="81">
        <v>0</v>
      </c>
      <c r="CJ23" s="61">
        <v>0</v>
      </c>
      <c r="CK23" s="61">
        <v>0</v>
      </c>
      <c r="CL23" s="61">
        <v>0</v>
      </c>
      <c r="DI23" s="319"/>
    </row>
    <row r="24" spans="1:113" ht="15" customHeight="1" thickBot="1" x14ac:dyDescent="0.3">
      <c r="A24" s="108" t="s">
        <v>132</v>
      </c>
      <c r="B24" s="200" t="str">
        <f>VLOOKUP(D24,Riepilogo!$A$4:$F$3376,2,FALSE)</f>
        <v>IZZO LUIGI</v>
      </c>
      <c r="C24" s="50" t="str">
        <f>VLOOKUP(D24,Riepilogo!$A$4:$F$3376,3,FALSE)</f>
        <v>28/07/1975</v>
      </c>
      <c r="D24" s="87">
        <v>33402</v>
      </c>
      <c r="E24" s="69" t="str">
        <f>VLOOKUP(D24,Riepilogo!$A$4:$F$3376,5,FALSE)</f>
        <v>ITA</v>
      </c>
      <c r="F24" s="71" t="str">
        <f>VLOOKUP(D24,Riepilogo!$A$4:$F$3376,6,FALSE)</f>
        <v>PIUME D'ARGENTO</v>
      </c>
      <c r="G24" s="313">
        <f>SUM(LARGE(H24:CL24,{1,2,3,4,5,6}))</f>
        <v>4540</v>
      </c>
      <c r="H24" s="391"/>
      <c r="I24" s="68">
        <v>920</v>
      </c>
      <c r="J24" s="68"/>
      <c r="K24" s="68"/>
      <c r="L24" s="68"/>
      <c r="M24" s="68"/>
      <c r="N24" s="68"/>
      <c r="O24" s="68"/>
      <c r="P24" s="68"/>
      <c r="Q24" s="68">
        <v>490</v>
      </c>
      <c r="R24" s="68"/>
      <c r="S24" s="68"/>
      <c r="T24" s="68"/>
      <c r="U24" s="68"/>
      <c r="V24" s="68"/>
      <c r="W24" s="68"/>
      <c r="X24" s="68"/>
      <c r="Y24" s="68"/>
      <c r="Z24" s="68"/>
      <c r="AA24" s="68">
        <v>300</v>
      </c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>
        <v>1130</v>
      </c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>
        <v>920</v>
      </c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>
        <v>780</v>
      </c>
      <c r="BV24" s="68"/>
      <c r="BW24" s="68"/>
      <c r="BX24" s="68"/>
      <c r="BY24" s="68"/>
      <c r="BZ24" s="68"/>
      <c r="CA24" s="68"/>
      <c r="CB24" s="68"/>
      <c r="CC24" s="68"/>
      <c r="CD24" s="68"/>
      <c r="CE24" s="68"/>
      <c r="CF24" s="70"/>
      <c r="CG24" s="63">
        <v>0</v>
      </c>
      <c r="CH24" s="63">
        <v>0</v>
      </c>
      <c r="CI24" s="81">
        <v>0</v>
      </c>
      <c r="CJ24" s="61">
        <v>0</v>
      </c>
      <c r="CK24" s="61">
        <v>0</v>
      </c>
      <c r="CL24" s="61">
        <v>0</v>
      </c>
    </row>
    <row r="25" spans="1:113" ht="15" customHeight="1" thickBot="1" x14ac:dyDescent="0.3">
      <c r="A25" s="108" t="s">
        <v>224</v>
      </c>
      <c r="B25" s="200" t="str">
        <f>VLOOKUP(D25,Riepilogo!$A$4:$F$3376,2,FALSE)</f>
        <v>SCALVINI DIEGO</v>
      </c>
      <c r="C25" s="50" t="str">
        <f>VLOOKUP(D25,Riepilogo!$A$4:$F$3376,3,FALSE)</f>
        <v>12/07/1998</v>
      </c>
      <c r="D25" s="87">
        <v>15168</v>
      </c>
      <c r="E25" s="69" t="str">
        <f>VLOOKUP(D25,Riepilogo!$A$4:$F$3376,5,FALSE)</f>
        <v>ITA</v>
      </c>
      <c r="F25" s="71" t="str">
        <f>VLOOKUP(D25,Riepilogo!$A$4:$F$3376,6,FALSE)</f>
        <v>GSA CHIARI</v>
      </c>
      <c r="G25" s="313">
        <f>SUM(LARGE(H25:CL25,{1,2,3,4,5,6}))</f>
        <v>4492</v>
      </c>
      <c r="H25" s="391">
        <v>780</v>
      </c>
      <c r="I25" s="68"/>
      <c r="J25" s="68"/>
      <c r="K25" s="68"/>
      <c r="L25" s="68"/>
      <c r="M25" s="68">
        <v>450</v>
      </c>
      <c r="N25" s="68"/>
      <c r="O25" s="68"/>
      <c r="P25" s="68"/>
      <c r="Q25" s="68">
        <v>700</v>
      </c>
      <c r="R25" s="68"/>
      <c r="S25" s="68">
        <v>660</v>
      </c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>
        <v>642</v>
      </c>
      <c r="AG25" s="68"/>
      <c r="AH25" s="68"/>
      <c r="AI25" s="68"/>
      <c r="AJ25" s="68"/>
      <c r="AK25" s="68"/>
      <c r="AL25" s="68">
        <v>504</v>
      </c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>
        <v>790</v>
      </c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>
        <v>504</v>
      </c>
      <c r="BU25" s="68"/>
      <c r="BV25" s="68"/>
      <c r="BW25" s="68"/>
      <c r="BX25" s="68">
        <v>620</v>
      </c>
      <c r="BY25" s="68">
        <v>920</v>
      </c>
      <c r="BZ25" s="68"/>
      <c r="CA25" s="68"/>
      <c r="CB25" s="68"/>
      <c r="CC25" s="68"/>
      <c r="CD25" s="68"/>
      <c r="CE25" s="68"/>
      <c r="CF25" s="70"/>
      <c r="CG25" s="63">
        <v>0</v>
      </c>
      <c r="CH25" s="63">
        <v>0</v>
      </c>
      <c r="CI25" s="81">
        <v>0</v>
      </c>
      <c r="CJ25" s="61">
        <v>0</v>
      </c>
      <c r="CK25" s="61">
        <v>0</v>
      </c>
      <c r="CL25" s="61">
        <v>0</v>
      </c>
    </row>
    <row r="26" spans="1:113" ht="15" customHeight="1" thickBot="1" x14ac:dyDescent="0.3">
      <c r="A26" s="108" t="s">
        <v>225</v>
      </c>
      <c r="B26" s="200" t="str">
        <f>VLOOKUP(D26,Riepilogo!$A$4:$F$3376,2,FALSE)</f>
        <v>BERNARDI JACOPO</v>
      </c>
      <c r="C26" s="50" t="str">
        <f>VLOOKUP(D26,Riepilogo!$A$4:$F$3376,3,FALSE)</f>
        <v>29/08/2004</v>
      </c>
      <c r="D26" s="87">
        <v>89150</v>
      </c>
      <c r="E26" s="69" t="str">
        <f>VLOOKUP(D26,Riepilogo!$A$4:$F$3376,5,FALSE)</f>
        <v>ITA</v>
      </c>
      <c r="F26" s="71" t="str">
        <f>VLOOKUP(D26,Riepilogo!$A$4:$F$3376,6,FALSE)</f>
        <v>ASV MALLES</v>
      </c>
      <c r="G26" s="313">
        <f>SUM(LARGE(H26:CL26,{1,2,3,4,5,6}))</f>
        <v>4421</v>
      </c>
      <c r="H26" s="391"/>
      <c r="I26" s="68"/>
      <c r="J26" s="68"/>
      <c r="K26" s="68"/>
      <c r="L26" s="68"/>
      <c r="M26" s="68">
        <v>815</v>
      </c>
      <c r="N26" s="68"/>
      <c r="O26" s="68"/>
      <c r="P26" s="68"/>
      <c r="Q26" s="68">
        <v>385</v>
      </c>
      <c r="R26" s="68"/>
      <c r="S26" s="68">
        <v>300</v>
      </c>
      <c r="T26" s="68"/>
      <c r="U26" s="68"/>
      <c r="V26" s="68"/>
      <c r="W26" s="68"/>
      <c r="X26" s="68"/>
      <c r="Y26" s="68"/>
      <c r="Z26" s="68"/>
      <c r="AA26" s="68"/>
      <c r="AB26" s="68">
        <v>700</v>
      </c>
      <c r="AC26" s="68"/>
      <c r="AD26" s="68"/>
      <c r="AE26" s="68"/>
      <c r="AF26" s="68">
        <v>595</v>
      </c>
      <c r="AG26" s="68"/>
      <c r="AH26" s="68"/>
      <c r="AI26" s="68"/>
      <c r="AJ26" s="68"/>
      <c r="AK26" s="68"/>
      <c r="AL26" s="68"/>
      <c r="AM26" s="68"/>
      <c r="AN26" s="68"/>
      <c r="AO26" s="68"/>
      <c r="AP26" s="68">
        <v>700</v>
      </c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>
        <v>425</v>
      </c>
      <c r="BB26" s="68">
        <v>681</v>
      </c>
      <c r="BC26" s="68"/>
      <c r="BD26" s="68"/>
      <c r="BE26" s="68"/>
      <c r="BF26" s="68"/>
      <c r="BG26" s="68"/>
      <c r="BH26" s="68"/>
      <c r="BI26" s="68"/>
      <c r="BJ26" s="68">
        <v>585</v>
      </c>
      <c r="BK26" s="68"/>
      <c r="BL26" s="68"/>
      <c r="BM26" s="68"/>
      <c r="BN26" s="68"/>
      <c r="BO26" s="68"/>
      <c r="BP26" s="68"/>
      <c r="BQ26" s="68"/>
      <c r="BR26" s="68"/>
      <c r="BS26" s="68"/>
      <c r="BT26" s="68">
        <v>566</v>
      </c>
      <c r="BU26" s="68"/>
      <c r="BV26" s="68"/>
      <c r="BW26" s="68"/>
      <c r="BX26" s="68">
        <v>930</v>
      </c>
      <c r="BY26" s="68"/>
      <c r="BZ26" s="68"/>
      <c r="CA26" s="68"/>
      <c r="CB26" s="68"/>
      <c r="CC26" s="68"/>
      <c r="CD26" s="68"/>
      <c r="CE26" s="68"/>
      <c r="CF26" s="70"/>
      <c r="CG26" s="63">
        <v>0</v>
      </c>
      <c r="CH26" s="63">
        <v>0</v>
      </c>
      <c r="CI26" s="81">
        <v>0</v>
      </c>
      <c r="CJ26" s="61">
        <v>0</v>
      </c>
      <c r="CK26" s="61">
        <v>0</v>
      </c>
      <c r="CL26" s="61">
        <v>0</v>
      </c>
    </row>
    <row r="27" spans="1:113" ht="15" customHeight="1" thickBot="1" x14ac:dyDescent="0.3">
      <c r="A27" s="108" t="s">
        <v>226</v>
      </c>
      <c r="B27" s="200" t="str">
        <f>VLOOKUP(D27,Riepilogo!$A$4:$F$3376,2,FALSE)</f>
        <v>FRANK MATTHIAS</v>
      </c>
      <c r="C27" s="50" t="str">
        <f>VLOOKUP(D27,Riepilogo!$A$4:$F$3376,3,FALSE)</f>
        <v>20/04/2003</v>
      </c>
      <c r="D27" s="87">
        <v>51221</v>
      </c>
      <c r="E27" s="69" t="str">
        <f>VLOOKUP(D27,Riepilogo!$A$4:$F$3376,5,FALSE)</f>
        <v>ITA</v>
      </c>
      <c r="F27" s="71" t="str">
        <f>VLOOKUP(D27,Riepilogo!$A$4:$F$3376,6,FALSE)</f>
        <v>ASV MALLES</v>
      </c>
      <c r="G27" s="313">
        <f>SUM(LARGE(H27:CL27,{1,2,3,4,5,6}))</f>
        <v>4421</v>
      </c>
      <c r="H27" s="391"/>
      <c r="I27" s="68"/>
      <c r="J27" s="68"/>
      <c r="K27" s="68"/>
      <c r="L27" s="68"/>
      <c r="M27" s="68">
        <v>815</v>
      </c>
      <c r="N27" s="68"/>
      <c r="O27" s="68"/>
      <c r="P27" s="68"/>
      <c r="Q27" s="68">
        <v>272</v>
      </c>
      <c r="R27" s="68"/>
      <c r="S27" s="68">
        <v>300</v>
      </c>
      <c r="T27" s="68"/>
      <c r="U27" s="68"/>
      <c r="V27" s="68"/>
      <c r="W27" s="68"/>
      <c r="X27" s="68"/>
      <c r="Y27" s="68"/>
      <c r="Z27" s="68"/>
      <c r="AA27" s="68"/>
      <c r="AB27" s="68">
        <v>700</v>
      </c>
      <c r="AC27" s="68"/>
      <c r="AD27" s="68"/>
      <c r="AE27" s="68"/>
      <c r="AF27" s="68">
        <v>595</v>
      </c>
      <c r="AG27" s="68"/>
      <c r="AH27" s="68"/>
      <c r="AI27" s="68"/>
      <c r="AJ27" s="68"/>
      <c r="AK27" s="68"/>
      <c r="AL27" s="68"/>
      <c r="AM27" s="68"/>
      <c r="AN27" s="68"/>
      <c r="AO27" s="68"/>
      <c r="AP27" s="68">
        <v>700</v>
      </c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>
        <v>425</v>
      </c>
      <c r="BB27" s="68">
        <v>681</v>
      </c>
      <c r="BC27" s="68"/>
      <c r="BD27" s="68"/>
      <c r="BE27" s="68"/>
      <c r="BF27" s="68"/>
      <c r="BG27" s="68"/>
      <c r="BH27" s="68"/>
      <c r="BI27" s="68"/>
      <c r="BJ27" s="68">
        <v>585</v>
      </c>
      <c r="BK27" s="68"/>
      <c r="BL27" s="68"/>
      <c r="BM27" s="68"/>
      <c r="BN27" s="68"/>
      <c r="BO27" s="68"/>
      <c r="BP27" s="68"/>
      <c r="BQ27" s="68"/>
      <c r="BR27" s="68"/>
      <c r="BS27" s="68"/>
      <c r="BT27" s="68">
        <v>566</v>
      </c>
      <c r="BU27" s="68"/>
      <c r="BV27" s="68"/>
      <c r="BW27" s="68"/>
      <c r="BX27" s="68">
        <v>930</v>
      </c>
      <c r="BY27" s="68"/>
      <c r="BZ27" s="68"/>
      <c r="CA27" s="68"/>
      <c r="CB27" s="68"/>
      <c r="CC27" s="68"/>
      <c r="CD27" s="68"/>
      <c r="CE27" s="68"/>
      <c r="CF27" s="70"/>
      <c r="CG27" s="63">
        <v>0</v>
      </c>
      <c r="CH27" s="63">
        <v>0</v>
      </c>
      <c r="CI27" s="81">
        <v>0</v>
      </c>
      <c r="CJ27" s="61">
        <v>0</v>
      </c>
      <c r="CK27" s="61">
        <v>0</v>
      </c>
      <c r="CL27" s="61">
        <v>0</v>
      </c>
    </row>
    <row r="28" spans="1:113" ht="15" customHeight="1" thickBot="1" x14ac:dyDescent="0.3">
      <c r="A28" s="108" t="s">
        <v>98</v>
      </c>
      <c r="B28" s="200" t="str">
        <f>VLOOKUP(D28,Riepilogo!$A$4:$F$3376,2,FALSE)</f>
        <v>VERTUA ALESSANDRO</v>
      </c>
      <c r="C28" s="50" t="str">
        <f>VLOOKUP(D28,Riepilogo!$A$4:$F$3376,3,FALSE)</f>
        <v>31/07/2002</v>
      </c>
      <c r="D28" s="87">
        <v>33416</v>
      </c>
      <c r="E28" s="69" t="str">
        <f>VLOOKUP(D28,Riepilogo!$A$4:$F$3376,5,FALSE)</f>
        <v>ITA</v>
      </c>
      <c r="F28" s="71" t="str">
        <f>VLOOKUP(D28,Riepilogo!$A$4:$F$3376,6,FALSE)</f>
        <v>GSA CHIARI</v>
      </c>
      <c r="G28" s="313">
        <f>SUM(LARGE(H28:CL28,{1,2,3,4,5,6}))</f>
        <v>4359</v>
      </c>
      <c r="H28" s="391"/>
      <c r="I28" s="68"/>
      <c r="J28" s="68"/>
      <c r="K28" s="68"/>
      <c r="L28" s="68"/>
      <c r="M28" s="68">
        <v>450</v>
      </c>
      <c r="N28" s="68"/>
      <c r="O28" s="68"/>
      <c r="P28" s="68"/>
      <c r="Q28" s="68">
        <v>490</v>
      </c>
      <c r="R28" s="68"/>
      <c r="S28" s="68">
        <v>660</v>
      </c>
      <c r="T28" s="68"/>
      <c r="U28" s="68"/>
      <c r="V28" s="68"/>
      <c r="W28" s="68"/>
      <c r="X28" s="68">
        <v>642</v>
      </c>
      <c r="Y28" s="68"/>
      <c r="Z28" s="68"/>
      <c r="AA28" s="68"/>
      <c r="AB28" s="68">
        <v>642</v>
      </c>
      <c r="AC28" s="68"/>
      <c r="AD28" s="68"/>
      <c r="AE28" s="68"/>
      <c r="AF28" s="68">
        <v>642</v>
      </c>
      <c r="AG28" s="68"/>
      <c r="AH28" s="68"/>
      <c r="AI28" s="68"/>
      <c r="AJ28" s="68"/>
      <c r="AK28" s="68"/>
      <c r="AL28" s="68">
        <v>566</v>
      </c>
      <c r="AM28" s="68"/>
      <c r="AN28" s="68"/>
      <c r="AO28" s="68"/>
      <c r="AP28" s="68">
        <v>810</v>
      </c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>
        <v>510</v>
      </c>
      <c r="BB28" s="68">
        <v>620</v>
      </c>
      <c r="BC28" s="68"/>
      <c r="BD28" s="68"/>
      <c r="BE28" s="68"/>
      <c r="BF28" s="68"/>
      <c r="BG28" s="68"/>
      <c r="BH28" s="68"/>
      <c r="BI28" s="68"/>
      <c r="BJ28" s="68">
        <v>825</v>
      </c>
      <c r="BK28" s="68"/>
      <c r="BL28" s="68"/>
      <c r="BM28" s="68"/>
      <c r="BN28" s="68"/>
      <c r="BO28" s="68"/>
      <c r="BP28" s="68"/>
      <c r="BQ28" s="68"/>
      <c r="BR28" s="68"/>
      <c r="BS28" s="68"/>
      <c r="BT28" s="68">
        <v>504</v>
      </c>
      <c r="BU28" s="68"/>
      <c r="BV28" s="68"/>
      <c r="BW28" s="68"/>
      <c r="BX28" s="68">
        <v>450</v>
      </c>
      <c r="BY28" s="68">
        <v>780</v>
      </c>
      <c r="BZ28" s="68"/>
      <c r="CA28" s="68"/>
      <c r="CB28" s="68"/>
      <c r="CC28" s="68"/>
      <c r="CD28" s="68"/>
      <c r="CE28" s="68"/>
      <c r="CF28" s="70"/>
      <c r="CG28" s="63">
        <v>0</v>
      </c>
      <c r="CH28" s="63">
        <v>0</v>
      </c>
      <c r="CI28" s="81">
        <v>0</v>
      </c>
      <c r="CJ28" s="61">
        <v>0</v>
      </c>
      <c r="CK28" s="61">
        <v>0</v>
      </c>
      <c r="CL28" s="61">
        <v>0</v>
      </c>
      <c r="DI28" s="319"/>
    </row>
    <row r="29" spans="1:113" ht="15" customHeight="1" thickBot="1" x14ac:dyDescent="0.3">
      <c r="A29" s="108" t="s">
        <v>99</v>
      </c>
      <c r="B29" s="200" t="str">
        <f>VLOOKUP(D29,Riepilogo!$A$4:$F$3376,2,FALSE)</f>
        <v>BARTHELEMY MARCO</v>
      </c>
      <c r="C29" s="50" t="str">
        <f>VLOOKUP(D29,Riepilogo!$A$4:$F$3376,3,FALSE)</f>
        <v>31/05/2003</v>
      </c>
      <c r="D29" s="87">
        <v>43273</v>
      </c>
      <c r="E29" s="69" t="str">
        <f>VLOOKUP(D29,Riepilogo!$A$4:$F$3376,5,FALSE)</f>
        <v>ITA</v>
      </c>
      <c r="F29" s="71" t="str">
        <f>VLOOKUP(D29,Riepilogo!$A$4:$F$3376,6,FALSE)</f>
        <v>JUNIOR MILANO</v>
      </c>
      <c r="G29" s="313">
        <f>SUM(LARGE(H29:CL29,{1,2,3,4,5,6}))</f>
        <v>4305</v>
      </c>
      <c r="H29" s="391"/>
      <c r="I29" s="68"/>
      <c r="J29" s="68"/>
      <c r="K29" s="68"/>
      <c r="L29" s="68"/>
      <c r="M29" s="68"/>
      <c r="N29" s="68"/>
      <c r="O29" s="68"/>
      <c r="P29" s="68"/>
      <c r="Q29" s="68">
        <v>272</v>
      </c>
      <c r="R29" s="68"/>
      <c r="S29" s="68">
        <v>300</v>
      </c>
      <c r="T29" s="68"/>
      <c r="U29" s="68"/>
      <c r="V29" s="68"/>
      <c r="W29" s="68"/>
      <c r="X29" s="68">
        <v>687</v>
      </c>
      <c r="Y29" s="68"/>
      <c r="Z29" s="68"/>
      <c r="AA29" s="68"/>
      <c r="AB29" s="68">
        <v>687</v>
      </c>
      <c r="AC29" s="68"/>
      <c r="AD29" s="68"/>
      <c r="AE29" s="68"/>
      <c r="AF29" s="68">
        <v>566</v>
      </c>
      <c r="AG29" s="68"/>
      <c r="AH29" s="68"/>
      <c r="AI29" s="68"/>
      <c r="AJ29" s="68"/>
      <c r="AK29" s="68"/>
      <c r="AL29" s="68">
        <v>810</v>
      </c>
      <c r="AM29" s="68"/>
      <c r="AN29" s="68"/>
      <c r="AO29" s="68"/>
      <c r="AP29" s="68">
        <v>566</v>
      </c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>
        <v>425</v>
      </c>
      <c r="BB29" s="68">
        <v>790</v>
      </c>
      <c r="BC29" s="68"/>
      <c r="BD29" s="68"/>
      <c r="BE29" s="68"/>
      <c r="BF29" s="68"/>
      <c r="BG29" s="68"/>
      <c r="BH29" s="68"/>
      <c r="BI29" s="68"/>
      <c r="BJ29" s="68">
        <v>680</v>
      </c>
      <c r="BK29" s="68"/>
      <c r="BL29" s="68"/>
      <c r="BM29" s="68"/>
      <c r="BN29" s="68"/>
      <c r="BO29" s="68"/>
      <c r="BP29" s="68"/>
      <c r="BQ29" s="68"/>
      <c r="BR29" s="68"/>
      <c r="BS29" s="68"/>
      <c r="BT29" s="68"/>
      <c r="BU29" s="68"/>
      <c r="BV29" s="68"/>
      <c r="BW29" s="68"/>
      <c r="BX29" s="68">
        <v>651</v>
      </c>
      <c r="BY29" s="68"/>
      <c r="BZ29" s="68"/>
      <c r="CA29" s="68"/>
      <c r="CB29" s="68"/>
      <c r="CC29" s="68"/>
      <c r="CD29" s="68"/>
      <c r="CE29" s="68"/>
      <c r="CF29" s="70"/>
      <c r="CG29" s="63">
        <v>0</v>
      </c>
      <c r="CH29" s="63">
        <v>0</v>
      </c>
      <c r="CI29" s="81">
        <v>0</v>
      </c>
      <c r="CJ29" s="61">
        <v>0</v>
      </c>
      <c r="CK29" s="61">
        <v>0</v>
      </c>
      <c r="CL29" s="61">
        <v>0</v>
      </c>
    </row>
    <row r="30" spans="1:113" s="172" customFormat="1" ht="15" customHeight="1" thickBot="1" x14ac:dyDescent="0.3">
      <c r="A30" s="108" t="s">
        <v>100</v>
      </c>
      <c r="B30" s="200" t="str">
        <f>VLOOKUP(D30,Riepilogo!$A$4:$F$3376,2,FALSE)</f>
        <v>LA ROCCA ROBERTO</v>
      </c>
      <c r="C30" s="50" t="str">
        <f>VLOOKUP(D30,Riepilogo!$A$4:$F$3376,3,FALSE)</f>
        <v>07/08/1990</v>
      </c>
      <c r="D30" s="87">
        <v>11891</v>
      </c>
      <c r="E30" s="69" t="str">
        <f>VLOOKUP(D30,Riepilogo!$A$4:$F$3376,5,FALSE)</f>
        <v>ITA</v>
      </c>
      <c r="F30" s="71" t="str">
        <f>VLOOKUP(D30,Riepilogo!$A$4:$F$3376,6,FALSE)</f>
        <v>PIUME D'ARGENTO</v>
      </c>
      <c r="G30" s="313">
        <f>SUM(LARGE(H30:CL30,{1,2,3,4,5,6}))</f>
        <v>4199</v>
      </c>
      <c r="H30" s="391"/>
      <c r="I30" s="68">
        <v>780</v>
      </c>
      <c r="J30" s="68"/>
      <c r="K30" s="68"/>
      <c r="L30" s="68"/>
      <c r="M30" s="68"/>
      <c r="N30" s="68"/>
      <c r="O30" s="68"/>
      <c r="P30" s="68"/>
      <c r="Q30" s="68">
        <v>595</v>
      </c>
      <c r="R30" s="68"/>
      <c r="S30" s="68">
        <v>300</v>
      </c>
      <c r="T30" s="68">
        <v>920</v>
      </c>
      <c r="U30" s="68"/>
      <c r="V30" s="68"/>
      <c r="W30" s="68"/>
      <c r="X30" s="68"/>
      <c r="Y30" s="68"/>
      <c r="Z30" s="68"/>
      <c r="AA30" s="68">
        <v>253</v>
      </c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>
        <v>620</v>
      </c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>
        <v>642</v>
      </c>
      <c r="BE30" s="68"/>
      <c r="BF30" s="68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BU30" s="68">
        <v>504</v>
      </c>
      <c r="BV30" s="68"/>
      <c r="BW30" s="68"/>
      <c r="BX30" s="68"/>
      <c r="BY30" s="68">
        <v>642</v>
      </c>
      <c r="BZ30" s="68"/>
      <c r="CA30" s="68"/>
      <c r="CB30" s="68"/>
      <c r="CC30" s="68"/>
      <c r="CD30" s="68"/>
      <c r="CE30" s="68"/>
      <c r="CF30" s="70"/>
      <c r="CG30" s="63">
        <v>0</v>
      </c>
      <c r="CH30" s="63">
        <v>0</v>
      </c>
      <c r="CI30" s="81">
        <v>0</v>
      </c>
      <c r="CJ30" s="61">
        <v>0</v>
      </c>
      <c r="CK30" s="61">
        <v>0</v>
      </c>
      <c r="CL30" s="61">
        <v>0</v>
      </c>
      <c r="CM30" s="2"/>
      <c r="CN30" s="2"/>
      <c r="CO30" s="2"/>
      <c r="CP30" s="2"/>
      <c r="CQ30" s="2"/>
      <c r="CR30" s="2"/>
      <c r="CS30" s="310"/>
      <c r="CT30" s="310"/>
      <c r="CU30" s="310"/>
      <c r="CV30" s="310"/>
      <c r="CW30" s="310"/>
      <c r="CX30" s="310"/>
      <c r="CY30" s="310"/>
      <c r="CZ30" s="310"/>
      <c r="DA30" s="310"/>
      <c r="DB30" s="310"/>
      <c r="DC30" s="2"/>
      <c r="DD30" s="2"/>
      <c r="DE30" s="2"/>
      <c r="DF30" s="2"/>
      <c r="DG30" s="2"/>
      <c r="DH30" s="2"/>
      <c r="DI30" s="2"/>
    </row>
    <row r="31" spans="1:113" ht="15" customHeight="1" thickBot="1" x14ac:dyDescent="0.3">
      <c r="A31" s="108" t="s">
        <v>101</v>
      </c>
      <c r="B31" s="200" t="str">
        <f>VLOOKUP(D31,Riepilogo!$A$4:$F$3376,2,FALSE)</f>
        <v>DI MARCO CARLO ALBERTO</v>
      </c>
      <c r="C31" s="50" t="str">
        <f>VLOOKUP(D31,Riepilogo!$A$4:$F$3376,3,FALSE)</f>
        <v>05/10/1973</v>
      </c>
      <c r="D31" s="87">
        <v>10090</v>
      </c>
      <c r="E31" s="69" t="str">
        <f>VLOOKUP(D31,Riepilogo!$A$4:$F$3376,5,FALSE)</f>
        <v>ITA</v>
      </c>
      <c r="F31" s="71" t="str">
        <f>VLOOKUP(D31,Riepilogo!$A$4:$F$3376,6,FALSE)</f>
        <v>THE STARS ACCADEMIA</v>
      </c>
      <c r="G31" s="313">
        <f>SUM(LARGE(H31:CL31,{1,2,3,4,5,6}))</f>
        <v>4199</v>
      </c>
      <c r="H31" s="391"/>
      <c r="I31" s="68">
        <v>780</v>
      </c>
      <c r="J31" s="68"/>
      <c r="K31" s="68"/>
      <c r="L31" s="68"/>
      <c r="M31" s="68"/>
      <c r="N31" s="68"/>
      <c r="O31" s="68"/>
      <c r="P31" s="68"/>
      <c r="Q31" s="68">
        <v>595</v>
      </c>
      <c r="R31" s="68"/>
      <c r="S31" s="68">
        <v>300</v>
      </c>
      <c r="T31" s="68">
        <v>920</v>
      </c>
      <c r="U31" s="68"/>
      <c r="V31" s="68"/>
      <c r="W31" s="68"/>
      <c r="X31" s="68"/>
      <c r="Y31" s="68"/>
      <c r="Z31" s="68"/>
      <c r="AA31" s="68">
        <v>253</v>
      </c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>
        <v>620</v>
      </c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>
        <v>642</v>
      </c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  <c r="BU31" s="68">
        <v>504</v>
      </c>
      <c r="BV31" s="68"/>
      <c r="BW31" s="68"/>
      <c r="BX31" s="68"/>
      <c r="BY31" s="68">
        <v>642</v>
      </c>
      <c r="BZ31" s="68"/>
      <c r="CA31" s="68"/>
      <c r="CB31" s="68"/>
      <c r="CC31" s="68"/>
      <c r="CD31" s="68"/>
      <c r="CE31" s="68"/>
      <c r="CF31" s="70"/>
      <c r="CG31" s="63">
        <v>0</v>
      </c>
      <c r="CH31" s="63">
        <v>0</v>
      </c>
      <c r="CI31" s="81">
        <v>0</v>
      </c>
      <c r="CJ31" s="61">
        <v>0</v>
      </c>
      <c r="CK31" s="61">
        <v>0</v>
      </c>
      <c r="CL31" s="61">
        <v>0</v>
      </c>
    </row>
    <row r="32" spans="1:113" s="172" customFormat="1" ht="15" customHeight="1" thickBot="1" x14ac:dyDescent="0.3">
      <c r="A32" s="108" t="s">
        <v>102</v>
      </c>
      <c r="B32" s="200" t="str">
        <f>VLOOKUP(D32,Riepilogo!$A$4:$F$3376,2,FALSE)</f>
        <v>DI PALMA ANDREA</v>
      </c>
      <c r="C32" s="50" t="str">
        <f>VLOOKUP(D32,Riepilogo!$A$4:$F$3376,3,FALSE)</f>
        <v>14/11/2003</v>
      </c>
      <c r="D32" s="87">
        <v>113501</v>
      </c>
      <c r="E32" s="69" t="str">
        <f>VLOOKUP(D32,Riepilogo!$A$4:$F$3376,5,FALSE)</f>
        <v>ITA</v>
      </c>
      <c r="F32" s="71" t="str">
        <f>VLOOKUP(D32,Riepilogo!$A$4:$F$3376,6,FALSE)</f>
        <v>BC CELESTE</v>
      </c>
      <c r="G32" s="313">
        <f>SUM(LARGE(H32:CL32,{1,2,3,4,5,6}))</f>
        <v>4158</v>
      </c>
      <c r="H32" s="391"/>
      <c r="I32" s="68"/>
      <c r="J32" s="68"/>
      <c r="K32" s="68"/>
      <c r="L32" s="68"/>
      <c r="M32" s="68"/>
      <c r="N32" s="68"/>
      <c r="O32" s="68"/>
      <c r="P32" s="68">
        <v>300</v>
      </c>
      <c r="Q32" s="68"/>
      <c r="R32" s="68"/>
      <c r="S32" s="68"/>
      <c r="T32" s="68"/>
      <c r="U32" s="68"/>
      <c r="V32" s="68"/>
      <c r="W32" s="68"/>
      <c r="X32" s="68"/>
      <c r="Y32" s="68">
        <v>250</v>
      </c>
      <c r="Z32" s="68">
        <v>810</v>
      </c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>
        <v>190</v>
      </c>
      <c r="AU32" s="68"/>
      <c r="AV32" s="68"/>
      <c r="AW32" s="68"/>
      <c r="AX32" s="68"/>
      <c r="AY32" s="68"/>
      <c r="AZ32" s="68"/>
      <c r="BA32" s="68">
        <v>600</v>
      </c>
      <c r="BB32" s="68">
        <v>441</v>
      </c>
      <c r="BC32" s="68"/>
      <c r="BD32" s="68"/>
      <c r="BE32" s="68"/>
      <c r="BF32" s="68"/>
      <c r="BG32" s="68">
        <v>810</v>
      </c>
      <c r="BH32" s="68"/>
      <c r="BI32" s="68"/>
      <c r="BJ32" s="68">
        <v>331</v>
      </c>
      <c r="BK32" s="68">
        <v>810</v>
      </c>
      <c r="BL32" s="68"/>
      <c r="BM32" s="68"/>
      <c r="BN32" s="68"/>
      <c r="BO32" s="68"/>
      <c r="BP32" s="68">
        <v>190</v>
      </c>
      <c r="BQ32" s="68"/>
      <c r="BR32" s="68"/>
      <c r="BS32" s="68"/>
      <c r="BT32" s="68"/>
      <c r="BU32" s="68"/>
      <c r="BV32" s="68">
        <v>147</v>
      </c>
      <c r="BW32" s="68"/>
      <c r="BX32" s="68"/>
      <c r="BY32" s="68">
        <v>687</v>
      </c>
      <c r="BZ32" s="68"/>
      <c r="CA32" s="68"/>
      <c r="CB32" s="68"/>
      <c r="CC32" s="68"/>
      <c r="CD32" s="68"/>
      <c r="CE32" s="68"/>
      <c r="CF32" s="70"/>
      <c r="CG32" s="63">
        <v>0</v>
      </c>
      <c r="CH32" s="63">
        <v>0</v>
      </c>
      <c r="CI32" s="81">
        <v>0</v>
      </c>
      <c r="CJ32" s="61">
        <v>0</v>
      </c>
      <c r="CK32" s="61">
        <v>0</v>
      </c>
      <c r="CL32" s="61">
        <v>0</v>
      </c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</row>
    <row r="33" spans="1:113" s="274" customFormat="1" ht="15" customHeight="1" thickBot="1" x14ac:dyDescent="0.3">
      <c r="A33" s="108" t="s">
        <v>43</v>
      </c>
      <c r="B33" s="200" t="str">
        <f>VLOOKUP(D33,Riepilogo!$A$4:$F$3376,2,FALSE)</f>
        <v>MOTTA FRANCESCO</v>
      </c>
      <c r="C33" s="50" t="str">
        <f>VLOOKUP(D33,Riepilogo!$A$4:$F$3376,3,FALSE)</f>
        <v>01/07/2002</v>
      </c>
      <c r="D33" s="87">
        <v>26535</v>
      </c>
      <c r="E33" s="69" t="str">
        <f>VLOOKUP(D33,Riepilogo!$A$4:$F$3376,5,FALSE)</f>
        <v>ITA</v>
      </c>
      <c r="F33" s="71" t="str">
        <f>VLOOKUP(D33,Riepilogo!$A$4:$F$3376,6,FALSE)</f>
        <v>BOCCARDO NOVI</v>
      </c>
      <c r="G33" s="313">
        <f>SUM(LARGE(H33:CL33,{1,2,3,4,5,6}))</f>
        <v>4153</v>
      </c>
      <c r="H33" s="391"/>
      <c r="I33" s="68"/>
      <c r="J33" s="68">
        <v>205</v>
      </c>
      <c r="K33" s="68"/>
      <c r="L33" s="68"/>
      <c r="M33" s="68"/>
      <c r="N33" s="68"/>
      <c r="O33" s="68"/>
      <c r="P33" s="68"/>
      <c r="Q33" s="68">
        <v>490</v>
      </c>
      <c r="R33" s="68"/>
      <c r="S33" s="68">
        <v>480</v>
      </c>
      <c r="T33" s="68"/>
      <c r="U33" s="68"/>
      <c r="V33" s="68"/>
      <c r="W33" s="68"/>
      <c r="X33" s="68">
        <v>810</v>
      </c>
      <c r="Y33" s="68"/>
      <c r="Z33" s="68"/>
      <c r="AA33" s="68"/>
      <c r="AB33" s="68">
        <v>810</v>
      </c>
      <c r="AC33" s="68"/>
      <c r="AD33" s="68"/>
      <c r="AE33" s="68"/>
      <c r="AF33" s="68"/>
      <c r="AG33" s="68"/>
      <c r="AH33" s="68"/>
      <c r="AI33" s="68"/>
      <c r="AJ33" s="68"/>
      <c r="AK33" s="68"/>
      <c r="AL33" s="68">
        <v>566</v>
      </c>
      <c r="AM33" s="68"/>
      <c r="AN33" s="68"/>
      <c r="AO33" s="68"/>
      <c r="AP33" s="68">
        <v>687</v>
      </c>
      <c r="AQ33" s="68"/>
      <c r="AR33" s="68"/>
      <c r="AS33" s="68"/>
      <c r="AT33" s="68"/>
      <c r="AU33" s="68"/>
      <c r="AV33" s="68"/>
      <c r="AW33" s="68">
        <v>205</v>
      </c>
      <c r="AX33" s="68"/>
      <c r="AY33" s="68"/>
      <c r="AZ33" s="68"/>
      <c r="BA33" s="68">
        <v>600</v>
      </c>
      <c r="BB33" s="68"/>
      <c r="BC33" s="68"/>
      <c r="BD33" s="68"/>
      <c r="BE33" s="68">
        <v>205</v>
      </c>
      <c r="BF33" s="68"/>
      <c r="BG33" s="68"/>
      <c r="BH33" s="68"/>
      <c r="BI33" s="68"/>
      <c r="BJ33" s="68">
        <v>680</v>
      </c>
      <c r="BK33" s="68"/>
      <c r="BL33" s="68"/>
      <c r="BM33" s="68"/>
      <c r="BN33" s="68"/>
      <c r="BO33" s="68"/>
      <c r="BP33" s="68"/>
      <c r="BQ33" s="68"/>
      <c r="BR33" s="68"/>
      <c r="BS33" s="68"/>
      <c r="BT33" s="68">
        <v>360</v>
      </c>
      <c r="BU33" s="68"/>
      <c r="BV33" s="68"/>
      <c r="BW33" s="68">
        <v>157</v>
      </c>
      <c r="BX33" s="68">
        <v>450</v>
      </c>
      <c r="BY33" s="68"/>
      <c r="BZ33" s="68">
        <v>205</v>
      </c>
      <c r="CA33" s="68"/>
      <c r="CB33" s="68"/>
      <c r="CC33" s="68"/>
      <c r="CD33" s="68"/>
      <c r="CE33" s="68"/>
      <c r="CF33" s="70"/>
      <c r="CG33" s="63">
        <v>0</v>
      </c>
      <c r="CH33" s="63">
        <v>0</v>
      </c>
      <c r="CI33" s="81">
        <v>0</v>
      </c>
      <c r="CJ33" s="61">
        <v>0</v>
      </c>
      <c r="CK33" s="61">
        <v>0</v>
      </c>
      <c r="CL33" s="61">
        <v>0</v>
      </c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310"/>
      <c r="DF33" s="310"/>
      <c r="DG33" s="310"/>
      <c r="DH33" s="310"/>
      <c r="DI33" s="310"/>
    </row>
    <row r="34" spans="1:113" s="172" customFormat="1" ht="15" customHeight="1" thickBot="1" x14ac:dyDescent="0.3">
      <c r="A34" s="108" t="s">
        <v>0</v>
      </c>
      <c r="B34" s="200" t="str">
        <f>VLOOKUP(D34,Riepilogo!$A$4:$F$3376,2,FALSE)</f>
        <v>BIAGIOLI RICCARDO</v>
      </c>
      <c r="C34" s="50" t="str">
        <f>VLOOKUP(D34,Riepilogo!$A$4:$F$3376,3,FALSE)</f>
        <v>07/08/2000</v>
      </c>
      <c r="D34" s="87">
        <v>68004</v>
      </c>
      <c r="E34" s="69" t="str">
        <f>VLOOKUP(D34,Riepilogo!$A$4:$F$3376,5,FALSE)</f>
        <v>ITA</v>
      </c>
      <c r="F34" s="71" t="str">
        <f>VLOOKUP(D34,Riepilogo!$A$4:$F$3376,6,FALSE)</f>
        <v>ASV MALLES</v>
      </c>
      <c r="G34" s="313">
        <f>SUM(LARGE(H34:CL34,{1,2,3,4,5,6}))</f>
        <v>4148</v>
      </c>
      <c r="H34" s="391">
        <v>920</v>
      </c>
      <c r="I34" s="68"/>
      <c r="J34" s="68"/>
      <c r="K34" s="68"/>
      <c r="L34" s="68"/>
      <c r="M34" s="68">
        <v>450</v>
      </c>
      <c r="N34" s="68"/>
      <c r="O34" s="68"/>
      <c r="P34" s="68"/>
      <c r="Q34" s="68">
        <v>385</v>
      </c>
      <c r="R34" s="68"/>
      <c r="S34" s="68">
        <v>480</v>
      </c>
      <c r="T34" s="68"/>
      <c r="U34" s="68"/>
      <c r="V34" s="68"/>
      <c r="W34" s="68"/>
      <c r="X34" s="68">
        <v>504</v>
      </c>
      <c r="Y34" s="68"/>
      <c r="Z34" s="68"/>
      <c r="AA34" s="68"/>
      <c r="AB34" s="68"/>
      <c r="AC34" s="68"/>
      <c r="AD34" s="68"/>
      <c r="AE34" s="68"/>
      <c r="AF34" s="68">
        <v>780</v>
      </c>
      <c r="AG34" s="68"/>
      <c r="AH34" s="68"/>
      <c r="AI34" s="68"/>
      <c r="AJ34" s="68"/>
      <c r="AK34" s="68"/>
      <c r="AL34" s="68">
        <v>504</v>
      </c>
      <c r="AM34" s="68"/>
      <c r="AN34" s="68">
        <v>960</v>
      </c>
      <c r="AO34" s="68"/>
      <c r="AP34" s="68">
        <v>360</v>
      </c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>
        <v>450</v>
      </c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>
        <v>360</v>
      </c>
      <c r="BU34" s="68"/>
      <c r="BV34" s="68"/>
      <c r="BW34" s="68"/>
      <c r="BX34" s="68">
        <v>450</v>
      </c>
      <c r="BY34" s="68"/>
      <c r="BZ34" s="68"/>
      <c r="CA34" s="68"/>
      <c r="CB34" s="68"/>
      <c r="CC34" s="68"/>
      <c r="CD34" s="68"/>
      <c r="CE34" s="68"/>
      <c r="CF34" s="70"/>
      <c r="CG34" s="63">
        <v>0</v>
      </c>
      <c r="CH34" s="63">
        <v>0</v>
      </c>
      <c r="CI34" s="81">
        <v>0</v>
      </c>
      <c r="CJ34" s="61">
        <v>0</v>
      </c>
      <c r="CK34" s="61">
        <v>0</v>
      </c>
      <c r="CL34" s="61">
        <v>0</v>
      </c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</row>
    <row r="35" spans="1:113" ht="15" customHeight="1" thickBot="1" x14ac:dyDescent="0.3">
      <c r="A35" s="108" t="s">
        <v>109</v>
      </c>
      <c r="B35" s="200" t="str">
        <f>VLOOKUP(D35,Riepilogo!$A$4:$F$3376,2,FALSE)</f>
        <v>STAN ALESSANDRO</v>
      </c>
      <c r="C35" s="50" t="str">
        <f>VLOOKUP(D35,Riepilogo!$A$4:$F$3376,3,FALSE)</f>
        <v>19/06/2003</v>
      </c>
      <c r="D35" s="87">
        <v>16427</v>
      </c>
      <c r="E35" s="69" t="str">
        <f>VLOOKUP(D35,Riepilogo!$A$4:$F$3376,5,FALSE)</f>
        <v>ITA</v>
      </c>
      <c r="F35" s="71" t="str">
        <f>VLOOKUP(D35,Riepilogo!$A$4:$F$3376,6,FALSE)</f>
        <v>BOCCARDO NOVI</v>
      </c>
      <c r="G35" s="313">
        <f>SUM(LARGE(H35:CL35,{1,2,3,4,5,6}))</f>
        <v>4140</v>
      </c>
      <c r="H35" s="391"/>
      <c r="I35" s="68"/>
      <c r="J35" s="68">
        <v>253</v>
      </c>
      <c r="K35" s="68"/>
      <c r="L35" s="68"/>
      <c r="M35" s="68">
        <v>561</v>
      </c>
      <c r="N35" s="68"/>
      <c r="O35" s="68"/>
      <c r="P35" s="68"/>
      <c r="Q35" s="68">
        <v>385</v>
      </c>
      <c r="R35" s="68"/>
      <c r="S35" s="68">
        <v>480</v>
      </c>
      <c r="T35" s="68"/>
      <c r="U35" s="68"/>
      <c r="V35" s="68"/>
      <c r="W35" s="68"/>
      <c r="X35" s="68">
        <v>810</v>
      </c>
      <c r="Y35" s="68"/>
      <c r="Z35" s="68"/>
      <c r="AA35" s="68"/>
      <c r="AB35" s="68">
        <v>810</v>
      </c>
      <c r="AC35" s="68"/>
      <c r="AD35" s="68"/>
      <c r="AE35" s="68"/>
      <c r="AF35" s="68">
        <v>595</v>
      </c>
      <c r="AG35" s="68"/>
      <c r="AH35" s="68"/>
      <c r="AI35" s="68"/>
      <c r="AJ35" s="68"/>
      <c r="AK35" s="68"/>
      <c r="AL35" s="68"/>
      <c r="AM35" s="68">
        <v>595</v>
      </c>
      <c r="AN35" s="68"/>
      <c r="AO35" s="68"/>
      <c r="AP35" s="68">
        <v>504</v>
      </c>
      <c r="AQ35" s="68"/>
      <c r="AR35" s="68"/>
      <c r="AS35" s="68"/>
      <c r="AT35" s="68"/>
      <c r="AU35" s="68"/>
      <c r="AV35" s="68"/>
      <c r="AW35" s="68">
        <v>253</v>
      </c>
      <c r="AX35" s="68"/>
      <c r="AY35" s="68"/>
      <c r="AZ35" s="68"/>
      <c r="BA35" s="68">
        <v>510</v>
      </c>
      <c r="BB35" s="68">
        <v>450</v>
      </c>
      <c r="BC35" s="68"/>
      <c r="BD35" s="68"/>
      <c r="BE35" s="68"/>
      <c r="BF35" s="68"/>
      <c r="BG35" s="68"/>
      <c r="BH35" s="68">
        <v>205</v>
      </c>
      <c r="BI35" s="68"/>
      <c r="BJ35" s="68">
        <v>710</v>
      </c>
      <c r="BK35" s="68"/>
      <c r="BL35" s="68"/>
      <c r="BM35" s="68"/>
      <c r="BN35" s="68"/>
      <c r="BO35" s="68"/>
      <c r="BP35" s="68"/>
      <c r="BQ35" s="68"/>
      <c r="BR35" s="68"/>
      <c r="BS35" s="68">
        <v>253</v>
      </c>
      <c r="BT35" s="68">
        <v>504</v>
      </c>
      <c r="BU35" s="68"/>
      <c r="BV35" s="68"/>
      <c r="BW35" s="68">
        <v>300</v>
      </c>
      <c r="BX35" s="68">
        <v>620</v>
      </c>
      <c r="BY35" s="68"/>
      <c r="BZ35" s="68">
        <v>300</v>
      </c>
      <c r="CA35" s="68"/>
      <c r="CB35" s="68"/>
      <c r="CC35" s="68"/>
      <c r="CD35" s="68"/>
      <c r="CE35" s="68"/>
      <c r="CF35" s="70"/>
      <c r="CG35" s="63">
        <v>0</v>
      </c>
      <c r="CH35" s="63">
        <v>0</v>
      </c>
      <c r="CI35" s="81">
        <v>0</v>
      </c>
      <c r="CJ35" s="61">
        <v>0</v>
      </c>
      <c r="CK35" s="61">
        <v>0</v>
      </c>
      <c r="CL35" s="61">
        <v>0</v>
      </c>
    </row>
    <row r="36" spans="1:113" s="172" customFormat="1" ht="15" customHeight="1" thickBot="1" x14ac:dyDescent="0.3">
      <c r="A36" s="108" t="s">
        <v>110</v>
      </c>
      <c r="B36" s="200" t="str">
        <f>VLOOKUP(D36,Riepilogo!$A$4:$F$3376,2,FALSE)</f>
        <v>PIRCHER LUKAS</v>
      </c>
      <c r="C36" s="50" t="str">
        <f>VLOOKUP(D36,Riepilogo!$A$4:$F$3376,3,FALSE)</f>
        <v>10/07/2003</v>
      </c>
      <c r="D36" s="87">
        <v>26090</v>
      </c>
      <c r="E36" s="69" t="str">
        <f>VLOOKUP(D36,Riepilogo!$A$4:$F$3376,5,FALSE)</f>
        <v>ITA</v>
      </c>
      <c r="F36" s="71" t="str">
        <f>VLOOKUP(D36,Riepilogo!$A$4:$F$3376,6,FALSE)</f>
        <v>ASV UBERETSCH</v>
      </c>
      <c r="G36" s="313">
        <f>SUM(LARGE(H36:CL36,{1,2,3,4,5,6}))</f>
        <v>4125</v>
      </c>
      <c r="H36" s="391"/>
      <c r="I36" s="68"/>
      <c r="J36" s="68"/>
      <c r="K36" s="68"/>
      <c r="L36" s="68"/>
      <c r="M36" s="68">
        <v>561</v>
      </c>
      <c r="N36" s="68"/>
      <c r="O36" s="68"/>
      <c r="P36" s="68"/>
      <c r="Q36" s="68">
        <v>385</v>
      </c>
      <c r="R36" s="68"/>
      <c r="S36" s="68">
        <v>300</v>
      </c>
      <c r="T36" s="68"/>
      <c r="U36" s="68"/>
      <c r="V36" s="68"/>
      <c r="W36" s="68"/>
      <c r="X36" s="68">
        <v>700</v>
      </c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>
        <v>687</v>
      </c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>
        <v>815</v>
      </c>
      <c r="BC36" s="68"/>
      <c r="BD36" s="68"/>
      <c r="BE36" s="68"/>
      <c r="BF36" s="68"/>
      <c r="BG36" s="68"/>
      <c r="BH36" s="68"/>
      <c r="BI36" s="68"/>
      <c r="BJ36" s="68">
        <v>585</v>
      </c>
      <c r="BK36" s="68"/>
      <c r="BL36" s="68"/>
      <c r="BM36" s="68"/>
      <c r="BN36" s="68"/>
      <c r="BO36" s="68"/>
      <c r="BP36" s="68"/>
      <c r="BQ36" s="68"/>
      <c r="BR36" s="68"/>
      <c r="BS36" s="68"/>
      <c r="BT36" s="68">
        <v>687</v>
      </c>
      <c r="BU36" s="68"/>
      <c r="BV36" s="68"/>
      <c r="BW36" s="68"/>
      <c r="BX36" s="68">
        <v>651</v>
      </c>
      <c r="BY36" s="68"/>
      <c r="BZ36" s="68"/>
      <c r="CA36" s="68"/>
      <c r="CB36" s="68"/>
      <c r="CC36" s="68"/>
      <c r="CD36" s="68"/>
      <c r="CE36" s="68"/>
      <c r="CF36" s="70"/>
      <c r="CG36" s="63">
        <v>0</v>
      </c>
      <c r="CH36" s="63">
        <v>0</v>
      </c>
      <c r="CI36" s="81">
        <v>0</v>
      </c>
      <c r="CJ36" s="61">
        <v>0</v>
      </c>
      <c r="CK36" s="61">
        <v>0</v>
      </c>
      <c r="CL36" s="61">
        <v>0</v>
      </c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</row>
    <row r="37" spans="1:113" s="253" customFormat="1" ht="15" customHeight="1" thickBot="1" x14ac:dyDescent="0.3">
      <c r="A37" s="108" t="s">
        <v>1072</v>
      </c>
      <c r="B37" s="200" t="str">
        <f>VLOOKUP(D37,Riepilogo!$A$4:$F$3376,2,FALSE)</f>
        <v>SAGMEISTER RUDI</v>
      </c>
      <c r="C37" s="50" t="str">
        <f>VLOOKUP(D37,Riepilogo!$A$4:$F$3376,3,FALSE)</f>
        <v>14/04/1999</v>
      </c>
      <c r="D37" s="87">
        <v>11654</v>
      </c>
      <c r="E37" s="69" t="str">
        <f>VLOOKUP(D37,Riepilogo!$A$4:$F$3376,5,FALSE)</f>
        <v>ITA</v>
      </c>
      <c r="F37" s="71" t="str">
        <f>VLOOKUP(D37,Riepilogo!$A$4:$F$3376,6,FALSE)</f>
        <v>ASV MALLES</v>
      </c>
      <c r="G37" s="313">
        <f>SUM(LARGE(H37:CL37,{1,2,3,4,5,6}))</f>
        <v>4107</v>
      </c>
      <c r="H37" s="391"/>
      <c r="I37" s="68"/>
      <c r="J37" s="68"/>
      <c r="K37" s="68"/>
      <c r="L37" s="68"/>
      <c r="M37" s="68">
        <v>790</v>
      </c>
      <c r="N37" s="68"/>
      <c r="O37" s="68"/>
      <c r="P37" s="68"/>
      <c r="Q37" s="68">
        <v>595</v>
      </c>
      <c r="R37" s="68"/>
      <c r="S37" s="68">
        <v>840</v>
      </c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>
        <v>620</v>
      </c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  <c r="BS37" s="68"/>
      <c r="BT37" s="68">
        <v>642</v>
      </c>
      <c r="BU37" s="68"/>
      <c r="BV37" s="68"/>
      <c r="BW37" s="68"/>
      <c r="BX37" s="68">
        <v>620</v>
      </c>
      <c r="BY37" s="68"/>
      <c r="BZ37" s="68"/>
      <c r="CA37" s="68"/>
      <c r="CB37" s="68"/>
      <c r="CC37" s="68"/>
      <c r="CD37" s="68"/>
      <c r="CE37" s="68"/>
      <c r="CF37" s="70"/>
      <c r="CG37" s="63">
        <v>0</v>
      </c>
      <c r="CH37" s="63">
        <v>0</v>
      </c>
      <c r="CI37" s="81">
        <v>0</v>
      </c>
      <c r="CJ37" s="61">
        <v>0</v>
      </c>
      <c r="CK37" s="61">
        <v>0</v>
      </c>
      <c r="CL37" s="61">
        <v>0</v>
      </c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</row>
    <row r="38" spans="1:113" s="172" customFormat="1" ht="15" customHeight="1" thickBot="1" x14ac:dyDescent="0.3">
      <c r="A38" s="108" t="s">
        <v>111</v>
      </c>
      <c r="B38" s="200" t="str">
        <f>VLOOKUP(D38,Riepilogo!$A$4:$F$3376,2,FALSE)</f>
        <v>DANTI MARCO</v>
      </c>
      <c r="C38" s="50" t="str">
        <f>VLOOKUP(D38,Riepilogo!$A$4:$F$3376,3,FALSE)</f>
        <v>01/11/2006</v>
      </c>
      <c r="D38" s="87">
        <v>36980</v>
      </c>
      <c r="E38" s="69" t="str">
        <f>VLOOKUP(D38,Riepilogo!$A$4:$F$3376,5,FALSE)</f>
        <v>ITA</v>
      </c>
      <c r="F38" s="71" t="str">
        <f>VLOOKUP(D38,Riepilogo!$A$4:$F$3376,6,FALSE)</f>
        <v>ASV UBERETSCH</v>
      </c>
      <c r="G38" s="313">
        <f>SUM(LARGE(H38:CL38,{1,2,3,4,5,6}))</f>
        <v>4100</v>
      </c>
      <c r="H38" s="391"/>
      <c r="I38" s="68"/>
      <c r="J38" s="68"/>
      <c r="K38" s="68"/>
      <c r="L38" s="68"/>
      <c r="M38" s="68">
        <v>650</v>
      </c>
      <c r="N38" s="68"/>
      <c r="O38" s="68"/>
      <c r="P38" s="68"/>
      <c r="Q38" s="68">
        <v>272</v>
      </c>
      <c r="R38" s="68"/>
      <c r="S38" s="68">
        <v>300</v>
      </c>
      <c r="T38" s="68"/>
      <c r="U38" s="68"/>
      <c r="V38" s="68"/>
      <c r="W38" s="68"/>
      <c r="X38" s="68">
        <v>500</v>
      </c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>
        <v>500</v>
      </c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>
        <v>400</v>
      </c>
      <c r="BB38" s="68">
        <v>650</v>
      </c>
      <c r="BC38" s="68"/>
      <c r="BD38" s="68"/>
      <c r="BE38" s="68"/>
      <c r="BF38" s="68"/>
      <c r="BG38" s="68"/>
      <c r="BH38" s="68"/>
      <c r="BI38" s="68"/>
      <c r="BJ38" s="68">
        <v>700</v>
      </c>
      <c r="BK38" s="68"/>
      <c r="BL38" s="68"/>
      <c r="BM38" s="68"/>
      <c r="BN38" s="68"/>
      <c r="BO38" s="68">
        <v>425</v>
      </c>
      <c r="BP38" s="68"/>
      <c r="BQ38" s="68"/>
      <c r="BR38" s="68"/>
      <c r="BS38" s="68"/>
      <c r="BT38" s="68">
        <v>810</v>
      </c>
      <c r="BU38" s="68"/>
      <c r="BV38" s="68"/>
      <c r="BW38" s="68"/>
      <c r="BX38" s="68">
        <v>790</v>
      </c>
      <c r="BY38" s="68"/>
      <c r="BZ38" s="68"/>
      <c r="CA38" s="68"/>
      <c r="CB38" s="68">
        <v>425</v>
      </c>
      <c r="CC38" s="68"/>
      <c r="CD38" s="68"/>
      <c r="CE38" s="68"/>
      <c r="CF38" s="70"/>
      <c r="CG38" s="63">
        <v>0</v>
      </c>
      <c r="CH38" s="63">
        <v>0</v>
      </c>
      <c r="CI38" s="81">
        <v>0</v>
      </c>
      <c r="CJ38" s="61">
        <v>0</v>
      </c>
      <c r="CK38" s="61">
        <v>0</v>
      </c>
      <c r="CL38" s="61">
        <v>0</v>
      </c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</row>
    <row r="39" spans="1:113" ht="15" customHeight="1" thickBot="1" x14ac:dyDescent="0.3">
      <c r="A39" s="108" t="s">
        <v>85</v>
      </c>
      <c r="B39" s="200" t="str">
        <f>VLOOKUP(D39,Riepilogo!$A$4:$F$3376,2,FALSE)</f>
        <v>MASSETTI MATTEO</v>
      </c>
      <c r="C39" s="50" t="str">
        <f>VLOOKUP(D39,Riepilogo!$A$4:$F$3376,3,FALSE)</f>
        <v>03/07/2002</v>
      </c>
      <c r="D39" s="87">
        <v>13917</v>
      </c>
      <c r="E39" s="69" t="str">
        <f>VLOOKUP(D39,Riepilogo!$A$4:$F$3376,5,FALSE)</f>
        <v>ITA</v>
      </c>
      <c r="F39" s="71" t="str">
        <f>VLOOKUP(D39,Riepilogo!$A$4:$F$3376,6,FALSE)</f>
        <v>GSA CHIARI</v>
      </c>
      <c r="G39" s="313">
        <f>SUM(LARGE(H39:CL39,{1,2,3,4,5,6}))</f>
        <v>4053</v>
      </c>
      <c r="H39" s="391">
        <v>642</v>
      </c>
      <c r="I39" s="68"/>
      <c r="J39" s="68"/>
      <c r="K39" s="68"/>
      <c r="L39" s="68"/>
      <c r="M39" s="68">
        <v>620</v>
      </c>
      <c r="N39" s="68"/>
      <c r="O39" s="68"/>
      <c r="P39" s="68"/>
      <c r="Q39" s="68">
        <v>490</v>
      </c>
      <c r="R39" s="68"/>
      <c r="S39" s="68">
        <v>660</v>
      </c>
      <c r="T39" s="68"/>
      <c r="U39" s="68"/>
      <c r="V39" s="68"/>
      <c r="W39" s="68"/>
      <c r="X39" s="68">
        <v>642</v>
      </c>
      <c r="Y39" s="68"/>
      <c r="Z39" s="68"/>
      <c r="AA39" s="68"/>
      <c r="AB39" s="68">
        <v>642</v>
      </c>
      <c r="AC39" s="68"/>
      <c r="AD39" s="68"/>
      <c r="AE39" s="68"/>
      <c r="AF39" s="68">
        <v>642</v>
      </c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8">
        <v>510</v>
      </c>
      <c r="BB39" s="68">
        <v>620</v>
      </c>
      <c r="BC39" s="68"/>
      <c r="BD39" s="68"/>
      <c r="BE39" s="68"/>
      <c r="BF39" s="68"/>
      <c r="BG39" s="68"/>
      <c r="BH39" s="68"/>
      <c r="BI39" s="68"/>
      <c r="BJ39" s="68">
        <v>825</v>
      </c>
      <c r="BK39" s="68"/>
      <c r="BL39" s="68"/>
      <c r="BM39" s="68"/>
      <c r="BN39" s="68"/>
      <c r="BO39" s="68"/>
      <c r="BP39" s="68"/>
      <c r="BQ39" s="68"/>
      <c r="BR39" s="68">
        <v>253</v>
      </c>
      <c r="BS39" s="68"/>
      <c r="BT39" s="68">
        <v>504</v>
      </c>
      <c r="BU39" s="68"/>
      <c r="BV39" s="68"/>
      <c r="BW39" s="68"/>
      <c r="BX39" s="68">
        <v>450</v>
      </c>
      <c r="BY39" s="68"/>
      <c r="BZ39" s="68"/>
      <c r="CA39" s="68"/>
      <c r="CB39" s="68"/>
      <c r="CC39" s="68"/>
      <c r="CD39" s="68">
        <v>233</v>
      </c>
      <c r="CE39" s="68"/>
      <c r="CF39" s="70"/>
      <c r="CG39" s="63">
        <v>0</v>
      </c>
      <c r="CH39" s="63">
        <v>0</v>
      </c>
      <c r="CI39" s="81">
        <v>0</v>
      </c>
      <c r="CJ39" s="61">
        <v>0</v>
      </c>
      <c r="CK39" s="61">
        <v>0</v>
      </c>
      <c r="CL39" s="61">
        <v>0</v>
      </c>
    </row>
    <row r="40" spans="1:113" ht="15" customHeight="1" thickBot="1" x14ac:dyDescent="0.3">
      <c r="A40" s="108" t="s">
        <v>112</v>
      </c>
      <c r="B40" s="200" t="str">
        <f>VLOOKUP(D40,Riepilogo!$A$4:$F$3376,2,FALSE)</f>
        <v>PIERNO BIAGIO</v>
      </c>
      <c r="C40" s="50" t="str">
        <f>VLOOKUP(D40,Riepilogo!$A$4:$F$3376,3,FALSE)</f>
        <v>13/04/2004</v>
      </c>
      <c r="D40" s="87">
        <v>113500</v>
      </c>
      <c r="E40" s="69" t="str">
        <f>VLOOKUP(D40,Riepilogo!$A$4:$F$3376,5,FALSE)</f>
        <v>ITA</v>
      </c>
      <c r="F40" s="71" t="str">
        <f>VLOOKUP(D40,Riepilogo!$A$4:$F$3376,6,FALSE)</f>
        <v>BC CELESTE</v>
      </c>
      <c r="G40" s="313">
        <f>SUM(LARGE(H40:CL40,{1,2,3,4,5,6}))</f>
        <v>4010</v>
      </c>
      <c r="H40" s="391"/>
      <c r="I40" s="68">
        <v>490</v>
      </c>
      <c r="J40" s="68"/>
      <c r="K40" s="68"/>
      <c r="L40" s="68"/>
      <c r="M40" s="68"/>
      <c r="N40" s="68"/>
      <c r="O40" s="68"/>
      <c r="P40" s="68">
        <v>300</v>
      </c>
      <c r="Q40" s="68"/>
      <c r="R40" s="68"/>
      <c r="S40" s="68"/>
      <c r="T40" s="68"/>
      <c r="U40" s="68"/>
      <c r="V40" s="68"/>
      <c r="W40" s="68"/>
      <c r="X40" s="68"/>
      <c r="Y40" s="68"/>
      <c r="Z40" s="68">
        <v>810</v>
      </c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>
        <v>190</v>
      </c>
      <c r="AU40" s="68"/>
      <c r="AV40" s="68"/>
      <c r="AW40" s="68"/>
      <c r="AX40" s="68"/>
      <c r="AY40" s="68"/>
      <c r="AZ40" s="68"/>
      <c r="BA40" s="68">
        <v>600</v>
      </c>
      <c r="BB40" s="68">
        <v>441</v>
      </c>
      <c r="BC40" s="68"/>
      <c r="BD40" s="68"/>
      <c r="BE40" s="68"/>
      <c r="BF40" s="68"/>
      <c r="BG40" s="68">
        <v>810</v>
      </c>
      <c r="BH40" s="68"/>
      <c r="BI40" s="68"/>
      <c r="BJ40" s="68">
        <v>331</v>
      </c>
      <c r="BK40" s="68">
        <v>810</v>
      </c>
      <c r="BL40" s="68"/>
      <c r="BM40" s="68"/>
      <c r="BN40" s="68"/>
      <c r="BO40" s="68"/>
      <c r="BP40" s="68">
        <v>190</v>
      </c>
      <c r="BQ40" s="68"/>
      <c r="BR40" s="68"/>
      <c r="BS40" s="68"/>
      <c r="BT40" s="68"/>
      <c r="BU40" s="68"/>
      <c r="BV40" s="68">
        <v>275</v>
      </c>
      <c r="BW40" s="68"/>
      <c r="BX40" s="68"/>
      <c r="BY40" s="68">
        <v>490</v>
      </c>
      <c r="BZ40" s="68"/>
      <c r="CA40" s="68"/>
      <c r="CB40" s="68"/>
      <c r="CC40" s="68"/>
      <c r="CD40" s="68"/>
      <c r="CE40" s="68"/>
      <c r="CF40" s="70"/>
      <c r="CG40" s="63">
        <v>0</v>
      </c>
      <c r="CH40" s="63">
        <v>0</v>
      </c>
      <c r="CI40" s="81">
        <v>0</v>
      </c>
      <c r="CJ40" s="61">
        <v>0</v>
      </c>
      <c r="CK40" s="61">
        <v>0</v>
      </c>
      <c r="CL40" s="61">
        <v>0</v>
      </c>
    </row>
    <row r="41" spans="1:113" ht="15" customHeight="1" thickBot="1" x14ac:dyDescent="0.3">
      <c r="A41" s="108" t="s">
        <v>234</v>
      </c>
      <c r="B41" s="200" t="str">
        <f>VLOOKUP(D41,Riepilogo!$A$4:$F$3376,2,FALSE)</f>
        <v>RICCARDI SIMON</v>
      </c>
      <c r="C41" s="50" t="str">
        <f>VLOOKUP(D41,Riepilogo!$A$4:$F$3376,3,FALSE)</f>
        <v>14/04/2004</v>
      </c>
      <c r="D41" s="87">
        <v>43395</v>
      </c>
      <c r="E41" s="69" t="str">
        <f>VLOOKUP(D41,Riepilogo!$A$4:$F$3376,5,FALSE)</f>
        <v>ITA</v>
      </c>
      <c r="F41" s="71" t="str">
        <f>VLOOKUP(D41,Riepilogo!$A$4:$F$3376,6,FALSE)</f>
        <v>SSV BOZEN</v>
      </c>
      <c r="G41" s="313">
        <f>SUM(LARGE(H41:CL41,{1,2,3,4,5,6}))</f>
        <v>4005</v>
      </c>
      <c r="H41" s="391"/>
      <c r="I41" s="68"/>
      <c r="J41" s="68"/>
      <c r="K41" s="68"/>
      <c r="L41" s="68"/>
      <c r="M41" s="68">
        <v>441</v>
      </c>
      <c r="N41" s="68"/>
      <c r="O41" s="68"/>
      <c r="P41" s="68"/>
      <c r="Q41" s="68">
        <v>385</v>
      </c>
      <c r="R41" s="68"/>
      <c r="S41" s="68"/>
      <c r="T41" s="68"/>
      <c r="U41" s="68"/>
      <c r="V41" s="68"/>
      <c r="W41" s="68"/>
      <c r="X41" s="68">
        <v>595</v>
      </c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>
        <v>444</v>
      </c>
      <c r="AM41" s="68"/>
      <c r="AN41" s="68"/>
      <c r="AO41" s="68"/>
      <c r="AP41" s="68">
        <v>595</v>
      </c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>
        <v>350</v>
      </c>
      <c r="BB41" s="68">
        <v>441</v>
      </c>
      <c r="BC41" s="68"/>
      <c r="BD41" s="68"/>
      <c r="BE41" s="68"/>
      <c r="BF41" s="68"/>
      <c r="BG41" s="68"/>
      <c r="BH41" s="68"/>
      <c r="BI41" s="68"/>
      <c r="BJ41" s="68">
        <v>460</v>
      </c>
      <c r="BK41" s="68"/>
      <c r="BL41" s="68"/>
      <c r="BM41" s="68"/>
      <c r="BN41" s="68"/>
      <c r="BO41" s="68"/>
      <c r="BP41" s="68"/>
      <c r="BQ41" s="68"/>
      <c r="BR41" s="68"/>
      <c r="BS41" s="68"/>
      <c r="BT41" s="68">
        <v>490</v>
      </c>
      <c r="BU41" s="68">
        <v>700</v>
      </c>
      <c r="BV41" s="68"/>
      <c r="BW41" s="68"/>
      <c r="BX41" s="68">
        <v>815</v>
      </c>
      <c r="BY41" s="68">
        <v>810</v>
      </c>
      <c r="BZ41" s="68"/>
      <c r="CA41" s="68"/>
      <c r="CB41" s="68"/>
      <c r="CC41" s="68"/>
      <c r="CD41" s="68"/>
      <c r="CE41" s="68"/>
      <c r="CF41" s="70"/>
      <c r="CG41" s="63">
        <v>0</v>
      </c>
      <c r="CH41" s="63">
        <v>0</v>
      </c>
      <c r="CI41" s="81">
        <v>0</v>
      </c>
      <c r="CJ41" s="61">
        <v>0</v>
      </c>
      <c r="CK41" s="61">
        <v>0</v>
      </c>
      <c r="CL41" s="61">
        <v>0</v>
      </c>
    </row>
    <row r="42" spans="1:113" ht="15" customHeight="1" thickBot="1" x14ac:dyDescent="0.3">
      <c r="A42" s="108" t="s">
        <v>235</v>
      </c>
      <c r="B42" s="200" t="str">
        <f>VLOOKUP(D42,Riepilogo!$A$4:$F$3376,2,FALSE)</f>
        <v>CHIZZALI MARTIN</v>
      </c>
      <c r="C42" s="50" t="str">
        <f>VLOOKUP(D42,Riepilogo!$A$4:$F$3376,3,FALSE)</f>
        <v>13/01/2003</v>
      </c>
      <c r="D42" s="87">
        <v>24603</v>
      </c>
      <c r="E42" s="69" t="str">
        <f>VLOOKUP(D42,Riepilogo!$A$4:$F$3376,5,FALSE)</f>
        <v>ITA</v>
      </c>
      <c r="F42" s="71" t="str">
        <f>VLOOKUP(D42,Riepilogo!$A$4:$F$3376,6,FALSE)</f>
        <v>ASV UBERETSCH</v>
      </c>
      <c r="G42" s="313">
        <f>SUM(LARGE(H42:CL42,{1,2,3,4,5,6}))</f>
        <v>3999</v>
      </c>
      <c r="H42" s="391"/>
      <c r="I42" s="68"/>
      <c r="J42" s="68"/>
      <c r="K42" s="68"/>
      <c r="L42" s="68"/>
      <c r="M42" s="68">
        <v>561</v>
      </c>
      <c r="N42" s="68"/>
      <c r="O42" s="68"/>
      <c r="P42" s="68"/>
      <c r="Q42" s="68">
        <v>385</v>
      </c>
      <c r="R42" s="68"/>
      <c r="S42" s="68">
        <v>300</v>
      </c>
      <c r="T42" s="68"/>
      <c r="U42" s="68"/>
      <c r="V42" s="68"/>
      <c r="W42" s="68"/>
      <c r="X42" s="68">
        <v>700</v>
      </c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>
        <v>687</v>
      </c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>
        <v>500</v>
      </c>
      <c r="BB42" s="68">
        <v>815</v>
      </c>
      <c r="BC42" s="68"/>
      <c r="BD42" s="68"/>
      <c r="BE42" s="68"/>
      <c r="BF42" s="68"/>
      <c r="BG42" s="68"/>
      <c r="BH42" s="68"/>
      <c r="BI42" s="68"/>
      <c r="BJ42" s="68">
        <v>585</v>
      </c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>
        <v>651</v>
      </c>
      <c r="BY42" s="68"/>
      <c r="BZ42" s="68"/>
      <c r="CA42" s="68"/>
      <c r="CB42" s="68"/>
      <c r="CC42" s="68"/>
      <c r="CD42" s="68"/>
      <c r="CE42" s="68"/>
      <c r="CF42" s="70"/>
      <c r="CG42" s="63">
        <v>0</v>
      </c>
      <c r="CH42" s="63">
        <v>0</v>
      </c>
      <c r="CI42" s="81">
        <v>0</v>
      </c>
      <c r="CJ42" s="61">
        <v>0</v>
      </c>
      <c r="CK42" s="61">
        <v>0</v>
      </c>
      <c r="CL42" s="61">
        <v>0</v>
      </c>
    </row>
    <row r="43" spans="1:113" ht="15" customHeight="1" thickBot="1" x14ac:dyDescent="0.3">
      <c r="A43" s="108" t="s">
        <v>1073</v>
      </c>
      <c r="B43" s="200" t="str">
        <f>VLOOKUP(D43,Riepilogo!$A$4:$F$3376,2,FALSE)</f>
        <v>GOZZINI ALESSANDRO</v>
      </c>
      <c r="C43" s="50" t="str">
        <f>VLOOKUP(D43,Riepilogo!$A$4:$F$3376,3,FALSE)</f>
        <v>09/03/2004</v>
      </c>
      <c r="D43" s="87">
        <v>14745</v>
      </c>
      <c r="E43" s="69" t="str">
        <f>VLOOKUP(D43,Riepilogo!$A$4:$F$3376,5,FALSE)</f>
        <v>ITA</v>
      </c>
      <c r="F43" s="71" t="str">
        <f>VLOOKUP(D43,Riepilogo!$A$4:$F$3376,6,FALSE)</f>
        <v>GSA CHIARI</v>
      </c>
      <c r="G43" s="313">
        <f>SUM(LARGE(H43:CL43,{1,2,3,4,5,6}))</f>
        <v>3988</v>
      </c>
      <c r="H43" s="391"/>
      <c r="I43" s="68"/>
      <c r="J43" s="68"/>
      <c r="K43" s="68"/>
      <c r="L43" s="68"/>
      <c r="M43" s="68">
        <v>681</v>
      </c>
      <c r="N43" s="68"/>
      <c r="O43" s="68"/>
      <c r="P43" s="68"/>
      <c r="Q43" s="68">
        <v>595</v>
      </c>
      <c r="R43" s="68"/>
      <c r="S43" s="68">
        <v>300</v>
      </c>
      <c r="T43" s="68"/>
      <c r="U43" s="68"/>
      <c r="V43" s="68"/>
      <c r="W43" s="68"/>
      <c r="X43" s="68">
        <v>504</v>
      </c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>
        <v>595</v>
      </c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>
        <v>600</v>
      </c>
      <c r="BB43" s="68">
        <v>450</v>
      </c>
      <c r="BC43" s="68"/>
      <c r="BD43" s="68"/>
      <c r="BE43" s="68"/>
      <c r="BF43" s="68"/>
      <c r="BG43" s="68"/>
      <c r="BH43" s="68"/>
      <c r="BI43" s="68"/>
      <c r="BJ43" s="68">
        <v>850</v>
      </c>
      <c r="BK43" s="68"/>
      <c r="BL43" s="68"/>
      <c r="BM43" s="68"/>
      <c r="BN43" s="68"/>
      <c r="BO43" s="68"/>
      <c r="BP43" s="68"/>
      <c r="BQ43" s="68"/>
      <c r="BR43" s="68"/>
      <c r="BS43" s="68"/>
      <c r="BT43" s="68">
        <v>642</v>
      </c>
      <c r="BU43" s="68"/>
      <c r="BV43" s="68"/>
      <c r="BW43" s="68"/>
      <c r="BX43" s="68">
        <v>620</v>
      </c>
      <c r="BY43" s="68"/>
      <c r="BZ43" s="68"/>
      <c r="CA43" s="68"/>
      <c r="CB43" s="68"/>
      <c r="CC43" s="68"/>
      <c r="CD43" s="68">
        <v>233</v>
      </c>
      <c r="CE43" s="68"/>
      <c r="CF43" s="70"/>
      <c r="CG43" s="63">
        <v>0</v>
      </c>
      <c r="CH43" s="63">
        <v>0</v>
      </c>
      <c r="CI43" s="81">
        <v>0</v>
      </c>
      <c r="CJ43" s="61">
        <v>0</v>
      </c>
      <c r="CK43" s="61">
        <v>0</v>
      </c>
      <c r="CL43" s="61">
        <v>0</v>
      </c>
    </row>
    <row r="44" spans="1:113" ht="15" customHeight="1" thickBot="1" x14ac:dyDescent="0.3">
      <c r="A44" s="108" t="s">
        <v>236</v>
      </c>
      <c r="B44" s="200" t="str">
        <f>VLOOKUP(D44,Riepilogo!$A$4:$F$3376,2,FALSE)</f>
        <v>PICCININ SIMONE</v>
      </c>
      <c r="C44" s="50" t="str">
        <f>VLOOKUP(D44,Riepilogo!$A$4:$F$3376,3,FALSE)</f>
        <v>01/08/2006</v>
      </c>
      <c r="D44" s="87">
        <v>22351</v>
      </c>
      <c r="E44" s="69" t="str">
        <f>VLOOKUP(D44,Riepilogo!$A$4:$F$3376,5,FALSE)</f>
        <v>ITA</v>
      </c>
      <c r="F44" s="71" t="str">
        <f>VLOOKUP(D44,Riepilogo!$A$4:$F$3376,6,FALSE)</f>
        <v>JUNIOR MILANO</v>
      </c>
      <c r="G44" s="313">
        <f>SUM(LARGE(H44:CL44,{1,2,3,4,5,6}))</f>
        <v>3950</v>
      </c>
      <c r="H44" s="391"/>
      <c r="I44" s="68"/>
      <c r="J44" s="68"/>
      <c r="K44" s="68"/>
      <c r="L44" s="68"/>
      <c r="M44" s="68"/>
      <c r="N44" s="68"/>
      <c r="O44" s="68"/>
      <c r="P44" s="68"/>
      <c r="Q44" s="68">
        <v>490</v>
      </c>
      <c r="R44" s="68"/>
      <c r="S44" s="68">
        <v>300</v>
      </c>
      <c r="T44" s="68"/>
      <c r="U44" s="68"/>
      <c r="V44" s="68"/>
      <c r="W44" s="68"/>
      <c r="X44" s="68">
        <v>500</v>
      </c>
      <c r="Y44" s="68"/>
      <c r="Z44" s="68"/>
      <c r="AA44" s="68"/>
      <c r="AB44" s="68">
        <v>500</v>
      </c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>
        <v>500</v>
      </c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>
        <v>400</v>
      </c>
      <c r="BB44" s="68">
        <v>650</v>
      </c>
      <c r="BC44" s="68"/>
      <c r="BD44" s="68"/>
      <c r="BE44" s="68"/>
      <c r="BF44" s="68"/>
      <c r="BG44" s="68"/>
      <c r="BH44" s="68"/>
      <c r="BI44" s="68"/>
      <c r="BJ44" s="68">
        <v>700</v>
      </c>
      <c r="BK44" s="68"/>
      <c r="BL44" s="68"/>
      <c r="BM44" s="68"/>
      <c r="BN44" s="68"/>
      <c r="BO44" s="68">
        <v>425</v>
      </c>
      <c r="BP44" s="68"/>
      <c r="BQ44" s="68"/>
      <c r="BR44" s="68"/>
      <c r="BS44" s="68"/>
      <c r="BT44" s="68">
        <v>810</v>
      </c>
      <c r="BU44" s="68"/>
      <c r="BV44" s="68"/>
      <c r="BW44" s="68"/>
      <c r="BX44" s="68">
        <v>790</v>
      </c>
      <c r="BY44" s="68"/>
      <c r="BZ44" s="68"/>
      <c r="CA44" s="68"/>
      <c r="CB44" s="68">
        <v>425</v>
      </c>
      <c r="CC44" s="68"/>
      <c r="CD44" s="68"/>
      <c r="CE44" s="68"/>
      <c r="CF44" s="70"/>
      <c r="CG44" s="63">
        <v>0</v>
      </c>
      <c r="CH44" s="63">
        <v>0</v>
      </c>
      <c r="CI44" s="81">
        <v>0</v>
      </c>
      <c r="CJ44" s="61">
        <v>0</v>
      </c>
      <c r="CK44" s="61">
        <v>0</v>
      </c>
      <c r="CL44" s="61">
        <v>0</v>
      </c>
    </row>
    <row r="45" spans="1:113" s="172" customFormat="1" ht="15" customHeight="1" thickBot="1" x14ac:dyDescent="0.3">
      <c r="A45" s="108" t="s">
        <v>237</v>
      </c>
      <c r="B45" s="200" t="str">
        <f>VLOOKUP(D45,Riepilogo!$A$4:$F$3376,2,FALSE)</f>
        <v>CHINNICI ROSARIO</v>
      </c>
      <c r="C45" s="50" t="str">
        <f>VLOOKUP(D45,Riepilogo!$A$4:$F$3376,3,FALSE)</f>
        <v>11/09/2001</v>
      </c>
      <c r="D45" s="87">
        <v>23598</v>
      </c>
      <c r="E45" s="69" t="str">
        <f>VLOOKUP(D45,Riepilogo!$A$4:$F$3376,5,FALSE)</f>
        <v>ITA</v>
      </c>
      <c r="F45" s="71" t="str">
        <f>VLOOKUP(D45,Riepilogo!$A$4:$F$3376,6,FALSE)</f>
        <v>PIUME D'ARGENTO</v>
      </c>
      <c r="G45" s="313">
        <f>SUM(LARGE(H45:CL45,{1,2,3,4,5,6}))</f>
        <v>3911</v>
      </c>
      <c r="H45" s="391"/>
      <c r="I45" s="68"/>
      <c r="J45" s="68"/>
      <c r="K45" s="68"/>
      <c r="L45" s="68"/>
      <c r="M45" s="68"/>
      <c r="N45" s="68"/>
      <c r="O45" s="68"/>
      <c r="P45" s="68"/>
      <c r="Q45" s="68">
        <v>700</v>
      </c>
      <c r="R45" s="68"/>
      <c r="S45" s="68">
        <v>480</v>
      </c>
      <c r="T45" s="68">
        <v>504</v>
      </c>
      <c r="U45" s="68"/>
      <c r="V45" s="68"/>
      <c r="W45" s="68"/>
      <c r="X45" s="68"/>
      <c r="Y45" s="68">
        <v>250</v>
      </c>
      <c r="Z45" s="68"/>
      <c r="AA45" s="68">
        <v>300</v>
      </c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>
        <v>930</v>
      </c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>
        <v>600</v>
      </c>
      <c r="BB45" s="68"/>
      <c r="BC45" s="68"/>
      <c r="BD45" s="68"/>
      <c r="BE45" s="68"/>
      <c r="BF45" s="68"/>
      <c r="BG45" s="68"/>
      <c r="BH45" s="68"/>
      <c r="BI45" s="68"/>
      <c r="BJ45" s="68">
        <v>535</v>
      </c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>
        <v>642</v>
      </c>
      <c r="BV45" s="68"/>
      <c r="BW45" s="68"/>
      <c r="BX45" s="68"/>
      <c r="BY45" s="68"/>
      <c r="BZ45" s="68"/>
      <c r="CA45" s="68"/>
      <c r="CB45" s="68"/>
      <c r="CC45" s="68"/>
      <c r="CD45" s="68"/>
      <c r="CE45" s="68"/>
      <c r="CF45" s="70"/>
      <c r="CG45" s="63">
        <v>0</v>
      </c>
      <c r="CH45" s="63">
        <v>0</v>
      </c>
      <c r="CI45" s="81">
        <v>0</v>
      </c>
      <c r="CJ45" s="61">
        <v>0</v>
      </c>
      <c r="CK45" s="61">
        <v>0</v>
      </c>
      <c r="CL45" s="61">
        <v>0</v>
      </c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</row>
    <row r="46" spans="1:113" ht="15" customHeight="1" thickBot="1" x14ac:dyDescent="0.3">
      <c r="A46" s="108" t="s">
        <v>238</v>
      </c>
      <c r="B46" s="200" t="str">
        <f>VLOOKUP(D46,Riepilogo!$A$4:$F$3376,2,FALSE)</f>
        <v>SANTANGELO SALVATORE</v>
      </c>
      <c r="C46" s="50" t="str">
        <f>VLOOKUP(D46,Riepilogo!$A$4:$F$3376,3,FALSE)</f>
        <v>30/09/2001</v>
      </c>
      <c r="D46" s="87">
        <v>22278</v>
      </c>
      <c r="E46" s="69" t="str">
        <f>VLOOKUP(D46,Riepilogo!$A$4:$F$3376,5,FALSE)</f>
        <v>ITA</v>
      </c>
      <c r="F46" s="71" t="str">
        <f>VLOOKUP(D46,Riepilogo!$A$4:$F$3376,6,FALSE)</f>
        <v>PIUME D'ARGENTO</v>
      </c>
      <c r="G46" s="313">
        <f>SUM(LARGE(H46:CL46,{1,2,3,4,5,6}))</f>
        <v>3887</v>
      </c>
      <c r="H46" s="391"/>
      <c r="I46" s="68"/>
      <c r="J46" s="68"/>
      <c r="K46" s="68"/>
      <c r="L46" s="68"/>
      <c r="M46" s="68"/>
      <c r="N46" s="68"/>
      <c r="O46" s="68"/>
      <c r="P46" s="68"/>
      <c r="Q46" s="68">
        <v>700</v>
      </c>
      <c r="R46" s="68"/>
      <c r="S46" s="68">
        <v>480</v>
      </c>
      <c r="T46" s="68"/>
      <c r="U46" s="68"/>
      <c r="V46" s="68"/>
      <c r="W46" s="68"/>
      <c r="X46" s="68"/>
      <c r="Y46" s="68">
        <v>250</v>
      </c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>
        <v>930</v>
      </c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>
        <v>600</v>
      </c>
      <c r="BB46" s="68"/>
      <c r="BC46" s="68"/>
      <c r="BD46" s="68"/>
      <c r="BE46" s="68"/>
      <c r="BF46" s="68"/>
      <c r="BG46" s="68"/>
      <c r="BH46" s="68"/>
      <c r="BI46" s="68"/>
      <c r="BJ46" s="68">
        <v>535</v>
      </c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>
        <v>642</v>
      </c>
      <c r="BV46" s="68"/>
      <c r="BW46" s="68"/>
      <c r="BX46" s="68"/>
      <c r="BY46" s="68"/>
      <c r="BZ46" s="68"/>
      <c r="CA46" s="68"/>
      <c r="CB46" s="68"/>
      <c r="CC46" s="68"/>
      <c r="CD46" s="68"/>
      <c r="CE46" s="68"/>
      <c r="CF46" s="70"/>
      <c r="CG46" s="63">
        <v>0</v>
      </c>
      <c r="CH46" s="63">
        <v>0</v>
      </c>
      <c r="CI46" s="81">
        <v>0</v>
      </c>
      <c r="CJ46" s="61">
        <v>0</v>
      </c>
      <c r="CK46" s="61">
        <v>0</v>
      </c>
      <c r="CL46" s="61">
        <v>0</v>
      </c>
    </row>
    <row r="47" spans="1:113" ht="15" customHeight="1" thickBot="1" x14ac:dyDescent="0.3">
      <c r="A47" s="108" t="s">
        <v>239</v>
      </c>
      <c r="B47" s="200" t="str">
        <f>VLOOKUP(D47,Riepilogo!$A$4:$F$3376,2,FALSE)</f>
        <v>MADDALONI ROSARIO</v>
      </c>
      <c r="C47" s="50" t="str">
        <f>VLOOKUP(D47,Riepilogo!$A$4:$F$3376,3,FALSE)</f>
        <v>02/08/1988</v>
      </c>
      <c r="D47" s="87">
        <v>33283</v>
      </c>
      <c r="E47" s="69" t="str">
        <f>VLOOKUP(D47,Riepilogo!$A$4:$F$3376,5,FALSE)</f>
        <v>ITA</v>
      </c>
      <c r="F47" s="71" t="str">
        <f>VLOOKUP(D47,Riepilogo!$A$4:$F$3376,6,FALSE)</f>
        <v>GS FIAMME ORO</v>
      </c>
      <c r="G47" s="313">
        <f>SUM(LARGE(H47:CL47,{1,2,3,4,5,6}))</f>
        <v>3788</v>
      </c>
      <c r="H47" s="391"/>
      <c r="I47" s="68"/>
      <c r="J47" s="68"/>
      <c r="K47" s="68"/>
      <c r="L47" s="68"/>
      <c r="M47" s="68"/>
      <c r="N47" s="68">
        <v>960</v>
      </c>
      <c r="O47" s="68"/>
      <c r="P47" s="68"/>
      <c r="Q47" s="68"/>
      <c r="R47" s="68">
        <v>595</v>
      </c>
      <c r="S47" s="68">
        <v>1200</v>
      </c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>
        <v>780</v>
      </c>
      <c r="AE47" s="68"/>
      <c r="AF47" s="68"/>
      <c r="AG47" s="68"/>
      <c r="AH47" s="68"/>
      <c r="AI47" s="68"/>
      <c r="AJ47" s="68">
        <v>253</v>
      </c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68"/>
      <c r="CB47" s="68"/>
      <c r="CC47" s="68"/>
      <c r="CD47" s="68"/>
      <c r="CE47" s="68"/>
      <c r="CF47" s="70"/>
      <c r="CG47" s="63">
        <v>0</v>
      </c>
      <c r="CH47" s="63">
        <v>0</v>
      </c>
      <c r="CI47" s="81">
        <v>0</v>
      </c>
      <c r="CJ47" s="61">
        <v>0</v>
      </c>
      <c r="CK47" s="61">
        <v>0</v>
      </c>
      <c r="CL47" s="61">
        <v>0</v>
      </c>
    </row>
    <row r="48" spans="1:113" s="172" customFormat="1" ht="15" customHeight="1" thickBot="1" x14ac:dyDescent="0.3">
      <c r="A48" s="108" t="s">
        <v>240</v>
      </c>
      <c r="B48" s="200" t="str">
        <f>VLOOKUP(D48,Riepilogo!$A$4:$F$3376,2,FALSE)</f>
        <v>VALLONE FRANCESCO</v>
      </c>
      <c r="C48" s="50" t="str">
        <f>VLOOKUP(D48,Riepilogo!$A$4:$F$3376,3,FALSE)</f>
        <v>16/11/2002</v>
      </c>
      <c r="D48" s="87">
        <v>103882</v>
      </c>
      <c r="E48" s="69" t="str">
        <f>VLOOKUP(D48,Riepilogo!$A$4:$F$3376,5,FALSE)</f>
        <v>ITA</v>
      </c>
      <c r="F48" s="71" t="str">
        <f>VLOOKUP(D48,Riepilogo!$A$4:$F$3376,6,FALSE)</f>
        <v>SS LAZIO</v>
      </c>
      <c r="G48" s="313">
        <f>SUM(LARGE(H48:CL48,{1,2,3,4,5,6}))</f>
        <v>3742</v>
      </c>
      <c r="H48" s="391">
        <v>810</v>
      </c>
      <c r="I48" s="68"/>
      <c r="J48" s="68"/>
      <c r="K48" s="68"/>
      <c r="L48" s="68"/>
      <c r="M48" s="68"/>
      <c r="N48" s="68"/>
      <c r="O48" s="68"/>
      <c r="P48" s="68">
        <v>137</v>
      </c>
      <c r="Q48" s="68">
        <v>490</v>
      </c>
      <c r="R48" s="68"/>
      <c r="S48" s="68">
        <v>300</v>
      </c>
      <c r="T48" s="68"/>
      <c r="U48" s="68"/>
      <c r="V48" s="68"/>
      <c r="W48" s="68"/>
      <c r="X48" s="68"/>
      <c r="Y48" s="68"/>
      <c r="Z48" s="68">
        <v>687</v>
      </c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>
        <v>444</v>
      </c>
      <c r="AM48" s="68"/>
      <c r="AN48" s="68"/>
      <c r="AO48" s="68"/>
      <c r="AP48" s="68">
        <v>566</v>
      </c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>
        <v>600</v>
      </c>
      <c r="BB48" s="68">
        <v>513</v>
      </c>
      <c r="BC48" s="68"/>
      <c r="BD48" s="68"/>
      <c r="BE48" s="68"/>
      <c r="BF48" s="68"/>
      <c r="BG48" s="68"/>
      <c r="BH48" s="68"/>
      <c r="BI48" s="68"/>
      <c r="BJ48" s="68">
        <v>390</v>
      </c>
      <c r="BK48" s="68"/>
      <c r="BL48" s="68"/>
      <c r="BM48" s="68"/>
      <c r="BN48" s="68"/>
      <c r="BO48" s="68"/>
      <c r="BP48" s="68">
        <v>275</v>
      </c>
      <c r="BQ48" s="68"/>
      <c r="BR48" s="68"/>
      <c r="BS48" s="68"/>
      <c r="BT48" s="68"/>
      <c r="BU48" s="68"/>
      <c r="BV48" s="68"/>
      <c r="BW48" s="68"/>
      <c r="BX48" s="68"/>
      <c r="BY48" s="68">
        <v>566</v>
      </c>
      <c r="BZ48" s="68"/>
      <c r="CA48" s="68"/>
      <c r="CB48" s="68"/>
      <c r="CC48" s="68"/>
      <c r="CD48" s="68"/>
      <c r="CE48" s="68"/>
      <c r="CF48" s="70"/>
      <c r="CG48" s="63">
        <v>0</v>
      </c>
      <c r="CH48" s="63">
        <v>0</v>
      </c>
      <c r="CI48" s="81">
        <v>0</v>
      </c>
      <c r="CJ48" s="61">
        <v>0</v>
      </c>
      <c r="CK48" s="61">
        <v>0</v>
      </c>
      <c r="CL48" s="61">
        <v>0</v>
      </c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</row>
    <row r="49" spans="1:113" ht="15" customHeight="1" thickBot="1" x14ac:dyDescent="0.3">
      <c r="A49" s="108" t="s">
        <v>1074</v>
      </c>
      <c r="B49" s="200" t="str">
        <f>VLOOKUP(D49,Riepilogo!$A$4:$F$3376,2,FALSE)</f>
        <v>IATRINO FRANCESCO MARIA</v>
      </c>
      <c r="C49" s="50" t="str">
        <f>VLOOKUP(D49,Riepilogo!$A$4:$F$3376,3,FALSE)</f>
        <v>25/01/2002</v>
      </c>
      <c r="D49" s="87">
        <v>65877</v>
      </c>
      <c r="E49" s="69" t="str">
        <f>VLOOKUP(D49,Riepilogo!$A$4:$F$3376,5,FALSE)</f>
        <v>ITA</v>
      </c>
      <c r="F49" s="71" t="str">
        <f>VLOOKUP(D49,Riepilogo!$A$4:$F$3376,6,FALSE)</f>
        <v>SS LAZIO</v>
      </c>
      <c r="G49" s="313">
        <f>SUM(LARGE(H49:CL49,{1,2,3,4,5,6}))</f>
        <v>3742</v>
      </c>
      <c r="H49" s="391">
        <v>810</v>
      </c>
      <c r="I49" s="68"/>
      <c r="J49" s="68"/>
      <c r="K49" s="68"/>
      <c r="L49" s="68"/>
      <c r="M49" s="68"/>
      <c r="N49" s="68"/>
      <c r="O49" s="68"/>
      <c r="P49" s="68"/>
      <c r="Q49" s="68">
        <v>490</v>
      </c>
      <c r="R49" s="68"/>
      <c r="S49" s="68">
        <v>300</v>
      </c>
      <c r="T49" s="68"/>
      <c r="U49" s="68"/>
      <c r="V49" s="68"/>
      <c r="W49" s="68"/>
      <c r="X49" s="68"/>
      <c r="Y49" s="68"/>
      <c r="Z49" s="68">
        <v>687</v>
      </c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>
        <v>566</v>
      </c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>
        <v>600</v>
      </c>
      <c r="BB49" s="68">
        <v>513</v>
      </c>
      <c r="BC49" s="68"/>
      <c r="BD49" s="68"/>
      <c r="BE49" s="68"/>
      <c r="BF49" s="68"/>
      <c r="BG49" s="68"/>
      <c r="BH49" s="68"/>
      <c r="BI49" s="68"/>
      <c r="BJ49" s="68">
        <v>390</v>
      </c>
      <c r="BK49" s="68"/>
      <c r="BL49" s="68"/>
      <c r="BM49" s="68"/>
      <c r="BN49" s="68"/>
      <c r="BO49" s="68"/>
      <c r="BP49" s="68">
        <v>275</v>
      </c>
      <c r="BQ49" s="68"/>
      <c r="BR49" s="68"/>
      <c r="BS49" s="68"/>
      <c r="BT49" s="68"/>
      <c r="BU49" s="68"/>
      <c r="BV49" s="68"/>
      <c r="BW49" s="68"/>
      <c r="BX49" s="68"/>
      <c r="BY49" s="68">
        <v>566</v>
      </c>
      <c r="BZ49" s="68"/>
      <c r="CA49" s="68"/>
      <c r="CB49" s="68"/>
      <c r="CC49" s="68"/>
      <c r="CD49" s="68"/>
      <c r="CE49" s="68"/>
      <c r="CF49" s="70"/>
      <c r="CG49" s="63">
        <v>0</v>
      </c>
      <c r="CH49" s="63">
        <v>0</v>
      </c>
      <c r="CI49" s="81">
        <v>0</v>
      </c>
      <c r="CJ49" s="61">
        <v>0</v>
      </c>
      <c r="CK49" s="61">
        <v>0</v>
      </c>
      <c r="CL49" s="61">
        <v>0</v>
      </c>
    </row>
    <row r="50" spans="1:113" ht="15" customHeight="1" thickBot="1" x14ac:dyDescent="0.3">
      <c r="A50" s="108" t="s">
        <v>241</v>
      </c>
      <c r="B50" s="200" t="str">
        <f>VLOOKUP(D50,Riepilogo!$A$4:$F$3376,2,FALSE)</f>
        <v>MULDER ROY</v>
      </c>
      <c r="C50" s="50" t="str">
        <f>VLOOKUP(D50,Riepilogo!$A$4:$F$3376,3,FALSE)</f>
        <v>27/01/1996</v>
      </c>
      <c r="D50" s="87">
        <v>184100</v>
      </c>
      <c r="E50" s="69" t="str">
        <f>VLOOKUP(D50,Riepilogo!$A$4:$F$3376,5,FALSE)</f>
        <v>NED</v>
      </c>
      <c r="F50" s="71" t="str">
        <f>VLOOKUP(D50,Riepilogo!$A$4:$F$3376,6,FALSE)</f>
        <v>ASV MALLES</v>
      </c>
      <c r="G50" s="313">
        <f>SUM(LARGE(H50:CL50,{1,2,3,4,5,6}))</f>
        <v>3742</v>
      </c>
      <c r="H50" s="391"/>
      <c r="I50" s="68"/>
      <c r="J50" s="68"/>
      <c r="K50" s="68"/>
      <c r="L50" s="68"/>
      <c r="M50" s="68">
        <v>620</v>
      </c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>
        <v>780</v>
      </c>
      <c r="Y50" s="68"/>
      <c r="Z50" s="68"/>
      <c r="AA50" s="68"/>
      <c r="AB50" s="68">
        <v>920</v>
      </c>
      <c r="AC50" s="68"/>
      <c r="AD50" s="68"/>
      <c r="AE50" s="68"/>
      <c r="AF50" s="68">
        <v>780</v>
      </c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>
        <v>642</v>
      </c>
      <c r="BU50" s="68"/>
      <c r="BV50" s="68"/>
      <c r="BW50" s="68"/>
      <c r="BX50" s="68"/>
      <c r="BY50" s="68"/>
      <c r="BZ50" s="68"/>
      <c r="CA50" s="68"/>
      <c r="CB50" s="68"/>
      <c r="CC50" s="68"/>
      <c r="CD50" s="68"/>
      <c r="CE50" s="68"/>
      <c r="CF50" s="70"/>
      <c r="CG50" s="63">
        <v>0</v>
      </c>
      <c r="CH50" s="63">
        <v>0</v>
      </c>
      <c r="CI50" s="81">
        <v>0</v>
      </c>
      <c r="CJ50" s="61">
        <v>0</v>
      </c>
      <c r="CK50" s="61">
        <v>0</v>
      </c>
      <c r="CL50" s="61">
        <v>0</v>
      </c>
    </row>
    <row r="51" spans="1:113" ht="15" customHeight="1" thickBot="1" x14ac:dyDescent="0.3">
      <c r="A51" s="108" t="s">
        <v>778</v>
      </c>
      <c r="B51" s="200" t="str">
        <f>VLOOKUP(D51,Riepilogo!$A$4:$F$3376,2,FALSE)</f>
        <v>ZHOU LUCA</v>
      </c>
      <c r="C51" s="50" t="str">
        <f>VLOOKUP(D51,Riepilogo!$A$4:$F$3376,3,FALSE)</f>
        <v>08/07/2004</v>
      </c>
      <c r="D51" s="87">
        <v>33184</v>
      </c>
      <c r="E51" s="69" t="str">
        <f>VLOOKUP(D51,Riepilogo!$A$4:$F$3376,5,FALSE)</f>
        <v>ITA</v>
      </c>
      <c r="F51" s="71" t="str">
        <f>VLOOKUP(D51,Riepilogo!$A$4:$F$3376,6,FALSE)</f>
        <v>ASV MALLES</v>
      </c>
      <c r="G51" s="313">
        <f>SUM(LARGE(H51:CL51,{1,2,3,4,5,6}))</f>
        <v>3711</v>
      </c>
      <c r="H51" s="391"/>
      <c r="I51" s="68"/>
      <c r="J51" s="68"/>
      <c r="K51" s="68"/>
      <c r="L51" s="68"/>
      <c r="M51" s="68"/>
      <c r="N51" s="68"/>
      <c r="O51" s="68"/>
      <c r="P51" s="68"/>
      <c r="Q51" s="68">
        <v>272</v>
      </c>
      <c r="R51" s="68"/>
      <c r="S51" s="68">
        <v>300</v>
      </c>
      <c r="T51" s="68"/>
      <c r="U51" s="68"/>
      <c r="V51" s="68"/>
      <c r="W51" s="68"/>
      <c r="X51" s="68">
        <v>504</v>
      </c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>
        <v>595</v>
      </c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>
        <v>500</v>
      </c>
      <c r="BB51" s="68">
        <v>450</v>
      </c>
      <c r="BC51" s="68"/>
      <c r="BD51" s="68"/>
      <c r="BE51" s="68"/>
      <c r="BF51" s="68"/>
      <c r="BG51" s="68"/>
      <c r="BH51" s="68"/>
      <c r="BI51" s="68"/>
      <c r="BJ51" s="68">
        <v>850</v>
      </c>
      <c r="BK51" s="68"/>
      <c r="BL51" s="68"/>
      <c r="BM51" s="68"/>
      <c r="BN51" s="68"/>
      <c r="BO51" s="68"/>
      <c r="BP51" s="68"/>
      <c r="BQ51" s="68"/>
      <c r="BR51" s="68"/>
      <c r="BS51" s="68"/>
      <c r="BT51" s="68">
        <v>642</v>
      </c>
      <c r="BU51" s="68"/>
      <c r="BV51" s="68"/>
      <c r="BW51" s="68"/>
      <c r="BX51" s="68">
        <v>620</v>
      </c>
      <c r="BY51" s="68"/>
      <c r="BZ51" s="68"/>
      <c r="CA51" s="68"/>
      <c r="CB51" s="68"/>
      <c r="CC51" s="68"/>
      <c r="CD51" s="68">
        <v>233</v>
      </c>
      <c r="CE51" s="68"/>
      <c r="CF51" s="70"/>
      <c r="CG51" s="63">
        <v>0</v>
      </c>
      <c r="CH51" s="63">
        <v>0</v>
      </c>
      <c r="CI51" s="81">
        <v>0</v>
      </c>
      <c r="CJ51" s="61">
        <v>0</v>
      </c>
      <c r="CK51" s="61">
        <v>0</v>
      </c>
      <c r="CL51" s="61">
        <v>0</v>
      </c>
    </row>
    <row r="52" spans="1:113" ht="15" customHeight="1" thickBot="1" x14ac:dyDescent="0.3">
      <c r="A52" s="108" t="s">
        <v>1075</v>
      </c>
      <c r="B52" s="200" t="str">
        <f>VLOOKUP(D52,Riepilogo!$A$4:$F$3376,2,FALSE)</f>
        <v>SCELFO ROSARIO LORENZO</v>
      </c>
      <c r="C52" s="50" t="str">
        <f>VLOOKUP(D52,Riepilogo!$A$4:$F$3376,3,FALSE)</f>
        <v>07/10/2004</v>
      </c>
      <c r="D52" s="87">
        <v>31985</v>
      </c>
      <c r="E52" s="69" t="str">
        <f>VLOOKUP(D52,Riepilogo!$A$4:$F$3376,5,FALSE)</f>
        <v>ITA</v>
      </c>
      <c r="F52" s="71" t="str">
        <f>VLOOKUP(D52,Riepilogo!$A$4:$F$3376,6,FALSE)</f>
        <v>LE RACCHETTE</v>
      </c>
      <c r="G52" s="313">
        <f>SUM(LARGE(H52:CL52,{1,2,3,4,5,6}))</f>
        <v>3662</v>
      </c>
      <c r="H52" s="391"/>
      <c r="I52" s="68">
        <v>700</v>
      </c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>
        <v>700</v>
      </c>
      <c r="U52" s="68"/>
      <c r="V52" s="68"/>
      <c r="W52" s="68"/>
      <c r="X52" s="68"/>
      <c r="Y52" s="68">
        <v>137</v>
      </c>
      <c r="Z52" s="68"/>
      <c r="AA52" s="68"/>
      <c r="AB52" s="68"/>
      <c r="AC52" s="68"/>
      <c r="AD52" s="68"/>
      <c r="AE52" s="68"/>
      <c r="AF52" s="68"/>
      <c r="AG52" s="68"/>
      <c r="AH52" s="68"/>
      <c r="AI52" s="68">
        <v>300</v>
      </c>
      <c r="AJ52" s="68"/>
      <c r="AK52" s="68"/>
      <c r="AL52" s="68"/>
      <c r="AM52" s="68"/>
      <c r="AN52" s="68">
        <v>815</v>
      </c>
      <c r="AO52" s="68"/>
      <c r="AP52" s="68"/>
      <c r="AQ52" s="68"/>
      <c r="AR52" s="68">
        <v>157</v>
      </c>
      <c r="AS52" s="68"/>
      <c r="AT52" s="68"/>
      <c r="AU52" s="68"/>
      <c r="AV52" s="68"/>
      <c r="AW52" s="68"/>
      <c r="AX52" s="68">
        <v>250</v>
      </c>
      <c r="AY52" s="68"/>
      <c r="AZ52" s="68"/>
      <c r="BA52" s="68"/>
      <c r="BB52" s="68"/>
      <c r="BC52" s="68"/>
      <c r="BD52" s="68">
        <v>687</v>
      </c>
      <c r="BE52" s="68"/>
      <c r="BF52" s="68"/>
      <c r="BG52" s="68"/>
      <c r="BH52" s="68"/>
      <c r="BI52" s="68"/>
      <c r="BJ52" s="68">
        <v>460</v>
      </c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68"/>
      <c r="CB52" s="68"/>
      <c r="CC52" s="68"/>
      <c r="CD52" s="68"/>
      <c r="CE52" s="68"/>
      <c r="CF52" s="70"/>
      <c r="CG52" s="63">
        <v>0</v>
      </c>
      <c r="CH52" s="63">
        <v>0</v>
      </c>
      <c r="CI52" s="81">
        <v>0</v>
      </c>
      <c r="CJ52" s="61">
        <v>0</v>
      </c>
      <c r="CK52" s="61">
        <v>0</v>
      </c>
      <c r="CL52" s="61">
        <v>0</v>
      </c>
    </row>
    <row r="53" spans="1:113" s="172" customFormat="1" ht="15" customHeight="1" thickBot="1" x14ac:dyDescent="0.3">
      <c r="A53" s="108" t="s">
        <v>242</v>
      </c>
      <c r="B53" s="200" t="str">
        <f>VLOOKUP(D53,Riepilogo!$A$4:$F$3376,2,FALSE)</f>
        <v>CARACAUSI GIUSEPPE LUCA</v>
      </c>
      <c r="C53" s="50" t="str">
        <f>VLOOKUP(D53,Riepilogo!$A$4:$F$3376,3,FALSE)</f>
        <v>13/07/1990</v>
      </c>
      <c r="D53" s="87">
        <v>21753</v>
      </c>
      <c r="E53" s="69" t="str">
        <f>VLOOKUP(D53,Riepilogo!$A$4:$F$3376,5,FALSE)</f>
        <v>ITA</v>
      </c>
      <c r="F53" s="71" t="str">
        <f>VLOOKUP(D53,Riepilogo!$A$4:$F$3376,6,FALSE)</f>
        <v>BC MILANO</v>
      </c>
      <c r="G53" s="313">
        <f>SUM(LARGE(H53:CL53,{1,2,3,4,5,6}))</f>
        <v>3658</v>
      </c>
      <c r="H53" s="391"/>
      <c r="I53" s="68"/>
      <c r="J53" s="68"/>
      <c r="K53" s="68"/>
      <c r="L53" s="68"/>
      <c r="M53" s="68"/>
      <c r="N53" s="68"/>
      <c r="O53" s="68"/>
      <c r="P53" s="68"/>
      <c r="Q53" s="68">
        <v>272</v>
      </c>
      <c r="R53" s="68"/>
      <c r="S53" s="68">
        <v>300</v>
      </c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>
        <v>642</v>
      </c>
      <c r="AG53" s="68"/>
      <c r="AH53" s="68"/>
      <c r="AI53" s="68"/>
      <c r="AJ53" s="68"/>
      <c r="AK53" s="68"/>
      <c r="AL53" s="68"/>
      <c r="AM53" s="68"/>
      <c r="AN53" s="68"/>
      <c r="AO53" s="68"/>
      <c r="AP53" s="68">
        <v>642</v>
      </c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>
        <v>790</v>
      </c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>
        <v>504</v>
      </c>
      <c r="BU53" s="68">
        <v>780</v>
      </c>
      <c r="BV53" s="68"/>
      <c r="BW53" s="68"/>
      <c r="BX53" s="68"/>
      <c r="BY53" s="68"/>
      <c r="BZ53" s="68"/>
      <c r="CA53" s="68"/>
      <c r="CB53" s="68"/>
      <c r="CC53" s="68"/>
      <c r="CD53" s="68"/>
      <c r="CE53" s="68"/>
      <c r="CF53" s="70"/>
      <c r="CG53" s="63">
        <v>0</v>
      </c>
      <c r="CH53" s="63">
        <v>0</v>
      </c>
      <c r="CI53" s="81">
        <v>0</v>
      </c>
      <c r="CJ53" s="61">
        <v>0</v>
      </c>
      <c r="CK53" s="61">
        <v>0</v>
      </c>
      <c r="CL53" s="61">
        <v>0</v>
      </c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</row>
    <row r="54" spans="1:113" ht="15" customHeight="1" thickBot="1" x14ac:dyDescent="0.3">
      <c r="A54" s="108" t="s">
        <v>370</v>
      </c>
      <c r="B54" s="200" t="str">
        <f>VLOOKUP(D54,Riepilogo!$A$4:$F$3376,2,FALSE)</f>
        <v>SILBERNAGL MATTHIAS</v>
      </c>
      <c r="C54" s="50" t="str">
        <f>VLOOKUP(D54,Riepilogo!$A$4:$F$3376,3,FALSE)</f>
        <v>30/01/2004</v>
      </c>
      <c r="D54" s="87">
        <v>88867</v>
      </c>
      <c r="E54" s="69" t="str">
        <f>VLOOKUP(D54,Riepilogo!$A$4:$F$3376,5,FALSE)</f>
        <v>ITA</v>
      </c>
      <c r="F54" s="71" t="str">
        <f>VLOOKUP(D54,Riepilogo!$A$4:$F$3376,6,FALSE)</f>
        <v>SSV BOZEN</v>
      </c>
      <c r="G54" s="313">
        <f>SUM(LARGE(H54:CL54,{1,2,3,4,5,6}))</f>
        <v>3655</v>
      </c>
      <c r="H54" s="391"/>
      <c r="I54" s="68"/>
      <c r="J54" s="68"/>
      <c r="K54" s="68"/>
      <c r="L54" s="68"/>
      <c r="M54" s="68"/>
      <c r="N54" s="68"/>
      <c r="O54" s="68"/>
      <c r="P54" s="68"/>
      <c r="Q54" s="68">
        <v>385</v>
      </c>
      <c r="R54" s="68"/>
      <c r="S54" s="68"/>
      <c r="T54" s="68"/>
      <c r="U54" s="68"/>
      <c r="V54" s="68"/>
      <c r="W54" s="68"/>
      <c r="X54" s="68">
        <v>595</v>
      </c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>
        <v>444</v>
      </c>
      <c r="AM54" s="68"/>
      <c r="AN54" s="68"/>
      <c r="AO54" s="68"/>
      <c r="AP54" s="68">
        <v>595</v>
      </c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>
        <v>350</v>
      </c>
      <c r="BB54" s="68">
        <v>441</v>
      </c>
      <c r="BC54" s="68"/>
      <c r="BD54" s="68"/>
      <c r="BE54" s="68"/>
      <c r="BF54" s="68"/>
      <c r="BG54" s="68"/>
      <c r="BH54" s="68"/>
      <c r="BI54" s="68"/>
      <c r="BJ54" s="68">
        <v>460</v>
      </c>
      <c r="BK54" s="68"/>
      <c r="BL54" s="68"/>
      <c r="BM54" s="68"/>
      <c r="BN54" s="68"/>
      <c r="BO54" s="68"/>
      <c r="BP54" s="68"/>
      <c r="BQ54" s="68"/>
      <c r="BR54" s="68"/>
      <c r="BS54" s="68"/>
      <c r="BT54" s="68">
        <v>490</v>
      </c>
      <c r="BU54" s="68">
        <v>700</v>
      </c>
      <c r="BV54" s="68"/>
      <c r="BW54" s="68"/>
      <c r="BX54" s="68">
        <v>815</v>
      </c>
      <c r="BY54" s="68"/>
      <c r="BZ54" s="68"/>
      <c r="CA54" s="68"/>
      <c r="CB54" s="68"/>
      <c r="CC54" s="68"/>
      <c r="CD54" s="68"/>
      <c r="CE54" s="68"/>
      <c r="CF54" s="70"/>
      <c r="CG54" s="63">
        <v>0</v>
      </c>
      <c r="CH54" s="63">
        <v>0</v>
      </c>
      <c r="CI54" s="81">
        <v>0</v>
      </c>
      <c r="CJ54" s="61">
        <v>0</v>
      </c>
      <c r="CK54" s="61">
        <v>0</v>
      </c>
      <c r="CL54" s="61">
        <v>0</v>
      </c>
    </row>
    <row r="55" spans="1:113" ht="15" customHeight="1" thickBot="1" x14ac:dyDescent="0.3">
      <c r="A55" s="108" t="s">
        <v>28</v>
      </c>
      <c r="B55" s="200" t="str">
        <f>VLOOKUP(D55,Riepilogo!$A$4:$F$3376,2,FALSE)</f>
        <v>BIANCHI THOMAS</v>
      </c>
      <c r="C55" s="50" t="str">
        <f>VLOOKUP(D55,Riepilogo!$A$4:$F$3376,3,FALSE)</f>
        <v>21/06/2004</v>
      </c>
      <c r="D55" s="87">
        <v>23399</v>
      </c>
      <c r="E55" s="69" t="str">
        <f>VLOOKUP(D55,Riepilogo!$A$4:$F$3376,5,FALSE)</f>
        <v>ITA</v>
      </c>
      <c r="F55" s="71" t="str">
        <f>VLOOKUP(D55,Riepilogo!$A$4:$F$3376,6,FALSE)</f>
        <v>GENOVA BC</v>
      </c>
      <c r="G55" s="313">
        <f>SUM(LARGE(H55:CL55,{1,2,3,4,5,6}))</f>
        <v>3612</v>
      </c>
      <c r="H55" s="391"/>
      <c r="I55" s="68"/>
      <c r="J55" s="68">
        <v>205</v>
      </c>
      <c r="K55" s="68"/>
      <c r="L55" s="68"/>
      <c r="M55" s="68"/>
      <c r="N55" s="68"/>
      <c r="O55" s="68"/>
      <c r="P55" s="68"/>
      <c r="Q55" s="68">
        <v>595</v>
      </c>
      <c r="R55" s="68"/>
      <c r="S55" s="68"/>
      <c r="T55" s="68"/>
      <c r="U55" s="68"/>
      <c r="V55" s="68"/>
      <c r="W55" s="68"/>
      <c r="X55" s="68">
        <v>385</v>
      </c>
      <c r="Y55" s="68"/>
      <c r="Z55" s="68"/>
      <c r="AA55" s="68"/>
      <c r="AB55" s="68">
        <v>490</v>
      </c>
      <c r="AC55" s="68"/>
      <c r="AD55" s="68"/>
      <c r="AE55" s="68"/>
      <c r="AF55" s="68">
        <v>595</v>
      </c>
      <c r="AG55" s="68"/>
      <c r="AH55" s="68"/>
      <c r="AI55" s="68"/>
      <c r="AJ55" s="68"/>
      <c r="AK55" s="68"/>
      <c r="AL55" s="68"/>
      <c r="AM55" s="68"/>
      <c r="AN55" s="68"/>
      <c r="AO55" s="68"/>
      <c r="AP55" s="68">
        <v>444</v>
      </c>
      <c r="AQ55" s="68"/>
      <c r="AR55" s="68"/>
      <c r="AS55" s="68"/>
      <c r="AT55" s="68"/>
      <c r="AU55" s="68"/>
      <c r="AV55" s="68"/>
      <c r="AW55" s="68">
        <v>157</v>
      </c>
      <c r="AX55" s="68"/>
      <c r="AY55" s="68"/>
      <c r="AZ55" s="68"/>
      <c r="BA55" s="68">
        <v>600</v>
      </c>
      <c r="BB55" s="68">
        <v>561</v>
      </c>
      <c r="BC55" s="68"/>
      <c r="BD55" s="68"/>
      <c r="BE55" s="68"/>
      <c r="BF55" s="68"/>
      <c r="BG55" s="68"/>
      <c r="BH55" s="68">
        <v>253</v>
      </c>
      <c r="BI55" s="68"/>
      <c r="BJ55" s="68">
        <v>460</v>
      </c>
      <c r="BK55" s="68"/>
      <c r="BL55" s="68"/>
      <c r="BM55" s="68"/>
      <c r="BN55" s="68"/>
      <c r="BO55" s="68"/>
      <c r="BP55" s="68"/>
      <c r="BQ55" s="68"/>
      <c r="BR55" s="68"/>
      <c r="BS55" s="68"/>
      <c r="BT55" s="68">
        <v>700</v>
      </c>
      <c r="BU55" s="68"/>
      <c r="BV55" s="68"/>
      <c r="BW55" s="68">
        <v>205</v>
      </c>
      <c r="BX55" s="68">
        <v>561</v>
      </c>
      <c r="BY55" s="68"/>
      <c r="BZ55" s="68">
        <v>205</v>
      </c>
      <c r="CA55" s="68"/>
      <c r="CB55" s="68"/>
      <c r="CC55" s="68"/>
      <c r="CD55" s="68"/>
      <c r="CE55" s="68"/>
      <c r="CF55" s="70"/>
      <c r="CG55" s="63">
        <v>0</v>
      </c>
      <c r="CH55" s="63">
        <v>0</v>
      </c>
      <c r="CI55" s="81">
        <v>0</v>
      </c>
      <c r="CJ55" s="61">
        <v>0</v>
      </c>
      <c r="CK55" s="61">
        <v>0</v>
      </c>
      <c r="CL55" s="61">
        <v>0</v>
      </c>
    </row>
    <row r="56" spans="1:113" ht="15" customHeight="1" thickBot="1" x14ac:dyDescent="0.3">
      <c r="A56" s="108" t="s">
        <v>29</v>
      </c>
      <c r="B56" s="200" t="str">
        <f>VLOOKUP(D56,Riepilogo!$A$4:$F$3376,2,FALSE)</f>
        <v>FIORITO MARCANTONIO</v>
      </c>
      <c r="C56" s="50" t="str">
        <f>VLOOKUP(D56,Riepilogo!$A$4:$F$3376,3,FALSE)</f>
        <v>26/08/2003</v>
      </c>
      <c r="D56" s="87">
        <v>20572</v>
      </c>
      <c r="E56" s="69" t="str">
        <f>VLOOKUP(D56,Riepilogo!$A$4:$F$3376,5,FALSE)</f>
        <v>ITA</v>
      </c>
      <c r="F56" s="71" t="str">
        <f>VLOOKUP(D56,Riepilogo!$A$4:$F$3376,6,FALSE)</f>
        <v>LE RACCHETTE</v>
      </c>
      <c r="G56" s="313">
        <f>SUM(LARGE(H56:CL56,{1,2,3,4,5,6}))</f>
        <v>3585</v>
      </c>
      <c r="H56" s="391"/>
      <c r="I56" s="68">
        <v>700</v>
      </c>
      <c r="J56" s="68"/>
      <c r="K56" s="68"/>
      <c r="L56" s="68"/>
      <c r="M56" s="68"/>
      <c r="N56" s="68"/>
      <c r="O56" s="68"/>
      <c r="P56" s="68"/>
      <c r="Q56" s="68"/>
      <c r="R56" s="68"/>
      <c r="S56" s="68">
        <v>300</v>
      </c>
      <c r="T56" s="68">
        <v>700</v>
      </c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>
        <v>300</v>
      </c>
      <c r="AJ56" s="68"/>
      <c r="AK56" s="68"/>
      <c r="AL56" s="68"/>
      <c r="AM56" s="68"/>
      <c r="AN56" s="68">
        <v>815</v>
      </c>
      <c r="AO56" s="68"/>
      <c r="AP56" s="68"/>
      <c r="AQ56" s="68"/>
      <c r="AR56" s="68"/>
      <c r="AS56" s="68"/>
      <c r="AT56" s="68"/>
      <c r="AU56" s="68"/>
      <c r="AV56" s="68"/>
      <c r="AW56" s="68"/>
      <c r="AX56" s="68">
        <v>250</v>
      </c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>
        <v>710</v>
      </c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>
        <v>360</v>
      </c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70"/>
      <c r="CG56" s="63">
        <v>0</v>
      </c>
      <c r="CH56" s="63">
        <v>0</v>
      </c>
      <c r="CI56" s="81">
        <v>0</v>
      </c>
      <c r="CJ56" s="61">
        <v>0</v>
      </c>
      <c r="CK56" s="61">
        <v>0</v>
      </c>
      <c r="CL56" s="61">
        <v>0</v>
      </c>
      <c r="DI56" s="4"/>
    </row>
    <row r="57" spans="1:113" ht="15" customHeight="1" thickBot="1" x14ac:dyDescent="0.3">
      <c r="A57" s="108" t="s">
        <v>1076</v>
      </c>
      <c r="B57" s="200" t="str">
        <f>VLOOKUP(D57,Riepilogo!$A$4:$F$3376,2,FALSE)</f>
        <v>SIGNORELLO GIUSEPPE</v>
      </c>
      <c r="C57" s="50" t="str">
        <f>VLOOKUP(D57,Riepilogo!$A$4:$F$3376,3,FALSE)</f>
        <v>10/09/2002</v>
      </c>
      <c r="D57" s="87">
        <v>42835</v>
      </c>
      <c r="E57" s="69" t="str">
        <f>VLOOKUP(D57,Riepilogo!$A$4:$F$3376,5,FALSE)</f>
        <v>ITA</v>
      </c>
      <c r="F57" s="71" t="str">
        <f>VLOOKUP(D57,Riepilogo!$A$4:$F$3376,6,FALSE)</f>
        <v>LE RACCHETTE</v>
      </c>
      <c r="G57" s="313">
        <f>SUM(LARGE(H57:CL57,{1,2,3,4,5,6}))</f>
        <v>3508</v>
      </c>
      <c r="H57" s="391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>
        <v>504</v>
      </c>
      <c r="U57" s="68"/>
      <c r="V57" s="68"/>
      <c r="W57" s="68"/>
      <c r="X57" s="68"/>
      <c r="Y57" s="68">
        <v>137</v>
      </c>
      <c r="Z57" s="68"/>
      <c r="AA57" s="68"/>
      <c r="AB57" s="68"/>
      <c r="AC57" s="68"/>
      <c r="AD57" s="68"/>
      <c r="AE57" s="68"/>
      <c r="AF57" s="68"/>
      <c r="AG57" s="68"/>
      <c r="AH57" s="68"/>
      <c r="AI57" s="68">
        <v>253</v>
      </c>
      <c r="AJ57" s="68"/>
      <c r="AK57" s="68"/>
      <c r="AL57" s="68"/>
      <c r="AM57" s="68"/>
      <c r="AN57" s="68">
        <v>790</v>
      </c>
      <c r="AO57" s="68"/>
      <c r="AP57" s="68"/>
      <c r="AQ57" s="68"/>
      <c r="AR57" s="68">
        <v>253</v>
      </c>
      <c r="AS57" s="68"/>
      <c r="AT57" s="68"/>
      <c r="AU57" s="68"/>
      <c r="AV57" s="68"/>
      <c r="AW57" s="68"/>
      <c r="AX57" s="68">
        <v>205</v>
      </c>
      <c r="AY57" s="68"/>
      <c r="AZ57" s="68"/>
      <c r="BA57" s="68">
        <v>510</v>
      </c>
      <c r="BB57" s="68"/>
      <c r="BC57" s="68"/>
      <c r="BD57" s="68">
        <v>810</v>
      </c>
      <c r="BE57" s="68"/>
      <c r="BF57" s="68"/>
      <c r="BG57" s="68"/>
      <c r="BH57" s="68"/>
      <c r="BI57" s="68"/>
      <c r="BJ57" s="68">
        <v>390</v>
      </c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>
        <v>504</v>
      </c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70"/>
      <c r="CG57" s="63">
        <v>0</v>
      </c>
      <c r="CH57" s="63">
        <v>0</v>
      </c>
      <c r="CI57" s="81">
        <v>0</v>
      </c>
      <c r="CJ57" s="61">
        <v>0</v>
      </c>
      <c r="CK57" s="61">
        <v>0</v>
      </c>
      <c r="CL57" s="61">
        <v>0</v>
      </c>
    </row>
    <row r="58" spans="1:113" ht="15" customHeight="1" thickBot="1" x14ac:dyDescent="0.3">
      <c r="A58" s="108" t="s">
        <v>30</v>
      </c>
      <c r="B58" s="200" t="str">
        <f>VLOOKUP(D58,Riepilogo!$A$4:$F$3376,2,FALSE)</f>
        <v>KOLLEMANN SIMON</v>
      </c>
      <c r="C58" s="50" t="str">
        <f>VLOOKUP(D58,Riepilogo!$A$4:$F$3376,3,FALSE)</f>
        <v>27/02/2000</v>
      </c>
      <c r="D58" s="87">
        <v>11698</v>
      </c>
      <c r="E58" s="69" t="str">
        <f>VLOOKUP(D58,Riepilogo!$A$4:$F$3376,5,FALSE)</f>
        <v>ITA</v>
      </c>
      <c r="F58" s="71" t="str">
        <f>VLOOKUP(D58,Riepilogo!$A$4:$F$3376,6,FALSE)</f>
        <v>ASV MALLES</v>
      </c>
      <c r="G58" s="313">
        <f>SUM(LARGE(H58:CL58,{1,2,3,4,5,6}))</f>
        <v>3487</v>
      </c>
      <c r="H58" s="391"/>
      <c r="I58" s="68"/>
      <c r="J58" s="68"/>
      <c r="K58" s="68"/>
      <c r="L58" s="68"/>
      <c r="M58" s="68">
        <v>790</v>
      </c>
      <c r="N58" s="68"/>
      <c r="O58" s="68"/>
      <c r="P58" s="68"/>
      <c r="Q58" s="68">
        <v>595</v>
      </c>
      <c r="R58" s="68"/>
      <c r="S58" s="68">
        <v>840</v>
      </c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>
        <v>642</v>
      </c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>
        <v>620</v>
      </c>
      <c r="BY58" s="68"/>
      <c r="BZ58" s="68"/>
      <c r="CA58" s="68"/>
      <c r="CB58" s="68"/>
      <c r="CC58" s="68"/>
      <c r="CD58" s="68"/>
      <c r="CE58" s="68"/>
      <c r="CF58" s="70"/>
      <c r="CG58" s="63">
        <v>0</v>
      </c>
      <c r="CH58" s="63">
        <v>0</v>
      </c>
      <c r="CI58" s="81">
        <v>0</v>
      </c>
      <c r="CJ58" s="61">
        <v>0</v>
      </c>
      <c r="CK58" s="61">
        <v>0</v>
      </c>
      <c r="CL58" s="61">
        <v>0</v>
      </c>
      <c r="DE58" s="319"/>
      <c r="DF58" s="319"/>
      <c r="DG58" s="319"/>
      <c r="DH58" s="319"/>
    </row>
    <row r="59" spans="1:113" ht="15" customHeight="1" thickBot="1" x14ac:dyDescent="0.3">
      <c r="A59" s="108" t="s">
        <v>371</v>
      </c>
      <c r="B59" s="200" t="str">
        <f>VLOOKUP(D59,Riepilogo!$A$4:$F$3376,2,FALSE)</f>
        <v>SUARDI MATTEO</v>
      </c>
      <c r="C59" s="50" t="str">
        <f>VLOOKUP(D59,Riepilogo!$A$4:$F$3376,3,FALSE)</f>
        <v>18/11/1997</v>
      </c>
      <c r="D59" s="87">
        <v>13321</v>
      </c>
      <c r="E59" s="69" t="str">
        <f>VLOOKUP(D59,Riepilogo!$A$4:$F$3376,5,FALSE)</f>
        <v>ITA</v>
      </c>
      <c r="F59" s="71" t="str">
        <f>VLOOKUP(D59,Riepilogo!$A$4:$F$3376,6,FALSE)</f>
        <v>BC VOGHERA</v>
      </c>
      <c r="G59" s="313">
        <f>SUM(LARGE(H59:CL59,{1,2,3,4,5,6}))</f>
        <v>3450</v>
      </c>
      <c r="H59" s="391"/>
      <c r="I59" s="68"/>
      <c r="J59" s="68"/>
      <c r="K59" s="68"/>
      <c r="L59" s="68"/>
      <c r="M59" s="68"/>
      <c r="N59" s="68"/>
      <c r="O59" s="68"/>
      <c r="P59" s="68"/>
      <c r="Q59" s="68">
        <v>700</v>
      </c>
      <c r="R59" s="68"/>
      <c r="S59" s="68">
        <v>480</v>
      </c>
      <c r="T59" s="68"/>
      <c r="U59" s="68"/>
      <c r="V59" s="68"/>
      <c r="W59" s="68"/>
      <c r="X59" s="68"/>
      <c r="Y59" s="68"/>
      <c r="Z59" s="68"/>
      <c r="AA59" s="68"/>
      <c r="AB59" s="68">
        <v>504</v>
      </c>
      <c r="AC59" s="68"/>
      <c r="AD59" s="68"/>
      <c r="AE59" s="68"/>
      <c r="AF59" s="68">
        <v>642</v>
      </c>
      <c r="AG59" s="68"/>
      <c r="AH59" s="68"/>
      <c r="AI59" s="68"/>
      <c r="AJ59" s="68"/>
      <c r="AK59" s="68"/>
      <c r="AL59" s="68"/>
      <c r="AM59" s="68"/>
      <c r="AN59" s="68"/>
      <c r="AO59" s="68"/>
      <c r="AP59" s="68">
        <v>504</v>
      </c>
      <c r="AQ59" s="68"/>
      <c r="AR59" s="68"/>
      <c r="AS59" s="68"/>
      <c r="AT59" s="68"/>
      <c r="AU59" s="68"/>
      <c r="AV59" s="68"/>
      <c r="AW59" s="68">
        <v>300</v>
      </c>
      <c r="AX59" s="68"/>
      <c r="AY59" s="68"/>
      <c r="AZ59" s="68"/>
      <c r="BA59" s="68"/>
      <c r="BB59" s="68">
        <v>620</v>
      </c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>
        <v>300</v>
      </c>
      <c r="BT59" s="68">
        <v>360</v>
      </c>
      <c r="BU59" s="68"/>
      <c r="BV59" s="68"/>
      <c r="BW59" s="68"/>
      <c r="BX59" s="68">
        <v>450</v>
      </c>
      <c r="BY59" s="68"/>
      <c r="BZ59" s="68"/>
      <c r="CA59" s="68"/>
      <c r="CB59" s="68"/>
      <c r="CC59" s="68"/>
      <c r="CD59" s="68"/>
      <c r="CE59" s="68"/>
      <c r="CF59" s="70"/>
      <c r="CG59" s="63">
        <v>0</v>
      </c>
      <c r="CH59" s="63">
        <v>0</v>
      </c>
      <c r="CI59" s="81">
        <v>0</v>
      </c>
      <c r="CJ59" s="61">
        <v>0</v>
      </c>
      <c r="CK59" s="61">
        <v>0</v>
      </c>
      <c r="CL59" s="61">
        <v>0</v>
      </c>
      <c r="CM59" s="319"/>
      <c r="CN59" s="319"/>
      <c r="CQ59" s="319"/>
      <c r="CR59" s="319"/>
    </row>
    <row r="60" spans="1:113" ht="15" customHeight="1" thickBot="1" x14ac:dyDescent="0.3">
      <c r="A60" s="108" t="s">
        <v>292</v>
      </c>
      <c r="B60" s="200" t="str">
        <f>VLOOKUP(D60,Riepilogo!$A$4:$F$3376,2,FALSE)</f>
        <v>PELLEGRINI MICHELE</v>
      </c>
      <c r="C60" s="50" t="str">
        <f>VLOOKUP(D60,Riepilogo!$A$4:$F$3376,3,FALSE)</f>
        <v>05/03/1995</v>
      </c>
      <c r="D60" s="87">
        <v>13444</v>
      </c>
      <c r="E60" s="69" t="str">
        <f>VLOOKUP(D60,Riepilogo!$A$4:$F$3376,5,FALSE)</f>
        <v>ITA</v>
      </c>
      <c r="F60" s="71" t="str">
        <f>VLOOKUP(D60,Riepilogo!$A$4:$F$3376,6,FALSE)</f>
        <v>TIGULLIO BC</v>
      </c>
      <c r="G60" s="313">
        <f>SUM(LARGE(H60:CL60,{1,2,3,4,5,6}))</f>
        <v>3450</v>
      </c>
      <c r="H60" s="391">
        <v>642</v>
      </c>
      <c r="I60" s="68"/>
      <c r="J60" s="68"/>
      <c r="K60" s="68"/>
      <c r="L60" s="68"/>
      <c r="M60" s="68"/>
      <c r="N60" s="68"/>
      <c r="O60" s="68"/>
      <c r="P60" s="68"/>
      <c r="Q60" s="68">
        <v>700</v>
      </c>
      <c r="R60" s="68"/>
      <c r="S60" s="68">
        <v>480</v>
      </c>
      <c r="T60" s="68"/>
      <c r="U60" s="68"/>
      <c r="V60" s="68"/>
      <c r="W60" s="68"/>
      <c r="X60" s="68"/>
      <c r="Y60" s="68"/>
      <c r="Z60" s="68"/>
      <c r="AA60" s="68"/>
      <c r="AB60" s="68">
        <v>504</v>
      </c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>
        <v>504</v>
      </c>
      <c r="AQ60" s="68"/>
      <c r="AR60" s="68"/>
      <c r="AS60" s="68"/>
      <c r="AT60" s="68"/>
      <c r="AU60" s="68"/>
      <c r="AV60" s="68"/>
      <c r="AW60" s="68">
        <v>205</v>
      </c>
      <c r="AX60" s="68"/>
      <c r="AY60" s="68"/>
      <c r="AZ60" s="68"/>
      <c r="BA60" s="68"/>
      <c r="BB60" s="68">
        <v>620</v>
      </c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>
        <v>360</v>
      </c>
      <c r="BU60" s="68"/>
      <c r="BV60" s="68"/>
      <c r="BW60" s="68"/>
      <c r="BX60" s="68">
        <v>450</v>
      </c>
      <c r="BY60" s="68"/>
      <c r="BZ60" s="68"/>
      <c r="CA60" s="68"/>
      <c r="CB60" s="68"/>
      <c r="CC60" s="68"/>
      <c r="CD60" s="68"/>
      <c r="CE60" s="68"/>
      <c r="CF60" s="70"/>
      <c r="CG60" s="63">
        <v>0</v>
      </c>
      <c r="CH60" s="63">
        <v>0</v>
      </c>
      <c r="CI60" s="81">
        <v>0</v>
      </c>
      <c r="CJ60" s="61">
        <v>0</v>
      </c>
      <c r="CK60" s="61">
        <v>0</v>
      </c>
      <c r="CL60" s="61">
        <v>0</v>
      </c>
      <c r="DE60" s="310"/>
      <c r="DF60" s="310"/>
      <c r="DG60" s="310"/>
      <c r="DH60" s="310"/>
    </row>
    <row r="61" spans="1:113" ht="15" customHeight="1" thickBot="1" x14ac:dyDescent="0.3">
      <c r="A61" s="108" t="s">
        <v>372</v>
      </c>
      <c r="B61" s="200" t="str">
        <f>VLOOKUP(D61,Riepilogo!$A$4:$F$3376,2,FALSE)</f>
        <v>RAVELLI RICCARDO SAVERIO</v>
      </c>
      <c r="C61" s="50" t="str">
        <f>VLOOKUP(D61,Riepilogo!$A$4:$F$3376,3,FALSE)</f>
        <v>22/02/2004</v>
      </c>
      <c r="D61" s="87">
        <v>66773</v>
      </c>
      <c r="E61" s="69" t="str">
        <f>VLOOKUP(D61,Riepilogo!$A$4:$F$3376,5,FALSE)</f>
        <v>ITA</v>
      </c>
      <c r="F61" s="71" t="str">
        <f>VLOOKUP(D61,Riepilogo!$A$4:$F$3376,6,FALSE)</f>
        <v>GSA CHIARI</v>
      </c>
      <c r="G61" s="313">
        <f>SUM(LARGE(H61:CL61,{1,2,3,4,5,6}))</f>
        <v>3446</v>
      </c>
      <c r="H61" s="391"/>
      <c r="I61" s="68"/>
      <c r="J61" s="68"/>
      <c r="K61" s="68"/>
      <c r="L61" s="68"/>
      <c r="M61" s="68">
        <v>681</v>
      </c>
      <c r="N61" s="68"/>
      <c r="O61" s="68"/>
      <c r="P61" s="68"/>
      <c r="Q61" s="68">
        <v>595</v>
      </c>
      <c r="R61" s="68"/>
      <c r="S61" s="68"/>
      <c r="T61" s="68"/>
      <c r="U61" s="68"/>
      <c r="V61" s="68"/>
      <c r="W61" s="68"/>
      <c r="X61" s="68">
        <v>490</v>
      </c>
      <c r="Y61" s="68"/>
      <c r="Z61" s="68"/>
      <c r="AA61" s="68"/>
      <c r="AB61" s="68">
        <v>595</v>
      </c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>
        <v>490</v>
      </c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>
        <v>420</v>
      </c>
      <c r="BB61" s="68">
        <v>441</v>
      </c>
      <c r="BC61" s="68"/>
      <c r="BD61" s="68"/>
      <c r="BE61" s="68"/>
      <c r="BF61" s="68"/>
      <c r="BG61" s="68"/>
      <c r="BH61" s="68"/>
      <c r="BI61" s="68"/>
      <c r="BJ61" s="68">
        <v>331</v>
      </c>
      <c r="BK61" s="68"/>
      <c r="BL61" s="68"/>
      <c r="BM61" s="68"/>
      <c r="BN61" s="68"/>
      <c r="BO61" s="68"/>
      <c r="BP61" s="68"/>
      <c r="BQ61" s="68"/>
      <c r="BR61" s="68"/>
      <c r="BS61" s="68"/>
      <c r="BT61" s="68">
        <v>595</v>
      </c>
      <c r="BU61" s="68"/>
      <c r="BV61" s="68"/>
      <c r="BW61" s="68"/>
      <c r="BX61" s="68">
        <v>441</v>
      </c>
      <c r="BY61" s="68"/>
      <c r="BZ61" s="68"/>
      <c r="CA61" s="68"/>
      <c r="CB61" s="68"/>
      <c r="CC61" s="68"/>
      <c r="CD61" s="68"/>
      <c r="CE61" s="68"/>
      <c r="CF61" s="70"/>
      <c r="CG61" s="63">
        <v>0</v>
      </c>
      <c r="CH61" s="63">
        <v>0</v>
      </c>
      <c r="CI61" s="81">
        <v>0</v>
      </c>
      <c r="CJ61" s="61">
        <v>0</v>
      </c>
      <c r="CK61" s="61">
        <v>0</v>
      </c>
      <c r="CL61" s="61">
        <v>0</v>
      </c>
    </row>
    <row r="62" spans="1:113" ht="15" customHeight="1" thickBot="1" x14ac:dyDescent="0.3">
      <c r="A62" s="108" t="s">
        <v>1077</v>
      </c>
      <c r="B62" s="200" t="str">
        <f>VLOOKUP(D62,Riepilogo!$A$4:$F$3376,2,FALSE)</f>
        <v>CALDERARO VINCENZO MARIA</v>
      </c>
      <c r="C62" s="50" t="str">
        <f>VLOOKUP(D62,Riepilogo!$A$4:$F$3376,3,FALSE)</f>
        <v>05/09/2005</v>
      </c>
      <c r="D62" s="87">
        <v>31509</v>
      </c>
      <c r="E62" s="69" t="str">
        <f>VLOOKUP(D62,Riepilogo!$A$4:$F$3376,5,FALSE)</f>
        <v>ITA</v>
      </c>
      <c r="F62" s="71" t="str">
        <f>VLOOKUP(D62,Riepilogo!$A$4:$F$3376,6,FALSE)</f>
        <v>CASTEL DI IUDICA</v>
      </c>
      <c r="G62" s="313">
        <f>SUM(LARGE(H62:CL62,{1,2,3,4,5,6}))</f>
        <v>3435</v>
      </c>
      <c r="H62" s="391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>
        <v>500</v>
      </c>
      <c r="U62" s="68"/>
      <c r="V62" s="68"/>
      <c r="W62" s="68"/>
      <c r="X62" s="68"/>
      <c r="Y62" s="68">
        <v>142</v>
      </c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>
        <v>650</v>
      </c>
      <c r="AO62" s="68"/>
      <c r="AP62" s="68"/>
      <c r="AQ62" s="68"/>
      <c r="AR62" s="68"/>
      <c r="AS62" s="68"/>
      <c r="AT62" s="68"/>
      <c r="AU62" s="68"/>
      <c r="AV62" s="68"/>
      <c r="AW62" s="68"/>
      <c r="AX62" s="68">
        <v>210</v>
      </c>
      <c r="AY62" s="68"/>
      <c r="AZ62" s="68"/>
      <c r="BA62" s="68"/>
      <c r="BB62" s="68"/>
      <c r="BC62" s="68"/>
      <c r="BD62" s="68">
        <v>500</v>
      </c>
      <c r="BE62" s="68"/>
      <c r="BF62" s="68"/>
      <c r="BG62" s="68"/>
      <c r="BH62" s="68"/>
      <c r="BI62" s="68"/>
      <c r="BJ62" s="68">
        <v>490</v>
      </c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>
        <v>595</v>
      </c>
      <c r="BV62" s="68"/>
      <c r="BW62" s="68"/>
      <c r="BX62" s="68"/>
      <c r="BY62" s="68">
        <v>700</v>
      </c>
      <c r="BZ62" s="68"/>
      <c r="CA62" s="68"/>
      <c r="CB62" s="68"/>
      <c r="CC62" s="68"/>
      <c r="CD62" s="68"/>
      <c r="CE62" s="68"/>
      <c r="CF62" s="70"/>
      <c r="CG62" s="63">
        <v>0</v>
      </c>
      <c r="CH62" s="63">
        <v>0</v>
      </c>
      <c r="CI62" s="81">
        <v>0</v>
      </c>
      <c r="CJ62" s="61">
        <v>0</v>
      </c>
      <c r="CK62" s="61">
        <v>0</v>
      </c>
      <c r="CL62" s="61">
        <v>0</v>
      </c>
    </row>
    <row r="63" spans="1:113" ht="15" customHeight="1" thickBot="1" x14ac:dyDescent="0.3">
      <c r="A63" s="108" t="s">
        <v>188</v>
      </c>
      <c r="B63" s="200" t="str">
        <f>VLOOKUP(D63,Riepilogo!$A$4:$F$3376,2,FALSE)</f>
        <v>PERNA EMMANUEL</v>
      </c>
      <c r="C63" s="50" t="str">
        <f>VLOOKUP(D63,Riepilogo!$A$4:$F$3376,3,FALSE)</f>
        <v>04/05/2005</v>
      </c>
      <c r="D63" s="87">
        <v>28902</v>
      </c>
      <c r="E63" s="69" t="str">
        <f>VLOOKUP(D63,Riepilogo!$A$4:$F$3376,5,FALSE)</f>
        <v>ITA</v>
      </c>
      <c r="F63" s="71" t="str">
        <f>VLOOKUP(D63,Riepilogo!$A$4:$F$3376,6,FALSE)</f>
        <v>CASTEL DI IUDICA</v>
      </c>
      <c r="G63" s="313">
        <f>SUM(LARGE(H63:CL63,{1,2,3,4,5,6}))</f>
        <v>3435</v>
      </c>
      <c r="H63" s="391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>
        <v>500</v>
      </c>
      <c r="U63" s="68"/>
      <c r="V63" s="68"/>
      <c r="W63" s="68"/>
      <c r="X63" s="68"/>
      <c r="Y63" s="68">
        <v>142</v>
      </c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>
        <v>650</v>
      </c>
      <c r="AO63" s="68"/>
      <c r="AP63" s="68"/>
      <c r="AQ63" s="68"/>
      <c r="AR63" s="68"/>
      <c r="AS63" s="68"/>
      <c r="AT63" s="68"/>
      <c r="AU63" s="68"/>
      <c r="AV63" s="68"/>
      <c r="AW63" s="68"/>
      <c r="AX63" s="68">
        <v>210</v>
      </c>
      <c r="AY63" s="68"/>
      <c r="AZ63" s="68"/>
      <c r="BA63" s="68">
        <v>400</v>
      </c>
      <c r="BB63" s="68"/>
      <c r="BC63" s="68"/>
      <c r="BD63" s="68">
        <v>500</v>
      </c>
      <c r="BE63" s="68"/>
      <c r="BF63" s="68"/>
      <c r="BG63" s="68"/>
      <c r="BH63" s="68"/>
      <c r="BI63" s="68"/>
      <c r="BJ63" s="68">
        <v>490</v>
      </c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>
        <v>595</v>
      </c>
      <c r="BV63" s="68"/>
      <c r="BW63" s="68"/>
      <c r="BX63" s="68"/>
      <c r="BY63" s="68">
        <v>700</v>
      </c>
      <c r="BZ63" s="68"/>
      <c r="CA63" s="68"/>
      <c r="CB63" s="68"/>
      <c r="CC63" s="68"/>
      <c r="CD63" s="68"/>
      <c r="CE63" s="68"/>
      <c r="CF63" s="70"/>
      <c r="CG63" s="63">
        <v>0</v>
      </c>
      <c r="CH63" s="63">
        <v>0</v>
      </c>
      <c r="CI63" s="81">
        <v>0</v>
      </c>
      <c r="CJ63" s="61">
        <v>0</v>
      </c>
      <c r="CK63" s="61">
        <v>0</v>
      </c>
      <c r="CL63" s="61">
        <v>0</v>
      </c>
    </row>
    <row r="64" spans="1:113" ht="15" customHeight="1" thickBot="1" x14ac:dyDescent="0.3">
      <c r="A64" s="108" t="s">
        <v>189</v>
      </c>
      <c r="B64" s="200" t="str">
        <f>VLOOKUP(D64,Riepilogo!$A$4:$F$3376,2,FALSE)</f>
        <v>SCAFURI MANUEL</v>
      </c>
      <c r="C64" s="50" t="str">
        <f>VLOOKUP(D64,Riepilogo!$A$4:$F$3376,3,FALSE)</f>
        <v>05/07/1996</v>
      </c>
      <c r="D64" s="87">
        <v>9023</v>
      </c>
      <c r="E64" s="69" t="str">
        <f>VLOOKUP(D64,Riepilogo!$A$4:$F$3376,5,FALSE)</f>
        <v>ITA</v>
      </c>
      <c r="F64" s="71" t="str">
        <f>VLOOKUP(D64,Riepilogo!$A$4:$F$3376,6,FALSE)</f>
        <v>BOCCARDO NOVI</v>
      </c>
      <c r="G64" s="313">
        <f>SUM(LARGE(H64:CL64,{1,2,3,4,5,6}))</f>
        <v>3394</v>
      </c>
      <c r="H64" s="391"/>
      <c r="I64" s="68"/>
      <c r="J64" s="68">
        <v>300</v>
      </c>
      <c r="K64" s="68"/>
      <c r="L64" s="68"/>
      <c r="M64" s="68"/>
      <c r="N64" s="68"/>
      <c r="O64" s="68"/>
      <c r="P64" s="68"/>
      <c r="Q64" s="68">
        <v>700</v>
      </c>
      <c r="R64" s="68"/>
      <c r="S64" s="68">
        <v>660</v>
      </c>
      <c r="T64" s="68"/>
      <c r="U64" s="68"/>
      <c r="V64" s="68"/>
      <c r="W64" s="68"/>
      <c r="X64" s="68"/>
      <c r="Y64" s="68"/>
      <c r="Z64" s="68"/>
      <c r="AA64" s="68"/>
      <c r="AB64" s="68">
        <v>780</v>
      </c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>
        <v>504</v>
      </c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>
        <v>450</v>
      </c>
      <c r="BC64" s="68"/>
      <c r="BD64" s="68"/>
      <c r="BE64" s="68"/>
      <c r="BF64" s="68"/>
      <c r="BG64" s="68"/>
      <c r="BH64" s="68"/>
      <c r="BI64" s="68"/>
      <c r="BJ64" s="68"/>
      <c r="BK64" s="68"/>
      <c r="BL64" s="68"/>
      <c r="BM64" s="68"/>
      <c r="BN64" s="68"/>
      <c r="BO64" s="68"/>
      <c r="BP64" s="68"/>
      <c r="BQ64" s="68"/>
      <c r="BR64" s="68"/>
      <c r="BS64" s="68"/>
      <c r="BT64" s="68">
        <v>222</v>
      </c>
      <c r="BU64" s="68"/>
      <c r="BV64" s="68"/>
      <c r="BW64" s="68"/>
      <c r="BX64" s="68"/>
      <c r="BY64" s="68"/>
      <c r="BZ64" s="68"/>
      <c r="CA64" s="68"/>
      <c r="CB64" s="68"/>
      <c r="CC64" s="68"/>
      <c r="CD64" s="68"/>
      <c r="CE64" s="68"/>
      <c r="CF64" s="70"/>
      <c r="CG64" s="63">
        <v>0</v>
      </c>
      <c r="CH64" s="63">
        <v>0</v>
      </c>
      <c r="CI64" s="81">
        <v>0</v>
      </c>
      <c r="CJ64" s="61">
        <v>0</v>
      </c>
      <c r="CK64" s="61">
        <v>0</v>
      </c>
      <c r="CL64" s="61">
        <v>0</v>
      </c>
    </row>
    <row r="65" spans="1:112" ht="15" customHeight="1" thickBot="1" x14ac:dyDescent="0.3">
      <c r="A65" s="108" t="s">
        <v>306</v>
      </c>
      <c r="B65" s="200" t="str">
        <f>VLOOKUP(D65,Riepilogo!$A$4:$F$3376,2,FALSE)</f>
        <v>ASLAM FAIZAN</v>
      </c>
      <c r="C65" s="50" t="str">
        <f>VLOOKUP(D65,Riepilogo!$A$4:$F$3376,3,FALSE)</f>
        <v>09/09/1987</v>
      </c>
      <c r="D65" s="87">
        <v>16457</v>
      </c>
      <c r="E65" s="69" t="str">
        <f>VLOOKUP(D65,Riepilogo!$A$4:$F$3376,5,FALSE)</f>
        <v>PAK</v>
      </c>
      <c r="F65" s="71" t="str">
        <f>VLOOKUP(D65,Riepilogo!$A$4:$F$3376,6,FALSE)</f>
        <v>ALBA SHUTTLE</v>
      </c>
      <c r="G65" s="313">
        <f>SUM(LARGE(H65:CL65,{1,2,3,4,5,6}))</f>
        <v>3356</v>
      </c>
      <c r="H65" s="391"/>
      <c r="I65" s="68"/>
      <c r="J65" s="68">
        <v>300</v>
      </c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>
        <v>642</v>
      </c>
      <c r="AC65" s="68"/>
      <c r="AD65" s="68"/>
      <c r="AE65" s="68"/>
      <c r="AF65" s="68">
        <v>504</v>
      </c>
      <c r="AG65" s="68"/>
      <c r="AH65" s="68">
        <v>300</v>
      </c>
      <c r="AI65" s="68"/>
      <c r="AJ65" s="68"/>
      <c r="AK65" s="68"/>
      <c r="AL65" s="68">
        <v>780</v>
      </c>
      <c r="AM65" s="68"/>
      <c r="AN65" s="68"/>
      <c r="AO65" s="68"/>
      <c r="AP65" s="68">
        <v>360</v>
      </c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8"/>
      <c r="BB65" s="68">
        <v>620</v>
      </c>
      <c r="BC65" s="68"/>
      <c r="BD65" s="68"/>
      <c r="BE65" s="68">
        <v>300</v>
      </c>
      <c r="BF65" s="68"/>
      <c r="BG65" s="68"/>
      <c r="BH65" s="68">
        <v>300</v>
      </c>
      <c r="BI65" s="68"/>
      <c r="BJ65" s="68"/>
      <c r="BK65" s="68"/>
      <c r="BL65" s="68"/>
      <c r="BM65" s="68"/>
      <c r="BN65" s="68"/>
      <c r="BO65" s="68"/>
      <c r="BP65" s="68"/>
      <c r="BQ65" s="68"/>
      <c r="BR65" s="68"/>
      <c r="BS65" s="68">
        <v>300</v>
      </c>
      <c r="BT65" s="68">
        <v>222</v>
      </c>
      <c r="BU65" s="68"/>
      <c r="BV65" s="68"/>
      <c r="BW65" s="68"/>
      <c r="BX65" s="68">
        <v>450</v>
      </c>
      <c r="BY65" s="68"/>
      <c r="BZ65" s="68">
        <v>157</v>
      </c>
      <c r="CA65" s="68"/>
      <c r="CB65" s="68"/>
      <c r="CC65" s="68"/>
      <c r="CD65" s="68"/>
      <c r="CE65" s="68"/>
      <c r="CF65" s="70"/>
      <c r="CG65" s="63">
        <v>0</v>
      </c>
      <c r="CH65" s="63">
        <v>0</v>
      </c>
      <c r="CI65" s="81">
        <v>0</v>
      </c>
      <c r="CJ65" s="61">
        <v>0</v>
      </c>
      <c r="CK65" s="61">
        <v>0</v>
      </c>
      <c r="CL65" s="61">
        <v>0</v>
      </c>
    </row>
    <row r="66" spans="1:112" ht="15" customHeight="1" thickBot="1" x14ac:dyDescent="0.3">
      <c r="A66" s="108" t="s">
        <v>1078</v>
      </c>
      <c r="B66" s="200" t="str">
        <f>VLOOKUP(D66,Riepilogo!$A$4:$F$3376,2,FALSE)</f>
        <v>GAO ALESSIO</v>
      </c>
      <c r="C66" s="50" t="str">
        <f>VLOOKUP(D66,Riepilogo!$A$4:$F$3376,3,FALSE)</f>
        <v>11/09/2003</v>
      </c>
      <c r="D66" s="87">
        <v>65324</v>
      </c>
      <c r="E66" s="69" t="str">
        <f>VLOOKUP(D66,Riepilogo!$A$4:$F$3376,5,FALSE)</f>
        <v>CHN</v>
      </c>
      <c r="F66" s="71" t="str">
        <f>VLOOKUP(D66,Riepilogo!$A$4:$F$3376,6,FALSE)</f>
        <v>LE SAETTE</v>
      </c>
      <c r="G66" s="313">
        <f>SUM(LARGE(H66:CL66,{1,2,3,4,5,6}))</f>
        <v>3301</v>
      </c>
      <c r="H66" s="391"/>
      <c r="I66" s="68">
        <v>490</v>
      </c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>
        <v>595</v>
      </c>
      <c r="U66" s="68"/>
      <c r="V66" s="68"/>
      <c r="W66" s="68"/>
      <c r="X66" s="68"/>
      <c r="Y66" s="68">
        <v>170</v>
      </c>
      <c r="Z66" s="68"/>
      <c r="AA66" s="68"/>
      <c r="AB66" s="68"/>
      <c r="AC66" s="68"/>
      <c r="AD66" s="68"/>
      <c r="AE66" s="68"/>
      <c r="AF66" s="68"/>
      <c r="AG66" s="68"/>
      <c r="AH66" s="68"/>
      <c r="AI66" s="68">
        <v>157</v>
      </c>
      <c r="AJ66" s="68"/>
      <c r="AK66" s="68"/>
      <c r="AL66" s="68"/>
      <c r="AM66" s="68"/>
      <c r="AN66" s="68">
        <v>681</v>
      </c>
      <c r="AO66" s="68"/>
      <c r="AP66" s="68"/>
      <c r="AQ66" s="68"/>
      <c r="AR66" s="68"/>
      <c r="AS66" s="68"/>
      <c r="AT66" s="68"/>
      <c r="AU66" s="68"/>
      <c r="AV66" s="68"/>
      <c r="AW66" s="68"/>
      <c r="AX66" s="68">
        <v>175</v>
      </c>
      <c r="AY66" s="68"/>
      <c r="AZ66" s="68"/>
      <c r="BA66" s="68"/>
      <c r="BB66" s="68"/>
      <c r="BC66" s="68"/>
      <c r="BD66" s="68">
        <v>700</v>
      </c>
      <c r="BE66" s="68"/>
      <c r="BF66" s="68"/>
      <c r="BG66" s="68"/>
      <c r="BH66" s="68"/>
      <c r="BI66" s="68"/>
      <c r="BJ66" s="68">
        <v>331</v>
      </c>
      <c r="BK66" s="68"/>
      <c r="BL66" s="68"/>
      <c r="BM66" s="68"/>
      <c r="BN66" s="68"/>
      <c r="BO66" s="68"/>
      <c r="BP66" s="68"/>
      <c r="BQ66" s="68"/>
      <c r="BR66" s="68"/>
      <c r="BS66" s="68"/>
      <c r="BT66" s="68"/>
      <c r="BU66" s="68">
        <v>504</v>
      </c>
      <c r="BV66" s="68"/>
      <c r="BW66" s="68"/>
      <c r="BX66" s="68"/>
      <c r="BY66" s="68"/>
      <c r="BZ66" s="68"/>
      <c r="CA66" s="68"/>
      <c r="CB66" s="68"/>
      <c r="CC66" s="68"/>
      <c r="CD66" s="68"/>
      <c r="CE66" s="68"/>
      <c r="CF66" s="70"/>
      <c r="CG66" s="63">
        <v>0</v>
      </c>
      <c r="CH66" s="63">
        <v>0</v>
      </c>
      <c r="CI66" s="81">
        <v>0</v>
      </c>
      <c r="CJ66" s="61">
        <v>0</v>
      </c>
      <c r="CK66" s="61">
        <v>0</v>
      </c>
      <c r="CL66" s="61">
        <v>0</v>
      </c>
    </row>
    <row r="67" spans="1:112" ht="15" customHeight="1" thickBot="1" x14ac:dyDescent="0.3">
      <c r="A67" s="108" t="s">
        <v>1079</v>
      </c>
      <c r="B67" s="200" t="str">
        <f>VLOOKUP(D67,Riepilogo!$A$4:$F$3376,2,FALSE)</f>
        <v>MANFRINETTI MARCO</v>
      </c>
      <c r="C67" s="50" t="str">
        <f>VLOOKUP(D67,Riepilogo!$A$4:$F$3376,3,FALSE)</f>
        <v>28/01/2004</v>
      </c>
      <c r="D67" s="87">
        <v>16137</v>
      </c>
      <c r="E67" s="69" t="str">
        <f>VLOOKUP(D67,Riepilogo!$A$4:$F$3376,5,FALSE)</f>
        <v>ITA</v>
      </c>
      <c r="F67" s="71" t="str">
        <f>VLOOKUP(D67,Riepilogo!$A$4:$F$3376,6,FALSE)</f>
        <v>ACQUI BADMINTON</v>
      </c>
      <c r="G67" s="313">
        <f>SUM(LARGE(H67:CL67,{1,2,3,4,5,6}))</f>
        <v>3282</v>
      </c>
      <c r="H67" s="391"/>
      <c r="I67" s="68"/>
      <c r="J67" s="68">
        <v>205</v>
      </c>
      <c r="K67" s="68"/>
      <c r="L67" s="68"/>
      <c r="M67" s="68"/>
      <c r="N67" s="68"/>
      <c r="O67" s="68"/>
      <c r="P67" s="68"/>
      <c r="Q67" s="68">
        <v>490</v>
      </c>
      <c r="R67" s="68"/>
      <c r="S67" s="68">
        <v>480</v>
      </c>
      <c r="T67" s="68"/>
      <c r="U67" s="68"/>
      <c r="V67" s="68"/>
      <c r="W67" s="68"/>
      <c r="X67" s="68"/>
      <c r="Y67" s="68"/>
      <c r="Z67" s="68"/>
      <c r="AA67" s="68"/>
      <c r="AB67" s="68">
        <v>490</v>
      </c>
      <c r="AC67" s="68"/>
      <c r="AD67" s="68"/>
      <c r="AE67" s="68"/>
      <c r="AF67" s="68"/>
      <c r="AG67" s="68"/>
      <c r="AH67" s="68">
        <v>253</v>
      </c>
      <c r="AI67" s="68"/>
      <c r="AJ67" s="68"/>
      <c r="AK67" s="68"/>
      <c r="AL67" s="68"/>
      <c r="AM67" s="68"/>
      <c r="AN67" s="68"/>
      <c r="AO67" s="68"/>
      <c r="AP67" s="68">
        <v>444</v>
      </c>
      <c r="AQ67" s="68"/>
      <c r="AR67" s="68"/>
      <c r="AS67" s="68"/>
      <c r="AT67" s="68"/>
      <c r="AU67" s="68"/>
      <c r="AV67" s="68"/>
      <c r="AW67" s="68">
        <v>157</v>
      </c>
      <c r="AX67" s="68"/>
      <c r="AY67" s="68"/>
      <c r="AZ67" s="68"/>
      <c r="BA67" s="68"/>
      <c r="BB67" s="68">
        <v>561</v>
      </c>
      <c r="BC67" s="68"/>
      <c r="BD67" s="68"/>
      <c r="BE67" s="68"/>
      <c r="BF67" s="68"/>
      <c r="BG67" s="68"/>
      <c r="BH67" s="68">
        <v>253</v>
      </c>
      <c r="BI67" s="68"/>
      <c r="BJ67" s="68">
        <v>460</v>
      </c>
      <c r="BK67" s="68"/>
      <c r="BL67" s="68"/>
      <c r="BM67" s="68"/>
      <c r="BN67" s="68"/>
      <c r="BO67" s="68"/>
      <c r="BP67" s="68"/>
      <c r="BQ67" s="68"/>
      <c r="BR67" s="68"/>
      <c r="BS67" s="68">
        <v>157</v>
      </c>
      <c r="BT67" s="68">
        <v>700</v>
      </c>
      <c r="BU67" s="68"/>
      <c r="BV67" s="68"/>
      <c r="BW67" s="68">
        <v>205</v>
      </c>
      <c r="BX67" s="68">
        <v>561</v>
      </c>
      <c r="BY67" s="68"/>
      <c r="BZ67" s="68">
        <v>205</v>
      </c>
      <c r="CA67" s="68"/>
      <c r="CB67" s="68"/>
      <c r="CC67" s="68"/>
      <c r="CD67" s="68"/>
      <c r="CE67" s="68"/>
      <c r="CF67" s="70"/>
      <c r="CG67" s="63">
        <v>0</v>
      </c>
      <c r="CH67" s="63">
        <v>0</v>
      </c>
      <c r="CI67" s="81">
        <v>0</v>
      </c>
      <c r="CJ67" s="61">
        <v>0</v>
      </c>
      <c r="CK67" s="61">
        <v>0</v>
      </c>
      <c r="CL67" s="61">
        <v>0</v>
      </c>
    </row>
    <row r="68" spans="1:112" ht="15" customHeight="1" thickBot="1" x14ac:dyDescent="0.3">
      <c r="A68" s="108" t="s">
        <v>1080</v>
      </c>
      <c r="B68" s="200" t="str">
        <f>VLOOKUP(D68,Riepilogo!$A$4:$F$3376,2,FALSE)</f>
        <v>ISERNIA FERDINANDO</v>
      </c>
      <c r="C68" s="50" t="str">
        <f>VLOOKUP(D68,Riepilogo!$A$4:$F$3376,3,FALSE)</f>
        <v>17/09/1996</v>
      </c>
      <c r="D68" s="87">
        <v>102270</v>
      </c>
      <c r="E68" s="69" t="str">
        <f>VLOOKUP(D68,Riepilogo!$A$4:$F$3376,5,FALSE)</f>
        <v>ITA</v>
      </c>
      <c r="F68" s="71" t="str">
        <f>VLOOKUP(D68,Riepilogo!$A$4:$F$3376,6,FALSE)</f>
        <v>BC CELESTE</v>
      </c>
      <c r="G68" s="313">
        <f>SUM(LARGE(H68:CL68,{1,2,3,4,5,6}))</f>
        <v>3280</v>
      </c>
      <c r="H68" s="391"/>
      <c r="I68" s="68">
        <v>360</v>
      </c>
      <c r="J68" s="68"/>
      <c r="K68" s="68"/>
      <c r="L68" s="68"/>
      <c r="M68" s="68"/>
      <c r="N68" s="68"/>
      <c r="O68" s="68"/>
      <c r="P68" s="68">
        <v>253</v>
      </c>
      <c r="Q68" s="68">
        <v>490</v>
      </c>
      <c r="R68" s="68"/>
      <c r="S68" s="68"/>
      <c r="T68" s="68"/>
      <c r="U68" s="68"/>
      <c r="V68" s="68"/>
      <c r="W68" s="68"/>
      <c r="X68" s="68"/>
      <c r="Y68" s="68">
        <v>250</v>
      </c>
      <c r="Z68" s="68">
        <v>642</v>
      </c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>
        <v>253</v>
      </c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>
        <v>642</v>
      </c>
      <c r="BH68" s="68"/>
      <c r="BI68" s="68"/>
      <c r="BJ68" s="68"/>
      <c r="BK68" s="68">
        <v>642</v>
      </c>
      <c r="BL68" s="68"/>
      <c r="BM68" s="68"/>
      <c r="BN68" s="68"/>
      <c r="BO68" s="68"/>
      <c r="BP68" s="68">
        <v>300</v>
      </c>
      <c r="BQ68" s="68"/>
      <c r="BR68" s="68"/>
      <c r="BS68" s="68"/>
      <c r="BT68" s="68"/>
      <c r="BU68" s="68"/>
      <c r="BV68" s="68">
        <v>253</v>
      </c>
      <c r="BW68" s="68"/>
      <c r="BX68" s="68"/>
      <c r="BY68" s="68">
        <v>504</v>
      </c>
      <c r="BZ68" s="68"/>
      <c r="CA68" s="68"/>
      <c r="CB68" s="68"/>
      <c r="CC68" s="68"/>
      <c r="CD68" s="68"/>
      <c r="CE68" s="68"/>
      <c r="CF68" s="70"/>
      <c r="CG68" s="63">
        <v>0</v>
      </c>
      <c r="CH68" s="63">
        <v>0</v>
      </c>
      <c r="CI68" s="81">
        <v>0</v>
      </c>
      <c r="CJ68" s="61">
        <v>0</v>
      </c>
      <c r="CK68" s="61">
        <v>0</v>
      </c>
      <c r="CL68" s="61">
        <v>0</v>
      </c>
    </row>
    <row r="69" spans="1:112" ht="15" customHeight="1" thickBot="1" x14ac:dyDescent="0.3">
      <c r="A69" s="108" t="s">
        <v>779</v>
      </c>
      <c r="B69" s="200" t="str">
        <f>VLOOKUP(D69,Riepilogo!$A$4:$F$3376,2,FALSE)</f>
        <v>ADIKARI MUDIYANSELAGE MALIK GUNARATNE</v>
      </c>
      <c r="C69" s="50" t="str">
        <f>VLOOKUP(D69,Riepilogo!$A$4:$F$3376,3,FALSE)</f>
        <v>11/05/1998</v>
      </c>
      <c r="D69" s="87">
        <v>42689</v>
      </c>
      <c r="E69" s="69" t="str">
        <f>VLOOKUP(D69,Riepilogo!$A$4:$F$3376,5,FALSE)</f>
        <v>ITA</v>
      </c>
      <c r="F69" s="71" t="str">
        <f>VLOOKUP(D69,Riepilogo!$A$4:$F$3376,6,FALSE)</f>
        <v>BADMINTON MILAZZO</v>
      </c>
      <c r="G69" s="313">
        <f>SUM(LARGE(H69:CL69,{1,2,3,4,5,6}))</f>
        <v>3244</v>
      </c>
      <c r="H69" s="391"/>
      <c r="I69" s="68">
        <v>642</v>
      </c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>
        <v>504</v>
      </c>
      <c r="U69" s="68"/>
      <c r="V69" s="68"/>
      <c r="W69" s="68"/>
      <c r="X69" s="68"/>
      <c r="Y69" s="68">
        <v>250</v>
      </c>
      <c r="Z69" s="68"/>
      <c r="AA69" s="68"/>
      <c r="AB69" s="68"/>
      <c r="AC69" s="68"/>
      <c r="AD69" s="68"/>
      <c r="AE69" s="68"/>
      <c r="AF69" s="68"/>
      <c r="AG69" s="68"/>
      <c r="AH69" s="68"/>
      <c r="AI69" s="68"/>
      <c r="AJ69" s="68"/>
      <c r="AK69" s="68"/>
      <c r="AL69" s="68"/>
      <c r="AM69" s="68"/>
      <c r="AN69" s="68">
        <v>790</v>
      </c>
      <c r="AO69" s="68"/>
      <c r="AP69" s="68"/>
      <c r="AQ69" s="68"/>
      <c r="AR69" s="68">
        <v>300</v>
      </c>
      <c r="AS69" s="68"/>
      <c r="AT69" s="68"/>
      <c r="AU69" s="68"/>
      <c r="AV69" s="68"/>
      <c r="AW69" s="68"/>
      <c r="AX69" s="68"/>
      <c r="AY69" s="68"/>
      <c r="AZ69" s="68"/>
      <c r="BA69" s="68"/>
      <c r="BB69" s="68"/>
      <c r="BC69" s="68"/>
      <c r="BD69" s="68">
        <v>504</v>
      </c>
      <c r="BE69" s="68"/>
      <c r="BF69" s="68"/>
      <c r="BG69" s="68"/>
      <c r="BH69" s="68"/>
      <c r="BI69" s="68"/>
      <c r="BJ69" s="68"/>
      <c r="BK69" s="68"/>
      <c r="BL69" s="68"/>
      <c r="BM69" s="68"/>
      <c r="BN69" s="68"/>
      <c r="BO69" s="68"/>
      <c r="BP69" s="68"/>
      <c r="BQ69" s="68"/>
      <c r="BR69" s="68"/>
      <c r="BS69" s="68"/>
      <c r="BT69" s="68"/>
      <c r="BU69" s="68">
        <v>504</v>
      </c>
      <c r="BV69" s="68"/>
      <c r="BW69" s="68"/>
      <c r="BX69" s="68"/>
      <c r="BY69" s="68"/>
      <c r="BZ69" s="68"/>
      <c r="CA69" s="68">
        <v>300</v>
      </c>
      <c r="CB69" s="68"/>
      <c r="CC69" s="68"/>
      <c r="CD69" s="68"/>
      <c r="CE69" s="68"/>
      <c r="CF69" s="70"/>
      <c r="CG69" s="63">
        <v>0</v>
      </c>
      <c r="CH69" s="63">
        <v>0</v>
      </c>
      <c r="CI69" s="81">
        <v>0</v>
      </c>
      <c r="CJ69" s="61">
        <v>0</v>
      </c>
      <c r="CK69" s="61">
        <v>0</v>
      </c>
      <c r="CL69" s="61">
        <v>0</v>
      </c>
    </row>
    <row r="70" spans="1:112" ht="15" customHeight="1" thickBot="1" x14ac:dyDescent="0.3">
      <c r="A70" s="108" t="s">
        <v>1081</v>
      </c>
      <c r="B70" s="200" t="str">
        <f>VLOOKUP(D70,Riepilogo!$A$4:$F$3376,2,FALSE)</f>
        <v>RUVOLO SIMONE</v>
      </c>
      <c r="C70" s="50" t="str">
        <f>VLOOKUP(D70,Riepilogo!$A$4:$F$3376,3,FALSE)</f>
        <v>19/11/1996</v>
      </c>
      <c r="D70" s="87">
        <v>21847</v>
      </c>
      <c r="E70" s="69" t="str">
        <f>VLOOKUP(D70,Riepilogo!$A$4:$F$3376,5,FALSE)</f>
        <v>ITA</v>
      </c>
      <c r="F70" s="71" t="str">
        <f>VLOOKUP(D70,Riepilogo!$A$4:$F$3376,6,FALSE)</f>
        <v>BADMINTON MILAZZO</v>
      </c>
      <c r="G70" s="313">
        <f>SUM(LARGE(H70:CL70,{1,2,3,4,5,6}))</f>
        <v>3244</v>
      </c>
      <c r="H70" s="391"/>
      <c r="I70" s="68">
        <v>642</v>
      </c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>
        <v>504</v>
      </c>
      <c r="U70" s="68"/>
      <c r="V70" s="68"/>
      <c r="W70" s="68"/>
      <c r="X70" s="68"/>
      <c r="Y70" s="68">
        <v>250</v>
      </c>
      <c r="Z70" s="68"/>
      <c r="AA70" s="68">
        <v>157</v>
      </c>
      <c r="AB70" s="68"/>
      <c r="AC70" s="68"/>
      <c r="AD70" s="68"/>
      <c r="AE70" s="68"/>
      <c r="AF70" s="68"/>
      <c r="AG70" s="68"/>
      <c r="AH70" s="68"/>
      <c r="AI70" s="68"/>
      <c r="AJ70" s="68"/>
      <c r="AK70" s="68"/>
      <c r="AL70" s="68"/>
      <c r="AM70" s="68"/>
      <c r="AN70" s="68">
        <v>790</v>
      </c>
      <c r="AO70" s="68"/>
      <c r="AP70" s="68"/>
      <c r="AQ70" s="68"/>
      <c r="AR70" s="68">
        <v>300</v>
      </c>
      <c r="AS70" s="68"/>
      <c r="AT70" s="68"/>
      <c r="AU70" s="68"/>
      <c r="AV70" s="68"/>
      <c r="AW70" s="68"/>
      <c r="AX70" s="68"/>
      <c r="AY70" s="68"/>
      <c r="AZ70" s="68"/>
      <c r="BA70" s="68"/>
      <c r="BB70" s="68"/>
      <c r="BC70" s="68"/>
      <c r="BD70" s="68">
        <v>504</v>
      </c>
      <c r="BE70" s="68"/>
      <c r="BF70" s="68"/>
      <c r="BG70" s="68"/>
      <c r="BH70" s="68"/>
      <c r="BI70" s="68"/>
      <c r="BJ70" s="68"/>
      <c r="BK70" s="68"/>
      <c r="BL70" s="68"/>
      <c r="BM70" s="68"/>
      <c r="BN70" s="68"/>
      <c r="BO70" s="68"/>
      <c r="BP70" s="68"/>
      <c r="BQ70" s="68"/>
      <c r="BR70" s="68"/>
      <c r="BS70" s="68"/>
      <c r="BT70" s="68"/>
      <c r="BU70" s="68">
        <v>504</v>
      </c>
      <c r="BV70" s="68"/>
      <c r="BW70" s="68"/>
      <c r="BX70" s="68"/>
      <c r="BY70" s="68"/>
      <c r="BZ70" s="68"/>
      <c r="CA70" s="68">
        <v>300</v>
      </c>
      <c r="CB70" s="68"/>
      <c r="CC70" s="68"/>
      <c r="CD70" s="68"/>
      <c r="CE70" s="68"/>
      <c r="CF70" s="70"/>
      <c r="CG70" s="63">
        <v>0</v>
      </c>
      <c r="CH70" s="63">
        <v>0</v>
      </c>
      <c r="CI70" s="81">
        <v>0</v>
      </c>
      <c r="CJ70" s="61">
        <v>0</v>
      </c>
      <c r="CK70" s="61">
        <v>0</v>
      </c>
      <c r="CL70" s="61">
        <v>0</v>
      </c>
    </row>
    <row r="71" spans="1:112" ht="15" customHeight="1" thickBot="1" x14ac:dyDescent="0.3">
      <c r="A71" s="108" t="s">
        <v>55</v>
      </c>
      <c r="B71" s="200" t="str">
        <f>VLOOKUP(D71,Riepilogo!$A$4:$F$3376,2,FALSE)</f>
        <v>AVIDANO FILIPPO LIVIO</v>
      </c>
      <c r="C71" s="50" t="str">
        <f>VLOOKUP(D71,Riepilogo!$A$4:$F$3376,3,FALSE)</f>
        <v>05/11/2002</v>
      </c>
      <c r="D71" s="87">
        <v>22718</v>
      </c>
      <c r="E71" s="69" t="str">
        <f>VLOOKUP(D71,Riepilogo!$A$4:$F$3376,5,FALSE)</f>
        <v>ITA</v>
      </c>
      <c r="F71" s="71" t="str">
        <f>VLOOKUP(D71,Riepilogo!$A$4:$F$3376,6,FALSE)</f>
        <v>ACQUI BADMINTON</v>
      </c>
      <c r="G71" s="313">
        <f>SUM(LARGE(H71:CL71,{1,2,3,4,5,6}))</f>
        <v>3235</v>
      </c>
      <c r="H71" s="391"/>
      <c r="I71" s="68"/>
      <c r="J71" s="68"/>
      <c r="K71" s="68"/>
      <c r="L71" s="68"/>
      <c r="M71" s="68"/>
      <c r="N71" s="68"/>
      <c r="O71" s="68"/>
      <c r="P71" s="68"/>
      <c r="Q71" s="68">
        <v>490</v>
      </c>
      <c r="R71" s="68"/>
      <c r="S71" s="68">
        <v>480</v>
      </c>
      <c r="T71" s="68"/>
      <c r="U71" s="68"/>
      <c r="V71" s="68"/>
      <c r="W71" s="68"/>
      <c r="X71" s="68"/>
      <c r="Y71" s="68"/>
      <c r="Z71" s="68"/>
      <c r="AA71" s="68"/>
      <c r="AB71" s="68">
        <v>566</v>
      </c>
      <c r="AC71" s="68"/>
      <c r="AD71" s="68"/>
      <c r="AE71" s="68"/>
      <c r="AF71" s="68"/>
      <c r="AG71" s="68"/>
      <c r="AH71" s="68">
        <v>205</v>
      </c>
      <c r="AI71" s="68"/>
      <c r="AJ71" s="68"/>
      <c r="AK71" s="68"/>
      <c r="AL71" s="68"/>
      <c r="AM71" s="68"/>
      <c r="AN71" s="68"/>
      <c r="AO71" s="68"/>
      <c r="AP71" s="68">
        <v>444</v>
      </c>
      <c r="AQ71" s="68"/>
      <c r="AR71" s="68"/>
      <c r="AS71" s="68"/>
      <c r="AT71" s="68"/>
      <c r="AU71" s="68"/>
      <c r="AV71" s="68"/>
      <c r="AW71" s="68">
        <v>275</v>
      </c>
      <c r="AX71" s="68"/>
      <c r="AY71" s="68"/>
      <c r="AZ71" s="68"/>
      <c r="BA71" s="68"/>
      <c r="BB71" s="68">
        <v>513</v>
      </c>
      <c r="BC71" s="68"/>
      <c r="BD71" s="68"/>
      <c r="BE71" s="68"/>
      <c r="BF71" s="68"/>
      <c r="BG71" s="68"/>
      <c r="BH71" s="68">
        <v>205</v>
      </c>
      <c r="BI71" s="68"/>
      <c r="BJ71" s="68">
        <v>535</v>
      </c>
      <c r="BK71" s="68"/>
      <c r="BL71" s="68"/>
      <c r="BM71" s="68"/>
      <c r="BN71" s="68"/>
      <c r="BO71" s="68"/>
      <c r="BP71" s="68"/>
      <c r="BQ71" s="68"/>
      <c r="BR71" s="68"/>
      <c r="BS71" s="68"/>
      <c r="BT71" s="68"/>
      <c r="BU71" s="68"/>
      <c r="BV71" s="68"/>
      <c r="BW71" s="68">
        <v>157</v>
      </c>
      <c r="BX71" s="68">
        <v>651</v>
      </c>
      <c r="BY71" s="68"/>
      <c r="BZ71" s="68"/>
      <c r="CA71" s="68"/>
      <c r="CB71" s="68"/>
      <c r="CC71" s="68"/>
      <c r="CD71" s="68"/>
      <c r="CE71" s="68"/>
      <c r="CF71" s="70"/>
      <c r="CG71" s="63">
        <v>0</v>
      </c>
      <c r="CH71" s="63">
        <v>0</v>
      </c>
      <c r="CI71" s="81">
        <v>0</v>
      </c>
      <c r="CJ71" s="61">
        <v>0</v>
      </c>
      <c r="CK71" s="61">
        <v>0</v>
      </c>
      <c r="CL71" s="61">
        <v>0</v>
      </c>
    </row>
    <row r="72" spans="1:112" ht="15" customHeight="1" thickBot="1" x14ac:dyDescent="0.3">
      <c r="A72" s="108" t="s">
        <v>1082</v>
      </c>
      <c r="B72" s="200" t="str">
        <f>VLOOKUP(D72,Riepilogo!$A$4:$F$3376,2,FALSE)</f>
        <v>GURSCHLER JAN</v>
      </c>
      <c r="C72" s="50" t="str">
        <f>VLOOKUP(D72,Riepilogo!$A$4:$F$3376,3,FALSE)</f>
        <v>17/05/2004</v>
      </c>
      <c r="D72" s="87">
        <v>66499</v>
      </c>
      <c r="E72" s="69" t="str">
        <f>VLOOKUP(D72,Riepilogo!$A$4:$F$3376,5,FALSE)</f>
        <v>ITA</v>
      </c>
      <c r="F72" s="71" t="str">
        <f>VLOOKUP(D72,Riepilogo!$A$4:$F$3376,6,FALSE)</f>
        <v>ASV MALLES</v>
      </c>
      <c r="G72" s="313">
        <f>SUM(LARGE(H72:CL72,{1,2,3,4,5,6}))</f>
        <v>3200</v>
      </c>
      <c r="H72" s="391"/>
      <c r="I72" s="68"/>
      <c r="J72" s="68"/>
      <c r="K72" s="68"/>
      <c r="L72" s="68"/>
      <c r="M72" s="68">
        <v>441</v>
      </c>
      <c r="N72" s="68"/>
      <c r="O72" s="68"/>
      <c r="P72" s="68"/>
      <c r="Q72" s="68">
        <v>272</v>
      </c>
      <c r="R72" s="68"/>
      <c r="S72" s="68">
        <v>300</v>
      </c>
      <c r="T72" s="68"/>
      <c r="U72" s="68"/>
      <c r="V72" s="68"/>
      <c r="W72" s="68"/>
      <c r="X72" s="68"/>
      <c r="Y72" s="68"/>
      <c r="Z72" s="68"/>
      <c r="AA72" s="68"/>
      <c r="AB72" s="68">
        <v>504</v>
      </c>
      <c r="AC72" s="68"/>
      <c r="AD72" s="68"/>
      <c r="AE72" s="68"/>
      <c r="AF72" s="68">
        <v>504</v>
      </c>
      <c r="AG72" s="68"/>
      <c r="AH72" s="68"/>
      <c r="AI72" s="68"/>
      <c r="AJ72" s="68"/>
      <c r="AK72" s="68"/>
      <c r="AL72" s="68"/>
      <c r="AM72" s="68"/>
      <c r="AN72" s="68"/>
      <c r="AO72" s="68"/>
      <c r="AP72" s="68">
        <v>490</v>
      </c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>
        <v>350</v>
      </c>
      <c r="BB72" s="68">
        <v>561</v>
      </c>
      <c r="BC72" s="68"/>
      <c r="BD72" s="68"/>
      <c r="BE72" s="68"/>
      <c r="BF72" s="68"/>
      <c r="BG72" s="68"/>
      <c r="BH72" s="68"/>
      <c r="BI72" s="68"/>
      <c r="BJ72" s="68">
        <v>460</v>
      </c>
      <c r="BK72" s="68"/>
      <c r="BL72" s="68"/>
      <c r="BM72" s="68"/>
      <c r="BN72" s="68"/>
      <c r="BO72" s="68"/>
      <c r="BP72" s="68"/>
      <c r="BQ72" s="68"/>
      <c r="BR72" s="68"/>
      <c r="BS72" s="68"/>
      <c r="BT72" s="68">
        <v>385</v>
      </c>
      <c r="BU72" s="68"/>
      <c r="BV72" s="68"/>
      <c r="BW72" s="68"/>
      <c r="BX72" s="68">
        <v>681</v>
      </c>
      <c r="BY72" s="68"/>
      <c r="BZ72" s="68"/>
      <c r="CA72" s="68"/>
      <c r="CB72" s="68"/>
      <c r="CC72" s="68"/>
      <c r="CD72" s="68"/>
      <c r="CE72" s="68"/>
      <c r="CF72" s="70"/>
      <c r="CG72" s="63">
        <v>0</v>
      </c>
      <c r="CH72" s="63">
        <v>0</v>
      </c>
      <c r="CI72" s="81">
        <v>0</v>
      </c>
      <c r="CJ72" s="61">
        <v>0</v>
      </c>
      <c r="CK72" s="61">
        <v>0</v>
      </c>
      <c r="CL72" s="61">
        <v>0</v>
      </c>
      <c r="DE72" s="310"/>
      <c r="DF72" s="310"/>
      <c r="DG72" s="310"/>
      <c r="DH72" s="310"/>
    </row>
    <row r="73" spans="1:112" ht="15" customHeight="1" thickBot="1" x14ac:dyDescent="0.3">
      <c r="A73" s="108" t="s">
        <v>1083</v>
      </c>
      <c r="B73" s="200" t="str">
        <f>VLOOKUP(D73,Riepilogo!$A$4:$F$3376,2,FALSE)</f>
        <v>RIZZINI GABRIELE</v>
      </c>
      <c r="C73" s="50" t="str">
        <f>VLOOKUP(D73,Riepilogo!$A$4:$F$3376,3,FALSE)</f>
        <v>14/11/2003</v>
      </c>
      <c r="D73" s="87">
        <v>51920</v>
      </c>
      <c r="E73" s="69" t="str">
        <f>VLOOKUP(D73,Riepilogo!$A$4:$F$3376,5,FALSE)</f>
        <v>ITA</v>
      </c>
      <c r="F73" s="71" t="str">
        <f>VLOOKUP(D73,Riepilogo!$A$4:$F$3376,6,FALSE)</f>
        <v>GSA CHIARI</v>
      </c>
      <c r="G73" s="313">
        <f>SUM(LARGE(H73:CL73,{1,2,3,4,5,6}))</f>
        <v>3200</v>
      </c>
      <c r="H73" s="391"/>
      <c r="I73" s="68"/>
      <c r="J73" s="68"/>
      <c r="K73" s="68"/>
      <c r="L73" s="68"/>
      <c r="M73" s="68"/>
      <c r="N73" s="68"/>
      <c r="O73" s="68">
        <v>250</v>
      </c>
      <c r="P73" s="68"/>
      <c r="Q73" s="68">
        <v>272</v>
      </c>
      <c r="R73" s="68"/>
      <c r="S73" s="68"/>
      <c r="T73" s="68"/>
      <c r="U73" s="68"/>
      <c r="V73" s="68"/>
      <c r="W73" s="68"/>
      <c r="X73" s="68">
        <v>490</v>
      </c>
      <c r="Y73" s="68"/>
      <c r="Z73" s="68"/>
      <c r="AA73" s="68"/>
      <c r="AB73" s="68"/>
      <c r="AC73" s="68"/>
      <c r="AD73" s="68"/>
      <c r="AE73" s="68"/>
      <c r="AF73" s="68">
        <v>566</v>
      </c>
      <c r="AG73" s="68"/>
      <c r="AH73" s="68"/>
      <c r="AI73" s="68"/>
      <c r="AJ73" s="68"/>
      <c r="AK73" s="68"/>
      <c r="AL73" s="68">
        <v>444</v>
      </c>
      <c r="AM73" s="68"/>
      <c r="AN73" s="68"/>
      <c r="AO73" s="68"/>
      <c r="AP73" s="68">
        <v>385</v>
      </c>
      <c r="AQ73" s="68"/>
      <c r="AR73" s="68"/>
      <c r="AS73" s="68">
        <v>205</v>
      </c>
      <c r="AT73" s="68"/>
      <c r="AU73" s="68"/>
      <c r="AV73" s="68"/>
      <c r="AW73" s="68"/>
      <c r="AX73" s="68"/>
      <c r="AY73" s="68">
        <v>157</v>
      </c>
      <c r="AZ73" s="68"/>
      <c r="BA73" s="68">
        <v>500</v>
      </c>
      <c r="BB73" s="68">
        <v>441</v>
      </c>
      <c r="BC73" s="68"/>
      <c r="BD73" s="68"/>
      <c r="BE73" s="68"/>
      <c r="BF73" s="68"/>
      <c r="BG73" s="68"/>
      <c r="BH73" s="68"/>
      <c r="BI73" s="68"/>
      <c r="BJ73" s="68">
        <v>331</v>
      </c>
      <c r="BK73" s="68"/>
      <c r="BL73" s="68"/>
      <c r="BM73" s="68"/>
      <c r="BN73" s="68"/>
      <c r="BO73" s="68"/>
      <c r="BP73" s="68"/>
      <c r="BQ73" s="68"/>
      <c r="BR73" s="68"/>
      <c r="BS73" s="68"/>
      <c r="BT73" s="68">
        <v>444</v>
      </c>
      <c r="BU73" s="68"/>
      <c r="BV73" s="68"/>
      <c r="BW73" s="68"/>
      <c r="BX73" s="68">
        <v>513</v>
      </c>
      <c r="BY73" s="68">
        <v>687</v>
      </c>
      <c r="BZ73" s="68"/>
      <c r="CA73" s="68"/>
      <c r="CB73" s="68"/>
      <c r="CC73" s="68">
        <v>147</v>
      </c>
      <c r="CD73" s="68"/>
      <c r="CE73" s="68"/>
      <c r="CF73" s="70"/>
      <c r="CG73" s="63">
        <v>0</v>
      </c>
      <c r="CH73" s="63">
        <v>0</v>
      </c>
      <c r="CI73" s="81">
        <v>0</v>
      </c>
      <c r="CJ73" s="61">
        <v>0</v>
      </c>
      <c r="CK73" s="61">
        <v>0</v>
      </c>
      <c r="CL73" s="61">
        <v>0</v>
      </c>
    </row>
    <row r="74" spans="1:112" ht="15" customHeight="1" thickBot="1" x14ac:dyDescent="0.3">
      <c r="A74" s="108" t="s">
        <v>780</v>
      </c>
      <c r="B74" s="200" t="str">
        <f>VLOOKUP(D74,Riepilogo!$A$4:$F$3376,2,FALSE)</f>
        <v>TREZZA MATTIA</v>
      </c>
      <c r="C74" s="50" t="str">
        <f>VLOOKUP(D74,Riepilogo!$A$4:$F$3376,3,FALSE)</f>
        <v>24/05/2004</v>
      </c>
      <c r="D74" s="87">
        <v>49146</v>
      </c>
      <c r="E74" s="69" t="str">
        <f>VLOOKUP(D74,Riepilogo!$A$4:$F$3376,5,FALSE)</f>
        <v>ITA</v>
      </c>
      <c r="F74" s="71" t="str">
        <f>VLOOKUP(D74,Riepilogo!$A$4:$F$3376,6,FALSE)</f>
        <v>BOCCARDO NOVI</v>
      </c>
      <c r="G74" s="313">
        <f>SUM(LARGE(H74:CL74,{1,2,3,4,5,6}))</f>
        <v>3192</v>
      </c>
      <c r="H74" s="391"/>
      <c r="I74" s="68"/>
      <c r="J74" s="68">
        <v>253</v>
      </c>
      <c r="K74" s="68"/>
      <c r="L74" s="68"/>
      <c r="M74" s="68">
        <v>561</v>
      </c>
      <c r="N74" s="68"/>
      <c r="O74" s="68"/>
      <c r="P74" s="68"/>
      <c r="Q74" s="68">
        <v>385</v>
      </c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>
        <v>595</v>
      </c>
      <c r="AC74" s="68"/>
      <c r="AD74" s="68"/>
      <c r="AE74" s="68"/>
      <c r="AF74" s="68"/>
      <c r="AG74" s="68"/>
      <c r="AH74" s="68"/>
      <c r="AI74" s="68"/>
      <c r="AJ74" s="68"/>
      <c r="AK74" s="68"/>
      <c r="AL74" s="68"/>
      <c r="AM74" s="68"/>
      <c r="AN74" s="68"/>
      <c r="AO74" s="68"/>
      <c r="AP74" s="68">
        <v>490</v>
      </c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>
        <v>510</v>
      </c>
      <c r="BB74" s="68">
        <v>441</v>
      </c>
      <c r="BC74" s="68"/>
      <c r="BD74" s="68"/>
      <c r="BE74" s="68">
        <v>205</v>
      </c>
      <c r="BF74" s="68"/>
      <c r="BG74" s="68"/>
      <c r="BH74" s="68"/>
      <c r="BI74" s="68"/>
      <c r="BJ74" s="68">
        <v>331</v>
      </c>
      <c r="BK74" s="68"/>
      <c r="BL74" s="68"/>
      <c r="BM74" s="68"/>
      <c r="BN74" s="68"/>
      <c r="BO74" s="68"/>
      <c r="BP74" s="68"/>
      <c r="BQ74" s="68"/>
      <c r="BR74" s="68"/>
      <c r="BS74" s="68"/>
      <c r="BT74" s="68">
        <v>595</v>
      </c>
      <c r="BU74" s="68"/>
      <c r="BV74" s="68"/>
      <c r="BW74" s="68"/>
      <c r="BX74" s="68">
        <v>441</v>
      </c>
      <c r="BY74" s="68"/>
      <c r="BZ74" s="68">
        <v>300</v>
      </c>
      <c r="CA74" s="68"/>
      <c r="CB74" s="68"/>
      <c r="CC74" s="68"/>
      <c r="CD74" s="68"/>
      <c r="CE74" s="68"/>
      <c r="CF74" s="70"/>
      <c r="CG74" s="63">
        <v>0</v>
      </c>
      <c r="CH74" s="63">
        <v>0</v>
      </c>
      <c r="CI74" s="81">
        <v>0</v>
      </c>
      <c r="CJ74" s="61">
        <v>0</v>
      </c>
      <c r="CK74" s="61">
        <v>0</v>
      </c>
      <c r="CL74" s="61">
        <v>0</v>
      </c>
    </row>
    <row r="75" spans="1:112" ht="15" customHeight="1" thickBot="1" x14ac:dyDescent="0.3">
      <c r="A75" s="108" t="s">
        <v>1084</v>
      </c>
      <c r="B75" s="200" t="str">
        <f>VLOOKUP(D75,Riepilogo!$A$4:$F$3376,2,FALSE)</f>
        <v>SAGLIMBENE EMMANUELE</v>
      </c>
      <c r="C75" s="50" t="str">
        <f>VLOOKUP(D75,Riepilogo!$A$4:$F$3376,3,FALSE)</f>
        <v>04/09/2003</v>
      </c>
      <c r="D75" s="87">
        <v>42836</v>
      </c>
      <c r="E75" s="69" t="str">
        <f>VLOOKUP(D75,Riepilogo!$A$4:$F$3376,5,FALSE)</f>
        <v>ITA</v>
      </c>
      <c r="F75" s="71" t="str">
        <f>VLOOKUP(D75,Riepilogo!$A$4:$F$3376,6,FALSE)</f>
        <v>LE SAETTE</v>
      </c>
      <c r="G75" s="313">
        <f>SUM(LARGE(H75:CL75,{1,2,3,4,5,6}))</f>
        <v>3157</v>
      </c>
      <c r="H75" s="391"/>
      <c r="I75" s="68">
        <v>490</v>
      </c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>
        <v>595</v>
      </c>
      <c r="U75" s="68"/>
      <c r="V75" s="68"/>
      <c r="W75" s="68"/>
      <c r="X75" s="68"/>
      <c r="Y75" s="68">
        <v>170</v>
      </c>
      <c r="Z75" s="68"/>
      <c r="AA75" s="68"/>
      <c r="AB75" s="68"/>
      <c r="AC75" s="68"/>
      <c r="AD75" s="68"/>
      <c r="AE75" s="68"/>
      <c r="AF75" s="68"/>
      <c r="AG75" s="68"/>
      <c r="AH75" s="68"/>
      <c r="AI75" s="68">
        <v>205</v>
      </c>
      <c r="AJ75" s="68"/>
      <c r="AK75" s="68"/>
      <c r="AL75" s="68"/>
      <c r="AM75" s="68"/>
      <c r="AN75" s="68">
        <v>681</v>
      </c>
      <c r="AO75" s="68"/>
      <c r="AP75" s="68"/>
      <c r="AQ75" s="68"/>
      <c r="AR75" s="68"/>
      <c r="AS75" s="68"/>
      <c r="AT75" s="68"/>
      <c r="AU75" s="68"/>
      <c r="AV75" s="68"/>
      <c r="AW75" s="68"/>
      <c r="AX75" s="68">
        <v>175</v>
      </c>
      <c r="AY75" s="68"/>
      <c r="AZ75" s="68"/>
      <c r="BA75" s="68"/>
      <c r="BB75" s="68"/>
      <c r="BC75" s="68"/>
      <c r="BD75" s="68">
        <v>700</v>
      </c>
      <c r="BE75" s="68"/>
      <c r="BF75" s="68"/>
      <c r="BG75" s="68"/>
      <c r="BH75" s="68"/>
      <c r="BI75" s="68"/>
      <c r="BJ75" s="68">
        <v>331</v>
      </c>
      <c r="BK75" s="68"/>
      <c r="BL75" s="68"/>
      <c r="BM75" s="68"/>
      <c r="BN75" s="68"/>
      <c r="BO75" s="68"/>
      <c r="BP75" s="68"/>
      <c r="BQ75" s="68"/>
      <c r="BR75" s="68"/>
      <c r="BS75" s="68"/>
      <c r="BT75" s="68"/>
      <c r="BU75" s="68">
        <v>360</v>
      </c>
      <c r="BV75" s="68"/>
      <c r="BW75" s="68"/>
      <c r="BX75" s="68"/>
      <c r="BY75" s="68"/>
      <c r="BZ75" s="68"/>
      <c r="CA75" s="68"/>
      <c r="CB75" s="68"/>
      <c r="CC75" s="68"/>
      <c r="CD75" s="68"/>
      <c r="CE75" s="68"/>
      <c r="CF75" s="70"/>
      <c r="CG75" s="63">
        <v>0</v>
      </c>
      <c r="CH75" s="63">
        <v>0</v>
      </c>
      <c r="CI75" s="81">
        <v>0</v>
      </c>
      <c r="CJ75" s="61">
        <v>0</v>
      </c>
      <c r="CK75" s="61">
        <v>0</v>
      </c>
      <c r="CL75" s="61">
        <v>0</v>
      </c>
    </row>
    <row r="76" spans="1:112" ht="15" customHeight="1" thickBot="1" x14ac:dyDescent="0.3">
      <c r="A76" s="108" t="s">
        <v>1085</v>
      </c>
      <c r="B76" s="200" t="str">
        <f>VLOOKUP(D76,Riepilogo!$A$4:$F$3376,2,FALSE)</f>
        <v>DEMICHELI FEDERICO</v>
      </c>
      <c r="C76" s="50" t="str">
        <f>VLOOKUP(D76,Riepilogo!$A$4:$F$3376,3,FALSE)</f>
        <v>03/11/2001</v>
      </c>
      <c r="D76" s="87">
        <v>16964</v>
      </c>
      <c r="E76" s="69" t="str">
        <f>VLOOKUP(D76,Riepilogo!$A$4:$F$3376,5,FALSE)</f>
        <v>ITA</v>
      </c>
      <c r="F76" s="71" t="str">
        <f>VLOOKUP(D76,Riepilogo!$A$4:$F$3376,6,FALSE)</f>
        <v>BOCCARDO NOVI</v>
      </c>
      <c r="G76" s="313">
        <f>SUM(LARGE(H76:CL76,{1,2,3,4,5,6}))</f>
        <v>3156</v>
      </c>
      <c r="H76" s="391"/>
      <c r="I76" s="68"/>
      <c r="J76" s="68"/>
      <c r="K76" s="68"/>
      <c r="L76" s="68"/>
      <c r="M76" s="68">
        <v>450</v>
      </c>
      <c r="N76" s="68"/>
      <c r="O76" s="68"/>
      <c r="P76" s="68"/>
      <c r="Q76" s="68">
        <v>385</v>
      </c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>
        <v>504</v>
      </c>
      <c r="AC76" s="68"/>
      <c r="AD76" s="68"/>
      <c r="AE76" s="68"/>
      <c r="AF76" s="68"/>
      <c r="AG76" s="68"/>
      <c r="AH76" s="68"/>
      <c r="AI76" s="68"/>
      <c r="AJ76" s="68"/>
      <c r="AK76" s="68"/>
      <c r="AL76" s="68">
        <v>566</v>
      </c>
      <c r="AM76" s="68"/>
      <c r="AN76" s="68"/>
      <c r="AO76" s="68"/>
      <c r="AP76" s="68">
        <v>360</v>
      </c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>
        <v>420</v>
      </c>
      <c r="BB76" s="68">
        <v>651</v>
      </c>
      <c r="BC76" s="68"/>
      <c r="BD76" s="68"/>
      <c r="BE76" s="68"/>
      <c r="BF76" s="68"/>
      <c r="BG76" s="68"/>
      <c r="BH76" s="68"/>
      <c r="BI76" s="68"/>
      <c r="BJ76" s="68">
        <v>535</v>
      </c>
      <c r="BK76" s="68"/>
      <c r="BL76" s="68"/>
      <c r="BM76" s="68"/>
      <c r="BN76" s="68"/>
      <c r="BO76" s="68"/>
      <c r="BP76" s="68"/>
      <c r="BQ76" s="68"/>
      <c r="BR76" s="68"/>
      <c r="BS76" s="68"/>
      <c r="BT76" s="68">
        <v>360</v>
      </c>
      <c r="BU76" s="68"/>
      <c r="BV76" s="68"/>
      <c r="BW76" s="68"/>
      <c r="BX76" s="68">
        <v>450</v>
      </c>
      <c r="BY76" s="68"/>
      <c r="BZ76" s="68">
        <v>205</v>
      </c>
      <c r="CA76" s="68"/>
      <c r="CB76" s="68"/>
      <c r="CC76" s="68"/>
      <c r="CD76" s="68"/>
      <c r="CE76" s="68"/>
      <c r="CF76" s="70"/>
      <c r="CG76" s="63">
        <v>0</v>
      </c>
      <c r="CH76" s="63">
        <v>0</v>
      </c>
      <c r="CI76" s="81">
        <v>0</v>
      </c>
      <c r="CJ76" s="61">
        <v>0</v>
      </c>
      <c r="CK76" s="61">
        <v>0</v>
      </c>
      <c r="CL76" s="61">
        <v>0</v>
      </c>
    </row>
    <row r="77" spans="1:112" ht="15" customHeight="1" thickBot="1" x14ac:dyDescent="0.3">
      <c r="A77" s="108" t="s">
        <v>696</v>
      </c>
      <c r="B77" s="200" t="str">
        <f>VLOOKUP(D77,Riepilogo!$A$4:$F$3376,2,FALSE)</f>
        <v>BERARDI DANIELE</v>
      </c>
      <c r="C77" s="50" t="str">
        <f>VLOOKUP(D77,Riepilogo!$A$4:$F$3376,3,FALSE)</f>
        <v>31/10/2003</v>
      </c>
      <c r="D77" s="87">
        <v>43817</v>
      </c>
      <c r="E77" s="69" t="str">
        <f>VLOOKUP(D77,Riepilogo!$A$4:$F$3376,5,FALSE)</f>
        <v>ITA</v>
      </c>
      <c r="F77" s="71" t="str">
        <f>VLOOKUP(D77,Riepilogo!$A$4:$F$3376,6,FALSE)</f>
        <v>GSA CHIARI</v>
      </c>
      <c r="G77" s="313">
        <f>SUM(LARGE(H77:CL77,{1,2,3,4,5,6}))</f>
        <v>3155</v>
      </c>
      <c r="H77" s="391">
        <v>566</v>
      </c>
      <c r="I77" s="68"/>
      <c r="J77" s="68"/>
      <c r="K77" s="68"/>
      <c r="L77" s="68"/>
      <c r="M77" s="68"/>
      <c r="N77" s="68"/>
      <c r="O77" s="68"/>
      <c r="P77" s="68"/>
      <c r="Q77" s="68">
        <v>385</v>
      </c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>
        <v>566</v>
      </c>
      <c r="AC77" s="68"/>
      <c r="AD77" s="68"/>
      <c r="AE77" s="68"/>
      <c r="AF77" s="68">
        <v>566</v>
      </c>
      <c r="AG77" s="68"/>
      <c r="AH77" s="68"/>
      <c r="AI77" s="68"/>
      <c r="AJ77" s="68"/>
      <c r="AK77" s="68"/>
      <c r="AL77" s="68"/>
      <c r="AM77" s="68"/>
      <c r="AN77" s="68"/>
      <c r="AO77" s="68"/>
      <c r="AP77" s="68">
        <v>385</v>
      </c>
      <c r="AQ77" s="68"/>
      <c r="AR77" s="68"/>
      <c r="AS77" s="68">
        <v>205</v>
      </c>
      <c r="AT77" s="68"/>
      <c r="AU77" s="68"/>
      <c r="AV77" s="68"/>
      <c r="AW77" s="68"/>
      <c r="AX77" s="68"/>
      <c r="AY77" s="68">
        <v>157</v>
      </c>
      <c r="AZ77" s="68"/>
      <c r="BA77" s="68">
        <v>500</v>
      </c>
      <c r="BB77" s="68">
        <v>441</v>
      </c>
      <c r="BC77" s="68"/>
      <c r="BD77" s="68"/>
      <c r="BE77" s="68"/>
      <c r="BF77" s="68"/>
      <c r="BG77" s="68"/>
      <c r="BH77" s="68"/>
      <c r="BI77" s="68"/>
      <c r="BJ77" s="68">
        <v>331</v>
      </c>
      <c r="BK77" s="68"/>
      <c r="BL77" s="68"/>
      <c r="BM77" s="68"/>
      <c r="BN77" s="68"/>
      <c r="BO77" s="68"/>
      <c r="BP77" s="68"/>
      <c r="BQ77" s="68"/>
      <c r="BR77" s="68"/>
      <c r="BS77" s="68"/>
      <c r="BT77" s="68">
        <v>444</v>
      </c>
      <c r="BU77" s="68"/>
      <c r="BV77" s="68"/>
      <c r="BW77" s="68"/>
      <c r="BX77" s="68">
        <v>513</v>
      </c>
      <c r="BY77" s="68"/>
      <c r="BZ77" s="68"/>
      <c r="CA77" s="68"/>
      <c r="CB77" s="68"/>
      <c r="CC77" s="68">
        <v>147</v>
      </c>
      <c r="CD77" s="68"/>
      <c r="CE77" s="68"/>
      <c r="CF77" s="70"/>
      <c r="CG77" s="63">
        <v>0</v>
      </c>
      <c r="CH77" s="63">
        <v>0</v>
      </c>
      <c r="CI77" s="81">
        <v>0</v>
      </c>
      <c r="CJ77" s="61">
        <v>0</v>
      </c>
      <c r="CK77" s="61">
        <v>0</v>
      </c>
      <c r="CL77" s="61">
        <v>0</v>
      </c>
    </row>
    <row r="78" spans="1:112" ht="15" customHeight="1" thickBot="1" x14ac:dyDescent="0.3">
      <c r="A78" s="108" t="s">
        <v>1086</v>
      </c>
      <c r="B78" s="200" t="str">
        <f>VLOOKUP(D78,Riepilogo!$A$4:$F$3376,2,FALSE)</f>
        <v>PELLIZZARI LIAM ALEX</v>
      </c>
      <c r="C78" s="50" t="str">
        <f>VLOOKUP(D78,Riepilogo!$A$4:$F$3376,3,FALSE)</f>
        <v>02/10/2001</v>
      </c>
      <c r="D78" s="87">
        <v>12508</v>
      </c>
      <c r="E78" s="69" t="str">
        <f>VLOOKUP(D78,Riepilogo!$A$4:$F$3376,5,FALSE)</f>
        <v>ITA</v>
      </c>
      <c r="F78" s="71" t="str">
        <f>VLOOKUP(D78,Riepilogo!$A$4:$F$3376,6,FALSE)</f>
        <v>LARIO BC</v>
      </c>
      <c r="G78" s="313">
        <f>SUM(LARGE(H78:CL78,{1,2,3,4,5,6}))</f>
        <v>3133</v>
      </c>
      <c r="H78" s="391"/>
      <c r="I78" s="68"/>
      <c r="J78" s="68"/>
      <c r="K78" s="68"/>
      <c r="L78" s="68"/>
      <c r="M78" s="68"/>
      <c r="N78" s="68"/>
      <c r="O78" s="68"/>
      <c r="P78" s="68"/>
      <c r="Q78" s="68">
        <v>385</v>
      </c>
      <c r="R78" s="68"/>
      <c r="S78" s="68">
        <v>480</v>
      </c>
      <c r="T78" s="68"/>
      <c r="U78" s="68"/>
      <c r="V78" s="68"/>
      <c r="W78" s="68"/>
      <c r="X78" s="68">
        <v>566</v>
      </c>
      <c r="Y78" s="68"/>
      <c r="Z78" s="68"/>
      <c r="AA78" s="68"/>
      <c r="AB78" s="68"/>
      <c r="AC78" s="68"/>
      <c r="AD78" s="68"/>
      <c r="AE78" s="68"/>
      <c r="AF78" s="68">
        <v>566</v>
      </c>
      <c r="AG78" s="68"/>
      <c r="AH78" s="68"/>
      <c r="AI78" s="68"/>
      <c r="AJ78" s="68"/>
      <c r="AK78" s="68"/>
      <c r="AL78" s="68">
        <v>504</v>
      </c>
      <c r="AM78" s="68"/>
      <c r="AN78" s="68"/>
      <c r="AO78" s="68"/>
      <c r="AP78" s="68">
        <v>504</v>
      </c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>
        <v>420</v>
      </c>
      <c r="BB78" s="68">
        <v>513</v>
      </c>
      <c r="BC78" s="68"/>
      <c r="BD78" s="68"/>
      <c r="BE78" s="68"/>
      <c r="BF78" s="68"/>
      <c r="BG78" s="68"/>
      <c r="BH78" s="68"/>
      <c r="BI78" s="68"/>
      <c r="BJ78" s="68">
        <v>390</v>
      </c>
      <c r="BK78" s="68"/>
      <c r="BL78" s="68">
        <v>300</v>
      </c>
      <c r="BM78" s="68"/>
      <c r="BN78" s="68"/>
      <c r="BO78" s="68"/>
      <c r="BP78" s="68"/>
      <c r="BQ78" s="68"/>
      <c r="BR78" s="68"/>
      <c r="BS78" s="68"/>
      <c r="BT78" s="68">
        <v>360</v>
      </c>
      <c r="BU78" s="68"/>
      <c r="BV78" s="68"/>
      <c r="BW78" s="68"/>
      <c r="BX78" s="68"/>
      <c r="BY78" s="68"/>
      <c r="BZ78" s="68"/>
      <c r="CA78" s="68"/>
      <c r="CB78" s="68"/>
      <c r="CC78" s="68"/>
      <c r="CD78" s="68"/>
      <c r="CE78" s="68"/>
      <c r="CF78" s="70"/>
      <c r="CG78" s="63">
        <v>0</v>
      </c>
      <c r="CH78" s="63">
        <v>0</v>
      </c>
      <c r="CI78" s="81">
        <v>0</v>
      </c>
      <c r="CJ78" s="61">
        <v>0</v>
      </c>
      <c r="CK78" s="61">
        <v>0</v>
      </c>
      <c r="CL78" s="61">
        <v>0</v>
      </c>
    </row>
    <row r="79" spans="1:112" ht="15" customHeight="1" thickBot="1" x14ac:dyDescent="0.3">
      <c r="A79" s="108" t="s">
        <v>1087</v>
      </c>
      <c r="B79" s="200" t="str">
        <f>VLOOKUP(D79,Riepilogo!$A$4:$F$3376,2,FALSE)</f>
        <v>WOJTOWICZ PIOTR DAWID</v>
      </c>
      <c r="C79" s="50" t="str">
        <f>VLOOKUP(D79,Riepilogo!$A$4:$F$3376,3,FALSE)</f>
        <v>22/06/1999</v>
      </c>
      <c r="D79" s="87">
        <v>12284</v>
      </c>
      <c r="E79" s="69" t="str">
        <f>VLOOKUP(D79,Riepilogo!$A$4:$F$3376,5,FALSE)</f>
        <v>POL</v>
      </c>
      <c r="F79" s="71" t="str">
        <f>VLOOKUP(D79,Riepilogo!$A$4:$F$3376,6,FALSE)</f>
        <v>SPORT ACADEMY</v>
      </c>
      <c r="G79" s="313">
        <f>SUM(LARGE(H79:CL79,{1,2,3,4,5,6}))</f>
        <v>3133</v>
      </c>
      <c r="H79" s="391">
        <v>504</v>
      </c>
      <c r="I79" s="68"/>
      <c r="J79" s="68"/>
      <c r="K79" s="68"/>
      <c r="L79" s="68"/>
      <c r="M79" s="68"/>
      <c r="N79" s="68"/>
      <c r="O79" s="68"/>
      <c r="P79" s="68">
        <v>205</v>
      </c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  <c r="AF79" s="68"/>
      <c r="AG79" s="68"/>
      <c r="AH79" s="68"/>
      <c r="AI79" s="68"/>
      <c r="AJ79" s="68"/>
      <c r="AK79" s="68"/>
      <c r="AL79" s="68"/>
      <c r="AM79" s="68"/>
      <c r="AN79" s="68"/>
      <c r="AO79" s="68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  <c r="BF79" s="68"/>
      <c r="BG79" s="68">
        <v>780</v>
      </c>
      <c r="BH79" s="68"/>
      <c r="BI79" s="68"/>
      <c r="BJ79" s="68"/>
      <c r="BK79" s="68">
        <v>780</v>
      </c>
      <c r="BL79" s="68"/>
      <c r="BM79" s="68"/>
      <c r="BN79" s="68"/>
      <c r="BO79" s="68"/>
      <c r="BP79" s="68"/>
      <c r="BQ79" s="68"/>
      <c r="BR79" s="68"/>
      <c r="BS79" s="68"/>
      <c r="BT79" s="68"/>
      <c r="BU79" s="68">
        <v>360</v>
      </c>
      <c r="BV79" s="68"/>
      <c r="BW79" s="68"/>
      <c r="BX79" s="68"/>
      <c r="BY79" s="68">
        <v>504</v>
      </c>
      <c r="BZ79" s="68"/>
      <c r="CA79" s="68"/>
      <c r="CB79" s="68"/>
      <c r="CC79" s="68"/>
      <c r="CD79" s="68"/>
      <c r="CE79" s="68"/>
      <c r="CF79" s="70"/>
      <c r="CG79" s="63">
        <v>0</v>
      </c>
      <c r="CH79" s="63">
        <v>0</v>
      </c>
      <c r="CI79" s="81">
        <v>0</v>
      </c>
      <c r="CJ79" s="61">
        <v>0</v>
      </c>
      <c r="CK79" s="61">
        <v>0</v>
      </c>
      <c r="CL79" s="61">
        <v>0</v>
      </c>
    </row>
    <row r="80" spans="1:112" ht="15" customHeight="1" thickBot="1" x14ac:dyDescent="0.3">
      <c r="A80" s="108" t="s">
        <v>781</v>
      </c>
      <c r="B80" s="200" t="str">
        <f>VLOOKUP(D80,Riepilogo!$A$4:$F$3376,2,FALSE)</f>
        <v>LOMBARDI AGOSTINO</v>
      </c>
      <c r="C80" s="50" t="str">
        <f>VLOOKUP(D80,Riepilogo!$A$4:$F$3376,3,FALSE)</f>
        <v>22/05/2005</v>
      </c>
      <c r="D80" s="87">
        <v>141980</v>
      </c>
      <c r="E80" s="69" t="str">
        <f>VLOOKUP(D80,Riepilogo!$A$4:$F$3376,5,FALSE)</f>
        <v>ITA</v>
      </c>
      <c r="F80" s="71" t="str">
        <f>VLOOKUP(D80,Riepilogo!$A$4:$F$3376,6,FALSE)</f>
        <v>BC CELESTE</v>
      </c>
      <c r="G80" s="313">
        <f>SUM(LARGE(H80:CL80,{1,2,3,4,5,6}))</f>
        <v>3122</v>
      </c>
      <c r="H80" s="391"/>
      <c r="I80" s="68">
        <v>425</v>
      </c>
      <c r="J80" s="68"/>
      <c r="K80" s="68"/>
      <c r="L80" s="68"/>
      <c r="M80" s="68"/>
      <c r="N80" s="68"/>
      <c r="O80" s="68"/>
      <c r="P80" s="68">
        <v>220</v>
      </c>
      <c r="Q80" s="68"/>
      <c r="R80" s="68"/>
      <c r="S80" s="68"/>
      <c r="T80" s="68"/>
      <c r="U80" s="68"/>
      <c r="V80" s="68"/>
      <c r="W80" s="68"/>
      <c r="X80" s="68"/>
      <c r="Y80" s="68">
        <v>170</v>
      </c>
      <c r="Z80" s="68">
        <v>500</v>
      </c>
      <c r="AA80" s="68"/>
      <c r="AB80" s="68"/>
      <c r="AC80" s="68"/>
      <c r="AD80" s="68"/>
      <c r="AE80" s="68"/>
      <c r="AF80" s="68"/>
      <c r="AG80" s="68"/>
      <c r="AH80" s="68"/>
      <c r="AI80" s="68"/>
      <c r="AJ80" s="68"/>
      <c r="AK80" s="68"/>
      <c r="AL80" s="68"/>
      <c r="AM80" s="68"/>
      <c r="AN80" s="68"/>
      <c r="AO80" s="68"/>
      <c r="AP80" s="68"/>
      <c r="AQ80" s="68"/>
      <c r="AR80" s="68"/>
      <c r="AS80" s="68"/>
      <c r="AT80" s="68">
        <v>233</v>
      </c>
      <c r="AU80" s="68"/>
      <c r="AV80" s="68"/>
      <c r="AW80" s="68"/>
      <c r="AX80" s="68"/>
      <c r="AY80" s="68"/>
      <c r="AZ80" s="68"/>
      <c r="BA80" s="68">
        <v>400</v>
      </c>
      <c r="BB80" s="68">
        <v>455</v>
      </c>
      <c r="BC80" s="68"/>
      <c r="BD80" s="68"/>
      <c r="BE80" s="68"/>
      <c r="BF80" s="68"/>
      <c r="BG80" s="68">
        <v>500</v>
      </c>
      <c r="BH80" s="68"/>
      <c r="BI80" s="68"/>
      <c r="BJ80" s="68">
        <v>490</v>
      </c>
      <c r="BK80" s="68">
        <v>687</v>
      </c>
      <c r="BL80" s="68"/>
      <c r="BM80" s="68"/>
      <c r="BN80" s="68"/>
      <c r="BO80" s="68"/>
      <c r="BP80" s="68">
        <v>210</v>
      </c>
      <c r="BQ80" s="68"/>
      <c r="BR80" s="68"/>
      <c r="BS80" s="68"/>
      <c r="BT80" s="68"/>
      <c r="BU80" s="68"/>
      <c r="BV80" s="68">
        <v>275</v>
      </c>
      <c r="BW80" s="68"/>
      <c r="BX80" s="68"/>
      <c r="BY80" s="68">
        <v>490</v>
      </c>
      <c r="BZ80" s="68"/>
      <c r="CA80" s="68"/>
      <c r="CB80" s="68"/>
      <c r="CC80" s="68"/>
      <c r="CD80" s="68"/>
      <c r="CE80" s="68"/>
      <c r="CF80" s="70"/>
      <c r="CG80" s="63">
        <v>0</v>
      </c>
      <c r="CH80" s="63">
        <v>0</v>
      </c>
      <c r="CI80" s="81">
        <v>0</v>
      </c>
      <c r="CJ80" s="61">
        <v>0</v>
      </c>
      <c r="CK80" s="61">
        <v>0</v>
      </c>
      <c r="CL80" s="61">
        <v>0</v>
      </c>
    </row>
    <row r="81" spans="1:113" ht="15" customHeight="1" thickBot="1" x14ac:dyDescent="0.3">
      <c r="A81" s="108" t="s">
        <v>782</v>
      </c>
      <c r="B81" s="200" t="str">
        <f>VLOOKUP(D81,Riepilogo!$A$4:$F$3376,2,FALSE)</f>
        <v>BURATTI FELIX</v>
      </c>
      <c r="C81" s="50" t="str">
        <f>VLOOKUP(D81,Riepilogo!$A$4:$F$3376,3,FALSE)</f>
        <v>23/03/2003</v>
      </c>
      <c r="D81" s="87">
        <v>26089</v>
      </c>
      <c r="E81" s="69" t="str">
        <f>VLOOKUP(D81,Riepilogo!$A$4:$F$3376,5,FALSE)</f>
        <v>ITA</v>
      </c>
      <c r="F81" s="71" t="str">
        <f>VLOOKUP(D81,Riepilogo!$A$4:$F$3376,6,FALSE)</f>
        <v>ASV UBERETSCH</v>
      </c>
      <c r="G81" s="313">
        <f>SUM(LARGE(H81:CL81,{1,2,3,4,5,6}))</f>
        <v>3108</v>
      </c>
      <c r="H81" s="391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>
        <v>444</v>
      </c>
      <c r="Y81" s="68"/>
      <c r="Z81" s="68"/>
      <c r="AA81" s="68"/>
      <c r="AB81" s="68"/>
      <c r="AC81" s="68"/>
      <c r="AD81" s="68"/>
      <c r="AE81" s="68"/>
      <c r="AF81" s="68">
        <v>490</v>
      </c>
      <c r="AG81" s="68"/>
      <c r="AH81" s="68"/>
      <c r="AI81" s="68"/>
      <c r="AJ81" s="68"/>
      <c r="AK81" s="68"/>
      <c r="AL81" s="68">
        <v>444</v>
      </c>
      <c r="AM81" s="68"/>
      <c r="AN81" s="68"/>
      <c r="AO81" s="68"/>
      <c r="AP81" s="68">
        <v>316</v>
      </c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>
        <v>651</v>
      </c>
      <c r="BC81" s="68"/>
      <c r="BD81" s="68"/>
      <c r="BE81" s="68"/>
      <c r="BF81" s="68"/>
      <c r="BG81" s="68"/>
      <c r="BH81" s="68"/>
      <c r="BI81" s="68"/>
      <c r="BJ81" s="68">
        <v>390</v>
      </c>
      <c r="BK81" s="68"/>
      <c r="BL81" s="68"/>
      <c r="BM81" s="68"/>
      <c r="BN81" s="68"/>
      <c r="BO81" s="68"/>
      <c r="BP81" s="68"/>
      <c r="BQ81" s="68"/>
      <c r="BR81" s="68"/>
      <c r="BS81" s="68"/>
      <c r="BT81" s="68">
        <v>566</v>
      </c>
      <c r="BU81" s="68"/>
      <c r="BV81" s="68"/>
      <c r="BW81" s="68"/>
      <c r="BX81" s="68">
        <v>513</v>
      </c>
      <c r="BY81" s="68"/>
      <c r="BZ81" s="68"/>
      <c r="CA81" s="68"/>
      <c r="CB81" s="68"/>
      <c r="CC81" s="68">
        <v>190</v>
      </c>
      <c r="CD81" s="68"/>
      <c r="CE81" s="68"/>
      <c r="CF81" s="70"/>
      <c r="CG81" s="63">
        <v>0</v>
      </c>
      <c r="CH81" s="63">
        <v>0</v>
      </c>
      <c r="CI81" s="81">
        <v>0</v>
      </c>
      <c r="CJ81" s="61">
        <v>0</v>
      </c>
      <c r="CK81" s="61">
        <v>0</v>
      </c>
      <c r="CL81" s="61">
        <v>0</v>
      </c>
    </row>
    <row r="82" spans="1:113" ht="15" customHeight="1" thickBot="1" x14ac:dyDescent="0.3">
      <c r="A82" s="108" t="s">
        <v>1088</v>
      </c>
      <c r="B82" s="200" t="str">
        <f>VLOOKUP(D82,Riepilogo!$A$4:$F$3376,2,FALSE)</f>
        <v>GROTTI MASSIMO</v>
      </c>
      <c r="C82" s="50" t="str">
        <f>VLOOKUP(D82,Riepilogo!$A$4:$F$3376,3,FALSE)</f>
        <v>12/01/2007</v>
      </c>
      <c r="D82" s="87">
        <v>141389</v>
      </c>
      <c r="E82" s="69" t="str">
        <f>VLOOKUP(D82,Riepilogo!$A$4:$F$3376,5,FALSE)</f>
        <v>ITA</v>
      </c>
      <c r="F82" s="71" t="str">
        <f>VLOOKUP(D82,Riepilogo!$A$4:$F$3376,6,FALSE)</f>
        <v>MODENA BADMINTON</v>
      </c>
      <c r="G82" s="313">
        <f>SUM(LARGE(H82:CL82,{1,2,3,4,5,6}))</f>
        <v>3105</v>
      </c>
      <c r="H82" s="391"/>
      <c r="I82" s="68"/>
      <c r="J82" s="68"/>
      <c r="K82" s="68"/>
      <c r="L82" s="68"/>
      <c r="M82" s="68"/>
      <c r="N82" s="68"/>
      <c r="O82" s="68">
        <v>175</v>
      </c>
      <c r="P82" s="68"/>
      <c r="Q82" s="68">
        <v>700</v>
      </c>
      <c r="R82" s="68"/>
      <c r="S82" s="68"/>
      <c r="T82" s="68"/>
      <c r="U82" s="68"/>
      <c r="V82" s="68"/>
      <c r="W82" s="68"/>
      <c r="X82" s="68">
        <v>400</v>
      </c>
      <c r="Y82" s="68"/>
      <c r="Z82" s="68"/>
      <c r="AA82" s="68"/>
      <c r="AB82" s="68"/>
      <c r="AC82" s="68"/>
      <c r="AD82" s="68"/>
      <c r="AE82" s="68"/>
      <c r="AF82" s="68"/>
      <c r="AG82" s="68"/>
      <c r="AH82" s="68"/>
      <c r="AI82" s="68"/>
      <c r="AJ82" s="68"/>
      <c r="AK82" s="68"/>
      <c r="AL82" s="68">
        <v>425</v>
      </c>
      <c r="AM82" s="68"/>
      <c r="AN82" s="68"/>
      <c r="AO82" s="68"/>
      <c r="AP82" s="68"/>
      <c r="AQ82" s="68"/>
      <c r="AR82" s="68"/>
      <c r="AS82" s="68">
        <v>250</v>
      </c>
      <c r="AT82" s="68"/>
      <c r="AU82" s="68"/>
      <c r="AV82" s="68"/>
      <c r="AW82" s="68"/>
      <c r="AX82" s="68"/>
      <c r="AY82" s="68"/>
      <c r="AZ82" s="68"/>
      <c r="BA82" s="68">
        <v>600</v>
      </c>
      <c r="BB82" s="68">
        <v>404</v>
      </c>
      <c r="BC82" s="68"/>
      <c r="BD82" s="68"/>
      <c r="BE82" s="68"/>
      <c r="BF82" s="68"/>
      <c r="BG82" s="68"/>
      <c r="BH82" s="68"/>
      <c r="BI82" s="68"/>
      <c r="BJ82" s="68">
        <v>425</v>
      </c>
      <c r="BK82" s="68"/>
      <c r="BL82" s="68"/>
      <c r="BM82" s="68"/>
      <c r="BN82" s="68"/>
      <c r="BO82" s="68"/>
      <c r="BP82" s="68"/>
      <c r="BQ82" s="68"/>
      <c r="BR82" s="68"/>
      <c r="BS82" s="68"/>
      <c r="BT82" s="68">
        <v>500</v>
      </c>
      <c r="BU82" s="68"/>
      <c r="BV82" s="68"/>
      <c r="BW82" s="68"/>
      <c r="BX82" s="68">
        <v>455</v>
      </c>
      <c r="BY82" s="68"/>
      <c r="BZ82" s="68">
        <v>175</v>
      </c>
      <c r="CA82" s="68"/>
      <c r="CB82" s="68"/>
      <c r="CC82" s="68"/>
      <c r="CD82" s="68"/>
      <c r="CE82" s="68"/>
      <c r="CF82" s="70"/>
      <c r="CG82" s="63">
        <v>0</v>
      </c>
      <c r="CH82" s="63">
        <v>0</v>
      </c>
      <c r="CI82" s="81">
        <v>0</v>
      </c>
      <c r="CJ82" s="61">
        <v>0</v>
      </c>
      <c r="CK82" s="61">
        <v>0</v>
      </c>
      <c r="CL82" s="61">
        <v>0</v>
      </c>
    </row>
    <row r="83" spans="1:113" ht="15" customHeight="1" thickBot="1" x14ac:dyDescent="0.3">
      <c r="A83" s="108" t="s">
        <v>783</v>
      </c>
      <c r="B83" s="200" t="str">
        <f>VLOOKUP(D83,Riepilogo!$A$4:$F$3376,2,FALSE)</f>
        <v>NAPPI EMANUELE</v>
      </c>
      <c r="C83" s="50" t="str">
        <f>VLOOKUP(D83,Riepilogo!$A$4:$F$3376,3,FALSE)</f>
        <v>10/08/2006</v>
      </c>
      <c r="D83" s="87">
        <v>141978</v>
      </c>
      <c r="E83" s="69" t="str">
        <f>VLOOKUP(D83,Riepilogo!$A$4:$F$3376,5,FALSE)</f>
        <v>ITA</v>
      </c>
      <c r="F83" s="71" t="str">
        <f>VLOOKUP(D83,Riepilogo!$A$4:$F$3376,6,FALSE)</f>
        <v>BC CELESTE</v>
      </c>
      <c r="G83" s="313">
        <f>SUM(LARGE(H83:CL83,{1,2,3,4,5,6}))</f>
        <v>3057</v>
      </c>
      <c r="H83" s="391"/>
      <c r="I83" s="68">
        <v>425</v>
      </c>
      <c r="J83" s="68"/>
      <c r="K83" s="68"/>
      <c r="L83" s="68"/>
      <c r="M83" s="68"/>
      <c r="N83" s="68"/>
      <c r="O83" s="68"/>
      <c r="P83" s="68">
        <v>220</v>
      </c>
      <c r="Q83" s="68"/>
      <c r="R83" s="68"/>
      <c r="S83" s="68"/>
      <c r="T83" s="68"/>
      <c r="U83" s="68"/>
      <c r="V83" s="68"/>
      <c r="W83" s="68"/>
      <c r="X83" s="68"/>
      <c r="Y83" s="68">
        <v>170</v>
      </c>
      <c r="Z83" s="68">
        <v>500</v>
      </c>
      <c r="AA83" s="68"/>
      <c r="AB83" s="68"/>
      <c r="AC83" s="68"/>
      <c r="AD83" s="68"/>
      <c r="AE83" s="68"/>
      <c r="AF83" s="68"/>
      <c r="AG83" s="68"/>
      <c r="AH83" s="68"/>
      <c r="AI83" s="68"/>
      <c r="AJ83" s="68"/>
      <c r="AK83" s="68"/>
      <c r="AL83" s="68"/>
      <c r="AM83" s="68"/>
      <c r="AN83" s="68"/>
      <c r="AO83" s="68"/>
      <c r="AP83" s="68"/>
      <c r="AQ83" s="68"/>
      <c r="AR83" s="68"/>
      <c r="AS83" s="68"/>
      <c r="AT83" s="68">
        <v>233</v>
      </c>
      <c r="AU83" s="68"/>
      <c r="AV83" s="68"/>
      <c r="AW83" s="68"/>
      <c r="AX83" s="68"/>
      <c r="AY83" s="68"/>
      <c r="AZ83" s="68"/>
      <c r="BA83" s="68">
        <v>400</v>
      </c>
      <c r="BB83" s="68">
        <v>455</v>
      </c>
      <c r="BC83" s="68"/>
      <c r="BD83" s="68"/>
      <c r="BE83" s="68"/>
      <c r="BF83" s="68"/>
      <c r="BG83" s="68">
        <v>500</v>
      </c>
      <c r="BH83" s="68"/>
      <c r="BI83" s="68"/>
      <c r="BJ83" s="68">
        <v>490</v>
      </c>
      <c r="BK83" s="68">
        <v>687</v>
      </c>
      <c r="BL83" s="68"/>
      <c r="BM83" s="68"/>
      <c r="BN83" s="68"/>
      <c r="BO83" s="68"/>
      <c r="BP83" s="68"/>
      <c r="BQ83" s="68"/>
      <c r="BR83" s="68"/>
      <c r="BS83" s="68"/>
      <c r="BT83" s="68"/>
      <c r="BU83" s="68"/>
      <c r="BV83" s="68">
        <v>210</v>
      </c>
      <c r="BW83" s="68"/>
      <c r="BX83" s="68"/>
      <c r="BY83" s="68">
        <v>425</v>
      </c>
      <c r="BZ83" s="68"/>
      <c r="CA83" s="68"/>
      <c r="CB83" s="68"/>
      <c r="CC83" s="68"/>
      <c r="CD83" s="68"/>
      <c r="CE83" s="68"/>
      <c r="CF83" s="70"/>
      <c r="CG83" s="63">
        <v>0</v>
      </c>
      <c r="CH83" s="63">
        <v>0</v>
      </c>
      <c r="CI83" s="81">
        <v>0</v>
      </c>
      <c r="CJ83" s="61">
        <v>0</v>
      </c>
      <c r="CK83" s="61">
        <v>0</v>
      </c>
      <c r="CL83" s="61">
        <v>0</v>
      </c>
    </row>
    <row r="84" spans="1:113" ht="15" customHeight="1" thickBot="1" x14ac:dyDescent="0.3">
      <c r="A84" s="108" t="s">
        <v>1089</v>
      </c>
      <c r="B84" s="200" t="str">
        <f>VLOOKUP(D84,Riepilogo!$A$4:$F$3376,2,FALSE)</f>
        <v>GALATI MATTEO</v>
      </c>
      <c r="C84" s="50" t="str">
        <f>VLOOKUP(D84,Riepilogo!$A$4:$F$3376,3,FALSE)</f>
        <v>02/03/2005</v>
      </c>
      <c r="D84" s="87">
        <v>66456</v>
      </c>
      <c r="E84" s="69" t="str">
        <f>VLOOKUP(D84,Riepilogo!$A$4:$F$3376,5,FALSE)</f>
        <v>ITA</v>
      </c>
      <c r="F84" s="71" t="str">
        <f>VLOOKUP(D84,Riepilogo!$A$4:$F$3376,6,FALSE)</f>
        <v>PIUME D'ARGENTO</v>
      </c>
      <c r="G84" s="313">
        <f>SUM(LARGE(H84:CL84,{1,2,3,4,5,6}))</f>
        <v>3042</v>
      </c>
      <c r="H84" s="391"/>
      <c r="I84" s="68"/>
      <c r="J84" s="68"/>
      <c r="K84" s="68"/>
      <c r="L84" s="68"/>
      <c r="M84" s="68"/>
      <c r="N84" s="68"/>
      <c r="O84" s="68"/>
      <c r="P84" s="68"/>
      <c r="Q84" s="68">
        <v>490</v>
      </c>
      <c r="R84" s="68"/>
      <c r="S84" s="68"/>
      <c r="T84" s="68"/>
      <c r="U84" s="68"/>
      <c r="V84" s="68"/>
      <c r="W84" s="68"/>
      <c r="X84" s="68"/>
      <c r="Y84" s="68"/>
      <c r="Z84" s="68"/>
      <c r="AA84" s="68">
        <v>250</v>
      </c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>
        <v>552</v>
      </c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>
        <v>340</v>
      </c>
      <c r="BB84" s="68"/>
      <c r="BC84" s="68"/>
      <c r="BD84" s="68">
        <v>425</v>
      </c>
      <c r="BE84" s="68"/>
      <c r="BF84" s="68"/>
      <c r="BG84" s="68"/>
      <c r="BH84" s="68"/>
      <c r="BI84" s="68"/>
      <c r="BJ84" s="68">
        <v>595</v>
      </c>
      <c r="BK84" s="68"/>
      <c r="BL84" s="68"/>
      <c r="BM84" s="68"/>
      <c r="BN84" s="68"/>
      <c r="BO84" s="68"/>
      <c r="BP84" s="68"/>
      <c r="BQ84" s="68"/>
      <c r="BR84" s="68"/>
      <c r="BS84" s="68"/>
      <c r="BT84" s="68"/>
      <c r="BU84" s="68">
        <v>385</v>
      </c>
      <c r="BV84" s="68"/>
      <c r="BW84" s="68"/>
      <c r="BX84" s="68"/>
      <c r="BY84" s="68">
        <v>595</v>
      </c>
      <c r="BZ84" s="68"/>
      <c r="CA84" s="68"/>
      <c r="CB84" s="68"/>
      <c r="CC84" s="68"/>
      <c r="CD84" s="68"/>
      <c r="CE84" s="68"/>
      <c r="CF84" s="70"/>
      <c r="CG84" s="63">
        <v>0</v>
      </c>
      <c r="CH84" s="63">
        <v>0</v>
      </c>
      <c r="CI84" s="81">
        <v>0</v>
      </c>
      <c r="CJ84" s="61">
        <v>0</v>
      </c>
      <c r="CK84" s="61">
        <v>0</v>
      </c>
      <c r="CL84" s="61">
        <v>0</v>
      </c>
      <c r="DC84" s="319"/>
      <c r="DD84" s="319"/>
    </row>
    <row r="85" spans="1:113" ht="15" customHeight="1" thickBot="1" x14ac:dyDescent="0.3">
      <c r="A85" s="108" t="s">
        <v>1090</v>
      </c>
      <c r="B85" s="200" t="str">
        <f>VLOOKUP(D85,Riepilogo!$A$4:$F$3376,2,FALSE)</f>
        <v>DE STEFANI MATHIAS</v>
      </c>
      <c r="C85" s="50" t="str">
        <f>VLOOKUP(D85,Riepilogo!$A$4:$F$3376,3,FALSE)</f>
        <v>29/06/2004</v>
      </c>
      <c r="D85" s="69">
        <v>15972</v>
      </c>
      <c r="E85" s="69" t="str">
        <f>VLOOKUP(D85,Riepilogo!$A$4:$F$3376,5,FALSE)</f>
        <v>ITA</v>
      </c>
      <c r="F85" s="71" t="str">
        <f>VLOOKUP(D85,Riepilogo!$A$4:$F$3376,6,FALSE)</f>
        <v>ASV MALLES</v>
      </c>
      <c r="G85" s="313">
        <f>SUM(LARGE(H85:CL85,{1,2,3,4,5,6}))</f>
        <v>3018</v>
      </c>
      <c r="H85" s="391"/>
      <c r="I85" s="68"/>
      <c r="J85" s="68"/>
      <c r="K85" s="68"/>
      <c r="L85" s="68"/>
      <c r="M85" s="68">
        <v>441</v>
      </c>
      <c r="N85" s="68"/>
      <c r="O85" s="68"/>
      <c r="P85" s="68"/>
      <c r="Q85" s="68">
        <v>272</v>
      </c>
      <c r="R85" s="68"/>
      <c r="S85" s="68">
        <v>300</v>
      </c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  <c r="AE85" s="68"/>
      <c r="AF85" s="68"/>
      <c r="AG85" s="68"/>
      <c r="AH85" s="68"/>
      <c r="AI85" s="68"/>
      <c r="AJ85" s="68"/>
      <c r="AK85" s="68"/>
      <c r="AL85" s="68"/>
      <c r="AM85" s="68"/>
      <c r="AN85" s="68"/>
      <c r="AO85" s="68"/>
      <c r="AP85" s="68">
        <v>490</v>
      </c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>
        <v>350</v>
      </c>
      <c r="BB85" s="68">
        <v>561</v>
      </c>
      <c r="BC85" s="68"/>
      <c r="BD85" s="68"/>
      <c r="BE85" s="68"/>
      <c r="BF85" s="68"/>
      <c r="BG85" s="68"/>
      <c r="BH85" s="68"/>
      <c r="BI85" s="68"/>
      <c r="BJ85" s="68">
        <v>460</v>
      </c>
      <c r="BK85" s="68"/>
      <c r="BL85" s="68"/>
      <c r="BM85" s="68"/>
      <c r="BN85" s="68"/>
      <c r="BO85" s="68"/>
      <c r="BP85" s="68"/>
      <c r="BQ85" s="68"/>
      <c r="BR85" s="68"/>
      <c r="BS85" s="68"/>
      <c r="BT85" s="68">
        <v>385</v>
      </c>
      <c r="BU85" s="68"/>
      <c r="BV85" s="68"/>
      <c r="BW85" s="68"/>
      <c r="BX85" s="68">
        <v>681</v>
      </c>
      <c r="BY85" s="68"/>
      <c r="BZ85" s="68"/>
      <c r="CA85" s="68"/>
      <c r="CB85" s="68"/>
      <c r="CC85" s="68"/>
      <c r="CD85" s="68"/>
      <c r="CE85" s="68"/>
      <c r="CF85" s="70"/>
      <c r="CG85" s="63">
        <v>0</v>
      </c>
      <c r="CH85" s="63">
        <v>0</v>
      </c>
      <c r="CI85" s="81">
        <v>0</v>
      </c>
      <c r="CJ85" s="61">
        <v>0</v>
      </c>
      <c r="CK85" s="61">
        <v>0</v>
      </c>
      <c r="CL85" s="61">
        <v>0</v>
      </c>
    </row>
    <row r="86" spans="1:113" ht="15" customHeight="1" thickBot="1" x14ac:dyDescent="0.3">
      <c r="A86" s="108" t="s">
        <v>1091</v>
      </c>
      <c r="B86" s="200" t="str">
        <f>VLOOKUP(D86,Riepilogo!$A$4:$F$3376,2,FALSE)</f>
        <v>FLORIAN THOMAS</v>
      </c>
      <c r="C86" s="50" t="str">
        <f>VLOOKUP(D86,Riepilogo!$A$4:$F$3376,3,FALSE)</f>
        <v>16/07/2002</v>
      </c>
      <c r="D86" s="87">
        <v>24604</v>
      </c>
      <c r="E86" s="69" t="str">
        <f>VLOOKUP(D86,Riepilogo!$A$4:$F$3376,5,FALSE)</f>
        <v>ITA</v>
      </c>
      <c r="F86" s="71" t="str">
        <f>VLOOKUP(D86,Riepilogo!$A$4:$F$3376,6,FALSE)</f>
        <v>ASV UBERETSCH</v>
      </c>
      <c r="G86" s="313">
        <f>SUM(LARGE(H86:CL86,{1,2,3,4,5,6}))</f>
        <v>3008</v>
      </c>
      <c r="H86" s="391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>
        <v>444</v>
      </c>
      <c r="Y86" s="68"/>
      <c r="Z86" s="68"/>
      <c r="AA86" s="68"/>
      <c r="AB86" s="68"/>
      <c r="AC86" s="68"/>
      <c r="AD86" s="68"/>
      <c r="AE86" s="68"/>
      <c r="AF86" s="68"/>
      <c r="AG86" s="68"/>
      <c r="AH86" s="68"/>
      <c r="AI86" s="68"/>
      <c r="AJ86" s="68"/>
      <c r="AK86" s="68"/>
      <c r="AL86" s="68">
        <v>444</v>
      </c>
      <c r="AM86" s="68"/>
      <c r="AN86" s="68"/>
      <c r="AO86" s="68"/>
      <c r="AP86" s="68">
        <v>316</v>
      </c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>
        <v>651</v>
      </c>
      <c r="BC86" s="68"/>
      <c r="BD86" s="68"/>
      <c r="BE86" s="68"/>
      <c r="BF86" s="68"/>
      <c r="BG86" s="68"/>
      <c r="BH86" s="68"/>
      <c r="BI86" s="68"/>
      <c r="BJ86" s="68">
        <v>390</v>
      </c>
      <c r="BK86" s="68"/>
      <c r="BL86" s="68"/>
      <c r="BM86" s="68"/>
      <c r="BN86" s="68"/>
      <c r="BO86" s="68"/>
      <c r="BP86" s="68"/>
      <c r="BQ86" s="68"/>
      <c r="BR86" s="68"/>
      <c r="BS86" s="68"/>
      <c r="BT86" s="68">
        <v>566</v>
      </c>
      <c r="BU86" s="68"/>
      <c r="BV86" s="68"/>
      <c r="BW86" s="68"/>
      <c r="BX86" s="68">
        <v>513</v>
      </c>
      <c r="BY86" s="68"/>
      <c r="BZ86" s="68"/>
      <c r="CA86" s="68"/>
      <c r="CB86" s="68"/>
      <c r="CC86" s="68">
        <v>190</v>
      </c>
      <c r="CD86" s="68"/>
      <c r="CE86" s="68"/>
      <c r="CF86" s="70"/>
      <c r="CG86" s="63">
        <v>0</v>
      </c>
      <c r="CH86" s="63">
        <v>0</v>
      </c>
      <c r="CI86" s="81">
        <v>0</v>
      </c>
      <c r="CJ86" s="61">
        <v>0</v>
      </c>
      <c r="CK86" s="61">
        <v>0</v>
      </c>
      <c r="CL86" s="61">
        <v>0</v>
      </c>
    </row>
    <row r="87" spans="1:113" ht="15" customHeight="1" thickBot="1" x14ac:dyDescent="0.3">
      <c r="A87" s="108" t="s">
        <v>1092</v>
      </c>
      <c r="B87" s="200" t="str">
        <f>VLOOKUP(D87,Riepilogo!$A$4:$F$3376,2,FALSE)</f>
        <v>GENNARO ALESSIO</v>
      </c>
      <c r="C87" s="50" t="str">
        <f>VLOOKUP(D87,Riepilogo!$A$4:$F$3376,3,FALSE)</f>
        <v>31/01/2002</v>
      </c>
      <c r="D87" s="87">
        <v>141956</v>
      </c>
      <c r="E87" s="69" t="str">
        <f>VLOOKUP(D87,Riepilogo!$A$4:$F$3376,5,FALSE)</f>
        <v>ITA</v>
      </c>
      <c r="F87" s="71" t="str">
        <f>VLOOKUP(D87,Riepilogo!$A$4:$F$3376,6,FALSE)</f>
        <v>BADMINTON MESSINA</v>
      </c>
      <c r="G87" s="313">
        <f>SUM(LARGE(H87:CL87,{1,2,3,4,5,6}))</f>
        <v>2998</v>
      </c>
      <c r="H87" s="391"/>
      <c r="I87" s="68">
        <v>360</v>
      </c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>
        <v>642</v>
      </c>
      <c r="U87" s="68"/>
      <c r="V87" s="68"/>
      <c r="W87" s="68"/>
      <c r="X87" s="68"/>
      <c r="Y87" s="68">
        <v>213</v>
      </c>
      <c r="Z87" s="68"/>
      <c r="AA87" s="68">
        <v>157</v>
      </c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>
        <v>620</v>
      </c>
      <c r="AO87" s="68"/>
      <c r="AP87" s="68"/>
      <c r="AQ87" s="68"/>
      <c r="AR87" s="68">
        <v>205</v>
      </c>
      <c r="AS87" s="68"/>
      <c r="AT87" s="68"/>
      <c r="AU87" s="68"/>
      <c r="AV87" s="68"/>
      <c r="AW87" s="68"/>
      <c r="AX87" s="68"/>
      <c r="AY87" s="68"/>
      <c r="AZ87" s="68"/>
      <c r="BA87" s="68">
        <v>420</v>
      </c>
      <c r="BB87" s="68"/>
      <c r="BC87" s="68"/>
      <c r="BD87" s="68">
        <v>566</v>
      </c>
      <c r="BE87" s="68"/>
      <c r="BF87" s="68"/>
      <c r="BG87" s="68"/>
      <c r="BH87" s="68"/>
      <c r="BI87" s="68"/>
      <c r="BJ87" s="68">
        <v>390</v>
      </c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68">
        <v>253</v>
      </c>
      <c r="CB87" s="68"/>
      <c r="CC87" s="68"/>
      <c r="CD87" s="68"/>
      <c r="CE87" s="68"/>
      <c r="CF87" s="70"/>
      <c r="CG87" s="63">
        <v>0</v>
      </c>
      <c r="CH87" s="63">
        <v>0</v>
      </c>
      <c r="CI87" s="81">
        <v>0</v>
      </c>
      <c r="CJ87" s="61">
        <v>0</v>
      </c>
      <c r="CK87" s="61">
        <v>0</v>
      </c>
      <c r="CL87" s="61">
        <v>0</v>
      </c>
    </row>
    <row r="88" spans="1:113" ht="15" customHeight="1" thickBot="1" x14ac:dyDescent="0.3">
      <c r="A88" s="108" t="s">
        <v>1093</v>
      </c>
      <c r="B88" s="200" t="str">
        <f>VLOOKUP(D88,Riepilogo!$A$4:$F$3376,2,FALSE)</f>
        <v>FOCO GIUSEPPE</v>
      </c>
      <c r="C88" s="50" t="str">
        <f>VLOOKUP(D88,Riepilogo!$A$4:$F$3376,3,FALSE)</f>
        <v>22/12/2000</v>
      </c>
      <c r="D88" s="87">
        <v>16225</v>
      </c>
      <c r="E88" s="69" t="str">
        <f>VLOOKUP(D88,Riepilogo!$A$4:$F$3376,5,FALSE)</f>
        <v>ITA</v>
      </c>
      <c r="F88" s="71" t="str">
        <f>VLOOKUP(D88,Riepilogo!$A$4:$F$3376,6,FALSE)</f>
        <v>BOCCARDO NOVI</v>
      </c>
      <c r="G88" s="313">
        <f>SUM(LARGE(H88:CL88,{1,2,3,4,5,6}))</f>
        <v>2995</v>
      </c>
      <c r="H88" s="391"/>
      <c r="I88" s="68"/>
      <c r="J88" s="68"/>
      <c r="K88" s="68"/>
      <c r="L88" s="68"/>
      <c r="M88" s="68">
        <v>450</v>
      </c>
      <c r="N88" s="68"/>
      <c r="O88" s="68"/>
      <c r="P88" s="68"/>
      <c r="Q88" s="68">
        <v>385</v>
      </c>
      <c r="R88" s="68"/>
      <c r="S88" s="68">
        <v>480</v>
      </c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>
        <v>253</v>
      </c>
      <c r="AI88" s="68"/>
      <c r="AJ88" s="68"/>
      <c r="AK88" s="68"/>
      <c r="AL88" s="68">
        <v>780</v>
      </c>
      <c r="AM88" s="68"/>
      <c r="AN88" s="68"/>
      <c r="AO88" s="68"/>
      <c r="AP88" s="68">
        <v>360</v>
      </c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>
        <v>450</v>
      </c>
      <c r="BC88" s="68"/>
      <c r="BD88" s="68"/>
      <c r="BE88" s="68">
        <v>205</v>
      </c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>
        <v>360</v>
      </c>
      <c r="BU88" s="68"/>
      <c r="BV88" s="68"/>
      <c r="BW88" s="68">
        <v>300</v>
      </c>
      <c r="BX88" s="68">
        <v>450</v>
      </c>
      <c r="BY88" s="68"/>
      <c r="BZ88" s="68"/>
      <c r="CA88" s="68"/>
      <c r="CB88" s="68"/>
      <c r="CC88" s="68"/>
      <c r="CD88" s="68"/>
      <c r="CE88" s="68"/>
      <c r="CF88" s="70"/>
      <c r="CG88" s="63">
        <v>0</v>
      </c>
      <c r="CH88" s="63">
        <v>0</v>
      </c>
      <c r="CI88" s="81">
        <v>0</v>
      </c>
      <c r="CJ88" s="61">
        <v>0</v>
      </c>
      <c r="CK88" s="61">
        <v>0</v>
      </c>
      <c r="CL88" s="61">
        <v>0</v>
      </c>
    </row>
    <row r="89" spans="1:113" ht="15" customHeight="1" thickBot="1" x14ac:dyDescent="0.3">
      <c r="A89" s="108" t="s">
        <v>1094</v>
      </c>
      <c r="B89" s="200" t="str">
        <f>VLOOKUP(D89,Riepilogo!$A$4:$F$3376,2,FALSE)</f>
        <v>D'AGOSTINO SALVATORE</v>
      </c>
      <c r="C89" s="50" t="str">
        <f>VLOOKUP(D89,Riepilogo!$A$4:$F$3376,3,FALSE)</f>
        <v>05/09/1983</v>
      </c>
      <c r="D89" s="87">
        <v>66325</v>
      </c>
      <c r="E89" s="69" t="str">
        <f>VLOOKUP(D89,Riepilogo!$A$4:$F$3376,5,FALSE)</f>
        <v>ITA</v>
      </c>
      <c r="F89" s="71" t="str">
        <f>VLOOKUP(D89,Riepilogo!$A$4:$F$3376,6,FALSE)</f>
        <v>ANNAPOLI</v>
      </c>
      <c r="G89" s="313">
        <f>SUM(LARGE(H89:CL89,{1,2,3,4,5,6}))</f>
        <v>2995</v>
      </c>
      <c r="H89" s="391"/>
      <c r="I89" s="68">
        <v>360</v>
      </c>
      <c r="J89" s="68"/>
      <c r="K89" s="68"/>
      <c r="L89" s="68"/>
      <c r="M89" s="68"/>
      <c r="N89" s="68"/>
      <c r="O89" s="68"/>
      <c r="P89" s="68">
        <v>157</v>
      </c>
      <c r="Q89" s="68">
        <v>700</v>
      </c>
      <c r="R89" s="68"/>
      <c r="S89" s="68"/>
      <c r="T89" s="68"/>
      <c r="U89" s="68"/>
      <c r="V89" s="68"/>
      <c r="W89" s="68"/>
      <c r="X89" s="68"/>
      <c r="Y89" s="68">
        <v>213</v>
      </c>
      <c r="Z89" s="68">
        <v>780</v>
      </c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>
        <v>205</v>
      </c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>
        <v>642</v>
      </c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>
        <v>300</v>
      </c>
      <c r="BW89" s="68"/>
      <c r="BX89" s="68"/>
      <c r="BY89" s="68"/>
      <c r="BZ89" s="68"/>
      <c r="CA89" s="68"/>
      <c r="CB89" s="68"/>
      <c r="CC89" s="68"/>
      <c r="CD89" s="68"/>
      <c r="CE89" s="68"/>
      <c r="CF89" s="70"/>
      <c r="CG89" s="63">
        <v>0</v>
      </c>
      <c r="CH89" s="63">
        <v>0</v>
      </c>
      <c r="CI89" s="81">
        <v>0</v>
      </c>
      <c r="CJ89" s="61">
        <v>0</v>
      </c>
      <c r="CK89" s="61">
        <v>0</v>
      </c>
      <c r="CL89" s="61">
        <v>0</v>
      </c>
      <c r="CM89" s="319"/>
      <c r="CN89" s="319"/>
    </row>
    <row r="90" spans="1:113" ht="15" customHeight="1" thickBot="1" x14ac:dyDescent="0.3">
      <c r="A90" s="108" t="s">
        <v>1095</v>
      </c>
      <c r="B90" s="200" t="str">
        <f>VLOOKUP(D90,Riepilogo!$A$4:$F$3376,2,FALSE)</f>
        <v>SOTGIU IVAN</v>
      </c>
      <c r="C90" s="50" t="str">
        <f>VLOOKUP(D90,Riepilogo!$A$4:$F$3376,3,FALSE)</f>
        <v>25/09/1994</v>
      </c>
      <c r="D90" s="87">
        <v>26023</v>
      </c>
      <c r="E90" s="69" t="str">
        <f>VLOOKUP(D90,Riepilogo!$A$4:$F$3376,5,FALSE)</f>
        <v>ITA</v>
      </c>
      <c r="F90" s="71" t="str">
        <f>VLOOKUP(D90,Riepilogo!$A$4:$F$3376,6,FALSE)</f>
        <v>GS FIAMME ORO</v>
      </c>
      <c r="G90" s="313">
        <f>SUM(LARGE(H90:CL90,{1,2,3,4,5,6}))</f>
        <v>2994</v>
      </c>
      <c r="H90" s="391">
        <v>504</v>
      </c>
      <c r="I90" s="68"/>
      <c r="J90" s="68"/>
      <c r="K90" s="68"/>
      <c r="L90" s="68"/>
      <c r="M90" s="68"/>
      <c r="N90" s="68"/>
      <c r="O90" s="68"/>
      <c r="P90" s="68"/>
      <c r="Q90" s="68">
        <v>490</v>
      </c>
      <c r="R90" s="68"/>
      <c r="S90" s="68">
        <v>480</v>
      </c>
      <c r="T90" s="68"/>
      <c r="U90" s="68"/>
      <c r="V90" s="68">
        <v>300</v>
      </c>
      <c r="W90" s="68"/>
      <c r="X90" s="68"/>
      <c r="Y90" s="68"/>
      <c r="Z90" s="68">
        <v>920</v>
      </c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>
        <v>300</v>
      </c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>
        <v>253</v>
      </c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68"/>
      <c r="CB90" s="68"/>
      <c r="CC90" s="68"/>
      <c r="CD90" s="68"/>
      <c r="CE90" s="68"/>
      <c r="CF90" s="70"/>
      <c r="CG90" s="63">
        <v>0</v>
      </c>
      <c r="CH90" s="63">
        <v>0</v>
      </c>
      <c r="CI90" s="81">
        <v>0</v>
      </c>
      <c r="CJ90" s="61">
        <v>0</v>
      </c>
      <c r="CK90" s="61">
        <v>0</v>
      </c>
      <c r="CL90" s="61">
        <v>0</v>
      </c>
    </row>
    <row r="91" spans="1:113" ht="15" customHeight="1" thickBot="1" x14ac:dyDescent="0.3">
      <c r="A91" s="108" t="s">
        <v>844</v>
      </c>
      <c r="B91" s="200" t="str">
        <f>VLOOKUP(D91,Riepilogo!$A$4:$F$3376,2,FALSE)</f>
        <v>BELLAZZI LUCA TOBIAS</v>
      </c>
      <c r="C91" s="50" t="str">
        <f>VLOOKUP(D91,Riepilogo!$A$4:$F$3376,3,FALSE)</f>
        <v>25/04/2005</v>
      </c>
      <c r="D91" s="87">
        <v>22224</v>
      </c>
      <c r="E91" s="69" t="str">
        <f>VLOOKUP(D91,Riepilogo!$A$4:$F$3376,5,FALSE)</f>
        <v>ITA</v>
      </c>
      <c r="F91" s="71" t="str">
        <f>VLOOKUP(D91,Riepilogo!$A$4:$F$3376,6,FALSE)</f>
        <v>JUNIOR MILANO</v>
      </c>
      <c r="G91" s="313">
        <f>SUM(LARGE(H91:CL91,{1,2,3,4,5,6}))</f>
        <v>2993</v>
      </c>
      <c r="H91" s="391"/>
      <c r="I91" s="68"/>
      <c r="J91" s="68"/>
      <c r="K91" s="68"/>
      <c r="L91" s="68"/>
      <c r="M91" s="68"/>
      <c r="N91" s="68"/>
      <c r="O91" s="68"/>
      <c r="P91" s="68"/>
      <c r="Q91" s="68">
        <v>490</v>
      </c>
      <c r="R91" s="68"/>
      <c r="S91" s="68">
        <v>300</v>
      </c>
      <c r="T91" s="68"/>
      <c r="U91" s="68"/>
      <c r="V91" s="68"/>
      <c r="W91" s="68"/>
      <c r="X91" s="68">
        <v>425</v>
      </c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>
        <v>425</v>
      </c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>
        <v>425</v>
      </c>
      <c r="BB91" s="68">
        <v>552</v>
      </c>
      <c r="BC91" s="68"/>
      <c r="BD91" s="68"/>
      <c r="BE91" s="68"/>
      <c r="BF91" s="68"/>
      <c r="BG91" s="68"/>
      <c r="BH91" s="68"/>
      <c r="BI91" s="68"/>
      <c r="BJ91" s="68">
        <v>595</v>
      </c>
      <c r="BK91" s="68"/>
      <c r="BL91" s="68"/>
      <c r="BM91" s="68"/>
      <c r="BN91" s="68"/>
      <c r="BO91" s="68">
        <v>425</v>
      </c>
      <c r="BP91" s="68"/>
      <c r="BQ91" s="68"/>
      <c r="BR91" s="68"/>
      <c r="BS91" s="68"/>
      <c r="BT91" s="68">
        <v>490</v>
      </c>
      <c r="BU91" s="68"/>
      <c r="BV91" s="68"/>
      <c r="BW91" s="68"/>
      <c r="BX91" s="68">
        <v>441</v>
      </c>
      <c r="BY91" s="68"/>
      <c r="BZ91" s="68"/>
      <c r="CA91" s="68"/>
      <c r="CB91" s="68"/>
      <c r="CC91" s="68"/>
      <c r="CD91" s="68"/>
      <c r="CE91" s="68"/>
      <c r="CF91" s="70"/>
      <c r="CG91" s="63">
        <v>0</v>
      </c>
      <c r="CH91" s="63">
        <v>0</v>
      </c>
      <c r="CI91" s="81">
        <v>0</v>
      </c>
      <c r="CJ91" s="61">
        <v>0</v>
      </c>
      <c r="CK91" s="61">
        <v>0</v>
      </c>
      <c r="CL91" s="61">
        <v>0</v>
      </c>
    </row>
    <row r="92" spans="1:113" ht="15" customHeight="1" thickBot="1" x14ac:dyDescent="0.3">
      <c r="A92" s="108" t="s">
        <v>965</v>
      </c>
      <c r="B92" s="200" t="str">
        <f>VLOOKUP(D92,Riepilogo!$A$4:$F$3376,2,FALSE)</f>
        <v>DI LENARDO ALESSIO</v>
      </c>
      <c r="C92" s="50" t="str">
        <f>VLOOKUP(D92,Riepilogo!$A$4:$F$3376,3,FALSE)</f>
        <v>19/03/1981</v>
      </c>
      <c r="D92" s="87">
        <v>11535</v>
      </c>
      <c r="E92" s="69" t="str">
        <f>VLOOKUP(D92,Riepilogo!$A$4:$F$3376,5,FALSE)</f>
        <v>ITA</v>
      </c>
      <c r="F92" s="71" t="str">
        <f>VLOOKUP(D92,Riepilogo!$A$4:$F$3376,6,FALSE)</f>
        <v>ACQUI BADMINTON</v>
      </c>
      <c r="G92" s="313">
        <f>SUM(LARGE(H92:CL92,{1,2,3,4,5,6}))</f>
        <v>2992</v>
      </c>
      <c r="H92" s="391"/>
      <c r="I92" s="68"/>
      <c r="J92" s="68"/>
      <c r="K92" s="68"/>
      <c r="L92" s="68"/>
      <c r="M92" s="68">
        <v>620</v>
      </c>
      <c r="N92" s="68"/>
      <c r="O92" s="68"/>
      <c r="P92" s="68"/>
      <c r="Q92" s="68"/>
      <c r="R92" s="68"/>
      <c r="S92" s="68">
        <v>300</v>
      </c>
      <c r="T92" s="68"/>
      <c r="U92" s="68"/>
      <c r="V92" s="68"/>
      <c r="W92" s="68"/>
      <c r="X92" s="68"/>
      <c r="Y92" s="68"/>
      <c r="Z92" s="68"/>
      <c r="AA92" s="68"/>
      <c r="AB92" s="68">
        <v>642</v>
      </c>
      <c r="AC92" s="68"/>
      <c r="AD92" s="68"/>
      <c r="AE92" s="68"/>
      <c r="AF92" s="68"/>
      <c r="AG92" s="68"/>
      <c r="AH92" s="68">
        <v>300</v>
      </c>
      <c r="AI92" s="68"/>
      <c r="AJ92" s="68"/>
      <c r="AK92" s="68"/>
      <c r="AL92" s="68"/>
      <c r="AM92" s="68"/>
      <c r="AN92" s="68"/>
      <c r="AO92" s="68"/>
      <c r="AP92" s="68">
        <v>360</v>
      </c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>
        <v>620</v>
      </c>
      <c r="BC92" s="68"/>
      <c r="BD92" s="68"/>
      <c r="BE92" s="68"/>
      <c r="BF92" s="68"/>
      <c r="BG92" s="68"/>
      <c r="BH92" s="68">
        <v>300</v>
      </c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>
        <v>205</v>
      </c>
      <c r="BX92" s="68">
        <v>450</v>
      </c>
      <c r="BY92" s="68"/>
      <c r="BZ92" s="68"/>
      <c r="CA92" s="68"/>
      <c r="CB92" s="68"/>
      <c r="CC92" s="68"/>
      <c r="CD92" s="68"/>
      <c r="CE92" s="68"/>
      <c r="CF92" s="70"/>
      <c r="CG92" s="63">
        <v>0</v>
      </c>
      <c r="CH92" s="63">
        <v>0</v>
      </c>
      <c r="CI92" s="81">
        <v>0</v>
      </c>
      <c r="CJ92" s="61">
        <v>0</v>
      </c>
      <c r="CK92" s="61">
        <v>0</v>
      </c>
      <c r="CL92" s="61">
        <v>0</v>
      </c>
      <c r="DI92" s="319"/>
    </row>
    <row r="93" spans="1:113" ht="15" customHeight="1" thickBot="1" x14ac:dyDescent="0.3">
      <c r="A93" s="108" t="s">
        <v>1096</v>
      </c>
      <c r="B93" s="200" t="str">
        <f>VLOOKUP(D93,Riepilogo!$A$4:$F$3376,2,FALSE)</f>
        <v>GIAMPAOLI FILIPPO</v>
      </c>
      <c r="C93" s="50" t="str">
        <f>VLOOKUP(D93,Riepilogo!$A$4:$F$3376,3,FALSE)</f>
        <v>08/07/2004</v>
      </c>
      <c r="D93" s="87">
        <v>173675</v>
      </c>
      <c r="E93" s="69" t="str">
        <f>VLOOKUP(D93,Riepilogo!$A$4:$F$3376,5,FALSE)</f>
        <v>ITA</v>
      </c>
      <c r="F93" s="71" t="str">
        <f>VLOOKUP(D93,Riepilogo!$A$4:$F$3376,6,FALSE)</f>
        <v>BADMINTON SENIGALLIA</v>
      </c>
      <c r="G93" s="313">
        <f>SUM(LARGE(H93:CL93,{1,2,3,4,5,6}))</f>
        <v>2990</v>
      </c>
      <c r="H93" s="391">
        <v>444</v>
      </c>
      <c r="I93" s="68"/>
      <c r="J93" s="68"/>
      <c r="K93" s="68"/>
      <c r="L93" s="68"/>
      <c r="M93" s="68"/>
      <c r="N93" s="68"/>
      <c r="O93" s="68">
        <v>175</v>
      </c>
      <c r="P93" s="68"/>
      <c r="Q93" s="68">
        <v>700</v>
      </c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>
        <v>385</v>
      </c>
      <c r="AC93" s="68"/>
      <c r="AD93" s="68"/>
      <c r="AE93" s="68"/>
      <c r="AF93" s="68"/>
      <c r="AG93" s="68"/>
      <c r="AH93" s="68"/>
      <c r="AI93" s="68"/>
      <c r="AJ93" s="68"/>
      <c r="AK93" s="68"/>
      <c r="AL93" s="68">
        <v>316</v>
      </c>
      <c r="AM93" s="68"/>
      <c r="AN93" s="68"/>
      <c r="AO93" s="68"/>
      <c r="AP93" s="68">
        <v>272</v>
      </c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>
        <v>510</v>
      </c>
      <c r="BB93" s="68"/>
      <c r="BC93" s="68"/>
      <c r="BD93" s="68"/>
      <c r="BE93" s="68"/>
      <c r="BF93" s="68"/>
      <c r="BG93" s="68"/>
      <c r="BH93" s="68"/>
      <c r="BI93" s="68"/>
      <c r="BJ93" s="68">
        <v>390</v>
      </c>
      <c r="BK93" s="68"/>
      <c r="BL93" s="68"/>
      <c r="BM93" s="68"/>
      <c r="BN93" s="68"/>
      <c r="BO93" s="68"/>
      <c r="BP93" s="68"/>
      <c r="BQ93" s="68"/>
      <c r="BR93" s="68"/>
      <c r="BS93" s="68"/>
      <c r="BT93" s="68">
        <v>385</v>
      </c>
      <c r="BU93" s="68"/>
      <c r="BV93" s="68"/>
      <c r="BW93" s="68"/>
      <c r="BX93" s="68">
        <v>561</v>
      </c>
      <c r="BY93" s="68"/>
      <c r="BZ93" s="68"/>
      <c r="CA93" s="68"/>
      <c r="CB93" s="68"/>
      <c r="CC93" s="68"/>
      <c r="CD93" s="68"/>
      <c r="CE93" s="68"/>
      <c r="CF93" s="70"/>
      <c r="CG93" s="63">
        <v>0</v>
      </c>
      <c r="CH93" s="63">
        <v>0</v>
      </c>
      <c r="CI93" s="81">
        <v>0</v>
      </c>
      <c r="CJ93" s="61">
        <v>0</v>
      </c>
      <c r="CK93" s="61">
        <v>0</v>
      </c>
      <c r="CL93" s="61">
        <v>0</v>
      </c>
    </row>
    <row r="94" spans="1:113" ht="15" customHeight="1" thickBot="1" x14ac:dyDescent="0.3">
      <c r="A94" s="108" t="s">
        <v>1097</v>
      </c>
      <c r="B94" s="200" t="str">
        <f>VLOOKUP(D94,Riepilogo!$A$4:$F$3376,2,FALSE)</f>
        <v>SEGATO MICHELE</v>
      </c>
      <c r="C94" s="50" t="str">
        <f>VLOOKUP(D94,Riepilogo!$A$4:$F$3376,3,FALSE)</f>
        <v>20/07/2002</v>
      </c>
      <c r="D94" s="87">
        <v>66787</v>
      </c>
      <c r="E94" s="69" t="str">
        <f>VLOOKUP(D94,Riepilogo!$A$4:$F$3376,5,FALSE)</f>
        <v>ITA</v>
      </c>
      <c r="F94" s="71" t="str">
        <f>VLOOKUP(D94,Riepilogo!$A$4:$F$3376,6,FALSE)</f>
        <v>GSA CHIARI</v>
      </c>
      <c r="G94" s="313">
        <f>SUM(LARGE(H94:CL94,{1,2,3,4,5,6}))</f>
        <v>2984</v>
      </c>
      <c r="H94" s="391"/>
      <c r="I94" s="68"/>
      <c r="J94" s="68"/>
      <c r="K94" s="68">
        <v>157</v>
      </c>
      <c r="L94" s="68"/>
      <c r="M94" s="68"/>
      <c r="N94" s="68"/>
      <c r="O94" s="68"/>
      <c r="P94" s="68"/>
      <c r="Q94" s="68">
        <v>490</v>
      </c>
      <c r="R94" s="68"/>
      <c r="S94" s="68">
        <v>300</v>
      </c>
      <c r="T94" s="68"/>
      <c r="U94" s="68"/>
      <c r="V94" s="68"/>
      <c r="W94" s="68">
        <v>205</v>
      </c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8"/>
      <c r="AL94" s="68"/>
      <c r="AM94" s="68"/>
      <c r="AN94" s="68"/>
      <c r="AO94" s="68"/>
      <c r="AP94" s="68">
        <v>444</v>
      </c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>
        <v>420</v>
      </c>
      <c r="BB94" s="68">
        <v>651</v>
      </c>
      <c r="BC94" s="68"/>
      <c r="BD94" s="68"/>
      <c r="BE94" s="68"/>
      <c r="BF94" s="68"/>
      <c r="BG94" s="68"/>
      <c r="BH94" s="68"/>
      <c r="BI94" s="68"/>
      <c r="BJ94" s="68">
        <v>535</v>
      </c>
      <c r="BK94" s="68"/>
      <c r="BL94" s="68"/>
      <c r="BM94" s="68"/>
      <c r="BN94" s="68"/>
      <c r="BO94" s="68"/>
      <c r="BP94" s="68"/>
      <c r="BQ94" s="68"/>
      <c r="BR94" s="68"/>
      <c r="BS94" s="68"/>
      <c r="BT94" s="68">
        <v>444</v>
      </c>
      <c r="BU94" s="68"/>
      <c r="BV94" s="68"/>
      <c r="BW94" s="68"/>
      <c r="BX94" s="68"/>
      <c r="BY94" s="68"/>
      <c r="BZ94" s="68"/>
      <c r="CA94" s="68"/>
      <c r="CB94" s="68"/>
      <c r="CC94" s="68"/>
      <c r="CD94" s="68"/>
      <c r="CE94" s="68"/>
      <c r="CF94" s="70"/>
      <c r="CG94" s="63">
        <v>0</v>
      </c>
      <c r="CH94" s="63">
        <v>0</v>
      </c>
      <c r="CI94" s="81">
        <v>0</v>
      </c>
      <c r="CJ94" s="61">
        <v>0</v>
      </c>
      <c r="CK94" s="61">
        <v>0</v>
      </c>
      <c r="CL94" s="61">
        <v>0</v>
      </c>
    </row>
    <row r="95" spans="1:113" ht="15" customHeight="1" thickBot="1" x14ac:dyDescent="0.3">
      <c r="A95" s="108" t="s">
        <v>966</v>
      </c>
      <c r="B95" s="200" t="str">
        <f>VLOOKUP(D95,Riepilogo!$A$4:$F$3376,2,FALSE)</f>
        <v>DEMUNI THEJAN</v>
      </c>
      <c r="C95" s="50" t="str">
        <f>VLOOKUP(D95,Riepilogo!$A$4:$F$3376,3,FALSE)</f>
        <v>17/05/2004</v>
      </c>
      <c r="D95" s="87">
        <v>105265</v>
      </c>
      <c r="E95" s="69" t="str">
        <f>VLOOKUP(D95,Riepilogo!$A$4:$F$3376,5,FALSE)</f>
        <v>SRI</v>
      </c>
      <c r="F95" s="71" t="str">
        <f>VLOOKUP(D95,Riepilogo!$A$4:$F$3376,6,FALSE)</f>
        <v>BADMINTON MESSINA</v>
      </c>
      <c r="G95" s="313">
        <f>SUM(LARGE(H95:CL95,{1,2,3,4,5,6}))</f>
        <v>2976</v>
      </c>
      <c r="H95" s="391"/>
      <c r="I95" s="68">
        <v>642</v>
      </c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>
        <v>360</v>
      </c>
      <c r="U95" s="68"/>
      <c r="V95" s="68"/>
      <c r="W95" s="68"/>
      <c r="X95" s="68"/>
      <c r="Y95" s="68">
        <v>175</v>
      </c>
      <c r="Z95" s="68"/>
      <c r="AA95" s="68">
        <v>205</v>
      </c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>
        <v>651</v>
      </c>
      <c r="AO95" s="68"/>
      <c r="AP95" s="68"/>
      <c r="AQ95" s="68"/>
      <c r="AR95" s="68">
        <v>205</v>
      </c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/>
      <c r="BD95" s="68">
        <v>566</v>
      </c>
      <c r="BE95" s="68"/>
      <c r="BF95" s="68"/>
      <c r="BG95" s="68"/>
      <c r="BH95" s="68"/>
      <c r="BI95" s="68"/>
      <c r="BJ95" s="68"/>
      <c r="BK95" s="68"/>
      <c r="BL95" s="68"/>
      <c r="BM95" s="68"/>
      <c r="BN95" s="68"/>
      <c r="BO95" s="68"/>
      <c r="BP95" s="68"/>
      <c r="BQ95" s="68"/>
      <c r="BR95" s="68"/>
      <c r="BS95" s="68"/>
      <c r="BT95" s="68"/>
      <c r="BU95" s="68">
        <v>504</v>
      </c>
      <c r="BV95" s="68"/>
      <c r="BW95" s="68"/>
      <c r="BX95" s="68"/>
      <c r="BY95" s="68"/>
      <c r="BZ95" s="68"/>
      <c r="CA95" s="68">
        <v>253</v>
      </c>
      <c r="CB95" s="68"/>
      <c r="CC95" s="68"/>
      <c r="CD95" s="68"/>
      <c r="CE95" s="68"/>
      <c r="CF95" s="70"/>
      <c r="CG95" s="63">
        <v>0</v>
      </c>
      <c r="CH95" s="63">
        <v>0</v>
      </c>
      <c r="CI95" s="81">
        <v>0</v>
      </c>
      <c r="CJ95" s="61">
        <v>0</v>
      </c>
      <c r="CK95" s="61">
        <v>0</v>
      </c>
      <c r="CL95" s="61">
        <v>0</v>
      </c>
      <c r="DI95" s="310"/>
    </row>
    <row r="96" spans="1:113" ht="15" customHeight="1" thickBot="1" x14ac:dyDescent="0.3">
      <c r="A96" s="108" t="s">
        <v>967</v>
      </c>
      <c r="B96" s="200" t="str">
        <f>VLOOKUP(D96,Riepilogo!$A$4:$F$3376,2,FALSE)</f>
        <v>CALANNA NICOLÒ FABRIZIO</v>
      </c>
      <c r="C96" s="50" t="str">
        <f>VLOOKUP(D96,Riepilogo!$A$4:$F$3376,3,FALSE)</f>
        <v>08/05/2003</v>
      </c>
      <c r="D96" s="87">
        <v>53612</v>
      </c>
      <c r="E96" s="69" t="str">
        <f>VLOOKUP(D96,Riepilogo!$A$4:$F$3376,5,FALSE)</f>
        <v>ITA</v>
      </c>
      <c r="F96" s="71" t="str">
        <f>VLOOKUP(D96,Riepilogo!$A$4:$F$3376,6,FALSE)</f>
        <v>LE SAETTE</v>
      </c>
      <c r="G96" s="313">
        <f>SUM(LARGE(H96:CL96,{1,2,3,4,5,6}))</f>
        <v>2956</v>
      </c>
      <c r="H96" s="391"/>
      <c r="I96" s="68">
        <v>595</v>
      </c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>
        <v>385</v>
      </c>
      <c r="U96" s="68"/>
      <c r="V96" s="68"/>
      <c r="W96" s="68"/>
      <c r="X96" s="68"/>
      <c r="Y96" s="68">
        <v>92</v>
      </c>
      <c r="Z96" s="68"/>
      <c r="AA96" s="68"/>
      <c r="AB96" s="68"/>
      <c r="AC96" s="68"/>
      <c r="AD96" s="68"/>
      <c r="AE96" s="68"/>
      <c r="AF96" s="68"/>
      <c r="AG96" s="68"/>
      <c r="AH96" s="68"/>
      <c r="AI96" s="68">
        <v>205</v>
      </c>
      <c r="AJ96" s="68"/>
      <c r="AK96" s="68"/>
      <c r="AL96" s="68"/>
      <c r="AM96" s="68"/>
      <c r="AN96" s="68">
        <v>561</v>
      </c>
      <c r="AO96" s="68"/>
      <c r="AP96" s="68"/>
      <c r="AQ96" s="68"/>
      <c r="AR96" s="68"/>
      <c r="AS96" s="68"/>
      <c r="AT96" s="68"/>
      <c r="AU96" s="68"/>
      <c r="AV96" s="68"/>
      <c r="AW96" s="68"/>
      <c r="AX96" s="68">
        <v>213</v>
      </c>
      <c r="AY96" s="68"/>
      <c r="AZ96" s="68"/>
      <c r="BA96" s="68"/>
      <c r="BB96" s="68"/>
      <c r="BC96" s="68"/>
      <c r="BD96" s="68">
        <v>595</v>
      </c>
      <c r="BE96" s="68"/>
      <c r="BF96" s="68"/>
      <c r="BG96" s="68"/>
      <c r="BH96" s="68"/>
      <c r="BI96" s="68"/>
      <c r="BJ96" s="68">
        <v>460</v>
      </c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>
        <v>360</v>
      </c>
      <c r="BV96" s="68"/>
      <c r="BW96" s="68"/>
      <c r="BX96" s="68"/>
      <c r="BY96" s="68"/>
      <c r="BZ96" s="68"/>
      <c r="CA96" s="68"/>
      <c r="CB96" s="68"/>
      <c r="CC96" s="68"/>
      <c r="CD96" s="68"/>
      <c r="CE96" s="68"/>
      <c r="CF96" s="70"/>
      <c r="CG96" s="63">
        <v>0</v>
      </c>
      <c r="CH96" s="63">
        <v>0</v>
      </c>
      <c r="CI96" s="81">
        <v>0</v>
      </c>
      <c r="CJ96" s="61">
        <v>0</v>
      </c>
      <c r="CK96" s="61">
        <v>0</v>
      </c>
      <c r="CL96" s="61">
        <v>0</v>
      </c>
    </row>
    <row r="97" spans="1:113" ht="15" customHeight="1" thickBot="1" x14ac:dyDescent="0.3">
      <c r="A97" s="108" t="s">
        <v>1098</v>
      </c>
      <c r="B97" s="200" t="str">
        <f>VLOOKUP(D97,Riepilogo!$A$4:$F$3376,2,FALSE)</f>
        <v>NAPOLITANO ENNIO GENNARO</v>
      </c>
      <c r="C97" s="50" t="str">
        <f>VLOOKUP(D97,Riepilogo!$A$4:$F$3376,3,FALSE)</f>
        <v>28/01/1983</v>
      </c>
      <c r="D97" s="87">
        <v>34590</v>
      </c>
      <c r="E97" s="69" t="str">
        <f>VLOOKUP(D97,Riepilogo!$A$4:$F$3376,5,FALSE)</f>
        <v>ITA</v>
      </c>
      <c r="F97" s="71" t="str">
        <f>VLOOKUP(D97,Riepilogo!$A$4:$F$3376,6,FALSE)</f>
        <v>BC CELESTE</v>
      </c>
      <c r="G97" s="313">
        <f>SUM(LARGE(H97:CL97,{1,2,3,4,5,6}))</f>
        <v>2938</v>
      </c>
      <c r="H97" s="391"/>
      <c r="I97" s="68">
        <v>360</v>
      </c>
      <c r="J97" s="68"/>
      <c r="K97" s="68"/>
      <c r="L97" s="68"/>
      <c r="M97" s="68"/>
      <c r="N97" s="68"/>
      <c r="O97" s="68"/>
      <c r="P97" s="68">
        <v>253</v>
      </c>
      <c r="Q97" s="68">
        <v>490</v>
      </c>
      <c r="R97" s="68"/>
      <c r="S97" s="68"/>
      <c r="T97" s="68"/>
      <c r="U97" s="68"/>
      <c r="V97" s="68"/>
      <c r="W97" s="68"/>
      <c r="X97" s="68"/>
      <c r="Y97" s="68">
        <v>213</v>
      </c>
      <c r="Z97" s="68">
        <v>642</v>
      </c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>
        <v>253</v>
      </c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>
        <v>642</v>
      </c>
      <c r="BL97" s="68"/>
      <c r="BM97" s="68"/>
      <c r="BN97" s="68"/>
      <c r="BO97" s="68"/>
      <c r="BP97" s="68">
        <v>300</v>
      </c>
      <c r="BQ97" s="68"/>
      <c r="BR97" s="68"/>
      <c r="BS97" s="68"/>
      <c r="BT97" s="68"/>
      <c r="BU97" s="68"/>
      <c r="BV97" s="68">
        <v>253</v>
      </c>
      <c r="BW97" s="68"/>
      <c r="BX97" s="68"/>
      <c r="BY97" s="68">
        <v>504</v>
      </c>
      <c r="BZ97" s="68"/>
      <c r="CA97" s="68"/>
      <c r="CB97" s="68"/>
      <c r="CC97" s="68"/>
      <c r="CD97" s="68"/>
      <c r="CE97" s="68"/>
      <c r="CF97" s="70"/>
      <c r="CG97" s="63">
        <v>0</v>
      </c>
      <c r="CH97" s="63">
        <v>0</v>
      </c>
      <c r="CI97" s="81">
        <v>0</v>
      </c>
      <c r="CJ97" s="61">
        <v>0</v>
      </c>
      <c r="CK97" s="61">
        <v>0</v>
      </c>
      <c r="CL97" s="61">
        <v>0</v>
      </c>
    </row>
    <row r="98" spans="1:113" ht="15" customHeight="1" thickBot="1" x14ac:dyDescent="0.3">
      <c r="A98" s="108" t="s">
        <v>1099</v>
      </c>
      <c r="B98" s="200" t="str">
        <f>VLOOKUP(D98,Riepilogo!$A$4:$F$3376,2,FALSE)</f>
        <v>SALADINO GIULIO</v>
      </c>
      <c r="C98" s="50" t="str">
        <f>VLOOKUP(D98,Riepilogo!$A$4:$F$3376,3,FALSE)</f>
        <v>23/04/2003</v>
      </c>
      <c r="D98" s="87">
        <v>50076</v>
      </c>
      <c r="E98" s="69" t="str">
        <f>VLOOKUP(D98,Riepilogo!$A$4:$F$3376,5,FALSE)</f>
        <v>ITA</v>
      </c>
      <c r="F98" s="71" t="str">
        <f>VLOOKUP(D98,Riepilogo!$A$4:$F$3376,6,FALSE)</f>
        <v>LE SAETTE</v>
      </c>
      <c r="G98" s="313">
        <f>SUM(LARGE(H98:CL98,{1,2,3,4,5,6}))</f>
        <v>2932</v>
      </c>
      <c r="H98" s="391"/>
      <c r="I98" s="68">
        <v>595</v>
      </c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>
        <v>490</v>
      </c>
      <c r="U98" s="68"/>
      <c r="V98" s="68"/>
      <c r="W98" s="68"/>
      <c r="X98" s="68"/>
      <c r="Y98" s="68">
        <v>92</v>
      </c>
      <c r="Z98" s="68"/>
      <c r="AA98" s="68"/>
      <c r="AB98" s="68"/>
      <c r="AC98" s="68"/>
      <c r="AD98" s="68"/>
      <c r="AE98" s="68"/>
      <c r="AF98" s="68"/>
      <c r="AG98" s="68"/>
      <c r="AH98" s="68"/>
      <c r="AI98" s="68">
        <v>205</v>
      </c>
      <c r="AJ98" s="68"/>
      <c r="AK98" s="68"/>
      <c r="AL98" s="68"/>
      <c r="AM98" s="68"/>
      <c r="AN98" s="68">
        <v>561</v>
      </c>
      <c r="AO98" s="68"/>
      <c r="AP98" s="68"/>
      <c r="AQ98" s="68"/>
      <c r="AR98" s="68"/>
      <c r="AS98" s="68"/>
      <c r="AT98" s="68"/>
      <c r="AU98" s="68"/>
      <c r="AV98" s="68"/>
      <c r="AW98" s="68"/>
      <c r="AX98" s="68">
        <v>213</v>
      </c>
      <c r="AY98" s="68"/>
      <c r="AZ98" s="68"/>
      <c r="BA98" s="68"/>
      <c r="BB98" s="68"/>
      <c r="BC98" s="68"/>
      <c r="BD98" s="68">
        <v>595</v>
      </c>
      <c r="BE98" s="68"/>
      <c r="BF98" s="68"/>
      <c r="BG98" s="68"/>
      <c r="BH98" s="68"/>
      <c r="BI98" s="68"/>
      <c r="BJ98" s="68">
        <v>331</v>
      </c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>
        <v>360</v>
      </c>
      <c r="BV98" s="68"/>
      <c r="BW98" s="68"/>
      <c r="BX98" s="68"/>
      <c r="BY98" s="68"/>
      <c r="BZ98" s="68"/>
      <c r="CA98" s="68"/>
      <c r="CB98" s="68"/>
      <c r="CC98" s="68"/>
      <c r="CD98" s="68"/>
      <c r="CE98" s="68"/>
      <c r="CF98" s="70"/>
      <c r="CG98" s="63">
        <v>0</v>
      </c>
      <c r="CH98" s="63">
        <v>0</v>
      </c>
      <c r="CI98" s="81">
        <v>0</v>
      </c>
      <c r="CJ98" s="61">
        <v>0</v>
      </c>
      <c r="CK98" s="61">
        <v>0</v>
      </c>
      <c r="CL98" s="61">
        <v>0</v>
      </c>
      <c r="DE98" s="319"/>
      <c r="DF98" s="319"/>
      <c r="DG98" s="319"/>
      <c r="DH98" s="319"/>
    </row>
    <row r="99" spans="1:113" ht="15" customHeight="1" thickBot="1" x14ac:dyDescent="0.3">
      <c r="A99" s="108" t="s">
        <v>1100</v>
      </c>
      <c r="B99" s="200" t="str">
        <f>VLOOKUP(D99,Riepilogo!$A$4:$F$3376,2,FALSE)</f>
        <v>MEI FRANCESCO</v>
      </c>
      <c r="C99" s="50" t="str">
        <f>VLOOKUP(D99,Riepilogo!$A$4:$F$3376,3,FALSE)</f>
        <v>28/06/2004</v>
      </c>
      <c r="D99" s="87">
        <v>124666</v>
      </c>
      <c r="E99" s="69" t="str">
        <f>VLOOKUP(D99,Riepilogo!$A$4:$F$3376,5,FALSE)</f>
        <v>ITA</v>
      </c>
      <c r="F99" s="71" t="str">
        <f>VLOOKUP(D99,Riepilogo!$A$4:$F$3376,6,FALSE)</f>
        <v>SS LAZIO</v>
      </c>
      <c r="G99" s="313">
        <f>SUM(LARGE(H99:CL99,{1,2,3,4,5,6}))</f>
        <v>2923</v>
      </c>
      <c r="H99" s="391">
        <v>687</v>
      </c>
      <c r="I99" s="68"/>
      <c r="J99" s="68"/>
      <c r="K99" s="68"/>
      <c r="L99" s="68"/>
      <c r="M99" s="68"/>
      <c r="N99" s="68"/>
      <c r="O99" s="68"/>
      <c r="P99" s="68">
        <v>205</v>
      </c>
      <c r="Q99" s="68">
        <v>385</v>
      </c>
      <c r="R99" s="68"/>
      <c r="S99" s="68"/>
      <c r="T99" s="68"/>
      <c r="U99" s="68"/>
      <c r="V99" s="68"/>
      <c r="W99" s="68"/>
      <c r="X99" s="68"/>
      <c r="Y99" s="68"/>
      <c r="Z99" s="68">
        <v>566</v>
      </c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>
        <v>444</v>
      </c>
      <c r="AQ99" s="68"/>
      <c r="AR99" s="68"/>
      <c r="AS99" s="68"/>
      <c r="AT99" s="68">
        <v>275</v>
      </c>
      <c r="AU99" s="68"/>
      <c r="AV99" s="68"/>
      <c r="AW99" s="68"/>
      <c r="AX99" s="68"/>
      <c r="AY99" s="68"/>
      <c r="AZ99" s="68"/>
      <c r="BA99" s="68">
        <v>510</v>
      </c>
      <c r="BB99" s="68"/>
      <c r="BC99" s="68"/>
      <c r="BD99" s="68"/>
      <c r="BE99" s="68"/>
      <c r="BF99" s="68"/>
      <c r="BG99" s="68"/>
      <c r="BH99" s="68"/>
      <c r="BI99" s="68"/>
      <c r="BJ99" s="68">
        <v>331</v>
      </c>
      <c r="BK99" s="68"/>
      <c r="BL99" s="68"/>
      <c r="BM99" s="68"/>
      <c r="BN99" s="68"/>
      <c r="BO99" s="68"/>
      <c r="BP99" s="68">
        <v>233</v>
      </c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68"/>
      <c r="CB99" s="68"/>
      <c r="CC99" s="68"/>
      <c r="CD99" s="68"/>
      <c r="CE99" s="68"/>
      <c r="CF99" s="70"/>
      <c r="CG99" s="63">
        <v>0</v>
      </c>
      <c r="CH99" s="63">
        <v>0</v>
      </c>
      <c r="CI99" s="81">
        <v>0</v>
      </c>
      <c r="CJ99" s="61">
        <v>0</v>
      </c>
      <c r="CK99" s="61">
        <v>0</v>
      </c>
      <c r="CL99" s="61">
        <v>0</v>
      </c>
    </row>
    <row r="100" spans="1:113" ht="15" customHeight="1" thickBot="1" x14ac:dyDescent="0.3">
      <c r="A100" s="108" t="s">
        <v>1101</v>
      </c>
      <c r="B100" s="200" t="str">
        <f>VLOOKUP(D100,Riepilogo!$A$4:$F$3376,2,FALSE)</f>
        <v>CONTI LORENZO</v>
      </c>
      <c r="C100" s="50" t="str">
        <f>VLOOKUP(D100,Riepilogo!$A$4:$F$3376,3,FALSE)</f>
        <v>04/02/2002</v>
      </c>
      <c r="D100" s="87">
        <v>190827</v>
      </c>
      <c r="E100" s="69" t="str">
        <f>VLOOKUP(D100,Riepilogo!$A$4:$F$3376,5,FALSE)</f>
        <v>ITA</v>
      </c>
      <c r="F100" s="71" t="str">
        <f>VLOOKUP(D100,Riepilogo!$A$4:$F$3376,6,FALSE)</f>
        <v>SS LAZIO</v>
      </c>
      <c r="G100" s="313">
        <f>SUM(LARGE(H100:CL100,{1,2,3,4,5,6}))</f>
        <v>2920</v>
      </c>
      <c r="H100" s="391">
        <v>566</v>
      </c>
      <c r="I100" s="68"/>
      <c r="J100" s="68"/>
      <c r="K100" s="68"/>
      <c r="L100" s="68"/>
      <c r="M100" s="68"/>
      <c r="N100" s="68"/>
      <c r="O100" s="68"/>
      <c r="P100" s="68">
        <v>157</v>
      </c>
      <c r="Q100" s="68">
        <v>385</v>
      </c>
      <c r="R100" s="68"/>
      <c r="S100" s="68"/>
      <c r="T100" s="68"/>
      <c r="U100" s="68"/>
      <c r="V100" s="68"/>
      <c r="W100" s="68"/>
      <c r="X100" s="68"/>
      <c r="Y100" s="68"/>
      <c r="Z100" s="68">
        <v>566</v>
      </c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>
        <v>444</v>
      </c>
      <c r="AM100" s="68"/>
      <c r="AN100" s="68"/>
      <c r="AO100" s="68"/>
      <c r="AP100" s="68">
        <v>444</v>
      </c>
      <c r="AQ100" s="68"/>
      <c r="AR100" s="68"/>
      <c r="AS100" s="68"/>
      <c r="AT100" s="68">
        <v>275</v>
      </c>
      <c r="AU100" s="68"/>
      <c r="AV100" s="68"/>
      <c r="AW100" s="68"/>
      <c r="AX100" s="68"/>
      <c r="AY100" s="68"/>
      <c r="AZ100" s="68"/>
      <c r="BA100" s="68">
        <v>510</v>
      </c>
      <c r="BB100" s="68"/>
      <c r="BC100" s="68"/>
      <c r="BD100" s="68"/>
      <c r="BE100" s="68"/>
      <c r="BF100" s="68"/>
      <c r="BG100" s="68"/>
      <c r="BH100" s="68"/>
      <c r="BI100" s="68"/>
      <c r="BJ100" s="68">
        <v>390</v>
      </c>
      <c r="BK100" s="68"/>
      <c r="BL100" s="68"/>
      <c r="BM100" s="68"/>
      <c r="BN100" s="68"/>
      <c r="BO100" s="68"/>
      <c r="BP100" s="68">
        <v>253</v>
      </c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68"/>
      <c r="CB100" s="68"/>
      <c r="CC100" s="68"/>
      <c r="CD100" s="68"/>
      <c r="CE100" s="68"/>
      <c r="CF100" s="70"/>
      <c r="CG100" s="63">
        <v>0</v>
      </c>
      <c r="CH100" s="63">
        <v>0</v>
      </c>
      <c r="CI100" s="81">
        <v>0</v>
      </c>
      <c r="CJ100" s="61">
        <v>0</v>
      </c>
      <c r="CK100" s="61">
        <v>0</v>
      </c>
      <c r="CL100" s="61">
        <v>0</v>
      </c>
    </row>
    <row r="101" spans="1:113" ht="15" customHeight="1" thickBot="1" x14ac:dyDescent="0.3">
      <c r="A101" s="108" t="s">
        <v>1102</v>
      </c>
      <c r="B101" s="200" t="str">
        <f>VLOOKUP(D101,Riepilogo!$A$4:$F$3376,2,FALSE)</f>
        <v>BRUZZONE ALESSANDRO</v>
      </c>
      <c r="C101" s="50" t="str">
        <f>VLOOKUP(D101,Riepilogo!$A$4:$F$3376,3,FALSE)</f>
        <v>22/02/2002</v>
      </c>
      <c r="D101" s="87">
        <v>26085</v>
      </c>
      <c r="E101" s="69" t="str">
        <f>VLOOKUP(D101,Riepilogo!$A$4:$F$3376,5,FALSE)</f>
        <v>ITA</v>
      </c>
      <c r="F101" s="71" t="str">
        <f>VLOOKUP(D101,Riepilogo!$A$4:$F$3376,6,FALSE)</f>
        <v>BOCCARDO NOVI</v>
      </c>
      <c r="G101" s="313">
        <f>SUM(LARGE(H101:CL101,{1,2,3,4,5,6}))</f>
        <v>2915</v>
      </c>
      <c r="H101" s="391"/>
      <c r="I101" s="68"/>
      <c r="J101" s="68">
        <v>205</v>
      </c>
      <c r="K101" s="68"/>
      <c r="L101" s="68"/>
      <c r="M101" s="68"/>
      <c r="N101" s="68"/>
      <c r="O101" s="68"/>
      <c r="P101" s="68"/>
      <c r="Q101" s="68">
        <v>490</v>
      </c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>
        <v>687</v>
      </c>
      <c r="AQ101" s="68"/>
      <c r="AR101" s="68"/>
      <c r="AS101" s="68"/>
      <c r="AT101" s="68"/>
      <c r="AU101" s="68"/>
      <c r="AV101" s="68"/>
      <c r="AW101" s="68">
        <v>253</v>
      </c>
      <c r="AX101" s="68"/>
      <c r="AY101" s="68"/>
      <c r="AZ101" s="68"/>
      <c r="BA101" s="68">
        <v>600</v>
      </c>
      <c r="BB101" s="68"/>
      <c r="BC101" s="68"/>
      <c r="BD101" s="68"/>
      <c r="BE101" s="68"/>
      <c r="BF101" s="68"/>
      <c r="BG101" s="68"/>
      <c r="BH101" s="68"/>
      <c r="BI101" s="68"/>
      <c r="BJ101" s="68">
        <v>680</v>
      </c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>
        <v>157</v>
      </c>
      <c r="BX101" s="68"/>
      <c r="BY101" s="68"/>
      <c r="BZ101" s="68"/>
      <c r="CA101" s="68"/>
      <c r="CB101" s="68"/>
      <c r="CC101" s="68"/>
      <c r="CD101" s="68"/>
      <c r="CE101" s="68"/>
      <c r="CF101" s="70"/>
      <c r="CG101" s="63">
        <v>0</v>
      </c>
      <c r="CH101" s="63">
        <v>0</v>
      </c>
      <c r="CI101" s="81">
        <v>0</v>
      </c>
      <c r="CJ101" s="61">
        <v>0</v>
      </c>
      <c r="CK101" s="61">
        <v>0</v>
      </c>
      <c r="CL101" s="61">
        <v>0</v>
      </c>
    </row>
    <row r="102" spans="1:113" ht="15" customHeight="1" thickBot="1" x14ac:dyDescent="0.3">
      <c r="A102" s="108" t="s">
        <v>1103</v>
      </c>
      <c r="B102" s="200" t="str">
        <f>VLOOKUP(D102,Riepilogo!$A$4:$F$3376,2,FALSE)</f>
        <v>DE LEON ZYVER JOHN</v>
      </c>
      <c r="C102" s="50" t="str">
        <f>VLOOKUP(D102,Riepilogo!$A$4:$F$3376,3,FALSE)</f>
        <v>08/05/2007</v>
      </c>
      <c r="D102" s="87">
        <v>30178</v>
      </c>
      <c r="E102" s="69" t="str">
        <f>VLOOKUP(D102,Riepilogo!$A$4:$F$3376,5,FALSE)</f>
        <v>PHI</v>
      </c>
      <c r="F102" s="71" t="str">
        <f>VLOOKUP(D102,Riepilogo!$A$4:$F$3376,6,FALSE)</f>
        <v>JUNIOR MILANO</v>
      </c>
      <c r="G102" s="313">
        <f>SUM(LARGE(H102:CL102,{1,2,3,4,5,6}))</f>
        <v>2908</v>
      </c>
      <c r="H102" s="391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>
        <v>425</v>
      </c>
      <c r="Y102" s="68"/>
      <c r="Z102" s="68"/>
      <c r="AA102" s="68"/>
      <c r="AB102" s="68">
        <v>500</v>
      </c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>
        <v>425</v>
      </c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>
        <v>400</v>
      </c>
      <c r="BB102" s="68">
        <v>552</v>
      </c>
      <c r="BC102" s="68"/>
      <c r="BD102" s="68"/>
      <c r="BE102" s="68"/>
      <c r="BF102" s="68"/>
      <c r="BG102" s="68"/>
      <c r="BH102" s="68"/>
      <c r="BI102" s="68"/>
      <c r="BJ102" s="68">
        <v>500</v>
      </c>
      <c r="BK102" s="68"/>
      <c r="BL102" s="68"/>
      <c r="BM102" s="68"/>
      <c r="BN102" s="68"/>
      <c r="BO102" s="68">
        <v>340</v>
      </c>
      <c r="BP102" s="68"/>
      <c r="BQ102" s="68"/>
      <c r="BR102" s="68"/>
      <c r="BS102" s="68"/>
      <c r="BT102" s="68">
        <v>490</v>
      </c>
      <c r="BU102" s="68"/>
      <c r="BV102" s="68"/>
      <c r="BW102" s="68"/>
      <c r="BX102" s="68">
        <v>441</v>
      </c>
      <c r="BY102" s="68"/>
      <c r="BZ102" s="68"/>
      <c r="CA102" s="68"/>
      <c r="CB102" s="68"/>
      <c r="CC102" s="68"/>
      <c r="CD102" s="68"/>
      <c r="CE102" s="68"/>
      <c r="CF102" s="70"/>
      <c r="CG102" s="63">
        <v>0</v>
      </c>
      <c r="CH102" s="63">
        <v>0</v>
      </c>
      <c r="CI102" s="81">
        <v>0</v>
      </c>
      <c r="CJ102" s="61">
        <v>0</v>
      </c>
      <c r="CK102" s="61">
        <v>0</v>
      </c>
      <c r="CL102" s="61">
        <v>0</v>
      </c>
    </row>
    <row r="103" spans="1:113" ht="15" customHeight="1" thickBot="1" x14ac:dyDescent="0.3">
      <c r="A103" s="108" t="s">
        <v>1104</v>
      </c>
      <c r="B103" s="200" t="str">
        <f>VLOOKUP(D103,Riepilogo!$A$4:$F$3376,2,FALSE)</f>
        <v>TOMASELLO FABIO</v>
      </c>
      <c r="C103" s="50" t="str">
        <f>VLOOKUP(D103,Riepilogo!$A$4:$F$3376,3,FALSE)</f>
        <v>30/08/1979</v>
      </c>
      <c r="D103" s="87">
        <v>10018</v>
      </c>
      <c r="E103" s="69" t="str">
        <f>VLOOKUP(D103,Riepilogo!$A$4:$F$3376,5,FALSE)</f>
        <v>ITA</v>
      </c>
      <c r="F103" s="71" t="str">
        <f>VLOOKUP(D103,Riepilogo!$A$4:$F$3376,6,FALSE)</f>
        <v>GSA CHIARI</v>
      </c>
      <c r="G103" s="313">
        <f>SUM(LARGE(H103:CL103,{1,2,3,4,5,6}))</f>
        <v>2904</v>
      </c>
      <c r="H103" s="391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>
        <v>360</v>
      </c>
      <c r="AC103" s="68"/>
      <c r="AD103" s="68"/>
      <c r="AE103" s="68"/>
      <c r="AF103" s="68">
        <v>360</v>
      </c>
      <c r="AG103" s="68"/>
      <c r="AH103" s="68">
        <v>205</v>
      </c>
      <c r="AI103" s="68"/>
      <c r="AJ103" s="68"/>
      <c r="AK103" s="68"/>
      <c r="AL103" s="68">
        <v>642</v>
      </c>
      <c r="AM103" s="68"/>
      <c r="AN103" s="68"/>
      <c r="AO103" s="68"/>
      <c r="AP103" s="68">
        <v>360</v>
      </c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>
        <v>450</v>
      </c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>
        <v>102</v>
      </c>
      <c r="BX103" s="68">
        <v>450</v>
      </c>
      <c r="BY103" s="68">
        <v>642</v>
      </c>
      <c r="BZ103" s="68"/>
      <c r="CA103" s="68"/>
      <c r="CB103" s="68"/>
      <c r="CC103" s="68"/>
      <c r="CD103" s="68"/>
      <c r="CE103" s="68"/>
      <c r="CF103" s="70"/>
      <c r="CG103" s="63">
        <v>0</v>
      </c>
      <c r="CH103" s="63">
        <v>0</v>
      </c>
      <c r="CI103" s="81">
        <v>0</v>
      </c>
      <c r="CJ103" s="61">
        <v>0</v>
      </c>
      <c r="CK103" s="61">
        <v>0</v>
      </c>
      <c r="CL103" s="61">
        <v>0</v>
      </c>
    </row>
    <row r="104" spans="1:113" ht="15" customHeight="1" thickBot="1" x14ac:dyDescent="0.3">
      <c r="A104" s="108" t="s">
        <v>968</v>
      </c>
      <c r="B104" s="200" t="str">
        <f>VLOOKUP(D104,Riepilogo!$A$4:$F$3376,2,FALSE)</f>
        <v>MONACHELLA GIUSEPPE</v>
      </c>
      <c r="C104" s="50" t="str">
        <f>VLOOKUP(D104,Riepilogo!$A$4:$F$3376,3,FALSE)</f>
        <v>25/08/2007</v>
      </c>
      <c r="D104" s="87">
        <v>42677</v>
      </c>
      <c r="E104" s="69" t="str">
        <f>VLOOKUP(D104,Riepilogo!$A$4:$F$3376,5,FALSE)</f>
        <v>ITA</v>
      </c>
      <c r="F104" s="71" t="str">
        <f>VLOOKUP(D104,Riepilogo!$A$4:$F$3376,6,FALSE)</f>
        <v>CASTEL DI IUDICA</v>
      </c>
      <c r="G104" s="313">
        <f>SUM(LARGE(H104:CL104,{1,2,3,4,5,6}))</f>
        <v>2897</v>
      </c>
      <c r="H104" s="391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>
        <v>340</v>
      </c>
      <c r="U104" s="68"/>
      <c r="V104" s="68"/>
      <c r="W104" s="68"/>
      <c r="X104" s="68"/>
      <c r="Y104" s="68">
        <v>92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>
        <v>552</v>
      </c>
      <c r="AO104" s="68"/>
      <c r="AP104" s="68"/>
      <c r="AQ104" s="68"/>
      <c r="AR104" s="68"/>
      <c r="AS104" s="68"/>
      <c r="AT104" s="68"/>
      <c r="AU104" s="68"/>
      <c r="AV104" s="68"/>
      <c r="AW104" s="68"/>
      <c r="AX104" s="68">
        <v>175</v>
      </c>
      <c r="AY104" s="68"/>
      <c r="AZ104" s="68"/>
      <c r="BA104" s="68">
        <v>400</v>
      </c>
      <c r="BB104" s="68"/>
      <c r="BC104" s="68"/>
      <c r="BD104" s="68">
        <v>425</v>
      </c>
      <c r="BE104" s="68"/>
      <c r="BF104" s="68"/>
      <c r="BG104" s="68"/>
      <c r="BH104" s="68"/>
      <c r="BI104" s="68"/>
      <c r="BJ104" s="68">
        <v>425</v>
      </c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>
        <v>500</v>
      </c>
      <c r="BV104" s="68"/>
      <c r="BW104" s="68"/>
      <c r="BX104" s="68"/>
      <c r="BY104" s="68">
        <v>595</v>
      </c>
      <c r="BZ104" s="68"/>
      <c r="CA104" s="68"/>
      <c r="CB104" s="68"/>
      <c r="CC104" s="68"/>
      <c r="CD104" s="68"/>
      <c r="CE104" s="68"/>
      <c r="CF104" s="70"/>
      <c r="CG104" s="63">
        <v>0</v>
      </c>
      <c r="CH104" s="63">
        <v>0</v>
      </c>
      <c r="CI104" s="81">
        <v>0</v>
      </c>
      <c r="CJ104" s="61">
        <v>0</v>
      </c>
      <c r="CK104" s="61">
        <v>0</v>
      </c>
      <c r="CL104" s="61">
        <v>0</v>
      </c>
      <c r="DC104" s="319"/>
      <c r="DD104" s="319"/>
    </row>
    <row r="105" spans="1:113" ht="15" customHeight="1" thickBot="1" x14ac:dyDescent="0.3">
      <c r="A105" s="108" t="s">
        <v>969</v>
      </c>
      <c r="B105" s="200" t="str">
        <f>VLOOKUP(D105,Riepilogo!$A$4:$F$3376,2,FALSE)</f>
        <v>BUCARI MICHELE</v>
      </c>
      <c r="C105" s="50" t="str">
        <f>VLOOKUP(D105,Riepilogo!$A$4:$F$3376,3,FALSE)</f>
        <v>31/07/2005</v>
      </c>
      <c r="D105" s="87">
        <v>173670</v>
      </c>
      <c r="E105" s="69" t="str">
        <f>VLOOKUP(D105,Riepilogo!$A$4:$F$3376,5,FALSE)</f>
        <v>ITA</v>
      </c>
      <c r="F105" s="71" t="str">
        <f>VLOOKUP(D105,Riepilogo!$A$4:$F$3376,6,FALSE)</f>
        <v>BADMINTON SENIGALLIA</v>
      </c>
      <c r="G105" s="313">
        <f>SUM(LARGE(H105:CL105,{1,2,3,4,5,6}))</f>
        <v>2865</v>
      </c>
      <c r="H105" s="391">
        <v>444</v>
      </c>
      <c r="I105" s="68"/>
      <c r="J105" s="68"/>
      <c r="K105" s="68"/>
      <c r="L105" s="68"/>
      <c r="M105" s="68"/>
      <c r="N105" s="68"/>
      <c r="O105" s="68">
        <v>175</v>
      </c>
      <c r="P105" s="68"/>
      <c r="Q105" s="68">
        <v>700</v>
      </c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>
        <v>385</v>
      </c>
      <c r="AC105" s="68"/>
      <c r="AD105" s="68"/>
      <c r="AE105" s="68"/>
      <c r="AF105" s="68"/>
      <c r="AG105" s="68"/>
      <c r="AH105" s="68"/>
      <c r="AI105" s="68"/>
      <c r="AJ105" s="68"/>
      <c r="AK105" s="68"/>
      <c r="AL105" s="68">
        <v>316</v>
      </c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>
        <v>510</v>
      </c>
      <c r="BB105" s="68"/>
      <c r="BC105" s="68"/>
      <c r="BD105" s="68"/>
      <c r="BE105" s="68"/>
      <c r="BF105" s="68"/>
      <c r="BG105" s="68"/>
      <c r="BH105" s="68"/>
      <c r="BI105" s="68"/>
      <c r="BJ105" s="68">
        <v>385</v>
      </c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>
        <v>441</v>
      </c>
      <c r="BY105" s="68"/>
      <c r="BZ105" s="68"/>
      <c r="CA105" s="68"/>
      <c r="CB105" s="68"/>
      <c r="CC105" s="68"/>
      <c r="CD105" s="68"/>
      <c r="CE105" s="68"/>
      <c r="CF105" s="70"/>
      <c r="CG105" s="63">
        <v>0</v>
      </c>
      <c r="CH105" s="63">
        <v>0</v>
      </c>
      <c r="CI105" s="81">
        <v>0</v>
      </c>
      <c r="CJ105" s="61">
        <v>0</v>
      </c>
      <c r="CK105" s="61">
        <v>0</v>
      </c>
      <c r="CL105" s="61">
        <v>0</v>
      </c>
    </row>
    <row r="106" spans="1:113" ht="15" customHeight="1" thickBot="1" x14ac:dyDescent="0.3">
      <c r="A106" s="108" t="s">
        <v>1105</v>
      </c>
      <c r="B106" s="200" t="str">
        <f>VLOOKUP(D106,Riepilogo!$A$4:$F$3376,2,FALSE)</f>
        <v>SALVINI MATTEO</v>
      </c>
      <c r="C106" s="50" t="str">
        <f>VLOOKUP(D106,Riepilogo!$A$4:$F$3376,3,FALSE)</f>
        <v>20/06/2004</v>
      </c>
      <c r="D106" s="87">
        <v>44667</v>
      </c>
      <c r="E106" s="69" t="str">
        <f>VLOOKUP(D106,Riepilogo!$A$4:$F$3376,5,FALSE)</f>
        <v>ITA</v>
      </c>
      <c r="F106" s="71" t="str">
        <f>VLOOKUP(D106,Riepilogo!$A$4:$F$3376,6,FALSE)</f>
        <v>BRESCIA SPORT PIU'</v>
      </c>
      <c r="G106" s="313">
        <f>SUM(LARGE(H106:CL106,{1,2,3,4,5,6}))</f>
        <v>2857</v>
      </c>
      <c r="H106" s="391"/>
      <c r="I106" s="68"/>
      <c r="J106" s="68"/>
      <c r="K106" s="68"/>
      <c r="L106" s="68"/>
      <c r="M106" s="68">
        <v>441</v>
      </c>
      <c r="N106" s="68"/>
      <c r="O106" s="68">
        <v>250</v>
      </c>
      <c r="P106" s="68"/>
      <c r="Q106" s="68"/>
      <c r="R106" s="68"/>
      <c r="S106" s="68"/>
      <c r="T106" s="68"/>
      <c r="U106" s="68"/>
      <c r="V106" s="68"/>
      <c r="W106" s="68"/>
      <c r="X106" s="68">
        <v>490</v>
      </c>
      <c r="Y106" s="68"/>
      <c r="Z106" s="68"/>
      <c r="AA106" s="68"/>
      <c r="AB106" s="68">
        <v>490</v>
      </c>
      <c r="AC106" s="68"/>
      <c r="AD106" s="68"/>
      <c r="AE106" s="68"/>
      <c r="AF106" s="68">
        <v>490</v>
      </c>
      <c r="AG106" s="68"/>
      <c r="AH106" s="68"/>
      <c r="AI106" s="68"/>
      <c r="AJ106" s="68"/>
      <c r="AK106" s="68"/>
      <c r="AL106" s="68"/>
      <c r="AM106" s="68"/>
      <c r="AN106" s="68"/>
      <c r="AO106" s="68"/>
      <c r="AP106" s="68">
        <v>272</v>
      </c>
      <c r="AQ106" s="68"/>
      <c r="AR106" s="68"/>
      <c r="AS106" s="68">
        <v>205</v>
      </c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>
        <v>385</v>
      </c>
      <c r="BU106" s="68"/>
      <c r="BV106" s="68"/>
      <c r="BW106" s="68"/>
      <c r="BX106" s="68">
        <v>561</v>
      </c>
      <c r="BY106" s="68"/>
      <c r="BZ106" s="68"/>
      <c r="CA106" s="68"/>
      <c r="CB106" s="68"/>
      <c r="CC106" s="68"/>
      <c r="CD106" s="68"/>
      <c r="CE106" s="68"/>
      <c r="CF106" s="70"/>
      <c r="CG106" s="63">
        <v>0</v>
      </c>
      <c r="CH106" s="63">
        <v>0</v>
      </c>
      <c r="CI106" s="81">
        <v>0</v>
      </c>
      <c r="CJ106" s="61">
        <v>0</v>
      </c>
      <c r="CK106" s="61">
        <v>0</v>
      </c>
      <c r="CL106" s="61">
        <v>0</v>
      </c>
      <c r="DE106" s="319"/>
      <c r="DF106" s="319"/>
      <c r="DG106" s="319"/>
      <c r="DH106" s="319"/>
    </row>
    <row r="107" spans="1:113" ht="15" customHeight="1" thickBot="1" x14ac:dyDescent="0.3">
      <c r="A107" s="108" t="s">
        <v>970</v>
      </c>
      <c r="B107" s="200" t="str">
        <f>VLOOKUP(D107,Riepilogo!$A$4:$F$3376,2,FALSE)</f>
        <v>REMEDIANI EDOARDO</v>
      </c>
      <c r="C107" s="50" t="str">
        <f>VLOOKUP(D107,Riepilogo!$A$4:$F$3376,3,FALSE)</f>
        <v>26/12/2003</v>
      </c>
      <c r="D107" s="87">
        <v>65880</v>
      </c>
      <c r="E107" s="69" t="str">
        <f>VLOOKUP(D107,Riepilogo!$A$4:$F$3376,5,FALSE)</f>
        <v>ITA</v>
      </c>
      <c r="F107" s="71" t="str">
        <f>VLOOKUP(D107,Riepilogo!$A$4:$F$3376,6,FALSE)</f>
        <v>SS LAZIO</v>
      </c>
      <c r="G107" s="313">
        <f>SUM(LARGE(H107:CL107,{1,2,3,4,5,6}))</f>
        <v>2846</v>
      </c>
      <c r="H107" s="391">
        <v>566</v>
      </c>
      <c r="I107" s="68"/>
      <c r="J107" s="68"/>
      <c r="K107" s="68"/>
      <c r="L107" s="68"/>
      <c r="M107" s="68"/>
      <c r="N107" s="68"/>
      <c r="O107" s="68"/>
      <c r="P107" s="68"/>
      <c r="Q107" s="68">
        <v>385</v>
      </c>
      <c r="R107" s="68"/>
      <c r="S107" s="68"/>
      <c r="T107" s="68"/>
      <c r="U107" s="68"/>
      <c r="V107" s="68"/>
      <c r="W107" s="68"/>
      <c r="X107" s="68"/>
      <c r="Y107" s="68"/>
      <c r="Z107" s="68">
        <v>566</v>
      </c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  <c r="AP107" s="68">
        <v>385</v>
      </c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>
        <v>500</v>
      </c>
      <c r="BB107" s="68"/>
      <c r="BC107" s="68"/>
      <c r="BD107" s="68"/>
      <c r="BE107" s="68"/>
      <c r="BF107" s="68"/>
      <c r="BG107" s="68"/>
      <c r="BH107" s="68"/>
      <c r="BI107" s="68"/>
      <c r="BJ107" s="68">
        <v>331</v>
      </c>
      <c r="BK107" s="68"/>
      <c r="BL107" s="68"/>
      <c r="BM107" s="68"/>
      <c r="BN107" s="68"/>
      <c r="BO107" s="68"/>
      <c r="BP107" s="68">
        <v>147</v>
      </c>
      <c r="BQ107" s="68"/>
      <c r="BR107" s="68"/>
      <c r="BS107" s="68"/>
      <c r="BT107" s="68"/>
      <c r="BU107" s="68"/>
      <c r="BV107" s="68"/>
      <c r="BW107" s="68"/>
      <c r="BX107" s="68"/>
      <c r="BY107" s="68">
        <v>444</v>
      </c>
      <c r="BZ107" s="68"/>
      <c r="CA107" s="68"/>
      <c r="CB107" s="68"/>
      <c r="CC107" s="68"/>
      <c r="CD107" s="68"/>
      <c r="CE107" s="68"/>
      <c r="CF107" s="70"/>
      <c r="CG107" s="63">
        <v>0</v>
      </c>
      <c r="CH107" s="63">
        <v>0</v>
      </c>
      <c r="CI107" s="81">
        <v>0</v>
      </c>
      <c r="CJ107" s="61">
        <v>0</v>
      </c>
      <c r="CK107" s="61">
        <v>0</v>
      </c>
      <c r="CL107" s="61">
        <v>0</v>
      </c>
    </row>
    <row r="108" spans="1:113" ht="15" customHeight="1" thickBot="1" x14ac:dyDescent="0.3">
      <c r="A108" s="108" t="s">
        <v>971</v>
      </c>
      <c r="B108" s="200" t="str">
        <f>VLOOKUP(D108,Riepilogo!$A$4:$F$3376,2,FALSE)</f>
        <v>FERNANDO WARNAKULASURIYA DILIP SAMPATH</v>
      </c>
      <c r="C108" s="50" t="str">
        <f>VLOOKUP(D108,Riepilogo!$A$4:$F$3376,3,FALSE)</f>
        <v>14/05/1989</v>
      </c>
      <c r="D108" s="87">
        <v>30721</v>
      </c>
      <c r="E108" s="69" t="str">
        <f>VLOOKUP(D108,Riepilogo!$A$4:$F$3376,5,FALSE)</f>
        <v>SRI</v>
      </c>
      <c r="F108" s="71" t="str">
        <f>VLOOKUP(D108,Riepilogo!$A$4:$F$3376,6,FALSE)</f>
        <v>BADMINTON MESSINA</v>
      </c>
      <c r="G108" s="313">
        <f>SUM(LARGE(H108:CL108,{1,2,3,4,5,6}))</f>
        <v>2843</v>
      </c>
      <c r="H108" s="391"/>
      <c r="I108" s="68">
        <v>360</v>
      </c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>
        <v>642</v>
      </c>
      <c r="U108" s="68"/>
      <c r="V108" s="68"/>
      <c r="W108" s="68"/>
      <c r="X108" s="68"/>
      <c r="Y108" s="68">
        <v>213</v>
      </c>
      <c r="Z108" s="68"/>
      <c r="AA108" s="68">
        <v>157</v>
      </c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  <c r="AN108" s="68">
        <v>620</v>
      </c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>
        <v>504</v>
      </c>
      <c r="BE108" s="68"/>
      <c r="BF108" s="68"/>
      <c r="BG108" s="68"/>
      <c r="BH108" s="68"/>
      <c r="BI108" s="68"/>
      <c r="BJ108" s="68"/>
      <c r="BK108" s="68"/>
      <c r="BL108" s="68"/>
      <c r="BM108" s="68"/>
      <c r="BN108" s="68"/>
      <c r="BO108" s="68"/>
      <c r="BP108" s="68"/>
      <c r="BQ108" s="68"/>
      <c r="BR108" s="68"/>
      <c r="BS108" s="68"/>
      <c r="BT108" s="68"/>
      <c r="BU108" s="68">
        <v>504</v>
      </c>
      <c r="BV108" s="68"/>
      <c r="BW108" s="68"/>
      <c r="BX108" s="68"/>
      <c r="BY108" s="68"/>
      <c r="BZ108" s="68"/>
      <c r="CA108" s="68">
        <v>205</v>
      </c>
      <c r="CB108" s="68"/>
      <c r="CC108" s="68"/>
      <c r="CD108" s="68"/>
      <c r="CE108" s="68"/>
      <c r="CF108" s="70"/>
      <c r="CG108" s="63">
        <v>0</v>
      </c>
      <c r="CH108" s="63">
        <v>0</v>
      </c>
      <c r="CI108" s="81">
        <v>0</v>
      </c>
      <c r="CJ108" s="61">
        <v>0</v>
      </c>
      <c r="CK108" s="61">
        <v>0</v>
      </c>
      <c r="CL108" s="61">
        <v>0</v>
      </c>
    </row>
    <row r="109" spans="1:113" ht="15" customHeight="1" thickBot="1" x14ac:dyDescent="0.3">
      <c r="A109" s="108" t="s">
        <v>972</v>
      </c>
      <c r="B109" s="200" t="str">
        <f>VLOOKUP(D109,Riepilogo!$A$4:$F$3376,2,FALSE)</f>
        <v>TRAVAGLIANTE VINCENZO</v>
      </c>
      <c r="C109" s="50" t="str">
        <f>VLOOKUP(D109,Riepilogo!$A$4:$F$3376,3,FALSE)</f>
        <v>01/02/2002</v>
      </c>
      <c r="D109" s="87">
        <v>20571</v>
      </c>
      <c r="E109" s="69" t="str">
        <f>VLOOKUP(D109,Riepilogo!$A$4:$F$3376,5,FALSE)</f>
        <v>ITA</v>
      </c>
      <c r="F109" s="71" t="str">
        <f>VLOOKUP(D109,Riepilogo!$A$4:$F$3376,6,FALSE)</f>
        <v>LE RACCHETTE</v>
      </c>
      <c r="G109" s="313">
        <f>SUM(LARGE(H109:CL109,{1,2,3,4,5,6}))</f>
        <v>2827</v>
      </c>
      <c r="H109" s="391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>
        <v>504</v>
      </c>
      <c r="U109" s="68"/>
      <c r="V109" s="68"/>
      <c r="W109" s="68"/>
      <c r="X109" s="68"/>
      <c r="Y109" s="68">
        <v>137</v>
      </c>
      <c r="Z109" s="68"/>
      <c r="AA109" s="68"/>
      <c r="AB109" s="68"/>
      <c r="AC109" s="68"/>
      <c r="AD109" s="68"/>
      <c r="AE109" s="68"/>
      <c r="AF109" s="68"/>
      <c r="AG109" s="68"/>
      <c r="AH109" s="68"/>
      <c r="AI109" s="68">
        <v>253</v>
      </c>
      <c r="AJ109" s="68"/>
      <c r="AK109" s="68"/>
      <c r="AL109" s="68"/>
      <c r="AM109" s="68"/>
      <c r="AN109" s="68"/>
      <c r="AO109" s="68"/>
      <c r="AP109" s="68"/>
      <c r="AQ109" s="68"/>
      <c r="AR109" s="68">
        <v>253</v>
      </c>
      <c r="AS109" s="68"/>
      <c r="AT109" s="68"/>
      <c r="AU109" s="68"/>
      <c r="AV109" s="68"/>
      <c r="AW109" s="68"/>
      <c r="AX109" s="68">
        <v>205</v>
      </c>
      <c r="AY109" s="68"/>
      <c r="AZ109" s="68"/>
      <c r="BA109" s="68">
        <v>510</v>
      </c>
      <c r="BB109" s="68"/>
      <c r="BC109" s="68"/>
      <c r="BD109" s="68">
        <v>810</v>
      </c>
      <c r="BE109" s="68"/>
      <c r="BF109" s="68"/>
      <c r="BG109" s="68"/>
      <c r="BH109" s="68"/>
      <c r="BI109" s="68"/>
      <c r="BJ109" s="68">
        <v>390</v>
      </c>
      <c r="BK109" s="68"/>
      <c r="BL109" s="68"/>
      <c r="BM109" s="68"/>
      <c r="BN109" s="68"/>
      <c r="BO109" s="68"/>
      <c r="BP109" s="68"/>
      <c r="BQ109" s="68"/>
      <c r="BR109" s="68"/>
      <c r="BS109" s="68"/>
      <c r="BT109" s="68"/>
      <c r="BU109" s="68">
        <v>360</v>
      </c>
      <c r="BV109" s="68"/>
      <c r="BW109" s="68"/>
      <c r="BX109" s="68"/>
      <c r="BY109" s="68"/>
      <c r="BZ109" s="68"/>
      <c r="CA109" s="68"/>
      <c r="CB109" s="68"/>
      <c r="CC109" s="68"/>
      <c r="CD109" s="68"/>
      <c r="CE109" s="68"/>
      <c r="CF109" s="70"/>
      <c r="CG109" s="63">
        <v>0</v>
      </c>
      <c r="CH109" s="63">
        <v>0</v>
      </c>
      <c r="CI109" s="81">
        <v>0</v>
      </c>
      <c r="CJ109" s="61">
        <v>0</v>
      </c>
      <c r="CK109" s="61">
        <v>0</v>
      </c>
      <c r="CL109" s="61">
        <v>0</v>
      </c>
    </row>
    <row r="110" spans="1:113" ht="15" customHeight="1" thickBot="1" x14ac:dyDescent="0.3">
      <c r="A110" s="108" t="s">
        <v>973</v>
      </c>
      <c r="B110" s="200" t="str">
        <f>VLOOKUP(D110,Riepilogo!$A$4:$F$3376,2,FALSE)</f>
        <v>LIBERTINI TOMMASO</v>
      </c>
      <c r="C110" s="50" t="str">
        <f>VLOOKUP(D110,Riepilogo!$A$4:$F$3376,3,FALSE)</f>
        <v>06/07/2005</v>
      </c>
      <c r="D110" s="87">
        <v>39744</v>
      </c>
      <c r="E110" s="69" t="str">
        <f>VLOOKUP(D110,Riepilogo!$A$4:$F$3376,5,FALSE)</f>
        <v>ITA</v>
      </c>
      <c r="F110" s="71" t="str">
        <f>VLOOKUP(D110,Riepilogo!$A$4:$F$3376,6,FALSE)</f>
        <v>GENOVA BC</v>
      </c>
      <c r="G110" s="313">
        <f>SUM(LARGE(H110:CL110,{1,2,3,4,5,6}))</f>
        <v>2818</v>
      </c>
      <c r="H110" s="391"/>
      <c r="I110" s="68"/>
      <c r="J110" s="68">
        <v>177</v>
      </c>
      <c r="K110" s="68"/>
      <c r="L110" s="68"/>
      <c r="M110" s="68"/>
      <c r="N110" s="68"/>
      <c r="O110" s="68"/>
      <c r="P110" s="68"/>
      <c r="Q110" s="68">
        <v>385</v>
      </c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>
        <v>350</v>
      </c>
      <c r="AC110" s="68"/>
      <c r="AD110" s="68"/>
      <c r="AE110" s="68"/>
      <c r="AF110" s="68"/>
      <c r="AG110" s="68"/>
      <c r="AH110" s="68">
        <v>1175</v>
      </c>
      <c r="AI110" s="68"/>
      <c r="AJ110" s="68"/>
      <c r="AK110" s="68"/>
      <c r="AL110" s="68"/>
      <c r="AM110" s="68"/>
      <c r="AN110" s="68"/>
      <c r="AO110" s="68"/>
      <c r="AP110" s="68">
        <v>275</v>
      </c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>
        <v>420</v>
      </c>
      <c r="BB110" s="68"/>
      <c r="BC110" s="68"/>
      <c r="BD110" s="68"/>
      <c r="BE110" s="68"/>
      <c r="BF110" s="68"/>
      <c r="BG110" s="68"/>
      <c r="BH110" s="68"/>
      <c r="BI110" s="68"/>
      <c r="BJ110" s="68"/>
      <c r="BK110" s="68"/>
      <c r="BL110" s="68"/>
      <c r="BM110" s="68"/>
      <c r="BN110" s="68"/>
      <c r="BO110" s="68"/>
      <c r="BP110" s="68"/>
      <c r="BQ110" s="68"/>
      <c r="BR110" s="68"/>
      <c r="BS110" s="68">
        <v>146</v>
      </c>
      <c r="BT110" s="68"/>
      <c r="BU110" s="68"/>
      <c r="BV110" s="68"/>
      <c r="BW110" s="68">
        <v>175</v>
      </c>
      <c r="BX110" s="68"/>
      <c r="BY110" s="68"/>
      <c r="BZ110" s="68">
        <v>213</v>
      </c>
      <c r="CA110" s="68"/>
      <c r="CB110" s="68"/>
      <c r="CC110" s="68"/>
      <c r="CD110" s="68"/>
      <c r="CE110" s="68"/>
      <c r="CF110" s="70"/>
      <c r="CG110" s="63">
        <v>0</v>
      </c>
      <c r="CH110" s="63">
        <v>0</v>
      </c>
      <c r="CI110" s="81">
        <v>0</v>
      </c>
      <c r="CJ110" s="61">
        <v>0</v>
      </c>
      <c r="CK110" s="61">
        <v>0</v>
      </c>
      <c r="CL110" s="61">
        <v>0</v>
      </c>
    </row>
    <row r="111" spans="1:113" ht="15" customHeight="1" thickBot="1" x14ac:dyDescent="0.3">
      <c r="A111" s="108" t="s">
        <v>1106</v>
      </c>
      <c r="B111" s="200" t="str">
        <f>VLOOKUP(D111,Riepilogo!$A$4:$F$3376,2,FALSE)</f>
        <v>SPITALER DAVID</v>
      </c>
      <c r="C111" s="50" t="str">
        <f>VLOOKUP(D111,Riepilogo!$A$4:$F$3376,3,FALSE)</f>
        <v>31/01/2006</v>
      </c>
      <c r="D111" s="87">
        <v>24601</v>
      </c>
      <c r="E111" s="69" t="str">
        <f>VLOOKUP(D111,Riepilogo!$A$4:$F$3376,5,FALSE)</f>
        <v>ITA</v>
      </c>
      <c r="F111" s="71" t="str">
        <f>VLOOKUP(D111,Riepilogo!$A$4:$F$3376,6,FALSE)</f>
        <v>ASV UBERETSCH</v>
      </c>
      <c r="G111" s="313">
        <f>SUM(LARGE(H111:CL111,{1,2,3,4,5,6}))</f>
        <v>2817</v>
      </c>
      <c r="H111" s="391"/>
      <c r="I111" s="68"/>
      <c r="J111" s="68"/>
      <c r="K111" s="68"/>
      <c r="L111" s="68"/>
      <c r="M111" s="68">
        <v>552</v>
      </c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>
        <v>350</v>
      </c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>
        <v>350</v>
      </c>
      <c r="AM111" s="68"/>
      <c r="AN111" s="68"/>
      <c r="AO111" s="68"/>
      <c r="AP111" s="68">
        <v>350</v>
      </c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>
        <v>340</v>
      </c>
      <c r="BB111" s="68">
        <v>455</v>
      </c>
      <c r="BC111" s="68"/>
      <c r="BD111" s="68"/>
      <c r="BE111" s="68"/>
      <c r="BF111" s="68"/>
      <c r="BG111" s="68"/>
      <c r="BH111" s="68"/>
      <c r="BI111" s="68"/>
      <c r="BJ111" s="68">
        <v>385</v>
      </c>
      <c r="BK111" s="68"/>
      <c r="BL111" s="68"/>
      <c r="BM111" s="68"/>
      <c r="BN111" s="68"/>
      <c r="BO111" s="68"/>
      <c r="BP111" s="68"/>
      <c r="BQ111" s="68"/>
      <c r="BR111" s="68"/>
      <c r="BS111" s="68"/>
      <c r="BT111" s="68">
        <v>425</v>
      </c>
      <c r="BU111" s="68"/>
      <c r="BV111" s="68"/>
      <c r="BW111" s="68"/>
      <c r="BX111" s="68">
        <v>650</v>
      </c>
      <c r="BY111" s="68"/>
      <c r="BZ111" s="68"/>
      <c r="CA111" s="68"/>
      <c r="CB111" s="68"/>
      <c r="CC111" s="68"/>
      <c r="CD111" s="68"/>
      <c r="CE111" s="68"/>
      <c r="CF111" s="70"/>
      <c r="CG111" s="63">
        <v>0</v>
      </c>
      <c r="CH111" s="63">
        <v>0</v>
      </c>
      <c r="CI111" s="81">
        <v>0</v>
      </c>
      <c r="CJ111" s="61">
        <v>0</v>
      </c>
      <c r="CK111" s="61">
        <v>0</v>
      </c>
      <c r="CL111" s="61">
        <v>0</v>
      </c>
      <c r="DI111" s="319"/>
    </row>
    <row r="112" spans="1:113" ht="15" customHeight="1" thickBot="1" x14ac:dyDescent="0.3">
      <c r="A112" s="108" t="s">
        <v>1107</v>
      </c>
      <c r="B112" s="200" t="str">
        <f>VLOOKUP(D112,Riepilogo!$A$4:$F$3376,2,FALSE)</f>
        <v>MESSNER DAVID</v>
      </c>
      <c r="C112" s="50" t="str">
        <f>VLOOKUP(D112,Riepilogo!$A$4:$F$3376,3,FALSE)</f>
        <v>09/06/2006</v>
      </c>
      <c r="D112" s="87">
        <v>33123</v>
      </c>
      <c r="E112" s="69" t="str">
        <f>VLOOKUP(D112,Riepilogo!$A$4:$F$3376,5,FALSE)</f>
        <v>ITA</v>
      </c>
      <c r="F112" s="71" t="str">
        <f>VLOOKUP(D112,Riepilogo!$A$4:$F$3376,6,FALSE)</f>
        <v>ASV MALLES</v>
      </c>
      <c r="G112" s="313">
        <f>SUM(LARGE(H112:CL112,{1,2,3,4,5,6}))</f>
        <v>2815</v>
      </c>
      <c r="H112" s="391"/>
      <c r="I112" s="68"/>
      <c r="J112" s="68"/>
      <c r="K112" s="68"/>
      <c r="L112" s="68"/>
      <c r="M112" s="68">
        <v>650</v>
      </c>
      <c r="N112" s="68"/>
      <c r="O112" s="68"/>
      <c r="P112" s="68"/>
      <c r="Q112" s="68">
        <v>272</v>
      </c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>
        <v>425</v>
      </c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>
        <v>400</v>
      </c>
      <c r="BB112" s="68">
        <v>357</v>
      </c>
      <c r="BC112" s="68"/>
      <c r="BD112" s="68"/>
      <c r="BE112" s="68"/>
      <c r="BF112" s="68"/>
      <c r="BG112" s="68"/>
      <c r="BH112" s="68"/>
      <c r="BI112" s="68"/>
      <c r="BJ112" s="68">
        <v>385</v>
      </c>
      <c r="BK112" s="68"/>
      <c r="BL112" s="68"/>
      <c r="BM112" s="68"/>
      <c r="BN112" s="68"/>
      <c r="BO112" s="68"/>
      <c r="BP112" s="68"/>
      <c r="BQ112" s="68"/>
      <c r="BR112" s="68"/>
      <c r="BS112" s="68"/>
      <c r="BT112" s="68">
        <v>500</v>
      </c>
      <c r="BU112" s="68"/>
      <c r="BV112" s="68"/>
      <c r="BW112" s="68"/>
      <c r="BX112" s="68">
        <v>455</v>
      </c>
      <c r="BY112" s="68"/>
      <c r="BZ112" s="68"/>
      <c r="CA112" s="68"/>
      <c r="CB112" s="68"/>
      <c r="CC112" s="68"/>
      <c r="CD112" s="68"/>
      <c r="CE112" s="68"/>
      <c r="CF112" s="70"/>
      <c r="CG112" s="63">
        <v>0</v>
      </c>
      <c r="CH112" s="63">
        <v>0</v>
      </c>
      <c r="CI112" s="81">
        <v>0</v>
      </c>
      <c r="CJ112" s="61">
        <v>0</v>
      </c>
      <c r="CK112" s="61">
        <v>0</v>
      </c>
      <c r="CL112" s="61">
        <v>0</v>
      </c>
    </row>
    <row r="113" spans="1:106" ht="15" customHeight="1" thickBot="1" x14ac:dyDescent="0.3">
      <c r="A113" s="108" t="s">
        <v>1108</v>
      </c>
      <c r="B113" s="200" t="str">
        <f>VLOOKUP(D113,Riepilogo!$A$4:$F$3376,2,FALSE)</f>
        <v>BIANCHI ALEX</v>
      </c>
      <c r="C113" s="50" t="str">
        <f>VLOOKUP(D113,Riepilogo!$A$4:$F$3376,3,FALSE)</f>
        <v>17/10/2007</v>
      </c>
      <c r="D113" s="87">
        <v>24673</v>
      </c>
      <c r="E113" s="69" t="str">
        <f>VLOOKUP(D113,Riepilogo!$A$4:$F$3376,5,FALSE)</f>
        <v>ITA</v>
      </c>
      <c r="F113" s="71" t="str">
        <f>VLOOKUP(D113,Riepilogo!$A$4:$F$3376,6,FALSE)</f>
        <v>GENOVA BC</v>
      </c>
      <c r="G113" s="313">
        <f>SUM(LARGE(H113:CL113,{1,2,3,4,5,6}))</f>
        <v>2802</v>
      </c>
      <c r="H113" s="391"/>
      <c r="I113" s="68"/>
      <c r="J113" s="68">
        <v>170</v>
      </c>
      <c r="K113" s="68"/>
      <c r="L113" s="68"/>
      <c r="M113" s="68">
        <v>475</v>
      </c>
      <c r="N113" s="68"/>
      <c r="O113" s="68"/>
      <c r="P113" s="68"/>
      <c r="Q113" s="68">
        <v>595</v>
      </c>
      <c r="R113" s="68"/>
      <c r="S113" s="68"/>
      <c r="T113" s="68"/>
      <c r="U113" s="68"/>
      <c r="V113" s="68"/>
      <c r="W113" s="68"/>
      <c r="X113" s="68">
        <v>340</v>
      </c>
      <c r="Y113" s="68"/>
      <c r="Z113" s="68"/>
      <c r="AA113" s="68"/>
      <c r="AB113" s="68">
        <v>425</v>
      </c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>
        <v>600</v>
      </c>
      <c r="BB113" s="68">
        <v>335</v>
      </c>
      <c r="BC113" s="68"/>
      <c r="BD113" s="68"/>
      <c r="BE113" s="68">
        <v>177</v>
      </c>
      <c r="BF113" s="68"/>
      <c r="BG113" s="68"/>
      <c r="BH113" s="68">
        <v>177</v>
      </c>
      <c r="BI113" s="68"/>
      <c r="BJ113" s="68">
        <v>275</v>
      </c>
      <c r="BK113" s="68"/>
      <c r="BL113" s="68"/>
      <c r="BM113" s="68"/>
      <c r="BN113" s="68"/>
      <c r="BO113" s="68"/>
      <c r="BP113" s="68"/>
      <c r="BQ113" s="68"/>
      <c r="BR113" s="68"/>
      <c r="BS113" s="68"/>
      <c r="BT113" s="68">
        <v>350</v>
      </c>
      <c r="BU113" s="68"/>
      <c r="BV113" s="68"/>
      <c r="BW113" s="68">
        <v>213</v>
      </c>
      <c r="BX113" s="68">
        <v>357</v>
      </c>
      <c r="BY113" s="68"/>
      <c r="BZ113" s="68">
        <v>210</v>
      </c>
      <c r="CA113" s="68"/>
      <c r="CB113" s="68"/>
      <c r="CC113" s="68"/>
      <c r="CD113" s="68"/>
      <c r="CE113" s="68"/>
      <c r="CF113" s="70"/>
      <c r="CG113" s="63">
        <v>0</v>
      </c>
      <c r="CH113" s="63">
        <v>0</v>
      </c>
      <c r="CI113" s="81">
        <v>0</v>
      </c>
      <c r="CJ113" s="61">
        <v>0</v>
      </c>
      <c r="CK113" s="61">
        <v>0</v>
      </c>
      <c r="CL113" s="61">
        <v>0</v>
      </c>
    </row>
    <row r="114" spans="1:106" ht="15" customHeight="1" thickBot="1" x14ac:dyDescent="0.3">
      <c r="A114" s="108" t="s">
        <v>1109</v>
      </c>
      <c r="B114" s="200" t="str">
        <f>VLOOKUP(D114,Riepilogo!$A$4:$F$3376,2,FALSE)</f>
        <v>PIEMONTE ETTORE ROSARIO</v>
      </c>
      <c r="C114" s="50" t="str">
        <f>VLOOKUP(D114,Riepilogo!$A$4:$F$3376,3,FALSE)</f>
        <v>05/11/2002</v>
      </c>
      <c r="D114" s="87">
        <v>20576</v>
      </c>
      <c r="E114" s="69" t="str">
        <f>VLOOKUP(D114,Riepilogo!$A$4:$F$3376,5,FALSE)</f>
        <v>ITA</v>
      </c>
      <c r="F114" s="71" t="str">
        <f>VLOOKUP(D114,Riepilogo!$A$4:$F$3376,6,FALSE)</f>
        <v>CASTEL DI IUDICA</v>
      </c>
      <c r="G114" s="313">
        <f>SUM(LARGE(H114:CL114,{1,2,3,4,5,6}))</f>
        <v>2798</v>
      </c>
      <c r="H114" s="391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>
        <v>175</v>
      </c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>
        <v>651</v>
      </c>
      <c r="AO114" s="68"/>
      <c r="AP114" s="68"/>
      <c r="AQ114" s="68"/>
      <c r="AR114" s="68"/>
      <c r="AS114" s="68"/>
      <c r="AT114" s="68"/>
      <c r="AU114" s="68"/>
      <c r="AV114" s="68"/>
      <c r="AW114" s="68"/>
      <c r="AX114" s="68">
        <v>205</v>
      </c>
      <c r="AY114" s="68"/>
      <c r="AZ114" s="68"/>
      <c r="BA114" s="68">
        <v>420</v>
      </c>
      <c r="BB114" s="68"/>
      <c r="BC114" s="68"/>
      <c r="BD114" s="68">
        <v>566</v>
      </c>
      <c r="BE114" s="68"/>
      <c r="BF114" s="68"/>
      <c r="BG114" s="68"/>
      <c r="BH114" s="68"/>
      <c r="BI114" s="68"/>
      <c r="BJ114" s="68">
        <v>390</v>
      </c>
      <c r="BK114" s="68"/>
      <c r="BL114" s="68"/>
      <c r="BM114" s="68"/>
      <c r="BN114" s="68"/>
      <c r="BO114" s="68"/>
      <c r="BP114" s="68"/>
      <c r="BQ114" s="68"/>
      <c r="BR114" s="68"/>
      <c r="BS114" s="68"/>
      <c r="BT114" s="68"/>
      <c r="BU114" s="68"/>
      <c r="BV114" s="68"/>
      <c r="BW114" s="68"/>
      <c r="BX114" s="68"/>
      <c r="BY114" s="68">
        <v>566</v>
      </c>
      <c r="BZ114" s="68"/>
      <c r="CA114" s="68"/>
      <c r="CB114" s="68"/>
      <c r="CC114" s="68"/>
      <c r="CD114" s="68"/>
      <c r="CE114" s="68"/>
      <c r="CF114" s="70"/>
      <c r="CG114" s="63">
        <v>0</v>
      </c>
      <c r="CH114" s="63">
        <v>0</v>
      </c>
      <c r="CI114" s="81">
        <v>0</v>
      </c>
      <c r="CJ114" s="61">
        <v>0</v>
      </c>
      <c r="CK114" s="61">
        <v>0</v>
      </c>
      <c r="CL114" s="61">
        <v>0</v>
      </c>
    </row>
    <row r="115" spans="1:106" ht="15" customHeight="1" thickBot="1" x14ac:dyDescent="0.3">
      <c r="A115" s="108" t="s">
        <v>1110</v>
      </c>
      <c r="B115" s="200" t="str">
        <f>VLOOKUP(D115,Riepilogo!$A$4:$F$3376,2,FALSE)</f>
        <v>ZANCHIN LUCA</v>
      </c>
      <c r="C115" s="50" t="str">
        <f>VLOOKUP(D115,Riepilogo!$A$4:$F$3376,3,FALSE)</f>
        <v>03/10/1992</v>
      </c>
      <c r="D115" s="87">
        <v>23565</v>
      </c>
      <c r="E115" s="69" t="str">
        <f>VLOOKUP(D115,Riepilogo!$A$4:$F$3376,5,FALSE)</f>
        <v>ITA</v>
      </c>
      <c r="F115" s="71" t="str">
        <f>VLOOKUP(D115,Riepilogo!$A$4:$F$3376,6,FALSE)</f>
        <v>POL 2B</v>
      </c>
      <c r="G115" s="313">
        <f>SUM(LARGE(H115:CL115,{1,2,3,4,5,6}))</f>
        <v>2791</v>
      </c>
      <c r="H115" s="391"/>
      <c r="I115" s="68"/>
      <c r="J115" s="68"/>
      <c r="K115" s="68"/>
      <c r="L115" s="68"/>
      <c r="M115" s="68">
        <v>450</v>
      </c>
      <c r="N115" s="68"/>
      <c r="O115" s="68">
        <v>300</v>
      </c>
      <c r="P115" s="68"/>
      <c r="Q115" s="68">
        <v>385</v>
      </c>
      <c r="R115" s="68"/>
      <c r="S115" s="68">
        <v>300</v>
      </c>
      <c r="T115" s="68"/>
      <c r="U115" s="68"/>
      <c r="V115" s="68"/>
      <c r="W115" s="68"/>
      <c r="X115" s="68">
        <v>360</v>
      </c>
      <c r="Y115" s="68"/>
      <c r="Z115" s="68"/>
      <c r="AA115" s="68"/>
      <c r="AB115" s="68">
        <v>360</v>
      </c>
      <c r="AC115" s="68"/>
      <c r="AD115" s="68"/>
      <c r="AE115" s="68"/>
      <c r="AF115" s="68">
        <v>504</v>
      </c>
      <c r="AG115" s="68"/>
      <c r="AH115" s="68"/>
      <c r="AI115" s="68"/>
      <c r="AJ115" s="68"/>
      <c r="AK115" s="68"/>
      <c r="AL115" s="68">
        <v>642</v>
      </c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>
        <v>450</v>
      </c>
      <c r="BC115" s="68"/>
      <c r="BD115" s="68"/>
      <c r="BE115" s="68"/>
      <c r="BF115" s="68"/>
      <c r="BG115" s="68"/>
      <c r="BH115" s="68"/>
      <c r="BI115" s="68"/>
      <c r="BJ115" s="68"/>
      <c r="BK115" s="68"/>
      <c r="BL115" s="68"/>
      <c r="BM115" s="68"/>
      <c r="BN115" s="68"/>
      <c r="BO115" s="68"/>
      <c r="BP115" s="68"/>
      <c r="BQ115" s="68"/>
      <c r="BR115" s="68"/>
      <c r="BS115" s="68"/>
      <c r="BT115" s="68">
        <v>222</v>
      </c>
      <c r="BU115" s="68"/>
      <c r="BV115" s="68"/>
      <c r="BW115" s="68"/>
      <c r="BX115" s="68"/>
      <c r="BY115" s="68"/>
      <c r="BZ115" s="68">
        <v>253</v>
      </c>
      <c r="CA115" s="68"/>
      <c r="CB115" s="68"/>
      <c r="CC115" s="68"/>
      <c r="CD115" s="68"/>
      <c r="CE115" s="68"/>
      <c r="CF115" s="70"/>
      <c r="CG115" s="63">
        <v>0</v>
      </c>
      <c r="CH115" s="63">
        <v>0</v>
      </c>
      <c r="CI115" s="81">
        <v>0</v>
      </c>
      <c r="CJ115" s="61">
        <v>0</v>
      </c>
      <c r="CK115" s="61">
        <v>0</v>
      </c>
      <c r="CL115" s="61">
        <v>0</v>
      </c>
    </row>
    <row r="116" spans="1:106" ht="15" customHeight="1" thickBot="1" x14ac:dyDescent="0.3">
      <c r="A116" s="108" t="s">
        <v>1111</v>
      </c>
      <c r="B116" s="200" t="str">
        <f>VLOOKUP(D116,Riepilogo!$A$4:$F$3376,2,FALSE)</f>
        <v>MILANI PAOLO</v>
      </c>
      <c r="C116" s="50" t="str">
        <f>VLOOKUP(D116,Riepilogo!$A$4:$F$3376,3,FALSE)</f>
        <v>18/09/1999</v>
      </c>
      <c r="D116" s="87">
        <v>24179</v>
      </c>
      <c r="E116" s="69" t="str">
        <f>VLOOKUP(D116,Riepilogo!$A$4:$F$3376,5,FALSE)</f>
        <v>ITA</v>
      </c>
      <c r="F116" s="71" t="str">
        <f>VLOOKUP(D116,Riepilogo!$A$4:$F$3376,6,FALSE)</f>
        <v>LARIO BC</v>
      </c>
      <c r="G116" s="313">
        <f>SUM(LARGE(H116:CL116,{1,2,3,4,5,6}))</f>
        <v>2773</v>
      </c>
      <c r="H116" s="391"/>
      <c r="I116" s="68"/>
      <c r="J116" s="68"/>
      <c r="K116" s="68"/>
      <c r="L116" s="68"/>
      <c r="M116" s="68">
        <v>450</v>
      </c>
      <c r="N116" s="68"/>
      <c r="O116" s="68">
        <v>205</v>
      </c>
      <c r="P116" s="68"/>
      <c r="Q116" s="68">
        <v>385</v>
      </c>
      <c r="R116" s="68"/>
      <c r="S116" s="68">
        <v>480</v>
      </c>
      <c r="T116" s="68"/>
      <c r="U116" s="68"/>
      <c r="V116" s="68"/>
      <c r="W116" s="68"/>
      <c r="X116" s="68">
        <v>504</v>
      </c>
      <c r="Y116" s="68"/>
      <c r="Z116" s="68"/>
      <c r="AA116" s="68"/>
      <c r="AB116" s="68">
        <v>360</v>
      </c>
      <c r="AC116" s="68"/>
      <c r="AD116" s="68"/>
      <c r="AE116" s="68"/>
      <c r="AF116" s="68"/>
      <c r="AG116" s="68"/>
      <c r="AH116" s="68"/>
      <c r="AI116" s="68"/>
      <c r="AJ116" s="68"/>
      <c r="AK116" s="68"/>
      <c r="AL116" s="68">
        <v>504</v>
      </c>
      <c r="AM116" s="68"/>
      <c r="AN116" s="68"/>
      <c r="AO116" s="68"/>
      <c r="AP116" s="68">
        <v>360</v>
      </c>
      <c r="AQ116" s="68"/>
      <c r="AR116" s="68"/>
      <c r="AS116" s="68">
        <v>157</v>
      </c>
      <c r="AT116" s="68"/>
      <c r="AU116" s="68"/>
      <c r="AV116" s="68"/>
      <c r="AW116" s="68"/>
      <c r="AX116" s="68"/>
      <c r="AY116" s="68">
        <v>253</v>
      </c>
      <c r="AZ116" s="68"/>
      <c r="BA116" s="68"/>
      <c r="BB116" s="68">
        <v>450</v>
      </c>
      <c r="BC116" s="68"/>
      <c r="BD116" s="68"/>
      <c r="BE116" s="68">
        <v>157</v>
      </c>
      <c r="BF116" s="68"/>
      <c r="BG116" s="68"/>
      <c r="BH116" s="68"/>
      <c r="BI116" s="68">
        <v>157</v>
      </c>
      <c r="BJ116" s="68"/>
      <c r="BK116" s="68"/>
      <c r="BL116" s="68"/>
      <c r="BM116" s="68"/>
      <c r="BN116" s="68"/>
      <c r="BO116" s="68"/>
      <c r="BP116" s="68"/>
      <c r="BQ116" s="68"/>
      <c r="BR116" s="68"/>
      <c r="BS116" s="68">
        <v>205</v>
      </c>
      <c r="BT116" s="68">
        <v>360</v>
      </c>
      <c r="BU116" s="68"/>
      <c r="BV116" s="68"/>
      <c r="BW116" s="68">
        <v>157</v>
      </c>
      <c r="BX116" s="68"/>
      <c r="BY116" s="68"/>
      <c r="BZ116" s="68">
        <v>157</v>
      </c>
      <c r="CA116" s="68"/>
      <c r="CB116" s="68"/>
      <c r="CC116" s="68">
        <v>157</v>
      </c>
      <c r="CD116" s="68"/>
      <c r="CE116" s="68"/>
      <c r="CF116" s="70"/>
      <c r="CG116" s="63">
        <v>0</v>
      </c>
      <c r="CH116" s="63">
        <v>0</v>
      </c>
      <c r="CI116" s="81">
        <v>0</v>
      </c>
      <c r="CJ116" s="61">
        <v>0</v>
      </c>
      <c r="CK116" s="61">
        <v>0</v>
      </c>
      <c r="CL116" s="61">
        <v>0</v>
      </c>
    </row>
    <row r="117" spans="1:106" ht="15" customHeight="1" thickBot="1" x14ac:dyDescent="0.3">
      <c r="A117" s="108" t="s">
        <v>1112</v>
      </c>
      <c r="B117" s="200" t="str">
        <f>VLOOKUP(D117,Riepilogo!$A$4:$F$3376,2,FALSE)</f>
        <v>VEZZONI FEDERICO</v>
      </c>
      <c r="C117" s="50" t="str">
        <f>VLOOKUP(D117,Riepilogo!$A$4:$F$3376,3,FALSE)</f>
        <v>10/12/2005</v>
      </c>
      <c r="D117" s="87">
        <v>141961</v>
      </c>
      <c r="E117" s="69" t="str">
        <f>VLOOKUP(D117,Riepilogo!$A$4:$F$3376,5,FALSE)</f>
        <v>ITA</v>
      </c>
      <c r="F117" s="71" t="str">
        <f>VLOOKUP(D117,Riepilogo!$A$4:$F$3376,6,FALSE)</f>
        <v>GSA CHIARI</v>
      </c>
      <c r="G117" s="313">
        <f>SUM(LARGE(H117:CL117,{1,2,3,4,5,6}))</f>
        <v>2767</v>
      </c>
      <c r="H117" s="391">
        <v>566</v>
      </c>
      <c r="I117" s="68"/>
      <c r="J117" s="68"/>
      <c r="K117" s="68"/>
      <c r="L117" s="68"/>
      <c r="M117" s="68">
        <v>441</v>
      </c>
      <c r="N117" s="68"/>
      <c r="O117" s="68"/>
      <c r="P117" s="68"/>
      <c r="Q117" s="68">
        <v>272</v>
      </c>
      <c r="R117" s="68"/>
      <c r="S117" s="68"/>
      <c r="T117" s="68"/>
      <c r="U117" s="68"/>
      <c r="V117" s="68"/>
      <c r="W117" s="68"/>
      <c r="X117" s="68">
        <v>490</v>
      </c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>
        <v>290</v>
      </c>
      <c r="BB117" s="68">
        <v>357</v>
      </c>
      <c r="BC117" s="68"/>
      <c r="BD117" s="68"/>
      <c r="BE117" s="68"/>
      <c r="BF117" s="68"/>
      <c r="BG117" s="68"/>
      <c r="BH117" s="68"/>
      <c r="BI117" s="68"/>
      <c r="BJ117" s="68">
        <v>385</v>
      </c>
      <c r="BK117" s="68"/>
      <c r="BL117" s="68"/>
      <c r="BM117" s="68"/>
      <c r="BN117" s="68"/>
      <c r="BO117" s="68"/>
      <c r="BP117" s="68"/>
      <c r="BQ117" s="68"/>
      <c r="BR117" s="68"/>
      <c r="BS117" s="68"/>
      <c r="BT117" s="68">
        <v>444</v>
      </c>
      <c r="BU117" s="68"/>
      <c r="BV117" s="68"/>
      <c r="BW117" s="68"/>
      <c r="BX117" s="68">
        <v>441</v>
      </c>
      <c r="BY117" s="68"/>
      <c r="BZ117" s="68"/>
      <c r="CA117" s="68"/>
      <c r="CB117" s="68"/>
      <c r="CC117" s="68"/>
      <c r="CD117" s="68"/>
      <c r="CE117" s="68"/>
      <c r="CF117" s="70"/>
      <c r="CG117" s="63">
        <v>0</v>
      </c>
      <c r="CH117" s="63">
        <v>0</v>
      </c>
      <c r="CI117" s="81">
        <v>0</v>
      </c>
      <c r="CJ117" s="61">
        <v>0</v>
      </c>
      <c r="CK117" s="61">
        <v>0</v>
      </c>
      <c r="CL117" s="61">
        <v>0</v>
      </c>
    </row>
    <row r="118" spans="1:106" ht="15" customHeight="1" thickBot="1" x14ac:dyDescent="0.3">
      <c r="A118" s="108" t="s">
        <v>1113</v>
      </c>
      <c r="B118" s="200" t="str">
        <f>VLOOKUP(D118,Riepilogo!$A$4:$F$3376,2,FALSE)</f>
        <v>PADOVAN THOMAS</v>
      </c>
      <c r="C118" s="50" t="str">
        <f>VLOOKUP(D118,Riepilogo!$A$4:$F$3376,3,FALSE)</f>
        <v>30/01/1994</v>
      </c>
      <c r="D118" s="87">
        <v>10197</v>
      </c>
      <c r="E118" s="69" t="str">
        <f>VLOOKUP(D118,Riepilogo!$A$4:$F$3376,5,FALSE)</f>
        <v>ITA</v>
      </c>
      <c r="F118" s="71" t="str">
        <f>VLOOKUP(D118,Riepilogo!$A$4:$F$3376,6,FALSE)</f>
        <v>PADOVA BADMINTON</v>
      </c>
      <c r="G118" s="313">
        <f>SUM(LARGE(H118:CL118,{1,2,3,4,5,6}))</f>
        <v>2758</v>
      </c>
      <c r="H118" s="391">
        <v>504</v>
      </c>
      <c r="I118" s="68"/>
      <c r="J118" s="68"/>
      <c r="K118" s="68"/>
      <c r="L118" s="68"/>
      <c r="M118" s="68">
        <v>450</v>
      </c>
      <c r="N118" s="68"/>
      <c r="O118" s="68"/>
      <c r="P118" s="68"/>
      <c r="Q118" s="68">
        <v>700</v>
      </c>
      <c r="R118" s="68"/>
      <c r="S118" s="68">
        <v>300</v>
      </c>
      <c r="T118" s="68"/>
      <c r="U118" s="68"/>
      <c r="V118" s="68"/>
      <c r="W118" s="68">
        <v>300</v>
      </c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>
        <v>504</v>
      </c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  <c r="BI118" s="68">
        <v>157</v>
      </c>
      <c r="BJ118" s="68"/>
      <c r="BK118" s="68"/>
      <c r="BL118" s="68">
        <v>157</v>
      </c>
      <c r="BM118" s="68"/>
      <c r="BN118" s="68"/>
      <c r="BO118" s="68"/>
      <c r="BP118" s="68"/>
      <c r="BQ118" s="68"/>
      <c r="BR118" s="68"/>
      <c r="BS118" s="68"/>
      <c r="BT118" s="68"/>
      <c r="BU118" s="68"/>
      <c r="BV118" s="68"/>
      <c r="BW118" s="68"/>
      <c r="BX118" s="68"/>
      <c r="BY118" s="68"/>
      <c r="BZ118" s="68"/>
      <c r="CA118" s="68"/>
      <c r="CB118" s="68"/>
      <c r="CC118" s="68"/>
      <c r="CD118" s="68"/>
      <c r="CE118" s="68"/>
      <c r="CF118" s="70"/>
      <c r="CG118" s="63">
        <v>0</v>
      </c>
      <c r="CH118" s="63">
        <v>0</v>
      </c>
      <c r="CI118" s="81">
        <v>0</v>
      </c>
      <c r="CJ118" s="61">
        <v>0</v>
      </c>
      <c r="CK118" s="61">
        <v>0</v>
      </c>
      <c r="CL118" s="61">
        <v>0</v>
      </c>
    </row>
    <row r="119" spans="1:106" ht="15" customHeight="1" thickBot="1" x14ac:dyDescent="0.3">
      <c r="A119" s="108" t="s">
        <v>1114</v>
      </c>
      <c r="B119" s="200" t="str">
        <f>VLOOKUP(D119,Riepilogo!$A$4:$F$3376,2,FALSE)</f>
        <v>PUTORTI' DAVIDE</v>
      </c>
      <c r="C119" s="50" t="str">
        <f>VLOOKUP(D119,Riepilogo!$A$4:$F$3376,3,FALSE)</f>
        <v>29/10/2001</v>
      </c>
      <c r="D119" s="87">
        <v>23753</v>
      </c>
      <c r="E119" s="69" t="str">
        <f>VLOOKUP(D119,Riepilogo!$A$4:$F$3376,5,FALSE)</f>
        <v>ITA</v>
      </c>
      <c r="F119" s="71" t="str">
        <f>VLOOKUP(D119,Riepilogo!$A$4:$F$3376,6,FALSE)</f>
        <v>BC FILIPELLI</v>
      </c>
      <c r="G119" s="313">
        <f>SUM(LARGE(H119:CL119,{1,2,3,4,5,6}))</f>
        <v>2757</v>
      </c>
      <c r="H119" s="391"/>
      <c r="I119" s="68">
        <v>504</v>
      </c>
      <c r="J119" s="68"/>
      <c r="K119" s="68"/>
      <c r="L119" s="68"/>
      <c r="M119" s="68"/>
      <c r="N119" s="68"/>
      <c r="O119" s="68"/>
      <c r="P119" s="68"/>
      <c r="Q119" s="68">
        <v>700</v>
      </c>
      <c r="R119" s="68"/>
      <c r="S119" s="68"/>
      <c r="T119" s="68"/>
      <c r="U119" s="68">
        <v>300</v>
      </c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>
        <v>687</v>
      </c>
      <c r="BH119" s="68"/>
      <c r="BI119" s="68"/>
      <c r="BJ119" s="68"/>
      <c r="BK119" s="68">
        <v>566</v>
      </c>
      <c r="BL119" s="68"/>
      <c r="BM119" s="68"/>
      <c r="BN119" s="68"/>
      <c r="BO119" s="68"/>
      <c r="BP119" s="68"/>
      <c r="BQ119" s="68"/>
      <c r="BR119" s="68"/>
      <c r="BS119" s="68"/>
      <c r="BT119" s="68"/>
      <c r="BU119" s="68"/>
      <c r="BV119" s="68"/>
      <c r="BW119" s="68"/>
      <c r="BX119" s="68"/>
      <c r="BY119" s="68"/>
      <c r="BZ119" s="68"/>
      <c r="CA119" s="68"/>
      <c r="CB119" s="68"/>
      <c r="CC119" s="68"/>
      <c r="CD119" s="68"/>
      <c r="CE119" s="68"/>
      <c r="CF119" s="70"/>
      <c r="CG119" s="63">
        <v>0</v>
      </c>
      <c r="CH119" s="63">
        <v>0</v>
      </c>
      <c r="CI119" s="81">
        <v>0</v>
      </c>
      <c r="CJ119" s="61">
        <v>0</v>
      </c>
      <c r="CK119" s="61">
        <v>0</v>
      </c>
      <c r="CL119" s="61">
        <v>0</v>
      </c>
    </row>
    <row r="120" spans="1:106" ht="15" customHeight="1" thickBot="1" x14ac:dyDescent="0.3">
      <c r="A120" s="108" t="s">
        <v>1115</v>
      </c>
      <c r="B120" s="200" t="str">
        <f>VLOOKUP(D120,Riepilogo!$A$4:$F$3376,2,FALSE)</f>
        <v>PROTO SALVATORE ROSARIO PIO</v>
      </c>
      <c r="C120" s="50" t="str">
        <f>VLOOKUP(D120,Riepilogo!$A$4:$F$3376,3,FALSE)</f>
        <v>14/10/2004</v>
      </c>
      <c r="D120" s="87">
        <v>141435</v>
      </c>
      <c r="E120" s="69" t="str">
        <f>VLOOKUP(D120,Riepilogo!$A$4:$F$3376,5,FALSE)</f>
        <v>ITA</v>
      </c>
      <c r="F120" s="71" t="str">
        <f>VLOOKUP(D120,Riepilogo!$A$4:$F$3376,6,FALSE)</f>
        <v>LE SAETTE</v>
      </c>
      <c r="G120" s="313">
        <f>SUM(LARGE(H120:CL120,{1,2,3,4,5,6}))</f>
        <v>2747</v>
      </c>
      <c r="H120" s="391"/>
      <c r="I120" s="68">
        <v>490</v>
      </c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>
        <v>490</v>
      </c>
      <c r="U120" s="68"/>
      <c r="V120" s="68"/>
      <c r="W120" s="68"/>
      <c r="X120" s="68"/>
      <c r="Y120" s="68">
        <v>117</v>
      </c>
      <c r="Z120" s="68"/>
      <c r="AA120" s="68"/>
      <c r="AB120" s="68"/>
      <c r="AC120" s="68"/>
      <c r="AD120" s="68"/>
      <c r="AE120" s="68"/>
      <c r="AF120" s="68"/>
      <c r="AG120" s="68"/>
      <c r="AH120" s="68"/>
      <c r="AI120" s="68">
        <v>205</v>
      </c>
      <c r="AJ120" s="68"/>
      <c r="AK120" s="68"/>
      <c r="AL120" s="68"/>
      <c r="AM120" s="68"/>
      <c r="AN120" s="68">
        <v>561</v>
      </c>
      <c r="AO120" s="68"/>
      <c r="AP120" s="68"/>
      <c r="AQ120" s="68"/>
      <c r="AR120" s="68"/>
      <c r="AS120" s="68"/>
      <c r="AT120" s="68"/>
      <c r="AU120" s="68"/>
      <c r="AV120" s="68"/>
      <c r="AW120" s="68"/>
      <c r="AX120" s="68">
        <v>157</v>
      </c>
      <c r="AY120" s="68"/>
      <c r="AZ120" s="68"/>
      <c r="BA120" s="68"/>
      <c r="BB120" s="68"/>
      <c r="BC120" s="68"/>
      <c r="BD120" s="68">
        <v>490</v>
      </c>
      <c r="BE120" s="68"/>
      <c r="BF120" s="68"/>
      <c r="BG120" s="68"/>
      <c r="BH120" s="68"/>
      <c r="BI120" s="68"/>
      <c r="BJ120" s="68">
        <v>331</v>
      </c>
      <c r="BK120" s="68"/>
      <c r="BL120" s="68"/>
      <c r="BM120" s="68"/>
      <c r="BN120" s="68"/>
      <c r="BO120" s="68"/>
      <c r="BP120" s="68"/>
      <c r="BQ120" s="68"/>
      <c r="BR120" s="68"/>
      <c r="BS120" s="68"/>
      <c r="BT120" s="68"/>
      <c r="BU120" s="68">
        <v>385</v>
      </c>
      <c r="BV120" s="68"/>
      <c r="BW120" s="68"/>
      <c r="BX120" s="68"/>
      <c r="BY120" s="68"/>
      <c r="BZ120" s="68"/>
      <c r="CA120" s="68"/>
      <c r="CB120" s="68"/>
      <c r="CC120" s="68"/>
      <c r="CD120" s="68"/>
      <c r="CE120" s="68"/>
      <c r="CF120" s="70"/>
      <c r="CG120" s="63">
        <v>0</v>
      </c>
      <c r="CH120" s="63">
        <v>0</v>
      </c>
      <c r="CI120" s="81">
        <v>0</v>
      </c>
      <c r="CJ120" s="61">
        <v>0</v>
      </c>
      <c r="CK120" s="61">
        <v>0</v>
      </c>
      <c r="CL120" s="61">
        <v>0</v>
      </c>
    </row>
    <row r="121" spans="1:106" ht="15" customHeight="1" thickBot="1" x14ac:dyDescent="0.3">
      <c r="A121" s="108" t="s">
        <v>1116</v>
      </c>
      <c r="B121" s="200" t="str">
        <f>VLOOKUP(D121,Riepilogo!$A$4:$F$3376,2,FALSE)</f>
        <v>LA ROCCA ANTONIO</v>
      </c>
      <c r="C121" s="50" t="str">
        <f>VLOOKUP(D121,Riepilogo!$A$4:$F$3376,3,FALSE)</f>
        <v>19/08/1987</v>
      </c>
      <c r="D121" s="87">
        <v>11352</v>
      </c>
      <c r="E121" s="69" t="str">
        <f>VLOOKUP(D121,Riepilogo!$A$4:$F$3376,5,FALSE)</f>
        <v>ITA</v>
      </c>
      <c r="F121" s="71" t="str">
        <f>VLOOKUP(D121,Riepilogo!$A$4:$F$3376,6,FALSE)</f>
        <v>PICENTIA BC</v>
      </c>
      <c r="G121" s="313">
        <f>SUM(LARGE(H121:CL121,{1,2,3,4,5,6}))</f>
        <v>2735</v>
      </c>
      <c r="H121" s="391"/>
      <c r="I121" s="68"/>
      <c r="J121" s="68"/>
      <c r="K121" s="68"/>
      <c r="L121" s="68"/>
      <c r="M121" s="68"/>
      <c r="N121" s="68"/>
      <c r="O121" s="68"/>
      <c r="P121" s="68"/>
      <c r="Q121" s="68">
        <v>595</v>
      </c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>
        <v>300</v>
      </c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>
        <v>920</v>
      </c>
      <c r="BH121" s="68"/>
      <c r="BI121" s="68"/>
      <c r="BJ121" s="68"/>
      <c r="BK121" s="68">
        <v>920</v>
      </c>
      <c r="BL121" s="68"/>
      <c r="BM121" s="68"/>
      <c r="BN121" s="68"/>
      <c r="BO121" s="68"/>
      <c r="BP121" s="68"/>
      <c r="BQ121" s="68"/>
      <c r="BR121" s="68"/>
      <c r="BS121" s="68"/>
      <c r="BT121" s="68"/>
      <c r="BU121" s="68"/>
      <c r="BV121" s="68"/>
      <c r="BW121" s="68"/>
      <c r="BX121" s="68"/>
      <c r="BY121" s="68"/>
      <c r="BZ121" s="68"/>
      <c r="CA121" s="68"/>
      <c r="CB121" s="68"/>
      <c r="CC121" s="68"/>
      <c r="CD121" s="68"/>
      <c r="CE121" s="68"/>
      <c r="CF121" s="70"/>
      <c r="CG121" s="63">
        <v>0</v>
      </c>
      <c r="CH121" s="63">
        <v>0</v>
      </c>
      <c r="CI121" s="81">
        <v>0</v>
      </c>
      <c r="CJ121" s="61">
        <v>0</v>
      </c>
      <c r="CK121" s="61">
        <v>0</v>
      </c>
      <c r="CL121" s="61">
        <v>0</v>
      </c>
      <c r="CO121" s="319"/>
    </row>
    <row r="122" spans="1:106" ht="15" customHeight="1" thickBot="1" x14ac:dyDescent="0.3">
      <c r="A122" s="108" t="s">
        <v>1117</v>
      </c>
      <c r="B122" s="200" t="str">
        <f>VLOOKUP(D122,Riepilogo!$A$4:$F$3376,2,FALSE)</f>
        <v>FELLIN RUBEN</v>
      </c>
      <c r="C122" s="50" t="str">
        <f>VLOOKUP(D122,Riepilogo!$A$4:$F$3376,3,FALSE)</f>
        <v>07/04/2007</v>
      </c>
      <c r="D122" s="87">
        <v>141445</v>
      </c>
      <c r="E122" s="69" t="str">
        <f>VLOOKUP(D122,Riepilogo!$A$4:$F$3376,5,FALSE)</f>
        <v>ITA</v>
      </c>
      <c r="F122" s="71" t="str">
        <f>VLOOKUP(D122,Riepilogo!$A$4:$F$3376,6,FALSE)</f>
        <v>SPORT PROMOTION</v>
      </c>
      <c r="G122" s="313">
        <f>SUM(LARGE(H122:CL122,{1,2,3,4,5,6}))</f>
        <v>2732</v>
      </c>
      <c r="H122" s="391"/>
      <c r="I122" s="68">
        <v>350</v>
      </c>
      <c r="J122" s="68"/>
      <c r="K122" s="68"/>
      <c r="L122" s="68"/>
      <c r="M122" s="68">
        <v>455</v>
      </c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>
        <v>350</v>
      </c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>
        <v>275</v>
      </c>
      <c r="AM122" s="68"/>
      <c r="AN122" s="68"/>
      <c r="AO122" s="68"/>
      <c r="AP122" s="68">
        <v>400</v>
      </c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>
        <v>300</v>
      </c>
      <c r="BB122" s="68">
        <v>475</v>
      </c>
      <c r="BC122" s="68"/>
      <c r="BD122" s="68"/>
      <c r="BE122" s="68"/>
      <c r="BF122" s="68"/>
      <c r="BG122" s="68"/>
      <c r="BH122" s="68"/>
      <c r="BI122" s="68"/>
      <c r="BJ122" s="68">
        <v>350</v>
      </c>
      <c r="BK122" s="68"/>
      <c r="BL122" s="68"/>
      <c r="BM122" s="68"/>
      <c r="BN122" s="68"/>
      <c r="BO122" s="68"/>
      <c r="BP122" s="68"/>
      <c r="BQ122" s="68"/>
      <c r="BR122" s="68"/>
      <c r="BS122" s="68"/>
      <c r="BT122" s="68">
        <v>275</v>
      </c>
      <c r="BU122" s="68">
        <v>500</v>
      </c>
      <c r="BV122" s="68"/>
      <c r="BW122" s="68"/>
      <c r="BX122" s="68">
        <v>552</v>
      </c>
      <c r="BY122" s="68"/>
      <c r="BZ122" s="68"/>
      <c r="CA122" s="68"/>
      <c r="CB122" s="68"/>
      <c r="CC122" s="68"/>
      <c r="CD122" s="68"/>
      <c r="CE122" s="68"/>
      <c r="CF122" s="70"/>
      <c r="CG122" s="63">
        <v>0</v>
      </c>
      <c r="CH122" s="63">
        <v>0</v>
      </c>
      <c r="CI122" s="81">
        <v>0</v>
      </c>
      <c r="CJ122" s="61">
        <v>0</v>
      </c>
      <c r="CK122" s="61">
        <v>0</v>
      </c>
      <c r="CL122" s="61">
        <v>0</v>
      </c>
    </row>
    <row r="123" spans="1:106" ht="15" customHeight="1" thickBot="1" x14ac:dyDescent="0.3">
      <c r="A123" s="108" t="s">
        <v>1118</v>
      </c>
      <c r="B123" s="200" t="str">
        <f>VLOOKUP(D123,Riepilogo!$A$4:$F$3376,2,FALSE)</f>
        <v>IZZO DAVIDE</v>
      </c>
      <c r="C123" s="50" t="str">
        <f>VLOOKUP(D123,Riepilogo!$A$4:$F$3376,3,FALSE)</f>
        <v>10/08/2008</v>
      </c>
      <c r="D123" s="87">
        <v>143311</v>
      </c>
      <c r="E123" s="69" t="str">
        <f>VLOOKUP(D123,Riepilogo!$A$4:$F$3376,5,FALSE)</f>
        <v>ITA</v>
      </c>
      <c r="F123" s="71" t="str">
        <f>VLOOKUP(D123,Riepilogo!$A$4:$F$3376,6,FALSE)</f>
        <v>PIUME D'ARGENTO</v>
      </c>
      <c r="G123" s="313">
        <f>SUM(LARGE(H123:CL123,{1,2,3,4,5,6}))</f>
        <v>2660</v>
      </c>
      <c r="H123" s="391"/>
      <c r="I123" s="68">
        <v>500</v>
      </c>
      <c r="J123" s="68"/>
      <c r="K123" s="68"/>
      <c r="L123" s="68"/>
      <c r="M123" s="68"/>
      <c r="N123" s="68"/>
      <c r="O123" s="68"/>
      <c r="P123" s="68"/>
      <c r="Q123" s="68">
        <v>385</v>
      </c>
      <c r="R123" s="68"/>
      <c r="S123" s="68"/>
      <c r="T123" s="68">
        <v>400</v>
      </c>
      <c r="U123" s="68"/>
      <c r="V123" s="68"/>
      <c r="W123" s="68"/>
      <c r="X123" s="68"/>
      <c r="Y123" s="68"/>
      <c r="Z123" s="68"/>
      <c r="AA123" s="68">
        <v>213</v>
      </c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>
        <v>475</v>
      </c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>
        <v>300</v>
      </c>
      <c r="BB123" s="68"/>
      <c r="BC123" s="68"/>
      <c r="BD123" s="68">
        <v>400</v>
      </c>
      <c r="BE123" s="68"/>
      <c r="BF123" s="68"/>
      <c r="BG123" s="68"/>
      <c r="BH123" s="68"/>
      <c r="BI123" s="68"/>
      <c r="BJ123" s="68">
        <v>350</v>
      </c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>
        <v>350</v>
      </c>
      <c r="BV123" s="68"/>
      <c r="BW123" s="68"/>
      <c r="BX123" s="68"/>
      <c r="BY123" s="68">
        <v>500</v>
      </c>
      <c r="BZ123" s="68"/>
      <c r="CA123" s="68"/>
      <c r="CB123" s="68"/>
      <c r="CC123" s="68"/>
      <c r="CD123" s="68"/>
      <c r="CE123" s="68"/>
      <c r="CF123" s="70"/>
      <c r="CG123" s="63">
        <v>0</v>
      </c>
      <c r="CH123" s="63">
        <v>0</v>
      </c>
      <c r="CI123" s="81">
        <v>0</v>
      </c>
      <c r="CJ123" s="61">
        <v>0</v>
      </c>
      <c r="CK123" s="61">
        <v>0</v>
      </c>
      <c r="CL123" s="61">
        <v>0</v>
      </c>
    </row>
    <row r="124" spans="1:106" ht="15" customHeight="1" thickBot="1" x14ac:dyDescent="0.3">
      <c r="A124" s="108" t="s">
        <v>1119</v>
      </c>
      <c r="B124" s="200" t="str">
        <f>VLOOKUP(D124,Riepilogo!$A$4:$F$3376,2,FALSE)</f>
        <v>REDAELLI ALESSANDRO</v>
      </c>
      <c r="C124" s="50" t="str">
        <f>VLOOKUP(D124,Riepilogo!$A$4:$F$3376,3,FALSE)</f>
        <v>06/07/1995</v>
      </c>
      <c r="D124" s="87">
        <v>14684</v>
      </c>
      <c r="E124" s="69" t="str">
        <f>VLOOKUP(D124,Riepilogo!$A$4:$F$3376,5,FALSE)</f>
        <v>ITA</v>
      </c>
      <c r="F124" s="71" t="str">
        <f>VLOOKUP(D124,Riepilogo!$A$4:$F$3376,6,FALSE)</f>
        <v>BCC LECCO</v>
      </c>
      <c r="G124" s="313">
        <f>SUM(LARGE(H124:CL124,{1,2,3,4,5,6}))</f>
        <v>2647</v>
      </c>
      <c r="H124" s="391"/>
      <c r="I124" s="68"/>
      <c r="J124" s="68"/>
      <c r="K124" s="68"/>
      <c r="L124" s="68"/>
      <c r="M124" s="68">
        <v>450</v>
      </c>
      <c r="N124" s="68"/>
      <c r="O124" s="68">
        <v>300</v>
      </c>
      <c r="P124" s="68"/>
      <c r="Q124" s="68">
        <v>385</v>
      </c>
      <c r="R124" s="68"/>
      <c r="S124" s="68">
        <v>300</v>
      </c>
      <c r="T124" s="68"/>
      <c r="U124" s="68"/>
      <c r="V124" s="68"/>
      <c r="W124" s="68"/>
      <c r="X124" s="68">
        <v>360</v>
      </c>
      <c r="Y124" s="68"/>
      <c r="Z124" s="68"/>
      <c r="AA124" s="68"/>
      <c r="AB124" s="68">
        <v>360</v>
      </c>
      <c r="AC124" s="68"/>
      <c r="AD124" s="68"/>
      <c r="AE124" s="68"/>
      <c r="AF124" s="68"/>
      <c r="AG124" s="68"/>
      <c r="AH124" s="68"/>
      <c r="AI124" s="68"/>
      <c r="AJ124" s="68"/>
      <c r="AK124" s="68"/>
      <c r="AL124" s="68">
        <v>642</v>
      </c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>
        <v>450</v>
      </c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>
        <v>222</v>
      </c>
      <c r="BU124" s="68"/>
      <c r="BV124" s="68"/>
      <c r="BW124" s="68">
        <v>157</v>
      </c>
      <c r="BX124" s="68"/>
      <c r="BY124" s="68"/>
      <c r="BZ124" s="68">
        <v>253</v>
      </c>
      <c r="CA124" s="68"/>
      <c r="CB124" s="68"/>
      <c r="CC124" s="68"/>
      <c r="CD124" s="68"/>
      <c r="CE124" s="68"/>
      <c r="CF124" s="70"/>
      <c r="CG124" s="63">
        <v>0</v>
      </c>
      <c r="CH124" s="63">
        <v>0</v>
      </c>
      <c r="CI124" s="81">
        <v>0</v>
      </c>
      <c r="CJ124" s="61">
        <v>0</v>
      </c>
      <c r="CK124" s="61">
        <v>0</v>
      </c>
      <c r="CL124" s="61">
        <v>0</v>
      </c>
    </row>
    <row r="125" spans="1:106" ht="15" customHeight="1" thickBot="1" x14ac:dyDescent="0.3">
      <c r="A125" s="108" t="s">
        <v>1120</v>
      </c>
      <c r="B125" s="200" t="str">
        <f>VLOOKUP(D125,Riepilogo!$A$4:$F$3376,2,FALSE)</f>
        <v>TARABUSI FILIPPO</v>
      </c>
      <c r="C125" s="50" t="str">
        <f>VLOOKUP(D125,Riepilogo!$A$4:$F$3376,3,FALSE)</f>
        <v>10/01/2006</v>
      </c>
      <c r="D125" s="87">
        <v>39180</v>
      </c>
      <c r="E125" s="69" t="str">
        <f>VLOOKUP(D125,Riepilogo!$A$4:$F$3376,5,FALSE)</f>
        <v>ITA</v>
      </c>
      <c r="F125" s="71" t="str">
        <f>VLOOKUP(D125,Riepilogo!$A$4:$F$3376,6,FALSE)</f>
        <v>MODENA BADMINTON</v>
      </c>
      <c r="G125" s="313">
        <f>SUM(LARGE(H125:CL125,{1,2,3,4,5,6}))</f>
        <v>2639</v>
      </c>
      <c r="H125" s="391"/>
      <c r="I125" s="68"/>
      <c r="J125" s="68"/>
      <c r="K125" s="68"/>
      <c r="L125" s="68"/>
      <c r="M125" s="68"/>
      <c r="N125" s="68"/>
      <c r="O125" s="68"/>
      <c r="P125" s="68"/>
      <c r="Q125" s="68">
        <v>700</v>
      </c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>
        <v>350</v>
      </c>
      <c r="AM125" s="68"/>
      <c r="AN125" s="68"/>
      <c r="AO125" s="68"/>
      <c r="AP125" s="68"/>
      <c r="AQ125" s="68"/>
      <c r="AR125" s="68"/>
      <c r="AS125" s="68">
        <v>175</v>
      </c>
      <c r="AT125" s="68"/>
      <c r="AU125" s="68"/>
      <c r="AV125" s="68"/>
      <c r="AW125" s="68"/>
      <c r="AX125" s="68"/>
      <c r="AY125" s="68"/>
      <c r="AZ125" s="68"/>
      <c r="BA125" s="68">
        <v>600</v>
      </c>
      <c r="BB125" s="68">
        <v>357</v>
      </c>
      <c r="BC125" s="68"/>
      <c r="BD125" s="68"/>
      <c r="BE125" s="68"/>
      <c r="BF125" s="68"/>
      <c r="BG125" s="68"/>
      <c r="BH125" s="68"/>
      <c r="BI125" s="68"/>
      <c r="BJ125" s="68">
        <v>272</v>
      </c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>
        <v>275</v>
      </c>
      <c r="BV125" s="68"/>
      <c r="BW125" s="68"/>
      <c r="BX125" s="68">
        <v>357</v>
      </c>
      <c r="BY125" s="68"/>
      <c r="BZ125" s="68">
        <v>146</v>
      </c>
      <c r="CA125" s="68"/>
      <c r="CB125" s="68"/>
      <c r="CC125" s="68"/>
      <c r="CD125" s="68"/>
      <c r="CE125" s="68"/>
      <c r="CF125" s="70"/>
      <c r="CG125" s="63">
        <v>0</v>
      </c>
      <c r="CH125" s="63">
        <v>0</v>
      </c>
      <c r="CI125" s="81">
        <v>0</v>
      </c>
      <c r="CJ125" s="61">
        <v>0</v>
      </c>
      <c r="CK125" s="61">
        <v>0</v>
      </c>
      <c r="CL125" s="61">
        <v>0</v>
      </c>
    </row>
    <row r="126" spans="1:106" ht="15" customHeight="1" thickBot="1" x14ac:dyDescent="0.3">
      <c r="A126" s="108" t="s">
        <v>1121</v>
      </c>
      <c r="B126" s="200" t="str">
        <f>VLOOKUP(D126,Riepilogo!$A$4:$F$3376,2,FALSE)</f>
        <v>PIRCHER MANUEL</v>
      </c>
      <c r="C126" s="50" t="str">
        <f>VLOOKUP(D126,Riepilogo!$A$4:$F$3376,3,FALSE)</f>
        <v>13/10/2007</v>
      </c>
      <c r="D126" s="87">
        <v>76610</v>
      </c>
      <c r="E126" s="69" t="str">
        <f>VLOOKUP(D126,Riepilogo!$A$4:$F$3376,5,FALSE)</f>
        <v>ITA</v>
      </c>
      <c r="F126" s="71" t="str">
        <f>VLOOKUP(D126,Riepilogo!$A$4:$F$3376,6,FALSE)</f>
        <v>ASV UBERETSCH</v>
      </c>
      <c r="G126" s="313">
        <f>SUM(LARGE(H126:CL126,{1,2,3,4,5,6}))</f>
        <v>2629</v>
      </c>
      <c r="H126" s="391"/>
      <c r="I126" s="68"/>
      <c r="J126" s="68"/>
      <c r="K126" s="68"/>
      <c r="L126" s="68"/>
      <c r="M126" s="68">
        <v>552</v>
      </c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>
        <v>350</v>
      </c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>
        <v>350</v>
      </c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>
        <v>300</v>
      </c>
      <c r="BB126" s="68">
        <v>475</v>
      </c>
      <c r="BC126" s="68"/>
      <c r="BD126" s="68"/>
      <c r="BE126" s="68"/>
      <c r="BF126" s="68"/>
      <c r="BG126" s="68"/>
      <c r="BH126" s="68"/>
      <c r="BI126" s="68"/>
      <c r="BJ126" s="68">
        <v>350</v>
      </c>
      <c r="BK126" s="68"/>
      <c r="BL126" s="68"/>
      <c r="BM126" s="68"/>
      <c r="BN126" s="68"/>
      <c r="BO126" s="68"/>
      <c r="BP126" s="68"/>
      <c r="BQ126" s="68"/>
      <c r="BR126" s="68"/>
      <c r="BS126" s="68"/>
      <c r="BT126" s="68">
        <v>275</v>
      </c>
      <c r="BU126" s="68"/>
      <c r="BV126" s="68"/>
      <c r="BW126" s="68"/>
      <c r="BX126" s="68">
        <v>552</v>
      </c>
      <c r="BY126" s="68"/>
      <c r="BZ126" s="68"/>
      <c r="CA126" s="68"/>
      <c r="CB126" s="68"/>
      <c r="CC126" s="68"/>
      <c r="CD126" s="68"/>
      <c r="CE126" s="68"/>
      <c r="CF126" s="70"/>
      <c r="CG126" s="63">
        <v>0</v>
      </c>
      <c r="CH126" s="63">
        <v>0</v>
      </c>
      <c r="CI126" s="81">
        <v>0</v>
      </c>
      <c r="CJ126" s="61">
        <v>0</v>
      </c>
      <c r="CK126" s="61">
        <v>0</v>
      </c>
      <c r="CL126" s="61">
        <v>0</v>
      </c>
      <c r="CS126" s="319"/>
      <c r="CT126" s="319"/>
      <c r="CU126" s="319"/>
      <c r="CV126" s="319"/>
      <c r="CW126" s="319"/>
      <c r="CX126" s="319"/>
      <c r="CY126" s="319"/>
      <c r="CZ126" s="319"/>
      <c r="DA126" s="319"/>
      <c r="DB126" s="319"/>
    </row>
    <row r="127" spans="1:106" ht="15" customHeight="1" thickBot="1" x14ac:dyDescent="0.3">
      <c r="A127" s="108" t="s">
        <v>1122</v>
      </c>
      <c r="B127" s="200" t="str">
        <f>VLOOKUP(D127,Riepilogo!$A$4:$F$3376,2,FALSE)</f>
        <v>PARRINELLO SALVATORE</v>
      </c>
      <c r="C127" s="50" t="str">
        <f>VLOOKUP(D127,Riepilogo!$A$4:$F$3376,3,FALSE)</f>
        <v>08/03/2002</v>
      </c>
      <c r="D127" s="87">
        <v>38542</v>
      </c>
      <c r="E127" s="69" t="str">
        <f>VLOOKUP(D127,Riepilogo!$A$4:$F$3376,5,FALSE)</f>
        <v>ITA</v>
      </c>
      <c r="F127" s="71" t="str">
        <f>VLOOKUP(D127,Riepilogo!$A$4:$F$3376,6,FALSE)</f>
        <v>CASTEL DI IUDICA</v>
      </c>
      <c r="G127" s="313">
        <f>SUM(LARGE(H127:CL127,{1,2,3,4,5,6}))</f>
        <v>2625</v>
      </c>
      <c r="H127" s="391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>
        <v>360</v>
      </c>
      <c r="U127" s="68"/>
      <c r="V127" s="68"/>
      <c r="W127" s="68"/>
      <c r="X127" s="68"/>
      <c r="Y127" s="68">
        <v>175</v>
      </c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>
        <v>651</v>
      </c>
      <c r="AO127" s="68"/>
      <c r="AP127" s="68"/>
      <c r="AQ127" s="68"/>
      <c r="AR127" s="68"/>
      <c r="AS127" s="68"/>
      <c r="AT127" s="68"/>
      <c r="AU127" s="68"/>
      <c r="AV127" s="68"/>
      <c r="AW127" s="68"/>
      <c r="AX127" s="68">
        <v>205</v>
      </c>
      <c r="AY127" s="68"/>
      <c r="AZ127" s="68"/>
      <c r="BA127" s="68">
        <v>420</v>
      </c>
      <c r="BB127" s="68"/>
      <c r="BC127" s="68"/>
      <c r="BD127" s="68">
        <v>444</v>
      </c>
      <c r="BE127" s="68"/>
      <c r="BF127" s="68"/>
      <c r="BG127" s="68"/>
      <c r="BH127" s="68"/>
      <c r="BI127" s="68"/>
      <c r="BJ127" s="68">
        <v>390</v>
      </c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>
        <v>360</v>
      </c>
      <c r="BV127" s="68"/>
      <c r="BW127" s="68"/>
      <c r="BX127" s="68"/>
      <c r="BY127" s="68"/>
      <c r="BZ127" s="68"/>
      <c r="CA127" s="68"/>
      <c r="CB127" s="68"/>
      <c r="CC127" s="68"/>
      <c r="CD127" s="68"/>
      <c r="CE127" s="68"/>
      <c r="CF127" s="70"/>
      <c r="CG127" s="63">
        <v>0</v>
      </c>
      <c r="CH127" s="63">
        <v>0</v>
      </c>
      <c r="CI127" s="81">
        <v>0</v>
      </c>
      <c r="CJ127" s="61">
        <v>0</v>
      </c>
      <c r="CK127" s="61">
        <v>0</v>
      </c>
      <c r="CL127" s="61">
        <v>0</v>
      </c>
    </row>
    <row r="128" spans="1:106" ht="15" customHeight="1" thickBot="1" x14ac:dyDescent="0.3">
      <c r="A128" s="108" t="s">
        <v>1123</v>
      </c>
      <c r="B128" s="200" t="str">
        <f>VLOOKUP(D128,Riepilogo!$A$4:$F$3376,2,FALSE)</f>
        <v>BARONI STEFANO</v>
      </c>
      <c r="C128" s="50" t="str">
        <f>VLOOKUP(D128,Riepilogo!$A$4:$F$3376,3,FALSE)</f>
        <v>08/06/2002</v>
      </c>
      <c r="D128" s="87">
        <v>37607</v>
      </c>
      <c r="E128" s="69" t="str">
        <f>VLOOKUP(D128,Riepilogo!$A$4:$F$3376,5,FALSE)</f>
        <v>ITA</v>
      </c>
      <c r="F128" s="71" t="str">
        <f>VLOOKUP(D128,Riepilogo!$A$4:$F$3376,6,FALSE)</f>
        <v>GSA CHIARI</v>
      </c>
      <c r="G128" s="313">
        <f>SUM(LARGE(H128:CL128,{1,2,3,4,5,6}))</f>
        <v>2613</v>
      </c>
      <c r="H128" s="391"/>
      <c r="I128" s="68"/>
      <c r="J128" s="68"/>
      <c r="K128" s="68"/>
      <c r="L128" s="68"/>
      <c r="M128" s="68"/>
      <c r="N128" s="68"/>
      <c r="O128" s="68"/>
      <c r="P128" s="68"/>
      <c r="Q128" s="68">
        <v>385</v>
      </c>
      <c r="R128" s="68"/>
      <c r="S128" s="68"/>
      <c r="T128" s="68"/>
      <c r="U128" s="68"/>
      <c r="V128" s="68"/>
      <c r="W128" s="68"/>
      <c r="X128" s="68">
        <v>444</v>
      </c>
      <c r="Y128" s="68"/>
      <c r="Z128" s="68"/>
      <c r="AA128" s="68"/>
      <c r="AB128" s="68">
        <v>566</v>
      </c>
      <c r="AC128" s="68"/>
      <c r="AD128" s="68"/>
      <c r="AE128" s="68"/>
      <c r="AF128" s="68"/>
      <c r="AG128" s="68"/>
      <c r="AH128" s="68"/>
      <c r="AI128" s="68"/>
      <c r="AJ128" s="68"/>
      <c r="AK128" s="68"/>
      <c r="AL128" s="68">
        <v>444</v>
      </c>
      <c r="AM128" s="68"/>
      <c r="AN128" s="68"/>
      <c r="AO128" s="68"/>
      <c r="AP128" s="68">
        <v>316</v>
      </c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>
        <v>330</v>
      </c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>
        <v>444</v>
      </c>
      <c r="BU128" s="68"/>
      <c r="BV128" s="68"/>
      <c r="BW128" s="68"/>
      <c r="BX128" s="68"/>
      <c r="BY128" s="68"/>
      <c r="BZ128" s="68"/>
      <c r="CA128" s="68"/>
      <c r="CB128" s="68"/>
      <c r="CC128" s="68">
        <v>147</v>
      </c>
      <c r="CD128" s="68"/>
      <c r="CE128" s="68"/>
      <c r="CF128" s="70"/>
      <c r="CG128" s="63">
        <v>0</v>
      </c>
      <c r="CH128" s="63">
        <v>0</v>
      </c>
      <c r="CI128" s="81">
        <v>0</v>
      </c>
      <c r="CJ128" s="61">
        <v>0</v>
      </c>
      <c r="CK128" s="61">
        <v>0</v>
      </c>
      <c r="CL128" s="61">
        <v>0</v>
      </c>
      <c r="CQ128" s="319"/>
      <c r="CR128" s="319"/>
    </row>
    <row r="129" spans="1:113" ht="15" customHeight="1" thickBot="1" x14ac:dyDescent="0.3">
      <c r="A129" s="108" t="s">
        <v>1124</v>
      </c>
      <c r="B129" s="200" t="str">
        <f>VLOOKUP(D129,Riepilogo!$A$4:$F$3376,2,FALSE)</f>
        <v>GIULIANI ALEXANDER</v>
      </c>
      <c r="C129" s="50" t="str">
        <f>VLOOKUP(D129,Riepilogo!$A$4:$F$3376,3,FALSE)</f>
        <v>31/03/2006</v>
      </c>
      <c r="D129" s="87">
        <v>129517</v>
      </c>
      <c r="E129" s="69" t="str">
        <f>VLOOKUP(D129,Riepilogo!$A$4:$F$3376,5,FALSE)</f>
        <v>ITA</v>
      </c>
      <c r="F129" s="71" t="str">
        <f>VLOOKUP(D129,Riepilogo!$A$4:$F$3376,6,FALSE)</f>
        <v>ASV UBERETSCH</v>
      </c>
      <c r="G129" s="313">
        <f>SUM(LARGE(H129:CL129,{1,2,3,4,5,6}))</f>
        <v>2605</v>
      </c>
      <c r="H129" s="391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>
        <v>275</v>
      </c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>
        <v>275</v>
      </c>
      <c r="AM129" s="68"/>
      <c r="AN129" s="68"/>
      <c r="AO129" s="68"/>
      <c r="AP129" s="68">
        <v>350</v>
      </c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>
        <v>340</v>
      </c>
      <c r="BB129" s="68">
        <v>455</v>
      </c>
      <c r="BC129" s="68"/>
      <c r="BD129" s="68"/>
      <c r="BE129" s="68"/>
      <c r="BF129" s="68"/>
      <c r="BG129" s="68"/>
      <c r="BH129" s="68"/>
      <c r="BI129" s="68"/>
      <c r="BJ129" s="68">
        <v>385</v>
      </c>
      <c r="BK129" s="68"/>
      <c r="BL129" s="68"/>
      <c r="BM129" s="68"/>
      <c r="BN129" s="68"/>
      <c r="BO129" s="68"/>
      <c r="BP129" s="68"/>
      <c r="BQ129" s="68"/>
      <c r="BR129" s="68"/>
      <c r="BS129" s="68"/>
      <c r="BT129" s="68">
        <v>425</v>
      </c>
      <c r="BU129" s="68"/>
      <c r="BV129" s="68"/>
      <c r="BW129" s="68"/>
      <c r="BX129" s="68">
        <v>650</v>
      </c>
      <c r="BY129" s="68"/>
      <c r="BZ129" s="68"/>
      <c r="CA129" s="68"/>
      <c r="CB129" s="68"/>
      <c r="CC129" s="68"/>
      <c r="CD129" s="68"/>
      <c r="CE129" s="68"/>
      <c r="CF129" s="70"/>
      <c r="CG129" s="63">
        <v>0</v>
      </c>
      <c r="CH129" s="63">
        <v>0</v>
      </c>
      <c r="CI129" s="81">
        <v>0</v>
      </c>
      <c r="CJ129" s="61">
        <v>0</v>
      </c>
      <c r="CK129" s="61">
        <v>0</v>
      </c>
      <c r="CL129" s="61">
        <v>0</v>
      </c>
    </row>
    <row r="130" spans="1:113" ht="15" customHeight="1" thickBot="1" x14ac:dyDescent="0.3">
      <c r="A130" s="108" t="s">
        <v>1125</v>
      </c>
      <c r="B130" s="200" t="str">
        <f>VLOOKUP(D130,Riepilogo!$A$4:$F$3376,2,FALSE)</f>
        <v>GAMPER JONAS</v>
      </c>
      <c r="C130" s="50" t="str">
        <f>VLOOKUP(D130,Riepilogo!$A$4:$F$3376,3,FALSE)</f>
        <v>13/08/1998</v>
      </c>
      <c r="D130" s="87">
        <v>10131</v>
      </c>
      <c r="E130" s="69" t="str">
        <f>VLOOKUP(D130,Riepilogo!$A$4:$F$3376,5,FALSE)</f>
        <v>ITA</v>
      </c>
      <c r="F130" s="71" t="str">
        <f>VLOOKUP(D130,Riepilogo!$A$4:$F$3376,6,FALSE)</f>
        <v>SC MERAN</v>
      </c>
      <c r="G130" s="313">
        <f>SUM(LARGE(H130:CL130,{1,2,3,4,5,6}))</f>
        <v>2600</v>
      </c>
      <c r="H130" s="391"/>
      <c r="I130" s="68"/>
      <c r="J130" s="68"/>
      <c r="K130" s="68"/>
      <c r="L130" s="68"/>
      <c r="M130" s="68">
        <v>960</v>
      </c>
      <c r="N130" s="68"/>
      <c r="O130" s="68"/>
      <c r="P130" s="68"/>
      <c r="Q130" s="68">
        <v>490</v>
      </c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>
        <v>360</v>
      </c>
      <c r="BU130" s="68"/>
      <c r="BV130" s="68"/>
      <c r="BW130" s="68"/>
      <c r="BX130" s="68">
        <v>790</v>
      </c>
      <c r="BY130" s="68"/>
      <c r="BZ130" s="68"/>
      <c r="CA130" s="68"/>
      <c r="CB130" s="68"/>
      <c r="CC130" s="68"/>
      <c r="CD130" s="68"/>
      <c r="CE130" s="68"/>
      <c r="CF130" s="70"/>
      <c r="CG130" s="63">
        <v>0</v>
      </c>
      <c r="CH130" s="63">
        <v>0</v>
      </c>
      <c r="CI130" s="81">
        <v>0</v>
      </c>
      <c r="CJ130" s="61">
        <v>0</v>
      </c>
      <c r="CK130" s="61">
        <v>0</v>
      </c>
      <c r="CL130" s="61">
        <v>0</v>
      </c>
      <c r="CM130" s="319"/>
      <c r="CN130" s="319"/>
    </row>
    <row r="131" spans="1:113" ht="15" customHeight="1" thickBot="1" x14ac:dyDescent="0.3">
      <c r="A131" s="108" t="s">
        <v>1126</v>
      </c>
      <c r="B131" s="200" t="str">
        <f>VLOOKUP(D131,Riepilogo!$A$4:$F$3376,2,FALSE)</f>
        <v>CHINNICI DOMENICO</v>
      </c>
      <c r="C131" s="50" t="str">
        <f>VLOOKUP(D131,Riepilogo!$A$4:$F$3376,3,FALSE)</f>
        <v>10/09/2007</v>
      </c>
      <c r="D131" s="87">
        <v>26351</v>
      </c>
      <c r="E131" s="69" t="str">
        <f>VLOOKUP(D131,Riepilogo!$A$4:$F$3376,5,FALSE)</f>
        <v>ITA</v>
      </c>
      <c r="F131" s="71" t="str">
        <f>VLOOKUP(D131,Riepilogo!$A$4:$F$3376,6,FALSE)</f>
        <v>PIUME D'ARGENTO</v>
      </c>
      <c r="G131" s="313">
        <f>SUM(LARGE(H131:CL131,{1,2,3,4,5,6}))</f>
        <v>2585</v>
      </c>
      <c r="H131" s="391"/>
      <c r="I131" s="68">
        <v>500</v>
      </c>
      <c r="J131" s="68"/>
      <c r="K131" s="68"/>
      <c r="L131" s="68"/>
      <c r="M131" s="68"/>
      <c r="N131" s="68"/>
      <c r="O131" s="68"/>
      <c r="P131" s="68"/>
      <c r="Q131" s="68">
        <v>385</v>
      </c>
      <c r="R131" s="68"/>
      <c r="S131" s="68"/>
      <c r="T131" s="68">
        <v>400</v>
      </c>
      <c r="U131" s="68"/>
      <c r="V131" s="68"/>
      <c r="W131" s="68"/>
      <c r="X131" s="68"/>
      <c r="Y131" s="68"/>
      <c r="Z131" s="68"/>
      <c r="AA131" s="68">
        <v>213</v>
      </c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>
        <v>475</v>
      </c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>
        <v>300</v>
      </c>
      <c r="BB131" s="68"/>
      <c r="BC131" s="68"/>
      <c r="BD131" s="68">
        <v>400</v>
      </c>
      <c r="BE131" s="68"/>
      <c r="BF131" s="68"/>
      <c r="BG131" s="68"/>
      <c r="BH131" s="68"/>
      <c r="BI131" s="68"/>
      <c r="BJ131" s="68">
        <v>350</v>
      </c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>
        <v>425</v>
      </c>
      <c r="BV131" s="68"/>
      <c r="BW131" s="68"/>
      <c r="BX131" s="68"/>
      <c r="BY131" s="68"/>
      <c r="BZ131" s="68"/>
      <c r="CA131" s="68"/>
      <c r="CB131" s="68"/>
      <c r="CC131" s="68"/>
      <c r="CD131" s="68"/>
      <c r="CE131" s="68"/>
      <c r="CF131" s="70"/>
      <c r="CG131" s="63">
        <v>0</v>
      </c>
      <c r="CH131" s="63">
        <v>0</v>
      </c>
      <c r="CI131" s="81">
        <v>0</v>
      </c>
      <c r="CJ131" s="61">
        <v>0</v>
      </c>
      <c r="CK131" s="61">
        <v>0</v>
      </c>
      <c r="CL131" s="61">
        <v>0</v>
      </c>
      <c r="DC131" s="319"/>
      <c r="DD131" s="319"/>
    </row>
    <row r="132" spans="1:113" ht="15" customHeight="1" thickBot="1" x14ac:dyDescent="0.3">
      <c r="A132" s="108" t="s">
        <v>1127</v>
      </c>
      <c r="B132" s="200" t="str">
        <f>VLOOKUP(D132,Riepilogo!$A$4:$F$3376,2,FALSE)</f>
        <v>NOBILE GIUSEPPE</v>
      </c>
      <c r="C132" s="50" t="str">
        <f>VLOOKUP(D132,Riepilogo!$A$4:$F$3376,3,FALSE)</f>
        <v>26/12/1987</v>
      </c>
      <c r="D132" s="165">
        <v>66504</v>
      </c>
      <c r="E132" s="69" t="str">
        <f>VLOOKUP(D132,Riepilogo!$A$4:$F$3376,5,FALSE)</f>
        <v>ITA</v>
      </c>
      <c r="F132" s="71" t="str">
        <f>VLOOKUP(D132,Riepilogo!$A$4:$F$3376,6,FALSE)</f>
        <v>SPACE BAD</v>
      </c>
      <c r="G132" s="313">
        <f>SUM(LARGE(H132:CL132,{1,2,3,4,5,6}))</f>
        <v>2569</v>
      </c>
      <c r="H132" s="391"/>
      <c r="I132" s="68">
        <v>504</v>
      </c>
      <c r="J132" s="68"/>
      <c r="K132" s="68"/>
      <c r="L132" s="68"/>
      <c r="M132" s="68"/>
      <c r="N132" s="68"/>
      <c r="O132" s="68"/>
      <c r="P132" s="68"/>
      <c r="Q132" s="68">
        <v>595</v>
      </c>
      <c r="R132" s="68"/>
      <c r="S132" s="68">
        <v>300</v>
      </c>
      <c r="T132" s="68"/>
      <c r="U132" s="68"/>
      <c r="V132" s="68"/>
      <c r="W132" s="68"/>
      <c r="X132" s="68"/>
      <c r="Y132" s="68"/>
      <c r="Z132" s="68"/>
      <c r="AA132" s="68"/>
      <c r="AB132" s="68">
        <v>360</v>
      </c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>
        <v>205</v>
      </c>
      <c r="AZ132" s="68"/>
      <c r="BA132" s="68"/>
      <c r="BB132" s="68">
        <v>450</v>
      </c>
      <c r="BC132" s="68"/>
      <c r="BD132" s="68">
        <v>360</v>
      </c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68"/>
      <c r="CB132" s="68"/>
      <c r="CC132" s="68"/>
      <c r="CD132" s="68"/>
      <c r="CE132" s="68"/>
      <c r="CF132" s="70"/>
      <c r="CG132" s="63">
        <v>0</v>
      </c>
      <c r="CH132" s="63">
        <v>0</v>
      </c>
      <c r="CI132" s="81">
        <v>0</v>
      </c>
      <c r="CJ132" s="61">
        <v>0</v>
      </c>
      <c r="CK132" s="61">
        <v>0</v>
      </c>
      <c r="CL132" s="61">
        <v>0</v>
      </c>
    </row>
    <row r="133" spans="1:113" ht="15" customHeight="1" thickBot="1" x14ac:dyDescent="0.3">
      <c r="A133" s="108" t="s">
        <v>1128</v>
      </c>
      <c r="B133" s="200" t="str">
        <f>VLOOKUP(D133,Riepilogo!$A$4:$F$3376,2,FALSE)</f>
        <v>NOVARA LUCA</v>
      </c>
      <c r="C133" s="50" t="str">
        <f>VLOOKUP(D133,Riepilogo!$A$4:$F$3376,3,FALSE)</f>
        <v>19/05/1977</v>
      </c>
      <c r="D133" s="165">
        <v>66503</v>
      </c>
      <c r="E133" s="69" t="str">
        <f>VLOOKUP(D133,Riepilogo!$A$4:$F$3376,5,FALSE)</f>
        <v>ITA</v>
      </c>
      <c r="F133" s="71" t="str">
        <f>VLOOKUP(D133,Riepilogo!$A$4:$F$3376,6,FALSE)</f>
        <v>SPACE BAD</v>
      </c>
      <c r="G133" s="313">
        <f>SUM(LARGE(H133:CL133,{1,2,3,4,5,6}))</f>
        <v>2569</v>
      </c>
      <c r="H133" s="391"/>
      <c r="I133" s="68">
        <v>504</v>
      </c>
      <c r="J133" s="68"/>
      <c r="K133" s="68"/>
      <c r="L133" s="68"/>
      <c r="M133" s="68"/>
      <c r="N133" s="68"/>
      <c r="O133" s="68"/>
      <c r="P133" s="68"/>
      <c r="Q133" s="68">
        <v>595</v>
      </c>
      <c r="R133" s="68"/>
      <c r="S133" s="68">
        <v>300</v>
      </c>
      <c r="T133" s="68"/>
      <c r="U133" s="68"/>
      <c r="V133" s="68"/>
      <c r="W133" s="68"/>
      <c r="X133" s="68"/>
      <c r="Y133" s="68"/>
      <c r="Z133" s="68"/>
      <c r="AA133" s="68"/>
      <c r="AB133" s="68">
        <v>360</v>
      </c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>
        <v>205</v>
      </c>
      <c r="AZ133" s="68"/>
      <c r="BA133" s="68"/>
      <c r="BB133" s="68">
        <v>450</v>
      </c>
      <c r="BC133" s="68"/>
      <c r="BD133" s="68">
        <v>360</v>
      </c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68"/>
      <c r="CB133" s="68"/>
      <c r="CC133" s="68"/>
      <c r="CD133" s="68"/>
      <c r="CE133" s="68"/>
      <c r="CF133" s="70"/>
      <c r="CG133" s="63">
        <v>0</v>
      </c>
      <c r="CH133" s="63">
        <v>0</v>
      </c>
      <c r="CI133" s="81">
        <v>0</v>
      </c>
      <c r="CJ133" s="61">
        <v>0</v>
      </c>
      <c r="CK133" s="61">
        <v>0</v>
      </c>
      <c r="CL133" s="61">
        <v>0</v>
      </c>
    </row>
    <row r="134" spans="1:113" ht="15" customHeight="1" thickBot="1" x14ac:dyDescent="0.3">
      <c r="A134" s="108" t="s">
        <v>1129</v>
      </c>
      <c r="B134" s="200" t="str">
        <f>VLOOKUP(D134,Riepilogo!$A$4:$F$3376,2,FALSE)</f>
        <v>DEMICHELI ANDREA</v>
      </c>
      <c r="C134" s="50" t="str">
        <f>VLOOKUP(D134,Riepilogo!$A$4:$F$3376,3,FALSE)</f>
        <v>18/07/1997</v>
      </c>
      <c r="D134" s="87">
        <v>13162</v>
      </c>
      <c r="E134" s="69" t="str">
        <f>VLOOKUP(D134,Riepilogo!$A$4:$F$3376,5,FALSE)</f>
        <v>ITA</v>
      </c>
      <c r="F134" s="71" t="str">
        <f>VLOOKUP(D134,Riepilogo!$A$4:$F$3376,6,FALSE)</f>
        <v>BOCCARDO NOVI</v>
      </c>
      <c r="G134" s="313">
        <f>SUM(LARGE(H134:CL134,{1,2,3,4,5,6}))</f>
        <v>2557</v>
      </c>
      <c r="H134" s="391"/>
      <c r="I134" s="68"/>
      <c r="J134" s="68"/>
      <c r="K134" s="68"/>
      <c r="L134" s="68"/>
      <c r="M134" s="68">
        <v>450</v>
      </c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>
        <v>360</v>
      </c>
      <c r="AC134" s="68"/>
      <c r="AD134" s="68"/>
      <c r="AE134" s="68"/>
      <c r="AF134" s="68"/>
      <c r="AG134" s="68"/>
      <c r="AH134" s="68"/>
      <c r="AI134" s="68"/>
      <c r="AJ134" s="68"/>
      <c r="AK134" s="68"/>
      <c r="AL134" s="68">
        <v>642</v>
      </c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>
        <v>205</v>
      </c>
      <c r="AX134" s="68"/>
      <c r="AY134" s="68"/>
      <c r="AZ134" s="68"/>
      <c r="BA134" s="68"/>
      <c r="BB134" s="68">
        <v>450</v>
      </c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>
        <v>102</v>
      </c>
      <c r="BX134" s="68">
        <v>450</v>
      </c>
      <c r="BY134" s="68"/>
      <c r="BZ134" s="68"/>
      <c r="CA134" s="68"/>
      <c r="CB134" s="68"/>
      <c r="CC134" s="68"/>
      <c r="CD134" s="68"/>
      <c r="CE134" s="68"/>
      <c r="CF134" s="70"/>
      <c r="CG134" s="63">
        <v>0</v>
      </c>
      <c r="CH134" s="63">
        <v>0</v>
      </c>
      <c r="CI134" s="81">
        <v>0</v>
      </c>
      <c r="CJ134" s="61">
        <v>0</v>
      </c>
      <c r="CK134" s="61">
        <v>0</v>
      </c>
      <c r="CL134" s="61">
        <v>0</v>
      </c>
    </row>
    <row r="135" spans="1:113" ht="15" customHeight="1" thickBot="1" x14ac:dyDescent="0.3">
      <c r="A135" s="108" t="s">
        <v>1130</v>
      </c>
      <c r="B135" s="200" t="str">
        <f>VLOOKUP(D135,Riepilogo!$A$4:$F$3376,2,FALSE)</f>
        <v>CAPETTA PIETRO</v>
      </c>
      <c r="C135" s="50" t="str">
        <f>VLOOKUP(D135,Riepilogo!$A$4:$F$3376,3,FALSE)</f>
        <v>11/02/2007</v>
      </c>
      <c r="D135" s="87">
        <v>143713</v>
      </c>
      <c r="E135" s="69" t="str">
        <f>VLOOKUP(D135,Riepilogo!$A$4:$F$3376,5,FALSE)</f>
        <v>ITA</v>
      </c>
      <c r="F135" s="71" t="str">
        <f>VLOOKUP(D135,Riepilogo!$A$4:$F$3376,6,FALSE)</f>
        <v>ALBA SHUTTLE</v>
      </c>
      <c r="G135" s="313">
        <f>SUM(LARGE(H135:CL135,{1,2,3,4,5,6}))</f>
        <v>2534</v>
      </c>
      <c r="H135" s="391"/>
      <c r="I135" s="68"/>
      <c r="J135" s="68">
        <v>142</v>
      </c>
      <c r="K135" s="68"/>
      <c r="L135" s="68"/>
      <c r="M135" s="68"/>
      <c r="N135" s="68"/>
      <c r="O135" s="68">
        <v>175</v>
      </c>
      <c r="P135" s="68"/>
      <c r="Q135" s="68"/>
      <c r="R135" s="68"/>
      <c r="S135" s="68"/>
      <c r="T135" s="68"/>
      <c r="U135" s="68"/>
      <c r="V135" s="68"/>
      <c r="W135" s="68"/>
      <c r="X135" s="68">
        <v>400</v>
      </c>
      <c r="Y135" s="68"/>
      <c r="Z135" s="68"/>
      <c r="AA135" s="68"/>
      <c r="AB135" s="68">
        <v>350</v>
      </c>
      <c r="AC135" s="68"/>
      <c r="AD135" s="68"/>
      <c r="AE135" s="68"/>
      <c r="AF135" s="68"/>
      <c r="AG135" s="68"/>
      <c r="AH135" s="68">
        <v>213</v>
      </c>
      <c r="AI135" s="68"/>
      <c r="AJ135" s="68"/>
      <c r="AK135" s="68"/>
      <c r="AL135" s="68">
        <v>425</v>
      </c>
      <c r="AM135" s="68"/>
      <c r="AN135" s="68"/>
      <c r="AO135" s="68"/>
      <c r="AP135" s="68">
        <v>272</v>
      </c>
      <c r="AQ135" s="68"/>
      <c r="AR135" s="68"/>
      <c r="AS135" s="68">
        <v>250</v>
      </c>
      <c r="AT135" s="68"/>
      <c r="AU135" s="68"/>
      <c r="AV135" s="68"/>
      <c r="AW135" s="68"/>
      <c r="AX135" s="68"/>
      <c r="AY135" s="68"/>
      <c r="AZ135" s="68"/>
      <c r="BA135" s="68">
        <v>425</v>
      </c>
      <c r="BB135" s="68">
        <v>404</v>
      </c>
      <c r="BC135" s="68"/>
      <c r="BD135" s="68"/>
      <c r="BE135" s="68">
        <v>210</v>
      </c>
      <c r="BF135" s="68"/>
      <c r="BG135" s="68"/>
      <c r="BH135" s="68">
        <v>210</v>
      </c>
      <c r="BI135" s="68"/>
      <c r="BJ135" s="68">
        <v>425</v>
      </c>
      <c r="BK135" s="68"/>
      <c r="BL135" s="68"/>
      <c r="BM135" s="68"/>
      <c r="BN135" s="68"/>
      <c r="BO135" s="68"/>
      <c r="BP135" s="68"/>
      <c r="BQ135" s="68"/>
      <c r="BR135" s="68"/>
      <c r="BS135" s="68">
        <v>210</v>
      </c>
      <c r="BT135" s="68">
        <v>350</v>
      </c>
      <c r="BU135" s="68"/>
      <c r="BV135" s="68"/>
      <c r="BW135" s="68">
        <v>250</v>
      </c>
      <c r="BX135" s="68">
        <v>455</v>
      </c>
      <c r="BY135" s="68"/>
      <c r="BZ135" s="68">
        <v>177</v>
      </c>
      <c r="CA135" s="68"/>
      <c r="CB135" s="68"/>
      <c r="CC135" s="68"/>
      <c r="CD135" s="68"/>
      <c r="CE135" s="68"/>
      <c r="CF135" s="70"/>
      <c r="CG135" s="63">
        <v>0</v>
      </c>
      <c r="CH135" s="63">
        <v>0</v>
      </c>
      <c r="CI135" s="81">
        <v>0</v>
      </c>
      <c r="CJ135" s="61">
        <v>0</v>
      </c>
      <c r="CK135" s="61">
        <v>0</v>
      </c>
      <c r="CL135" s="61">
        <v>0</v>
      </c>
    </row>
    <row r="136" spans="1:113" ht="15" customHeight="1" thickBot="1" x14ac:dyDescent="0.3">
      <c r="A136" s="108" t="s">
        <v>1131</v>
      </c>
      <c r="B136" s="200" t="str">
        <f>VLOOKUP(D136,Riepilogo!$A$4:$F$3376,2,FALSE)</f>
        <v>TOMASELLO FRANCESCO</v>
      </c>
      <c r="C136" s="50" t="str">
        <f>VLOOKUP(D136,Riepilogo!$A$4:$F$3376,3,FALSE)</f>
        <v>08/04/2000</v>
      </c>
      <c r="D136" s="87">
        <v>26881</v>
      </c>
      <c r="E136" s="69" t="str">
        <f>VLOOKUP(D136,Riepilogo!$A$4:$F$3376,5,FALSE)</f>
        <v>ITA</v>
      </c>
      <c r="F136" s="71" t="str">
        <f>VLOOKUP(D136,Riepilogo!$A$4:$F$3376,6,FALSE)</f>
        <v>GANDHI BADMINTON</v>
      </c>
      <c r="G136" s="313">
        <f>SUM(LARGE(H136:CL136,{1,2,3,4,5,6}))</f>
        <v>2503</v>
      </c>
      <c r="H136" s="391"/>
      <c r="I136" s="68"/>
      <c r="J136" s="68"/>
      <c r="K136" s="68"/>
      <c r="L136" s="68"/>
      <c r="M136" s="68"/>
      <c r="N136" s="68"/>
      <c r="O136" s="68">
        <v>205</v>
      </c>
      <c r="P136" s="68"/>
      <c r="Q136" s="68">
        <v>385</v>
      </c>
      <c r="R136" s="68"/>
      <c r="S136" s="68">
        <v>300</v>
      </c>
      <c r="T136" s="68"/>
      <c r="U136" s="68"/>
      <c r="V136" s="68"/>
      <c r="W136" s="68"/>
      <c r="X136" s="68">
        <v>504</v>
      </c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>
        <v>504</v>
      </c>
      <c r="AQ136" s="68"/>
      <c r="AR136" s="68"/>
      <c r="AS136" s="68"/>
      <c r="AT136" s="68"/>
      <c r="AU136" s="68"/>
      <c r="AV136" s="68"/>
      <c r="AW136" s="68"/>
      <c r="AX136" s="68"/>
      <c r="AY136" s="68">
        <v>157</v>
      </c>
      <c r="AZ136" s="68"/>
      <c r="BA136" s="68"/>
      <c r="BB136" s="68">
        <v>450</v>
      </c>
      <c r="BC136" s="68"/>
      <c r="BD136" s="68"/>
      <c r="BE136" s="68"/>
      <c r="BF136" s="68"/>
      <c r="BG136" s="68"/>
      <c r="BH136" s="68"/>
      <c r="BI136" s="68"/>
      <c r="BJ136" s="68"/>
      <c r="BK136" s="68"/>
      <c r="BL136" s="68">
        <v>300</v>
      </c>
      <c r="BM136" s="68"/>
      <c r="BN136" s="68"/>
      <c r="BO136" s="68"/>
      <c r="BP136" s="68"/>
      <c r="BQ136" s="68"/>
      <c r="BR136" s="68"/>
      <c r="BS136" s="68"/>
      <c r="BT136" s="68">
        <v>360</v>
      </c>
      <c r="BU136" s="68"/>
      <c r="BV136" s="68"/>
      <c r="BW136" s="68"/>
      <c r="BX136" s="68"/>
      <c r="BY136" s="68"/>
      <c r="BZ136" s="68"/>
      <c r="CA136" s="68"/>
      <c r="CB136" s="68"/>
      <c r="CC136" s="68">
        <v>205</v>
      </c>
      <c r="CD136" s="68"/>
      <c r="CE136" s="68"/>
      <c r="CF136" s="70"/>
      <c r="CG136" s="63">
        <v>0</v>
      </c>
      <c r="CH136" s="63">
        <v>0</v>
      </c>
      <c r="CI136" s="81">
        <v>0</v>
      </c>
      <c r="CJ136" s="61">
        <v>0</v>
      </c>
      <c r="CK136" s="61">
        <v>0</v>
      </c>
      <c r="CL136" s="61">
        <v>0</v>
      </c>
    </row>
    <row r="137" spans="1:113" ht="15" customHeight="1" thickBot="1" x14ac:dyDescent="0.3">
      <c r="A137" s="108" t="s">
        <v>1132</v>
      </c>
      <c r="B137" s="200" t="str">
        <f>VLOOKUP(D137,Riepilogo!$A$4:$F$3376,2,FALSE)</f>
        <v>LICCIARDI MICHELE</v>
      </c>
      <c r="C137" s="50" t="str">
        <f>VLOOKUP(D137,Riepilogo!$A$4:$F$3376,3,FALSE)</f>
        <v>02/01/1988</v>
      </c>
      <c r="D137" s="87">
        <v>66403</v>
      </c>
      <c r="E137" s="69" t="str">
        <f>VLOOKUP(D137,Riepilogo!$A$4:$F$3376,5,FALSE)</f>
        <v>ITA</v>
      </c>
      <c r="F137" s="71" t="str">
        <f>VLOOKUP(D137,Riepilogo!$A$4:$F$3376,6,FALSE)</f>
        <v>ANNAPOLI</v>
      </c>
      <c r="G137" s="313">
        <f>SUM(LARGE(H137:CL137,{1,2,3,4,5,6}))</f>
        <v>2500</v>
      </c>
      <c r="H137" s="391"/>
      <c r="I137" s="68">
        <v>360</v>
      </c>
      <c r="J137" s="68"/>
      <c r="K137" s="68"/>
      <c r="L137" s="68"/>
      <c r="M137" s="68"/>
      <c r="N137" s="68"/>
      <c r="O137" s="68"/>
      <c r="P137" s="68">
        <v>157</v>
      </c>
      <c r="Q137" s="68"/>
      <c r="R137" s="68"/>
      <c r="S137" s="68"/>
      <c r="T137" s="68"/>
      <c r="U137" s="68"/>
      <c r="V137" s="68"/>
      <c r="W137" s="68"/>
      <c r="X137" s="68"/>
      <c r="Y137" s="68">
        <v>213</v>
      </c>
      <c r="Z137" s="68">
        <v>780</v>
      </c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>
        <v>205</v>
      </c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>
        <v>642</v>
      </c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>
        <v>300</v>
      </c>
      <c r="BW137" s="68"/>
      <c r="BX137" s="68"/>
      <c r="BY137" s="68"/>
      <c r="BZ137" s="68"/>
      <c r="CA137" s="68"/>
      <c r="CB137" s="68"/>
      <c r="CC137" s="68"/>
      <c r="CD137" s="68"/>
      <c r="CE137" s="68"/>
      <c r="CF137" s="70"/>
      <c r="CG137" s="63">
        <v>0</v>
      </c>
      <c r="CH137" s="63">
        <v>0</v>
      </c>
      <c r="CI137" s="81">
        <v>0</v>
      </c>
      <c r="CJ137" s="61">
        <v>0</v>
      </c>
      <c r="CK137" s="61">
        <v>0</v>
      </c>
      <c r="CL137" s="61">
        <v>0</v>
      </c>
    </row>
    <row r="138" spans="1:113" ht="15" customHeight="1" thickBot="1" x14ac:dyDescent="0.3">
      <c r="A138" s="108" t="s">
        <v>1133</v>
      </c>
      <c r="B138" s="200" t="str">
        <f>VLOOKUP(D138,Riepilogo!$A$4:$F$3376,2,FALSE)</f>
        <v>OBERMEIER MARK</v>
      </c>
      <c r="C138" s="50">
        <f>VLOOKUP(D138,Riepilogo!$A$4:$F$3376,3,FALSE)</f>
        <v>38463</v>
      </c>
      <c r="D138" s="87">
        <v>206807</v>
      </c>
      <c r="E138" s="69" t="str">
        <f>VLOOKUP(D138,Riepilogo!$A$4:$F$3376,5,FALSE)</f>
        <v>ITA</v>
      </c>
      <c r="F138" s="71" t="str">
        <f>VLOOKUP(D138,Riepilogo!$A$4:$F$3376,6,FALSE)</f>
        <v>SSV BOZEN</v>
      </c>
      <c r="G138" s="313">
        <f>SUM(LARGE(H138:CL138,{1,2,3,4,5,6}))</f>
        <v>2497</v>
      </c>
      <c r="H138" s="391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>
        <v>500</v>
      </c>
      <c r="AM138" s="68"/>
      <c r="AN138" s="68"/>
      <c r="AO138" s="68"/>
      <c r="AP138" s="68">
        <v>500</v>
      </c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>
        <v>687</v>
      </c>
      <c r="BU138" s="68"/>
      <c r="BV138" s="68"/>
      <c r="BW138" s="68"/>
      <c r="BX138" s="68"/>
      <c r="BY138" s="68">
        <v>810</v>
      </c>
      <c r="BZ138" s="68"/>
      <c r="CA138" s="68"/>
      <c r="CB138" s="68"/>
      <c r="CC138" s="68"/>
      <c r="CD138" s="68"/>
      <c r="CE138" s="68"/>
      <c r="CF138" s="70"/>
      <c r="CG138" s="63">
        <v>0</v>
      </c>
      <c r="CH138" s="63">
        <v>0</v>
      </c>
      <c r="CI138" s="81">
        <v>0</v>
      </c>
      <c r="CJ138" s="61">
        <v>0</v>
      </c>
      <c r="CK138" s="61">
        <v>0</v>
      </c>
      <c r="CL138" s="61">
        <v>0</v>
      </c>
    </row>
    <row r="139" spans="1:113" ht="15" customHeight="1" thickBot="1" x14ac:dyDescent="0.3">
      <c r="A139" s="108" t="s">
        <v>1134</v>
      </c>
      <c r="B139" s="200" t="str">
        <f>VLOOKUP(D139,Riepilogo!$A$4:$F$3376,2,FALSE)</f>
        <v>SAMBATARO SALVATORE ALFIO</v>
      </c>
      <c r="C139" s="50" t="str">
        <f>VLOOKUP(D139,Riepilogo!$A$4:$F$3376,3,FALSE)</f>
        <v>21/12/2001</v>
      </c>
      <c r="D139" s="87">
        <v>24059</v>
      </c>
      <c r="E139" s="69" t="str">
        <f>VLOOKUP(D139,Riepilogo!$A$4:$F$3376,5,FALSE)</f>
        <v>ITA</v>
      </c>
      <c r="F139" s="71" t="str">
        <f>VLOOKUP(D139,Riepilogo!$A$4:$F$3376,6,FALSE)</f>
        <v>BC CATANIA</v>
      </c>
      <c r="G139" s="313">
        <f>SUM(LARGE(H139:CL139,{1,2,3,4,5,6}))</f>
        <v>2487</v>
      </c>
      <c r="H139" s="391"/>
      <c r="I139" s="68">
        <v>360</v>
      </c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>
        <v>504</v>
      </c>
      <c r="U139" s="68"/>
      <c r="V139" s="68"/>
      <c r="W139" s="68"/>
      <c r="X139" s="68"/>
      <c r="Y139" s="68">
        <v>250</v>
      </c>
      <c r="Z139" s="68"/>
      <c r="AA139" s="68"/>
      <c r="AB139" s="68"/>
      <c r="AC139" s="68"/>
      <c r="AD139" s="68"/>
      <c r="AE139" s="68"/>
      <c r="AF139" s="68"/>
      <c r="AG139" s="68"/>
      <c r="AH139" s="68"/>
      <c r="AI139" s="68">
        <v>157</v>
      </c>
      <c r="AJ139" s="68"/>
      <c r="AK139" s="68"/>
      <c r="AL139" s="68"/>
      <c r="AM139" s="68"/>
      <c r="AN139" s="68">
        <v>513</v>
      </c>
      <c r="AO139" s="68"/>
      <c r="AP139" s="68"/>
      <c r="AQ139" s="68"/>
      <c r="AR139" s="68"/>
      <c r="AS139" s="68"/>
      <c r="AT139" s="68"/>
      <c r="AU139" s="68"/>
      <c r="AV139" s="68"/>
      <c r="AW139" s="68"/>
      <c r="AX139" s="68">
        <v>157</v>
      </c>
      <c r="AY139" s="68"/>
      <c r="AZ139" s="68"/>
      <c r="BA139" s="68"/>
      <c r="BB139" s="68"/>
      <c r="BC139" s="68"/>
      <c r="BD139" s="68">
        <v>360</v>
      </c>
      <c r="BE139" s="68"/>
      <c r="BF139" s="68"/>
      <c r="BG139" s="68"/>
      <c r="BH139" s="68"/>
      <c r="BI139" s="68"/>
      <c r="BJ139" s="68">
        <v>390</v>
      </c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>
        <v>360</v>
      </c>
      <c r="BV139" s="68"/>
      <c r="BW139" s="68"/>
      <c r="BX139" s="68"/>
      <c r="BY139" s="68"/>
      <c r="BZ139" s="68"/>
      <c r="CA139" s="68"/>
      <c r="CB139" s="68"/>
      <c r="CC139" s="68"/>
      <c r="CD139" s="68"/>
      <c r="CE139" s="68"/>
      <c r="CF139" s="70"/>
      <c r="CG139" s="63">
        <v>0</v>
      </c>
      <c r="CH139" s="63">
        <v>0</v>
      </c>
      <c r="CI139" s="81">
        <v>0</v>
      </c>
      <c r="CJ139" s="61">
        <v>0</v>
      </c>
      <c r="CK139" s="61">
        <v>0</v>
      </c>
      <c r="CL139" s="61">
        <v>0</v>
      </c>
    </row>
    <row r="140" spans="1:113" ht="15" customHeight="1" thickBot="1" x14ac:dyDescent="0.3">
      <c r="A140" s="108" t="s">
        <v>1135</v>
      </c>
      <c r="B140" s="200" t="str">
        <f>VLOOKUP(D140,Riepilogo!$A$4:$F$3376,2,FALSE)</f>
        <v>LEMBO FRANCESCO</v>
      </c>
      <c r="C140" s="50" t="str">
        <f>VLOOKUP(D140,Riepilogo!$A$4:$F$3376,3,FALSE)</f>
        <v>06/03/2002</v>
      </c>
      <c r="D140" s="87">
        <v>53605</v>
      </c>
      <c r="E140" s="69" t="str">
        <f>VLOOKUP(D140,Riepilogo!$A$4:$F$3376,5,FALSE)</f>
        <v>ITA</v>
      </c>
      <c r="F140" s="71" t="str">
        <f>VLOOKUP(D140,Riepilogo!$A$4:$F$3376,6,FALSE)</f>
        <v>BRACCIANO BADMINTON</v>
      </c>
      <c r="G140" s="313">
        <f>SUM(LARGE(H140:CL140,{1,2,3,4,5,6}))</f>
        <v>2458</v>
      </c>
      <c r="H140" s="391"/>
      <c r="I140" s="68"/>
      <c r="J140" s="68"/>
      <c r="K140" s="68"/>
      <c r="L140" s="68"/>
      <c r="M140" s="68"/>
      <c r="N140" s="68"/>
      <c r="O140" s="68"/>
      <c r="P140" s="68"/>
      <c r="Q140" s="68">
        <v>272</v>
      </c>
      <c r="R140" s="68"/>
      <c r="S140" s="68"/>
      <c r="T140" s="68"/>
      <c r="U140" s="68"/>
      <c r="V140" s="68"/>
      <c r="W140" s="68"/>
      <c r="X140" s="68"/>
      <c r="Y140" s="68"/>
      <c r="Z140" s="68">
        <v>444</v>
      </c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>
        <v>420</v>
      </c>
      <c r="BB140" s="68"/>
      <c r="BC140" s="68"/>
      <c r="BD140" s="68"/>
      <c r="BE140" s="68"/>
      <c r="BF140" s="68"/>
      <c r="BG140" s="68">
        <v>566</v>
      </c>
      <c r="BH140" s="68"/>
      <c r="BI140" s="68"/>
      <c r="BJ140" s="68"/>
      <c r="BK140" s="68"/>
      <c r="BL140" s="68"/>
      <c r="BM140" s="68"/>
      <c r="BN140" s="68"/>
      <c r="BO140" s="68"/>
      <c r="BP140" s="68">
        <v>190</v>
      </c>
      <c r="BQ140" s="68"/>
      <c r="BR140" s="68"/>
      <c r="BS140" s="68"/>
      <c r="BT140" s="68"/>
      <c r="BU140" s="68"/>
      <c r="BV140" s="68"/>
      <c r="BW140" s="68"/>
      <c r="BX140" s="68"/>
      <c r="BY140" s="68">
        <v>566</v>
      </c>
      <c r="BZ140" s="68"/>
      <c r="CA140" s="68"/>
      <c r="CB140" s="68"/>
      <c r="CC140" s="68"/>
      <c r="CD140" s="68"/>
      <c r="CE140" s="68"/>
      <c r="CF140" s="70"/>
      <c r="CG140" s="63">
        <v>0</v>
      </c>
      <c r="CH140" s="63">
        <v>0</v>
      </c>
      <c r="CI140" s="81">
        <v>0</v>
      </c>
      <c r="CJ140" s="61">
        <v>0</v>
      </c>
      <c r="CK140" s="61">
        <v>0</v>
      </c>
      <c r="CL140" s="61">
        <v>0</v>
      </c>
    </row>
    <row r="141" spans="1:113" s="172" customFormat="1" ht="15" customHeight="1" thickBot="1" x14ac:dyDescent="0.3">
      <c r="A141" s="108" t="s">
        <v>1136</v>
      </c>
      <c r="B141" s="200" t="str">
        <f>VLOOKUP(D141,Riepilogo!$A$4:$F$3376,2,FALSE)</f>
        <v>TOSI BRANDI GIAMMARCO</v>
      </c>
      <c r="C141" s="50" t="str">
        <f>VLOOKUP(D141,Riepilogo!$A$4:$F$3376,3,FALSE)</f>
        <v>08/08/2000</v>
      </c>
      <c r="D141" s="87">
        <v>97656</v>
      </c>
      <c r="E141" s="69" t="str">
        <f>VLOOKUP(D141,Riepilogo!$A$4:$F$3376,5,FALSE)</f>
        <v>ITA</v>
      </c>
      <c r="F141" s="71" t="str">
        <f>VLOOKUP(D141,Riepilogo!$A$4:$F$3376,6,FALSE)</f>
        <v>ASV MALLES</v>
      </c>
      <c r="G141" s="313">
        <f>SUM(LARGE(H141:CL141,{1,2,3,4,5,6}))</f>
        <v>2451</v>
      </c>
      <c r="H141" s="391">
        <v>642</v>
      </c>
      <c r="I141" s="68"/>
      <c r="J141" s="68"/>
      <c r="K141" s="68"/>
      <c r="L141" s="68"/>
      <c r="M141" s="68">
        <v>620</v>
      </c>
      <c r="N141" s="68"/>
      <c r="O141" s="68"/>
      <c r="P141" s="68"/>
      <c r="Q141" s="68">
        <v>385</v>
      </c>
      <c r="R141" s="68"/>
      <c r="S141" s="68">
        <v>300</v>
      </c>
      <c r="T141" s="68"/>
      <c r="U141" s="68"/>
      <c r="V141" s="68"/>
      <c r="W141" s="68"/>
      <c r="X141" s="68">
        <v>504</v>
      </c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68"/>
      <c r="CB141" s="68"/>
      <c r="CC141" s="68"/>
      <c r="CD141" s="68"/>
      <c r="CE141" s="68"/>
      <c r="CF141" s="70"/>
      <c r="CG141" s="63">
        <v>0</v>
      </c>
      <c r="CH141" s="63">
        <v>0</v>
      </c>
      <c r="CI141" s="81">
        <v>0</v>
      </c>
      <c r="CJ141" s="61">
        <v>0</v>
      </c>
      <c r="CK141" s="61">
        <v>0</v>
      </c>
      <c r="CL141" s="61">
        <v>0</v>
      </c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</row>
    <row r="142" spans="1:113" s="180" customFormat="1" ht="15" customHeight="1" thickBot="1" x14ac:dyDescent="0.3">
      <c r="A142" s="108" t="s">
        <v>1137</v>
      </c>
      <c r="B142" s="200" t="str">
        <f>VLOOKUP(D142,Riepilogo!$A$4:$F$3376,2,FALSE)</f>
        <v>CUTULI GIUSEPPE</v>
      </c>
      <c r="C142" s="50" t="str">
        <f>VLOOKUP(D142,Riepilogo!$A$4:$F$3376,3,FALSE)</f>
        <v>17/04/1995</v>
      </c>
      <c r="D142" s="87">
        <v>12400</v>
      </c>
      <c r="E142" s="69" t="str">
        <f>VLOOKUP(D142,Riepilogo!$A$4:$F$3376,5,FALSE)</f>
        <v>ITA</v>
      </c>
      <c r="F142" s="71" t="str">
        <f>VLOOKUP(D142,Riepilogo!$A$4:$F$3376,6,FALSE)</f>
        <v>GYMNASE</v>
      </c>
      <c r="G142" s="313">
        <f>SUM(LARGE(H142:CL142,{1,2,3,4,5,6}))</f>
        <v>2409</v>
      </c>
      <c r="H142" s="391"/>
      <c r="I142" s="68"/>
      <c r="J142" s="68"/>
      <c r="K142" s="68"/>
      <c r="L142" s="68"/>
      <c r="M142" s="68"/>
      <c r="N142" s="68"/>
      <c r="O142" s="68"/>
      <c r="P142" s="68"/>
      <c r="Q142" s="68">
        <v>490</v>
      </c>
      <c r="R142" s="68"/>
      <c r="S142" s="68"/>
      <c r="T142" s="68">
        <v>360</v>
      </c>
      <c r="U142" s="68"/>
      <c r="V142" s="68"/>
      <c r="W142" s="68"/>
      <c r="X142" s="68"/>
      <c r="Y142" s="68">
        <v>137</v>
      </c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>
        <v>780</v>
      </c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>
        <v>642</v>
      </c>
      <c r="BV142" s="68"/>
      <c r="BW142" s="68"/>
      <c r="BX142" s="68"/>
      <c r="BY142" s="68"/>
      <c r="BZ142" s="68"/>
      <c r="CA142" s="68"/>
      <c r="CB142" s="68"/>
      <c r="CC142" s="68"/>
      <c r="CD142" s="68"/>
      <c r="CE142" s="68"/>
      <c r="CF142" s="70"/>
      <c r="CG142" s="63">
        <v>0</v>
      </c>
      <c r="CH142" s="63">
        <v>0</v>
      </c>
      <c r="CI142" s="81">
        <v>0</v>
      </c>
      <c r="CJ142" s="61">
        <v>0</v>
      </c>
      <c r="CK142" s="61">
        <v>0</v>
      </c>
      <c r="CL142" s="61">
        <v>0</v>
      </c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319"/>
      <c r="DD142" s="319"/>
      <c r="DE142" s="2"/>
      <c r="DF142" s="2"/>
      <c r="DG142" s="2"/>
      <c r="DH142" s="2"/>
      <c r="DI142" s="2"/>
    </row>
    <row r="143" spans="1:113" s="180" customFormat="1" ht="15" customHeight="1" thickBot="1" x14ac:dyDescent="0.3">
      <c r="A143" s="108" t="s">
        <v>1138</v>
      </c>
      <c r="B143" s="200" t="str">
        <f>VLOOKUP(D143,Riepilogo!$A$4:$F$3376,2,FALSE)</f>
        <v>PIEMONTE FRANCESCO CARMELO</v>
      </c>
      <c r="C143" s="50" t="str">
        <f>VLOOKUP(D143,Riepilogo!$A$4:$F$3376,3,FALSE)</f>
        <v>17/11/2001</v>
      </c>
      <c r="D143" s="87">
        <v>15044</v>
      </c>
      <c r="E143" s="69" t="str">
        <f>VLOOKUP(D143,Riepilogo!$A$4:$F$3376,5,FALSE)</f>
        <v>ITA</v>
      </c>
      <c r="F143" s="71" t="str">
        <f>VLOOKUP(D143,Riepilogo!$A$4:$F$3376,6,FALSE)</f>
        <v>CASTEL DI IUDICA</v>
      </c>
      <c r="G143" s="313">
        <f>SUM(LARGE(H143:CL143,{1,2,3,4,5,6}))</f>
        <v>2373</v>
      </c>
      <c r="H143" s="391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>
        <v>137</v>
      </c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>
        <v>620</v>
      </c>
      <c r="AO143" s="68"/>
      <c r="AP143" s="68"/>
      <c r="AQ143" s="68"/>
      <c r="AR143" s="68"/>
      <c r="AS143" s="68"/>
      <c r="AT143" s="68"/>
      <c r="AU143" s="68"/>
      <c r="AV143" s="68"/>
      <c r="AW143" s="68"/>
      <c r="AX143" s="68">
        <v>300</v>
      </c>
      <c r="AY143" s="68"/>
      <c r="AZ143" s="68"/>
      <c r="BA143" s="68"/>
      <c r="BB143" s="68"/>
      <c r="BC143" s="68"/>
      <c r="BD143" s="68">
        <v>566</v>
      </c>
      <c r="BE143" s="68"/>
      <c r="BF143" s="68"/>
      <c r="BG143" s="68"/>
      <c r="BH143" s="68"/>
      <c r="BI143" s="68"/>
      <c r="BJ143" s="68">
        <v>390</v>
      </c>
      <c r="BK143" s="68"/>
      <c r="BL143" s="68"/>
      <c r="BM143" s="68"/>
      <c r="BN143" s="68"/>
      <c r="BO143" s="68"/>
      <c r="BP143" s="68"/>
      <c r="BQ143" s="68"/>
      <c r="BR143" s="68"/>
      <c r="BS143" s="68"/>
      <c r="BT143" s="68"/>
      <c r="BU143" s="68">
        <v>360</v>
      </c>
      <c r="BV143" s="68"/>
      <c r="BW143" s="68"/>
      <c r="BX143" s="68"/>
      <c r="BY143" s="68"/>
      <c r="BZ143" s="68"/>
      <c r="CA143" s="68"/>
      <c r="CB143" s="68"/>
      <c r="CC143" s="68"/>
      <c r="CD143" s="68"/>
      <c r="CE143" s="68"/>
      <c r="CF143" s="70"/>
      <c r="CG143" s="63">
        <v>0</v>
      </c>
      <c r="CH143" s="63">
        <v>0</v>
      </c>
      <c r="CI143" s="81">
        <v>0</v>
      </c>
      <c r="CJ143" s="61">
        <v>0</v>
      </c>
      <c r="CK143" s="61">
        <v>0</v>
      </c>
      <c r="CL143" s="61">
        <v>0</v>
      </c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</row>
    <row r="144" spans="1:113" s="180" customFormat="1" ht="15" customHeight="1" thickBot="1" x14ac:dyDescent="0.3">
      <c r="A144" s="108" t="s">
        <v>1139</v>
      </c>
      <c r="B144" s="200" t="str">
        <f>VLOOKUP(D144,Riepilogo!$A$4:$F$3376,2,FALSE)</f>
        <v>QUATTROCCHI RICCARDO</v>
      </c>
      <c r="C144" s="50" t="str">
        <f>VLOOKUP(D144,Riepilogo!$A$4:$F$3376,3,FALSE)</f>
        <v>14/05/2003</v>
      </c>
      <c r="D144" s="87">
        <v>142047</v>
      </c>
      <c r="E144" s="69" t="str">
        <f>VLOOKUP(D144,Riepilogo!$A$4:$F$3376,5,FALSE)</f>
        <v>ITA</v>
      </c>
      <c r="F144" s="71" t="str">
        <f>VLOOKUP(D144,Riepilogo!$A$4:$F$3376,6,FALSE)</f>
        <v>GYMNASE</v>
      </c>
      <c r="G144" s="313">
        <f>SUM(LARGE(H144:CL144,{1,2,3,4,5,6}))</f>
        <v>2319</v>
      </c>
      <c r="H144" s="391"/>
      <c r="I144" s="68"/>
      <c r="J144" s="68"/>
      <c r="K144" s="68"/>
      <c r="L144" s="68"/>
      <c r="M144" s="68"/>
      <c r="N144" s="68"/>
      <c r="O144" s="68"/>
      <c r="P144" s="68"/>
      <c r="Q144" s="68">
        <v>385</v>
      </c>
      <c r="R144" s="68"/>
      <c r="S144" s="68"/>
      <c r="T144" s="68"/>
      <c r="U144" s="68"/>
      <c r="V144" s="68"/>
      <c r="W144" s="68"/>
      <c r="X144" s="68"/>
      <c r="Y144" s="68">
        <v>117</v>
      </c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>
        <v>561</v>
      </c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>
        <v>330</v>
      </c>
      <c r="BB144" s="68"/>
      <c r="BC144" s="68"/>
      <c r="BD144" s="68">
        <v>490</v>
      </c>
      <c r="BE144" s="68"/>
      <c r="BF144" s="68"/>
      <c r="BG144" s="68"/>
      <c r="BH144" s="68"/>
      <c r="BI144" s="68"/>
      <c r="BJ144" s="68">
        <v>331</v>
      </c>
      <c r="BK144" s="68"/>
      <c r="BL144" s="68"/>
      <c r="BM144" s="68"/>
      <c r="BN144" s="68"/>
      <c r="BO144" s="68"/>
      <c r="BP144" s="68"/>
      <c r="BQ144" s="68"/>
      <c r="BR144" s="68"/>
      <c r="BS144" s="68"/>
      <c r="BT144" s="68"/>
      <c r="BU144" s="68">
        <v>222</v>
      </c>
      <c r="BV144" s="68"/>
      <c r="BW144" s="68"/>
      <c r="BX144" s="68"/>
      <c r="BY144" s="68"/>
      <c r="BZ144" s="68"/>
      <c r="CA144" s="68"/>
      <c r="CB144" s="68"/>
      <c r="CC144" s="68"/>
      <c r="CD144" s="68"/>
      <c r="CE144" s="68"/>
      <c r="CF144" s="70"/>
      <c r="CG144" s="63">
        <v>0</v>
      </c>
      <c r="CH144" s="63">
        <v>0</v>
      </c>
      <c r="CI144" s="81">
        <v>0</v>
      </c>
      <c r="CJ144" s="61">
        <v>0</v>
      </c>
      <c r="CK144" s="61">
        <v>0</v>
      </c>
      <c r="CL144" s="61">
        <v>0</v>
      </c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</row>
    <row r="145" spans="1:113" s="180" customFormat="1" ht="15" customHeight="1" thickBot="1" x14ac:dyDescent="0.3">
      <c r="A145" s="108" t="s">
        <v>1140</v>
      </c>
      <c r="B145" s="200" t="str">
        <f>VLOOKUP(D145,Riepilogo!$A$4:$F$3376,2,FALSE)</f>
        <v>CALI' EMANUELE</v>
      </c>
      <c r="C145" s="50" t="str">
        <f>VLOOKUP(D145,Riepilogo!$A$4:$F$3376,3,FALSE)</f>
        <v>31/08/2002</v>
      </c>
      <c r="D145" s="87">
        <v>20569</v>
      </c>
      <c r="E145" s="69" t="str">
        <f>VLOOKUP(D145,Riepilogo!$A$4:$F$3376,5,FALSE)</f>
        <v>ITA</v>
      </c>
      <c r="F145" s="71" t="str">
        <f>VLOOKUP(D145,Riepilogo!$A$4:$F$3376,6,FALSE)</f>
        <v>LE RACCHETTE</v>
      </c>
      <c r="G145" s="313">
        <f>SUM(LARGE(H145:CL145,{1,2,3,4,5,6}))</f>
        <v>2318</v>
      </c>
      <c r="H145" s="391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>
        <v>137</v>
      </c>
      <c r="Z145" s="68"/>
      <c r="AA145" s="68"/>
      <c r="AB145" s="68"/>
      <c r="AC145" s="68"/>
      <c r="AD145" s="68"/>
      <c r="AE145" s="68"/>
      <c r="AF145" s="68"/>
      <c r="AG145" s="68"/>
      <c r="AH145" s="68"/>
      <c r="AI145" s="68">
        <v>157</v>
      </c>
      <c r="AJ145" s="68"/>
      <c r="AK145" s="68"/>
      <c r="AL145" s="68"/>
      <c r="AM145" s="68"/>
      <c r="AN145" s="68">
        <v>790</v>
      </c>
      <c r="AO145" s="68"/>
      <c r="AP145" s="68"/>
      <c r="AQ145" s="68"/>
      <c r="AR145" s="68">
        <v>157</v>
      </c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>
        <v>687</v>
      </c>
      <c r="BE145" s="68"/>
      <c r="BF145" s="68"/>
      <c r="BG145" s="68"/>
      <c r="BH145" s="68"/>
      <c r="BI145" s="68"/>
      <c r="BJ145" s="68">
        <v>390</v>
      </c>
      <c r="BK145" s="68"/>
      <c r="BL145" s="68"/>
      <c r="BM145" s="68"/>
      <c r="BN145" s="68"/>
      <c r="BO145" s="68"/>
      <c r="BP145" s="68"/>
      <c r="BQ145" s="68"/>
      <c r="BR145" s="68"/>
      <c r="BS145" s="68"/>
      <c r="BT145" s="68"/>
      <c r="BU145" s="68"/>
      <c r="BV145" s="68"/>
      <c r="BW145" s="68"/>
      <c r="BX145" s="68"/>
      <c r="BY145" s="68"/>
      <c r="BZ145" s="68"/>
      <c r="CA145" s="68"/>
      <c r="CB145" s="68"/>
      <c r="CC145" s="68"/>
      <c r="CD145" s="68"/>
      <c r="CE145" s="68"/>
      <c r="CF145" s="70"/>
      <c r="CG145" s="63">
        <v>0</v>
      </c>
      <c r="CH145" s="63">
        <v>0</v>
      </c>
      <c r="CI145" s="81">
        <v>0</v>
      </c>
      <c r="CJ145" s="61">
        <v>0</v>
      </c>
      <c r="CK145" s="61">
        <v>0</v>
      </c>
      <c r="CL145" s="61">
        <v>0</v>
      </c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</row>
    <row r="146" spans="1:113" ht="15" customHeight="1" thickBot="1" x14ac:dyDescent="0.3">
      <c r="A146" s="108" t="s">
        <v>1141</v>
      </c>
      <c r="B146" s="200" t="str">
        <f>VLOOKUP(D146,Riepilogo!$A$4:$F$3376,2,FALSE)</f>
        <v>STUFLESSER FLORIN</v>
      </c>
      <c r="C146" s="50" t="str">
        <f>VLOOKUP(D146,Riepilogo!$A$4:$F$3376,3,FALSE)</f>
        <v>21/09/2005</v>
      </c>
      <c r="D146" s="87">
        <v>49830</v>
      </c>
      <c r="E146" s="69" t="str">
        <f>VLOOKUP(D146,Riepilogo!$A$4:$F$3376,5,FALSE)</f>
        <v>ITA</v>
      </c>
      <c r="F146" s="71" t="str">
        <f>VLOOKUP(D146,Riepilogo!$A$4:$F$3376,6,FALSE)</f>
        <v>SSV BOZEN</v>
      </c>
      <c r="G146" s="313">
        <f>SUM(LARGE(H146:CL146,{1,2,3,4,5,6}))</f>
        <v>2273</v>
      </c>
      <c r="H146" s="391"/>
      <c r="I146" s="68"/>
      <c r="J146" s="68"/>
      <c r="K146" s="68"/>
      <c r="L146" s="68"/>
      <c r="M146" s="68">
        <v>455</v>
      </c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>
        <v>350</v>
      </c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>
        <v>275</v>
      </c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>
        <v>290</v>
      </c>
      <c r="BB146" s="68">
        <v>357</v>
      </c>
      <c r="BC146" s="68"/>
      <c r="BD146" s="68"/>
      <c r="BE146" s="68"/>
      <c r="BF146" s="68"/>
      <c r="BG146" s="68"/>
      <c r="BH146" s="68"/>
      <c r="BI146" s="68"/>
      <c r="BJ146" s="68">
        <v>380</v>
      </c>
      <c r="BK146" s="68"/>
      <c r="BL146" s="68"/>
      <c r="BM146" s="68"/>
      <c r="BN146" s="68"/>
      <c r="BO146" s="68"/>
      <c r="BP146" s="68"/>
      <c r="BQ146" s="68"/>
      <c r="BR146" s="68"/>
      <c r="BS146" s="68"/>
      <c r="BT146" s="68">
        <v>272</v>
      </c>
      <c r="BU146" s="68"/>
      <c r="BV146" s="68"/>
      <c r="BW146" s="68"/>
      <c r="BX146" s="68">
        <v>441</v>
      </c>
      <c r="BY146" s="68"/>
      <c r="BZ146" s="68"/>
      <c r="CA146" s="68"/>
      <c r="CB146" s="68"/>
      <c r="CC146" s="68"/>
      <c r="CD146" s="68"/>
      <c r="CE146" s="68"/>
      <c r="CF146" s="70"/>
      <c r="CG146" s="63">
        <v>0</v>
      </c>
      <c r="CH146" s="63">
        <v>0</v>
      </c>
      <c r="CI146" s="81">
        <v>0</v>
      </c>
      <c r="CJ146" s="61">
        <v>0</v>
      </c>
      <c r="CK146" s="61">
        <v>0</v>
      </c>
      <c r="CL146" s="61">
        <v>0</v>
      </c>
    </row>
    <row r="147" spans="1:113" ht="15" customHeight="1" thickBot="1" x14ac:dyDescent="0.3">
      <c r="A147" s="108" t="s">
        <v>1142</v>
      </c>
      <c r="B147" s="200" t="str">
        <f>VLOOKUP(D147,Riepilogo!$A$4:$F$3376,2,FALSE)</f>
        <v>FAVA LEONARDO</v>
      </c>
      <c r="C147" s="50" t="str">
        <f>VLOOKUP(D147,Riepilogo!$A$4:$F$3376,3,FALSE)</f>
        <v>19/05/2006</v>
      </c>
      <c r="D147" s="87">
        <v>43394</v>
      </c>
      <c r="E147" s="69" t="str">
        <f>VLOOKUP(D147,Riepilogo!$A$4:$F$3376,5,FALSE)</f>
        <v>ITA</v>
      </c>
      <c r="F147" s="71" t="str">
        <f>VLOOKUP(D147,Riepilogo!$A$4:$F$3376,6,FALSE)</f>
        <v>ALBA SHUTTLE</v>
      </c>
      <c r="G147" s="313">
        <f>SUM(LARGE(H147:CL147,{1,2,3,4,5,6}))</f>
        <v>2262</v>
      </c>
      <c r="H147" s="391"/>
      <c r="I147" s="68"/>
      <c r="J147" s="68">
        <v>210</v>
      </c>
      <c r="K147" s="68"/>
      <c r="L147" s="68"/>
      <c r="M147" s="68"/>
      <c r="N147" s="68"/>
      <c r="O147" s="68">
        <v>213</v>
      </c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>
        <v>350</v>
      </c>
      <c r="AC147" s="68"/>
      <c r="AD147" s="68"/>
      <c r="AE147" s="68"/>
      <c r="AF147" s="68"/>
      <c r="AG147" s="68"/>
      <c r="AH147" s="68">
        <v>213</v>
      </c>
      <c r="AI147" s="68"/>
      <c r="AJ147" s="68"/>
      <c r="AK147" s="68"/>
      <c r="AL147" s="68">
        <v>350</v>
      </c>
      <c r="AM147" s="68"/>
      <c r="AN147" s="68"/>
      <c r="AO147" s="68"/>
      <c r="AP147" s="68"/>
      <c r="AQ147" s="68"/>
      <c r="AR147" s="68"/>
      <c r="AS147" s="68">
        <v>175</v>
      </c>
      <c r="AT147" s="68"/>
      <c r="AU147" s="68"/>
      <c r="AV147" s="68"/>
      <c r="AW147" s="68"/>
      <c r="AX147" s="68"/>
      <c r="AY147" s="68"/>
      <c r="AZ147" s="68"/>
      <c r="BA147" s="68">
        <v>400</v>
      </c>
      <c r="BB147" s="68">
        <v>357</v>
      </c>
      <c r="BC147" s="68"/>
      <c r="BD147" s="68"/>
      <c r="BE147" s="68">
        <v>210</v>
      </c>
      <c r="BF147" s="68"/>
      <c r="BG147" s="68"/>
      <c r="BH147" s="68">
        <v>210</v>
      </c>
      <c r="BI147" s="68"/>
      <c r="BJ147" s="68">
        <v>272</v>
      </c>
      <c r="BK147" s="68"/>
      <c r="BL147" s="68"/>
      <c r="BM147" s="68"/>
      <c r="BN147" s="68"/>
      <c r="BO147" s="68"/>
      <c r="BP147" s="68"/>
      <c r="BQ147" s="68"/>
      <c r="BR147" s="68"/>
      <c r="BS147" s="68">
        <v>210</v>
      </c>
      <c r="BT147" s="68">
        <v>350</v>
      </c>
      <c r="BU147" s="68"/>
      <c r="BV147" s="68"/>
      <c r="BW147" s="68">
        <v>250</v>
      </c>
      <c r="BX147" s="68">
        <v>455</v>
      </c>
      <c r="BY147" s="68"/>
      <c r="BZ147" s="68">
        <v>177</v>
      </c>
      <c r="CA147" s="68"/>
      <c r="CB147" s="68"/>
      <c r="CC147" s="68"/>
      <c r="CD147" s="68"/>
      <c r="CE147" s="68"/>
      <c r="CF147" s="70"/>
      <c r="CG147" s="63">
        <v>0</v>
      </c>
      <c r="CH147" s="63">
        <v>0</v>
      </c>
      <c r="CI147" s="81">
        <v>0</v>
      </c>
      <c r="CJ147" s="61">
        <v>0</v>
      </c>
      <c r="CK147" s="61">
        <v>0</v>
      </c>
      <c r="CL147" s="61">
        <v>0</v>
      </c>
    </row>
    <row r="148" spans="1:113" ht="15" customHeight="1" thickBot="1" x14ac:dyDescent="0.3">
      <c r="A148" s="108" t="s">
        <v>1143</v>
      </c>
      <c r="B148" s="200" t="str">
        <f>VLOOKUP(D148,Riepilogo!$A$4:$F$3376,2,FALSE)</f>
        <v>TREZZA TOMMASO</v>
      </c>
      <c r="C148" s="50" t="str">
        <f>VLOOKUP(D148,Riepilogo!$A$4:$F$3376,3,FALSE)</f>
        <v>18/06/2008</v>
      </c>
      <c r="D148" s="87">
        <v>49147</v>
      </c>
      <c r="E148" s="69" t="str">
        <f>VLOOKUP(D148,Riepilogo!$A$4:$F$3376,5,FALSE)</f>
        <v>ITA</v>
      </c>
      <c r="F148" s="71" t="str">
        <f>VLOOKUP(D148,Riepilogo!$A$4:$F$3376,6,FALSE)</f>
        <v>BOCCARDO NOVI</v>
      </c>
      <c r="G148" s="313">
        <f>SUM(LARGE(H148:CL148,{1,2,3,4,5,6}))</f>
        <v>2250</v>
      </c>
      <c r="H148" s="391"/>
      <c r="I148" s="68"/>
      <c r="J148" s="68">
        <v>170</v>
      </c>
      <c r="K148" s="68"/>
      <c r="L148" s="68"/>
      <c r="M148" s="68">
        <v>475</v>
      </c>
      <c r="N148" s="68"/>
      <c r="O148" s="68"/>
      <c r="P148" s="68"/>
      <c r="Q148" s="68">
        <v>385</v>
      </c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>
        <v>290</v>
      </c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>
        <v>290</v>
      </c>
      <c r="BB148" s="68">
        <v>335</v>
      </c>
      <c r="BC148" s="68"/>
      <c r="BD148" s="68"/>
      <c r="BE148" s="68">
        <v>177</v>
      </c>
      <c r="BF148" s="68"/>
      <c r="BG148" s="68"/>
      <c r="BH148" s="68"/>
      <c r="BI148" s="68"/>
      <c r="BJ148" s="68">
        <v>275</v>
      </c>
      <c r="BK148" s="68"/>
      <c r="BL148" s="68"/>
      <c r="BM148" s="68"/>
      <c r="BN148" s="68"/>
      <c r="BO148" s="68"/>
      <c r="BP148" s="68"/>
      <c r="BQ148" s="68"/>
      <c r="BR148" s="68"/>
      <c r="BS148" s="68"/>
      <c r="BT148" s="68">
        <v>290</v>
      </c>
      <c r="BU148" s="68"/>
      <c r="BV148" s="68"/>
      <c r="BW148" s="68"/>
      <c r="BX148" s="68">
        <v>475</v>
      </c>
      <c r="BY148" s="68"/>
      <c r="BZ148" s="68">
        <v>210</v>
      </c>
      <c r="CA148" s="68"/>
      <c r="CB148" s="68"/>
      <c r="CC148" s="68"/>
      <c r="CD148" s="68"/>
      <c r="CE148" s="68"/>
      <c r="CF148" s="70"/>
      <c r="CG148" s="63">
        <v>0</v>
      </c>
      <c r="CH148" s="63">
        <v>0</v>
      </c>
      <c r="CI148" s="81">
        <v>0</v>
      </c>
      <c r="CJ148" s="61">
        <v>0</v>
      </c>
      <c r="CK148" s="61">
        <v>0</v>
      </c>
      <c r="CL148" s="61">
        <v>0</v>
      </c>
    </row>
    <row r="149" spans="1:113" s="4" customFormat="1" ht="15" customHeight="1" thickBot="1" x14ac:dyDescent="0.3">
      <c r="A149" s="108" t="s">
        <v>1144</v>
      </c>
      <c r="B149" s="200" t="str">
        <f>VLOOKUP(D149,Riepilogo!$A$4:$F$3376,2,FALSE)</f>
        <v>GUSELLA MATTEO</v>
      </c>
      <c r="C149" s="50" t="str">
        <f>VLOOKUP(D149,Riepilogo!$A$4:$F$3376,3,FALSE)</f>
        <v>07/08/2002</v>
      </c>
      <c r="D149" s="87">
        <v>66786</v>
      </c>
      <c r="E149" s="69" t="str">
        <f>VLOOKUP(D149,Riepilogo!$A$4:$F$3376,5,FALSE)</f>
        <v>ITA</v>
      </c>
      <c r="F149" s="71" t="str">
        <f>VLOOKUP(D149,Riepilogo!$A$4:$F$3376,6,FALSE)</f>
        <v>PADOVA BADMINTON</v>
      </c>
      <c r="G149" s="313">
        <f>SUM(LARGE(H149:CL149,{1,2,3,4,5,6}))</f>
        <v>2250</v>
      </c>
      <c r="H149" s="391"/>
      <c r="I149" s="68"/>
      <c r="J149" s="68"/>
      <c r="K149" s="68">
        <v>157</v>
      </c>
      <c r="L149" s="68"/>
      <c r="M149" s="68"/>
      <c r="N149" s="68"/>
      <c r="O149" s="68"/>
      <c r="P149" s="68"/>
      <c r="Q149" s="68">
        <v>490</v>
      </c>
      <c r="R149" s="68"/>
      <c r="S149" s="68"/>
      <c r="T149" s="68"/>
      <c r="U149" s="68"/>
      <c r="V149" s="68"/>
      <c r="W149" s="68">
        <v>205</v>
      </c>
      <c r="X149" s="68"/>
      <c r="Y149" s="68"/>
      <c r="Z149" s="6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>
        <v>444</v>
      </c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>
        <v>510</v>
      </c>
      <c r="BB149" s="68"/>
      <c r="BC149" s="68"/>
      <c r="BD149" s="68"/>
      <c r="BE149" s="68"/>
      <c r="BF149" s="68"/>
      <c r="BG149" s="68"/>
      <c r="BH149" s="68"/>
      <c r="BI149" s="68">
        <v>102</v>
      </c>
      <c r="BJ149" s="68"/>
      <c r="BK149" s="68"/>
      <c r="BL149" s="68"/>
      <c r="BM149" s="68"/>
      <c r="BN149" s="68"/>
      <c r="BO149" s="68"/>
      <c r="BP149" s="68"/>
      <c r="BQ149" s="68"/>
      <c r="BR149" s="68"/>
      <c r="BS149" s="68"/>
      <c r="BT149" s="68">
        <v>444</v>
      </c>
      <c r="BU149" s="68"/>
      <c r="BV149" s="68"/>
      <c r="BW149" s="68"/>
      <c r="BX149" s="68"/>
      <c r="BY149" s="68"/>
      <c r="BZ149" s="68"/>
      <c r="CA149" s="68"/>
      <c r="CB149" s="68"/>
      <c r="CC149" s="68"/>
      <c r="CD149" s="68"/>
      <c r="CE149" s="68"/>
      <c r="CF149" s="70"/>
      <c r="CG149" s="63">
        <v>0</v>
      </c>
      <c r="CH149" s="63">
        <v>0</v>
      </c>
      <c r="CI149" s="81">
        <v>0</v>
      </c>
      <c r="CJ149" s="61">
        <v>0</v>
      </c>
      <c r="CK149" s="61">
        <v>0</v>
      </c>
      <c r="CL149" s="61">
        <v>0</v>
      </c>
      <c r="CM149" s="2"/>
      <c r="CN149" s="2"/>
      <c r="CO149" s="2"/>
      <c r="CP149" s="2"/>
      <c r="CQ149" s="2"/>
      <c r="CR149" s="2"/>
      <c r="CS149" s="319"/>
      <c r="CT149" s="319"/>
      <c r="CU149" s="319"/>
      <c r="CV149" s="319"/>
      <c r="CW149" s="319"/>
      <c r="CX149" s="319"/>
      <c r="CY149" s="319"/>
      <c r="CZ149" s="319"/>
      <c r="DA149" s="319"/>
      <c r="DB149" s="319"/>
      <c r="DC149" s="2"/>
      <c r="DD149" s="2"/>
      <c r="DE149" s="2"/>
      <c r="DF149" s="2"/>
      <c r="DG149" s="2"/>
      <c r="DH149" s="2"/>
      <c r="DI149" s="2"/>
    </row>
    <row r="150" spans="1:113" ht="15" customHeight="1" thickBot="1" x14ac:dyDescent="0.3">
      <c r="A150" s="108" t="s">
        <v>1145</v>
      </c>
      <c r="B150" s="200" t="str">
        <f>VLOOKUP(D150,Riepilogo!$A$4:$F$3376,2,FALSE)</f>
        <v>VISCONTE RICCARDO</v>
      </c>
      <c r="C150" s="50" t="str">
        <f>VLOOKUP(D150,Riepilogo!$A$4:$F$3376,3,FALSE)</f>
        <v>22/04/2005</v>
      </c>
      <c r="D150" s="87">
        <v>190371</v>
      </c>
      <c r="E150" s="69" t="str">
        <f>VLOOKUP(D150,Riepilogo!$A$4:$F$3376,5,FALSE)</f>
        <v>ITA</v>
      </c>
      <c r="F150" s="71" t="str">
        <f>VLOOKUP(D150,Riepilogo!$A$4:$F$3376,6,FALSE)</f>
        <v>SS LAZIO</v>
      </c>
      <c r="G150" s="313">
        <f>SUM(LARGE(H150:CL150,{1,2,3,4,5,6}))</f>
        <v>2232</v>
      </c>
      <c r="H150" s="391">
        <v>444</v>
      </c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>
        <v>425</v>
      </c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>
        <v>500</v>
      </c>
      <c r="BB150" s="68"/>
      <c r="BC150" s="68"/>
      <c r="BD150" s="68"/>
      <c r="BE150" s="68"/>
      <c r="BF150" s="68"/>
      <c r="BG150" s="68"/>
      <c r="BH150" s="68"/>
      <c r="BI150" s="68"/>
      <c r="BJ150" s="68">
        <v>272</v>
      </c>
      <c r="BK150" s="68"/>
      <c r="BL150" s="68"/>
      <c r="BM150" s="68"/>
      <c r="BN150" s="68"/>
      <c r="BO150" s="68"/>
      <c r="BP150" s="68">
        <v>147</v>
      </c>
      <c r="BQ150" s="68"/>
      <c r="BR150" s="68"/>
      <c r="BS150" s="68"/>
      <c r="BT150" s="68"/>
      <c r="BU150" s="68"/>
      <c r="BV150" s="68"/>
      <c r="BW150" s="68"/>
      <c r="BX150" s="68"/>
      <c r="BY150" s="68">
        <v>444</v>
      </c>
      <c r="BZ150" s="68"/>
      <c r="CA150" s="68"/>
      <c r="CB150" s="68"/>
      <c r="CC150" s="68"/>
      <c r="CD150" s="68"/>
      <c r="CE150" s="68"/>
      <c r="CF150" s="70"/>
      <c r="CG150" s="63">
        <v>0</v>
      </c>
      <c r="CH150" s="63">
        <v>0</v>
      </c>
      <c r="CI150" s="81">
        <v>0</v>
      </c>
      <c r="CJ150" s="61">
        <v>0</v>
      </c>
      <c r="CK150" s="61">
        <v>0</v>
      </c>
      <c r="CL150" s="61">
        <v>0</v>
      </c>
    </row>
    <row r="151" spans="1:113" ht="15" customHeight="1" thickBot="1" x14ac:dyDescent="0.3">
      <c r="A151" s="108" t="s">
        <v>1146</v>
      </c>
      <c r="B151" s="200" t="str">
        <f>VLOOKUP(D151,Riepilogo!$A$4:$F$3376,2,FALSE)</f>
        <v>MILIO DANIELE</v>
      </c>
      <c r="C151" s="50" t="str">
        <f>VLOOKUP(D151,Riepilogo!$A$4:$F$3376,3,FALSE)</f>
        <v>02/08/2004</v>
      </c>
      <c r="D151" s="87">
        <v>142128</v>
      </c>
      <c r="E151" s="69" t="str">
        <f>VLOOKUP(D151,Riepilogo!$A$4:$F$3376,5,FALSE)</f>
        <v>ITA</v>
      </c>
      <c r="F151" s="71" t="str">
        <f>VLOOKUP(D151,Riepilogo!$A$4:$F$3376,6,FALSE)</f>
        <v>CASTEL DI IUDICA</v>
      </c>
      <c r="G151" s="313">
        <f>SUM(LARGE(H151:CL151,{1,2,3,4,5,6}))</f>
        <v>2201</v>
      </c>
      <c r="H151" s="391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>
        <v>490</v>
      </c>
      <c r="U151" s="68"/>
      <c r="V151" s="68"/>
      <c r="W151" s="68"/>
      <c r="X151" s="68"/>
      <c r="Y151" s="68">
        <v>117</v>
      </c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>
        <v>175</v>
      </c>
      <c r="AY151" s="68"/>
      <c r="AZ151" s="68"/>
      <c r="BA151" s="68">
        <v>330</v>
      </c>
      <c r="BB151" s="68"/>
      <c r="BC151" s="68"/>
      <c r="BD151" s="68">
        <v>385</v>
      </c>
      <c r="BE151" s="68"/>
      <c r="BF151" s="68"/>
      <c r="BG151" s="68"/>
      <c r="BH151" s="68"/>
      <c r="BI151" s="68"/>
      <c r="BJ151" s="68">
        <v>331</v>
      </c>
      <c r="BK151" s="68"/>
      <c r="BL151" s="68"/>
      <c r="BM151" s="68"/>
      <c r="BN151" s="68"/>
      <c r="BO151" s="68"/>
      <c r="BP151" s="68"/>
      <c r="BQ151" s="68"/>
      <c r="BR151" s="68"/>
      <c r="BS151" s="68"/>
      <c r="BT151" s="68"/>
      <c r="BU151" s="68">
        <v>490</v>
      </c>
      <c r="BV151" s="68"/>
      <c r="BW151" s="68"/>
      <c r="BX151" s="68"/>
      <c r="BY151" s="68"/>
      <c r="BZ151" s="68"/>
      <c r="CA151" s="68"/>
      <c r="CB151" s="68"/>
      <c r="CC151" s="68"/>
      <c r="CD151" s="68"/>
      <c r="CE151" s="68"/>
      <c r="CF151" s="70"/>
      <c r="CG151" s="63">
        <v>0</v>
      </c>
      <c r="CH151" s="63">
        <v>0</v>
      </c>
      <c r="CI151" s="81">
        <v>0</v>
      </c>
      <c r="CJ151" s="61">
        <v>0</v>
      </c>
      <c r="CK151" s="61">
        <v>0</v>
      </c>
      <c r="CL151" s="61">
        <v>0</v>
      </c>
      <c r="DC151" s="319"/>
      <c r="DD151" s="319"/>
    </row>
    <row r="152" spans="1:113" ht="15" customHeight="1" thickBot="1" x14ac:dyDescent="0.3">
      <c r="A152" s="108" t="s">
        <v>1147</v>
      </c>
      <c r="B152" s="200" t="str">
        <f>VLOOKUP(D152,Riepilogo!$A$4:$F$3376,2,FALSE)</f>
        <v>DEMUNI RITHEEK</v>
      </c>
      <c r="C152" s="50" t="str">
        <f>VLOOKUP(D152,Riepilogo!$A$4:$F$3376,3,FALSE)</f>
        <v>20/03/2001</v>
      </c>
      <c r="D152" s="87">
        <v>141989</v>
      </c>
      <c r="E152" s="69" t="str">
        <f>VLOOKUP(D152,Riepilogo!$A$4:$F$3376,5,FALSE)</f>
        <v>SRI</v>
      </c>
      <c r="F152" s="71" t="str">
        <f>VLOOKUP(D152,Riepilogo!$A$4:$F$3376,6,FALSE)</f>
        <v>BADMINTON MESSINA</v>
      </c>
      <c r="G152" s="313">
        <f>SUM(LARGE(H152:CL152,{1,2,3,4,5,6}))</f>
        <v>2190</v>
      </c>
      <c r="H152" s="391"/>
      <c r="I152" s="68">
        <v>642</v>
      </c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>
        <v>360</v>
      </c>
      <c r="U152" s="68"/>
      <c r="V152" s="68"/>
      <c r="W152" s="68"/>
      <c r="X152" s="68"/>
      <c r="Y152" s="68">
        <v>175</v>
      </c>
      <c r="Z152" s="68"/>
      <c r="AA152" s="68">
        <v>205</v>
      </c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>
        <v>651</v>
      </c>
      <c r="AO152" s="68"/>
      <c r="AP152" s="68"/>
      <c r="AQ152" s="68"/>
      <c r="AR152" s="68">
        <v>157</v>
      </c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  <c r="BI152" s="68"/>
      <c r="BJ152" s="68"/>
      <c r="BK152" s="68"/>
      <c r="BL152" s="68"/>
      <c r="BM152" s="68"/>
      <c r="BN152" s="68"/>
      <c r="BO152" s="68"/>
      <c r="BP152" s="68"/>
      <c r="BQ152" s="68"/>
      <c r="BR152" s="68"/>
      <c r="BS152" s="68"/>
      <c r="BT152" s="68"/>
      <c r="BU152" s="68"/>
      <c r="BV152" s="68"/>
      <c r="BW152" s="68"/>
      <c r="BX152" s="68"/>
      <c r="BY152" s="68"/>
      <c r="BZ152" s="68"/>
      <c r="CA152" s="68"/>
      <c r="CB152" s="68"/>
      <c r="CC152" s="68"/>
      <c r="CD152" s="68"/>
      <c r="CE152" s="68"/>
      <c r="CF152" s="70"/>
      <c r="CG152" s="63">
        <v>0</v>
      </c>
      <c r="CH152" s="63">
        <v>0</v>
      </c>
      <c r="CI152" s="81">
        <v>0</v>
      </c>
      <c r="CJ152" s="61">
        <v>0</v>
      </c>
      <c r="CK152" s="61">
        <v>0</v>
      </c>
      <c r="CL152" s="61">
        <v>0</v>
      </c>
      <c r="DC152" s="319"/>
      <c r="DD152" s="319"/>
    </row>
    <row r="153" spans="1:113" ht="15" customHeight="1" thickBot="1" x14ac:dyDescent="0.3">
      <c r="A153" s="108" t="s">
        <v>1148</v>
      </c>
      <c r="B153" s="200" t="str">
        <f>VLOOKUP(D153,Riepilogo!$A$4:$F$3376,2,FALSE)</f>
        <v>TEMPORINI MATTIA</v>
      </c>
      <c r="C153" s="50" t="str">
        <f>VLOOKUP(D153,Riepilogo!$A$4:$F$3376,3,FALSE)</f>
        <v>13/01/2006</v>
      </c>
      <c r="D153" s="87">
        <v>45150</v>
      </c>
      <c r="E153" s="69" t="str">
        <f>VLOOKUP(D153,Riepilogo!$A$4:$F$3376,5,FALSE)</f>
        <v>ITA</v>
      </c>
      <c r="F153" s="71" t="str">
        <f>VLOOKUP(D153,Riepilogo!$A$4:$F$3376,6,FALSE)</f>
        <v>GENOVA BC</v>
      </c>
      <c r="G153" s="313">
        <f>SUM(LARGE(H153:CL153,{1,2,3,4,5,6}))</f>
        <v>2144</v>
      </c>
      <c r="H153" s="391"/>
      <c r="I153" s="68"/>
      <c r="J153" s="68"/>
      <c r="K153" s="68"/>
      <c r="L153" s="68"/>
      <c r="M153" s="68">
        <v>357</v>
      </c>
      <c r="N153" s="68"/>
      <c r="O153" s="68"/>
      <c r="P153" s="68"/>
      <c r="Q153" s="68">
        <v>385</v>
      </c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>
        <v>350</v>
      </c>
      <c r="AC153" s="68"/>
      <c r="AD153" s="68"/>
      <c r="AE153" s="68"/>
      <c r="AF153" s="68"/>
      <c r="AG153" s="68"/>
      <c r="AH153" s="68">
        <v>175</v>
      </c>
      <c r="AI153" s="68"/>
      <c r="AJ153" s="68"/>
      <c r="AK153" s="68"/>
      <c r="AL153" s="68"/>
      <c r="AM153" s="68"/>
      <c r="AN153" s="68"/>
      <c r="AO153" s="68"/>
      <c r="AP153" s="68">
        <v>275</v>
      </c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>
        <v>420</v>
      </c>
      <c r="BB153" s="68"/>
      <c r="BC153" s="68"/>
      <c r="BD153" s="68"/>
      <c r="BE153" s="68"/>
      <c r="BF153" s="68"/>
      <c r="BG153" s="68"/>
      <c r="BH153" s="68"/>
      <c r="BI153" s="68"/>
      <c r="BJ153" s="68"/>
      <c r="BK153" s="68"/>
      <c r="BL153" s="68"/>
      <c r="BM153" s="68"/>
      <c r="BN153" s="68"/>
      <c r="BO153" s="68"/>
      <c r="BP153" s="68"/>
      <c r="BQ153" s="68"/>
      <c r="BR153" s="68"/>
      <c r="BS153" s="68">
        <v>177</v>
      </c>
      <c r="BT153" s="68"/>
      <c r="BU153" s="68"/>
      <c r="BV153" s="68"/>
      <c r="BW153" s="68">
        <v>213</v>
      </c>
      <c r="BX153" s="68">
        <v>357</v>
      </c>
      <c r="BY153" s="68"/>
      <c r="BZ153" s="68">
        <v>146</v>
      </c>
      <c r="CA153" s="68"/>
      <c r="CB153" s="68"/>
      <c r="CC153" s="68"/>
      <c r="CD153" s="68"/>
      <c r="CE153" s="68"/>
      <c r="CF153" s="70"/>
      <c r="CG153" s="63">
        <v>0</v>
      </c>
      <c r="CH153" s="63">
        <v>0</v>
      </c>
      <c r="CI153" s="81">
        <v>0</v>
      </c>
      <c r="CJ153" s="61">
        <v>0</v>
      </c>
      <c r="CK153" s="61">
        <v>0</v>
      </c>
      <c r="CL153" s="61">
        <v>0</v>
      </c>
    </row>
    <row r="154" spans="1:113" ht="15" customHeight="1" thickBot="1" x14ac:dyDescent="0.3">
      <c r="A154" s="108" t="s">
        <v>1149</v>
      </c>
      <c r="B154" s="200" t="str">
        <f>VLOOKUP(D154,Riepilogo!$A$4:$F$3376,2,FALSE)</f>
        <v>MAYR LEOPOLD</v>
      </c>
      <c r="C154" s="50" t="str">
        <f>VLOOKUP(D154,Riepilogo!$A$4:$F$3376,3,FALSE)</f>
        <v>15/12/2004</v>
      </c>
      <c r="D154" s="87">
        <v>142119</v>
      </c>
      <c r="E154" s="69" t="str">
        <f>VLOOKUP(D154,Riepilogo!$A$4:$F$3376,5,FALSE)</f>
        <v>ITA</v>
      </c>
      <c r="F154" s="71" t="str">
        <f>VLOOKUP(D154,Riepilogo!$A$4:$F$3376,6,FALSE)</f>
        <v>SSV BOZEN</v>
      </c>
      <c r="G154" s="313">
        <f>SUM(LARGE(H154:CL154,{1,2,3,4,5,6}))</f>
        <v>2138</v>
      </c>
      <c r="H154" s="391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>
        <v>385</v>
      </c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>
        <v>275</v>
      </c>
      <c r="BB154" s="68"/>
      <c r="BC154" s="68"/>
      <c r="BD154" s="68"/>
      <c r="BE154" s="68"/>
      <c r="BF154" s="68"/>
      <c r="BG154" s="68"/>
      <c r="BH154" s="68"/>
      <c r="BI154" s="68"/>
      <c r="BJ154" s="68">
        <v>331</v>
      </c>
      <c r="BK154" s="68"/>
      <c r="BL154" s="68"/>
      <c r="BM154" s="68"/>
      <c r="BN154" s="68"/>
      <c r="BO154" s="68"/>
      <c r="BP154" s="68"/>
      <c r="BQ154" s="68"/>
      <c r="BR154" s="68"/>
      <c r="BS154" s="68"/>
      <c r="BT154" s="68">
        <v>272</v>
      </c>
      <c r="BU154" s="68">
        <v>385</v>
      </c>
      <c r="BV154" s="68"/>
      <c r="BW154" s="68"/>
      <c r="BX154" s="68"/>
      <c r="BY154" s="68">
        <v>490</v>
      </c>
      <c r="BZ154" s="68"/>
      <c r="CA154" s="68"/>
      <c r="CB154" s="68"/>
      <c r="CC154" s="68"/>
      <c r="CD154" s="68"/>
      <c r="CE154" s="68"/>
      <c r="CF154" s="70"/>
      <c r="CG154" s="63">
        <v>0</v>
      </c>
      <c r="CH154" s="63">
        <v>0</v>
      </c>
      <c r="CI154" s="81">
        <v>0</v>
      </c>
      <c r="CJ154" s="61">
        <v>0</v>
      </c>
      <c r="CK154" s="61">
        <v>0</v>
      </c>
      <c r="CL154" s="61">
        <v>0</v>
      </c>
    </row>
    <row r="155" spans="1:113" ht="15" customHeight="1" thickBot="1" x14ac:dyDescent="0.3">
      <c r="A155" s="108" t="s">
        <v>1150</v>
      </c>
      <c r="B155" s="200" t="str">
        <f>VLOOKUP(D155,Riepilogo!$A$4:$F$3376,2,FALSE)</f>
        <v>ADORNETTO CARMELO</v>
      </c>
      <c r="C155" s="50" t="str">
        <f>VLOOKUP(D155,Riepilogo!$A$4:$F$3376,3,FALSE)</f>
        <v>04/02/2002</v>
      </c>
      <c r="D155" s="87">
        <v>143312</v>
      </c>
      <c r="E155" s="69" t="str">
        <f>VLOOKUP(D155,Riepilogo!$A$4:$F$3376,5,FALSE)</f>
        <v>ITA</v>
      </c>
      <c r="F155" s="71" t="str">
        <f>VLOOKUP(D155,Riepilogo!$A$4:$F$3376,6,FALSE)</f>
        <v>LE SAETTE</v>
      </c>
      <c r="G155" s="313">
        <f>SUM(LARGE(H155:CL155,{1,2,3,4,5,6}))</f>
        <v>2135</v>
      </c>
      <c r="H155" s="391"/>
      <c r="I155" s="68">
        <v>360</v>
      </c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>
        <v>504</v>
      </c>
      <c r="U155" s="68"/>
      <c r="V155" s="68"/>
      <c r="W155" s="68"/>
      <c r="X155" s="68"/>
      <c r="Y155" s="68">
        <v>92</v>
      </c>
      <c r="Z155" s="68"/>
      <c r="AA155" s="68"/>
      <c r="AB155" s="68"/>
      <c r="AC155" s="68"/>
      <c r="AD155" s="68"/>
      <c r="AE155" s="68"/>
      <c r="AF155" s="68"/>
      <c r="AG155" s="68"/>
      <c r="AH155" s="68"/>
      <c r="AI155" s="68">
        <v>157</v>
      </c>
      <c r="AJ155" s="68"/>
      <c r="AK155" s="68"/>
      <c r="AL155" s="68"/>
      <c r="AM155" s="68"/>
      <c r="AN155" s="68">
        <v>513</v>
      </c>
      <c r="AO155" s="68"/>
      <c r="AP155" s="68"/>
      <c r="AQ155" s="68"/>
      <c r="AR155" s="68"/>
      <c r="AS155" s="68"/>
      <c r="AT155" s="68"/>
      <c r="AU155" s="68"/>
      <c r="AV155" s="68"/>
      <c r="AW155" s="68"/>
      <c r="AX155" s="68">
        <v>157</v>
      </c>
      <c r="AY155" s="68"/>
      <c r="AZ155" s="68"/>
      <c r="BA155" s="68"/>
      <c r="BB155" s="68"/>
      <c r="BC155" s="68"/>
      <c r="BD155" s="68">
        <v>444</v>
      </c>
      <c r="BE155" s="68"/>
      <c r="BF155" s="68"/>
      <c r="BG155" s="68"/>
      <c r="BH155" s="68"/>
      <c r="BI155" s="68"/>
      <c r="BJ155" s="68"/>
      <c r="BK155" s="68"/>
      <c r="BL155" s="68"/>
      <c r="BM155" s="68"/>
      <c r="BN155" s="68"/>
      <c r="BO155" s="68"/>
      <c r="BP155" s="68"/>
      <c r="BQ155" s="68"/>
      <c r="BR155" s="68"/>
      <c r="BS155" s="68"/>
      <c r="BT155" s="68"/>
      <c r="BU155" s="68"/>
      <c r="BV155" s="68"/>
      <c r="BW155" s="68"/>
      <c r="BX155" s="68"/>
      <c r="BY155" s="68"/>
      <c r="BZ155" s="68"/>
      <c r="CA155" s="68"/>
      <c r="CB155" s="68"/>
      <c r="CC155" s="68"/>
      <c r="CD155" s="68"/>
      <c r="CE155" s="68"/>
      <c r="CF155" s="70"/>
      <c r="CG155" s="63">
        <v>0</v>
      </c>
      <c r="CH155" s="63">
        <v>0</v>
      </c>
      <c r="CI155" s="81">
        <v>0</v>
      </c>
      <c r="CJ155" s="61">
        <v>0</v>
      </c>
      <c r="CK155" s="61">
        <v>0</v>
      </c>
      <c r="CL155" s="61">
        <v>0</v>
      </c>
    </row>
    <row r="156" spans="1:113" ht="15" customHeight="1" thickBot="1" x14ac:dyDescent="0.3">
      <c r="A156" s="108" t="s">
        <v>1151</v>
      </c>
      <c r="B156" s="200" t="str">
        <f>VLOOKUP(D156,Riepilogo!$A$4:$F$3376,2,FALSE)</f>
        <v>WOJTOWICZ MARCIN KRZYSZTOF</v>
      </c>
      <c r="C156" s="50" t="str">
        <f>VLOOKUP(D156,Riepilogo!$A$4:$F$3376,3,FALSE)</f>
        <v>25/02/1995</v>
      </c>
      <c r="D156" s="87">
        <v>12283</v>
      </c>
      <c r="E156" s="69" t="str">
        <f>VLOOKUP(D156,Riepilogo!$A$4:$F$3376,5,FALSE)</f>
        <v>POL</v>
      </c>
      <c r="F156" s="71" t="str">
        <f>VLOOKUP(D156,Riepilogo!$A$4:$F$3376,6,FALSE)</f>
        <v>SHUTTLE CAROVIGNO</v>
      </c>
      <c r="G156" s="313">
        <f>SUM(LARGE(H156:CL156,{1,2,3,4,5,6}))</f>
        <v>2125</v>
      </c>
      <c r="H156" s="391"/>
      <c r="I156" s="68">
        <v>360</v>
      </c>
      <c r="J156" s="68"/>
      <c r="K156" s="68"/>
      <c r="L156" s="68"/>
      <c r="M156" s="68"/>
      <c r="N156" s="68"/>
      <c r="O156" s="68"/>
      <c r="P156" s="68">
        <v>205</v>
      </c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>
        <v>780</v>
      </c>
      <c r="BH156" s="68"/>
      <c r="BI156" s="68"/>
      <c r="BJ156" s="68"/>
      <c r="BK156" s="68">
        <v>780</v>
      </c>
      <c r="BL156" s="68"/>
      <c r="BM156" s="68"/>
      <c r="BN156" s="68"/>
      <c r="BO156" s="68"/>
      <c r="BP156" s="68"/>
      <c r="BQ156" s="68"/>
      <c r="BR156" s="68"/>
      <c r="BS156" s="68"/>
      <c r="BT156" s="68"/>
      <c r="BU156" s="68"/>
      <c r="BV156" s="68"/>
      <c r="BW156" s="68"/>
      <c r="BX156" s="68"/>
      <c r="BY156" s="68"/>
      <c r="BZ156" s="68"/>
      <c r="CA156" s="68"/>
      <c r="CB156" s="68"/>
      <c r="CC156" s="68"/>
      <c r="CD156" s="68"/>
      <c r="CE156" s="68"/>
      <c r="CF156" s="70"/>
      <c r="CG156" s="63">
        <v>0</v>
      </c>
      <c r="CH156" s="63">
        <v>0</v>
      </c>
      <c r="CI156" s="81">
        <v>0</v>
      </c>
      <c r="CJ156" s="61">
        <v>0</v>
      </c>
      <c r="CK156" s="61">
        <v>0</v>
      </c>
      <c r="CL156" s="61">
        <v>0</v>
      </c>
      <c r="CM156" s="319"/>
      <c r="CN156" s="319"/>
      <c r="CS156" s="319"/>
      <c r="CT156" s="319"/>
      <c r="CU156" s="319"/>
      <c r="CV156" s="319"/>
      <c r="CW156" s="319"/>
      <c r="CX156" s="319"/>
      <c r="CY156" s="319"/>
      <c r="CZ156" s="319"/>
      <c r="DA156" s="319"/>
      <c r="DB156" s="319"/>
    </row>
    <row r="157" spans="1:113" ht="15" customHeight="1" thickBot="1" x14ac:dyDescent="0.3">
      <c r="A157" s="108" t="s">
        <v>1152</v>
      </c>
      <c r="B157" s="200" t="str">
        <f>VLOOKUP(D157,Riepilogo!$A$4:$F$3376,2,FALSE)</f>
        <v>GARGALLO DI CASTEL LENTINI DIEGO</v>
      </c>
      <c r="C157" s="50" t="str">
        <f>VLOOKUP(D157,Riepilogo!$A$4:$F$3376,3,FALSE)</f>
        <v>03/04/2005</v>
      </c>
      <c r="D157" s="87">
        <v>69479</v>
      </c>
      <c r="E157" s="69" t="str">
        <f>VLOOKUP(D157,Riepilogo!$A$4:$F$3376,5,FALSE)</f>
        <v>ITA</v>
      </c>
      <c r="F157" s="71" t="str">
        <f>VLOOKUP(D157,Riepilogo!$A$4:$F$3376,6,FALSE)</f>
        <v>BRACCIANO BADMINTON</v>
      </c>
      <c r="G157" s="313">
        <f>SUM(LARGE(H157:CL157,{1,2,3,4,5,6}))</f>
        <v>2118</v>
      </c>
      <c r="H157" s="391"/>
      <c r="I157" s="68"/>
      <c r="J157" s="68"/>
      <c r="K157" s="68"/>
      <c r="L157" s="68"/>
      <c r="M157" s="68"/>
      <c r="N157" s="68"/>
      <c r="O157" s="68"/>
      <c r="P157" s="68"/>
      <c r="Q157" s="68">
        <v>385</v>
      </c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>
        <v>425</v>
      </c>
      <c r="BB157" s="68"/>
      <c r="BC157" s="68"/>
      <c r="BD157" s="68"/>
      <c r="BE157" s="68"/>
      <c r="BF157" s="68"/>
      <c r="BG157" s="68">
        <v>566</v>
      </c>
      <c r="BH157" s="68"/>
      <c r="BI157" s="68"/>
      <c r="BJ157" s="68"/>
      <c r="BK157" s="68"/>
      <c r="BL157" s="68"/>
      <c r="BM157" s="68"/>
      <c r="BN157" s="68"/>
      <c r="BO157" s="68"/>
      <c r="BP157" s="68">
        <v>210</v>
      </c>
      <c r="BQ157" s="68"/>
      <c r="BR157" s="68"/>
      <c r="BS157" s="68"/>
      <c r="BT157" s="68"/>
      <c r="BU157" s="68"/>
      <c r="BV157" s="68">
        <v>147</v>
      </c>
      <c r="BW157" s="68"/>
      <c r="BX157" s="68"/>
      <c r="BY157" s="68">
        <v>385</v>
      </c>
      <c r="BZ157" s="68"/>
      <c r="CA157" s="68"/>
      <c r="CB157" s="68"/>
      <c r="CC157" s="68"/>
      <c r="CD157" s="68"/>
      <c r="CE157" s="68"/>
      <c r="CF157" s="70"/>
      <c r="CG157" s="63">
        <v>0</v>
      </c>
      <c r="CH157" s="63">
        <v>0</v>
      </c>
      <c r="CI157" s="81">
        <v>0</v>
      </c>
      <c r="CJ157" s="61">
        <v>0</v>
      </c>
      <c r="CK157" s="61">
        <v>0</v>
      </c>
      <c r="CL157" s="61">
        <v>0</v>
      </c>
    </row>
    <row r="158" spans="1:113" ht="15" customHeight="1" thickBot="1" x14ac:dyDescent="0.3">
      <c r="A158" s="108" t="s">
        <v>1153</v>
      </c>
      <c r="B158" s="200" t="str">
        <f>VLOOKUP(D158,Riepilogo!$A$4:$F$3376,2,FALSE)</f>
        <v>KUBLER DAVIDE</v>
      </c>
      <c r="C158" s="50" t="str">
        <f>VLOOKUP(D158,Riepilogo!$A$4:$F$3376,3,FALSE)</f>
        <v>01/11/1997</v>
      </c>
      <c r="D158" s="87">
        <v>171305</v>
      </c>
      <c r="E158" s="69" t="str">
        <f>VLOOKUP(D158,Riepilogo!$A$4:$F$3376,5,FALSE)</f>
        <v>ITA</v>
      </c>
      <c r="F158" s="71" t="str">
        <f>VLOOKUP(D158,Riepilogo!$A$4:$F$3376,6,FALSE)</f>
        <v>POL DI NOVA</v>
      </c>
      <c r="G158" s="313">
        <f>SUM(LARGE(H158:CL158,{1,2,3,4,5,6}))</f>
        <v>2106</v>
      </c>
      <c r="H158" s="391"/>
      <c r="I158" s="68"/>
      <c r="J158" s="68">
        <v>157</v>
      </c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>
        <v>360</v>
      </c>
      <c r="Y158" s="68"/>
      <c r="Z158" s="68"/>
      <c r="AA158" s="68"/>
      <c r="AB158" s="68"/>
      <c r="AC158" s="68"/>
      <c r="AD158" s="68"/>
      <c r="AE158" s="68"/>
      <c r="AF158" s="68">
        <v>504</v>
      </c>
      <c r="AG158" s="68"/>
      <c r="AH158" s="68"/>
      <c r="AI158" s="68"/>
      <c r="AJ158" s="68"/>
      <c r="AK158" s="68"/>
      <c r="AL158" s="68"/>
      <c r="AM158" s="68"/>
      <c r="AN158" s="68"/>
      <c r="AO158" s="68"/>
      <c r="AP158" s="68">
        <v>360</v>
      </c>
      <c r="AQ158" s="68"/>
      <c r="AR158" s="68"/>
      <c r="AS158" s="68"/>
      <c r="AT158" s="68"/>
      <c r="AU158" s="68"/>
      <c r="AV158" s="68"/>
      <c r="AW158" s="68"/>
      <c r="AX158" s="68"/>
      <c r="AY158" s="68">
        <v>300</v>
      </c>
      <c r="AZ158" s="68"/>
      <c r="BA158" s="68"/>
      <c r="BB158" s="68"/>
      <c r="BC158" s="68"/>
      <c r="BD158" s="68"/>
      <c r="BE158" s="68">
        <v>157</v>
      </c>
      <c r="BF158" s="68"/>
      <c r="BG158" s="68"/>
      <c r="BH158" s="68"/>
      <c r="BI158" s="68"/>
      <c r="BJ158" s="68"/>
      <c r="BK158" s="68"/>
      <c r="BL158" s="68"/>
      <c r="BM158" s="68"/>
      <c r="BN158" s="68"/>
      <c r="BO158" s="68"/>
      <c r="BP158" s="68"/>
      <c r="BQ158" s="68"/>
      <c r="BR158" s="68"/>
      <c r="BS158" s="68"/>
      <c r="BT158" s="68">
        <v>222</v>
      </c>
      <c r="BU158" s="68">
        <v>360</v>
      </c>
      <c r="BV158" s="68"/>
      <c r="BW158" s="68"/>
      <c r="BX158" s="68"/>
      <c r="BY158" s="68"/>
      <c r="BZ158" s="68"/>
      <c r="CA158" s="68"/>
      <c r="CB158" s="68"/>
      <c r="CC158" s="68"/>
      <c r="CD158" s="68"/>
      <c r="CE158" s="68"/>
      <c r="CF158" s="70"/>
      <c r="CG158" s="63">
        <v>0</v>
      </c>
      <c r="CH158" s="63">
        <v>0</v>
      </c>
      <c r="CI158" s="81">
        <v>0</v>
      </c>
      <c r="CJ158" s="61">
        <v>0</v>
      </c>
      <c r="CK158" s="61">
        <v>0</v>
      </c>
      <c r="CL158" s="61">
        <v>0</v>
      </c>
    </row>
    <row r="159" spans="1:113" ht="15" customHeight="1" thickBot="1" x14ac:dyDescent="0.3">
      <c r="A159" s="108" t="s">
        <v>1154</v>
      </c>
      <c r="B159" s="200" t="str">
        <f>VLOOKUP(D159,Riepilogo!$A$4:$F$3376,2,FALSE)</f>
        <v>VALENTINO MARCO</v>
      </c>
      <c r="C159" s="50" t="str">
        <f>VLOOKUP(D159,Riepilogo!$A$4:$F$3376,3,FALSE)</f>
        <v>31/05/1994</v>
      </c>
      <c r="D159" s="87">
        <v>8996</v>
      </c>
      <c r="E159" s="69" t="str">
        <f>VLOOKUP(D159,Riepilogo!$A$4:$F$3376,5,FALSE)</f>
        <v>ITA</v>
      </c>
      <c r="F159" s="71" t="str">
        <f>VLOOKUP(D159,Riepilogo!$A$4:$F$3376,6,FALSE)</f>
        <v>POL DI NOVA</v>
      </c>
      <c r="G159" s="313">
        <f>SUM(LARGE(H159:CL159,{1,2,3,4,5,6}))</f>
        <v>2106</v>
      </c>
      <c r="H159" s="391"/>
      <c r="I159" s="68"/>
      <c r="J159" s="68">
        <v>157</v>
      </c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>
        <v>360</v>
      </c>
      <c r="Y159" s="68"/>
      <c r="Z159" s="68"/>
      <c r="AA159" s="68"/>
      <c r="AB159" s="68"/>
      <c r="AC159" s="68"/>
      <c r="AD159" s="68"/>
      <c r="AE159" s="68"/>
      <c r="AF159" s="68">
        <v>504</v>
      </c>
      <c r="AG159" s="68"/>
      <c r="AH159" s="68"/>
      <c r="AI159" s="68"/>
      <c r="AJ159" s="68"/>
      <c r="AK159" s="68"/>
      <c r="AL159" s="68"/>
      <c r="AM159" s="68"/>
      <c r="AN159" s="68"/>
      <c r="AO159" s="68"/>
      <c r="AP159" s="68">
        <v>360</v>
      </c>
      <c r="AQ159" s="68"/>
      <c r="AR159" s="68"/>
      <c r="AS159" s="68"/>
      <c r="AT159" s="68"/>
      <c r="AU159" s="68"/>
      <c r="AV159" s="68"/>
      <c r="AW159" s="68"/>
      <c r="AX159" s="68"/>
      <c r="AY159" s="68">
        <v>300</v>
      </c>
      <c r="AZ159" s="68"/>
      <c r="BA159" s="68"/>
      <c r="BB159" s="68"/>
      <c r="BC159" s="68"/>
      <c r="BD159" s="68"/>
      <c r="BE159" s="68">
        <v>157</v>
      </c>
      <c r="BF159" s="68"/>
      <c r="BG159" s="68"/>
      <c r="BH159" s="68"/>
      <c r="BI159" s="68"/>
      <c r="BJ159" s="68"/>
      <c r="BK159" s="68"/>
      <c r="BL159" s="68"/>
      <c r="BM159" s="68"/>
      <c r="BN159" s="68"/>
      <c r="BO159" s="68"/>
      <c r="BP159" s="68"/>
      <c r="BQ159" s="68"/>
      <c r="BR159" s="68"/>
      <c r="BS159" s="68"/>
      <c r="BT159" s="68">
        <v>222</v>
      </c>
      <c r="BU159" s="68">
        <v>360</v>
      </c>
      <c r="BV159" s="68"/>
      <c r="BW159" s="68"/>
      <c r="BX159" s="68"/>
      <c r="BY159" s="68"/>
      <c r="BZ159" s="68"/>
      <c r="CA159" s="68"/>
      <c r="CB159" s="68"/>
      <c r="CC159" s="68"/>
      <c r="CD159" s="68"/>
      <c r="CE159" s="68"/>
      <c r="CF159" s="70"/>
      <c r="CG159" s="63">
        <v>0</v>
      </c>
      <c r="CH159" s="63">
        <v>0</v>
      </c>
      <c r="CI159" s="81">
        <v>0</v>
      </c>
      <c r="CJ159" s="61">
        <v>0</v>
      </c>
      <c r="CK159" s="61">
        <v>0</v>
      </c>
      <c r="CL159" s="61">
        <v>0</v>
      </c>
    </row>
    <row r="160" spans="1:113" ht="15" customHeight="1" thickBot="1" x14ac:dyDescent="0.3">
      <c r="A160" s="108" t="s">
        <v>1155</v>
      </c>
      <c r="B160" s="200" t="str">
        <f>VLOOKUP(D160,Riepilogo!$A$4:$F$3376,2,FALSE)</f>
        <v>ANDERGASSEN TOBIAS</v>
      </c>
      <c r="C160" s="50" t="str">
        <f>VLOOKUP(D160,Riepilogo!$A$4:$F$3376,3,FALSE)</f>
        <v>12/02/2008</v>
      </c>
      <c r="D160" s="87">
        <v>33408</v>
      </c>
      <c r="E160" s="69" t="str">
        <f>VLOOKUP(D160,Riepilogo!$A$4:$F$3376,5,FALSE)</f>
        <v>ITA</v>
      </c>
      <c r="F160" s="71" t="str">
        <f>VLOOKUP(D160,Riepilogo!$A$4:$F$3376,6,FALSE)</f>
        <v>ASV UBERETSCH</v>
      </c>
      <c r="G160" s="313">
        <f>SUM(LARGE(H160:CL160,{1,2,3,4,5,6}))</f>
        <v>2104</v>
      </c>
      <c r="H160" s="391"/>
      <c r="I160" s="68"/>
      <c r="J160" s="68"/>
      <c r="K160" s="68"/>
      <c r="L160" s="68"/>
      <c r="M160" s="68">
        <v>335</v>
      </c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>
        <v>290</v>
      </c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>
        <v>275</v>
      </c>
      <c r="AM160" s="68"/>
      <c r="AN160" s="68"/>
      <c r="AO160" s="68"/>
      <c r="AP160" s="68">
        <v>400</v>
      </c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>
        <v>261</v>
      </c>
      <c r="BC160" s="68"/>
      <c r="BD160" s="68"/>
      <c r="BE160" s="68"/>
      <c r="BF160" s="68"/>
      <c r="BG160" s="68"/>
      <c r="BH160" s="68"/>
      <c r="BI160" s="68"/>
      <c r="BJ160" s="68">
        <v>192</v>
      </c>
      <c r="BK160" s="68"/>
      <c r="BL160" s="68"/>
      <c r="BM160" s="68"/>
      <c r="BN160" s="68"/>
      <c r="BO160" s="68"/>
      <c r="BP160" s="68"/>
      <c r="BQ160" s="68"/>
      <c r="BR160" s="68"/>
      <c r="BS160" s="68"/>
      <c r="BT160" s="68">
        <v>400</v>
      </c>
      <c r="BU160" s="68"/>
      <c r="BV160" s="68"/>
      <c r="BW160" s="68"/>
      <c r="BX160" s="68">
        <v>404</v>
      </c>
      <c r="BY160" s="68"/>
      <c r="BZ160" s="68"/>
      <c r="CA160" s="68"/>
      <c r="CB160" s="68"/>
      <c r="CC160" s="68"/>
      <c r="CD160" s="68"/>
      <c r="CE160" s="68"/>
      <c r="CF160" s="70"/>
      <c r="CG160" s="63">
        <v>0</v>
      </c>
      <c r="CH160" s="63">
        <v>0</v>
      </c>
      <c r="CI160" s="81">
        <v>0</v>
      </c>
      <c r="CJ160" s="61">
        <v>0</v>
      </c>
      <c r="CK160" s="61">
        <v>0</v>
      </c>
      <c r="CL160" s="61">
        <v>0</v>
      </c>
    </row>
    <row r="161" spans="1:113" ht="15" customHeight="1" thickBot="1" x14ac:dyDescent="0.3">
      <c r="A161" s="108" t="s">
        <v>1156</v>
      </c>
      <c r="B161" s="200" t="str">
        <f>VLOOKUP(D161,Riepilogo!$A$4:$F$3376,2,FALSE)</f>
        <v>SCUTO DAVIDE UMBERTO</v>
      </c>
      <c r="C161" s="50" t="str">
        <f>VLOOKUP(D161,Riepilogo!$A$4:$F$3376,3,FALSE)</f>
        <v>16/09/2005</v>
      </c>
      <c r="D161" s="87">
        <v>20570</v>
      </c>
      <c r="E161" s="69" t="str">
        <f>VLOOKUP(D161,Riepilogo!$A$4:$F$3376,5,FALSE)</f>
        <v>ITA</v>
      </c>
      <c r="F161" s="71" t="str">
        <f>VLOOKUP(D161,Riepilogo!$A$4:$F$3376,6,FALSE)</f>
        <v>LE RACCHETTE</v>
      </c>
      <c r="G161" s="313">
        <f>SUM(LARGE(H161:CL161,{1,2,3,4,5,6}))</f>
        <v>2102</v>
      </c>
      <c r="H161" s="391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>
        <v>350</v>
      </c>
      <c r="U161" s="68"/>
      <c r="V161" s="68"/>
      <c r="W161" s="68"/>
      <c r="X161" s="68"/>
      <c r="Y161" s="68">
        <v>92</v>
      </c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>
        <v>455</v>
      </c>
      <c r="AO161" s="68"/>
      <c r="AP161" s="68"/>
      <c r="AQ161" s="68"/>
      <c r="AR161" s="68">
        <v>250</v>
      </c>
      <c r="AS161" s="68"/>
      <c r="AT161" s="68"/>
      <c r="AU161" s="68"/>
      <c r="AV161" s="68"/>
      <c r="AW161" s="68"/>
      <c r="AX161" s="68">
        <v>177</v>
      </c>
      <c r="AY161" s="68"/>
      <c r="AZ161" s="68"/>
      <c r="BA161" s="68">
        <v>290</v>
      </c>
      <c r="BB161" s="68"/>
      <c r="BC161" s="68"/>
      <c r="BD161" s="68">
        <v>350</v>
      </c>
      <c r="BE161" s="68"/>
      <c r="BF161" s="68"/>
      <c r="BG161" s="68"/>
      <c r="BH161" s="68"/>
      <c r="BI161" s="68"/>
      <c r="BJ161" s="68">
        <v>272</v>
      </c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>
        <v>385</v>
      </c>
      <c r="BV161" s="68"/>
      <c r="BW161" s="68"/>
      <c r="BX161" s="68"/>
      <c r="BY161" s="68"/>
      <c r="BZ161" s="68"/>
      <c r="CA161" s="68"/>
      <c r="CB161" s="68"/>
      <c r="CC161" s="68"/>
      <c r="CD161" s="68"/>
      <c r="CE161" s="68"/>
      <c r="CF161" s="70"/>
      <c r="CG161" s="63">
        <v>0</v>
      </c>
      <c r="CH161" s="63">
        <v>0</v>
      </c>
      <c r="CI161" s="81">
        <v>0</v>
      </c>
      <c r="CJ161" s="61">
        <v>0</v>
      </c>
      <c r="CK161" s="61">
        <v>0</v>
      </c>
      <c r="CL161" s="61">
        <v>0</v>
      </c>
    </row>
    <row r="162" spans="1:113" ht="15" customHeight="1" thickBot="1" x14ac:dyDescent="0.3">
      <c r="A162" s="108" t="s">
        <v>1157</v>
      </c>
      <c r="B162" s="200" t="str">
        <f>VLOOKUP(D162,Riepilogo!$A$4:$F$3376,2,FALSE)</f>
        <v>CAPONIO ALESSANDRO</v>
      </c>
      <c r="C162" s="50" t="str">
        <f>VLOOKUP(D162,Riepilogo!$A$4:$F$3376,3,FALSE)</f>
        <v>29/12/2001</v>
      </c>
      <c r="D162" s="87">
        <v>10289</v>
      </c>
      <c r="E162" s="69" t="str">
        <f>VLOOKUP(D162,Riepilogo!$A$4:$F$3376,5,FALSE)</f>
        <v>ITA</v>
      </c>
      <c r="F162" s="71" t="str">
        <f>VLOOKUP(D162,Riepilogo!$A$4:$F$3376,6,FALSE)</f>
        <v>SPORT EXPERIENCE</v>
      </c>
      <c r="G162" s="313">
        <f>SUM(LARGE(H162:CL162,{1,2,3,4,5,6}))</f>
        <v>2086</v>
      </c>
      <c r="H162" s="391"/>
      <c r="I162" s="68">
        <v>360</v>
      </c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>
        <v>687</v>
      </c>
      <c r="BH162" s="68"/>
      <c r="BI162" s="68"/>
      <c r="BJ162" s="68">
        <v>535</v>
      </c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>
        <v>504</v>
      </c>
      <c r="BZ162" s="68"/>
      <c r="CA162" s="68"/>
      <c r="CB162" s="68"/>
      <c r="CC162" s="68"/>
      <c r="CD162" s="68"/>
      <c r="CE162" s="68"/>
      <c r="CF162" s="70"/>
      <c r="CG162" s="63">
        <v>0</v>
      </c>
      <c r="CH162" s="63">
        <v>0</v>
      </c>
      <c r="CI162" s="81">
        <v>0</v>
      </c>
      <c r="CJ162" s="61">
        <v>0</v>
      </c>
      <c r="CK162" s="61">
        <v>0</v>
      </c>
      <c r="CL162" s="61">
        <v>0</v>
      </c>
    </row>
    <row r="163" spans="1:113" ht="15" customHeight="1" thickBot="1" x14ac:dyDescent="0.3">
      <c r="A163" s="108" t="s">
        <v>1158</v>
      </c>
      <c r="B163" s="200" t="str">
        <f>VLOOKUP(D163,Riepilogo!$A$4:$F$3376,2,FALSE)</f>
        <v>ADIKARI MUDIYANSELAGE RUMESH GUNARATNE</v>
      </c>
      <c r="C163" s="50" t="str">
        <f>VLOOKUP(D163,Riepilogo!$A$4:$F$3376,3,FALSE)</f>
        <v>05/01/2005</v>
      </c>
      <c r="D163" s="87">
        <v>72046</v>
      </c>
      <c r="E163" s="69" t="str">
        <f>VLOOKUP(D163,Riepilogo!$A$4:$F$3376,5,FALSE)</f>
        <v>SRI</v>
      </c>
      <c r="F163" s="71" t="str">
        <f>VLOOKUP(D163,Riepilogo!$A$4:$F$3376,6,FALSE)</f>
        <v>BADMINTON MILAZZO</v>
      </c>
      <c r="G163" s="313">
        <f>SUM(LARGE(H163:CL163,{1,2,3,4,5,6}))</f>
        <v>2080</v>
      </c>
      <c r="H163" s="391"/>
      <c r="I163" s="68">
        <v>275</v>
      </c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>
        <v>425</v>
      </c>
      <c r="U163" s="68"/>
      <c r="V163" s="68"/>
      <c r="W163" s="68"/>
      <c r="X163" s="68"/>
      <c r="Y163" s="68">
        <v>170</v>
      </c>
      <c r="Z163" s="68"/>
      <c r="AA163" s="68">
        <v>175</v>
      </c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>
        <v>213</v>
      </c>
      <c r="AS163" s="68"/>
      <c r="AT163" s="68"/>
      <c r="AU163" s="68"/>
      <c r="AV163" s="68"/>
      <c r="AW163" s="68"/>
      <c r="AX163" s="68"/>
      <c r="AY163" s="68"/>
      <c r="AZ163" s="68"/>
      <c r="BA163" s="68">
        <v>290</v>
      </c>
      <c r="BB163" s="68"/>
      <c r="BC163" s="68"/>
      <c r="BD163" s="68">
        <v>350</v>
      </c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>
        <v>490</v>
      </c>
      <c r="BV163" s="68"/>
      <c r="BW163" s="68"/>
      <c r="BX163" s="68"/>
      <c r="BY163" s="68"/>
      <c r="BZ163" s="68"/>
      <c r="CA163" s="68">
        <v>250</v>
      </c>
      <c r="CB163" s="68"/>
      <c r="CC163" s="68"/>
      <c r="CD163" s="68"/>
      <c r="CE163" s="68"/>
      <c r="CF163" s="70"/>
      <c r="CG163" s="63">
        <v>0</v>
      </c>
      <c r="CH163" s="63">
        <v>0</v>
      </c>
      <c r="CI163" s="81">
        <v>0</v>
      </c>
      <c r="CJ163" s="61">
        <v>0</v>
      </c>
      <c r="CK163" s="61">
        <v>0</v>
      </c>
      <c r="CL163" s="61">
        <v>0</v>
      </c>
      <c r="DI163" s="319"/>
    </row>
    <row r="164" spans="1:113" ht="15" customHeight="1" thickBot="1" x14ac:dyDescent="0.3">
      <c r="A164" s="108" t="s">
        <v>1159</v>
      </c>
      <c r="B164" s="200" t="str">
        <f>VLOOKUP(D164,Riepilogo!$A$4:$F$3376,2,FALSE)</f>
        <v>LA ROSA MANUEL</v>
      </c>
      <c r="C164" s="50" t="str">
        <f>VLOOKUP(D164,Riepilogo!$A$4:$F$3376,3,FALSE)</f>
        <v>17/10/2008</v>
      </c>
      <c r="D164" s="87">
        <v>142339</v>
      </c>
      <c r="E164" s="69" t="str">
        <f>VLOOKUP(D164,Riepilogo!$A$4:$F$3376,5,FALSE)</f>
        <v>ITA</v>
      </c>
      <c r="F164" s="71" t="str">
        <f>VLOOKUP(D164,Riepilogo!$A$4:$F$3376,6,FALSE)</f>
        <v>PIUME D'ARGENTO</v>
      </c>
      <c r="G164" s="313">
        <f>SUM(LARGE(H164:CL164,{1,2,3,4,5,6}))</f>
        <v>2062</v>
      </c>
      <c r="H164" s="391"/>
      <c r="I164" s="68"/>
      <c r="J164" s="68"/>
      <c r="K164" s="68"/>
      <c r="L164" s="68"/>
      <c r="M164" s="68"/>
      <c r="N164" s="68"/>
      <c r="O164" s="68"/>
      <c r="P164" s="68"/>
      <c r="Q164" s="68">
        <v>272</v>
      </c>
      <c r="R164" s="68"/>
      <c r="S164" s="68"/>
      <c r="T164" s="68">
        <v>275</v>
      </c>
      <c r="U164" s="68"/>
      <c r="V164" s="68"/>
      <c r="W164" s="68"/>
      <c r="X164" s="68"/>
      <c r="Y164" s="68">
        <v>170</v>
      </c>
      <c r="Z164" s="68"/>
      <c r="AA164" s="68">
        <v>250</v>
      </c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>
        <v>357</v>
      </c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>
        <v>290</v>
      </c>
      <c r="BB164" s="68"/>
      <c r="BC164" s="68"/>
      <c r="BD164" s="68">
        <v>290</v>
      </c>
      <c r="BE164" s="68"/>
      <c r="BF164" s="68"/>
      <c r="BG164" s="68"/>
      <c r="BH164" s="68"/>
      <c r="BI164" s="68"/>
      <c r="BJ164" s="68">
        <v>275</v>
      </c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>
        <v>350</v>
      </c>
      <c r="BV164" s="68"/>
      <c r="BW164" s="68"/>
      <c r="BX164" s="68"/>
      <c r="BY164" s="68">
        <v>500</v>
      </c>
      <c r="BZ164" s="68"/>
      <c r="CA164" s="68"/>
      <c r="CB164" s="68"/>
      <c r="CC164" s="68"/>
      <c r="CD164" s="68"/>
      <c r="CE164" s="68"/>
      <c r="CF164" s="70"/>
      <c r="CG164" s="63">
        <v>0</v>
      </c>
      <c r="CH164" s="63">
        <v>0</v>
      </c>
      <c r="CI164" s="81">
        <v>0</v>
      </c>
      <c r="CJ164" s="61">
        <v>0</v>
      </c>
      <c r="CK164" s="61">
        <v>0</v>
      </c>
      <c r="CL164" s="61">
        <v>0</v>
      </c>
    </row>
    <row r="165" spans="1:113" ht="15" customHeight="1" thickBot="1" x14ac:dyDescent="0.3">
      <c r="A165" s="108" t="s">
        <v>847</v>
      </c>
      <c r="B165" s="200" t="str">
        <f>VLOOKUP(D165,Riepilogo!$A$4:$F$3376,2,FALSE)</f>
        <v>POLITO MARCO</v>
      </c>
      <c r="C165" s="50" t="str">
        <f>VLOOKUP(D165,Riepilogo!$A$4:$F$3376,3,FALSE)</f>
        <v>13/12/2007</v>
      </c>
      <c r="D165" s="165">
        <v>141392</v>
      </c>
      <c r="E165" s="69" t="str">
        <f>VLOOKUP(D165,Riepilogo!$A$4:$F$3376,5,FALSE)</f>
        <v>ITA</v>
      </c>
      <c r="F165" s="71" t="str">
        <f>VLOOKUP(D165,Riepilogo!$A$4:$F$3376,6,FALSE)</f>
        <v>PADOVA BADMINTON</v>
      </c>
      <c r="G165" s="313">
        <f>SUM(LARGE(H165:CL165,{1,2,3,4,5,6}))</f>
        <v>2058</v>
      </c>
      <c r="H165" s="391"/>
      <c r="I165" s="68"/>
      <c r="J165" s="68"/>
      <c r="K165" s="68">
        <v>177</v>
      </c>
      <c r="L165" s="68"/>
      <c r="M165" s="68">
        <v>404</v>
      </c>
      <c r="N165" s="68"/>
      <c r="O165" s="68"/>
      <c r="P165" s="68"/>
      <c r="Q165" s="68">
        <v>272</v>
      </c>
      <c r="R165" s="68"/>
      <c r="S165" s="68"/>
      <c r="T165" s="68"/>
      <c r="U165" s="68"/>
      <c r="V165" s="68"/>
      <c r="W165" s="68">
        <v>175</v>
      </c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>
        <v>400</v>
      </c>
      <c r="BB165" s="68"/>
      <c r="BC165" s="68"/>
      <c r="BD165" s="68"/>
      <c r="BE165" s="68"/>
      <c r="BF165" s="68"/>
      <c r="BG165" s="68"/>
      <c r="BH165" s="68"/>
      <c r="BI165" s="68"/>
      <c r="BJ165" s="68">
        <v>275</v>
      </c>
      <c r="BK165" s="68"/>
      <c r="BL165" s="68"/>
      <c r="BM165" s="68"/>
      <c r="BN165" s="68"/>
      <c r="BO165" s="68"/>
      <c r="BP165" s="68"/>
      <c r="BQ165" s="68"/>
      <c r="BR165" s="68"/>
      <c r="BS165" s="68"/>
      <c r="BT165" s="68">
        <v>350</v>
      </c>
      <c r="BU165" s="68"/>
      <c r="BV165" s="68"/>
      <c r="BW165" s="68"/>
      <c r="BX165" s="68">
        <v>357</v>
      </c>
      <c r="BY165" s="68"/>
      <c r="BZ165" s="68"/>
      <c r="CA165" s="68"/>
      <c r="CB165" s="68"/>
      <c r="CC165" s="68"/>
      <c r="CD165" s="68"/>
      <c r="CE165" s="68"/>
      <c r="CF165" s="70"/>
      <c r="CG165" s="63">
        <v>0</v>
      </c>
      <c r="CH165" s="63">
        <v>0</v>
      </c>
      <c r="CI165" s="81">
        <v>0</v>
      </c>
      <c r="CJ165" s="61">
        <v>0</v>
      </c>
      <c r="CK165" s="61">
        <v>0</v>
      </c>
      <c r="CL165" s="61">
        <v>0</v>
      </c>
    </row>
    <row r="166" spans="1:113" ht="15" customHeight="1" thickBot="1" x14ac:dyDescent="0.3">
      <c r="A166" s="108" t="s">
        <v>1160</v>
      </c>
      <c r="B166" s="200" t="str">
        <f>VLOOKUP(D166,Riepilogo!$A$4:$F$3376,2,FALSE)</f>
        <v>OSBAT MARCO</v>
      </c>
      <c r="C166" s="50" t="str">
        <f>VLOOKUP(D166,Riepilogo!$A$4:$F$3376,3,FALSE)</f>
        <v>11/01/2005</v>
      </c>
      <c r="D166" s="87">
        <v>26278</v>
      </c>
      <c r="E166" s="69" t="str">
        <f>VLOOKUP(D166,Riepilogo!$A$4:$F$3376,5,FALSE)</f>
        <v>ITA</v>
      </c>
      <c r="F166" s="71" t="str">
        <f>VLOOKUP(D166,Riepilogo!$A$4:$F$3376,6,FALSE)</f>
        <v>BRACCIANO BADMINTON</v>
      </c>
      <c r="G166" s="313">
        <f>SUM(LARGE(H166:CL166,{1,2,3,4,5,6}))</f>
        <v>2042</v>
      </c>
      <c r="H166" s="391">
        <v>444</v>
      </c>
      <c r="I166" s="68"/>
      <c r="J166" s="68"/>
      <c r="K166" s="68"/>
      <c r="L166" s="68"/>
      <c r="M166" s="68"/>
      <c r="N166" s="68"/>
      <c r="O166" s="68"/>
      <c r="P166" s="68"/>
      <c r="Q166" s="68">
        <v>272</v>
      </c>
      <c r="R166" s="68"/>
      <c r="S166" s="68"/>
      <c r="T166" s="68"/>
      <c r="U166" s="68"/>
      <c r="V166" s="68"/>
      <c r="W166" s="68"/>
      <c r="X166" s="68"/>
      <c r="Y166" s="68"/>
      <c r="Z166" s="68">
        <v>444</v>
      </c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>
        <v>420</v>
      </c>
      <c r="BB166" s="68"/>
      <c r="BC166" s="68"/>
      <c r="BD166" s="68"/>
      <c r="BE166" s="68"/>
      <c r="BF166" s="68"/>
      <c r="BG166" s="68"/>
      <c r="BH166" s="68"/>
      <c r="BI166" s="68"/>
      <c r="BJ166" s="68">
        <v>272</v>
      </c>
      <c r="BK166" s="68"/>
      <c r="BL166" s="68"/>
      <c r="BM166" s="68"/>
      <c r="BN166" s="68"/>
      <c r="BO166" s="68"/>
      <c r="BP166" s="68">
        <v>190</v>
      </c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68"/>
      <c r="CB166" s="68"/>
      <c r="CC166" s="68"/>
      <c r="CD166" s="68"/>
      <c r="CE166" s="68"/>
      <c r="CF166" s="70"/>
      <c r="CG166" s="63">
        <v>0</v>
      </c>
      <c r="CH166" s="63">
        <v>0</v>
      </c>
      <c r="CI166" s="81">
        <v>0</v>
      </c>
      <c r="CJ166" s="61">
        <v>0</v>
      </c>
      <c r="CK166" s="61">
        <v>0</v>
      </c>
      <c r="CL166" s="61">
        <v>0</v>
      </c>
    </row>
    <row r="167" spans="1:113" ht="15" customHeight="1" thickBot="1" x14ac:dyDescent="0.3">
      <c r="A167" s="108" t="s">
        <v>1161</v>
      </c>
      <c r="B167" s="200" t="str">
        <f>VLOOKUP(D167,Riepilogo!$A$4:$F$3376,2,FALSE)</f>
        <v>SCANFERLA MANUEL</v>
      </c>
      <c r="C167" s="50" t="str">
        <f>VLOOKUP(D167,Riepilogo!$A$4:$F$3376,3,FALSE)</f>
        <v>30/05/2001</v>
      </c>
      <c r="D167" s="87">
        <v>14435</v>
      </c>
      <c r="E167" s="69" t="str">
        <f>VLOOKUP(D167,Riepilogo!$A$4:$F$3376,5,FALSE)</f>
        <v>ITA</v>
      </c>
      <c r="F167" s="71" t="str">
        <f>VLOOKUP(D167,Riepilogo!$A$4:$F$3376,6,FALSE)</f>
        <v>ASSV BRIXEN</v>
      </c>
      <c r="G167" s="313">
        <f>SUM(LARGE(H167:CL167,{1,2,3,4,5,6}))</f>
        <v>2035</v>
      </c>
      <c r="H167" s="391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>
        <v>566</v>
      </c>
      <c r="Y167" s="68"/>
      <c r="Z167" s="68"/>
      <c r="AA167" s="68"/>
      <c r="AB167" s="68"/>
      <c r="AC167" s="68"/>
      <c r="AD167" s="68"/>
      <c r="AE167" s="68"/>
      <c r="AF167" s="68">
        <v>566</v>
      </c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>
        <v>513</v>
      </c>
      <c r="BC167" s="68"/>
      <c r="BD167" s="68"/>
      <c r="BE167" s="68"/>
      <c r="BF167" s="68"/>
      <c r="BG167" s="68"/>
      <c r="BH167" s="68"/>
      <c r="BI167" s="68"/>
      <c r="BJ167" s="68">
        <v>390</v>
      </c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68"/>
      <c r="CB167" s="68"/>
      <c r="CC167" s="68"/>
      <c r="CD167" s="68"/>
      <c r="CE167" s="68"/>
      <c r="CF167" s="70"/>
      <c r="CG167" s="63">
        <v>0</v>
      </c>
      <c r="CH167" s="63">
        <v>0</v>
      </c>
      <c r="CI167" s="81">
        <v>0</v>
      </c>
      <c r="CJ167" s="61">
        <v>0</v>
      </c>
      <c r="CK167" s="61">
        <v>0</v>
      </c>
      <c r="CL167" s="61">
        <v>0</v>
      </c>
    </row>
    <row r="168" spans="1:113" ht="15" customHeight="1" thickBot="1" x14ac:dyDescent="0.3">
      <c r="A168" s="108" t="s">
        <v>1162</v>
      </c>
      <c r="B168" s="200" t="str">
        <f>VLOOKUP(D168,Riepilogo!$A$4:$F$3376,2,FALSE)</f>
        <v>CAVALLARO ALFIO CARMELO</v>
      </c>
      <c r="C168" s="50" t="str">
        <f>VLOOKUP(D168,Riepilogo!$A$4:$F$3376,3,FALSE)</f>
        <v>16/07/1990</v>
      </c>
      <c r="D168" s="87">
        <v>22186</v>
      </c>
      <c r="E168" s="69" t="str">
        <f>VLOOKUP(D168,Riepilogo!$A$4:$F$3376,5,FALSE)</f>
        <v>ITA</v>
      </c>
      <c r="F168" s="71" t="str">
        <f>VLOOKUP(D168,Riepilogo!$A$4:$F$3376,6,FALSE)</f>
        <v>BC CATANIA</v>
      </c>
      <c r="G168" s="313">
        <f>SUM(LARGE(H168:CL168,{1,2,3,4,5,6}))</f>
        <v>2011</v>
      </c>
      <c r="H168" s="391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>
        <v>360</v>
      </c>
      <c r="U168" s="68"/>
      <c r="V168" s="68"/>
      <c r="W168" s="68"/>
      <c r="X168" s="68"/>
      <c r="Y168" s="68">
        <v>213</v>
      </c>
      <c r="Z168" s="68"/>
      <c r="AA168" s="68"/>
      <c r="AB168" s="68"/>
      <c r="AC168" s="68"/>
      <c r="AD168" s="68"/>
      <c r="AE168" s="68"/>
      <c r="AF168" s="68"/>
      <c r="AG168" s="68"/>
      <c r="AH168" s="68"/>
      <c r="AI168" s="68">
        <v>157</v>
      </c>
      <c r="AJ168" s="68"/>
      <c r="AK168" s="68"/>
      <c r="AL168" s="68"/>
      <c r="AM168" s="68"/>
      <c r="AN168" s="68">
        <v>620</v>
      </c>
      <c r="AO168" s="68"/>
      <c r="AP168" s="68"/>
      <c r="AQ168" s="68"/>
      <c r="AR168" s="68"/>
      <c r="AS168" s="68"/>
      <c r="AT168" s="68"/>
      <c r="AU168" s="68"/>
      <c r="AV168" s="68"/>
      <c r="AW168" s="68"/>
      <c r="AX168" s="68">
        <v>157</v>
      </c>
      <c r="AY168" s="68"/>
      <c r="AZ168" s="68"/>
      <c r="BA168" s="68"/>
      <c r="BB168" s="68"/>
      <c r="BC168" s="68"/>
      <c r="BD168" s="68">
        <v>504</v>
      </c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68"/>
      <c r="CB168" s="68"/>
      <c r="CC168" s="68"/>
      <c r="CD168" s="68"/>
      <c r="CE168" s="68"/>
      <c r="CF168" s="70"/>
      <c r="CG168" s="63">
        <v>0</v>
      </c>
      <c r="CH168" s="63">
        <v>0</v>
      </c>
      <c r="CI168" s="81">
        <v>0</v>
      </c>
      <c r="CJ168" s="61">
        <v>0</v>
      </c>
      <c r="CK168" s="61">
        <v>0</v>
      </c>
      <c r="CL168" s="61">
        <v>0</v>
      </c>
    </row>
    <row r="169" spans="1:113" ht="15" customHeight="1" thickBot="1" x14ac:dyDescent="0.3">
      <c r="A169" s="108" t="s">
        <v>1163</v>
      </c>
      <c r="B169" s="200" t="str">
        <f>VLOOKUP(D169,Riepilogo!$A$4:$F$3376,2,FALSE)</f>
        <v>GRAFFIGNA DAVIDE</v>
      </c>
      <c r="C169" s="50" t="str">
        <f>VLOOKUP(D169,Riepilogo!$A$4:$F$3376,3,FALSE)</f>
        <v>15/04/2004</v>
      </c>
      <c r="D169" s="87">
        <v>145471</v>
      </c>
      <c r="E169" s="69" t="str">
        <f>VLOOKUP(D169,Riepilogo!$A$4:$F$3376,5,FALSE)</f>
        <v>ITA</v>
      </c>
      <c r="F169" s="71" t="str">
        <f>VLOOKUP(D169,Riepilogo!$A$4:$F$3376,6,FALSE)</f>
        <v>TIGULLIO BC</v>
      </c>
      <c r="G169" s="313">
        <f>SUM(LARGE(H169:CL169,{1,2,3,4,5,6}))</f>
        <v>2006</v>
      </c>
      <c r="H169" s="391"/>
      <c r="I169" s="68"/>
      <c r="J169" s="68"/>
      <c r="K169" s="68"/>
      <c r="L169" s="68"/>
      <c r="M169" s="68"/>
      <c r="N169" s="68"/>
      <c r="O169" s="68"/>
      <c r="P169" s="68"/>
      <c r="Q169" s="68">
        <v>385</v>
      </c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>
        <v>272</v>
      </c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>
        <v>272</v>
      </c>
      <c r="AQ169" s="68"/>
      <c r="AR169" s="68"/>
      <c r="AS169" s="68"/>
      <c r="AT169" s="68"/>
      <c r="AU169" s="68"/>
      <c r="AV169" s="68"/>
      <c r="AW169" s="68">
        <v>233</v>
      </c>
      <c r="AX169" s="68"/>
      <c r="AY169" s="68"/>
      <c r="AZ169" s="68"/>
      <c r="BA169" s="68">
        <v>420</v>
      </c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>
        <v>272</v>
      </c>
      <c r="BU169" s="68"/>
      <c r="BV169" s="68"/>
      <c r="BW169" s="68">
        <v>137</v>
      </c>
      <c r="BX169" s="68"/>
      <c r="BY169" s="68">
        <v>385</v>
      </c>
      <c r="BZ169" s="68"/>
      <c r="CA169" s="68"/>
      <c r="CB169" s="68"/>
      <c r="CC169" s="68"/>
      <c r="CD169" s="68"/>
      <c r="CE169" s="68"/>
      <c r="CF169" s="70"/>
      <c r="CG169" s="63">
        <v>0</v>
      </c>
      <c r="CH169" s="63">
        <v>0</v>
      </c>
      <c r="CI169" s="81">
        <v>0</v>
      </c>
      <c r="CJ169" s="61">
        <v>0</v>
      </c>
      <c r="CK169" s="61">
        <v>0</v>
      </c>
      <c r="CL169" s="61">
        <v>0</v>
      </c>
    </row>
    <row r="170" spans="1:113" ht="15" customHeight="1" thickBot="1" x14ac:dyDescent="0.3">
      <c r="A170" s="108" t="s">
        <v>1164</v>
      </c>
      <c r="B170" s="200" t="str">
        <f>VLOOKUP(D170,Riepilogo!$A$4:$F$3376,2,FALSE)</f>
        <v>SALVINI ANDREA</v>
      </c>
      <c r="C170" s="50" t="str">
        <f>VLOOKUP(D170,Riepilogo!$A$4:$F$3376,3,FALSE)</f>
        <v>05/07/2002</v>
      </c>
      <c r="D170" s="87">
        <v>44076</v>
      </c>
      <c r="E170" s="69" t="str">
        <f>VLOOKUP(D170,Riepilogo!$A$4:$F$3376,5,FALSE)</f>
        <v>ITA</v>
      </c>
      <c r="F170" s="71" t="str">
        <f>VLOOKUP(D170,Riepilogo!$A$4:$F$3376,6,FALSE)</f>
        <v>BRESCIA SPORT PIU'</v>
      </c>
      <c r="G170" s="313">
        <f>SUM(LARGE(H170:CL170,{1,2,3,4,5,6}))</f>
        <v>2003</v>
      </c>
      <c r="H170" s="391"/>
      <c r="I170" s="68"/>
      <c r="J170" s="68"/>
      <c r="K170" s="68"/>
      <c r="L170" s="68"/>
      <c r="M170" s="68"/>
      <c r="N170" s="68"/>
      <c r="O170" s="68">
        <v>157</v>
      </c>
      <c r="P170" s="68"/>
      <c r="Q170" s="68"/>
      <c r="R170" s="68"/>
      <c r="S170" s="68"/>
      <c r="T170" s="68"/>
      <c r="U170" s="68"/>
      <c r="V170" s="68"/>
      <c r="W170" s="68"/>
      <c r="X170" s="68">
        <v>566</v>
      </c>
      <c r="Y170" s="68"/>
      <c r="Z170" s="68"/>
      <c r="AA170" s="68"/>
      <c r="AB170" s="68"/>
      <c r="AC170" s="68"/>
      <c r="AD170" s="68"/>
      <c r="AE170" s="68"/>
      <c r="AF170" s="68">
        <v>444</v>
      </c>
      <c r="AG170" s="68"/>
      <c r="AH170" s="68"/>
      <c r="AI170" s="68"/>
      <c r="AJ170" s="68"/>
      <c r="AK170" s="68"/>
      <c r="AL170" s="68"/>
      <c r="AM170" s="68"/>
      <c r="AN170" s="68"/>
      <c r="AO170" s="68"/>
      <c r="AP170" s="68">
        <v>316</v>
      </c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>
        <v>330</v>
      </c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68"/>
      <c r="CB170" s="68"/>
      <c r="CC170" s="68">
        <v>190</v>
      </c>
      <c r="CD170" s="68"/>
      <c r="CE170" s="68"/>
      <c r="CF170" s="70"/>
      <c r="CG170" s="63">
        <v>0</v>
      </c>
      <c r="CH170" s="63">
        <v>0</v>
      </c>
      <c r="CI170" s="81">
        <v>0</v>
      </c>
      <c r="CJ170" s="61">
        <v>0</v>
      </c>
      <c r="CK170" s="61">
        <v>0</v>
      </c>
      <c r="CL170" s="61">
        <v>0</v>
      </c>
    </row>
    <row r="171" spans="1:113" ht="15" customHeight="1" thickBot="1" x14ac:dyDescent="0.3">
      <c r="A171" s="108" t="s">
        <v>1165</v>
      </c>
      <c r="B171" s="200" t="str">
        <f>VLOOKUP(D171,Riepilogo!$A$4:$F$3376,2,FALSE)</f>
        <v>LERRO ARMANDO MATTEO</v>
      </c>
      <c r="C171" s="50">
        <f>VLOOKUP(D171,Riepilogo!$A$4:$F$3376,3,FALSE)</f>
        <v>37329</v>
      </c>
      <c r="D171" s="87">
        <v>199960</v>
      </c>
      <c r="E171" s="69" t="str">
        <f>VLOOKUP(D171,Riepilogo!$A$4:$F$3376,5,FALSE)</f>
        <v>ITA</v>
      </c>
      <c r="F171" s="71" t="str">
        <f>VLOOKUP(D171,Riepilogo!$A$4:$F$3376,6,FALSE)</f>
        <v>BC CELESTE</v>
      </c>
      <c r="G171" s="313">
        <f>SUM(LARGE(H171:CL171,{1,2,3,4,5,6}))</f>
        <v>1999</v>
      </c>
      <c r="H171" s="391"/>
      <c r="I171" s="68"/>
      <c r="J171" s="68"/>
      <c r="K171" s="68"/>
      <c r="L171" s="68"/>
      <c r="M171" s="68"/>
      <c r="N171" s="68"/>
      <c r="O171" s="68"/>
      <c r="P171" s="68">
        <v>157</v>
      </c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>
        <v>205</v>
      </c>
      <c r="AU171" s="68"/>
      <c r="AV171" s="68"/>
      <c r="AW171" s="68"/>
      <c r="AX171" s="68"/>
      <c r="AY171" s="68"/>
      <c r="AZ171" s="68"/>
      <c r="BA171" s="68">
        <v>420</v>
      </c>
      <c r="BB171" s="68"/>
      <c r="BC171" s="68"/>
      <c r="BD171" s="68"/>
      <c r="BE171" s="68"/>
      <c r="BF171" s="68"/>
      <c r="BG171" s="68">
        <v>504</v>
      </c>
      <c r="BH171" s="68"/>
      <c r="BI171" s="68"/>
      <c r="BJ171" s="68"/>
      <c r="BK171" s="68">
        <v>566</v>
      </c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>
        <v>147</v>
      </c>
      <c r="BW171" s="68"/>
      <c r="BX171" s="68"/>
      <c r="BY171" s="68"/>
      <c r="BZ171" s="68"/>
      <c r="CA171" s="68"/>
      <c r="CB171" s="68"/>
      <c r="CC171" s="68"/>
      <c r="CD171" s="68"/>
      <c r="CE171" s="68"/>
      <c r="CF171" s="70"/>
      <c r="CG171" s="63">
        <v>0</v>
      </c>
      <c r="CH171" s="63">
        <v>0</v>
      </c>
      <c r="CI171" s="81">
        <v>0</v>
      </c>
      <c r="CJ171" s="61">
        <v>0</v>
      </c>
      <c r="CK171" s="61">
        <v>0</v>
      </c>
      <c r="CL171" s="61">
        <v>0</v>
      </c>
    </row>
    <row r="172" spans="1:113" ht="15" customHeight="1" thickBot="1" x14ac:dyDescent="0.3">
      <c r="A172" s="108" t="s">
        <v>1166</v>
      </c>
      <c r="B172" s="200" t="str">
        <f>VLOOKUP(D172,Riepilogo!$A$4:$F$3376,2,FALSE)</f>
        <v>SEGATO DANIELE</v>
      </c>
      <c r="C172" s="50" t="str">
        <f>VLOOKUP(D172,Riepilogo!$A$4:$F$3376,3,FALSE)</f>
        <v>08/01/2008</v>
      </c>
      <c r="D172" s="87">
        <v>141939</v>
      </c>
      <c r="E172" s="69" t="str">
        <f>VLOOKUP(D172,Riepilogo!$A$4:$F$3376,5,FALSE)</f>
        <v>ITA</v>
      </c>
      <c r="F172" s="71" t="str">
        <f>VLOOKUP(D172,Riepilogo!$A$4:$F$3376,6,FALSE)</f>
        <v>GSA CHIARI</v>
      </c>
      <c r="G172" s="313">
        <f>SUM(LARGE(H172:CL172,{1,2,3,4,5,6}))</f>
        <v>1991</v>
      </c>
      <c r="H172" s="391"/>
      <c r="I172" s="68"/>
      <c r="J172" s="68"/>
      <c r="K172" s="68">
        <v>177</v>
      </c>
      <c r="L172" s="68"/>
      <c r="M172" s="68">
        <v>404</v>
      </c>
      <c r="N172" s="68"/>
      <c r="O172" s="68"/>
      <c r="P172" s="68"/>
      <c r="Q172" s="68">
        <v>272</v>
      </c>
      <c r="R172" s="68"/>
      <c r="S172" s="68"/>
      <c r="T172" s="68"/>
      <c r="U172" s="68"/>
      <c r="V172" s="68"/>
      <c r="W172" s="68">
        <v>175</v>
      </c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>
        <v>275</v>
      </c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>
        <v>261</v>
      </c>
      <c r="BC172" s="68"/>
      <c r="BD172" s="68"/>
      <c r="BE172" s="68"/>
      <c r="BF172" s="68"/>
      <c r="BG172" s="68"/>
      <c r="BH172" s="68"/>
      <c r="BI172" s="68"/>
      <c r="BJ172" s="68">
        <v>275</v>
      </c>
      <c r="BK172" s="68"/>
      <c r="BL172" s="68"/>
      <c r="BM172" s="68"/>
      <c r="BN172" s="68"/>
      <c r="BO172" s="68"/>
      <c r="BP172" s="68"/>
      <c r="BQ172" s="68"/>
      <c r="BR172" s="68"/>
      <c r="BS172" s="68"/>
      <c r="BT172" s="68">
        <v>290</v>
      </c>
      <c r="BU172" s="68"/>
      <c r="BV172" s="68"/>
      <c r="BW172" s="68"/>
      <c r="BX172" s="68">
        <v>475</v>
      </c>
      <c r="BY172" s="68"/>
      <c r="BZ172" s="68"/>
      <c r="CA172" s="68"/>
      <c r="CB172" s="68"/>
      <c r="CC172" s="68"/>
      <c r="CD172" s="68"/>
      <c r="CE172" s="68"/>
      <c r="CF172" s="70"/>
      <c r="CG172" s="63">
        <v>0</v>
      </c>
      <c r="CH172" s="63">
        <v>0</v>
      </c>
      <c r="CI172" s="81">
        <v>0</v>
      </c>
      <c r="CJ172" s="61">
        <v>0</v>
      </c>
      <c r="CK172" s="61">
        <v>0</v>
      </c>
      <c r="CL172" s="61">
        <v>0</v>
      </c>
    </row>
    <row r="173" spans="1:113" ht="15" customHeight="1" thickBot="1" x14ac:dyDescent="0.3">
      <c r="A173" s="108" t="s">
        <v>1167</v>
      </c>
      <c r="B173" s="200" t="str">
        <f>VLOOKUP(D173,Riepilogo!$A$4:$F$3376,2,FALSE)</f>
        <v>REGA ALESSANDRO</v>
      </c>
      <c r="C173" s="50" t="str">
        <f>VLOOKUP(D173,Riepilogo!$A$4:$F$3376,3,FALSE)</f>
        <v>30/04/1991</v>
      </c>
      <c r="D173" s="87">
        <v>141981</v>
      </c>
      <c r="E173" s="69" t="str">
        <f>VLOOKUP(D173,Riepilogo!$A$4:$F$3376,5,FALSE)</f>
        <v>ITA</v>
      </c>
      <c r="F173" s="71" t="str">
        <f>VLOOKUP(D173,Riepilogo!$A$4:$F$3376,6,FALSE)</f>
        <v>BC CELESTE</v>
      </c>
      <c r="G173" s="313">
        <f>SUM(LARGE(H173:CL173,{1,2,3,4,5,6}))</f>
        <v>1983</v>
      </c>
      <c r="H173" s="391"/>
      <c r="I173" s="68"/>
      <c r="J173" s="68"/>
      <c r="K173" s="68"/>
      <c r="L173" s="68"/>
      <c r="M173" s="68"/>
      <c r="N173" s="68"/>
      <c r="O173" s="68"/>
      <c r="P173" s="68">
        <v>157</v>
      </c>
      <c r="Q173" s="68"/>
      <c r="R173" s="68"/>
      <c r="S173" s="68"/>
      <c r="T173" s="68"/>
      <c r="U173" s="68"/>
      <c r="V173" s="68"/>
      <c r="W173" s="68"/>
      <c r="X173" s="68"/>
      <c r="Y173" s="68"/>
      <c r="Z173" s="68">
        <v>504</v>
      </c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>
        <v>157</v>
      </c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>
        <v>504</v>
      </c>
      <c r="BH173" s="68"/>
      <c r="BI173" s="68"/>
      <c r="BJ173" s="68"/>
      <c r="BK173" s="68">
        <v>504</v>
      </c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>
        <v>157</v>
      </c>
      <c r="BW173" s="68"/>
      <c r="BX173" s="68"/>
      <c r="BY173" s="68"/>
      <c r="BZ173" s="68"/>
      <c r="CA173" s="68"/>
      <c r="CB173" s="68"/>
      <c r="CC173" s="68"/>
      <c r="CD173" s="68"/>
      <c r="CE173" s="68"/>
      <c r="CF173" s="70"/>
      <c r="CG173" s="63">
        <v>0</v>
      </c>
      <c r="CH173" s="63">
        <v>0</v>
      </c>
      <c r="CI173" s="81">
        <v>0</v>
      </c>
      <c r="CJ173" s="61">
        <v>0</v>
      </c>
      <c r="CK173" s="61">
        <v>0</v>
      </c>
      <c r="CL173" s="61">
        <v>0</v>
      </c>
    </row>
    <row r="174" spans="1:113" ht="15" customHeight="1" thickBot="1" x14ac:dyDescent="0.3">
      <c r="A174" s="108" t="s">
        <v>1168</v>
      </c>
      <c r="B174" s="200" t="str">
        <f>VLOOKUP(D174,Riepilogo!$A$4:$F$3376,2,FALSE)</f>
        <v>BOSIO RICCARDO</v>
      </c>
      <c r="C174" s="50" t="str">
        <f>VLOOKUP(D174,Riepilogo!$A$4:$F$3376,3,FALSE)</f>
        <v>24/04/2001</v>
      </c>
      <c r="D174" s="87">
        <v>22377</v>
      </c>
      <c r="E174" s="69" t="str">
        <f>VLOOKUP(D174,Riepilogo!$A$4:$F$3376,5,FALSE)</f>
        <v>ITA</v>
      </c>
      <c r="F174" s="71" t="str">
        <f>VLOOKUP(D174,Riepilogo!$A$4:$F$3376,6,FALSE)</f>
        <v>GSA CHIARI</v>
      </c>
      <c r="G174" s="313">
        <f>SUM(LARGE(H174:CL174,{1,2,3,4,5,6}))</f>
        <v>1974</v>
      </c>
      <c r="H174" s="391"/>
      <c r="I174" s="68"/>
      <c r="J174" s="68"/>
      <c r="K174" s="68"/>
      <c r="L174" s="68"/>
      <c r="M174" s="68"/>
      <c r="N174" s="68"/>
      <c r="O174" s="68"/>
      <c r="P174" s="68"/>
      <c r="Q174" s="68">
        <v>272</v>
      </c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>
        <v>330</v>
      </c>
      <c r="BB174" s="68">
        <v>513</v>
      </c>
      <c r="BC174" s="68"/>
      <c r="BD174" s="68"/>
      <c r="BE174" s="68"/>
      <c r="BF174" s="68"/>
      <c r="BG174" s="68"/>
      <c r="BH174" s="68"/>
      <c r="BI174" s="68"/>
      <c r="BJ174" s="68">
        <v>535</v>
      </c>
      <c r="BK174" s="68"/>
      <c r="BL174" s="68"/>
      <c r="BM174" s="68"/>
      <c r="BN174" s="68"/>
      <c r="BO174" s="68"/>
      <c r="BP174" s="68"/>
      <c r="BQ174" s="68"/>
      <c r="BR174" s="68"/>
      <c r="BS174" s="68"/>
      <c r="BT174" s="68">
        <v>222</v>
      </c>
      <c r="BU174" s="68"/>
      <c r="BV174" s="68"/>
      <c r="BW174" s="68"/>
      <c r="BX174" s="68"/>
      <c r="BY174" s="68"/>
      <c r="BZ174" s="68"/>
      <c r="CA174" s="68"/>
      <c r="CB174" s="68"/>
      <c r="CC174" s="68">
        <v>102</v>
      </c>
      <c r="CD174" s="68"/>
      <c r="CE174" s="68"/>
      <c r="CF174" s="70"/>
      <c r="CG174" s="63">
        <v>0</v>
      </c>
      <c r="CH174" s="63">
        <v>0</v>
      </c>
      <c r="CI174" s="81">
        <v>0</v>
      </c>
      <c r="CJ174" s="61">
        <v>0</v>
      </c>
      <c r="CK174" s="61">
        <v>0</v>
      </c>
      <c r="CL174" s="61">
        <v>0</v>
      </c>
      <c r="CM174" s="319"/>
      <c r="CN174" s="319"/>
      <c r="CO174" s="319"/>
    </row>
    <row r="175" spans="1:113" ht="15" customHeight="1" thickBot="1" x14ac:dyDescent="0.3">
      <c r="A175" s="108" t="s">
        <v>1169</v>
      </c>
      <c r="B175" s="200" t="str">
        <f>VLOOKUP(D175,Riepilogo!$A$4:$F$3376,2,FALSE)</f>
        <v>SALMERI DAVIDE</v>
      </c>
      <c r="C175" s="50" t="str">
        <f>VLOOKUP(D175,Riepilogo!$A$4:$F$3376,3,FALSE)</f>
        <v>07/04/2006</v>
      </c>
      <c r="D175" s="87">
        <v>101721</v>
      </c>
      <c r="E175" s="69" t="str">
        <f>VLOOKUP(D175,Riepilogo!$A$4:$F$3376,5,FALSE)</f>
        <v>ITA</v>
      </c>
      <c r="F175" s="71" t="str">
        <f>VLOOKUP(D175,Riepilogo!$A$4:$F$3376,6,FALSE)</f>
        <v>BADMINTON MILAZZO</v>
      </c>
      <c r="G175" s="313">
        <f>SUM(LARGE(H175:CL175,{1,2,3,4,5,6}))</f>
        <v>1965</v>
      </c>
      <c r="H175" s="391"/>
      <c r="I175" s="68">
        <v>275</v>
      </c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>
        <v>425</v>
      </c>
      <c r="U175" s="68"/>
      <c r="V175" s="68"/>
      <c r="W175" s="68"/>
      <c r="X175" s="68"/>
      <c r="Y175" s="68">
        <v>142</v>
      </c>
      <c r="Z175" s="68"/>
      <c r="AA175" s="68">
        <v>175</v>
      </c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>
        <v>137</v>
      </c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>
        <v>350</v>
      </c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>
        <v>490</v>
      </c>
      <c r="BV175" s="68"/>
      <c r="BW175" s="68"/>
      <c r="BX175" s="68"/>
      <c r="BY175" s="68"/>
      <c r="BZ175" s="68"/>
      <c r="CA175" s="68">
        <v>250</v>
      </c>
      <c r="CB175" s="68"/>
      <c r="CC175" s="68"/>
      <c r="CD175" s="68"/>
      <c r="CE175" s="68"/>
      <c r="CF175" s="70"/>
      <c r="CG175" s="63">
        <v>0</v>
      </c>
      <c r="CH175" s="63">
        <v>0</v>
      </c>
      <c r="CI175" s="81">
        <v>0</v>
      </c>
      <c r="CJ175" s="61">
        <v>0</v>
      </c>
      <c r="CK175" s="61">
        <v>0</v>
      </c>
      <c r="CL175" s="61">
        <v>0</v>
      </c>
    </row>
    <row r="176" spans="1:113" ht="15" customHeight="1" thickBot="1" x14ac:dyDescent="0.3">
      <c r="A176" s="108" t="s">
        <v>1170</v>
      </c>
      <c r="B176" s="200" t="str">
        <f>VLOOKUP(D176,Riepilogo!$A$4:$F$3376,2,FALSE)</f>
        <v>MASTROGIACOMO GABRIELE</v>
      </c>
      <c r="C176" s="50" t="str">
        <f>VLOOKUP(D176,Riepilogo!$A$4:$F$3376,3,FALSE)</f>
        <v>11/01/2006</v>
      </c>
      <c r="D176" s="87">
        <v>31062</v>
      </c>
      <c r="E176" s="69" t="str">
        <f>VLOOKUP(D176,Riepilogo!$A$4:$F$3376,5,FALSE)</f>
        <v>ITA</v>
      </c>
      <c r="F176" s="71" t="str">
        <f>VLOOKUP(D176,Riepilogo!$A$4:$F$3376,6,FALSE)</f>
        <v>MILLENNIO</v>
      </c>
      <c r="G176" s="313">
        <f>SUM(LARGE(H176:CL176,{1,2,3,4,5,6}))</f>
        <v>1963</v>
      </c>
      <c r="H176" s="391"/>
      <c r="I176" s="68"/>
      <c r="J176" s="68"/>
      <c r="K176" s="68"/>
      <c r="L176" s="68"/>
      <c r="M176" s="68"/>
      <c r="N176" s="68"/>
      <c r="O176" s="68"/>
      <c r="P176" s="68">
        <v>102</v>
      </c>
      <c r="Q176" s="68"/>
      <c r="R176" s="68"/>
      <c r="S176" s="68"/>
      <c r="T176" s="68"/>
      <c r="U176" s="68"/>
      <c r="V176" s="68"/>
      <c r="W176" s="68"/>
      <c r="X176" s="68"/>
      <c r="Y176" s="68">
        <v>170</v>
      </c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>
        <v>510</v>
      </c>
      <c r="BB176" s="68"/>
      <c r="BC176" s="68"/>
      <c r="BD176" s="68"/>
      <c r="BE176" s="68"/>
      <c r="BF176" s="68"/>
      <c r="BG176" s="68">
        <v>425</v>
      </c>
      <c r="BH176" s="68"/>
      <c r="BI176" s="68"/>
      <c r="BJ176" s="68"/>
      <c r="BK176" s="68">
        <v>566</v>
      </c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>
        <v>190</v>
      </c>
      <c r="BW176" s="68"/>
      <c r="BX176" s="68"/>
      <c r="BY176" s="68"/>
      <c r="BZ176" s="68"/>
      <c r="CA176" s="68"/>
      <c r="CB176" s="68"/>
      <c r="CC176" s="68"/>
      <c r="CD176" s="68"/>
      <c r="CE176" s="68"/>
      <c r="CF176" s="70"/>
      <c r="CG176" s="63">
        <v>0</v>
      </c>
      <c r="CH176" s="63">
        <v>0</v>
      </c>
      <c r="CI176" s="81">
        <v>0</v>
      </c>
      <c r="CJ176" s="61">
        <v>0</v>
      </c>
      <c r="CK176" s="61">
        <v>0</v>
      </c>
      <c r="CL176" s="61">
        <v>0</v>
      </c>
    </row>
    <row r="177" spans="1:90" ht="15" customHeight="1" thickBot="1" x14ac:dyDescent="0.3">
      <c r="A177" s="108" t="s">
        <v>1171</v>
      </c>
      <c r="B177" s="200" t="str">
        <f>VLOOKUP(D177,Riepilogo!$A$4:$F$3376,2,FALSE)</f>
        <v>PROSCH DAVID</v>
      </c>
      <c r="C177" s="50" t="str">
        <f>VLOOKUP(D177,Riepilogo!$A$4:$F$3376,3,FALSE)</f>
        <v>17/08/2006</v>
      </c>
      <c r="D177" s="87">
        <v>184352</v>
      </c>
      <c r="E177" s="69" t="str">
        <f>VLOOKUP(D177,Riepilogo!$A$4:$F$3376,5,FALSE)</f>
        <v>ITA</v>
      </c>
      <c r="F177" s="71" t="str">
        <f>VLOOKUP(D177,Riepilogo!$A$4:$F$3376,6,FALSE)</f>
        <v>ASSV BRIXEN</v>
      </c>
      <c r="G177" s="313">
        <f>SUM(LARGE(H177:CL177,{1,2,3,4,5,6}))</f>
        <v>1927</v>
      </c>
      <c r="H177" s="391"/>
      <c r="I177" s="68"/>
      <c r="J177" s="68"/>
      <c r="K177" s="68"/>
      <c r="L177" s="68"/>
      <c r="M177" s="68">
        <v>455</v>
      </c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>
        <v>275</v>
      </c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>
        <v>275</v>
      </c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>
        <v>290</v>
      </c>
      <c r="BB177" s="68">
        <v>357</v>
      </c>
      <c r="BC177" s="68"/>
      <c r="BD177" s="68"/>
      <c r="BE177" s="68"/>
      <c r="BF177" s="68"/>
      <c r="BG177" s="68"/>
      <c r="BH177" s="68"/>
      <c r="BI177" s="68">
        <v>213</v>
      </c>
      <c r="BJ177" s="68">
        <v>272</v>
      </c>
      <c r="BK177" s="68"/>
      <c r="BL177" s="68"/>
      <c r="BM177" s="68"/>
      <c r="BN177" s="68"/>
      <c r="BO177" s="68"/>
      <c r="BP177" s="68"/>
      <c r="BQ177" s="68"/>
      <c r="BR177" s="68"/>
      <c r="BS177" s="68"/>
      <c r="BT177" s="68">
        <v>275</v>
      </c>
      <c r="BU177" s="68"/>
      <c r="BV177" s="68"/>
      <c r="BW177" s="68"/>
      <c r="BX177" s="68"/>
      <c r="BY177" s="68"/>
      <c r="BZ177" s="68"/>
      <c r="CA177" s="68"/>
      <c r="CB177" s="68"/>
      <c r="CC177" s="68"/>
      <c r="CD177" s="68"/>
      <c r="CE177" s="68"/>
      <c r="CF177" s="70"/>
      <c r="CG177" s="63">
        <v>0</v>
      </c>
      <c r="CH177" s="63">
        <v>0</v>
      </c>
      <c r="CI177" s="81">
        <v>0</v>
      </c>
      <c r="CJ177" s="61">
        <v>0</v>
      </c>
      <c r="CK177" s="61">
        <v>0</v>
      </c>
      <c r="CL177" s="61">
        <v>0</v>
      </c>
    </row>
    <row r="178" spans="1:90" ht="15" customHeight="1" thickBot="1" x14ac:dyDescent="0.3">
      <c r="A178" s="108" t="s">
        <v>1172</v>
      </c>
      <c r="B178" s="200" t="str">
        <f>VLOOKUP(D178,Riepilogo!$A$4:$F$3376,2,FALSE)</f>
        <v>TATARU SEBASTIAN</v>
      </c>
      <c r="C178" s="50" t="str">
        <f>VLOOKUP(D178,Riepilogo!$A$4:$F$3376,3,FALSE)</f>
        <v>24/01/2009</v>
      </c>
      <c r="D178" s="87">
        <v>197911</v>
      </c>
      <c r="E178" s="69" t="str">
        <f>VLOOKUP(D178,Riepilogo!$A$4:$F$3376,5,FALSE)</f>
        <v>ITA</v>
      </c>
      <c r="F178" s="71" t="str">
        <f>VLOOKUP(D178,Riepilogo!$A$4:$F$3376,6,FALSE)</f>
        <v>ASV MALLES</v>
      </c>
      <c r="G178" s="313">
        <f>SUM(LARGE(H178:CL178,{1,2,3,4,5,6}))</f>
        <v>1915</v>
      </c>
      <c r="H178" s="391"/>
      <c r="I178" s="68"/>
      <c r="J178" s="68"/>
      <c r="K178" s="68"/>
      <c r="L178" s="68"/>
      <c r="M178" s="68">
        <v>335</v>
      </c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>
        <v>290</v>
      </c>
      <c r="Y178" s="68"/>
      <c r="Z178" s="68"/>
      <c r="AA178" s="68"/>
      <c r="AB178" s="68">
        <v>275</v>
      </c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>
        <v>340</v>
      </c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>
        <v>255</v>
      </c>
      <c r="BB178" s="68">
        <v>261</v>
      </c>
      <c r="BC178" s="68"/>
      <c r="BD178" s="68"/>
      <c r="BE178" s="68"/>
      <c r="BF178" s="68"/>
      <c r="BG178" s="68"/>
      <c r="BH178" s="68"/>
      <c r="BI178" s="68"/>
      <c r="BJ178" s="68">
        <v>192</v>
      </c>
      <c r="BK178" s="68"/>
      <c r="BL178" s="68"/>
      <c r="BM178" s="68"/>
      <c r="BN178" s="68"/>
      <c r="BO178" s="68"/>
      <c r="BP178" s="68"/>
      <c r="BQ178" s="68"/>
      <c r="BR178" s="68"/>
      <c r="BS178" s="68"/>
      <c r="BT178" s="68">
        <v>340</v>
      </c>
      <c r="BU178" s="68"/>
      <c r="BV178" s="68"/>
      <c r="BW178" s="68"/>
      <c r="BX178" s="68">
        <v>335</v>
      </c>
      <c r="BY178" s="68"/>
      <c r="BZ178" s="68"/>
      <c r="CA178" s="68"/>
      <c r="CB178" s="68"/>
      <c r="CC178" s="68"/>
      <c r="CD178" s="68"/>
      <c r="CE178" s="68"/>
      <c r="CF178" s="70"/>
      <c r="CG178" s="63">
        <v>0</v>
      </c>
      <c r="CH178" s="63">
        <v>0</v>
      </c>
      <c r="CI178" s="81">
        <v>0</v>
      </c>
      <c r="CJ178" s="61">
        <v>0</v>
      </c>
      <c r="CK178" s="61">
        <v>0</v>
      </c>
      <c r="CL178" s="61">
        <v>0</v>
      </c>
    </row>
    <row r="179" spans="1:90" ht="15" customHeight="1" thickBot="1" x14ac:dyDescent="0.3">
      <c r="A179" s="108" t="s">
        <v>1173</v>
      </c>
      <c r="B179" s="200" t="str">
        <f>VLOOKUP(D179,Riepilogo!$A$4:$F$3376,2,FALSE)</f>
        <v>NASIR ALI HUSSAIN</v>
      </c>
      <c r="C179" s="50" t="str">
        <f>VLOOKUP(D179,Riepilogo!$A$4:$F$3376,3,FALSE)</f>
        <v>07/10/2004</v>
      </c>
      <c r="D179" s="87">
        <v>67782</v>
      </c>
      <c r="E179" s="69" t="str">
        <f>VLOOKUP(D179,Riepilogo!$A$4:$F$3376,5,FALSE)</f>
        <v>ITA</v>
      </c>
      <c r="F179" s="71" t="str">
        <f>VLOOKUP(D179,Riepilogo!$A$4:$F$3376,6,FALSE)</f>
        <v>BOCCARDO NOVI</v>
      </c>
      <c r="G179" s="313">
        <f>SUM(LARGE(H179:CL179,{1,2,3,4,5,6}))</f>
        <v>1915</v>
      </c>
      <c r="H179" s="391"/>
      <c r="I179" s="68"/>
      <c r="J179" s="68">
        <v>275</v>
      </c>
      <c r="K179" s="68"/>
      <c r="L179" s="68"/>
      <c r="M179" s="68"/>
      <c r="N179" s="68"/>
      <c r="O179" s="68">
        <v>102</v>
      </c>
      <c r="P179" s="68"/>
      <c r="Q179" s="68">
        <v>385</v>
      </c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>
        <v>385</v>
      </c>
      <c r="AQ179" s="68"/>
      <c r="AR179" s="68"/>
      <c r="AS179" s="68"/>
      <c r="AT179" s="68"/>
      <c r="AU179" s="68"/>
      <c r="AV179" s="68"/>
      <c r="AW179" s="68">
        <v>275</v>
      </c>
      <c r="AX179" s="68"/>
      <c r="AY179" s="68"/>
      <c r="AZ179" s="68"/>
      <c r="BA179" s="68">
        <v>420</v>
      </c>
      <c r="BB179" s="68"/>
      <c r="BC179" s="68"/>
      <c r="BD179" s="68"/>
      <c r="BE179" s="68"/>
      <c r="BF179" s="68"/>
      <c r="BG179" s="68"/>
      <c r="BH179" s="68">
        <v>175</v>
      </c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>
        <v>157</v>
      </c>
      <c r="BT179" s="68"/>
      <c r="BU179" s="68"/>
      <c r="BV179" s="68"/>
      <c r="BW179" s="68">
        <v>175</v>
      </c>
      <c r="BX179" s="68"/>
      <c r="BY179" s="68"/>
      <c r="BZ179" s="68">
        <v>175</v>
      </c>
      <c r="CA179" s="68"/>
      <c r="CB179" s="68"/>
      <c r="CC179" s="68"/>
      <c r="CD179" s="68"/>
      <c r="CE179" s="68"/>
      <c r="CF179" s="70"/>
      <c r="CG179" s="63">
        <v>0</v>
      </c>
      <c r="CH179" s="63">
        <v>0</v>
      </c>
      <c r="CI179" s="81">
        <v>0</v>
      </c>
      <c r="CJ179" s="61">
        <v>0</v>
      </c>
      <c r="CK179" s="61">
        <v>0</v>
      </c>
      <c r="CL179" s="61">
        <v>0</v>
      </c>
    </row>
    <row r="180" spans="1:90" ht="15" customHeight="1" thickBot="1" x14ac:dyDescent="0.3">
      <c r="A180" s="108" t="s">
        <v>1174</v>
      </c>
      <c r="B180" s="200" t="str">
        <f>VLOOKUP(D180,Riepilogo!$A$4:$F$3376,2,FALSE)</f>
        <v>MATTEI PATRICK</v>
      </c>
      <c r="C180" s="50" t="str">
        <f>VLOOKUP(D180,Riepilogo!$A$4:$F$3376,3,FALSE)</f>
        <v>30/10/1989</v>
      </c>
      <c r="D180" s="87">
        <v>29150</v>
      </c>
      <c r="E180" s="69" t="str">
        <f>VLOOKUP(D180,Riepilogo!$A$4:$F$3376,5,FALSE)</f>
        <v>ITA</v>
      </c>
      <c r="F180" s="71" t="str">
        <f>VLOOKUP(D180,Riepilogo!$A$4:$F$3376,6,FALSE)</f>
        <v>SC MERAN</v>
      </c>
      <c r="G180" s="313">
        <f>SUM(LARGE(H180:CL180,{1,2,3,4,5,6}))</f>
        <v>1900</v>
      </c>
      <c r="H180" s="391"/>
      <c r="I180" s="68"/>
      <c r="J180" s="68"/>
      <c r="K180" s="68"/>
      <c r="L180" s="68"/>
      <c r="M180" s="68">
        <v>620</v>
      </c>
      <c r="N180" s="68"/>
      <c r="O180" s="68"/>
      <c r="P180" s="68"/>
      <c r="Q180" s="68">
        <v>490</v>
      </c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  <c r="BI180" s="68"/>
      <c r="BJ180" s="68"/>
      <c r="BK180" s="68"/>
      <c r="BL180" s="68"/>
      <c r="BM180" s="68"/>
      <c r="BN180" s="68"/>
      <c r="BO180" s="68"/>
      <c r="BP180" s="68"/>
      <c r="BQ180" s="68"/>
      <c r="BR180" s="68"/>
      <c r="BS180" s="68"/>
      <c r="BT180" s="68"/>
      <c r="BU180" s="68"/>
      <c r="BV180" s="68"/>
      <c r="BW180" s="68"/>
      <c r="BX180" s="68">
        <v>790</v>
      </c>
      <c r="BY180" s="68"/>
      <c r="BZ180" s="68"/>
      <c r="CA180" s="68"/>
      <c r="CB180" s="68"/>
      <c r="CC180" s="68"/>
      <c r="CD180" s="68"/>
      <c r="CE180" s="68"/>
      <c r="CF180" s="70"/>
      <c r="CG180" s="63">
        <v>0</v>
      </c>
      <c r="CH180" s="63">
        <v>0</v>
      </c>
      <c r="CI180" s="81">
        <v>0</v>
      </c>
      <c r="CJ180" s="61">
        <v>0</v>
      </c>
      <c r="CK180" s="61">
        <v>0</v>
      </c>
      <c r="CL180" s="61">
        <v>0</v>
      </c>
    </row>
    <row r="181" spans="1:90" ht="15" customHeight="1" thickBot="1" x14ac:dyDescent="0.3">
      <c r="A181" s="108" t="s">
        <v>1175</v>
      </c>
      <c r="B181" s="200" t="str">
        <f>VLOOKUP(D181,Riepilogo!$A$4:$F$3376,2,FALSE)</f>
        <v>CATI MARIO</v>
      </c>
      <c r="C181" s="50" t="str">
        <f>VLOOKUP(D181,Riepilogo!$A$4:$F$3376,3,FALSE)</f>
        <v>14/04/1981</v>
      </c>
      <c r="D181" s="87">
        <v>40366</v>
      </c>
      <c r="E181" s="69" t="str">
        <f>VLOOKUP(D181,Riepilogo!$A$4:$F$3376,5,FALSE)</f>
        <v>ITA</v>
      </c>
      <c r="F181" s="71" t="str">
        <f>VLOOKUP(D181,Riepilogo!$A$4:$F$3376,6,FALSE)</f>
        <v>LE SAETTE</v>
      </c>
      <c r="G181" s="313">
        <f>SUM(LARGE(H181:CL181,{1,2,3,4,5,6}))</f>
        <v>1895</v>
      </c>
      <c r="H181" s="391"/>
      <c r="I181" s="68">
        <v>504</v>
      </c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>
        <v>360</v>
      </c>
      <c r="U181" s="68"/>
      <c r="V181" s="68"/>
      <c r="W181" s="68"/>
      <c r="X181" s="68"/>
      <c r="Y181" s="68">
        <v>213</v>
      </c>
      <c r="Z181" s="68"/>
      <c r="AA181" s="68"/>
      <c r="AB181" s="68"/>
      <c r="AC181" s="68"/>
      <c r="AD181" s="68"/>
      <c r="AE181" s="68"/>
      <c r="AF181" s="68"/>
      <c r="AG181" s="68"/>
      <c r="AH181" s="68"/>
      <c r="AI181" s="68">
        <v>157</v>
      </c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>
        <v>157</v>
      </c>
      <c r="AY181" s="68"/>
      <c r="AZ181" s="68"/>
      <c r="BA181" s="68"/>
      <c r="BB181" s="68"/>
      <c r="BC181" s="68"/>
      <c r="BD181" s="68">
        <v>504</v>
      </c>
      <c r="BE181" s="68"/>
      <c r="BF181" s="68"/>
      <c r="BG181" s="68"/>
      <c r="BH181" s="68"/>
      <c r="BI181" s="68"/>
      <c r="BJ181" s="68"/>
      <c r="BK181" s="68"/>
      <c r="BL181" s="68"/>
      <c r="BM181" s="68"/>
      <c r="BN181" s="68"/>
      <c r="BO181" s="68"/>
      <c r="BP181" s="68"/>
      <c r="BQ181" s="68"/>
      <c r="BR181" s="68"/>
      <c r="BS181" s="68"/>
      <c r="BT181" s="68"/>
      <c r="BU181" s="68"/>
      <c r="BV181" s="68"/>
      <c r="BW181" s="68"/>
      <c r="BX181" s="68"/>
      <c r="BY181" s="68"/>
      <c r="BZ181" s="68"/>
      <c r="CA181" s="68"/>
      <c r="CB181" s="68"/>
      <c r="CC181" s="68"/>
      <c r="CD181" s="68"/>
      <c r="CE181" s="68"/>
      <c r="CF181" s="70"/>
      <c r="CG181" s="63">
        <v>0</v>
      </c>
      <c r="CH181" s="63">
        <v>0</v>
      </c>
      <c r="CI181" s="81">
        <v>0</v>
      </c>
      <c r="CJ181" s="61">
        <v>0</v>
      </c>
      <c r="CK181" s="61">
        <v>0</v>
      </c>
      <c r="CL181" s="61">
        <v>0</v>
      </c>
    </row>
    <row r="182" spans="1:90" ht="15" customHeight="1" thickBot="1" x14ac:dyDescent="0.3">
      <c r="A182" s="108" t="s">
        <v>1176</v>
      </c>
      <c r="B182" s="200" t="str">
        <f>VLOOKUP(D182,Riepilogo!$A$4:$F$3376,2,FALSE)</f>
        <v>SCIACCA FABRIZIO</v>
      </c>
      <c r="C182" s="50">
        <f>VLOOKUP(D182,Riepilogo!$A$4:$F$3376,3,FALSE)</f>
        <v>39018</v>
      </c>
      <c r="D182" s="87">
        <v>200549</v>
      </c>
      <c r="E182" s="69" t="str">
        <f>VLOOKUP(D182,Riepilogo!$A$4:$F$3376,5,FALSE)</f>
        <v>ITA</v>
      </c>
      <c r="F182" s="71" t="str">
        <f>VLOOKUP(D182,Riepilogo!$A$4:$F$3376,6,FALSE)</f>
        <v>LE SAETTE</v>
      </c>
      <c r="G182" s="313">
        <f>SUM(LARGE(H182:CL182,{1,2,3,4,5,6}))</f>
        <v>1886</v>
      </c>
      <c r="H182" s="391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>
        <v>275</v>
      </c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>
        <v>146</v>
      </c>
      <c r="AJ182" s="68"/>
      <c r="AK182" s="68"/>
      <c r="AL182" s="68"/>
      <c r="AM182" s="68"/>
      <c r="AN182" s="68">
        <v>455</v>
      </c>
      <c r="AO182" s="68"/>
      <c r="AP182" s="68"/>
      <c r="AQ182" s="68"/>
      <c r="AR182" s="68"/>
      <c r="AS182" s="68"/>
      <c r="AT182" s="68"/>
      <c r="AU182" s="68"/>
      <c r="AV182" s="68"/>
      <c r="AW182" s="68"/>
      <c r="AX182" s="68">
        <v>146</v>
      </c>
      <c r="AY182" s="68"/>
      <c r="AZ182" s="68"/>
      <c r="BA182" s="68"/>
      <c r="BB182" s="68"/>
      <c r="BC182" s="68"/>
      <c r="BD182" s="68">
        <v>275</v>
      </c>
      <c r="BE182" s="68"/>
      <c r="BF182" s="68"/>
      <c r="BG182" s="68"/>
      <c r="BH182" s="68"/>
      <c r="BI182" s="68"/>
      <c r="BJ182" s="68">
        <v>385</v>
      </c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>
        <v>350</v>
      </c>
      <c r="BV182" s="68"/>
      <c r="BW182" s="68"/>
      <c r="BX182" s="68"/>
      <c r="BY182" s="68"/>
      <c r="BZ182" s="68"/>
      <c r="CA182" s="68"/>
      <c r="CB182" s="68"/>
      <c r="CC182" s="68"/>
      <c r="CD182" s="68"/>
      <c r="CE182" s="68"/>
      <c r="CF182" s="70"/>
      <c r="CG182" s="63">
        <v>0</v>
      </c>
      <c r="CH182" s="63">
        <v>0</v>
      </c>
      <c r="CI182" s="81">
        <v>0</v>
      </c>
      <c r="CJ182" s="61">
        <v>0</v>
      </c>
      <c r="CK182" s="61">
        <v>0</v>
      </c>
      <c r="CL182" s="61">
        <v>0</v>
      </c>
    </row>
    <row r="183" spans="1:90" ht="15" customHeight="1" thickBot="1" x14ac:dyDescent="0.3">
      <c r="A183" s="108" t="s">
        <v>1177</v>
      </c>
      <c r="B183" s="200" t="str">
        <f>VLOOKUP(D183,Riepilogo!$A$4:$F$3376,2,FALSE)</f>
        <v>MANTA-ROSIE DAVID ANDREI</v>
      </c>
      <c r="C183" s="50" t="str">
        <f>VLOOKUP(D183,Riepilogo!$A$4:$F$3376,3,FALSE)</f>
        <v>25/02/2005</v>
      </c>
      <c r="D183" s="87">
        <v>141985</v>
      </c>
      <c r="E183" s="69" t="str">
        <f>VLOOKUP(D183,Riepilogo!$A$4:$F$3376,5,FALSE)</f>
        <v>ITA</v>
      </c>
      <c r="F183" s="71" t="str">
        <f>VLOOKUP(D183,Riepilogo!$A$4:$F$3376,6,FALSE)</f>
        <v>BC CELESTE</v>
      </c>
      <c r="G183" s="313">
        <f>SUM(LARGE(H183:CL183,{1,2,3,4,5,6}))</f>
        <v>1885</v>
      </c>
      <c r="H183" s="391"/>
      <c r="I183" s="68">
        <v>275</v>
      </c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>
        <v>142</v>
      </c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>
        <v>147</v>
      </c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>
        <v>444</v>
      </c>
      <c r="BH183" s="68"/>
      <c r="BI183" s="68"/>
      <c r="BJ183" s="68"/>
      <c r="BK183" s="68">
        <v>444</v>
      </c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>
        <v>190</v>
      </c>
      <c r="BW183" s="68"/>
      <c r="BX183" s="68"/>
      <c r="BY183" s="68">
        <v>385</v>
      </c>
      <c r="BZ183" s="68"/>
      <c r="CA183" s="68"/>
      <c r="CB183" s="68"/>
      <c r="CC183" s="68"/>
      <c r="CD183" s="68"/>
      <c r="CE183" s="68"/>
      <c r="CF183" s="70"/>
      <c r="CG183" s="63">
        <v>0</v>
      </c>
      <c r="CH183" s="63">
        <v>0</v>
      </c>
      <c r="CI183" s="81">
        <v>0</v>
      </c>
      <c r="CJ183" s="61">
        <v>0</v>
      </c>
      <c r="CK183" s="61">
        <v>0</v>
      </c>
      <c r="CL183" s="61">
        <v>0</v>
      </c>
    </row>
    <row r="184" spans="1:90" ht="15" customHeight="1" thickBot="1" x14ac:dyDescent="0.3">
      <c r="A184" s="108" t="s">
        <v>1178</v>
      </c>
      <c r="B184" s="200" t="str">
        <f>VLOOKUP(D184,Riepilogo!$A$4:$F$3376,2,FALSE)</f>
        <v>LA ROCCA MATTEO</v>
      </c>
      <c r="C184" s="50" t="str">
        <f>VLOOKUP(D184,Riepilogo!$A$4:$F$3376,3,FALSE)</f>
        <v>22/02/1994</v>
      </c>
      <c r="D184" s="87">
        <v>12468</v>
      </c>
      <c r="E184" s="69" t="str">
        <f>VLOOKUP(D184,Riepilogo!$A$4:$F$3376,5,FALSE)</f>
        <v>ITA</v>
      </c>
      <c r="F184" s="71" t="str">
        <f>VLOOKUP(D184,Riepilogo!$A$4:$F$3376,6,FALSE)</f>
        <v>PIUME D'ARGENTO</v>
      </c>
      <c r="G184" s="313">
        <f>SUM(LARGE(H184:CL184,{1,2,3,4,5,6}))</f>
        <v>1874</v>
      </c>
      <c r="H184" s="391"/>
      <c r="I184" s="68">
        <v>504</v>
      </c>
      <c r="J184" s="68"/>
      <c r="K184" s="68"/>
      <c r="L184" s="68"/>
      <c r="M184" s="68"/>
      <c r="N184" s="68"/>
      <c r="O184" s="68"/>
      <c r="P184" s="68"/>
      <c r="Q184" s="68">
        <v>385</v>
      </c>
      <c r="R184" s="68"/>
      <c r="S184" s="68"/>
      <c r="T184" s="68">
        <v>780</v>
      </c>
      <c r="U184" s="68"/>
      <c r="V184" s="68"/>
      <c r="W184" s="68"/>
      <c r="X184" s="68"/>
      <c r="Y184" s="68"/>
      <c r="Z184" s="68"/>
      <c r="AA184" s="68">
        <v>205</v>
      </c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68"/>
      <c r="CB184" s="68"/>
      <c r="CC184" s="68"/>
      <c r="CD184" s="68"/>
      <c r="CE184" s="68"/>
      <c r="CF184" s="70"/>
      <c r="CG184" s="63">
        <v>0</v>
      </c>
      <c r="CH184" s="63">
        <v>0</v>
      </c>
      <c r="CI184" s="81">
        <v>0</v>
      </c>
      <c r="CJ184" s="61">
        <v>0</v>
      </c>
      <c r="CK184" s="61">
        <v>0</v>
      </c>
      <c r="CL184" s="61">
        <v>0</v>
      </c>
    </row>
    <row r="185" spans="1:90" ht="15" customHeight="1" thickBot="1" x14ac:dyDescent="0.3">
      <c r="A185" s="108" t="s">
        <v>1179</v>
      </c>
      <c r="B185" s="200" t="str">
        <f>VLOOKUP(D185,Riepilogo!$A$4:$F$3376,2,FALSE)</f>
        <v>SQUERI LUIGI</v>
      </c>
      <c r="C185" s="50" t="str">
        <f>VLOOKUP(D185,Riepilogo!$A$4:$F$3376,3,FALSE)</f>
        <v>04/10/2004</v>
      </c>
      <c r="D185" s="87">
        <v>104895</v>
      </c>
      <c r="E185" s="69" t="str">
        <f>VLOOKUP(D185,Riepilogo!$A$4:$F$3376,5,FALSE)</f>
        <v>ITA</v>
      </c>
      <c r="F185" s="71" t="str">
        <f>VLOOKUP(D185,Riepilogo!$A$4:$F$3376,6,FALSE)</f>
        <v>TIGULLIO BC</v>
      </c>
      <c r="G185" s="313">
        <f>SUM(LARGE(H185:CL185,{1,2,3,4,5,6}))</f>
        <v>1854</v>
      </c>
      <c r="H185" s="391"/>
      <c r="I185" s="68"/>
      <c r="J185" s="68"/>
      <c r="K185" s="68"/>
      <c r="L185" s="68"/>
      <c r="M185" s="68"/>
      <c r="N185" s="68"/>
      <c r="O185" s="68"/>
      <c r="P185" s="68"/>
      <c r="Q185" s="68">
        <v>385</v>
      </c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>
        <v>272</v>
      </c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>
        <v>272</v>
      </c>
      <c r="AQ185" s="68"/>
      <c r="AR185" s="68"/>
      <c r="AS185" s="68"/>
      <c r="AT185" s="68"/>
      <c r="AU185" s="68"/>
      <c r="AV185" s="68"/>
      <c r="AW185" s="68">
        <v>233</v>
      </c>
      <c r="AX185" s="68"/>
      <c r="AY185" s="68"/>
      <c r="AZ185" s="68"/>
      <c r="BA185" s="68">
        <v>420</v>
      </c>
      <c r="BB185" s="68"/>
      <c r="BC185" s="68"/>
      <c r="BD185" s="68"/>
      <c r="BE185" s="68"/>
      <c r="BF185" s="68"/>
      <c r="BG185" s="68"/>
      <c r="BH185" s="68">
        <v>175</v>
      </c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>
        <v>272</v>
      </c>
      <c r="BU185" s="68"/>
      <c r="BV185" s="68"/>
      <c r="BW185" s="68"/>
      <c r="BX185" s="68"/>
      <c r="BY185" s="68"/>
      <c r="BZ185" s="68"/>
      <c r="CA185" s="68"/>
      <c r="CB185" s="68"/>
      <c r="CC185" s="68"/>
      <c r="CD185" s="68"/>
      <c r="CE185" s="68"/>
      <c r="CF185" s="70"/>
      <c r="CG185" s="63">
        <v>0</v>
      </c>
      <c r="CH185" s="63">
        <v>0</v>
      </c>
      <c r="CI185" s="81">
        <v>0</v>
      </c>
      <c r="CJ185" s="61">
        <v>0</v>
      </c>
      <c r="CK185" s="61">
        <v>0</v>
      </c>
      <c r="CL185" s="61">
        <v>0</v>
      </c>
    </row>
    <row r="186" spans="1:90" ht="15" customHeight="1" thickBot="1" x14ac:dyDescent="0.3">
      <c r="A186" s="108" t="s">
        <v>1180</v>
      </c>
      <c r="B186" s="200" t="str">
        <f>VLOOKUP(D186,Riepilogo!$A$4:$F$3376,2,FALSE)</f>
        <v>FREZZA FILIPPO</v>
      </c>
      <c r="C186" s="50" t="str">
        <f>VLOOKUP(D186,Riepilogo!$A$4:$F$3376,3,FALSE)</f>
        <v>08/10/2003</v>
      </c>
      <c r="D186" s="87">
        <v>65879</v>
      </c>
      <c r="E186" s="69" t="str">
        <f>VLOOKUP(D186,Riepilogo!$A$4:$F$3376,5,FALSE)</f>
        <v>ITA</v>
      </c>
      <c r="F186" s="71" t="str">
        <f>VLOOKUP(D186,Riepilogo!$A$4:$F$3376,6,FALSE)</f>
        <v>SS LAZIO</v>
      </c>
      <c r="G186" s="313">
        <f>SUM(LARGE(H186:CL186,{1,2,3,4,5,6}))</f>
        <v>1843</v>
      </c>
      <c r="H186" s="391">
        <v>687</v>
      </c>
      <c r="I186" s="68"/>
      <c r="J186" s="68"/>
      <c r="K186" s="68"/>
      <c r="L186" s="68"/>
      <c r="M186" s="68"/>
      <c r="N186" s="68"/>
      <c r="O186" s="68"/>
      <c r="P186" s="68">
        <v>205</v>
      </c>
      <c r="Q186" s="68">
        <v>385</v>
      </c>
      <c r="R186" s="68"/>
      <c r="S186" s="68"/>
      <c r="T186" s="68"/>
      <c r="U186" s="68"/>
      <c r="V186" s="68"/>
      <c r="W186" s="68"/>
      <c r="X186" s="68"/>
      <c r="Y186" s="68"/>
      <c r="Z186" s="68">
        <v>566</v>
      </c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8"/>
      <c r="BZ186" s="68"/>
      <c r="CA186" s="68"/>
      <c r="CB186" s="68"/>
      <c r="CC186" s="68"/>
      <c r="CD186" s="68"/>
      <c r="CE186" s="68"/>
      <c r="CF186" s="70"/>
      <c r="CG186" s="63">
        <v>0</v>
      </c>
      <c r="CH186" s="63">
        <v>0</v>
      </c>
      <c r="CI186" s="81">
        <v>0</v>
      </c>
      <c r="CJ186" s="61">
        <v>0</v>
      </c>
      <c r="CK186" s="61">
        <v>0</v>
      </c>
      <c r="CL186" s="61">
        <v>0</v>
      </c>
    </row>
    <row r="187" spans="1:90" ht="15" customHeight="1" thickBot="1" x14ac:dyDescent="0.3">
      <c r="A187" s="108" t="s">
        <v>1181</v>
      </c>
      <c r="B187" s="200" t="str">
        <f>VLOOKUP(D187,Riepilogo!$A$4:$F$3376,2,FALSE)</f>
        <v>CANAVERO LORENZO</v>
      </c>
      <c r="C187" s="50" t="str">
        <f>VLOOKUP(D187,Riepilogo!$A$4:$F$3376,3,FALSE)</f>
        <v>08/07/2004</v>
      </c>
      <c r="D187" s="87">
        <v>142237</v>
      </c>
      <c r="E187" s="69" t="str">
        <f>VLOOKUP(D187,Riepilogo!$A$4:$F$3376,5,FALSE)</f>
        <v>ITA</v>
      </c>
      <c r="F187" s="71" t="str">
        <f>VLOOKUP(D187,Riepilogo!$A$4:$F$3376,6,FALSE)</f>
        <v>ALBA SHUTTLE</v>
      </c>
      <c r="G187" s="313">
        <f>SUM(LARGE(H187:CL187,{1,2,3,4,5,6}))</f>
        <v>1838</v>
      </c>
      <c r="H187" s="391"/>
      <c r="I187" s="68"/>
      <c r="J187" s="68"/>
      <c r="K187" s="68"/>
      <c r="L187" s="68"/>
      <c r="M187" s="68"/>
      <c r="N187" s="68"/>
      <c r="O187" s="68"/>
      <c r="P187" s="68"/>
      <c r="Q187" s="68">
        <v>272</v>
      </c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>
        <v>272</v>
      </c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>
        <v>272</v>
      </c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>
        <v>500</v>
      </c>
      <c r="BB187" s="68"/>
      <c r="BC187" s="68"/>
      <c r="BD187" s="68"/>
      <c r="BE187" s="68"/>
      <c r="BF187" s="68"/>
      <c r="BG187" s="68"/>
      <c r="BH187" s="68">
        <v>250</v>
      </c>
      <c r="BI187" s="68"/>
      <c r="BJ187" s="68"/>
      <c r="BK187" s="68"/>
      <c r="BL187" s="68"/>
      <c r="BM187" s="68"/>
      <c r="BN187" s="68"/>
      <c r="BO187" s="68"/>
      <c r="BP187" s="68"/>
      <c r="BQ187" s="68"/>
      <c r="BR187" s="68"/>
      <c r="BS187" s="68"/>
      <c r="BT187" s="68">
        <v>272</v>
      </c>
      <c r="BU187" s="68"/>
      <c r="BV187" s="68"/>
      <c r="BW187" s="68"/>
      <c r="BX187" s="68"/>
      <c r="BY187" s="68"/>
      <c r="BZ187" s="68">
        <v>250</v>
      </c>
      <c r="CA187" s="68"/>
      <c r="CB187" s="68"/>
      <c r="CC187" s="68"/>
      <c r="CD187" s="68"/>
      <c r="CE187" s="68"/>
      <c r="CF187" s="70"/>
      <c r="CG187" s="63">
        <v>0</v>
      </c>
      <c r="CH187" s="63">
        <v>0</v>
      </c>
      <c r="CI187" s="81">
        <v>0</v>
      </c>
      <c r="CJ187" s="61">
        <v>0</v>
      </c>
      <c r="CK187" s="61">
        <v>0</v>
      </c>
      <c r="CL187" s="61">
        <v>0</v>
      </c>
    </row>
    <row r="188" spans="1:90" ht="15" customHeight="1" thickBot="1" x14ac:dyDescent="0.3">
      <c r="A188" s="108" t="s">
        <v>1182</v>
      </c>
      <c r="B188" s="200" t="str">
        <f>VLOOKUP(D188,Riepilogo!$A$4:$F$3376,2,FALSE)</f>
        <v>BOERO JAKUB</v>
      </c>
      <c r="C188" s="50" t="str">
        <f>VLOOKUP(D188,Riepilogo!$A$4:$F$3376,3,FALSE)</f>
        <v>27/11/2004</v>
      </c>
      <c r="D188" s="87">
        <v>66062</v>
      </c>
      <c r="E188" s="69" t="str">
        <f>VLOOKUP(D188,Riepilogo!$A$4:$F$3376,5,FALSE)</f>
        <v>ITA</v>
      </c>
      <c r="F188" s="71" t="str">
        <f>VLOOKUP(D188,Riepilogo!$A$4:$F$3376,6,FALSE)</f>
        <v>ALBA SHUTTLE</v>
      </c>
      <c r="G188" s="313">
        <f>SUM(LARGE(H188:CL188,{1,2,3,4,5,6}))</f>
        <v>1837</v>
      </c>
      <c r="H188" s="391"/>
      <c r="I188" s="68"/>
      <c r="J188" s="68">
        <v>233</v>
      </c>
      <c r="K188" s="68"/>
      <c r="L188" s="68"/>
      <c r="M188" s="68"/>
      <c r="N188" s="68"/>
      <c r="O188" s="68">
        <v>137</v>
      </c>
      <c r="P188" s="68"/>
      <c r="Q188" s="68">
        <v>272</v>
      </c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>
        <v>385</v>
      </c>
      <c r="AG188" s="68"/>
      <c r="AH188" s="68">
        <v>250</v>
      </c>
      <c r="AI188" s="68"/>
      <c r="AJ188" s="68"/>
      <c r="AK188" s="68"/>
      <c r="AL188" s="68"/>
      <c r="AM188" s="68"/>
      <c r="AN188" s="68"/>
      <c r="AO188" s="68"/>
      <c r="AP188" s="68">
        <v>272</v>
      </c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>
        <v>425</v>
      </c>
      <c r="BB188" s="68"/>
      <c r="BC188" s="68"/>
      <c r="BD188" s="68"/>
      <c r="BE188" s="68"/>
      <c r="BF188" s="68"/>
      <c r="BG188" s="68"/>
      <c r="BH188" s="68">
        <v>213</v>
      </c>
      <c r="BI188" s="68"/>
      <c r="BJ188" s="68"/>
      <c r="BK188" s="68"/>
      <c r="BL188" s="68"/>
      <c r="BM188" s="68"/>
      <c r="BN188" s="68"/>
      <c r="BO188" s="68"/>
      <c r="BP188" s="68"/>
      <c r="BQ188" s="68"/>
      <c r="BR188" s="68"/>
      <c r="BS188" s="68">
        <v>157</v>
      </c>
      <c r="BT188" s="68"/>
      <c r="BU188" s="68"/>
      <c r="BV188" s="68"/>
      <c r="BW188" s="68"/>
      <c r="BX188" s="68"/>
      <c r="BY188" s="68"/>
      <c r="BZ188" s="68"/>
      <c r="CA188" s="68"/>
      <c r="CB188" s="68"/>
      <c r="CC188" s="68"/>
      <c r="CD188" s="68"/>
      <c r="CE188" s="68"/>
      <c r="CF188" s="70"/>
      <c r="CG188" s="63">
        <v>0</v>
      </c>
      <c r="CH188" s="63">
        <v>0</v>
      </c>
      <c r="CI188" s="81">
        <v>0</v>
      </c>
      <c r="CJ188" s="61">
        <v>0</v>
      </c>
      <c r="CK188" s="61">
        <v>0</v>
      </c>
      <c r="CL188" s="61">
        <v>0</v>
      </c>
    </row>
    <row r="189" spans="1:90" ht="15" customHeight="1" thickBot="1" x14ac:dyDescent="0.3">
      <c r="A189" s="108" t="s">
        <v>1183</v>
      </c>
      <c r="B189" s="200" t="str">
        <f>VLOOKUP(D189,Riepilogo!$A$4:$F$3376,2,FALSE)</f>
        <v>MONCHIERO GIUSEPPE</v>
      </c>
      <c r="C189" s="50" t="str">
        <f>VLOOKUP(D189,Riepilogo!$A$4:$F$3376,3,FALSE)</f>
        <v>29/08/2004</v>
      </c>
      <c r="D189" s="87">
        <v>24093</v>
      </c>
      <c r="E189" s="69" t="str">
        <f>VLOOKUP(D189,Riepilogo!$A$4:$F$3376,5,FALSE)</f>
        <v>ITA</v>
      </c>
      <c r="F189" s="71" t="str">
        <f>VLOOKUP(D189,Riepilogo!$A$4:$F$3376,6,FALSE)</f>
        <v>ALBA SHUTTLE</v>
      </c>
      <c r="G189" s="313">
        <f>SUM(LARGE(H189:CL189,{1,2,3,4,5,6}))</f>
        <v>1816</v>
      </c>
      <c r="H189" s="391"/>
      <c r="I189" s="68"/>
      <c r="J189" s="68">
        <v>233</v>
      </c>
      <c r="K189" s="68"/>
      <c r="L189" s="68"/>
      <c r="M189" s="68"/>
      <c r="N189" s="68"/>
      <c r="O189" s="68"/>
      <c r="P189" s="68"/>
      <c r="Q189" s="68">
        <v>272</v>
      </c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>
        <v>272</v>
      </c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>
        <v>500</v>
      </c>
      <c r="BB189" s="68"/>
      <c r="BC189" s="68"/>
      <c r="BD189" s="68"/>
      <c r="BE189" s="68"/>
      <c r="BF189" s="68"/>
      <c r="BG189" s="68"/>
      <c r="BH189" s="68">
        <v>250</v>
      </c>
      <c r="BI189" s="68"/>
      <c r="BJ189" s="68"/>
      <c r="BK189" s="68"/>
      <c r="BL189" s="68"/>
      <c r="BM189" s="68"/>
      <c r="BN189" s="68"/>
      <c r="BO189" s="68"/>
      <c r="BP189" s="68"/>
      <c r="BQ189" s="68"/>
      <c r="BR189" s="68"/>
      <c r="BS189" s="68">
        <v>157</v>
      </c>
      <c r="BT189" s="68">
        <v>272</v>
      </c>
      <c r="BU189" s="68"/>
      <c r="BV189" s="68"/>
      <c r="BW189" s="68"/>
      <c r="BX189" s="68"/>
      <c r="BY189" s="68"/>
      <c r="BZ189" s="68">
        <v>250</v>
      </c>
      <c r="CA189" s="68"/>
      <c r="CB189" s="68"/>
      <c r="CC189" s="68"/>
      <c r="CD189" s="68"/>
      <c r="CE189" s="68"/>
      <c r="CF189" s="70"/>
      <c r="CG189" s="63">
        <v>0</v>
      </c>
      <c r="CH189" s="63">
        <v>0</v>
      </c>
      <c r="CI189" s="81">
        <v>0</v>
      </c>
      <c r="CJ189" s="61">
        <v>0</v>
      </c>
      <c r="CK189" s="61">
        <v>0</v>
      </c>
      <c r="CL189" s="61">
        <v>0</v>
      </c>
    </row>
    <row r="190" spans="1:90" ht="15" customHeight="1" thickBot="1" x14ac:dyDescent="0.3">
      <c r="A190" s="108" t="s">
        <v>1184</v>
      </c>
      <c r="B190" s="200" t="str">
        <f>VLOOKUP(D190,Riepilogo!$A$4:$F$3376,2,FALSE)</f>
        <v>SANTAMARIA GIUSEPPE PIO MARIA</v>
      </c>
      <c r="C190" s="50" t="str">
        <f>VLOOKUP(D190,Riepilogo!$A$4:$F$3376,3,FALSE)</f>
        <v>01/06/2004</v>
      </c>
      <c r="D190" s="87">
        <v>51981</v>
      </c>
      <c r="E190" s="69" t="str">
        <f>VLOOKUP(D190,Riepilogo!$A$4:$F$3376,5,FALSE)</f>
        <v>ITA</v>
      </c>
      <c r="F190" s="71" t="str">
        <f>VLOOKUP(D190,Riepilogo!$A$4:$F$3376,6,FALSE)</f>
        <v>CASTEL DI IUDICA</v>
      </c>
      <c r="G190" s="313">
        <f>SUM(LARGE(H190:CL190,{1,2,3,4,5,6}))</f>
        <v>1813</v>
      </c>
      <c r="H190" s="391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>
        <v>490</v>
      </c>
      <c r="U190" s="68"/>
      <c r="V190" s="68"/>
      <c r="W190" s="68"/>
      <c r="X190" s="68"/>
      <c r="Y190" s="68">
        <v>117</v>
      </c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>
        <v>385</v>
      </c>
      <c r="BE190" s="68"/>
      <c r="BF190" s="68"/>
      <c r="BG190" s="68"/>
      <c r="BH190" s="68"/>
      <c r="BI190" s="68"/>
      <c r="BJ190" s="68">
        <v>331</v>
      </c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>
        <v>490</v>
      </c>
      <c r="BV190" s="68"/>
      <c r="BW190" s="68"/>
      <c r="BX190" s="68"/>
      <c r="BY190" s="68"/>
      <c r="BZ190" s="68"/>
      <c r="CA190" s="68"/>
      <c r="CB190" s="68"/>
      <c r="CC190" s="68"/>
      <c r="CD190" s="68"/>
      <c r="CE190" s="68"/>
      <c r="CF190" s="70"/>
      <c r="CG190" s="63">
        <v>0</v>
      </c>
      <c r="CH190" s="63">
        <v>0</v>
      </c>
      <c r="CI190" s="81">
        <v>0</v>
      </c>
      <c r="CJ190" s="61">
        <v>0</v>
      </c>
      <c r="CK190" s="61">
        <v>0</v>
      </c>
      <c r="CL190" s="61">
        <v>0</v>
      </c>
    </row>
    <row r="191" spans="1:90" ht="15" customHeight="1" thickBot="1" x14ac:dyDescent="0.3">
      <c r="A191" s="108" t="s">
        <v>1185</v>
      </c>
      <c r="B191" s="200" t="str">
        <f>VLOOKUP(D191,Riepilogo!$A$4:$F$3376,2,FALSE)</f>
        <v>ZANDONÀ IVAN</v>
      </c>
      <c r="C191" s="50" t="str">
        <f>VLOOKUP(D191,Riepilogo!$A$4:$F$3376,3,FALSE)</f>
        <v>14/08/1988</v>
      </c>
      <c r="D191" s="87">
        <v>9969</v>
      </c>
      <c r="E191" s="69" t="str">
        <f>VLOOKUP(D191,Riepilogo!$A$4:$F$3376,5,FALSE)</f>
        <v>ITA</v>
      </c>
      <c r="F191" s="71" t="str">
        <f>VLOOKUP(D191,Riepilogo!$A$4:$F$3376,6,FALSE)</f>
        <v>ITIS MARCONI</v>
      </c>
      <c r="G191" s="313">
        <f>SUM(LARGE(H191:CL191,{1,2,3,4,5,6}))</f>
        <v>1800</v>
      </c>
      <c r="H191" s="391"/>
      <c r="I191" s="68"/>
      <c r="J191" s="68"/>
      <c r="K191" s="68">
        <v>300</v>
      </c>
      <c r="L191" s="68"/>
      <c r="M191" s="68"/>
      <c r="N191" s="68"/>
      <c r="O191" s="68"/>
      <c r="P191" s="68"/>
      <c r="Q191" s="68">
        <v>490</v>
      </c>
      <c r="R191" s="68"/>
      <c r="S191" s="68"/>
      <c r="T191" s="68"/>
      <c r="U191" s="68"/>
      <c r="V191" s="68"/>
      <c r="W191" s="68">
        <v>253</v>
      </c>
      <c r="X191" s="68"/>
      <c r="Y191" s="68"/>
      <c r="Z191" s="68"/>
      <c r="AA191" s="68"/>
      <c r="AB191" s="68"/>
      <c r="AC191" s="68"/>
      <c r="AD191" s="68"/>
      <c r="AE191" s="68"/>
      <c r="AF191" s="68">
        <v>504</v>
      </c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  <c r="BI191" s="68">
        <v>253</v>
      </c>
      <c r="BJ191" s="68"/>
      <c r="BK191" s="68"/>
      <c r="BL191" s="68"/>
      <c r="BM191" s="68"/>
      <c r="BN191" s="68"/>
      <c r="BO191" s="68"/>
      <c r="BP191" s="68"/>
      <c r="BQ191" s="68"/>
      <c r="BR191" s="68"/>
      <c r="BS191" s="68"/>
      <c r="BT191" s="68"/>
      <c r="BU191" s="68"/>
      <c r="BV191" s="68"/>
      <c r="BW191" s="68"/>
      <c r="BX191" s="68"/>
      <c r="BY191" s="68"/>
      <c r="BZ191" s="68"/>
      <c r="CA191" s="68"/>
      <c r="CB191" s="68"/>
      <c r="CC191" s="68"/>
      <c r="CD191" s="68"/>
      <c r="CE191" s="68"/>
      <c r="CF191" s="70"/>
      <c r="CG191" s="63">
        <v>0</v>
      </c>
      <c r="CH191" s="63">
        <v>0</v>
      </c>
      <c r="CI191" s="81">
        <v>0</v>
      </c>
      <c r="CJ191" s="61">
        <v>0</v>
      </c>
      <c r="CK191" s="61">
        <v>0</v>
      </c>
      <c r="CL191" s="61">
        <v>0</v>
      </c>
    </row>
    <row r="192" spans="1:90" ht="15" customHeight="1" thickBot="1" x14ac:dyDescent="0.3">
      <c r="A192" s="108" t="s">
        <v>1186</v>
      </c>
      <c r="B192" s="200" t="str">
        <f>VLOOKUP(D192,Riepilogo!$A$4:$F$3376,2,FALSE)</f>
        <v>GRECO SAMUEL</v>
      </c>
      <c r="C192" s="50">
        <f>VLOOKUP(D192,Riepilogo!$A$4:$F$3376,3,FALSE)</f>
        <v>38608</v>
      </c>
      <c r="D192" s="87">
        <v>189632</v>
      </c>
      <c r="E192" s="69" t="str">
        <f>VLOOKUP(D192,Riepilogo!$A$4:$F$3376,5,FALSE)</f>
        <v>ITA</v>
      </c>
      <c r="F192" s="71" t="str">
        <f>VLOOKUP(D192,Riepilogo!$A$4:$F$3376,6,FALSE)</f>
        <v>PIUME D'ARGENTO</v>
      </c>
      <c r="G192" s="313">
        <f>SUM(LARGE(H192:CL192,{1,2,3,4,5,6}))</f>
        <v>1799</v>
      </c>
      <c r="H192" s="391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>
        <v>275</v>
      </c>
      <c r="U192" s="68"/>
      <c r="V192" s="68"/>
      <c r="W192" s="68"/>
      <c r="X192" s="68"/>
      <c r="Y192" s="68">
        <v>170</v>
      </c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>
        <v>357</v>
      </c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>
        <v>340</v>
      </c>
      <c r="BB192" s="68"/>
      <c r="BC192" s="68"/>
      <c r="BD192" s="68"/>
      <c r="BE192" s="68"/>
      <c r="BF192" s="68"/>
      <c r="BG192" s="68"/>
      <c r="BH192" s="68"/>
      <c r="BI192" s="68"/>
      <c r="BJ192" s="68">
        <v>272</v>
      </c>
      <c r="BK192" s="68"/>
      <c r="BL192" s="68"/>
      <c r="BM192" s="68"/>
      <c r="BN192" s="68"/>
      <c r="BO192" s="68"/>
      <c r="BP192" s="68"/>
      <c r="BQ192" s="68"/>
      <c r="BR192" s="68"/>
      <c r="BS192" s="68"/>
      <c r="BT192" s="68"/>
      <c r="BU192" s="68">
        <v>385</v>
      </c>
      <c r="BV192" s="68"/>
      <c r="BW192" s="68"/>
      <c r="BX192" s="68"/>
      <c r="BY192" s="68"/>
      <c r="BZ192" s="68"/>
      <c r="CA192" s="68"/>
      <c r="CB192" s="68"/>
      <c r="CC192" s="68"/>
      <c r="CD192" s="68"/>
      <c r="CE192" s="68"/>
      <c r="CF192" s="70"/>
      <c r="CG192" s="63">
        <v>0</v>
      </c>
      <c r="CH192" s="63">
        <v>0</v>
      </c>
      <c r="CI192" s="81">
        <v>0</v>
      </c>
      <c r="CJ192" s="61">
        <v>0</v>
      </c>
      <c r="CK192" s="61">
        <v>0</v>
      </c>
      <c r="CL192" s="61">
        <v>0</v>
      </c>
    </row>
    <row r="193" spans="1:113" ht="15" customHeight="1" thickBot="1" x14ac:dyDescent="0.3">
      <c r="A193" s="108" t="s">
        <v>1187</v>
      </c>
      <c r="B193" s="200" t="str">
        <f>VLOOKUP(D193,Riepilogo!$A$4:$F$3376,2,FALSE)</f>
        <v>LANSAKARA VIHAGA ALESSANDRO</v>
      </c>
      <c r="C193" s="50" t="str">
        <f>VLOOKUP(D193,Riepilogo!$A$4:$F$3376,3,FALSE)</f>
        <v>05/09/2006</v>
      </c>
      <c r="D193" s="87">
        <v>143385</v>
      </c>
      <c r="E193" s="69" t="str">
        <f>VLOOKUP(D193,Riepilogo!$A$4:$F$3376,5,FALSE)</f>
        <v>ITA</v>
      </c>
      <c r="F193" s="71" t="str">
        <f>VLOOKUP(D193,Riepilogo!$A$4:$F$3376,6,FALSE)</f>
        <v>ITIS MARCONI</v>
      </c>
      <c r="G193" s="313">
        <f>SUM(LARGE(H193:CL193,{1,2,3,4,5,6}))</f>
        <v>1772</v>
      </c>
      <c r="H193" s="391"/>
      <c r="I193" s="68"/>
      <c r="J193" s="68"/>
      <c r="K193" s="68"/>
      <c r="L193" s="68"/>
      <c r="M193" s="68">
        <v>455</v>
      </c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>
        <v>275</v>
      </c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>
        <v>157</v>
      </c>
      <c r="AX193" s="68"/>
      <c r="AY193" s="68"/>
      <c r="AZ193" s="68"/>
      <c r="BA193" s="68">
        <v>400</v>
      </c>
      <c r="BB193" s="68"/>
      <c r="BC193" s="68"/>
      <c r="BD193" s="68"/>
      <c r="BE193" s="68"/>
      <c r="BF193" s="68"/>
      <c r="BG193" s="68"/>
      <c r="BH193" s="68"/>
      <c r="BI193" s="68">
        <v>213</v>
      </c>
      <c r="BJ193" s="68">
        <v>272</v>
      </c>
      <c r="BK193" s="68"/>
      <c r="BL193" s="68"/>
      <c r="BM193" s="68"/>
      <c r="BN193" s="68"/>
      <c r="BO193" s="68"/>
      <c r="BP193" s="68"/>
      <c r="BQ193" s="68"/>
      <c r="BR193" s="68"/>
      <c r="BS193" s="68"/>
      <c r="BT193" s="68"/>
      <c r="BU193" s="68"/>
      <c r="BV193" s="68"/>
      <c r="BW193" s="68"/>
      <c r="BX193" s="68"/>
      <c r="BY193" s="68"/>
      <c r="BZ193" s="68"/>
      <c r="CA193" s="68"/>
      <c r="CB193" s="68"/>
      <c r="CC193" s="68"/>
      <c r="CD193" s="68"/>
      <c r="CE193" s="68"/>
      <c r="CF193" s="70"/>
      <c r="CG193" s="63">
        <v>0</v>
      </c>
      <c r="CH193" s="63">
        <v>0</v>
      </c>
      <c r="CI193" s="81">
        <v>0</v>
      </c>
      <c r="CJ193" s="61">
        <v>0</v>
      </c>
      <c r="CK193" s="61">
        <v>0</v>
      </c>
      <c r="CL193" s="61">
        <v>0</v>
      </c>
    </row>
    <row r="194" spans="1:113" ht="15" customHeight="1" thickBot="1" x14ac:dyDescent="0.3">
      <c r="A194" s="108" t="s">
        <v>1188</v>
      </c>
      <c r="B194" s="200" t="str">
        <f>VLOOKUP(D194,Riepilogo!$A$4:$F$3376,2,FALSE)</f>
        <v>MIRAGLIA PAOLO</v>
      </c>
      <c r="C194" s="50" t="str">
        <f>VLOOKUP(D194,Riepilogo!$A$4:$F$3376,3,FALSE)</f>
        <v>05/01/2006</v>
      </c>
      <c r="D194" s="87">
        <v>52994</v>
      </c>
      <c r="E194" s="69" t="str">
        <f>VLOOKUP(D194,Riepilogo!$A$4:$F$3376,5,FALSE)</f>
        <v>ITA</v>
      </c>
      <c r="F194" s="71" t="str">
        <f>VLOOKUP(D194,Riepilogo!$A$4:$F$3376,6,FALSE)</f>
        <v>LE RACCHETTE</v>
      </c>
      <c r="G194" s="313">
        <f>SUM(LARGE(H194:CL194,{1,2,3,4,5,6}))</f>
        <v>1759</v>
      </c>
      <c r="H194" s="391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>
        <v>350</v>
      </c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>
        <v>177</v>
      </c>
      <c r="AJ194" s="68"/>
      <c r="AK194" s="68"/>
      <c r="AL194" s="68"/>
      <c r="AM194" s="68"/>
      <c r="AN194" s="68">
        <v>455</v>
      </c>
      <c r="AO194" s="68"/>
      <c r="AP194" s="68"/>
      <c r="AQ194" s="68"/>
      <c r="AR194" s="68">
        <v>250</v>
      </c>
      <c r="AS194" s="68"/>
      <c r="AT194" s="68"/>
      <c r="AU194" s="68"/>
      <c r="AV194" s="68"/>
      <c r="AW194" s="68"/>
      <c r="AX194" s="68">
        <v>177</v>
      </c>
      <c r="AY194" s="68"/>
      <c r="AZ194" s="68"/>
      <c r="BA194" s="68"/>
      <c r="BB194" s="68"/>
      <c r="BC194" s="68"/>
      <c r="BD194" s="68">
        <v>350</v>
      </c>
      <c r="BE194" s="68"/>
      <c r="BF194" s="68"/>
      <c r="BG194" s="68"/>
      <c r="BH194" s="68"/>
      <c r="BI194" s="68"/>
      <c r="BJ194" s="68"/>
      <c r="BK194" s="68"/>
      <c r="BL194" s="68"/>
      <c r="BM194" s="68"/>
      <c r="BN194" s="68"/>
      <c r="BO194" s="68"/>
      <c r="BP194" s="68"/>
      <c r="BQ194" s="68"/>
      <c r="BR194" s="68"/>
      <c r="BS194" s="68"/>
      <c r="BT194" s="68"/>
      <c r="BU194" s="68"/>
      <c r="BV194" s="68"/>
      <c r="BW194" s="68"/>
      <c r="BX194" s="68"/>
      <c r="BY194" s="68"/>
      <c r="BZ194" s="68"/>
      <c r="CA194" s="68"/>
      <c r="CB194" s="68"/>
      <c r="CC194" s="68"/>
      <c r="CD194" s="68"/>
      <c r="CE194" s="68"/>
      <c r="CF194" s="70"/>
      <c r="CG194" s="63">
        <v>0</v>
      </c>
      <c r="CH194" s="63">
        <v>0</v>
      </c>
      <c r="CI194" s="81">
        <v>0</v>
      </c>
      <c r="CJ194" s="61">
        <v>0</v>
      </c>
      <c r="CK194" s="61">
        <v>0</v>
      </c>
      <c r="CL194" s="61">
        <v>0</v>
      </c>
    </row>
    <row r="195" spans="1:113" ht="15" customHeight="1" thickBot="1" x14ac:dyDescent="0.3">
      <c r="A195" s="108" t="s">
        <v>1189</v>
      </c>
      <c r="B195" s="200" t="str">
        <f>VLOOKUP(D195,Riepilogo!$A$4:$F$3376,2,FALSE)</f>
        <v>SAMPERI SALVO</v>
      </c>
      <c r="C195" s="50" t="str">
        <f>VLOOKUP(D195,Riepilogo!$A$4:$F$3376,3,FALSE)</f>
        <v>27/05/2006</v>
      </c>
      <c r="D195" s="87">
        <v>42847</v>
      </c>
      <c r="E195" s="69" t="str">
        <f>VLOOKUP(D195,Riepilogo!$A$4:$F$3376,5,FALSE)</f>
        <v>ITA</v>
      </c>
      <c r="F195" s="71" t="str">
        <f>VLOOKUP(D195,Riepilogo!$A$4:$F$3376,6,FALSE)</f>
        <v>LE SAETTE</v>
      </c>
      <c r="G195" s="313">
        <f>SUM(LARGE(H195:CL195,{1,2,3,4,5,6}))</f>
        <v>1739</v>
      </c>
      <c r="H195" s="391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>
        <v>275</v>
      </c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>
        <v>210</v>
      </c>
      <c r="AJ195" s="68"/>
      <c r="AK195" s="68"/>
      <c r="AL195" s="68"/>
      <c r="AM195" s="68"/>
      <c r="AN195" s="68">
        <v>357</v>
      </c>
      <c r="AO195" s="68"/>
      <c r="AP195" s="68"/>
      <c r="AQ195" s="68"/>
      <c r="AR195" s="68"/>
      <c r="AS195" s="68"/>
      <c r="AT195" s="68"/>
      <c r="AU195" s="68"/>
      <c r="AV195" s="68"/>
      <c r="AW195" s="68"/>
      <c r="AX195" s="68">
        <v>146</v>
      </c>
      <c r="AY195" s="68"/>
      <c r="AZ195" s="68"/>
      <c r="BA195" s="68"/>
      <c r="BB195" s="68"/>
      <c r="BC195" s="68"/>
      <c r="BD195" s="68">
        <v>275</v>
      </c>
      <c r="BE195" s="68"/>
      <c r="BF195" s="68"/>
      <c r="BG195" s="68"/>
      <c r="BH195" s="68"/>
      <c r="BI195" s="68"/>
      <c r="BJ195" s="68">
        <v>272</v>
      </c>
      <c r="BK195" s="68"/>
      <c r="BL195" s="68"/>
      <c r="BM195" s="68"/>
      <c r="BN195" s="68"/>
      <c r="BO195" s="68"/>
      <c r="BP195" s="68"/>
      <c r="BQ195" s="68"/>
      <c r="BR195" s="68"/>
      <c r="BS195" s="68"/>
      <c r="BT195" s="68"/>
      <c r="BU195" s="68">
        <v>350</v>
      </c>
      <c r="BV195" s="68"/>
      <c r="BW195" s="68"/>
      <c r="BX195" s="68"/>
      <c r="BY195" s="68"/>
      <c r="BZ195" s="68"/>
      <c r="CA195" s="68"/>
      <c r="CB195" s="68"/>
      <c r="CC195" s="68"/>
      <c r="CD195" s="68"/>
      <c r="CE195" s="68"/>
      <c r="CF195" s="70"/>
      <c r="CG195" s="63">
        <v>0</v>
      </c>
      <c r="CH195" s="63">
        <v>0</v>
      </c>
      <c r="CI195" s="81">
        <v>0</v>
      </c>
      <c r="CJ195" s="61">
        <v>0</v>
      </c>
      <c r="CK195" s="61">
        <v>0</v>
      </c>
      <c r="CL195" s="61">
        <v>0</v>
      </c>
    </row>
    <row r="196" spans="1:113" ht="15" customHeight="1" thickBot="1" x14ac:dyDescent="0.3">
      <c r="A196" s="108" t="s">
        <v>1190</v>
      </c>
      <c r="B196" s="200" t="str">
        <f>VLOOKUP(D196,Riepilogo!$A$4:$F$3376,2,FALSE)</f>
        <v>MAFESSONI MARCO</v>
      </c>
      <c r="C196" s="50" t="str">
        <f>VLOOKUP(D196,Riepilogo!$A$4:$F$3376,3,FALSE)</f>
        <v>12/10/2002</v>
      </c>
      <c r="D196" s="87">
        <v>150308</v>
      </c>
      <c r="E196" s="69" t="str">
        <f>VLOOKUP(D196,Riepilogo!$A$4:$F$3376,5,FALSE)</f>
        <v>ITA</v>
      </c>
      <c r="F196" s="71" t="str">
        <f>VLOOKUP(D196,Riepilogo!$A$4:$F$3376,6,FALSE)</f>
        <v>BRESCIA SPORT PIU'</v>
      </c>
      <c r="G196" s="313">
        <f>SUM(LARGE(H196:CL196,{1,2,3,4,5,6}))</f>
        <v>1735</v>
      </c>
      <c r="H196" s="391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>
        <v>566</v>
      </c>
      <c r="Y196" s="68"/>
      <c r="Z196" s="68"/>
      <c r="AA196" s="68"/>
      <c r="AB196" s="68"/>
      <c r="AC196" s="68"/>
      <c r="AD196" s="68"/>
      <c r="AE196" s="68"/>
      <c r="AF196" s="68">
        <v>444</v>
      </c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>
        <v>205</v>
      </c>
      <c r="AT196" s="68"/>
      <c r="AU196" s="68"/>
      <c r="AV196" s="68"/>
      <c r="AW196" s="68"/>
      <c r="AX196" s="68"/>
      <c r="AY196" s="68"/>
      <c r="AZ196" s="68"/>
      <c r="BA196" s="68">
        <v>330</v>
      </c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68"/>
      <c r="CB196" s="68"/>
      <c r="CC196" s="68">
        <v>190</v>
      </c>
      <c r="CD196" s="68"/>
      <c r="CE196" s="68"/>
      <c r="CF196" s="70"/>
      <c r="CG196" s="63">
        <v>0</v>
      </c>
      <c r="CH196" s="63">
        <v>0</v>
      </c>
      <c r="CI196" s="81">
        <v>0</v>
      </c>
      <c r="CJ196" s="61">
        <v>0</v>
      </c>
      <c r="CK196" s="61">
        <v>0</v>
      </c>
      <c r="CL196" s="61">
        <v>0</v>
      </c>
      <c r="CS196" s="4"/>
      <c r="CT196" s="4"/>
      <c r="CU196" s="4"/>
      <c r="CV196" s="4"/>
      <c r="CW196" s="4"/>
      <c r="CX196" s="4"/>
      <c r="CY196" s="4"/>
      <c r="CZ196" s="4"/>
      <c r="DA196" s="4"/>
      <c r="DB196" s="4"/>
    </row>
    <row r="197" spans="1:113" ht="15" customHeight="1" thickBot="1" x14ac:dyDescent="0.3">
      <c r="A197" s="108" t="s">
        <v>1191</v>
      </c>
      <c r="B197" s="200" t="str">
        <f>VLOOKUP(D197,Riepilogo!$A$4:$F$3376,2,FALSE)</f>
        <v>AMBROSI MATTEO</v>
      </c>
      <c r="C197" s="50" t="str">
        <f>VLOOKUP(D197,Riepilogo!$A$4:$F$3376,3,FALSE)</f>
        <v>18/07/2001</v>
      </c>
      <c r="D197" s="87">
        <v>26410</v>
      </c>
      <c r="E197" s="69" t="str">
        <f>VLOOKUP(D197,Riepilogo!$A$4:$F$3376,5,FALSE)</f>
        <v>ITA</v>
      </c>
      <c r="F197" s="71" t="str">
        <f>VLOOKUP(D197,Riepilogo!$A$4:$F$3376,6,FALSE)</f>
        <v>POL CASELLE</v>
      </c>
      <c r="G197" s="313">
        <f>SUM(LARGE(H197:CL197,{1,2,3,4,5,6}))</f>
        <v>1714</v>
      </c>
      <c r="H197" s="391"/>
      <c r="I197" s="68"/>
      <c r="J197" s="68"/>
      <c r="K197" s="68">
        <v>157</v>
      </c>
      <c r="L197" s="68"/>
      <c r="M197" s="68"/>
      <c r="N197" s="68"/>
      <c r="O197" s="68"/>
      <c r="P197" s="68"/>
      <c r="Q197" s="68">
        <v>595</v>
      </c>
      <c r="R197" s="68"/>
      <c r="S197" s="68"/>
      <c r="T197" s="68"/>
      <c r="U197" s="68"/>
      <c r="V197" s="68"/>
      <c r="W197" s="68">
        <v>205</v>
      </c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>
        <v>600</v>
      </c>
      <c r="BB197" s="68"/>
      <c r="BC197" s="68"/>
      <c r="BD197" s="68"/>
      <c r="BE197" s="68"/>
      <c r="BF197" s="68"/>
      <c r="BG197" s="68"/>
      <c r="BH197" s="68"/>
      <c r="BI197" s="68">
        <v>157</v>
      </c>
      <c r="BJ197" s="68"/>
      <c r="BK197" s="68"/>
      <c r="BL197" s="68"/>
      <c r="BM197" s="68"/>
      <c r="BN197" s="68"/>
      <c r="BO197" s="68"/>
      <c r="BP197" s="68"/>
      <c r="BQ197" s="68"/>
      <c r="BR197" s="68"/>
      <c r="BS197" s="68"/>
      <c r="BT197" s="68"/>
      <c r="BU197" s="68"/>
      <c r="BV197" s="68"/>
      <c r="BW197" s="68"/>
      <c r="BX197" s="68"/>
      <c r="BY197" s="68"/>
      <c r="BZ197" s="68"/>
      <c r="CA197" s="68"/>
      <c r="CB197" s="68"/>
      <c r="CC197" s="68"/>
      <c r="CD197" s="68"/>
      <c r="CE197" s="68"/>
      <c r="CF197" s="70"/>
      <c r="CG197" s="63">
        <v>0</v>
      </c>
      <c r="CH197" s="63">
        <v>0</v>
      </c>
      <c r="CI197" s="81">
        <v>0</v>
      </c>
      <c r="CJ197" s="61">
        <v>0</v>
      </c>
      <c r="CK197" s="61">
        <v>0</v>
      </c>
      <c r="CL197" s="61">
        <v>0</v>
      </c>
    </row>
    <row r="198" spans="1:113" ht="15" customHeight="1" thickBot="1" x14ac:dyDescent="0.3">
      <c r="A198" s="108" t="s">
        <v>1192</v>
      </c>
      <c r="B198" s="200" t="str">
        <f>VLOOKUP(D198,Riepilogo!$A$4:$F$3376,2,FALSE)</f>
        <v>ALBERTINI MATTIA</v>
      </c>
      <c r="C198" s="50" t="str">
        <f>VLOOKUP(D198,Riepilogo!$A$4:$F$3376,3,FALSE)</f>
        <v>03/11/2000</v>
      </c>
      <c r="D198" s="87">
        <v>31263</v>
      </c>
      <c r="E198" s="69" t="str">
        <f>VLOOKUP(D198,Riepilogo!$A$4:$F$3376,5,FALSE)</f>
        <v>ITA</v>
      </c>
      <c r="F198" s="71" t="str">
        <f>VLOOKUP(D198,Riepilogo!$A$4:$F$3376,6,FALSE)</f>
        <v>GSA CHIARI</v>
      </c>
      <c r="G198" s="313">
        <f>SUM(LARGE(H198:CL198,{1,2,3,4,5,6}))</f>
        <v>1710</v>
      </c>
      <c r="H198" s="391">
        <v>780</v>
      </c>
      <c r="I198" s="68"/>
      <c r="J198" s="68"/>
      <c r="K198" s="68"/>
      <c r="L198" s="68"/>
      <c r="M198" s="68">
        <v>450</v>
      </c>
      <c r="N198" s="68"/>
      <c r="O198" s="68"/>
      <c r="P198" s="68"/>
      <c r="Q198" s="68"/>
      <c r="R198" s="68"/>
      <c r="S198" s="68">
        <v>480</v>
      </c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68"/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68"/>
      <c r="CB198" s="68"/>
      <c r="CC198" s="68"/>
      <c r="CD198" s="68"/>
      <c r="CE198" s="68"/>
      <c r="CF198" s="70"/>
      <c r="CG198" s="63">
        <v>0</v>
      </c>
      <c r="CH198" s="63">
        <v>0</v>
      </c>
      <c r="CI198" s="81">
        <v>0</v>
      </c>
      <c r="CJ198" s="61">
        <v>0</v>
      </c>
      <c r="CK198" s="61">
        <v>0</v>
      </c>
      <c r="CL198" s="61">
        <v>0</v>
      </c>
      <c r="CO198" s="319"/>
      <c r="CS198" s="319"/>
      <c r="CT198" s="319"/>
      <c r="CU198" s="319"/>
      <c r="CV198" s="319"/>
      <c r="CW198" s="319"/>
      <c r="CX198" s="319"/>
      <c r="CY198" s="319"/>
      <c r="CZ198" s="319"/>
      <c r="DA198" s="319"/>
      <c r="DB198" s="319"/>
      <c r="DC198" s="319"/>
      <c r="DD198" s="319"/>
      <c r="DI198" s="319"/>
    </row>
    <row r="199" spans="1:113" ht="15" customHeight="1" thickBot="1" x14ac:dyDescent="0.3">
      <c r="A199" s="108" t="s">
        <v>1193</v>
      </c>
      <c r="B199" s="200" t="str">
        <f>VLOOKUP(D199,Riepilogo!$A$4:$F$3376,2,FALSE)</f>
        <v>GIMORRI ALESSANDRO</v>
      </c>
      <c r="C199" s="50" t="str">
        <f>VLOOKUP(D199,Riepilogo!$A$4:$F$3376,3,FALSE)</f>
        <v>21/09/2008</v>
      </c>
      <c r="D199" s="87">
        <v>66775</v>
      </c>
      <c r="E199" s="69" t="str">
        <f>VLOOKUP(D199,Riepilogo!$A$4:$F$3376,5,FALSE)</f>
        <v>ITA</v>
      </c>
      <c r="F199" s="71" t="str">
        <f>VLOOKUP(D199,Riepilogo!$A$4:$F$3376,6,FALSE)</f>
        <v>GENOVA BC</v>
      </c>
      <c r="G199" s="313">
        <f>SUM(LARGE(H199:CL199,{1,2,3,4,5,6}))</f>
        <v>1706</v>
      </c>
      <c r="H199" s="391"/>
      <c r="I199" s="68"/>
      <c r="J199" s="68">
        <v>142</v>
      </c>
      <c r="K199" s="68"/>
      <c r="L199" s="68"/>
      <c r="M199" s="68"/>
      <c r="N199" s="68"/>
      <c r="O199" s="68"/>
      <c r="P199" s="68"/>
      <c r="Q199" s="68">
        <v>385</v>
      </c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>
        <v>275</v>
      </c>
      <c r="AC199" s="68"/>
      <c r="AD199" s="68"/>
      <c r="AE199" s="68"/>
      <c r="AF199" s="68"/>
      <c r="AG199" s="68"/>
      <c r="AH199" s="68">
        <v>175</v>
      </c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>
        <v>114</v>
      </c>
      <c r="BF199" s="68"/>
      <c r="BG199" s="68"/>
      <c r="BH199" s="68">
        <v>137</v>
      </c>
      <c r="BI199" s="68"/>
      <c r="BJ199" s="68">
        <v>275</v>
      </c>
      <c r="BK199" s="68"/>
      <c r="BL199" s="68"/>
      <c r="BM199" s="68"/>
      <c r="BN199" s="68"/>
      <c r="BO199" s="68"/>
      <c r="BP199" s="68"/>
      <c r="BQ199" s="68"/>
      <c r="BR199" s="68"/>
      <c r="BS199" s="68"/>
      <c r="BT199" s="68">
        <v>192</v>
      </c>
      <c r="BU199" s="68"/>
      <c r="BV199" s="68"/>
      <c r="BW199" s="68">
        <v>175</v>
      </c>
      <c r="BX199" s="68">
        <v>404</v>
      </c>
      <c r="BY199" s="68"/>
      <c r="BZ199" s="68">
        <v>114</v>
      </c>
      <c r="CA199" s="68"/>
      <c r="CB199" s="68"/>
      <c r="CC199" s="68"/>
      <c r="CD199" s="68"/>
      <c r="CE199" s="68"/>
      <c r="CF199" s="70"/>
      <c r="CG199" s="63">
        <v>0</v>
      </c>
      <c r="CH199" s="63">
        <v>0</v>
      </c>
      <c r="CI199" s="81">
        <v>0</v>
      </c>
      <c r="CJ199" s="61">
        <v>0</v>
      </c>
      <c r="CK199" s="61">
        <v>0</v>
      </c>
      <c r="CL199" s="61">
        <v>0</v>
      </c>
    </row>
    <row r="200" spans="1:113" ht="15" customHeight="1" thickBot="1" x14ac:dyDescent="0.3">
      <c r="A200" s="108" t="s">
        <v>1194</v>
      </c>
      <c r="B200" s="200" t="str">
        <f>VLOOKUP(D200,Riepilogo!$A$4:$F$3376,2,FALSE)</f>
        <v>ROMA ANTONIO</v>
      </c>
      <c r="C200" s="50" t="str">
        <f>VLOOKUP(D200,Riepilogo!$A$4:$F$3376,3,FALSE)</f>
        <v>07/11/2000</v>
      </c>
      <c r="D200" s="165">
        <v>40389</v>
      </c>
      <c r="E200" s="69" t="str">
        <f>VLOOKUP(D200,Riepilogo!$A$4:$F$3376,5,FALSE)</f>
        <v>ITA</v>
      </c>
      <c r="F200" s="71" t="str">
        <f>VLOOKUP(D200,Riepilogo!$A$4:$F$3376,6,FALSE)</f>
        <v>BC ANGELO ROTH</v>
      </c>
      <c r="G200" s="313">
        <f>SUM(LARGE(H200:CL200,{1,2,3,4,5,6}))</f>
        <v>1703</v>
      </c>
      <c r="H200" s="391">
        <v>360</v>
      </c>
      <c r="I200" s="68"/>
      <c r="J200" s="68"/>
      <c r="K200" s="68"/>
      <c r="L200" s="68"/>
      <c r="M200" s="68"/>
      <c r="N200" s="68"/>
      <c r="O200" s="68"/>
      <c r="P200" s="68"/>
      <c r="Q200" s="68">
        <v>490</v>
      </c>
      <c r="R200" s="68"/>
      <c r="S200" s="68"/>
      <c r="T200" s="68"/>
      <c r="U200" s="68"/>
      <c r="V200" s="68">
        <v>300</v>
      </c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>
        <v>300</v>
      </c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>
        <v>253</v>
      </c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8"/>
      <c r="CA200" s="68"/>
      <c r="CB200" s="68"/>
      <c r="CC200" s="68"/>
      <c r="CD200" s="68"/>
      <c r="CE200" s="68"/>
      <c r="CF200" s="70"/>
      <c r="CG200" s="63">
        <v>0</v>
      </c>
      <c r="CH200" s="63">
        <v>0</v>
      </c>
      <c r="CI200" s="81">
        <v>0</v>
      </c>
      <c r="CJ200" s="61">
        <v>0</v>
      </c>
      <c r="CK200" s="61">
        <v>0</v>
      </c>
      <c r="CL200" s="61">
        <v>0</v>
      </c>
    </row>
    <row r="201" spans="1:113" ht="15" customHeight="1" thickBot="1" x14ac:dyDescent="0.3">
      <c r="A201" s="108" t="s">
        <v>1195</v>
      </c>
      <c r="B201" s="200" t="str">
        <f>VLOOKUP(D201,Riepilogo!$A$4:$F$3376,2,FALSE)</f>
        <v>PESCE DARIO PLACIDO</v>
      </c>
      <c r="C201" s="50" t="str">
        <f>VLOOKUP(D201,Riepilogo!$A$4:$F$3376,3,FALSE)</f>
        <v>04/08/1995</v>
      </c>
      <c r="D201" s="87">
        <v>9743</v>
      </c>
      <c r="E201" s="69" t="str">
        <f>VLOOKUP(D201,Riepilogo!$A$4:$F$3376,5,FALSE)</f>
        <v>ITA</v>
      </c>
      <c r="F201" s="71" t="str">
        <f>VLOOKUP(D201,Riepilogo!$A$4:$F$3376,6,FALSE)</f>
        <v>CASTEL DI IUDICA</v>
      </c>
      <c r="G201" s="313">
        <f>SUM(LARGE(H201:CL201,{1,2,3,4,5,6}))</f>
        <v>1699</v>
      </c>
      <c r="H201" s="391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>
        <v>137</v>
      </c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>
        <v>620</v>
      </c>
      <c r="AO201" s="68"/>
      <c r="AP201" s="68"/>
      <c r="AQ201" s="68"/>
      <c r="AR201" s="68"/>
      <c r="AS201" s="68"/>
      <c r="AT201" s="68"/>
      <c r="AU201" s="68"/>
      <c r="AV201" s="68"/>
      <c r="AW201" s="68"/>
      <c r="AX201" s="68">
        <v>300</v>
      </c>
      <c r="AY201" s="68"/>
      <c r="AZ201" s="68"/>
      <c r="BA201" s="68"/>
      <c r="BB201" s="68"/>
      <c r="BC201" s="68"/>
      <c r="BD201" s="68">
        <v>642</v>
      </c>
      <c r="BE201" s="68"/>
      <c r="BF201" s="68"/>
      <c r="BG201" s="68"/>
      <c r="BH201" s="68"/>
      <c r="BI201" s="68"/>
      <c r="BJ201" s="68"/>
      <c r="BK201" s="68"/>
      <c r="BL201" s="68"/>
      <c r="BM201" s="68"/>
      <c r="BN201" s="68"/>
      <c r="BO201" s="68"/>
      <c r="BP201" s="68"/>
      <c r="BQ201" s="68"/>
      <c r="BR201" s="68"/>
      <c r="BS201" s="68"/>
      <c r="BT201" s="68"/>
      <c r="BU201" s="68"/>
      <c r="BV201" s="68"/>
      <c r="BW201" s="68"/>
      <c r="BX201" s="68"/>
      <c r="BY201" s="68"/>
      <c r="BZ201" s="68"/>
      <c r="CA201" s="68"/>
      <c r="CB201" s="68"/>
      <c r="CC201" s="68"/>
      <c r="CD201" s="68"/>
      <c r="CE201" s="68"/>
      <c r="CF201" s="70"/>
      <c r="CG201" s="63">
        <v>0</v>
      </c>
      <c r="CH201" s="63">
        <v>0</v>
      </c>
      <c r="CI201" s="81">
        <v>0</v>
      </c>
      <c r="CJ201" s="61">
        <v>0</v>
      </c>
      <c r="CK201" s="61">
        <v>0</v>
      </c>
      <c r="CL201" s="61">
        <v>0</v>
      </c>
      <c r="DC201" s="319"/>
      <c r="DD201" s="319"/>
    </row>
    <row r="202" spans="1:113" ht="15" customHeight="1" thickBot="1" x14ac:dyDescent="0.3">
      <c r="A202" s="108" t="s">
        <v>1196</v>
      </c>
      <c r="B202" s="200" t="str">
        <f>VLOOKUP(D202,Riepilogo!$A$4:$F$3376,2,FALSE)</f>
        <v>SULTHANAGODA MANAGE SAMADHI LAKNNIDU</v>
      </c>
      <c r="C202" s="50" t="str">
        <f>VLOOKUP(D202,Riepilogo!$A$4:$F$3376,3,FALSE)</f>
        <v>05/08/2002</v>
      </c>
      <c r="D202" s="87">
        <v>141466</v>
      </c>
      <c r="E202" s="69" t="str">
        <f>VLOOKUP(D202,Riepilogo!$A$4:$F$3376,5,FALSE)</f>
        <v>ITA</v>
      </c>
      <c r="F202" s="71" t="str">
        <f>VLOOKUP(D202,Riepilogo!$A$4:$F$3376,6,FALSE)</f>
        <v>GENOVA BC</v>
      </c>
      <c r="G202" s="313">
        <f>SUM(LARGE(H202:CL202,{1,2,3,4,5,6}))</f>
        <v>1694</v>
      </c>
      <c r="H202" s="391"/>
      <c r="I202" s="68"/>
      <c r="J202" s="68">
        <v>147</v>
      </c>
      <c r="K202" s="68"/>
      <c r="L202" s="68"/>
      <c r="M202" s="68"/>
      <c r="N202" s="68"/>
      <c r="O202" s="68"/>
      <c r="P202" s="68"/>
      <c r="Q202" s="68">
        <v>490</v>
      </c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>
        <v>157</v>
      </c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>
        <v>190</v>
      </c>
      <c r="AX202" s="68"/>
      <c r="AY202" s="68"/>
      <c r="AZ202" s="68"/>
      <c r="BA202" s="68">
        <v>510</v>
      </c>
      <c r="BB202" s="68"/>
      <c r="BC202" s="68"/>
      <c r="BD202" s="68"/>
      <c r="BE202" s="68">
        <v>102</v>
      </c>
      <c r="BF202" s="68"/>
      <c r="BG202" s="68"/>
      <c r="BH202" s="68">
        <v>157</v>
      </c>
      <c r="BI202" s="68"/>
      <c r="BJ202" s="68"/>
      <c r="BK202" s="68"/>
      <c r="BL202" s="68"/>
      <c r="BM202" s="68"/>
      <c r="BN202" s="68"/>
      <c r="BO202" s="68"/>
      <c r="BP202" s="68"/>
      <c r="BQ202" s="68"/>
      <c r="BR202" s="68"/>
      <c r="BS202" s="68"/>
      <c r="BT202" s="68"/>
      <c r="BU202" s="68"/>
      <c r="BV202" s="68"/>
      <c r="BW202" s="68"/>
      <c r="BX202" s="68"/>
      <c r="BY202" s="68"/>
      <c r="BZ202" s="68">
        <v>190</v>
      </c>
      <c r="CA202" s="68"/>
      <c r="CB202" s="68"/>
      <c r="CC202" s="68"/>
      <c r="CD202" s="68"/>
      <c r="CE202" s="68"/>
      <c r="CF202" s="70"/>
      <c r="CG202" s="63">
        <v>0</v>
      </c>
      <c r="CH202" s="63">
        <v>0</v>
      </c>
      <c r="CI202" s="81">
        <v>0</v>
      </c>
      <c r="CJ202" s="61">
        <v>0</v>
      </c>
      <c r="CK202" s="61">
        <v>0</v>
      </c>
      <c r="CL202" s="61">
        <v>0</v>
      </c>
    </row>
    <row r="203" spans="1:113" ht="15" customHeight="1" thickBot="1" x14ac:dyDescent="0.3">
      <c r="A203" s="108" t="s">
        <v>1197</v>
      </c>
      <c r="B203" s="200" t="str">
        <f>VLOOKUP(D203,Riepilogo!$A$4:$F$3376,2,FALSE)</f>
        <v>TICCONI ALESSANDRO</v>
      </c>
      <c r="C203" s="50" t="str">
        <f>VLOOKUP(D203,Riepilogo!$A$4:$F$3376,3,FALSE)</f>
        <v>24/09/2000</v>
      </c>
      <c r="D203" s="87">
        <v>113557</v>
      </c>
      <c r="E203" s="69" t="str">
        <f>VLOOKUP(D203,Riepilogo!$A$4:$F$3376,5,FALSE)</f>
        <v>ITA</v>
      </c>
      <c r="F203" s="71" t="str">
        <f>VLOOKUP(D203,Riepilogo!$A$4:$F$3376,6,FALSE)</f>
        <v>GS FIAMME ORO</v>
      </c>
      <c r="G203" s="313">
        <f>SUM(LARGE(H203:CL203,{1,2,3,4,5,6}))</f>
        <v>1693</v>
      </c>
      <c r="H203" s="391">
        <v>504</v>
      </c>
      <c r="I203" s="68"/>
      <c r="J203" s="68"/>
      <c r="K203" s="68"/>
      <c r="L203" s="68"/>
      <c r="M203" s="68"/>
      <c r="N203" s="68"/>
      <c r="O203" s="68"/>
      <c r="P203" s="68"/>
      <c r="Q203" s="68">
        <v>385</v>
      </c>
      <c r="R203" s="68"/>
      <c r="S203" s="68">
        <v>300</v>
      </c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  <c r="BI203" s="68"/>
      <c r="BJ203" s="68"/>
      <c r="BK203" s="68"/>
      <c r="BL203" s="68"/>
      <c r="BM203" s="68"/>
      <c r="BN203" s="68"/>
      <c r="BO203" s="68"/>
      <c r="BP203" s="68"/>
      <c r="BQ203" s="68"/>
      <c r="BR203" s="68"/>
      <c r="BS203" s="68"/>
      <c r="BT203" s="68"/>
      <c r="BU203" s="68"/>
      <c r="BV203" s="68"/>
      <c r="BW203" s="68"/>
      <c r="BX203" s="68"/>
      <c r="BY203" s="68">
        <v>504</v>
      </c>
      <c r="BZ203" s="68"/>
      <c r="CA203" s="68"/>
      <c r="CB203" s="68"/>
      <c r="CC203" s="68"/>
      <c r="CD203" s="68"/>
      <c r="CE203" s="68"/>
      <c r="CF203" s="70"/>
      <c r="CG203" s="63">
        <v>0</v>
      </c>
      <c r="CH203" s="63">
        <v>0</v>
      </c>
      <c r="CI203" s="81">
        <v>0</v>
      </c>
      <c r="CJ203" s="61">
        <v>0</v>
      </c>
      <c r="CK203" s="61">
        <v>0</v>
      </c>
      <c r="CL203" s="61">
        <v>0</v>
      </c>
    </row>
    <row r="204" spans="1:113" ht="15" customHeight="1" thickBot="1" x14ac:dyDescent="0.3">
      <c r="A204" s="108" t="s">
        <v>1198</v>
      </c>
      <c r="B204" s="200" t="str">
        <f>VLOOKUP(D204,Riepilogo!$A$4:$F$3376,2,FALSE)</f>
        <v>STRICKER SAMUEL</v>
      </c>
      <c r="C204" s="50" t="str">
        <f>VLOOKUP(D204,Riepilogo!$A$4:$F$3376,3,FALSE)</f>
        <v>02/01/2007</v>
      </c>
      <c r="D204" s="87">
        <v>66425</v>
      </c>
      <c r="E204" s="69" t="str">
        <f>VLOOKUP(D204,Riepilogo!$A$4:$F$3376,5,FALSE)</f>
        <v>ITA</v>
      </c>
      <c r="F204" s="71" t="str">
        <f>VLOOKUP(D204,Riepilogo!$A$4:$F$3376,6,FALSE)</f>
        <v>ASV MALLES</v>
      </c>
      <c r="G204" s="313">
        <f>SUM(LARGE(H204:CL204,{1,2,3,4,5,6}))</f>
        <v>1687</v>
      </c>
      <c r="H204" s="391"/>
      <c r="I204" s="68"/>
      <c r="J204" s="68"/>
      <c r="K204" s="68"/>
      <c r="L204" s="68"/>
      <c r="M204" s="68">
        <v>335</v>
      </c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>
        <v>290</v>
      </c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>
        <v>340</v>
      </c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>
        <v>255</v>
      </c>
      <c r="BB204" s="68"/>
      <c r="BC204" s="68"/>
      <c r="BD204" s="68"/>
      <c r="BE204" s="68"/>
      <c r="BF204" s="68"/>
      <c r="BG204" s="68"/>
      <c r="BH204" s="68"/>
      <c r="BI204" s="68"/>
      <c r="BJ204" s="68">
        <v>192</v>
      </c>
      <c r="BK204" s="68"/>
      <c r="BL204" s="68"/>
      <c r="BM204" s="68"/>
      <c r="BN204" s="68"/>
      <c r="BO204" s="68"/>
      <c r="BP204" s="68"/>
      <c r="BQ204" s="68"/>
      <c r="BR204" s="68"/>
      <c r="BS204" s="68"/>
      <c r="BT204" s="68">
        <v>275</v>
      </c>
      <c r="BU204" s="68"/>
      <c r="BV204" s="68"/>
      <c r="BW204" s="68"/>
      <c r="BX204" s="68"/>
      <c r="BY204" s="68"/>
      <c r="BZ204" s="68"/>
      <c r="CA204" s="68"/>
      <c r="CB204" s="68"/>
      <c r="CC204" s="68"/>
      <c r="CD204" s="68"/>
      <c r="CE204" s="68"/>
      <c r="CF204" s="70"/>
      <c r="CG204" s="63">
        <v>0</v>
      </c>
      <c r="CH204" s="63">
        <v>0</v>
      </c>
      <c r="CI204" s="81">
        <v>0</v>
      </c>
      <c r="CJ204" s="61">
        <v>0</v>
      </c>
      <c r="CK204" s="61">
        <v>0</v>
      </c>
      <c r="CL204" s="61">
        <v>0</v>
      </c>
    </row>
    <row r="205" spans="1:113" ht="15" customHeight="1" thickBot="1" x14ac:dyDescent="0.3">
      <c r="A205" s="108" t="s">
        <v>1199</v>
      </c>
      <c r="B205" s="200" t="str">
        <f>VLOOKUP(D205,Riepilogo!$A$4:$F$3376,2,FALSE)</f>
        <v>AMARA MARCO SAMIR</v>
      </c>
      <c r="C205" s="50" t="str">
        <f>VLOOKUP(D205,Riepilogo!$A$4:$F$3376,3,FALSE)</f>
        <v>11/01/2006</v>
      </c>
      <c r="D205" s="87">
        <v>124706</v>
      </c>
      <c r="E205" s="69" t="str">
        <f>VLOOKUP(D205,Riepilogo!$A$4:$F$3376,5,FALSE)</f>
        <v>ITA</v>
      </c>
      <c r="F205" s="71" t="str">
        <f>VLOOKUP(D205,Riepilogo!$A$4:$F$3376,6,FALSE)</f>
        <v>LE SAETTE</v>
      </c>
      <c r="G205" s="313">
        <f>SUM(LARGE(H205:CL205,{1,2,3,4,5,6}))</f>
        <v>1682</v>
      </c>
      <c r="H205" s="391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>
        <v>275</v>
      </c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>
        <v>146</v>
      </c>
      <c r="AJ205" s="68"/>
      <c r="AK205" s="68"/>
      <c r="AL205" s="68"/>
      <c r="AM205" s="68"/>
      <c r="AN205" s="68">
        <v>455</v>
      </c>
      <c r="AO205" s="68"/>
      <c r="AP205" s="68"/>
      <c r="AQ205" s="68"/>
      <c r="AR205" s="68"/>
      <c r="AS205" s="68"/>
      <c r="AT205" s="68"/>
      <c r="AU205" s="68"/>
      <c r="AV205" s="68"/>
      <c r="AW205" s="68"/>
      <c r="AX205" s="68">
        <v>146</v>
      </c>
      <c r="AY205" s="68"/>
      <c r="AZ205" s="68"/>
      <c r="BA205" s="68"/>
      <c r="BB205" s="68"/>
      <c r="BC205" s="68"/>
      <c r="BD205" s="68">
        <v>275</v>
      </c>
      <c r="BE205" s="68"/>
      <c r="BF205" s="68"/>
      <c r="BG205" s="68"/>
      <c r="BH205" s="68"/>
      <c r="BI205" s="68"/>
      <c r="BJ205" s="68">
        <v>385</v>
      </c>
      <c r="BK205" s="68"/>
      <c r="BL205" s="68"/>
      <c r="BM205" s="68"/>
      <c r="BN205" s="68"/>
      <c r="BO205" s="68"/>
      <c r="BP205" s="68"/>
      <c r="BQ205" s="68"/>
      <c r="BR205" s="68"/>
      <c r="BS205" s="68"/>
      <c r="BT205" s="68"/>
      <c r="BU205" s="68"/>
      <c r="BV205" s="68"/>
      <c r="BW205" s="68"/>
      <c r="BX205" s="68"/>
      <c r="BY205" s="68"/>
      <c r="BZ205" s="68"/>
      <c r="CA205" s="68"/>
      <c r="CB205" s="68"/>
      <c r="CC205" s="68"/>
      <c r="CD205" s="68"/>
      <c r="CE205" s="68"/>
      <c r="CF205" s="70"/>
      <c r="CG205" s="63">
        <v>0</v>
      </c>
      <c r="CH205" s="63">
        <v>0</v>
      </c>
      <c r="CI205" s="81">
        <v>0</v>
      </c>
      <c r="CJ205" s="61">
        <v>0</v>
      </c>
      <c r="CK205" s="61">
        <v>0</v>
      </c>
      <c r="CL205" s="61">
        <v>0</v>
      </c>
    </row>
    <row r="206" spans="1:113" ht="15" customHeight="1" thickBot="1" x14ac:dyDescent="0.3">
      <c r="A206" s="108" t="s">
        <v>1200</v>
      </c>
      <c r="B206" s="200" t="str">
        <f>VLOOKUP(D206,Riepilogo!$A$4:$F$3376,2,FALSE)</f>
        <v>MARICI CARMELO</v>
      </c>
      <c r="C206" s="50" t="str">
        <f>VLOOKUP(D206,Riepilogo!$A$4:$F$3376,3,FALSE)</f>
        <v>01/07/2008</v>
      </c>
      <c r="D206" s="87">
        <v>141683</v>
      </c>
      <c r="E206" s="69" t="str">
        <f>VLOOKUP(D206,Riepilogo!$A$4:$F$3376,5,FALSE)</f>
        <v>ITA</v>
      </c>
      <c r="F206" s="71" t="str">
        <f>VLOOKUP(D206,Riepilogo!$A$4:$F$3376,6,FALSE)</f>
        <v>LE RACCHETTE</v>
      </c>
      <c r="G206" s="313">
        <f>SUM(LARGE(H206:CL206,{1,2,3,4,5,6}))</f>
        <v>1668</v>
      </c>
      <c r="H206" s="391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>
        <v>340</v>
      </c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>
        <v>177</v>
      </c>
      <c r="AJ206" s="68"/>
      <c r="AK206" s="68"/>
      <c r="AL206" s="68"/>
      <c r="AM206" s="68"/>
      <c r="AN206" s="68">
        <v>261</v>
      </c>
      <c r="AO206" s="68"/>
      <c r="AP206" s="68"/>
      <c r="AQ206" s="68"/>
      <c r="AR206" s="68">
        <v>175</v>
      </c>
      <c r="AS206" s="68"/>
      <c r="AT206" s="68"/>
      <c r="AU206" s="68"/>
      <c r="AV206" s="68"/>
      <c r="AW206" s="68"/>
      <c r="AX206" s="68">
        <v>92</v>
      </c>
      <c r="AY206" s="68"/>
      <c r="AZ206" s="68"/>
      <c r="BA206" s="68"/>
      <c r="BB206" s="68"/>
      <c r="BC206" s="68"/>
      <c r="BD206" s="68">
        <v>340</v>
      </c>
      <c r="BE206" s="68"/>
      <c r="BF206" s="68"/>
      <c r="BG206" s="68"/>
      <c r="BH206" s="68"/>
      <c r="BI206" s="68"/>
      <c r="BJ206" s="68">
        <v>275</v>
      </c>
      <c r="BK206" s="68"/>
      <c r="BL206" s="68"/>
      <c r="BM206" s="68"/>
      <c r="BN206" s="68"/>
      <c r="BO206" s="68"/>
      <c r="BP206" s="68"/>
      <c r="BQ206" s="68"/>
      <c r="BR206" s="68"/>
      <c r="BS206" s="68"/>
      <c r="BT206" s="68"/>
      <c r="BU206" s="68">
        <v>275</v>
      </c>
      <c r="BV206" s="68"/>
      <c r="BW206" s="68"/>
      <c r="BX206" s="68"/>
      <c r="BY206" s="68"/>
      <c r="BZ206" s="68"/>
      <c r="CA206" s="68"/>
      <c r="CB206" s="68"/>
      <c r="CC206" s="68"/>
      <c r="CD206" s="68"/>
      <c r="CE206" s="68"/>
      <c r="CF206" s="70"/>
      <c r="CG206" s="63">
        <v>0</v>
      </c>
      <c r="CH206" s="63">
        <v>0</v>
      </c>
      <c r="CI206" s="81">
        <v>0</v>
      </c>
      <c r="CJ206" s="61">
        <v>0</v>
      </c>
      <c r="CK206" s="61">
        <v>0</v>
      </c>
      <c r="CL206" s="61">
        <v>0</v>
      </c>
    </row>
    <row r="207" spans="1:113" ht="15" customHeight="1" thickBot="1" x14ac:dyDescent="0.3">
      <c r="A207" s="108" t="s">
        <v>1201</v>
      </c>
      <c r="B207" s="200" t="str">
        <f>VLOOKUP(D207,Riepilogo!$A$4:$F$3376,2,FALSE)</f>
        <v>ALDEGHERI ANDREA</v>
      </c>
      <c r="C207" s="50" t="str">
        <f>VLOOKUP(D207,Riepilogo!$A$4:$F$3376,3,FALSE)</f>
        <v>17/07/2003</v>
      </c>
      <c r="D207" s="87">
        <v>105261</v>
      </c>
      <c r="E207" s="69" t="str">
        <f>VLOOKUP(D207,Riepilogo!$A$4:$F$3376,5,FALSE)</f>
        <v>ITA</v>
      </c>
      <c r="F207" s="71" t="str">
        <f>VLOOKUP(D207,Riepilogo!$A$4:$F$3376,6,FALSE)</f>
        <v>POL CASELLE</v>
      </c>
      <c r="G207" s="313">
        <f>SUM(LARGE(H207:CL207,{1,2,3,4,5,6}))</f>
        <v>1657</v>
      </c>
      <c r="H207" s="391"/>
      <c r="I207" s="68"/>
      <c r="J207" s="68"/>
      <c r="K207" s="68">
        <v>157</v>
      </c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>
        <v>490</v>
      </c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>
        <v>253</v>
      </c>
      <c r="AT207" s="68"/>
      <c r="AU207" s="68"/>
      <c r="AV207" s="68"/>
      <c r="AW207" s="68"/>
      <c r="AX207" s="68"/>
      <c r="AY207" s="68"/>
      <c r="AZ207" s="68"/>
      <c r="BA207" s="68">
        <v>600</v>
      </c>
      <c r="BB207" s="68"/>
      <c r="BC207" s="68"/>
      <c r="BD207" s="68"/>
      <c r="BE207" s="68"/>
      <c r="BF207" s="68"/>
      <c r="BG207" s="68"/>
      <c r="BH207" s="68"/>
      <c r="BI207" s="68"/>
      <c r="BJ207" s="68"/>
      <c r="BK207" s="68"/>
      <c r="BL207" s="68"/>
      <c r="BM207" s="68"/>
      <c r="BN207" s="68"/>
      <c r="BO207" s="68"/>
      <c r="BP207" s="68"/>
      <c r="BQ207" s="68"/>
      <c r="BR207" s="68"/>
      <c r="BS207" s="68"/>
      <c r="BT207" s="68"/>
      <c r="BU207" s="68"/>
      <c r="BV207" s="68"/>
      <c r="BW207" s="68"/>
      <c r="BX207" s="68"/>
      <c r="BY207" s="68"/>
      <c r="BZ207" s="68"/>
      <c r="CA207" s="68"/>
      <c r="CB207" s="68"/>
      <c r="CC207" s="68">
        <v>157</v>
      </c>
      <c r="CD207" s="68"/>
      <c r="CE207" s="68"/>
      <c r="CF207" s="70"/>
      <c r="CG207" s="63">
        <v>0</v>
      </c>
      <c r="CH207" s="63">
        <v>0</v>
      </c>
      <c r="CI207" s="81">
        <v>0</v>
      </c>
      <c r="CJ207" s="61">
        <v>0</v>
      </c>
      <c r="CK207" s="61">
        <v>0</v>
      </c>
      <c r="CL207" s="61">
        <v>0</v>
      </c>
      <c r="DC207" s="319"/>
      <c r="DD207" s="319"/>
    </row>
    <row r="208" spans="1:113" ht="15" customHeight="1" thickBot="1" x14ac:dyDescent="0.3">
      <c r="A208" s="108" t="s">
        <v>1202</v>
      </c>
      <c r="B208" s="200" t="str">
        <f>VLOOKUP(D208,Riepilogo!$A$4:$F$3376,2,FALSE)</f>
        <v>MADONNA SIMONE</v>
      </c>
      <c r="C208" s="50" t="str">
        <f>VLOOKUP(D208,Riepilogo!$A$4:$F$3376,3,FALSE)</f>
        <v>13/10/2005</v>
      </c>
      <c r="D208" s="87">
        <v>186551</v>
      </c>
      <c r="E208" s="69" t="str">
        <f>VLOOKUP(D208,Riepilogo!$A$4:$F$3376,5,FALSE)</f>
        <v>ITA</v>
      </c>
      <c r="F208" s="71" t="str">
        <f>VLOOKUP(D208,Riepilogo!$A$4:$F$3376,6,FALSE)</f>
        <v>MILLENNIO</v>
      </c>
      <c r="G208" s="313">
        <f>SUM(LARGE(H208:CL208,{1,2,3,4,5,6}))</f>
        <v>1641</v>
      </c>
      <c r="H208" s="391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>
        <v>170</v>
      </c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>
        <v>290</v>
      </c>
      <c r="BB208" s="68"/>
      <c r="BC208" s="68"/>
      <c r="BD208" s="68"/>
      <c r="BE208" s="68"/>
      <c r="BF208" s="68"/>
      <c r="BG208" s="68">
        <v>425</v>
      </c>
      <c r="BH208" s="68"/>
      <c r="BI208" s="68"/>
      <c r="BJ208" s="68"/>
      <c r="BK208" s="68">
        <v>566</v>
      </c>
      <c r="BL208" s="68"/>
      <c r="BM208" s="68"/>
      <c r="BN208" s="68"/>
      <c r="BO208" s="68"/>
      <c r="BP208" s="68"/>
      <c r="BQ208" s="68"/>
      <c r="BR208" s="68"/>
      <c r="BS208" s="68"/>
      <c r="BT208" s="68"/>
      <c r="BU208" s="68"/>
      <c r="BV208" s="68">
        <v>190</v>
      </c>
      <c r="BW208" s="68"/>
      <c r="BX208" s="68"/>
      <c r="BY208" s="68"/>
      <c r="BZ208" s="68"/>
      <c r="CA208" s="68"/>
      <c r="CB208" s="68"/>
      <c r="CC208" s="68"/>
      <c r="CD208" s="68"/>
      <c r="CE208" s="68"/>
      <c r="CF208" s="70"/>
      <c r="CG208" s="63">
        <v>0</v>
      </c>
      <c r="CH208" s="63">
        <v>0</v>
      </c>
      <c r="CI208" s="81">
        <v>0</v>
      </c>
      <c r="CJ208" s="61">
        <v>0</v>
      </c>
      <c r="CK208" s="61">
        <v>0</v>
      </c>
      <c r="CL208" s="61">
        <v>0</v>
      </c>
    </row>
    <row r="209" spans="1:108" ht="15" customHeight="1" thickBot="1" x14ac:dyDescent="0.3">
      <c r="A209" s="108" t="s">
        <v>1203</v>
      </c>
      <c r="B209" s="200" t="str">
        <f>VLOOKUP(D209,Riepilogo!$A$4:$F$3376,2,FALSE)</f>
        <v>PRAVATO MICHELE</v>
      </c>
      <c r="C209" s="50" t="str">
        <f>VLOOKUP(D209,Riepilogo!$A$4:$F$3376,3,FALSE)</f>
        <v>02/01/2002</v>
      </c>
      <c r="D209" s="87">
        <v>89152</v>
      </c>
      <c r="E209" s="69" t="str">
        <f>VLOOKUP(D209,Riepilogo!$A$4:$F$3376,5,FALSE)</f>
        <v>ITA</v>
      </c>
      <c r="F209" s="71" t="str">
        <f>VLOOKUP(D209,Riepilogo!$A$4:$F$3376,6,FALSE)</f>
        <v>PADOVA BADMINTON</v>
      </c>
      <c r="G209" s="313">
        <f>SUM(LARGE(H209:CL209,{1,2,3,4,5,6}))</f>
        <v>1626</v>
      </c>
      <c r="H209" s="391"/>
      <c r="I209" s="68"/>
      <c r="J209" s="68"/>
      <c r="K209" s="68">
        <v>157</v>
      </c>
      <c r="L209" s="68"/>
      <c r="M209" s="68"/>
      <c r="N209" s="68"/>
      <c r="O209" s="68"/>
      <c r="P209" s="68"/>
      <c r="Q209" s="68">
        <v>700</v>
      </c>
      <c r="R209" s="68"/>
      <c r="S209" s="68"/>
      <c r="T209" s="68"/>
      <c r="U209" s="68"/>
      <c r="V209" s="68"/>
      <c r="W209" s="68">
        <v>157</v>
      </c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>
        <v>510</v>
      </c>
      <c r="BB209" s="68"/>
      <c r="BC209" s="68"/>
      <c r="BD209" s="68"/>
      <c r="BE209" s="68"/>
      <c r="BF209" s="68"/>
      <c r="BG209" s="68"/>
      <c r="BH209" s="68"/>
      <c r="BI209" s="68">
        <v>102</v>
      </c>
      <c r="BJ209" s="68"/>
      <c r="BK209" s="68"/>
      <c r="BL209" s="68"/>
      <c r="BM209" s="68"/>
      <c r="BN209" s="68"/>
      <c r="BO209" s="68"/>
      <c r="BP209" s="68"/>
      <c r="BQ209" s="68"/>
      <c r="BR209" s="68"/>
      <c r="BS209" s="68"/>
      <c r="BT209" s="68"/>
      <c r="BU209" s="68"/>
      <c r="BV209" s="68"/>
      <c r="BW209" s="68"/>
      <c r="BX209" s="68"/>
      <c r="BY209" s="68"/>
      <c r="BZ209" s="68"/>
      <c r="CA209" s="68"/>
      <c r="CB209" s="68"/>
      <c r="CC209" s="68"/>
      <c r="CD209" s="68"/>
      <c r="CE209" s="68"/>
      <c r="CF209" s="70"/>
      <c r="CG209" s="63">
        <v>0</v>
      </c>
      <c r="CH209" s="63">
        <v>0</v>
      </c>
      <c r="CI209" s="81">
        <v>0</v>
      </c>
      <c r="CJ209" s="61">
        <v>0</v>
      </c>
      <c r="CK209" s="61">
        <v>0</v>
      </c>
      <c r="CL209" s="61">
        <v>0</v>
      </c>
    </row>
    <row r="210" spans="1:108" ht="15" customHeight="1" thickBot="1" x14ac:dyDescent="0.3">
      <c r="A210" s="108" t="s">
        <v>1204</v>
      </c>
      <c r="B210" s="200" t="str">
        <f>VLOOKUP(D210,Riepilogo!$A$4:$F$3376,2,FALSE)</f>
        <v>FRANCESCHINO ANDREA</v>
      </c>
      <c r="C210" s="50" t="str">
        <f>VLOOKUP(D210,Riepilogo!$A$4:$F$3376,3,FALSE)</f>
        <v>09/06/1992</v>
      </c>
      <c r="D210" s="87">
        <v>10462</v>
      </c>
      <c r="E210" s="69" t="str">
        <f>VLOOKUP(D210,Riepilogo!$A$4:$F$3376,5,FALSE)</f>
        <v>ITA</v>
      </c>
      <c r="F210" s="71" t="str">
        <f>VLOOKUP(D210,Riepilogo!$A$4:$F$3376,6,FALSE)</f>
        <v>GYMNASE</v>
      </c>
      <c r="G210" s="313">
        <f>SUM(LARGE(H210:CL210,{1,2,3,4,5,6}))</f>
        <v>1597</v>
      </c>
      <c r="H210" s="391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>
        <v>175</v>
      </c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>
        <v>780</v>
      </c>
      <c r="BE210" s="68"/>
      <c r="BF210" s="68"/>
      <c r="BG210" s="68"/>
      <c r="BH210" s="68"/>
      <c r="BI210" s="68"/>
      <c r="BJ210" s="68"/>
      <c r="BK210" s="68"/>
      <c r="BL210" s="68"/>
      <c r="BM210" s="68"/>
      <c r="BN210" s="68"/>
      <c r="BO210" s="68"/>
      <c r="BP210" s="68"/>
      <c r="BQ210" s="68"/>
      <c r="BR210" s="68"/>
      <c r="BS210" s="68"/>
      <c r="BT210" s="68"/>
      <c r="BU210" s="68">
        <v>642</v>
      </c>
      <c r="BV210" s="68"/>
      <c r="BW210" s="68"/>
      <c r="BX210" s="68"/>
      <c r="BY210" s="68"/>
      <c r="BZ210" s="68"/>
      <c r="CA210" s="68"/>
      <c r="CB210" s="68"/>
      <c r="CC210" s="68"/>
      <c r="CD210" s="68"/>
      <c r="CE210" s="68"/>
      <c r="CF210" s="70"/>
      <c r="CG210" s="63">
        <v>0</v>
      </c>
      <c r="CH210" s="63">
        <v>0</v>
      </c>
      <c r="CI210" s="81">
        <v>0</v>
      </c>
      <c r="CJ210" s="61">
        <v>0</v>
      </c>
      <c r="CK210" s="61">
        <v>0</v>
      </c>
      <c r="CL210" s="61">
        <v>0</v>
      </c>
    </row>
    <row r="211" spans="1:108" ht="15" customHeight="1" thickBot="1" x14ac:dyDescent="0.3">
      <c r="A211" s="108" t="s">
        <v>1205</v>
      </c>
      <c r="B211" s="200" t="str">
        <f>VLOOKUP(D211,Riepilogo!$A$4:$F$3376,2,FALSE)</f>
        <v>BETTILI MICHAEL</v>
      </c>
      <c r="C211" s="50" t="str">
        <f>VLOOKUP(D211,Riepilogo!$A$4:$F$3376,3,FALSE)</f>
        <v>11/04/1996</v>
      </c>
      <c r="D211" s="87">
        <v>10866</v>
      </c>
      <c r="E211" s="69" t="str">
        <f>VLOOKUP(D211,Riepilogo!$A$4:$F$3376,5,FALSE)</f>
        <v>ITA</v>
      </c>
      <c r="F211" s="71" t="str">
        <f>VLOOKUP(D211,Riepilogo!$A$4:$F$3376,6,FALSE)</f>
        <v>POL CASELLE</v>
      </c>
      <c r="G211" s="313">
        <f>SUM(LARGE(H211:CL211,{1,2,3,4,5,6}))</f>
        <v>1589</v>
      </c>
      <c r="H211" s="391"/>
      <c r="I211" s="68"/>
      <c r="J211" s="68"/>
      <c r="K211" s="68">
        <v>157</v>
      </c>
      <c r="L211" s="68"/>
      <c r="M211" s="68"/>
      <c r="N211" s="68"/>
      <c r="O211" s="68"/>
      <c r="P211" s="68"/>
      <c r="Q211" s="68">
        <v>595</v>
      </c>
      <c r="R211" s="68"/>
      <c r="S211" s="68"/>
      <c r="T211" s="68"/>
      <c r="U211" s="68"/>
      <c r="V211" s="68"/>
      <c r="W211" s="68">
        <v>205</v>
      </c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>
        <v>253</v>
      </c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  <c r="BI211" s="68">
        <v>102</v>
      </c>
      <c r="BJ211" s="68"/>
      <c r="BK211" s="68"/>
      <c r="BL211" s="68"/>
      <c r="BM211" s="68"/>
      <c r="BN211" s="68"/>
      <c r="BO211" s="68"/>
      <c r="BP211" s="68"/>
      <c r="BQ211" s="68"/>
      <c r="BR211" s="68"/>
      <c r="BS211" s="68"/>
      <c r="BT211" s="68">
        <v>222</v>
      </c>
      <c r="BU211" s="68"/>
      <c r="BV211" s="68"/>
      <c r="BW211" s="68"/>
      <c r="BX211" s="68"/>
      <c r="BY211" s="68"/>
      <c r="BZ211" s="68"/>
      <c r="CA211" s="68"/>
      <c r="CB211" s="68"/>
      <c r="CC211" s="68">
        <v>157</v>
      </c>
      <c r="CD211" s="68"/>
      <c r="CE211" s="68"/>
      <c r="CF211" s="70"/>
      <c r="CG211" s="63">
        <v>0</v>
      </c>
      <c r="CH211" s="63">
        <v>0</v>
      </c>
      <c r="CI211" s="81">
        <v>0</v>
      </c>
      <c r="CJ211" s="61">
        <v>0</v>
      </c>
      <c r="CK211" s="61">
        <v>0</v>
      </c>
      <c r="CL211" s="61">
        <v>0</v>
      </c>
    </row>
    <row r="212" spans="1:108" ht="15" customHeight="1" thickBot="1" x14ac:dyDescent="0.3">
      <c r="A212" s="108" t="s">
        <v>1206</v>
      </c>
      <c r="B212" s="200" t="str">
        <f>VLOOKUP(D212,Riepilogo!$A$4:$F$3376,2,FALSE)</f>
        <v>WENG FRANCESCO</v>
      </c>
      <c r="C212" s="50" t="str">
        <f>VLOOKUP(D212,Riepilogo!$A$4:$F$3376,3,FALSE)</f>
        <v>24/09/2004</v>
      </c>
      <c r="D212" s="87">
        <v>81175</v>
      </c>
      <c r="E212" s="69" t="str">
        <f>VLOOKUP(D212,Riepilogo!$A$4:$F$3376,5,FALSE)</f>
        <v>ITA</v>
      </c>
      <c r="F212" s="71" t="str">
        <f>VLOOKUP(D212,Riepilogo!$A$4:$F$3376,6,FALSE)</f>
        <v>PGS TAMA</v>
      </c>
      <c r="G212" s="313">
        <f>SUM(LARGE(H212:CL212,{1,2,3,4,5,6}))</f>
        <v>1588</v>
      </c>
      <c r="H212" s="391"/>
      <c r="I212" s="68"/>
      <c r="J212" s="68"/>
      <c r="K212" s="68"/>
      <c r="L212" s="68"/>
      <c r="M212" s="68"/>
      <c r="N212" s="68"/>
      <c r="O212" s="68"/>
      <c r="P212" s="68">
        <v>102</v>
      </c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>
        <v>566</v>
      </c>
      <c r="BH212" s="68"/>
      <c r="BI212" s="68"/>
      <c r="BJ212" s="68">
        <v>535</v>
      </c>
      <c r="BK212" s="68"/>
      <c r="BL212" s="68"/>
      <c r="BM212" s="68"/>
      <c r="BN212" s="68"/>
      <c r="BO212" s="68"/>
      <c r="BP212" s="68"/>
      <c r="BQ212" s="68"/>
      <c r="BR212" s="68"/>
      <c r="BS212" s="68"/>
      <c r="BT212" s="68"/>
      <c r="BU212" s="68"/>
      <c r="BV212" s="68"/>
      <c r="BW212" s="68"/>
      <c r="BX212" s="68"/>
      <c r="BY212" s="68">
        <v>385</v>
      </c>
      <c r="BZ212" s="68"/>
      <c r="CA212" s="68"/>
      <c r="CB212" s="68"/>
      <c r="CC212" s="68"/>
      <c r="CD212" s="68"/>
      <c r="CE212" s="68"/>
      <c r="CF212" s="70"/>
      <c r="CG212" s="63">
        <v>0</v>
      </c>
      <c r="CH212" s="63">
        <v>0</v>
      </c>
      <c r="CI212" s="81">
        <v>0</v>
      </c>
      <c r="CJ212" s="61">
        <v>0</v>
      </c>
      <c r="CK212" s="61">
        <v>0</v>
      </c>
      <c r="CL212" s="61">
        <v>0</v>
      </c>
    </row>
    <row r="213" spans="1:108" ht="15" customHeight="1" thickBot="1" x14ac:dyDescent="0.3">
      <c r="A213" s="108" t="s">
        <v>1207</v>
      </c>
      <c r="B213" s="200" t="str">
        <f>VLOOKUP(D213,Riepilogo!$A$4:$F$3376,2,FALSE)</f>
        <v>DI GIOVANNI NICOLA</v>
      </c>
      <c r="C213" s="50" t="str">
        <f>VLOOKUP(D213,Riepilogo!$A$4:$F$3376,3,FALSE)</f>
        <v>13/03/1996</v>
      </c>
      <c r="D213" s="87">
        <v>12548</v>
      </c>
      <c r="E213" s="69" t="str">
        <f>VLOOKUP(D213,Riepilogo!$A$4:$F$3376,5,FALSE)</f>
        <v>ITA</v>
      </c>
      <c r="F213" s="71" t="str">
        <f>VLOOKUP(D213,Riepilogo!$A$4:$F$3376,6,FALSE)</f>
        <v>LE RACCHETTE</v>
      </c>
      <c r="G213" s="313">
        <f>SUM(LARGE(H213:CL213,{1,2,3,4,5,6}))</f>
        <v>1584</v>
      </c>
      <c r="H213" s="391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>
        <v>300</v>
      </c>
      <c r="T213" s="68">
        <v>642</v>
      </c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>
        <v>642</v>
      </c>
      <c r="BE213" s="68"/>
      <c r="BF213" s="68"/>
      <c r="BG213" s="68"/>
      <c r="BH213" s="68"/>
      <c r="BI213" s="68"/>
      <c r="BJ213" s="68"/>
      <c r="BK213" s="68"/>
      <c r="BL213" s="68"/>
      <c r="BM213" s="68"/>
      <c r="BN213" s="68"/>
      <c r="BO213" s="68"/>
      <c r="BP213" s="68"/>
      <c r="BQ213" s="68"/>
      <c r="BR213" s="68"/>
      <c r="BS213" s="68"/>
      <c r="BT213" s="68"/>
      <c r="BU213" s="68"/>
      <c r="BV213" s="68"/>
      <c r="BW213" s="68"/>
      <c r="BX213" s="68"/>
      <c r="BY213" s="68"/>
      <c r="BZ213" s="68"/>
      <c r="CA213" s="68"/>
      <c r="CB213" s="68"/>
      <c r="CC213" s="68"/>
      <c r="CD213" s="68"/>
      <c r="CE213" s="68"/>
      <c r="CF213" s="70"/>
      <c r="CG213" s="63">
        <v>0</v>
      </c>
      <c r="CH213" s="63">
        <v>0</v>
      </c>
      <c r="CI213" s="81">
        <v>0</v>
      </c>
      <c r="CJ213" s="61">
        <v>0</v>
      </c>
      <c r="CK213" s="61">
        <v>0</v>
      </c>
      <c r="CL213" s="61">
        <v>0</v>
      </c>
    </row>
    <row r="214" spans="1:108" ht="15" customHeight="1" thickBot="1" x14ac:dyDescent="0.3">
      <c r="A214" s="108" t="s">
        <v>1208</v>
      </c>
      <c r="B214" s="200" t="str">
        <f>VLOOKUP(D214,Riepilogo!$A$4:$F$3376,2,FALSE)</f>
        <v>GUAN ANDY</v>
      </c>
      <c r="C214" s="50" t="str">
        <f>VLOOKUP(D214,Riepilogo!$A$4:$F$3376,3,FALSE)</f>
        <v>20/11/2000</v>
      </c>
      <c r="D214" s="87">
        <v>128789</v>
      </c>
      <c r="E214" s="69" t="str">
        <f>VLOOKUP(D214,Riepilogo!$A$4:$F$3376,5,FALSE)</f>
        <v>CHN</v>
      </c>
      <c r="F214" s="71" t="str">
        <f>VLOOKUP(D214,Riepilogo!$A$4:$F$3376,6,FALSE)</f>
        <v>BC CATANIA</v>
      </c>
      <c r="G214" s="313">
        <f>SUM(LARGE(H214:CL214,{1,2,3,4,5,6}))</f>
        <v>1572</v>
      </c>
      <c r="H214" s="391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>
        <v>504</v>
      </c>
      <c r="U214" s="68"/>
      <c r="V214" s="68"/>
      <c r="W214" s="68"/>
      <c r="X214" s="68"/>
      <c r="Y214" s="68">
        <v>250</v>
      </c>
      <c r="Z214" s="68"/>
      <c r="AA214" s="68"/>
      <c r="AB214" s="68"/>
      <c r="AC214" s="68"/>
      <c r="AD214" s="68"/>
      <c r="AE214" s="68"/>
      <c r="AF214" s="68"/>
      <c r="AG214" s="68"/>
      <c r="AH214" s="68"/>
      <c r="AI214" s="68">
        <v>157</v>
      </c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>
        <v>157</v>
      </c>
      <c r="AY214" s="68"/>
      <c r="AZ214" s="68"/>
      <c r="BA214" s="68"/>
      <c r="BB214" s="68"/>
      <c r="BC214" s="68"/>
      <c r="BD214" s="68">
        <v>504</v>
      </c>
      <c r="BE214" s="68"/>
      <c r="BF214" s="68"/>
      <c r="BG214" s="68"/>
      <c r="BH214" s="68"/>
      <c r="BI214" s="68"/>
      <c r="BJ214" s="68"/>
      <c r="BK214" s="68"/>
      <c r="BL214" s="68"/>
      <c r="BM214" s="68"/>
      <c r="BN214" s="68"/>
      <c r="BO214" s="68"/>
      <c r="BP214" s="68"/>
      <c r="BQ214" s="68"/>
      <c r="BR214" s="68"/>
      <c r="BS214" s="68"/>
      <c r="BT214" s="68"/>
      <c r="BU214" s="68"/>
      <c r="BV214" s="68"/>
      <c r="BW214" s="68"/>
      <c r="BX214" s="68"/>
      <c r="BY214" s="68"/>
      <c r="BZ214" s="68"/>
      <c r="CA214" s="68"/>
      <c r="CB214" s="68"/>
      <c r="CC214" s="68"/>
      <c r="CD214" s="68"/>
      <c r="CE214" s="68"/>
      <c r="CF214" s="70"/>
      <c r="CG214" s="63">
        <v>0</v>
      </c>
      <c r="CH214" s="63">
        <v>0</v>
      </c>
      <c r="CI214" s="81">
        <v>0</v>
      </c>
      <c r="CJ214" s="61">
        <v>0</v>
      </c>
      <c r="CK214" s="61">
        <v>0</v>
      </c>
      <c r="CL214" s="61">
        <v>0</v>
      </c>
      <c r="DC214" s="319"/>
      <c r="DD214" s="319"/>
    </row>
    <row r="215" spans="1:108" ht="15" customHeight="1" thickBot="1" x14ac:dyDescent="0.3">
      <c r="A215" s="108" t="s">
        <v>1209</v>
      </c>
      <c r="B215" s="200" t="str">
        <f>VLOOKUP(D215,Riepilogo!$A$4:$F$3376,2,FALSE)</f>
        <v>PINIERI ANTONINO</v>
      </c>
      <c r="C215" s="50" t="str">
        <f>VLOOKUP(D215,Riepilogo!$A$4:$F$3376,3,FALSE)</f>
        <v>20/08/2006</v>
      </c>
      <c r="D215" s="87">
        <v>184065</v>
      </c>
      <c r="E215" s="69" t="str">
        <f>VLOOKUP(D215,Riepilogo!$A$4:$F$3376,5,FALSE)</f>
        <v>ITA</v>
      </c>
      <c r="F215" s="71" t="str">
        <f>VLOOKUP(D215,Riepilogo!$A$4:$F$3376,6,FALSE)</f>
        <v>LE SAETTE</v>
      </c>
      <c r="G215" s="313">
        <f>SUM(LARGE(H215:CL215,{1,2,3,4,5,6}))</f>
        <v>1568</v>
      </c>
      <c r="H215" s="391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>
        <v>275</v>
      </c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>
        <v>114</v>
      </c>
      <c r="AJ215" s="68"/>
      <c r="AK215" s="68"/>
      <c r="AL215" s="68"/>
      <c r="AM215" s="68"/>
      <c r="AN215" s="68">
        <v>357</v>
      </c>
      <c r="AO215" s="68"/>
      <c r="AP215" s="68"/>
      <c r="AQ215" s="68"/>
      <c r="AR215" s="68"/>
      <c r="AS215" s="68"/>
      <c r="AT215" s="68"/>
      <c r="AU215" s="68"/>
      <c r="AV215" s="68"/>
      <c r="AW215" s="68"/>
      <c r="AX215" s="68">
        <v>114</v>
      </c>
      <c r="AY215" s="68"/>
      <c r="AZ215" s="68"/>
      <c r="BA215" s="68"/>
      <c r="BB215" s="68"/>
      <c r="BC215" s="68"/>
      <c r="BD215" s="68">
        <v>275</v>
      </c>
      <c r="BE215" s="68"/>
      <c r="BF215" s="68"/>
      <c r="BG215" s="68"/>
      <c r="BH215" s="68"/>
      <c r="BI215" s="68"/>
      <c r="BJ215" s="68">
        <v>272</v>
      </c>
      <c r="BK215" s="68"/>
      <c r="BL215" s="68"/>
      <c r="BM215" s="68"/>
      <c r="BN215" s="68"/>
      <c r="BO215" s="68"/>
      <c r="BP215" s="68"/>
      <c r="BQ215" s="68"/>
      <c r="BR215" s="68"/>
      <c r="BS215" s="68"/>
      <c r="BT215" s="68"/>
      <c r="BU215" s="68">
        <v>275</v>
      </c>
      <c r="BV215" s="68"/>
      <c r="BW215" s="68"/>
      <c r="BX215" s="68"/>
      <c r="BY215" s="68"/>
      <c r="BZ215" s="68"/>
      <c r="CA215" s="68"/>
      <c r="CB215" s="68"/>
      <c r="CC215" s="68"/>
      <c r="CD215" s="68"/>
      <c r="CE215" s="68"/>
      <c r="CF215" s="70"/>
      <c r="CG215" s="63">
        <v>0</v>
      </c>
      <c r="CH215" s="63">
        <v>0</v>
      </c>
      <c r="CI215" s="81">
        <v>0</v>
      </c>
      <c r="CJ215" s="61">
        <v>0</v>
      </c>
      <c r="CK215" s="61">
        <v>0</v>
      </c>
      <c r="CL215" s="61">
        <v>0</v>
      </c>
    </row>
    <row r="216" spans="1:108" ht="15" customHeight="1" thickBot="1" x14ac:dyDescent="0.3">
      <c r="A216" s="108" t="s">
        <v>1210</v>
      </c>
      <c r="B216" s="200" t="str">
        <f>VLOOKUP(D216,Riepilogo!$A$4:$F$3376,2,FALSE)</f>
        <v>CHEN DEXIANG</v>
      </c>
      <c r="C216" s="50" t="str">
        <f>VLOOKUP(D216,Riepilogo!$A$4:$F$3376,3,FALSE)</f>
        <v>03/02/2007</v>
      </c>
      <c r="D216" s="87">
        <v>184906</v>
      </c>
      <c r="E216" s="69" t="str">
        <f>VLOOKUP(D216,Riepilogo!$A$4:$F$3376,5,FALSE)</f>
        <v>ITA</v>
      </c>
      <c r="F216" s="71" t="str">
        <f>VLOOKUP(D216,Riepilogo!$A$4:$F$3376,6,FALSE)</f>
        <v>BOCCARDO NOVI</v>
      </c>
      <c r="G216" s="313">
        <f>SUM(LARGE(H216:CL216,{1,2,3,4,5,6}))</f>
        <v>1564</v>
      </c>
      <c r="H216" s="391"/>
      <c r="I216" s="68"/>
      <c r="J216" s="68">
        <v>146</v>
      </c>
      <c r="K216" s="68"/>
      <c r="L216" s="68"/>
      <c r="M216" s="68"/>
      <c r="N216" s="68"/>
      <c r="O216" s="68">
        <v>137</v>
      </c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>
        <v>192</v>
      </c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>
        <v>290</v>
      </c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>
        <v>290</v>
      </c>
      <c r="BB216" s="68">
        <v>261</v>
      </c>
      <c r="BC216" s="68"/>
      <c r="BD216" s="68"/>
      <c r="BE216" s="68">
        <v>146</v>
      </c>
      <c r="BF216" s="68"/>
      <c r="BG216" s="68"/>
      <c r="BH216" s="68">
        <v>146</v>
      </c>
      <c r="BI216" s="68"/>
      <c r="BJ216" s="68"/>
      <c r="BK216" s="68"/>
      <c r="BL216" s="68"/>
      <c r="BM216" s="68"/>
      <c r="BN216" s="68"/>
      <c r="BO216" s="68"/>
      <c r="BP216" s="68"/>
      <c r="BQ216" s="68"/>
      <c r="BR216" s="68"/>
      <c r="BS216" s="68"/>
      <c r="BT216" s="68">
        <v>385</v>
      </c>
      <c r="BU216" s="68"/>
      <c r="BV216" s="68"/>
      <c r="BW216" s="68"/>
      <c r="BX216" s="68"/>
      <c r="BY216" s="68"/>
      <c r="BZ216" s="68">
        <v>114</v>
      </c>
      <c r="CA216" s="68"/>
      <c r="CB216" s="68"/>
      <c r="CC216" s="68"/>
      <c r="CD216" s="68"/>
      <c r="CE216" s="68"/>
      <c r="CF216" s="70"/>
      <c r="CG216" s="63">
        <v>0</v>
      </c>
      <c r="CH216" s="63">
        <v>0</v>
      </c>
      <c r="CI216" s="81">
        <v>0</v>
      </c>
      <c r="CJ216" s="61">
        <v>0</v>
      </c>
      <c r="CK216" s="61">
        <v>0</v>
      </c>
      <c r="CL216" s="61">
        <v>0</v>
      </c>
    </row>
    <row r="217" spans="1:108" ht="15" customHeight="1" thickBot="1" x14ac:dyDescent="0.3">
      <c r="A217" s="108" t="s">
        <v>1211</v>
      </c>
      <c r="B217" s="200" t="str">
        <f>VLOOKUP(D217,Riepilogo!$A$4:$F$3376,2,FALSE)</f>
        <v>TRABANELLI LUIGI MORGAN</v>
      </c>
      <c r="C217" s="50" t="str">
        <f>VLOOKUP(D217,Riepilogo!$A$4:$F$3376,3,FALSE)</f>
        <v>01/10/2005</v>
      </c>
      <c r="D217" s="87">
        <v>142080</v>
      </c>
      <c r="E217" s="69" t="str">
        <f>VLOOKUP(D217,Riepilogo!$A$4:$F$3376,5,FALSE)</f>
        <v>ITA</v>
      </c>
      <c r="F217" s="71" t="str">
        <f>VLOOKUP(D217,Riepilogo!$A$4:$F$3376,6,FALSE)</f>
        <v>SCUOLA DELLO SPORT SHALOM</v>
      </c>
      <c r="G217" s="313">
        <f>SUM(LARGE(H217:CL217,{1,2,3,4,5,6}))</f>
        <v>1555</v>
      </c>
      <c r="H217" s="391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>
        <v>250</v>
      </c>
      <c r="W217" s="68"/>
      <c r="X217" s="68"/>
      <c r="Y217" s="68"/>
      <c r="Z217" s="68"/>
      <c r="AA217" s="68"/>
      <c r="AB217" s="68"/>
      <c r="AC217" s="68">
        <v>300</v>
      </c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>
        <v>500</v>
      </c>
      <c r="BB217" s="68"/>
      <c r="BC217" s="68"/>
      <c r="BD217" s="68"/>
      <c r="BE217" s="68"/>
      <c r="BF217" s="68"/>
      <c r="BG217" s="68"/>
      <c r="BH217" s="68"/>
      <c r="BI217" s="68"/>
      <c r="BJ217" s="68"/>
      <c r="BK217" s="68"/>
      <c r="BL217" s="68"/>
      <c r="BM217" s="68">
        <v>205</v>
      </c>
      <c r="BN217" s="68"/>
      <c r="BO217" s="68"/>
      <c r="BP217" s="68"/>
      <c r="BQ217" s="68">
        <v>300</v>
      </c>
      <c r="BR217" s="68"/>
      <c r="BS217" s="68"/>
      <c r="BT217" s="68"/>
      <c r="BU217" s="68"/>
      <c r="BV217" s="68"/>
      <c r="BW217" s="68"/>
      <c r="BX217" s="68"/>
      <c r="BY217" s="68"/>
      <c r="BZ217" s="68"/>
      <c r="CA217" s="68"/>
      <c r="CB217" s="68"/>
      <c r="CC217" s="68"/>
      <c r="CD217" s="68"/>
      <c r="CE217" s="68"/>
      <c r="CF217" s="70"/>
      <c r="CG217" s="63">
        <v>0</v>
      </c>
      <c r="CH217" s="63">
        <v>0</v>
      </c>
      <c r="CI217" s="81">
        <v>0</v>
      </c>
      <c r="CJ217" s="61">
        <v>0</v>
      </c>
      <c r="CK217" s="61">
        <v>0</v>
      </c>
      <c r="CL217" s="61">
        <v>0</v>
      </c>
    </row>
    <row r="218" spans="1:108" ht="15" customHeight="1" thickBot="1" x14ac:dyDescent="0.3">
      <c r="A218" s="108" t="s">
        <v>1212</v>
      </c>
      <c r="B218" s="200" t="str">
        <f>VLOOKUP(D218,Riepilogo!$A$4:$F$3376,2,FALSE)</f>
        <v>ROMANO CIRO</v>
      </c>
      <c r="C218" s="50" t="str">
        <f>VLOOKUP(D218,Riepilogo!$A$4:$F$3376,3,FALSE)</f>
        <v>15/06/2006</v>
      </c>
      <c r="D218" s="87">
        <v>109085</v>
      </c>
      <c r="E218" s="69" t="str">
        <f>VLOOKUP(D218,Riepilogo!$A$4:$F$3376,5,FALSE)</f>
        <v>ITA</v>
      </c>
      <c r="F218" s="71" t="str">
        <f>VLOOKUP(D218,Riepilogo!$A$4:$F$3376,6,FALSE)</f>
        <v>ANNAPOLI</v>
      </c>
      <c r="G218" s="313">
        <f>SUM(LARGE(H218:CL218,{1,2,3,4,5,6}))</f>
        <v>1549</v>
      </c>
      <c r="H218" s="391"/>
      <c r="I218" s="68">
        <v>350</v>
      </c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>
        <v>142</v>
      </c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>
        <v>190</v>
      </c>
      <c r="AU218" s="68"/>
      <c r="AV218" s="68"/>
      <c r="AW218" s="68"/>
      <c r="AX218" s="68"/>
      <c r="AY218" s="68"/>
      <c r="AZ218" s="68"/>
      <c r="BA218" s="68">
        <v>340</v>
      </c>
      <c r="BB218" s="68"/>
      <c r="BC218" s="68"/>
      <c r="BD218" s="68"/>
      <c r="BE218" s="68"/>
      <c r="BF218" s="68"/>
      <c r="BG218" s="68">
        <v>350</v>
      </c>
      <c r="BH218" s="68"/>
      <c r="BI218" s="68"/>
      <c r="BJ218" s="68"/>
      <c r="BK218" s="68"/>
      <c r="BL218" s="68"/>
      <c r="BM218" s="68"/>
      <c r="BN218" s="68"/>
      <c r="BO218" s="68"/>
      <c r="BP218" s="68"/>
      <c r="BQ218" s="68"/>
      <c r="BR218" s="68"/>
      <c r="BS218" s="68"/>
      <c r="BT218" s="68"/>
      <c r="BU218" s="68"/>
      <c r="BV218" s="68">
        <v>177</v>
      </c>
      <c r="BW218" s="68"/>
      <c r="BX218" s="68"/>
      <c r="BY218" s="68"/>
      <c r="BZ218" s="68"/>
      <c r="CA218" s="68"/>
      <c r="CB218" s="68"/>
      <c r="CC218" s="68"/>
      <c r="CD218" s="68"/>
      <c r="CE218" s="68"/>
      <c r="CF218" s="70"/>
      <c r="CG218" s="63">
        <v>0</v>
      </c>
      <c r="CH218" s="63">
        <v>0</v>
      </c>
      <c r="CI218" s="81">
        <v>0</v>
      </c>
      <c r="CJ218" s="61">
        <v>0</v>
      </c>
      <c r="CK218" s="61">
        <v>0</v>
      </c>
      <c r="CL218" s="61">
        <v>0</v>
      </c>
    </row>
    <row r="219" spans="1:108" ht="15" customHeight="1" thickBot="1" x14ac:dyDescent="0.3">
      <c r="A219" s="108" t="s">
        <v>1213</v>
      </c>
      <c r="B219" s="200" t="str">
        <f>VLOOKUP(D219,Riepilogo!$A$4:$F$3376,2,FALSE)</f>
        <v>CAI YI XIANG</v>
      </c>
      <c r="C219" s="50" t="str">
        <f>VLOOKUP(D219,Riepilogo!$A$4:$F$3376,3,FALSE)</f>
        <v>11/06/2006</v>
      </c>
      <c r="D219" s="87">
        <v>184097</v>
      </c>
      <c r="E219" s="69" t="str">
        <f>VLOOKUP(D219,Riepilogo!$A$4:$F$3376,5,FALSE)</f>
        <v>CHN</v>
      </c>
      <c r="F219" s="71" t="str">
        <f>VLOOKUP(D219,Riepilogo!$A$4:$F$3376,6,FALSE)</f>
        <v>LE SAETTE</v>
      </c>
      <c r="G219" s="313">
        <f>SUM(LARGE(H219:CL219,{1,2,3,4,5,6}))</f>
        <v>1535</v>
      </c>
      <c r="H219" s="391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>
        <v>275</v>
      </c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>
        <v>210</v>
      </c>
      <c r="AJ219" s="68"/>
      <c r="AK219" s="68"/>
      <c r="AL219" s="68"/>
      <c r="AM219" s="68"/>
      <c r="AN219" s="68">
        <v>357</v>
      </c>
      <c r="AO219" s="68"/>
      <c r="AP219" s="68"/>
      <c r="AQ219" s="68"/>
      <c r="AR219" s="68"/>
      <c r="AS219" s="68"/>
      <c r="AT219" s="68"/>
      <c r="AU219" s="68"/>
      <c r="AV219" s="68"/>
      <c r="AW219" s="68"/>
      <c r="AX219" s="68">
        <v>146</v>
      </c>
      <c r="AY219" s="68"/>
      <c r="AZ219" s="68"/>
      <c r="BA219" s="68"/>
      <c r="BB219" s="68"/>
      <c r="BC219" s="68"/>
      <c r="BD219" s="68">
        <v>275</v>
      </c>
      <c r="BE219" s="68"/>
      <c r="BF219" s="68"/>
      <c r="BG219" s="68"/>
      <c r="BH219" s="68"/>
      <c r="BI219" s="68"/>
      <c r="BJ219" s="68">
        <v>272</v>
      </c>
      <c r="BK219" s="68"/>
      <c r="BL219" s="68"/>
      <c r="BM219" s="68"/>
      <c r="BN219" s="68"/>
      <c r="BO219" s="68"/>
      <c r="BP219" s="68"/>
      <c r="BQ219" s="68"/>
      <c r="BR219" s="68"/>
      <c r="BS219" s="68"/>
      <c r="BT219" s="68"/>
      <c r="BU219" s="68"/>
      <c r="BV219" s="68"/>
      <c r="BW219" s="68"/>
      <c r="BX219" s="68"/>
      <c r="BY219" s="68"/>
      <c r="BZ219" s="68"/>
      <c r="CA219" s="68"/>
      <c r="CB219" s="68"/>
      <c r="CC219" s="68"/>
      <c r="CD219" s="68"/>
      <c r="CE219" s="68"/>
      <c r="CF219" s="70"/>
      <c r="CG219" s="63">
        <v>0</v>
      </c>
      <c r="CH219" s="63">
        <v>0</v>
      </c>
      <c r="CI219" s="81">
        <v>0</v>
      </c>
      <c r="CJ219" s="61">
        <v>0</v>
      </c>
      <c r="CK219" s="61">
        <v>0</v>
      </c>
      <c r="CL219" s="61">
        <v>0</v>
      </c>
    </row>
    <row r="220" spans="1:108" ht="15" customHeight="1" thickBot="1" x14ac:dyDescent="0.3">
      <c r="A220" s="108" t="s">
        <v>1214</v>
      </c>
      <c r="B220" s="200" t="str">
        <f>VLOOKUP(D220,Riepilogo!$A$4:$F$3376,2,FALSE)</f>
        <v>PASELLA TONI</v>
      </c>
      <c r="C220" s="50" t="str">
        <f>VLOOKUP(D220,Riepilogo!$A$4:$F$3376,3,FALSE)</f>
        <v>18/05/2005</v>
      </c>
      <c r="D220" s="87">
        <v>142076</v>
      </c>
      <c r="E220" s="69" t="str">
        <f>VLOOKUP(D220,Riepilogo!$A$4:$F$3376,5,FALSE)</f>
        <v>ITA</v>
      </c>
      <c r="F220" s="71" t="str">
        <f>VLOOKUP(D220,Riepilogo!$A$4:$F$3376,6,FALSE)</f>
        <v>SCUOLA DELLO SPORT SHALOM</v>
      </c>
      <c r="G220" s="313">
        <f>SUM(LARGE(H220:CL220,{1,2,3,4,5,6}))</f>
        <v>1508</v>
      </c>
      <c r="H220" s="391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>
        <v>250</v>
      </c>
      <c r="W220" s="68"/>
      <c r="X220" s="68"/>
      <c r="Y220" s="68"/>
      <c r="Z220" s="68"/>
      <c r="AA220" s="68"/>
      <c r="AB220" s="68"/>
      <c r="AC220" s="68">
        <v>253</v>
      </c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>
        <v>500</v>
      </c>
      <c r="BB220" s="68"/>
      <c r="BC220" s="68"/>
      <c r="BD220" s="68"/>
      <c r="BE220" s="68"/>
      <c r="BF220" s="68"/>
      <c r="BG220" s="68"/>
      <c r="BH220" s="68"/>
      <c r="BI220" s="68"/>
      <c r="BJ220" s="68"/>
      <c r="BK220" s="68"/>
      <c r="BL220" s="68"/>
      <c r="BM220" s="68">
        <v>205</v>
      </c>
      <c r="BN220" s="68"/>
      <c r="BO220" s="68"/>
      <c r="BP220" s="68"/>
      <c r="BQ220" s="68">
        <v>300</v>
      </c>
      <c r="BR220" s="68"/>
      <c r="BS220" s="68"/>
      <c r="BT220" s="68"/>
      <c r="BU220" s="68"/>
      <c r="BV220" s="68"/>
      <c r="BW220" s="68"/>
      <c r="BX220" s="68"/>
      <c r="BY220" s="68"/>
      <c r="BZ220" s="68"/>
      <c r="CA220" s="68"/>
      <c r="CB220" s="68"/>
      <c r="CC220" s="68"/>
      <c r="CD220" s="68"/>
      <c r="CE220" s="68"/>
      <c r="CF220" s="70"/>
      <c r="CG220" s="63">
        <v>0</v>
      </c>
      <c r="CH220" s="63">
        <v>0</v>
      </c>
      <c r="CI220" s="81">
        <v>0</v>
      </c>
      <c r="CJ220" s="61">
        <v>0</v>
      </c>
      <c r="CK220" s="61">
        <v>0</v>
      </c>
      <c r="CL220" s="61">
        <v>0</v>
      </c>
    </row>
    <row r="221" spans="1:108" ht="15" customHeight="1" thickBot="1" x14ac:dyDescent="0.3">
      <c r="A221" s="108" t="s">
        <v>1215</v>
      </c>
      <c r="B221" s="200" t="str">
        <f>VLOOKUP(D221,Riepilogo!$A$4:$F$3376,2,FALSE)</f>
        <v>BEEG TIMOTEO</v>
      </c>
      <c r="C221" s="50" t="str">
        <f>VLOOKUP(D221,Riepilogo!$A$4:$F$3376,3,FALSE)</f>
        <v>05/01/2005</v>
      </c>
      <c r="D221" s="87">
        <v>141723</v>
      </c>
      <c r="E221" s="69" t="str">
        <f>VLOOKUP(D221,Riepilogo!$A$4:$F$3376,5,FALSE)</f>
        <v>ITA</v>
      </c>
      <c r="F221" s="71" t="str">
        <f>VLOOKUP(D221,Riepilogo!$A$4:$F$3376,6,FALSE)</f>
        <v>GIOKO</v>
      </c>
      <c r="G221" s="313">
        <f>SUM(LARGE(H221:CL221,{1,2,3,4,5,6}))</f>
        <v>1504</v>
      </c>
      <c r="H221" s="391"/>
      <c r="I221" s="68"/>
      <c r="J221" s="68">
        <v>190</v>
      </c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>
        <v>385</v>
      </c>
      <c r="Y221" s="68"/>
      <c r="Z221" s="68"/>
      <c r="AA221" s="68"/>
      <c r="AB221" s="68"/>
      <c r="AC221" s="68"/>
      <c r="AD221" s="68"/>
      <c r="AE221" s="68"/>
      <c r="AF221" s="68"/>
      <c r="AG221" s="68"/>
      <c r="AH221" s="68">
        <v>175</v>
      </c>
      <c r="AI221" s="68"/>
      <c r="AJ221" s="68"/>
      <c r="AK221" s="68"/>
      <c r="AL221" s="68"/>
      <c r="AM221" s="68"/>
      <c r="AN221" s="68"/>
      <c r="AO221" s="68"/>
      <c r="AP221" s="68">
        <v>350</v>
      </c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>
        <v>290</v>
      </c>
      <c r="BB221" s="68"/>
      <c r="BC221" s="68"/>
      <c r="BD221" s="68"/>
      <c r="BE221" s="68">
        <v>114</v>
      </c>
      <c r="BF221" s="68"/>
      <c r="BG221" s="68"/>
      <c r="BH221" s="68"/>
      <c r="BI221" s="68"/>
      <c r="BJ221" s="68"/>
      <c r="BK221" s="68"/>
      <c r="BL221" s="68"/>
      <c r="BM221" s="68"/>
      <c r="BN221" s="68"/>
      <c r="BO221" s="68"/>
      <c r="BP221" s="68"/>
      <c r="BQ221" s="68"/>
      <c r="BR221" s="68"/>
      <c r="BS221" s="68"/>
      <c r="BT221" s="68"/>
      <c r="BU221" s="68"/>
      <c r="BV221" s="68"/>
      <c r="BW221" s="68"/>
      <c r="BX221" s="68"/>
      <c r="BY221" s="68"/>
      <c r="BZ221" s="68"/>
      <c r="CA221" s="68"/>
      <c r="CB221" s="68"/>
      <c r="CC221" s="68"/>
      <c r="CD221" s="68"/>
      <c r="CE221" s="68"/>
      <c r="CF221" s="70"/>
      <c r="CG221" s="63">
        <v>0</v>
      </c>
      <c r="CH221" s="63">
        <v>0</v>
      </c>
      <c r="CI221" s="81">
        <v>0</v>
      </c>
      <c r="CJ221" s="61">
        <v>0</v>
      </c>
      <c r="CK221" s="61">
        <v>0</v>
      </c>
      <c r="CL221" s="61">
        <v>0</v>
      </c>
    </row>
    <row r="222" spans="1:108" ht="15" customHeight="1" thickBot="1" x14ac:dyDescent="0.3">
      <c r="A222" s="108" t="s">
        <v>1216</v>
      </c>
      <c r="B222" s="200" t="str">
        <f>VLOOKUP(D222,Riepilogo!$A$4:$F$3376,2,FALSE)</f>
        <v>BASUINO SEBASTIAN</v>
      </c>
      <c r="C222" s="50" t="str">
        <f>VLOOKUP(D222,Riepilogo!$A$4:$F$3376,3,FALSE)</f>
        <v>26/07/2001</v>
      </c>
      <c r="D222" s="87">
        <v>26845</v>
      </c>
      <c r="E222" s="69" t="str">
        <f>VLOOKUP(D222,Riepilogo!$A$4:$F$3376,5,FALSE)</f>
        <v>ITA</v>
      </c>
      <c r="F222" s="71" t="str">
        <f>VLOOKUP(D222,Riepilogo!$A$4:$F$3376,6,FALSE)</f>
        <v>BC FILIPELLI</v>
      </c>
      <c r="G222" s="313">
        <f>SUM(LARGE(H222:CL222,{1,2,3,4,5,6}))</f>
        <v>1504</v>
      </c>
      <c r="H222" s="391"/>
      <c r="I222" s="68">
        <v>504</v>
      </c>
      <c r="J222" s="68"/>
      <c r="K222" s="68"/>
      <c r="L222" s="68"/>
      <c r="M222" s="68"/>
      <c r="N222" s="68"/>
      <c r="O222" s="68"/>
      <c r="P222" s="68"/>
      <c r="Q222" s="68">
        <v>700</v>
      </c>
      <c r="R222" s="68"/>
      <c r="S222" s="68"/>
      <c r="T222" s="68"/>
      <c r="U222" s="68">
        <v>300</v>
      </c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  <c r="BI222" s="68"/>
      <c r="BJ222" s="68"/>
      <c r="BK222" s="68"/>
      <c r="BL222" s="68"/>
      <c r="BM222" s="68"/>
      <c r="BN222" s="68"/>
      <c r="BO222" s="68"/>
      <c r="BP222" s="68"/>
      <c r="BQ222" s="68"/>
      <c r="BR222" s="68"/>
      <c r="BS222" s="68"/>
      <c r="BT222" s="68"/>
      <c r="BU222" s="68"/>
      <c r="BV222" s="68"/>
      <c r="BW222" s="68"/>
      <c r="BX222" s="68"/>
      <c r="BY222" s="68"/>
      <c r="BZ222" s="68"/>
      <c r="CA222" s="68"/>
      <c r="CB222" s="68"/>
      <c r="CC222" s="68"/>
      <c r="CD222" s="68"/>
      <c r="CE222" s="68"/>
      <c r="CF222" s="70"/>
      <c r="CG222" s="63">
        <v>0</v>
      </c>
      <c r="CH222" s="63">
        <v>0</v>
      </c>
      <c r="CI222" s="81">
        <v>0</v>
      </c>
      <c r="CJ222" s="61">
        <v>0</v>
      </c>
      <c r="CK222" s="61">
        <v>0</v>
      </c>
      <c r="CL222" s="61">
        <v>0</v>
      </c>
    </row>
    <row r="223" spans="1:108" ht="15" customHeight="1" thickBot="1" x14ac:dyDescent="0.3">
      <c r="A223" s="108" t="s">
        <v>1217</v>
      </c>
      <c r="B223" s="200" t="str">
        <f>VLOOKUP(D223,Riepilogo!$A$4:$F$3376,2,FALSE)</f>
        <v>ASTA DAVIDE</v>
      </c>
      <c r="C223" s="50" t="str">
        <f>VLOOKUP(D223,Riepilogo!$A$4:$F$3376,3,FALSE)</f>
        <v>16/05/2008</v>
      </c>
      <c r="D223" s="87">
        <v>37606</v>
      </c>
      <c r="E223" s="69" t="str">
        <f>VLOOKUP(D223,Riepilogo!$A$4:$F$3376,5,FALSE)</f>
        <v>ITA</v>
      </c>
      <c r="F223" s="71" t="str">
        <f>VLOOKUP(D223,Riepilogo!$A$4:$F$3376,6,FALSE)</f>
        <v>GSA CHIARI</v>
      </c>
      <c r="G223" s="313">
        <f>SUM(LARGE(H223:CL223,{1,2,3,4,5,6}))</f>
        <v>1492</v>
      </c>
      <c r="H223" s="391"/>
      <c r="I223" s="68"/>
      <c r="J223" s="68"/>
      <c r="K223" s="68"/>
      <c r="L223" s="68"/>
      <c r="M223" s="68"/>
      <c r="N223" s="68"/>
      <c r="O223" s="68">
        <v>92</v>
      </c>
      <c r="P223" s="68"/>
      <c r="Q223" s="68"/>
      <c r="R223" s="68"/>
      <c r="S223" s="68"/>
      <c r="T223" s="68"/>
      <c r="U223" s="68"/>
      <c r="V223" s="68"/>
      <c r="W223" s="68"/>
      <c r="X223" s="68">
        <v>220</v>
      </c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>
        <v>220</v>
      </c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>
        <v>335</v>
      </c>
      <c r="BC223" s="68"/>
      <c r="BD223" s="68"/>
      <c r="BE223" s="68"/>
      <c r="BF223" s="68"/>
      <c r="BG223" s="68"/>
      <c r="BH223" s="68"/>
      <c r="BI223" s="68"/>
      <c r="BJ223" s="68"/>
      <c r="BK223" s="68"/>
      <c r="BL223" s="68"/>
      <c r="BM223" s="68"/>
      <c r="BN223" s="68"/>
      <c r="BO223" s="68"/>
      <c r="BP223" s="68"/>
      <c r="BQ223" s="68"/>
      <c r="BR223" s="68"/>
      <c r="BS223" s="68"/>
      <c r="BT223" s="68">
        <v>290</v>
      </c>
      <c r="BU223" s="68"/>
      <c r="BV223" s="68"/>
      <c r="BW223" s="68"/>
      <c r="BX223" s="68">
        <v>335</v>
      </c>
      <c r="BY223" s="68"/>
      <c r="BZ223" s="68"/>
      <c r="CA223" s="68"/>
      <c r="CB223" s="68"/>
      <c r="CC223" s="68"/>
      <c r="CD223" s="68"/>
      <c r="CE223" s="68"/>
      <c r="CF223" s="70"/>
      <c r="CG223" s="63">
        <v>0</v>
      </c>
      <c r="CH223" s="63">
        <v>0</v>
      </c>
      <c r="CI223" s="81">
        <v>0</v>
      </c>
      <c r="CJ223" s="61">
        <v>0</v>
      </c>
      <c r="CK223" s="61">
        <v>0</v>
      </c>
      <c r="CL223" s="61">
        <v>0</v>
      </c>
      <c r="DC223" s="319"/>
      <c r="DD223" s="319"/>
    </row>
    <row r="224" spans="1:108" ht="15" customHeight="1" thickBot="1" x14ac:dyDescent="0.3">
      <c r="A224" s="108" t="s">
        <v>1218</v>
      </c>
      <c r="B224" s="200" t="str">
        <f>VLOOKUP(D224,Riepilogo!$A$4:$F$3376,2,FALSE)</f>
        <v>SERINA LUCA</v>
      </c>
      <c r="C224" s="50" t="str">
        <f>VLOOKUP(D224,Riepilogo!$A$4:$F$3376,3,FALSE)</f>
        <v>21/03/2008</v>
      </c>
      <c r="D224" s="87">
        <v>103925</v>
      </c>
      <c r="E224" s="69" t="str">
        <f>VLOOKUP(D224,Riepilogo!$A$4:$F$3376,5,FALSE)</f>
        <v>ITA</v>
      </c>
      <c r="F224" s="71" t="str">
        <f>VLOOKUP(D224,Riepilogo!$A$4:$F$3376,6,FALSE)</f>
        <v>GSA CHIARI</v>
      </c>
      <c r="G224" s="313">
        <f>SUM(LARGE(H224:CL224,{1,2,3,4,5,6}))</f>
        <v>1492</v>
      </c>
      <c r="H224" s="391"/>
      <c r="I224" s="68"/>
      <c r="J224" s="68"/>
      <c r="K224" s="68"/>
      <c r="L224" s="68"/>
      <c r="M224" s="68"/>
      <c r="N224" s="68"/>
      <c r="O224" s="68">
        <v>92</v>
      </c>
      <c r="P224" s="68"/>
      <c r="Q224" s="68"/>
      <c r="R224" s="68"/>
      <c r="S224" s="68"/>
      <c r="T224" s="68"/>
      <c r="U224" s="68"/>
      <c r="V224" s="68"/>
      <c r="W224" s="68"/>
      <c r="X224" s="68">
        <v>220</v>
      </c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>
        <v>220</v>
      </c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>
        <v>335</v>
      </c>
      <c r="BC224" s="68"/>
      <c r="BD224" s="68"/>
      <c r="BE224" s="68"/>
      <c r="BF224" s="68"/>
      <c r="BG224" s="68"/>
      <c r="BH224" s="68"/>
      <c r="BI224" s="68"/>
      <c r="BJ224" s="68"/>
      <c r="BK224" s="68"/>
      <c r="BL224" s="68"/>
      <c r="BM224" s="68"/>
      <c r="BN224" s="68"/>
      <c r="BO224" s="68"/>
      <c r="BP224" s="68"/>
      <c r="BQ224" s="68"/>
      <c r="BR224" s="68"/>
      <c r="BS224" s="68"/>
      <c r="BT224" s="68">
        <v>290</v>
      </c>
      <c r="BU224" s="68"/>
      <c r="BV224" s="68"/>
      <c r="BW224" s="68"/>
      <c r="BX224" s="68">
        <v>335</v>
      </c>
      <c r="BY224" s="68"/>
      <c r="BZ224" s="68"/>
      <c r="CA224" s="68"/>
      <c r="CB224" s="68"/>
      <c r="CC224" s="68"/>
      <c r="CD224" s="68"/>
      <c r="CE224" s="68"/>
      <c r="CF224" s="70"/>
      <c r="CG224" s="63">
        <v>0</v>
      </c>
      <c r="CH224" s="63">
        <v>0</v>
      </c>
      <c r="CI224" s="81">
        <v>0</v>
      </c>
      <c r="CJ224" s="61">
        <v>0</v>
      </c>
      <c r="CK224" s="61">
        <v>0</v>
      </c>
      <c r="CL224" s="61">
        <v>0</v>
      </c>
      <c r="DC224" s="319"/>
      <c r="DD224" s="319"/>
    </row>
    <row r="225" spans="1:108" ht="15" customHeight="1" thickBot="1" x14ac:dyDescent="0.3">
      <c r="A225" s="108" t="s">
        <v>1219</v>
      </c>
      <c r="B225" s="200" t="str">
        <f>VLOOKUP(D225,Riepilogo!$A$4:$F$3376,2,FALSE)</f>
        <v>PSHENETSKYI ROSTYSLAV</v>
      </c>
      <c r="C225" s="50" t="str">
        <f>VLOOKUP(D225,Riepilogo!$A$4:$F$3376,3,FALSE)</f>
        <v>16/05/2004</v>
      </c>
      <c r="D225" s="87">
        <v>50092</v>
      </c>
      <c r="E225" s="69" t="str">
        <f>VLOOKUP(D225,Riepilogo!$A$4:$F$3376,5,FALSE)</f>
        <v>ITA</v>
      </c>
      <c r="F225" s="71" t="str">
        <f>VLOOKUP(D225,Riepilogo!$A$4:$F$3376,6,FALSE)</f>
        <v>MODENA BADMINTON</v>
      </c>
      <c r="G225" s="313">
        <f>SUM(LARGE(H225:CL225,{1,2,3,4,5,6}))</f>
        <v>1490</v>
      </c>
      <c r="H225" s="391"/>
      <c r="I225" s="68"/>
      <c r="J225" s="68"/>
      <c r="K225" s="68"/>
      <c r="L225" s="68"/>
      <c r="M225" s="68"/>
      <c r="N225" s="68"/>
      <c r="O225" s="68"/>
      <c r="P225" s="68"/>
      <c r="Q225" s="68">
        <v>595</v>
      </c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>
        <v>385</v>
      </c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>
        <v>510</v>
      </c>
      <c r="BB225" s="68"/>
      <c r="BC225" s="68"/>
      <c r="BD225" s="68"/>
      <c r="BE225" s="68"/>
      <c r="BF225" s="68"/>
      <c r="BG225" s="68"/>
      <c r="BH225" s="68"/>
      <c r="BI225" s="68"/>
      <c r="BJ225" s="68"/>
      <c r="BK225" s="68"/>
      <c r="BL225" s="68"/>
      <c r="BM225" s="68"/>
      <c r="BN225" s="68"/>
      <c r="BO225" s="68"/>
      <c r="BP225" s="68"/>
      <c r="BQ225" s="68"/>
      <c r="BR225" s="68"/>
      <c r="BS225" s="68"/>
      <c r="BT225" s="68"/>
      <c r="BU225" s="68"/>
      <c r="BV225" s="68"/>
      <c r="BW225" s="68"/>
      <c r="BX225" s="68"/>
      <c r="BY225" s="68"/>
      <c r="BZ225" s="68"/>
      <c r="CA225" s="68"/>
      <c r="CB225" s="68"/>
      <c r="CC225" s="68"/>
      <c r="CD225" s="68"/>
      <c r="CE225" s="68"/>
      <c r="CF225" s="70"/>
      <c r="CG225" s="63">
        <v>0</v>
      </c>
      <c r="CH225" s="63">
        <v>0</v>
      </c>
      <c r="CI225" s="81">
        <v>0</v>
      </c>
      <c r="CJ225" s="61">
        <v>0</v>
      </c>
      <c r="CK225" s="61">
        <v>0</v>
      </c>
      <c r="CL225" s="61">
        <v>0</v>
      </c>
    </row>
    <row r="226" spans="1:108" ht="15" customHeight="1" thickBot="1" x14ac:dyDescent="0.3">
      <c r="A226" s="108" t="s">
        <v>1220</v>
      </c>
      <c r="B226" s="200" t="str">
        <f>VLOOKUP(D226,Riepilogo!$A$4:$F$3376,2,FALSE)</f>
        <v>PATWARY REDWAN</v>
      </c>
      <c r="C226" s="50" t="str">
        <f>VLOOKUP(D226,Riepilogo!$A$4:$F$3376,3,FALSE)</f>
        <v>24/01/2001</v>
      </c>
      <c r="D226" s="87">
        <v>102288</v>
      </c>
      <c r="E226" s="69" t="str">
        <f>VLOOKUP(D226,Riepilogo!$A$4:$F$3376,5,FALSE)</f>
        <v>ITA</v>
      </c>
      <c r="F226" s="71" t="str">
        <f>VLOOKUP(D226,Riepilogo!$A$4:$F$3376,6,FALSE)</f>
        <v>THE STARS ACCADEMIA</v>
      </c>
      <c r="G226" s="313">
        <f>SUM(LARGE(H226:CL226,{1,2,3,4,5,6}))</f>
        <v>1486</v>
      </c>
      <c r="H226" s="391"/>
      <c r="I226" s="68">
        <v>504</v>
      </c>
      <c r="J226" s="68"/>
      <c r="K226" s="68"/>
      <c r="L226" s="68"/>
      <c r="M226" s="68"/>
      <c r="N226" s="68"/>
      <c r="O226" s="68"/>
      <c r="P226" s="68"/>
      <c r="Q226" s="68">
        <v>272</v>
      </c>
      <c r="R226" s="68"/>
      <c r="S226" s="68"/>
      <c r="T226" s="68"/>
      <c r="U226" s="68"/>
      <c r="V226" s="68"/>
      <c r="W226" s="68"/>
      <c r="X226" s="68"/>
      <c r="Y226" s="68">
        <v>175</v>
      </c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>
        <v>205</v>
      </c>
      <c r="AS226" s="68"/>
      <c r="AT226" s="68"/>
      <c r="AU226" s="68"/>
      <c r="AV226" s="68"/>
      <c r="AW226" s="68"/>
      <c r="AX226" s="68"/>
      <c r="AY226" s="68"/>
      <c r="AZ226" s="68"/>
      <c r="BA226" s="68">
        <v>330</v>
      </c>
      <c r="BB226" s="68"/>
      <c r="BC226" s="68"/>
      <c r="BD226" s="68"/>
      <c r="BE226" s="68"/>
      <c r="BF226" s="68"/>
      <c r="BG226" s="68"/>
      <c r="BH226" s="68"/>
      <c r="BI226" s="68"/>
      <c r="BJ226" s="68"/>
      <c r="BK226" s="68"/>
      <c r="BL226" s="68"/>
      <c r="BM226" s="68"/>
      <c r="BN226" s="68"/>
      <c r="BO226" s="68"/>
      <c r="BP226" s="68"/>
      <c r="BQ226" s="68"/>
      <c r="BR226" s="68"/>
      <c r="BS226" s="68"/>
      <c r="BT226" s="68"/>
      <c r="BU226" s="68"/>
      <c r="BV226" s="68"/>
      <c r="BW226" s="68"/>
      <c r="BX226" s="68"/>
      <c r="BY226" s="68"/>
      <c r="BZ226" s="68"/>
      <c r="CA226" s="68"/>
      <c r="CB226" s="68"/>
      <c r="CC226" s="68"/>
      <c r="CD226" s="68"/>
      <c r="CE226" s="68"/>
      <c r="CF226" s="70"/>
      <c r="CG226" s="63">
        <v>0</v>
      </c>
      <c r="CH226" s="63">
        <v>0</v>
      </c>
      <c r="CI226" s="81">
        <v>0</v>
      </c>
      <c r="CJ226" s="61">
        <v>0</v>
      </c>
      <c r="CK226" s="61">
        <v>0</v>
      </c>
      <c r="CL226" s="61">
        <v>0</v>
      </c>
    </row>
    <row r="227" spans="1:108" ht="15" customHeight="1" thickBot="1" x14ac:dyDescent="0.3">
      <c r="A227" s="108" t="s">
        <v>1221</v>
      </c>
      <c r="B227" s="200" t="str">
        <f>VLOOKUP(D227,Riepilogo!$A$4:$F$3376,2,FALSE)</f>
        <v>NOVIELLO MICHELE</v>
      </c>
      <c r="C227" s="50" t="str">
        <f>VLOOKUP(D227,Riepilogo!$A$4:$F$3376,3,FALSE)</f>
        <v>13/12/2005</v>
      </c>
      <c r="D227" s="87">
        <v>48465</v>
      </c>
      <c r="E227" s="69" t="str">
        <f>VLOOKUP(D227,Riepilogo!$A$4:$F$3376,5,FALSE)</f>
        <v>ITA</v>
      </c>
      <c r="F227" s="71" t="str">
        <f>VLOOKUP(D227,Riepilogo!$A$4:$F$3376,6,FALSE)</f>
        <v>PGS TAMA</v>
      </c>
      <c r="G227" s="313">
        <f>SUM(LARGE(H227:CL227,{1,2,3,4,5,6}))</f>
        <v>1478</v>
      </c>
      <c r="H227" s="391"/>
      <c r="I227" s="68">
        <v>350</v>
      </c>
      <c r="J227" s="68"/>
      <c r="K227" s="68"/>
      <c r="L227" s="68"/>
      <c r="M227" s="68"/>
      <c r="N227" s="68"/>
      <c r="O227" s="68"/>
      <c r="P227" s="68">
        <v>177</v>
      </c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>
        <v>566</v>
      </c>
      <c r="BH227" s="68"/>
      <c r="BI227" s="68"/>
      <c r="BJ227" s="68"/>
      <c r="BK227" s="68"/>
      <c r="BL227" s="68"/>
      <c r="BM227" s="68"/>
      <c r="BN227" s="68"/>
      <c r="BO227" s="68"/>
      <c r="BP227" s="68"/>
      <c r="BQ227" s="68"/>
      <c r="BR227" s="68"/>
      <c r="BS227" s="68"/>
      <c r="BT227" s="68"/>
      <c r="BU227" s="68"/>
      <c r="BV227" s="68"/>
      <c r="BW227" s="68"/>
      <c r="BX227" s="68"/>
      <c r="BY227" s="68">
        <v>385</v>
      </c>
      <c r="BZ227" s="68"/>
      <c r="CA227" s="68"/>
      <c r="CB227" s="68"/>
      <c r="CC227" s="68"/>
      <c r="CD227" s="68"/>
      <c r="CE227" s="68"/>
      <c r="CF227" s="70"/>
      <c r="CG227" s="63">
        <v>0</v>
      </c>
      <c r="CH227" s="63">
        <v>0</v>
      </c>
      <c r="CI227" s="81">
        <v>0</v>
      </c>
      <c r="CJ227" s="61">
        <v>0</v>
      </c>
      <c r="CK227" s="61">
        <v>0</v>
      </c>
      <c r="CL227" s="61">
        <v>0</v>
      </c>
    </row>
    <row r="228" spans="1:108" ht="15" customHeight="1" thickBot="1" x14ac:dyDescent="0.3">
      <c r="A228" s="108" t="s">
        <v>1222</v>
      </c>
      <c r="B228" s="200" t="str">
        <f>VLOOKUP(D228,Riepilogo!$A$4:$F$3376,2,FALSE)</f>
        <v>PARUSSO EDOARDO</v>
      </c>
      <c r="C228" s="50" t="str">
        <f>VLOOKUP(D228,Riepilogo!$A$4:$F$3376,3,FALSE)</f>
        <v>01/07/2005</v>
      </c>
      <c r="D228" s="87">
        <v>67126</v>
      </c>
      <c r="E228" s="69" t="str">
        <f>VLOOKUP(D228,Riepilogo!$A$4:$F$3376,5,FALSE)</f>
        <v>ITA</v>
      </c>
      <c r="F228" s="71" t="str">
        <f>VLOOKUP(D228,Riepilogo!$A$4:$F$3376,6,FALSE)</f>
        <v>ALBA SHUTTLE</v>
      </c>
      <c r="G228" s="313">
        <f>SUM(LARGE(H228:CL228,{1,2,3,4,5,6}))</f>
        <v>1476</v>
      </c>
      <c r="H228" s="391"/>
      <c r="I228" s="68"/>
      <c r="J228" s="68">
        <v>210</v>
      </c>
      <c r="K228" s="68"/>
      <c r="L228" s="68"/>
      <c r="M228" s="68"/>
      <c r="N228" s="68"/>
      <c r="O228" s="68">
        <v>213</v>
      </c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>
        <v>250</v>
      </c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>
        <v>400</v>
      </c>
      <c r="BB228" s="68"/>
      <c r="BC228" s="68"/>
      <c r="BD228" s="68"/>
      <c r="BE228" s="68"/>
      <c r="BF228" s="68"/>
      <c r="BG228" s="68"/>
      <c r="BH228" s="68">
        <v>213</v>
      </c>
      <c r="BI228" s="68"/>
      <c r="BJ228" s="68"/>
      <c r="BK228" s="68"/>
      <c r="BL228" s="68"/>
      <c r="BM228" s="68"/>
      <c r="BN228" s="68"/>
      <c r="BO228" s="68"/>
      <c r="BP228" s="68"/>
      <c r="BQ228" s="68"/>
      <c r="BR228" s="68"/>
      <c r="BS228" s="68">
        <v>157</v>
      </c>
      <c r="BT228" s="68"/>
      <c r="BU228" s="68"/>
      <c r="BV228" s="68"/>
      <c r="BW228" s="68"/>
      <c r="BX228" s="68"/>
      <c r="BY228" s="68"/>
      <c r="BZ228" s="68">
        <v>190</v>
      </c>
      <c r="CA228" s="68"/>
      <c r="CB228" s="68"/>
      <c r="CC228" s="68"/>
      <c r="CD228" s="68"/>
      <c r="CE228" s="68"/>
      <c r="CF228" s="70"/>
      <c r="CG228" s="63">
        <v>0</v>
      </c>
      <c r="CH228" s="63">
        <v>0</v>
      </c>
      <c r="CI228" s="81">
        <v>0</v>
      </c>
      <c r="CJ228" s="61">
        <v>0</v>
      </c>
      <c r="CK228" s="61">
        <v>0</v>
      </c>
      <c r="CL228" s="61">
        <v>0</v>
      </c>
    </row>
    <row r="229" spans="1:108" ht="15" customHeight="1" thickBot="1" x14ac:dyDescent="0.3">
      <c r="A229" s="108" t="s">
        <v>1223</v>
      </c>
      <c r="B229" s="200" t="str">
        <f>VLOOKUP(D229,Riepilogo!$A$4:$F$3376,2,FALSE)</f>
        <v>TUMELLO SALVATORE</v>
      </c>
      <c r="C229" s="50" t="str">
        <f>VLOOKUP(D229,Riepilogo!$A$4:$F$3376,3,FALSE)</f>
        <v>09/02/2008</v>
      </c>
      <c r="D229" s="87">
        <v>64634</v>
      </c>
      <c r="E229" s="69" t="str">
        <f>VLOOKUP(D229,Riepilogo!$A$4:$F$3376,5,FALSE)</f>
        <v>ITA</v>
      </c>
      <c r="F229" s="71" t="str">
        <f>VLOOKUP(D229,Riepilogo!$A$4:$F$3376,6,FALSE)</f>
        <v>CASTEL DI IUDICA</v>
      </c>
      <c r="G229" s="313">
        <f>SUM(LARGE(H229:CL229,{1,2,3,4,5,6}))</f>
        <v>1475</v>
      </c>
      <c r="H229" s="391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>
        <v>220</v>
      </c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>
        <v>335</v>
      </c>
      <c r="AO229" s="68"/>
      <c r="AP229" s="68"/>
      <c r="AQ229" s="68"/>
      <c r="AR229" s="68"/>
      <c r="AS229" s="68"/>
      <c r="AT229" s="68"/>
      <c r="AU229" s="68"/>
      <c r="AV229" s="68"/>
      <c r="AW229" s="68"/>
      <c r="AX229" s="68">
        <v>170</v>
      </c>
      <c r="AY229" s="68"/>
      <c r="AZ229" s="68"/>
      <c r="BA229" s="68">
        <v>255</v>
      </c>
      <c r="BB229" s="68"/>
      <c r="BC229" s="68"/>
      <c r="BD229" s="68">
        <v>220</v>
      </c>
      <c r="BE229" s="68"/>
      <c r="BF229" s="68"/>
      <c r="BG229" s="68"/>
      <c r="BH229" s="68"/>
      <c r="BI229" s="68"/>
      <c r="BJ229" s="68"/>
      <c r="BK229" s="68"/>
      <c r="BL229" s="68"/>
      <c r="BM229" s="68"/>
      <c r="BN229" s="68"/>
      <c r="BO229" s="68"/>
      <c r="BP229" s="68"/>
      <c r="BQ229" s="68"/>
      <c r="BR229" s="68"/>
      <c r="BS229" s="68"/>
      <c r="BT229" s="68"/>
      <c r="BU229" s="68">
        <v>275</v>
      </c>
      <c r="BV229" s="68"/>
      <c r="BW229" s="68"/>
      <c r="BX229" s="68"/>
      <c r="BY229" s="68"/>
      <c r="BZ229" s="68"/>
      <c r="CA229" s="68"/>
      <c r="CB229" s="68"/>
      <c r="CC229" s="68"/>
      <c r="CD229" s="68"/>
      <c r="CE229" s="68"/>
      <c r="CF229" s="70"/>
      <c r="CG229" s="63">
        <v>0</v>
      </c>
      <c r="CH229" s="63">
        <v>0</v>
      </c>
      <c r="CI229" s="81">
        <v>0</v>
      </c>
      <c r="CJ229" s="61">
        <v>0</v>
      </c>
      <c r="CK229" s="61">
        <v>0</v>
      </c>
      <c r="CL229" s="61">
        <v>0</v>
      </c>
      <c r="DC229" s="319"/>
      <c r="DD229" s="319"/>
    </row>
    <row r="230" spans="1:108" ht="15" customHeight="1" thickBot="1" x14ac:dyDescent="0.3">
      <c r="A230" s="108" t="s">
        <v>1224</v>
      </c>
      <c r="B230" s="200" t="str">
        <f>VLOOKUP(D230,Riepilogo!$A$4:$F$3376,2,FALSE)</f>
        <v>INTONTI ROBERTO</v>
      </c>
      <c r="C230" s="50" t="str">
        <f>VLOOKUP(D230,Riepilogo!$A$4:$F$3376,3,FALSE)</f>
        <v>05/07/2005</v>
      </c>
      <c r="D230" s="87">
        <v>22470</v>
      </c>
      <c r="E230" s="69" t="str">
        <f>VLOOKUP(D230,Riepilogo!$A$4:$F$3376,5,FALSE)</f>
        <v>ITA</v>
      </c>
      <c r="F230" s="71" t="str">
        <f>VLOOKUP(D230,Riepilogo!$A$4:$F$3376,6,FALSE)</f>
        <v>BRACCIANO BADMINTON</v>
      </c>
      <c r="G230" s="313">
        <f>SUM(LARGE(H230:CL230,{1,2,3,4,5,6}))</f>
        <v>1472</v>
      </c>
      <c r="H230" s="391">
        <v>444</v>
      </c>
      <c r="I230" s="68"/>
      <c r="J230" s="68"/>
      <c r="K230" s="68"/>
      <c r="L230" s="68"/>
      <c r="M230" s="68"/>
      <c r="N230" s="68"/>
      <c r="O230" s="68"/>
      <c r="P230" s="68"/>
      <c r="Q230" s="68">
        <v>385</v>
      </c>
      <c r="R230" s="68"/>
      <c r="S230" s="68"/>
      <c r="T230" s="68"/>
      <c r="U230" s="68"/>
      <c r="V230" s="68"/>
      <c r="W230" s="68"/>
      <c r="X230" s="68"/>
      <c r="Y230" s="68"/>
      <c r="Z230" s="68">
        <v>350</v>
      </c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  <c r="BI230" s="68"/>
      <c r="BJ230" s="68"/>
      <c r="BK230" s="68"/>
      <c r="BL230" s="68"/>
      <c r="BM230" s="68"/>
      <c r="BN230" s="68"/>
      <c r="BO230" s="68"/>
      <c r="BP230" s="68">
        <v>146</v>
      </c>
      <c r="BQ230" s="68"/>
      <c r="BR230" s="68"/>
      <c r="BS230" s="68"/>
      <c r="BT230" s="68"/>
      <c r="BU230" s="68"/>
      <c r="BV230" s="68">
        <v>147</v>
      </c>
      <c r="BW230" s="68"/>
      <c r="BX230" s="68"/>
      <c r="BY230" s="68"/>
      <c r="BZ230" s="68"/>
      <c r="CA230" s="68"/>
      <c r="CB230" s="68"/>
      <c r="CC230" s="68"/>
      <c r="CD230" s="68"/>
      <c r="CE230" s="68"/>
      <c r="CF230" s="70"/>
      <c r="CG230" s="63">
        <v>0</v>
      </c>
      <c r="CH230" s="63">
        <v>0</v>
      </c>
      <c r="CI230" s="81">
        <v>0</v>
      </c>
      <c r="CJ230" s="61">
        <v>0</v>
      </c>
      <c r="CK230" s="61">
        <v>0</v>
      </c>
      <c r="CL230" s="61">
        <v>0</v>
      </c>
    </row>
    <row r="231" spans="1:108" ht="15" customHeight="1" thickBot="1" x14ac:dyDescent="0.3">
      <c r="A231" s="108" t="s">
        <v>1225</v>
      </c>
      <c r="B231" s="200" t="str">
        <f>VLOOKUP(D231,Riepilogo!$A$4:$F$3376,2,FALSE)</f>
        <v>TORRIELLI STEFANO</v>
      </c>
      <c r="C231" s="50" t="str">
        <f>VLOOKUP(D231,Riepilogo!$A$4:$F$3376,3,FALSE)</f>
        <v>23/05/2007</v>
      </c>
      <c r="D231" s="87">
        <v>141930</v>
      </c>
      <c r="E231" s="69" t="str">
        <f>VLOOKUP(D231,Riepilogo!$A$4:$F$3376,5,FALSE)</f>
        <v>ITA</v>
      </c>
      <c r="F231" s="71" t="str">
        <f>VLOOKUP(D231,Riepilogo!$A$4:$F$3376,6,FALSE)</f>
        <v>BOCCARDO NOVI</v>
      </c>
      <c r="G231" s="313">
        <f>SUM(LARGE(H231:CL231,{1,2,3,4,5,6}))</f>
        <v>1427</v>
      </c>
      <c r="H231" s="391"/>
      <c r="I231" s="68"/>
      <c r="J231" s="68">
        <v>146</v>
      </c>
      <c r="K231" s="68"/>
      <c r="L231" s="68"/>
      <c r="M231" s="68"/>
      <c r="N231" s="68"/>
      <c r="O231" s="68">
        <v>137</v>
      </c>
      <c r="P231" s="68"/>
      <c r="Q231" s="68">
        <v>272</v>
      </c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>
        <v>192</v>
      </c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>
        <v>220</v>
      </c>
      <c r="AQ231" s="68"/>
      <c r="AR231" s="68"/>
      <c r="AS231" s="68"/>
      <c r="AT231" s="68"/>
      <c r="AU231" s="68"/>
      <c r="AV231" s="68"/>
      <c r="AW231" s="68">
        <v>147</v>
      </c>
      <c r="AX231" s="68"/>
      <c r="AY231" s="68"/>
      <c r="AZ231" s="68"/>
      <c r="BA231" s="68">
        <v>290</v>
      </c>
      <c r="BB231" s="68">
        <v>261</v>
      </c>
      <c r="BC231" s="68"/>
      <c r="BD231" s="68"/>
      <c r="BE231" s="68">
        <v>146</v>
      </c>
      <c r="BF231" s="68"/>
      <c r="BG231" s="68"/>
      <c r="BH231" s="68">
        <v>146</v>
      </c>
      <c r="BI231" s="68"/>
      <c r="BJ231" s="68"/>
      <c r="BK231" s="68"/>
      <c r="BL231" s="68"/>
      <c r="BM231" s="68"/>
      <c r="BN231" s="68"/>
      <c r="BO231" s="68"/>
      <c r="BP231" s="68"/>
      <c r="BQ231" s="68"/>
      <c r="BR231" s="68"/>
      <c r="BS231" s="68">
        <v>177</v>
      </c>
      <c r="BT231" s="68">
        <v>192</v>
      </c>
      <c r="BU231" s="68"/>
      <c r="BV231" s="68"/>
      <c r="BW231" s="68"/>
      <c r="BX231" s="68"/>
      <c r="BY231" s="68"/>
      <c r="BZ231" s="68"/>
      <c r="CA231" s="68"/>
      <c r="CB231" s="68"/>
      <c r="CC231" s="68"/>
      <c r="CD231" s="68"/>
      <c r="CE231" s="68"/>
      <c r="CF231" s="70"/>
      <c r="CG231" s="63">
        <v>0</v>
      </c>
      <c r="CH231" s="63">
        <v>0</v>
      </c>
      <c r="CI231" s="81">
        <v>0</v>
      </c>
      <c r="CJ231" s="61">
        <v>0</v>
      </c>
      <c r="CK231" s="61">
        <v>0</v>
      </c>
      <c r="CL231" s="61">
        <v>0</v>
      </c>
    </row>
    <row r="232" spans="1:108" ht="15" customHeight="1" thickBot="1" x14ac:dyDescent="0.3">
      <c r="A232" s="108" t="s">
        <v>1226</v>
      </c>
      <c r="B232" s="200" t="str">
        <f>VLOOKUP(D232,Riepilogo!$A$4:$F$3376,2,FALSE)</f>
        <v>FREDHOLM CARL</v>
      </c>
      <c r="C232" s="50" t="str">
        <f>VLOOKUP(D232,Riepilogo!$A$4:$F$3376,3,FALSE)</f>
        <v>26/05/2001</v>
      </c>
      <c r="D232" s="87">
        <v>189577</v>
      </c>
      <c r="E232" s="69" t="s">
        <v>5998</v>
      </c>
      <c r="F232" s="71" t="str">
        <f>VLOOKUP(D232,Riepilogo!$A$4:$F$3376,6,FALSE)</f>
        <v>GSA CHIARI</v>
      </c>
      <c r="G232" s="313">
        <f>SUM(LARGE(H232:CL232,{1,2,3,4,5,6}))</f>
        <v>1410</v>
      </c>
      <c r="H232" s="391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>
        <v>790</v>
      </c>
      <c r="BC232" s="68"/>
      <c r="BD232" s="68"/>
      <c r="BE232" s="68"/>
      <c r="BF232" s="68"/>
      <c r="BG232" s="68"/>
      <c r="BH232" s="68"/>
      <c r="BI232" s="68"/>
      <c r="BJ232" s="68"/>
      <c r="BK232" s="68"/>
      <c r="BL232" s="68"/>
      <c r="BM232" s="68"/>
      <c r="BN232" s="68"/>
      <c r="BO232" s="68"/>
      <c r="BP232" s="68"/>
      <c r="BQ232" s="68"/>
      <c r="BR232" s="68"/>
      <c r="BS232" s="68"/>
      <c r="BT232" s="68"/>
      <c r="BU232" s="68"/>
      <c r="BV232" s="68"/>
      <c r="BW232" s="68"/>
      <c r="BX232" s="68">
        <v>620</v>
      </c>
      <c r="BY232" s="68"/>
      <c r="BZ232" s="68"/>
      <c r="CA232" s="68"/>
      <c r="CB232" s="68"/>
      <c r="CC232" s="68"/>
      <c r="CD232" s="68"/>
      <c r="CE232" s="68"/>
      <c r="CF232" s="70"/>
      <c r="CG232" s="63">
        <v>0</v>
      </c>
      <c r="CH232" s="63">
        <v>0</v>
      </c>
      <c r="CI232" s="81">
        <v>0</v>
      </c>
      <c r="CJ232" s="61">
        <v>0</v>
      </c>
      <c r="CK232" s="61">
        <v>0</v>
      </c>
      <c r="CL232" s="61">
        <v>0</v>
      </c>
    </row>
    <row r="233" spans="1:108" ht="15" customHeight="1" thickBot="1" x14ac:dyDescent="0.3">
      <c r="A233" s="108" t="s">
        <v>1227</v>
      </c>
      <c r="B233" s="200" t="str">
        <f>VLOOKUP(D233,Riepilogo!$A$4:$F$3376,2,FALSE)</f>
        <v>PENNISI FEDERICO ANTONIO</v>
      </c>
      <c r="C233" s="50" t="str">
        <f>VLOOKUP(D233,Riepilogo!$A$4:$F$3376,3,FALSE)</f>
        <v>31/08/2005</v>
      </c>
      <c r="D233" s="87">
        <v>184066</v>
      </c>
      <c r="E233" s="69" t="str">
        <f>VLOOKUP(D233,Riepilogo!$A$4:$F$3376,5,FALSE)</f>
        <v>ITA</v>
      </c>
      <c r="F233" s="71" t="str">
        <f>VLOOKUP(D233,Riepilogo!$A$4:$F$3376,6,FALSE)</f>
        <v>LE SAETTE</v>
      </c>
      <c r="G233" s="313">
        <f>SUM(LARGE(H233:CL233,{1,2,3,4,5,6}))</f>
        <v>1407</v>
      </c>
      <c r="H233" s="391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>
        <v>275</v>
      </c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>
        <v>114</v>
      </c>
      <c r="AJ233" s="68"/>
      <c r="AK233" s="68"/>
      <c r="AL233" s="68"/>
      <c r="AM233" s="68"/>
      <c r="AN233" s="68">
        <v>357</v>
      </c>
      <c r="AO233" s="68"/>
      <c r="AP233" s="68"/>
      <c r="AQ233" s="68"/>
      <c r="AR233" s="68"/>
      <c r="AS233" s="68"/>
      <c r="AT233" s="68"/>
      <c r="AU233" s="68"/>
      <c r="AV233" s="68"/>
      <c r="AW233" s="68"/>
      <c r="AX233" s="68">
        <v>114</v>
      </c>
      <c r="AY233" s="68"/>
      <c r="AZ233" s="68"/>
      <c r="BA233" s="68"/>
      <c r="BB233" s="68"/>
      <c r="BC233" s="68"/>
      <c r="BD233" s="68">
        <v>275</v>
      </c>
      <c r="BE233" s="68"/>
      <c r="BF233" s="68"/>
      <c r="BG233" s="68"/>
      <c r="BH233" s="68"/>
      <c r="BI233" s="68"/>
      <c r="BJ233" s="68">
        <v>272</v>
      </c>
      <c r="BK233" s="68"/>
      <c r="BL233" s="68"/>
      <c r="BM233" s="68"/>
      <c r="BN233" s="68"/>
      <c r="BO233" s="68"/>
      <c r="BP233" s="68"/>
      <c r="BQ233" s="68"/>
      <c r="BR233" s="68"/>
      <c r="BS233" s="68"/>
      <c r="BT233" s="68"/>
      <c r="BU233" s="68"/>
      <c r="BV233" s="68"/>
      <c r="BW233" s="68"/>
      <c r="BX233" s="68"/>
      <c r="BY233" s="68"/>
      <c r="BZ233" s="68"/>
      <c r="CA233" s="68"/>
      <c r="CB233" s="68"/>
      <c r="CC233" s="68"/>
      <c r="CD233" s="68"/>
      <c r="CE233" s="68"/>
      <c r="CF233" s="70"/>
      <c r="CG233" s="63">
        <v>0</v>
      </c>
      <c r="CH233" s="63">
        <v>0</v>
      </c>
      <c r="CI233" s="81">
        <v>0</v>
      </c>
      <c r="CJ233" s="61">
        <v>0</v>
      </c>
      <c r="CK233" s="61">
        <v>0</v>
      </c>
      <c r="CL233" s="61">
        <v>0</v>
      </c>
    </row>
    <row r="234" spans="1:108" ht="15" customHeight="1" thickBot="1" x14ac:dyDescent="0.3">
      <c r="A234" s="108" t="s">
        <v>1228</v>
      </c>
      <c r="B234" s="200" t="str">
        <f>VLOOKUP(D234,Riepilogo!$A$4:$F$3376,2,FALSE)</f>
        <v>LONGO MATTIA</v>
      </c>
      <c r="C234" s="50" t="str">
        <f>VLOOKUP(D234,Riepilogo!$A$4:$F$3376,3,FALSE)</f>
        <v>19/07/2005</v>
      </c>
      <c r="D234" s="87">
        <v>175233</v>
      </c>
      <c r="E234" s="69" t="str">
        <f>VLOOKUP(D234,Riepilogo!$A$4:$F$3376,5,FALSE)</f>
        <v>ITA</v>
      </c>
      <c r="F234" s="71" t="str">
        <f>VLOOKUP(D234,Riepilogo!$A$4:$F$3376,6,FALSE)</f>
        <v>GENOVA BC</v>
      </c>
      <c r="G234" s="313">
        <f>SUM(LARGE(H234:CL234,{1,2,3,4,5,6}))</f>
        <v>1400</v>
      </c>
      <c r="H234" s="391"/>
      <c r="I234" s="68"/>
      <c r="J234" s="68">
        <v>177</v>
      </c>
      <c r="K234" s="68"/>
      <c r="L234" s="68"/>
      <c r="M234" s="68"/>
      <c r="N234" s="68"/>
      <c r="O234" s="68"/>
      <c r="P234" s="68"/>
      <c r="Q234" s="68">
        <v>272</v>
      </c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>
        <v>137</v>
      </c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>
        <v>510</v>
      </c>
      <c r="BB234" s="68"/>
      <c r="BC234" s="68"/>
      <c r="BD234" s="68"/>
      <c r="BE234" s="68">
        <v>114</v>
      </c>
      <c r="BF234" s="68"/>
      <c r="BG234" s="68"/>
      <c r="BH234" s="68"/>
      <c r="BI234" s="68"/>
      <c r="BJ234" s="68"/>
      <c r="BK234" s="68"/>
      <c r="BL234" s="68"/>
      <c r="BM234" s="68"/>
      <c r="BN234" s="68"/>
      <c r="BO234" s="68"/>
      <c r="BP234" s="68"/>
      <c r="BQ234" s="68"/>
      <c r="BR234" s="68"/>
      <c r="BS234" s="68"/>
      <c r="BT234" s="68"/>
      <c r="BU234" s="68"/>
      <c r="BV234" s="68"/>
      <c r="BW234" s="68"/>
      <c r="BX234" s="68"/>
      <c r="BY234" s="68"/>
      <c r="BZ234" s="68">
        <v>190</v>
      </c>
      <c r="CA234" s="68"/>
      <c r="CB234" s="68"/>
      <c r="CC234" s="68"/>
      <c r="CD234" s="68"/>
      <c r="CE234" s="68"/>
      <c r="CF234" s="70"/>
      <c r="CG234" s="63">
        <v>0</v>
      </c>
      <c r="CH234" s="63">
        <v>0</v>
      </c>
      <c r="CI234" s="81">
        <v>0</v>
      </c>
      <c r="CJ234" s="61">
        <v>0</v>
      </c>
      <c r="CK234" s="61">
        <v>0</v>
      </c>
      <c r="CL234" s="61">
        <v>0</v>
      </c>
    </row>
    <row r="235" spans="1:108" ht="15" customHeight="1" thickBot="1" x14ac:dyDescent="0.3">
      <c r="A235" s="108" t="s">
        <v>1229</v>
      </c>
      <c r="B235" s="200" t="str">
        <f>VLOOKUP(D235,Riepilogo!$A$4:$F$3376,2,FALSE)</f>
        <v>GAMERO HIDALGO LEONARDO ANTONIO</v>
      </c>
      <c r="C235" s="50" t="str">
        <f>VLOOKUP(D235,Riepilogo!$A$4:$F$3376,3,FALSE)</f>
        <v>09/09/1996</v>
      </c>
      <c r="D235" s="87">
        <v>50105</v>
      </c>
      <c r="E235" s="69" t="str">
        <f>VLOOKUP(D235,Riepilogo!$A$4:$F$3376,5,FALSE)</f>
        <v>ESA</v>
      </c>
      <c r="F235" s="71" t="str">
        <f>VLOOKUP(D235,Riepilogo!$A$4:$F$3376,6,FALSE)</f>
        <v>NEW SPORT</v>
      </c>
      <c r="G235" s="313">
        <f>SUM(LARGE(H235:CL235,{1,2,3,4,5,6}))</f>
        <v>1390</v>
      </c>
      <c r="H235" s="391"/>
      <c r="I235" s="68"/>
      <c r="J235" s="68">
        <v>157</v>
      </c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>
        <v>300</v>
      </c>
      <c r="AT235" s="68"/>
      <c r="AU235" s="68"/>
      <c r="AV235" s="68"/>
      <c r="AW235" s="68"/>
      <c r="AX235" s="68"/>
      <c r="AY235" s="68">
        <v>205</v>
      </c>
      <c r="AZ235" s="68"/>
      <c r="BA235" s="68"/>
      <c r="BB235" s="68"/>
      <c r="BC235" s="68"/>
      <c r="BD235" s="68"/>
      <c r="BE235" s="68">
        <v>253</v>
      </c>
      <c r="BF235" s="68"/>
      <c r="BG235" s="68"/>
      <c r="BH235" s="68"/>
      <c r="BI235" s="68"/>
      <c r="BJ235" s="68"/>
      <c r="BK235" s="68"/>
      <c r="BL235" s="68">
        <v>253</v>
      </c>
      <c r="BM235" s="68"/>
      <c r="BN235" s="68"/>
      <c r="BO235" s="68"/>
      <c r="BP235" s="68"/>
      <c r="BQ235" s="68"/>
      <c r="BR235" s="68"/>
      <c r="BS235" s="68"/>
      <c r="BT235" s="68">
        <v>222</v>
      </c>
      <c r="BU235" s="68"/>
      <c r="BV235" s="68"/>
      <c r="BW235" s="68"/>
      <c r="BX235" s="68"/>
      <c r="BY235" s="68"/>
      <c r="BZ235" s="68"/>
      <c r="CA235" s="68"/>
      <c r="CB235" s="68"/>
      <c r="CC235" s="68">
        <v>102</v>
      </c>
      <c r="CD235" s="68"/>
      <c r="CE235" s="68"/>
      <c r="CF235" s="70"/>
      <c r="CG235" s="63">
        <v>0</v>
      </c>
      <c r="CH235" s="63">
        <v>0</v>
      </c>
      <c r="CI235" s="81">
        <v>0</v>
      </c>
      <c r="CJ235" s="61">
        <v>0</v>
      </c>
      <c r="CK235" s="61">
        <v>0</v>
      </c>
      <c r="CL235" s="61">
        <v>0</v>
      </c>
    </row>
    <row r="236" spans="1:108" ht="15" customHeight="1" thickBot="1" x14ac:dyDescent="0.3">
      <c r="A236" s="108" t="s">
        <v>1230</v>
      </c>
      <c r="B236" s="200" t="str">
        <f>VLOOKUP(D236,Riepilogo!$A$4:$F$3376,2,FALSE)</f>
        <v>LAUDANI ANTONIO</v>
      </c>
      <c r="C236" s="50" t="str">
        <f>VLOOKUP(D236,Riepilogo!$A$4:$F$3376,3,FALSE)</f>
        <v>23/08/1990</v>
      </c>
      <c r="D236" s="87">
        <v>22173</v>
      </c>
      <c r="E236" s="69" t="str">
        <f>VLOOKUP(D236,Riepilogo!$A$4:$F$3376,5,FALSE)</f>
        <v>ITA</v>
      </c>
      <c r="F236" s="71" t="str">
        <f>VLOOKUP(D236,Riepilogo!$A$4:$F$3376,6,FALSE)</f>
        <v>BRACCIANO BADMINTON</v>
      </c>
      <c r="G236" s="313">
        <f>SUM(LARGE(H236:CL236,{1,2,3,4,5,6}))</f>
        <v>1355</v>
      </c>
      <c r="H236" s="391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>
        <v>790</v>
      </c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>
        <v>360</v>
      </c>
      <c r="BE236" s="68"/>
      <c r="BF236" s="68"/>
      <c r="BG236" s="68"/>
      <c r="BH236" s="68"/>
      <c r="BI236" s="68"/>
      <c r="BJ236" s="68"/>
      <c r="BK236" s="68"/>
      <c r="BL236" s="68"/>
      <c r="BM236" s="68"/>
      <c r="BN236" s="68"/>
      <c r="BO236" s="68"/>
      <c r="BP236" s="68">
        <v>205</v>
      </c>
      <c r="BQ236" s="68"/>
      <c r="BR236" s="68"/>
      <c r="BS236" s="68"/>
      <c r="BT236" s="68"/>
      <c r="BU236" s="68"/>
      <c r="BV236" s="68"/>
      <c r="BW236" s="68"/>
      <c r="BX236" s="68"/>
      <c r="BY236" s="68"/>
      <c r="BZ236" s="68"/>
      <c r="CA236" s="68"/>
      <c r="CB236" s="68"/>
      <c r="CC236" s="68"/>
      <c r="CD236" s="68"/>
      <c r="CE236" s="68"/>
      <c r="CF236" s="70"/>
      <c r="CG236" s="63">
        <v>0</v>
      </c>
      <c r="CH236" s="63">
        <v>0</v>
      </c>
      <c r="CI236" s="81">
        <v>0</v>
      </c>
      <c r="CJ236" s="61">
        <v>0</v>
      </c>
      <c r="CK236" s="61">
        <v>0</v>
      </c>
      <c r="CL236" s="61">
        <v>0</v>
      </c>
    </row>
    <row r="237" spans="1:108" ht="15" customHeight="1" thickBot="1" x14ac:dyDescent="0.3">
      <c r="A237" s="108" t="s">
        <v>1231</v>
      </c>
      <c r="B237" s="200" t="str">
        <f>VLOOKUP(D237,Riepilogo!$A$4:$F$3376,2,FALSE)</f>
        <v>NAPPI EMMANUEL</v>
      </c>
      <c r="C237" s="50" t="str">
        <f>VLOOKUP(D237,Riepilogo!$A$4:$F$3376,3,FALSE)</f>
        <v>07/05/1981</v>
      </c>
      <c r="D237" s="87">
        <v>34592</v>
      </c>
      <c r="E237" s="69" t="str">
        <f>VLOOKUP(D237,Riepilogo!$A$4:$F$3376,5,FALSE)</f>
        <v>ITA</v>
      </c>
      <c r="F237" s="71" t="str">
        <f>VLOOKUP(D237,Riepilogo!$A$4:$F$3376,6,FALSE)</f>
        <v>BC CELESTE</v>
      </c>
      <c r="G237" s="313">
        <f>SUM(LARGE(H237:CL237,{1,2,3,4,5,6}))</f>
        <v>1351</v>
      </c>
      <c r="H237" s="391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>
        <v>205</v>
      </c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>
        <v>642</v>
      </c>
      <c r="BH237" s="68"/>
      <c r="BI237" s="68"/>
      <c r="BJ237" s="68"/>
      <c r="BK237" s="68">
        <v>504</v>
      </c>
      <c r="BL237" s="68"/>
      <c r="BM237" s="68"/>
      <c r="BN237" s="68"/>
      <c r="BO237" s="68"/>
      <c r="BP237" s="68"/>
      <c r="BQ237" s="68"/>
      <c r="BR237" s="68"/>
      <c r="BS237" s="68"/>
      <c r="BT237" s="68"/>
      <c r="BU237" s="68"/>
      <c r="BV237" s="68"/>
      <c r="BW237" s="68"/>
      <c r="BX237" s="68"/>
      <c r="BY237" s="68"/>
      <c r="BZ237" s="68"/>
      <c r="CA237" s="68"/>
      <c r="CB237" s="68"/>
      <c r="CC237" s="68"/>
      <c r="CD237" s="68"/>
      <c r="CE237" s="68"/>
      <c r="CF237" s="70"/>
      <c r="CG237" s="63">
        <v>0</v>
      </c>
      <c r="CH237" s="63">
        <v>0</v>
      </c>
      <c r="CI237" s="81">
        <v>0</v>
      </c>
      <c r="CJ237" s="61">
        <v>0</v>
      </c>
      <c r="CK237" s="61">
        <v>0</v>
      </c>
      <c r="CL237" s="61">
        <v>0</v>
      </c>
    </row>
    <row r="238" spans="1:108" ht="15" customHeight="1" thickBot="1" x14ac:dyDescent="0.3">
      <c r="A238" s="108" t="s">
        <v>1232</v>
      </c>
      <c r="B238" s="200" t="str">
        <f>VLOOKUP(D238,Riepilogo!$A$4:$F$3376,2,FALSE)</f>
        <v>ORAZZO SIMONE</v>
      </c>
      <c r="C238" s="50" t="str">
        <f>VLOOKUP(D238,Riepilogo!$A$4:$F$3376,3,FALSE)</f>
        <v>12/07/2001</v>
      </c>
      <c r="D238" s="87">
        <v>26265</v>
      </c>
      <c r="E238" s="69" t="str">
        <f>VLOOKUP(D238,Riepilogo!$A$4:$F$3376,5,FALSE)</f>
        <v>ITA</v>
      </c>
      <c r="F238" s="71" t="str">
        <f>VLOOKUP(D238,Riepilogo!$A$4:$F$3376,6,FALSE)</f>
        <v>MILLENNIO</v>
      </c>
      <c r="G238" s="313">
        <f>SUM(LARGE(H238:CL238,{1,2,3,4,5,6}))</f>
        <v>1334</v>
      </c>
      <c r="H238" s="391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>
        <v>175</v>
      </c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>
        <v>510</v>
      </c>
      <c r="BB238" s="68"/>
      <c r="BC238" s="68"/>
      <c r="BD238" s="68"/>
      <c r="BE238" s="68"/>
      <c r="BF238" s="68"/>
      <c r="BG238" s="68">
        <v>444</v>
      </c>
      <c r="BH238" s="68"/>
      <c r="BI238" s="68"/>
      <c r="BJ238" s="68"/>
      <c r="BK238" s="68"/>
      <c r="BL238" s="68"/>
      <c r="BM238" s="68"/>
      <c r="BN238" s="68"/>
      <c r="BO238" s="68"/>
      <c r="BP238" s="68"/>
      <c r="BQ238" s="68"/>
      <c r="BR238" s="68"/>
      <c r="BS238" s="68"/>
      <c r="BT238" s="68"/>
      <c r="BU238" s="68"/>
      <c r="BV238" s="68">
        <v>205</v>
      </c>
      <c r="BW238" s="68"/>
      <c r="BX238" s="68"/>
      <c r="BY238" s="68"/>
      <c r="BZ238" s="68"/>
      <c r="CA238" s="68"/>
      <c r="CB238" s="68"/>
      <c r="CC238" s="68"/>
      <c r="CD238" s="68"/>
      <c r="CE238" s="68"/>
      <c r="CF238" s="70"/>
      <c r="CG238" s="63">
        <v>0</v>
      </c>
      <c r="CH238" s="63">
        <v>0</v>
      </c>
      <c r="CI238" s="81">
        <v>0</v>
      </c>
      <c r="CJ238" s="61">
        <v>0</v>
      </c>
      <c r="CK238" s="61">
        <v>0</v>
      </c>
      <c r="CL238" s="61">
        <v>0</v>
      </c>
    </row>
    <row r="239" spans="1:108" ht="15" customHeight="1" thickBot="1" x14ac:dyDescent="0.3">
      <c r="A239" s="108" t="s">
        <v>1233</v>
      </c>
      <c r="B239" s="200" t="str">
        <f>VLOOKUP(D239,Riepilogo!$A$4:$F$3376,2,FALSE)</f>
        <v>DE RUBEIS MARCO</v>
      </c>
      <c r="C239" s="50" t="str">
        <f>VLOOKUP(D239,Riepilogo!$A$4:$F$3376,3,FALSE)</f>
        <v>25/10/1986</v>
      </c>
      <c r="D239" s="165">
        <v>43525</v>
      </c>
      <c r="E239" s="69" t="str">
        <f>VLOOKUP(D239,Riepilogo!$A$4:$F$3376,5,FALSE)</f>
        <v>ITA</v>
      </c>
      <c r="F239" s="71" t="str">
        <f>VLOOKUP(D239,Riepilogo!$A$4:$F$3376,6,FALSE)</f>
        <v>NEW SPORT</v>
      </c>
      <c r="G239" s="313">
        <f>SUM(LARGE(H239:CL239,{1,2,3,4,5,6}))</f>
        <v>1331</v>
      </c>
      <c r="H239" s="391"/>
      <c r="I239" s="68"/>
      <c r="J239" s="68"/>
      <c r="K239" s="68"/>
      <c r="L239" s="68"/>
      <c r="M239" s="68"/>
      <c r="N239" s="68"/>
      <c r="O239" s="68">
        <v>102</v>
      </c>
      <c r="P239" s="68"/>
      <c r="Q239" s="68">
        <v>385</v>
      </c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>
        <v>253</v>
      </c>
      <c r="AZ239" s="68"/>
      <c r="BA239" s="68"/>
      <c r="BB239" s="68"/>
      <c r="BC239" s="68"/>
      <c r="BD239" s="68"/>
      <c r="BE239" s="68">
        <v>157</v>
      </c>
      <c r="BF239" s="68"/>
      <c r="BG239" s="68"/>
      <c r="BH239" s="68"/>
      <c r="BI239" s="68">
        <v>157</v>
      </c>
      <c r="BJ239" s="68"/>
      <c r="BK239" s="68"/>
      <c r="BL239" s="68">
        <v>157</v>
      </c>
      <c r="BM239" s="68"/>
      <c r="BN239" s="68"/>
      <c r="BO239" s="68"/>
      <c r="BP239" s="68"/>
      <c r="BQ239" s="68"/>
      <c r="BR239" s="68"/>
      <c r="BS239" s="68"/>
      <c r="BT239" s="68">
        <v>222</v>
      </c>
      <c r="BU239" s="68"/>
      <c r="BV239" s="68"/>
      <c r="BW239" s="68"/>
      <c r="BX239" s="68"/>
      <c r="BY239" s="68"/>
      <c r="BZ239" s="68">
        <v>102</v>
      </c>
      <c r="CA239" s="68"/>
      <c r="CB239" s="68"/>
      <c r="CC239" s="68">
        <v>102</v>
      </c>
      <c r="CD239" s="68"/>
      <c r="CE239" s="68"/>
      <c r="CF239" s="70"/>
      <c r="CG239" s="63">
        <v>0</v>
      </c>
      <c r="CH239" s="63">
        <v>0</v>
      </c>
      <c r="CI239" s="81">
        <v>0</v>
      </c>
      <c r="CJ239" s="61">
        <v>0</v>
      </c>
      <c r="CK239" s="61">
        <v>0</v>
      </c>
      <c r="CL239" s="61">
        <v>0</v>
      </c>
    </row>
    <row r="240" spans="1:108" ht="15" customHeight="1" thickBot="1" x14ac:dyDescent="0.3">
      <c r="A240" s="108" t="s">
        <v>1234</v>
      </c>
      <c r="B240" s="200" t="str">
        <f>VLOOKUP(D240,Riepilogo!$A$4:$F$3376,2,FALSE)</f>
        <v>ROSSI MATTEO</v>
      </c>
      <c r="C240" s="50">
        <f>VLOOKUP(D240,Riepilogo!$A$4:$F$3376,3,FALSE)</f>
        <v>37272</v>
      </c>
      <c r="D240" s="87">
        <v>72149</v>
      </c>
      <c r="E240" s="69" t="str">
        <f>VLOOKUP(D240,Riepilogo!$A$4:$F$3376,5,FALSE)</f>
        <v>ITA</v>
      </c>
      <c r="F240" s="71" t="str">
        <f>VLOOKUP(D240,Riepilogo!$A$4:$F$3376,6,FALSE)</f>
        <v>ACQUI BADMINTON</v>
      </c>
      <c r="G240" s="313">
        <f>SUM(LARGE(H240:CL240,{1,2,3,4,5,6}))</f>
        <v>1323</v>
      </c>
      <c r="H240" s="391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>
        <v>157</v>
      </c>
      <c r="AI240" s="68"/>
      <c r="AJ240" s="68"/>
      <c r="AK240" s="68"/>
      <c r="AL240" s="68"/>
      <c r="AM240" s="68"/>
      <c r="AN240" s="68"/>
      <c r="AO240" s="68"/>
      <c r="AP240" s="68">
        <v>444</v>
      </c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>
        <v>157</v>
      </c>
      <c r="BI240" s="68"/>
      <c r="BJ240" s="68"/>
      <c r="BK240" s="68"/>
      <c r="BL240" s="68"/>
      <c r="BM240" s="68"/>
      <c r="BN240" s="68"/>
      <c r="BO240" s="68"/>
      <c r="BP240" s="68"/>
      <c r="BQ240" s="68"/>
      <c r="BR240" s="68"/>
      <c r="BS240" s="68"/>
      <c r="BT240" s="68">
        <v>360</v>
      </c>
      <c r="BU240" s="68"/>
      <c r="BV240" s="68"/>
      <c r="BW240" s="68">
        <v>205</v>
      </c>
      <c r="BX240" s="68"/>
      <c r="BY240" s="68"/>
      <c r="BZ240" s="68"/>
      <c r="CA240" s="68"/>
      <c r="CB240" s="68"/>
      <c r="CC240" s="68"/>
      <c r="CD240" s="68"/>
      <c r="CE240" s="68"/>
      <c r="CF240" s="70"/>
      <c r="CG240" s="63">
        <v>0</v>
      </c>
      <c r="CH240" s="63">
        <v>0</v>
      </c>
      <c r="CI240" s="81">
        <v>0</v>
      </c>
      <c r="CJ240" s="61">
        <v>0</v>
      </c>
      <c r="CK240" s="61">
        <v>0</v>
      </c>
      <c r="CL240" s="61">
        <v>0</v>
      </c>
    </row>
    <row r="241" spans="1:108" ht="15" customHeight="1" thickBot="1" x14ac:dyDescent="0.3">
      <c r="A241" s="108" t="s">
        <v>1235</v>
      </c>
      <c r="B241" s="200" t="str">
        <f>VLOOKUP(D241,Riepilogo!$A$4:$F$3376,2,FALSE)</f>
        <v>LA MANTIA IVANO</v>
      </c>
      <c r="C241" s="50" t="str">
        <f>VLOOKUP(D241,Riepilogo!$A$4:$F$3376,3,FALSE)</f>
        <v>15/11/1960</v>
      </c>
      <c r="D241" s="87">
        <v>86182</v>
      </c>
      <c r="E241" s="69" t="str">
        <f>VLOOKUP(D241,Riepilogo!$A$4:$F$3376,5,FALSE)</f>
        <v>ITA</v>
      </c>
      <c r="F241" s="71" t="str">
        <f>VLOOKUP(D241,Riepilogo!$A$4:$F$3376,6,FALSE)</f>
        <v>THE STARS ACCADEMIA</v>
      </c>
      <c r="G241" s="313">
        <f>SUM(LARGE(H241:CL241,{1,2,3,4,5,6}))</f>
        <v>1311</v>
      </c>
      <c r="H241" s="391"/>
      <c r="I241" s="68">
        <v>504</v>
      </c>
      <c r="J241" s="68"/>
      <c r="K241" s="68"/>
      <c r="L241" s="68"/>
      <c r="M241" s="68"/>
      <c r="N241" s="68"/>
      <c r="O241" s="68"/>
      <c r="P241" s="68"/>
      <c r="Q241" s="68">
        <v>272</v>
      </c>
      <c r="R241" s="68"/>
      <c r="S241" s="68"/>
      <c r="T241" s="68"/>
      <c r="U241" s="68"/>
      <c r="V241" s="68"/>
      <c r="W241" s="68"/>
      <c r="X241" s="68"/>
      <c r="Y241" s="68">
        <v>175</v>
      </c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  <c r="BI241" s="68"/>
      <c r="BJ241" s="68"/>
      <c r="BK241" s="68"/>
      <c r="BL241" s="68"/>
      <c r="BM241" s="68"/>
      <c r="BN241" s="68"/>
      <c r="BO241" s="68"/>
      <c r="BP241" s="68"/>
      <c r="BQ241" s="68"/>
      <c r="BR241" s="68"/>
      <c r="BS241" s="68"/>
      <c r="BT241" s="68"/>
      <c r="BU241" s="68">
        <v>360</v>
      </c>
      <c r="BV241" s="68"/>
      <c r="BW241" s="68"/>
      <c r="BX241" s="68"/>
      <c r="BY241" s="68"/>
      <c r="BZ241" s="68"/>
      <c r="CA241" s="68"/>
      <c r="CB241" s="68"/>
      <c r="CC241" s="68"/>
      <c r="CD241" s="68"/>
      <c r="CE241" s="68"/>
      <c r="CF241" s="70"/>
      <c r="CG241" s="63">
        <v>0</v>
      </c>
      <c r="CH241" s="63">
        <v>0</v>
      </c>
      <c r="CI241" s="81">
        <v>0</v>
      </c>
      <c r="CJ241" s="61">
        <v>0</v>
      </c>
      <c r="CK241" s="61">
        <v>0</v>
      </c>
      <c r="CL241" s="61">
        <v>0</v>
      </c>
    </row>
    <row r="242" spans="1:108" ht="15" customHeight="1" thickBot="1" x14ac:dyDescent="0.3">
      <c r="A242" s="108" t="s">
        <v>1236</v>
      </c>
      <c r="B242" s="200" t="str">
        <f>VLOOKUP(D242,Riepilogo!$A$4:$F$3376,2,FALSE)</f>
        <v>CARDENAS SILVA ANDREW FRANCOIS</v>
      </c>
      <c r="C242" s="50" t="str">
        <f>VLOOKUP(D242,Riepilogo!$A$4:$F$3376,3,FALSE)</f>
        <v>18/04/2005</v>
      </c>
      <c r="D242" s="87">
        <v>184343</v>
      </c>
      <c r="E242" s="69" t="str">
        <f>VLOOKUP(D242,Riepilogo!$A$4:$F$3376,5,FALSE)</f>
        <v>ITA</v>
      </c>
      <c r="F242" s="71" t="str">
        <f>VLOOKUP(D242,Riepilogo!$A$4:$F$3376,6,FALSE)</f>
        <v>BOCCARDO NOVI</v>
      </c>
      <c r="G242" s="313">
        <f>SUM(LARGE(H242:CL242,{1,2,3,4,5,6}))</f>
        <v>1310</v>
      </c>
      <c r="H242" s="391"/>
      <c r="I242" s="68"/>
      <c r="J242" s="68">
        <v>114</v>
      </c>
      <c r="K242" s="68"/>
      <c r="L242" s="68"/>
      <c r="M242" s="68"/>
      <c r="N242" s="68"/>
      <c r="O242" s="68">
        <v>137</v>
      </c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>
        <v>147</v>
      </c>
      <c r="AX242" s="68"/>
      <c r="AY242" s="68"/>
      <c r="AZ242" s="68"/>
      <c r="BA242" s="68">
        <v>340</v>
      </c>
      <c r="BB242" s="68"/>
      <c r="BC242" s="68"/>
      <c r="BD242" s="68"/>
      <c r="BE242" s="68">
        <v>114</v>
      </c>
      <c r="BF242" s="68"/>
      <c r="BG242" s="68"/>
      <c r="BH242" s="68">
        <v>146</v>
      </c>
      <c r="BI242" s="68"/>
      <c r="BJ242" s="68"/>
      <c r="BK242" s="68"/>
      <c r="BL242" s="68"/>
      <c r="BM242" s="68"/>
      <c r="BN242" s="68"/>
      <c r="BO242" s="68"/>
      <c r="BP242" s="68"/>
      <c r="BQ242" s="68"/>
      <c r="BR242" s="68"/>
      <c r="BS242" s="68">
        <v>146</v>
      </c>
      <c r="BT242" s="68">
        <v>385</v>
      </c>
      <c r="BU242" s="68"/>
      <c r="BV242" s="68"/>
      <c r="BW242" s="68"/>
      <c r="BX242" s="68"/>
      <c r="BY242" s="68"/>
      <c r="BZ242" s="68">
        <v>146</v>
      </c>
      <c r="CA242" s="68"/>
      <c r="CB242" s="68"/>
      <c r="CC242" s="68"/>
      <c r="CD242" s="68"/>
      <c r="CE242" s="68"/>
      <c r="CF242" s="70"/>
      <c r="CG242" s="63">
        <v>0</v>
      </c>
      <c r="CH242" s="63">
        <v>0</v>
      </c>
      <c r="CI242" s="81">
        <v>0</v>
      </c>
      <c r="CJ242" s="61">
        <v>0</v>
      </c>
      <c r="CK242" s="61">
        <v>0</v>
      </c>
      <c r="CL242" s="61">
        <v>0</v>
      </c>
    </row>
    <row r="243" spans="1:108" ht="15" customHeight="1" thickBot="1" x14ac:dyDescent="0.3">
      <c r="A243" s="108" t="s">
        <v>1237</v>
      </c>
      <c r="B243" s="200" t="str">
        <f>VLOOKUP(D243,Riepilogo!$A$4:$F$3376,2,FALSE)</f>
        <v>PATHIRANAGE UDITH AKALANKA WIJESURIYA</v>
      </c>
      <c r="C243" s="50" t="str">
        <f>VLOOKUP(D243,Riepilogo!$A$4:$F$3376,3,FALSE)</f>
        <v>07/08/1996</v>
      </c>
      <c r="D243" s="87">
        <v>180912</v>
      </c>
      <c r="E243" s="69" t="str">
        <f>VLOOKUP(D243,Riepilogo!$A$4:$F$3376,5,FALSE)</f>
        <v>ITA</v>
      </c>
      <c r="F243" s="71" t="str">
        <f>VLOOKUP(D243,Riepilogo!$A$4:$F$3376,6,FALSE)</f>
        <v>CUS BERGAMO</v>
      </c>
      <c r="G243" s="313">
        <f>SUM(LARGE(H243:CL243,{1,2,3,4,5,6}))</f>
        <v>1306</v>
      </c>
      <c r="H243" s="391"/>
      <c r="I243" s="68"/>
      <c r="J243" s="68"/>
      <c r="K243" s="68"/>
      <c r="L243" s="68"/>
      <c r="M243" s="68"/>
      <c r="N243" s="68"/>
      <c r="O243" s="68">
        <v>205</v>
      </c>
      <c r="P243" s="68"/>
      <c r="Q243" s="68"/>
      <c r="R243" s="68"/>
      <c r="S243" s="68"/>
      <c r="T243" s="68"/>
      <c r="U243" s="68"/>
      <c r="V243" s="68"/>
      <c r="W243" s="68"/>
      <c r="X243" s="68">
        <v>360</v>
      </c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>
        <v>157</v>
      </c>
      <c r="AZ243" s="68"/>
      <c r="BA243" s="68"/>
      <c r="BB243" s="68"/>
      <c r="BC243" s="68"/>
      <c r="BD243" s="68"/>
      <c r="BE243" s="68"/>
      <c r="BF243" s="68"/>
      <c r="BG243" s="68"/>
      <c r="BH243" s="68"/>
      <c r="BI243" s="68">
        <v>102</v>
      </c>
      <c r="BJ243" s="68"/>
      <c r="BK243" s="68"/>
      <c r="BL243" s="68">
        <v>205</v>
      </c>
      <c r="BM243" s="68"/>
      <c r="BN243" s="68"/>
      <c r="BO243" s="68"/>
      <c r="BP243" s="68"/>
      <c r="BQ243" s="68"/>
      <c r="BR243" s="68"/>
      <c r="BS243" s="68"/>
      <c r="BT243" s="68">
        <v>222</v>
      </c>
      <c r="BU243" s="68"/>
      <c r="BV243" s="68"/>
      <c r="BW243" s="68"/>
      <c r="BX243" s="68"/>
      <c r="BY243" s="68"/>
      <c r="BZ243" s="68">
        <v>102</v>
      </c>
      <c r="CA243" s="68"/>
      <c r="CB243" s="68"/>
      <c r="CC243" s="68">
        <v>157</v>
      </c>
      <c r="CD243" s="68"/>
      <c r="CE243" s="68"/>
      <c r="CF243" s="70"/>
      <c r="CG243" s="63">
        <v>0</v>
      </c>
      <c r="CH243" s="63">
        <v>0</v>
      </c>
      <c r="CI243" s="81">
        <v>0</v>
      </c>
      <c r="CJ243" s="61">
        <v>0</v>
      </c>
      <c r="CK243" s="61">
        <v>0</v>
      </c>
      <c r="CL243" s="61">
        <v>0</v>
      </c>
    </row>
    <row r="244" spans="1:108" ht="15" customHeight="1" thickBot="1" x14ac:dyDescent="0.3">
      <c r="A244" s="108" t="s">
        <v>1238</v>
      </c>
      <c r="B244" s="200" t="str">
        <f>VLOOKUP(D244,Riepilogo!$A$4:$F$3376,2,FALSE)</f>
        <v>LANCELLOTTI MATTEO</v>
      </c>
      <c r="C244" s="50" t="str">
        <f>VLOOKUP(D244,Riepilogo!$A$4:$F$3376,3,FALSE)</f>
        <v>10/06/2005</v>
      </c>
      <c r="D244" s="87">
        <v>26805</v>
      </c>
      <c r="E244" s="69" t="str">
        <f>VLOOKUP(D244,Riepilogo!$A$4:$F$3376,5,FALSE)</f>
        <v>ITA</v>
      </c>
      <c r="F244" s="71" t="str">
        <f>VLOOKUP(D244,Riepilogo!$A$4:$F$3376,6,FALSE)</f>
        <v>GENOVA BC</v>
      </c>
      <c r="G244" s="313">
        <f>SUM(LARGE(H244:CL244,{1,2,3,4,5,6}))</f>
        <v>1305</v>
      </c>
      <c r="H244" s="391"/>
      <c r="I244" s="68"/>
      <c r="J244" s="68">
        <v>147</v>
      </c>
      <c r="K244" s="68"/>
      <c r="L244" s="68"/>
      <c r="M244" s="68"/>
      <c r="N244" s="68"/>
      <c r="O244" s="68"/>
      <c r="P244" s="68"/>
      <c r="Q244" s="68">
        <v>272</v>
      </c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>
        <v>137</v>
      </c>
      <c r="AI244" s="68"/>
      <c r="AJ244" s="68"/>
      <c r="AK244" s="68"/>
      <c r="AL244" s="68"/>
      <c r="AM244" s="68"/>
      <c r="AN244" s="68"/>
      <c r="AO244" s="68"/>
      <c r="AP244" s="68">
        <v>350</v>
      </c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>
        <v>177</v>
      </c>
      <c r="BI244" s="68"/>
      <c r="BJ244" s="68"/>
      <c r="BK244" s="68"/>
      <c r="BL244" s="68"/>
      <c r="BM244" s="68"/>
      <c r="BN244" s="68"/>
      <c r="BO244" s="68"/>
      <c r="BP244" s="68"/>
      <c r="BQ244" s="68"/>
      <c r="BR244" s="68"/>
      <c r="BS244" s="68">
        <v>146</v>
      </c>
      <c r="BT244" s="68"/>
      <c r="BU244" s="68"/>
      <c r="BV244" s="68"/>
      <c r="BW244" s="68"/>
      <c r="BX244" s="68"/>
      <c r="BY244" s="68"/>
      <c r="BZ244" s="68">
        <v>213</v>
      </c>
      <c r="CA244" s="68"/>
      <c r="CB244" s="68"/>
      <c r="CC244" s="68"/>
      <c r="CD244" s="68"/>
      <c r="CE244" s="68"/>
      <c r="CF244" s="70"/>
      <c r="CG244" s="63">
        <v>0</v>
      </c>
      <c r="CH244" s="63">
        <v>0</v>
      </c>
      <c r="CI244" s="81">
        <v>0</v>
      </c>
      <c r="CJ244" s="61">
        <v>0</v>
      </c>
      <c r="CK244" s="61">
        <v>0</v>
      </c>
      <c r="CL244" s="61">
        <v>0</v>
      </c>
    </row>
    <row r="245" spans="1:108" ht="15" customHeight="1" thickBot="1" x14ac:dyDescent="0.3">
      <c r="A245" s="108" t="s">
        <v>1239</v>
      </c>
      <c r="B245" s="200" t="str">
        <f>VLOOKUP(D245,Riepilogo!$A$4:$F$3376,2,FALSE)</f>
        <v>INGENITO FABIO</v>
      </c>
      <c r="C245" s="50" t="str">
        <f>VLOOKUP(D245,Riepilogo!$A$4:$F$3376,3,FALSE)</f>
        <v>13/11/1984</v>
      </c>
      <c r="D245" s="87">
        <v>11385</v>
      </c>
      <c r="E245" s="69" t="str">
        <f>VLOOKUP(D245,Riepilogo!$A$4:$F$3376,5,FALSE)</f>
        <v>ITA</v>
      </c>
      <c r="F245" s="71" t="str">
        <f>VLOOKUP(D245,Riepilogo!$A$4:$F$3376,6,FALSE)</f>
        <v>CAB MAIORI</v>
      </c>
      <c r="G245" s="313">
        <f>SUM(LARGE(H245:CL245,{1,2,3,4,5,6}))</f>
        <v>1303</v>
      </c>
      <c r="H245" s="391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>
        <v>157</v>
      </c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>
        <v>504</v>
      </c>
      <c r="BH245" s="68"/>
      <c r="BI245" s="68"/>
      <c r="BJ245" s="68"/>
      <c r="BK245" s="68">
        <v>642</v>
      </c>
      <c r="BL245" s="68"/>
      <c r="BM245" s="68"/>
      <c r="BN245" s="68"/>
      <c r="BO245" s="68"/>
      <c r="BP245" s="68"/>
      <c r="BQ245" s="68"/>
      <c r="BR245" s="68"/>
      <c r="BS245" s="68"/>
      <c r="BT245" s="68"/>
      <c r="BU245" s="68"/>
      <c r="BV245" s="68"/>
      <c r="BW245" s="68"/>
      <c r="BX245" s="68"/>
      <c r="BY245" s="68"/>
      <c r="BZ245" s="68"/>
      <c r="CA245" s="68"/>
      <c r="CB245" s="68"/>
      <c r="CC245" s="68"/>
      <c r="CD245" s="68"/>
      <c r="CE245" s="68"/>
      <c r="CF245" s="70"/>
      <c r="CG245" s="63">
        <v>0</v>
      </c>
      <c r="CH245" s="63">
        <v>0</v>
      </c>
      <c r="CI245" s="81">
        <v>0</v>
      </c>
      <c r="CJ245" s="61">
        <v>0</v>
      </c>
      <c r="CK245" s="61">
        <v>0</v>
      </c>
      <c r="CL245" s="61">
        <v>0</v>
      </c>
    </row>
    <row r="246" spans="1:108" ht="15" customHeight="1" thickBot="1" x14ac:dyDescent="0.3">
      <c r="A246" s="108" t="s">
        <v>1240</v>
      </c>
      <c r="B246" s="200" t="str">
        <f>VLOOKUP(D246,Riepilogo!$A$4:$F$3376,2,FALSE)</f>
        <v>SANTELIA MAURO</v>
      </c>
      <c r="C246" s="50" t="str">
        <f>VLOOKUP(D246,Riepilogo!$A$4:$F$3376,3,FALSE)</f>
        <v>11/07/1977</v>
      </c>
      <c r="D246" s="87">
        <v>11394</v>
      </c>
      <c r="E246" s="69" t="str">
        <f>VLOOKUP(D246,Riepilogo!$A$4:$F$3376,5,FALSE)</f>
        <v>ITA</v>
      </c>
      <c r="F246" s="71" t="str">
        <f>VLOOKUP(D246,Riepilogo!$A$4:$F$3376,6,FALSE)</f>
        <v>CAB MAIORI</v>
      </c>
      <c r="G246" s="313">
        <f>SUM(LARGE(H246:CL246,{1,2,3,4,5,6}))</f>
        <v>1303</v>
      </c>
      <c r="H246" s="391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>
        <v>157</v>
      </c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>
        <v>504</v>
      </c>
      <c r="BH246" s="68"/>
      <c r="BI246" s="68"/>
      <c r="BJ246" s="68"/>
      <c r="BK246" s="68">
        <v>642</v>
      </c>
      <c r="BL246" s="68"/>
      <c r="BM246" s="68"/>
      <c r="BN246" s="68"/>
      <c r="BO246" s="68"/>
      <c r="BP246" s="68"/>
      <c r="BQ246" s="68"/>
      <c r="BR246" s="68"/>
      <c r="BS246" s="68"/>
      <c r="BT246" s="68"/>
      <c r="BU246" s="68"/>
      <c r="BV246" s="68"/>
      <c r="BW246" s="68"/>
      <c r="BX246" s="68"/>
      <c r="BY246" s="68"/>
      <c r="BZ246" s="68"/>
      <c r="CA246" s="68"/>
      <c r="CB246" s="68"/>
      <c r="CC246" s="68"/>
      <c r="CD246" s="68"/>
      <c r="CE246" s="68"/>
      <c r="CF246" s="70"/>
      <c r="CG246" s="63">
        <v>0</v>
      </c>
      <c r="CH246" s="63">
        <v>0</v>
      </c>
      <c r="CI246" s="81">
        <v>0</v>
      </c>
      <c r="CJ246" s="61">
        <v>0</v>
      </c>
      <c r="CK246" s="61">
        <v>0</v>
      </c>
      <c r="CL246" s="61">
        <v>0</v>
      </c>
    </row>
    <row r="247" spans="1:108" ht="15" customHeight="1" thickBot="1" x14ac:dyDescent="0.3">
      <c r="A247" s="108" t="s">
        <v>1241</v>
      </c>
      <c r="B247" s="200" t="str">
        <f>VLOOKUP(D247,Riepilogo!$A$4:$F$3376,2,FALSE)</f>
        <v>HOFER MATHIAS</v>
      </c>
      <c r="C247" s="50" t="str">
        <f>VLOOKUP(D247,Riepilogo!$A$4:$F$3376,3,FALSE)</f>
        <v>13/08/2000</v>
      </c>
      <c r="D247" s="87">
        <v>23580</v>
      </c>
      <c r="E247" s="69" t="str">
        <f>VLOOKUP(D247,Riepilogo!$A$4:$F$3376,5,FALSE)</f>
        <v>ITA</v>
      </c>
      <c r="F247" s="71" t="str">
        <f>VLOOKUP(D247,Riepilogo!$A$4:$F$3376,6,FALSE)</f>
        <v>SC MERAN</v>
      </c>
      <c r="G247" s="313">
        <f>SUM(LARGE(H247:CL247,{1,2,3,4,5,6}))</f>
        <v>1300</v>
      </c>
      <c r="H247" s="391"/>
      <c r="I247" s="68"/>
      <c r="J247" s="68"/>
      <c r="K247" s="68"/>
      <c r="L247" s="68"/>
      <c r="M247" s="68">
        <v>450</v>
      </c>
      <c r="N247" s="68"/>
      <c r="O247" s="68"/>
      <c r="P247" s="68"/>
      <c r="Q247" s="68">
        <v>490</v>
      </c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  <c r="BI247" s="68"/>
      <c r="BJ247" s="68"/>
      <c r="BK247" s="68"/>
      <c r="BL247" s="68"/>
      <c r="BM247" s="68"/>
      <c r="BN247" s="68"/>
      <c r="BO247" s="68"/>
      <c r="BP247" s="68"/>
      <c r="BQ247" s="68"/>
      <c r="BR247" s="68"/>
      <c r="BS247" s="68"/>
      <c r="BT247" s="68">
        <v>360</v>
      </c>
      <c r="BU247" s="68"/>
      <c r="BV247" s="68"/>
      <c r="BW247" s="68"/>
      <c r="BX247" s="68"/>
      <c r="BY247" s="68"/>
      <c r="BZ247" s="68"/>
      <c r="CA247" s="68"/>
      <c r="CB247" s="68"/>
      <c r="CC247" s="68"/>
      <c r="CD247" s="68"/>
      <c r="CE247" s="68"/>
      <c r="CF247" s="70"/>
      <c r="CG247" s="63">
        <v>0</v>
      </c>
      <c r="CH247" s="63">
        <v>0</v>
      </c>
      <c r="CI247" s="81">
        <v>0</v>
      </c>
      <c r="CJ247" s="61">
        <v>0</v>
      </c>
      <c r="CK247" s="61">
        <v>0</v>
      </c>
      <c r="CL247" s="61">
        <v>0</v>
      </c>
    </row>
    <row r="248" spans="1:108" ht="15" customHeight="1" thickBot="1" x14ac:dyDescent="0.3">
      <c r="A248" s="108" t="s">
        <v>1242</v>
      </c>
      <c r="B248" s="200" t="str">
        <f>VLOOKUP(D248,Riepilogo!$A$4:$F$3376,2,FALSE)</f>
        <v>SCARPARO TOMMASO</v>
      </c>
      <c r="C248" s="50" t="str">
        <f>VLOOKUP(D248,Riepilogo!$A$4:$F$3376,3,FALSE)</f>
        <v>13/12/2004</v>
      </c>
      <c r="D248" s="87">
        <v>49776</v>
      </c>
      <c r="E248" s="69" t="str">
        <f>VLOOKUP(D248,Riepilogo!$A$4:$F$3376,5,FALSE)</f>
        <v>ITA</v>
      </c>
      <c r="F248" s="71" t="str">
        <f>VLOOKUP(D248,Riepilogo!$A$4:$F$3376,6,FALSE)</f>
        <v>SC PRIMAVERA</v>
      </c>
      <c r="G248" s="313">
        <f>SUM(LARGE(H248:CL248,{1,2,3,4,5,6}))</f>
        <v>1299</v>
      </c>
      <c r="H248" s="391"/>
      <c r="I248" s="68"/>
      <c r="J248" s="68"/>
      <c r="K248" s="68">
        <v>102</v>
      </c>
      <c r="L248" s="68"/>
      <c r="M248" s="68"/>
      <c r="N248" s="68"/>
      <c r="O248" s="68"/>
      <c r="P248" s="68"/>
      <c r="Q248" s="68">
        <v>272</v>
      </c>
      <c r="R248" s="68"/>
      <c r="S248" s="68"/>
      <c r="T248" s="68"/>
      <c r="U248" s="68"/>
      <c r="V248" s="68"/>
      <c r="W248" s="68">
        <v>213</v>
      </c>
      <c r="X248" s="68"/>
      <c r="Y248" s="68">
        <v>117</v>
      </c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>
        <v>420</v>
      </c>
      <c r="BB248" s="68"/>
      <c r="BC248" s="68"/>
      <c r="BD248" s="68"/>
      <c r="BE248" s="68"/>
      <c r="BF248" s="68"/>
      <c r="BG248" s="68"/>
      <c r="BH248" s="68"/>
      <c r="BI248" s="68">
        <v>175</v>
      </c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68"/>
      <c r="CB248" s="68"/>
      <c r="CC248" s="68"/>
      <c r="CD248" s="68"/>
      <c r="CE248" s="68"/>
      <c r="CF248" s="70"/>
      <c r="CG248" s="63">
        <v>0</v>
      </c>
      <c r="CH248" s="63">
        <v>0</v>
      </c>
      <c r="CI248" s="81">
        <v>0</v>
      </c>
      <c r="CJ248" s="61">
        <v>0</v>
      </c>
      <c r="CK248" s="61">
        <v>0</v>
      </c>
      <c r="CL248" s="61">
        <v>0</v>
      </c>
    </row>
    <row r="249" spans="1:108" ht="15" customHeight="1" thickBot="1" x14ac:dyDescent="0.3">
      <c r="A249" s="108" t="s">
        <v>1243</v>
      </c>
      <c r="B249" s="200" t="str">
        <f>VLOOKUP(D249,Riepilogo!$A$4:$F$3376,2,FALSE)</f>
        <v>DE LUCCHI GIANCARLO</v>
      </c>
      <c r="C249" s="50" t="str">
        <f>VLOOKUP(D249,Riepilogo!$A$4:$F$3376,3,FALSE)</f>
        <v>10/05/2008</v>
      </c>
      <c r="D249" s="87">
        <v>114463</v>
      </c>
      <c r="E249" s="69" t="str">
        <f>VLOOKUP(D249,Riepilogo!$A$4:$F$3376,5,FALSE)</f>
        <v>ITA</v>
      </c>
      <c r="F249" s="71" t="str">
        <f>VLOOKUP(D249,Riepilogo!$A$4:$F$3376,6,FALSE)</f>
        <v>GENOVA BC</v>
      </c>
      <c r="G249" s="313">
        <f>SUM(LARGE(H249:CL249,{1,2,3,4,5,6}))</f>
        <v>1288</v>
      </c>
      <c r="H249" s="391"/>
      <c r="I249" s="68"/>
      <c r="J249" s="68">
        <v>117</v>
      </c>
      <c r="K249" s="68"/>
      <c r="L249" s="68"/>
      <c r="M249" s="68"/>
      <c r="N249" s="68"/>
      <c r="O249" s="68"/>
      <c r="P249" s="68"/>
      <c r="Q249" s="68">
        <v>272</v>
      </c>
      <c r="R249" s="68"/>
      <c r="S249" s="68"/>
      <c r="T249" s="68"/>
      <c r="U249" s="68"/>
      <c r="V249" s="68"/>
      <c r="W249" s="68"/>
      <c r="X249" s="68">
        <v>340</v>
      </c>
      <c r="Y249" s="68"/>
      <c r="Z249" s="68"/>
      <c r="AA249" s="68"/>
      <c r="AB249" s="68">
        <v>275</v>
      </c>
      <c r="AC249" s="68"/>
      <c r="AD249" s="68"/>
      <c r="AE249" s="68"/>
      <c r="AF249" s="68"/>
      <c r="AG249" s="68"/>
      <c r="AH249" s="68">
        <v>137</v>
      </c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>
        <v>147</v>
      </c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  <c r="BI249" s="68"/>
      <c r="BJ249" s="68"/>
      <c r="BK249" s="68"/>
      <c r="BL249" s="68"/>
      <c r="BM249" s="68"/>
      <c r="BN249" s="68"/>
      <c r="BO249" s="68"/>
      <c r="BP249" s="68"/>
      <c r="BQ249" s="68"/>
      <c r="BR249" s="68"/>
      <c r="BS249" s="68"/>
      <c r="BT249" s="68"/>
      <c r="BU249" s="68"/>
      <c r="BV249" s="68"/>
      <c r="BW249" s="68"/>
      <c r="BX249" s="68"/>
      <c r="BY249" s="68"/>
      <c r="BZ249" s="68"/>
      <c r="CA249" s="68"/>
      <c r="CB249" s="68"/>
      <c r="CC249" s="68"/>
      <c r="CD249" s="68"/>
      <c r="CE249" s="68"/>
      <c r="CF249" s="70"/>
      <c r="CG249" s="63">
        <v>0</v>
      </c>
      <c r="CH249" s="63">
        <v>0</v>
      </c>
      <c r="CI249" s="81">
        <v>0</v>
      </c>
      <c r="CJ249" s="61">
        <v>0</v>
      </c>
      <c r="CK249" s="61">
        <v>0</v>
      </c>
      <c r="CL249" s="61">
        <v>0</v>
      </c>
    </row>
    <row r="250" spans="1:108" ht="15" customHeight="1" thickBot="1" x14ac:dyDescent="0.3">
      <c r="A250" s="108" t="s">
        <v>1244</v>
      </c>
      <c r="B250" s="200" t="str">
        <f>VLOOKUP(D250,Riepilogo!$A$4:$F$3376,2,FALSE)</f>
        <v>VIRZI' TANCREDI</v>
      </c>
      <c r="C250" s="50" t="str">
        <f>VLOOKUP(D250,Riepilogo!$A$4:$F$3376,3,FALSE)</f>
        <v>28/05/2007</v>
      </c>
      <c r="D250" s="87">
        <v>124613</v>
      </c>
      <c r="E250" s="69" t="str">
        <f>VLOOKUP(D250,Riepilogo!$A$4:$F$3376,5,FALSE)</f>
        <v>ITA</v>
      </c>
      <c r="F250" s="71" t="str">
        <f>VLOOKUP(D250,Riepilogo!$A$4:$F$3376,6,FALSE)</f>
        <v>PLAY BADMINTON</v>
      </c>
      <c r="G250" s="313">
        <f>SUM(LARGE(H250:CL250,{1,2,3,4,5,6}))</f>
        <v>1287</v>
      </c>
      <c r="H250" s="391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>
        <v>175</v>
      </c>
      <c r="AS250" s="68"/>
      <c r="AT250" s="68"/>
      <c r="AU250" s="68"/>
      <c r="AV250" s="68"/>
      <c r="AW250" s="68"/>
      <c r="AX250" s="68">
        <v>92</v>
      </c>
      <c r="AY250" s="68"/>
      <c r="AZ250" s="68"/>
      <c r="BA250" s="68"/>
      <c r="BB250" s="68"/>
      <c r="BC250" s="68"/>
      <c r="BD250" s="68">
        <v>340</v>
      </c>
      <c r="BE250" s="68"/>
      <c r="BF250" s="68"/>
      <c r="BG250" s="68"/>
      <c r="BH250" s="68"/>
      <c r="BI250" s="68"/>
      <c r="BJ250" s="68">
        <v>192</v>
      </c>
      <c r="BK250" s="68"/>
      <c r="BL250" s="68"/>
      <c r="BM250" s="68"/>
      <c r="BN250" s="68"/>
      <c r="BO250" s="68"/>
      <c r="BP250" s="68"/>
      <c r="BQ250" s="68"/>
      <c r="BR250" s="68"/>
      <c r="BS250" s="68"/>
      <c r="BT250" s="68"/>
      <c r="BU250" s="68">
        <v>275</v>
      </c>
      <c r="BV250" s="68"/>
      <c r="BW250" s="68"/>
      <c r="BX250" s="68"/>
      <c r="BY250" s="68"/>
      <c r="BZ250" s="68"/>
      <c r="CA250" s="68">
        <v>213</v>
      </c>
      <c r="CB250" s="68"/>
      <c r="CC250" s="68"/>
      <c r="CD250" s="68"/>
      <c r="CE250" s="68"/>
      <c r="CF250" s="70"/>
      <c r="CG250" s="63">
        <v>0</v>
      </c>
      <c r="CH250" s="63">
        <v>0</v>
      </c>
      <c r="CI250" s="81">
        <v>0</v>
      </c>
      <c r="CJ250" s="61">
        <v>0</v>
      </c>
      <c r="CK250" s="61">
        <v>0</v>
      </c>
      <c r="CL250" s="61">
        <v>0</v>
      </c>
    </row>
    <row r="251" spans="1:108" ht="15" customHeight="1" thickBot="1" x14ac:dyDescent="0.3">
      <c r="A251" s="108" t="s">
        <v>1245</v>
      </c>
      <c r="B251" s="200" t="str">
        <f>VLOOKUP(D251,Riepilogo!$A$4:$F$3376,2,FALSE)</f>
        <v>BONINO FRANCESCO LUIGI</v>
      </c>
      <c r="C251" s="50" t="str">
        <f>VLOOKUP(D251,Riepilogo!$A$4:$F$3376,3,FALSE)</f>
        <v>16/08/2003</v>
      </c>
      <c r="D251" s="87">
        <v>189642</v>
      </c>
      <c r="E251" s="69" t="str">
        <f>VLOOKUP(D251,Riepilogo!$A$4:$F$3376,5,FALSE)</f>
        <v>ITA</v>
      </c>
      <c r="F251" s="71" t="str">
        <f>VLOOKUP(D251,Riepilogo!$A$4:$F$3376,6,FALSE)</f>
        <v>ALBA SHUTTLE</v>
      </c>
      <c r="G251" s="313">
        <f>SUM(LARGE(H251:CL251,{1,2,3,4,5,6}))</f>
        <v>1276</v>
      </c>
      <c r="H251" s="391"/>
      <c r="I251" s="68"/>
      <c r="J251" s="68">
        <v>190</v>
      </c>
      <c r="K251" s="68"/>
      <c r="L251" s="68"/>
      <c r="M251" s="68"/>
      <c r="N251" s="68"/>
      <c r="O251" s="68">
        <v>137</v>
      </c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>
        <v>272</v>
      </c>
      <c r="AC251" s="68"/>
      <c r="AD251" s="68"/>
      <c r="AE251" s="68"/>
      <c r="AF251" s="68">
        <v>385</v>
      </c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8"/>
      <c r="BN251" s="68"/>
      <c r="BO251" s="68"/>
      <c r="BP251" s="68"/>
      <c r="BQ251" s="68"/>
      <c r="BR251" s="68"/>
      <c r="BS251" s="68">
        <v>102</v>
      </c>
      <c r="BT251" s="68"/>
      <c r="BU251" s="68"/>
      <c r="BV251" s="68"/>
      <c r="BW251" s="68"/>
      <c r="BX251" s="68"/>
      <c r="BY251" s="68"/>
      <c r="BZ251" s="68">
        <v>190</v>
      </c>
      <c r="CA251" s="68"/>
      <c r="CB251" s="68"/>
      <c r="CC251" s="68"/>
      <c r="CD251" s="68"/>
      <c r="CE251" s="68"/>
      <c r="CF251" s="70"/>
      <c r="CG251" s="63">
        <v>0</v>
      </c>
      <c r="CH251" s="63">
        <v>0</v>
      </c>
      <c r="CI251" s="81">
        <v>0</v>
      </c>
      <c r="CJ251" s="61">
        <v>0</v>
      </c>
      <c r="CK251" s="61">
        <v>0</v>
      </c>
      <c r="CL251" s="61">
        <v>0</v>
      </c>
    </row>
    <row r="252" spans="1:108" ht="15" customHeight="1" thickBot="1" x14ac:dyDescent="0.3">
      <c r="A252" s="108" t="s">
        <v>1246</v>
      </c>
      <c r="B252" s="200" t="str">
        <f>VLOOKUP(D252,Riepilogo!$A$4:$F$3376,2,FALSE)</f>
        <v>GIANGRECO AMEDEO</v>
      </c>
      <c r="C252" s="50" t="str">
        <f>VLOOKUP(D252,Riepilogo!$A$4:$F$3376,3,FALSE)</f>
        <v>22/04/2005</v>
      </c>
      <c r="D252" s="87">
        <v>187388</v>
      </c>
      <c r="E252" s="69" t="str">
        <f>VLOOKUP(D252,Riepilogo!$A$4:$F$3376,5,FALSE)</f>
        <v>ITA</v>
      </c>
      <c r="F252" s="71" t="str">
        <f>VLOOKUP(D252,Riepilogo!$A$4:$F$3376,6,FALSE)</f>
        <v>BOCCARDO NOVI</v>
      </c>
      <c r="G252" s="313">
        <f>SUM(LARGE(H252:CL252,{1,2,3,4,5,6}))</f>
        <v>1257</v>
      </c>
      <c r="H252" s="391"/>
      <c r="I252" s="68"/>
      <c r="J252" s="68">
        <v>114</v>
      </c>
      <c r="K252" s="68"/>
      <c r="L252" s="68"/>
      <c r="M252" s="68"/>
      <c r="N252" s="68"/>
      <c r="O252" s="68">
        <v>137</v>
      </c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>
        <v>275</v>
      </c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>
        <v>340</v>
      </c>
      <c r="BB252" s="68"/>
      <c r="BC252" s="68"/>
      <c r="BD252" s="68"/>
      <c r="BE252" s="68">
        <v>146</v>
      </c>
      <c r="BF252" s="68"/>
      <c r="BG252" s="68"/>
      <c r="BH252" s="68">
        <v>175</v>
      </c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>
        <v>175</v>
      </c>
      <c r="BX252" s="68"/>
      <c r="BY252" s="68"/>
      <c r="BZ252" s="68">
        <v>146</v>
      </c>
      <c r="CA252" s="68"/>
      <c r="CB252" s="68"/>
      <c r="CC252" s="68"/>
      <c r="CD252" s="68"/>
      <c r="CE252" s="68"/>
      <c r="CF252" s="70"/>
      <c r="CG252" s="63">
        <v>0</v>
      </c>
      <c r="CH252" s="63">
        <v>0</v>
      </c>
      <c r="CI252" s="81">
        <v>0</v>
      </c>
      <c r="CJ252" s="61">
        <v>0</v>
      </c>
      <c r="CK252" s="61">
        <v>0</v>
      </c>
      <c r="CL252" s="61">
        <v>0</v>
      </c>
    </row>
    <row r="253" spans="1:108" ht="15" customHeight="1" thickBot="1" x14ac:dyDescent="0.3">
      <c r="A253" s="108" t="s">
        <v>1247</v>
      </c>
      <c r="B253" s="200" t="str">
        <f>VLOOKUP(D253,Riepilogo!$A$4:$F$3376,2,FALSE)</f>
        <v>ROMEO SIMONE</v>
      </c>
      <c r="C253" s="50" t="str">
        <f>VLOOKUP(D253,Riepilogo!$A$4:$F$3376,3,FALSE)</f>
        <v>18/12/1997</v>
      </c>
      <c r="D253" s="87">
        <v>124346</v>
      </c>
      <c r="E253" s="69" t="str">
        <f>VLOOKUP(D253,Riepilogo!$A$4:$F$3376,5,FALSE)</f>
        <v>ITA</v>
      </c>
      <c r="F253" s="71" t="str">
        <f>VLOOKUP(D253,Riepilogo!$A$4:$F$3376,6,FALSE)</f>
        <v>GYMNASE</v>
      </c>
      <c r="G253" s="313">
        <f>SUM(LARGE(H253:CL253,{1,2,3,4,5,6}))</f>
        <v>1209</v>
      </c>
      <c r="H253" s="391"/>
      <c r="I253" s="68"/>
      <c r="J253" s="68"/>
      <c r="K253" s="68"/>
      <c r="L253" s="68"/>
      <c r="M253" s="68"/>
      <c r="N253" s="68"/>
      <c r="O253" s="68"/>
      <c r="P253" s="68"/>
      <c r="Q253" s="68">
        <v>490</v>
      </c>
      <c r="R253" s="68"/>
      <c r="S253" s="68"/>
      <c r="T253" s="68">
        <v>360</v>
      </c>
      <c r="U253" s="68"/>
      <c r="V253" s="68"/>
      <c r="W253" s="68"/>
      <c r="X253" s="68"/>
      <c r="Y253" s="68">
        <v>137</v>
      </c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8"/>
      <c r="BN253" s="68"/>
      <c r="BO253" s="68"/>
      <c r="BP253" s="68"/>
      <c r="BQ253" s="68"/>
      <c r="BR253" s="68"/>
      <c r="BS253" s="68"/>
      <c r="BT253" s="68"/>
      <c r="BU253" s="68">
        <v>222</v>
      </c>
      <c r="BV253" s="68"/>
      <c r="BW253" s="68"/>
      <c r="BX253" s="68"/>
      <c r="BY253" s="68"/>
      <c r="BZ253" s="68"/>
      <c r="CA253" s="68"/>
      <c r="CB253" s="68"/>
      <c r="CC253" s="68"/>
      <c r="CD253" s="68"/>
      <c r="CE253" s="68"/>
      <c r="CF253" s="70"/>
      <c r="CG253" s="63">
        <v>0</v>
      </c>
      <c r="CH253" s="63">
        <v>0</v>
      </c>
      <c r="CI253" s="81">
        <v>0</v>
      </c>
      <c r="CJ253" s="61">
        <v>0</v>
      </c>
      <c r="CK253" s="61">
        <v>0</v>
      </c>
      <c r="CL253" s="61">
        <v>0</v>
      </c>
      <c r="DC253" s="319"/>
      <c r="DD253" s="319"/>
    </row>
    <row r="254" spans="1:108" ht="15" customHeight="1" thickBot="1" x14ac:dyDescent="0.3">
      <c r="A254" s="108" t="s">
        <v>1248</v>
      </c>
      <c r="B254" s="200" t="str">
        <f>VLOOKUP(D254,Riepilogo!$A$4:$F$3376,2,FALSE)</f>
        <v>GAVAZZENI ANDREA</v>
      </c>
      <c r="C254" s="50" t="str">
        <f>VLOOKUP(D254,Riepilogo!$A$4:$F$3376,3,FALSE)</f>
        <v>08/10/2004</v>
      </c>
      <c r="D254" s="87">
        <v>141999</v>
      </c>
      <c r="E254" s="69" t="str">
        <f>VLOOKUP(D254,Riepilogo!$A$4:$F$3376,5,FALSE)</f>
        <v>ITA</v>
      </c>
      <c r="F254" s="71" t="str">
        <f>VLOOKUP(D254,Riepilogo!$A$4:$F$3376,6,FALSE)</f>
        <v>GSA CHIARI</v>
      </c>
      <c r="G254" s="313">
        <f>SUM(LARGE(H254:CL254,{1,2,3,4,5,6}))</f>
        <v>1206</v>
      </c>
      <c r="H254" s="391"/>
      <c r="I254" s="68"/>
      <c r="J254" s="68"/>
      <c r="K254" s="68"/>
      <c r="L254" s="68"/>
      <c r="M254" s="68"/>
      <c r="N254" s="68"/>
      <c r="O254" s="68"/>
      <c r="P254" s="68"/>
      <c r="Q254" s="68">
        <v>272</v>
      </c>
      <c r="R254" s="68"/>
      <c r="S254" s="68"/>
      <c r="T254" s="68"/>
      <c r="U254" s="68"/>
      <c r="V254" s="68"/>
      <c r="W254" s="68"/>
      <c r="X254" s="68">
        <v>444</v>
      </c>
      <c r="Y254" s="68"/>
      <c r="Z254" s="68"/>
      <c r="AA254" s="68"/>
      <c r="AB254" s="68">
        <v>490</v>
      </c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68"/>
      <c r="CB254" s="68"/>
      <c r="CC254" s="68"/>
      <c r="CD254" s="68"/>
      <c r="CE254" s="68"/>
      <c r="CF254" s="70"/>
      <c r="CG254" s="63">
        <v>0</v>
      </c>
      <c r="CH254" s="63">
        <v>0</v>
      </c>
      <c r="CI254" s="81">
        <v>0</v>
      </c>
      <c r="CJ254" s="61">
        <v>0</v>
      </c>
      <c r="CK254" s="61">
        <v>0</v>
      </c>
      <c r="CL254" s="61">
        <v>0</v>
      </c>
    </row>
    <row r="255" spans="1:108" ht="15" customHeight="1" thickBot="1" x14ac:dyDescent="0.3">
      <c r="A255" s="108" t="s">
        <v>1249</v>
      </c>
      <c r="B255" s="200" t="str">
        <f>VLOOKUP(D255,Riepilogo!$A$4:$F$3376,2,FALSE)</f>
        <v>YE FU</v>
      </c>
      <c r="C255" s="50" t="str">
        <f>VLOOKUP(D255,Riepilogo!$A$4:$F$3376,3,FALSE)</f>
        <v>04/11/1998</v>
      </c>
      <c r="D255" s="87">
        <v>16186</v>
      </c>
      <c r="E255" s="69" t="str">
        <f>VLOOKUP(D255,Riepilogo!$A$4:$F$3376,5,FALSE)</f>
        <v>ITA</v>
      </c>
      <c r="F255" s="71" t="str">
        <f>VLOOKUP(D255,Riepilogo!$A$4:$F$3376,6,FALSE)</f>
        <v>BRACCIANO BADMINTON</v>
      </c>
      <c r="G255" s="313">
        <f>SUM(LARGE(H255:CL255,{1,2,3,4,5,6}))</f>
        <v>1204</v>
      </c>
      <c r="H255" s="391">
        <v>504</v>
      </c>
      <c r="I255" s="68"/>
      <c r="J255" s="68"/>
      <c r="K255" s="68"/>
      <c r="L255" s="68"/>
      <c r="M255" s="68"/>
      <c r="N255" s="68"/>
      <c r="O255" s="68"/>
      <c r="P255" s="68"/>
      <c r="Q255" s="68">
        <v>700</v>
      </c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/>
      <c r="BL255" s="68"/>
      <c r="BM255" s="68"/>
      <c r="BN255" s="68"/>
      <c r="BO255" s="68"/>
      <c r="BP255" s="68"/>
      <c r="BQ255" s="68"/>
      <c r="BR255" s="68"/>
      <c r="BS255" s="68"/>
      <c r="BT255" s="68"/>
      <c r="BU255" s="68"/>
      <c r="BV255" s="68"/>
      <c r="BW255" s="68"/>
      <c r="BX255" s="68"/>
      <c r="BY255" s="68"/>
      <c r="BZ255" s="68"/>
      <c r="CA255" s="68"/>
      <c r="CB255" s="68"/>
      <c r="CC255" s="68"/>
      <c r="CD255" s="68"/>
      <c r="CE255" s="68"/>
      <c r="CF255" s="70"/>
      <c r="CG255" s="63">
        <v>0</v>
      </c>
      <c r="CH255" s="63">
        <v>0</v>
      </c>
      <c r="CI255" s="81">
        <v>0</v>
      </c>
      <c r="CJ255" s="61">
        <v>0</v>
      </c>
      <c r="CK255" s="61">
        <v>0</v>
      </c>
      <c r="CL255" s="61">
        <v>0</v>
      </c>
    </row>
    <row r="256" spans="1:108" ht="15" customHeight="1" thickBot="1" x14ac:dyDescent="0.3">
      <c r="A256" s="108" t="s">
        <v>1250</v>
      </c>
      <c r="B256" s="200" t="str">
        <f>VLOOKUP(D256,Riepilogo!$A$4:$F$3376,2,FALSE)</f>
        <v>SANTANGELO ANDREA</v>
      </c>
      <c r="C256" s="50">
        <f>VLOOKUP(D256,Riepilogo!$A$4:$F$3376,3,FALSE)</f>
        <v>39846</v>
      </c>
      <c r="D256" s="87">
        <v>64632</v>
      </c>
      <c r="E256" s="69" t="str">
        <f>VLOOKUP(D256,Riepilogo!$A$4:$F$3376,5,FALSE)</f>
        <v>ITA</v>
      </c>
      <c r="F256" s="71" t="str">
        <f>VLOOKUP(D256,Riepilogo!$A$4:$F$3376,6,FALSE)</f>
        <v>CASTEL DI IUDICA</v>
      </c>
      <c r="G256" s="313">
        <f>SUM(LARGE(H256:CL256,{1,2,3,4,5,6}))</f>
        <v>1200</v>
      </c>
      <c r="H256" s="391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>
        <v>220</v>
      </c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>
        <v>335</v>
      </c>
      <c r="AO256" s="68"/>
      <c r="AP256" s="68"/>
      <c r="AQ256" s="68"/>
      <c r="AR256" s="68"/>
      <c r="AS256" s="68"/>
      <c r="AT256" s="68"/>
      <c r="AU256" s="68"/>
      <c r="AV256" s="68"/>
      <c r="AW256" s="68"/>
      <c r="AX256" s="68">
        <v>170</v>
      </c>
      <c r="AY256" s="68"/>
      <c r="AZ256" s="68"/>
      <c r="BA256" s="68">
        <v>255</v>
      </c>
      <c r="BB256" s="68"/>
      <c r="BC256" s="68"/>
      <c r="BD256" s="68">
        <v>220</v>
      </c>
      <c r="BE256" s="68"/>
      <c r="BF256" s="68"/>
      <c r="BG256" s="68"/>
      <c r="BH256" s="68"/>
      <c r="BI256" s="68"/>
      <c r="BJ256" s="68"/>
      <c r="BK256" s="68"/>
      <c r="BL256" s="68"/>
      <c r="BM256" s="68"/>
      <c r="BN256" s="68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/>
      <c r="BZ256" s="68"/>
      <c r="CA256" s="68"/>
      <c r="CB256" s="68"/>
      <c r="CC256" s="68"/>
      <c r="CD256" s="68"/>
      <c r="CE256" s="68"/>
      <c r="CF256" s="70"/>
      <c r="CG256" s="63">
        <v>0</v>
      </c>
      <c r="CH256" s="63">
        <v>0</v>
      </c>
      <c r="CI256" s="81">
        <v>0</v>
      </c>
      <c r="CJ256" s="61">
        <v>0</v>
      </c>
      <c r="CK256" s="61">
        <v>0</v>
      </c>
      <c r="CL256" s="61">
        <v>0</v>
      </c>
    </row>
    <row r="257" spans="1:90" ht="15" customHeight="1" thickBot="1" x14ac:dyDescent="0.3">
      <c r="A257" s="108" t="s">
        <v>1251</v>
      </c>
      <c r="B257" s="200" t="str">
        <f>VLOOKUP(D257,Riepilogo!$A$4:$F$3376,2,FALSE)</f>
        <v>ROMITI GIULIO</v>
      </c>
      <c r="C257" s="50" t="str">
        <f>VLOOKUP(D257,Riepilogo!$A$4:$F$3376,3,FALSE)</f>
        <v>06/03/2003</v>
      </c>
      <c r="D257" s="87">
        <v>175931</v>
      </c>
      <c r="E257" s="69" t="str">
        <f>VLOOKUP(D257,Riepilogo!$A$4:$F$3376,5,FALSE)</f>
        <v>ITA</v>
      </c>
      <c r="F257" s="71" t="str">
        <f>VLOOKUP(D257,Riepilogo!$A$4:$F$3376,6,FALSE)</f>
        <v>SPORTFLY</v>
      </c>
      <c r="G257" s="313">
        <f>SUM(LARGE(H257:CL257,{1,2,3,4,5,6}))</f>
        <v>1195</v>
      </c>
      <c r="H257" s="391"/>
      <c r="I257" s="68"/>
      <c r="J257" s="68"/>
      <c r="K257" s="68"/>
      <c r="L257" s="68"/>
      <c r="M257" s="68"/>
      <c r="N257" s="68"/>
      <c r="O257" s="68"/>
      <c r="P257" s="68"/>
      <c r="Q257" s="68">
        <v>595</v>
      </c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>
        <v>600</v>
      </c>
      <c r="BB257" s="68"/>
      <c r="BC257" s="68"/>
      <c r="BD257" s="68"/>
      <c r="BE257" s="68"/>
      <c r="BF257" s="68"/>
      <c r="BG257" s="68"/>
      <c r="BH257" s="68"/>
      <c r="BI257" s="68"/>
      <c r="BJ257" s="68"/>
      <c r="BK257" s="68"/>
      <c r="BL257" s="68"/>
      <c r="BM257" s="68"/>
      <c r="BN257" s="68"/>
      <c r="BO257" s="68"/>
      <c r="BP257" s="68"/>
      <c r="BQ257" s="68"/>
      <c r="BR257" s="68"/>
      <c r="BS257" s="68"/>
      <c r="BT257" s="68"/>
      <c r="BU257" s="68"/>
      <c r="BV257" s="68"/>
      <c r="BW257" s="68"/>
      <c r="BX257" s="68"/>
      <c r="BY257" s="68"/>
      <c r="BZ257" s="68"/>
      <c r="CA257" s="68"/>
      <c r="CB257" s="68"/>
      <c r="CC257" s="68"/>
      <c r="CD257" s="68"/>
      <c r="CE257" s="68"/>
      <c r="CF257" s="70"/>
      <c r="CG257" s="63">
        <v>0</v>
      </c>
      <c r="CH257" s="63">
        <v>0</v>
      </c>
      <c r="CI257" s="81">
        <v>0</v>
      </c>
      <c r="CJ257" s="61">
        <v>0</v>
      </c>
      <c r="CK257" s="61">
        <v>0</v>
      </c>
      <c r="CL257" s="61">
        <v>0</v>
      </c>
    </row>
    <row r="258" spans="1:90" ht="15" customHeight="1" thickBot="1" x14ac:dyDescent="0.3">
      <c r="A258" s="108" t="s">
        <v>1252</v>
      </c>
      <c r="B258" s="200" t="str">
        <f>VLOOKUP(D258,Riepilogo!$A$4:$F$3376,2,FALSE)</f>
        <v>NAPOLI FRANK</v>
      </c>
      <c r="C258" s="50" t="str">
        <f>VLOOKUP(D258,Riepilogo!$A$4:$F$3376,3,FALSE)</f>
        <v>09/04/2004</v>
      </c>
      <c r="D258" s="87">
        <v>24567</v>
      </c>
      <c r="E258" s="69" t="str">
        <f>VLOOKUP(D258,Riepilogo!$A$4:$F$3376,5,FALSE)</f>
        <v>ITA</v>
      </c>
      <c r="F258" s="71" t="str">
        <f>VLOOKUP(D258,Riepilogo!$A$4:$F$3376,6,FALSE)</f>
        <v>BADMINTON MILAZZO</v>
      </c>
      <c r="G258" s="313">
        <f>SUM(LARGE(H258:CL258,{1,2,3,4,5,6}))</f>
        <v>1185</v>
      </c>
      <c r="H258" s="391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>
        <v>170</v>
      </c>
      <c r="Z258" s="68"/>
      <c r="AA258" s="68">
        <v>175</v>
      </c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>
        <v>137</v>
      </c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>
        <v>490</v>
      </c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8"/>
      <c r="BZ258" s="68"/>
      <c r="CA258" s="68">
        <v>213</v>
      </c>
      <c r="CB258" s="68"/>
      <c r="CC258" s="68"/>
      <c r="CD258" s="68"/>
      <c r="CE258" s="68"/>
      <c r="CF258" s="70"/>
      <c r="CG258" s="63">
        <v>0</v>
      </c>
      <c r="CH258" s="63">
        <v>0</v>
      </c>
      <c r="CI258" s="81">
        <v>0</v>
      </c>
      <c r="CJ258" s="61">
        <v>0</v>
      </c>
      <c r="CK258" s="61">
        <v>0</v>
      </c>
      <c r="CL258" s="61">
        <v>0</v>
      </c>
    </row>
    <row r="259" spans="1:90" ht="15" customHeight="1" thickBot="1" x14ac:dyDescent="0.3">
      <c r="A259" s="108" t="s">
        <v>1253</v>
      </c>
      <c r="B259" s="200" t="str">
        <f>VLOOKUP(D259,Riepilogo!$A$4:$F$3376,2,FALSE)</f>
        <v>GALVAGNO PAOLO</v>
      </c>
      <c r="C259" s="50" t="str">
        <f>VLOOKUP(D259,Riepilogo!$A$4:$F$3376,3,FALSE)</f>
        <v>19/05/1990</v>
      </c>
      <c r="D259" s="87">
        <v>11089</v>
      </c>
      <c r="E259" s="69" t="str">
        <f>VLOOKUP(D259,Riepilogo!$A$4:$F$3376,5,FALSE)</f>
        <v>ITA</v>
      </c>
      <c r="F259" s="71" t="str">
        <f>VLOOKUP(D259,Riepilogo!$A$4:$F$3376,6,FALSE)</f>
        <v>ALBA SHUTTLE</v>
      </c>
      <c r="G259" s="313">
        <f>SUM(LARGE(H259:CL259,{1,2,3,4,5,6}))</f>
        <v>1178</v>
      </c>
      <c r="H259" s="391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>
        <v>504</v>
      </c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>
        <v>360</v>
      </c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  <c r="BI259" s="68"/>
      <c r="BJ259" s="68"/>
      <c r="BK259" s="68"/>
      <c r="BL259" s="68"/>
      <c r="BM259" s="68"/>
      <c r="BN259" s="68"/>
      <c r="BO259" s="68"/>
      <c r="BP259" s="68"/>
      <c r="BQ259" s="68"/>
      <c r="BR259" s="68"/>
      <c r="BS259" s="68">
        <v>157</v>
      </c>
      <c r="BT259" s="68"/>
      <c r="BU259" s="68"/>
      <c r="BV259" s="68"/>
      <c r="BW259" s="68">
        <v>157</v>
      </c>
      <c r="BX259" s="68"/>
      <c r="BY259" s="68"/>
      <c r="BZ259" s="68"/>
      <c r="CA259" s="68"/>
      <c r="CB259" s="68"/>
      <c r="CC259" s="68"/>
      <c r="CD259" s="68"/>
      <c r="CE259" s="68"/>
      <c r="CF259" s="70"/>
      <c r="CG259" s="63">
        <v>0</v>
      </c>
      <c r="CH259" s="63">
        <v>0</v>
      </c>
      <c r="CI259" s="81">
        <v>0</v>
      </c>
      <c r="CJ259" s="61">
        <v>0</v>
      </c>
      <c r="CK259" s="61">
        <v>0</v>
      </c>
      <c r="CL259" s="61">
        <v>0</v>
      </c>
    </row>
    <row r="260" spans="1:90" ht="15" customHeight="1" thickBot="1" x14ac:dyDescent="0.3">
      <c r="A260" s="108" t="s">
        <v>1254</v>
      </c>
      <c r="B260" s="200" t="str">
        <f>VLOOKUP(D260,Riepilogo!$A$4:$F$3376,2,FALSE)</f>
        <v>MORINO FABIO FRANCESCO</v>
      </c>
      <c r="C260" s="50" t="str">
        <f>VLOOKUP(D260,Riepilogo!$A$4:$F$3376,3,FALSE)</f>
        <v>27/07/1977</v>
      </c>
      <c r="D260" s="87">
        <v>17292</v>
      </c>
      <c r="E260" s="69" t="str">
        <f>VLOOKUP(D260,Riepilogo!$A$4:$F$3376,5,FALSE)</f>
        <v>ITA</v>
      </c>
      <c r="F260" s="71" t="str">
        <f>VLOOKUP(D260,Riepilogo!$A$4:$F$3376,6,FALSE)</f>
        <v>ACQUI BADMINTON</v>
      </c>
      <c r="G260" s="313">
        <f>SUM(LARGE(H260:CL260,{1,2,3,4,5,6}))</f>
        <v>1178</v>
      </c>
      <c r="H260" s="391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>
        <v>360</v>
      </c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  <c r="BN260" s="68"/>
      <c r="BO260" s="68"/>
      <c r="BP260" s="68"/>
      <c r="BQ260" s="68"/>
      <c r="BR260" s="68"/>
      <c r="BS260" s="68">
        <v>205</v>
      </c>
      <c r="BT260" s="68">
        <v>360</v>
      </c>
      <c r="BU260" s="68"/>
      <c r="BV260" s="68"/>
      <c r="BW260" s="68">
        <v>253</v>
      </c>
      <c r="BX260" s="68"/>
      <c r="BY260" s="68"/>
      <c r="BZ260" s="68"/>
      <c r="CA260" s="68"/>
      <c r="CB260" s="68"/>
      <c r="CC260" s="68"/>
      <c r="CD260" s="68"/>
      <c r="CE260" s="68"/>
      <c r="CF260" s="70"/>
      <c r="CG260" s="63">
        <v>0</v>
      </c>
      <c r="CH260" s="63">
        <v>0</v>
      </c>
      <c r="CI260" s="81">
        <v>0</v>
      </c>
      <c r="CJ260" s="61">
        <v>0</v>
      </c>
      <c r="CK260" s="61">
        <v>0</v>
      </c>
      <c r="CL260" s="61">
        <v>0</v>
      </c>
    </row>
    <row r="261" spans="1:90" ht="15" customHeight="1" thickBot="1" x14ac:dyDescent="0.3">
      <c r="A261" s="108" t="s">
        <v>1255</v>
      </c>
      <c r="B261" s="200" t="str">
        <f>VLOOKUP(D261,Riepilogo!$A$4:$F$3376,2,FALSE)</f>
        <v>SIMONI SAM YANG</v>
      </c>
      <c r="C261" s="50" t="str">
        <f>VLOOKUP(D261,Riepilogo!$A$4:$F$3376,3,FALSE)</f>
        <v>03/10/2002</v>
      </c>
      <c r="D261" s="87">
        <v>184309</v>
      </c>
      <c r="E261" s="69" t="str">
        <f>VLOOKUP(D261,Riepilogo!$A$4:$F$3376,5,FALSE)</f>
        <v>ITA</v>
      </c>
      <c r="F261" s="71" t="str">
        <f>VLOOKUP(D261,Riepilogo!$A$4:$F$3376,6,FALSE)</f>
        <v>PADOVA BADMINTON</v>
      </c>
      <c r="G261" s="313">
        <f>SUM(LARGE(H261:CL261,{1,2,3,4,5,6}))</f>
        <v>1167</v>
      </c>
      <c r="H261" s="391"/>
      <c r="I261" s="68"/>
      <c r="J261" s="68"/>
      <c r="K261" s="68">
        <v>205</v>
      </c>
      <c r="L261" s="68"/>
      <c r="M261" s="68"/>
      <c r="N261" s="68"/>
      <c r="O261" s="68"/>
      <c r="P261" s="68"/>
      <c r="Q261" s="68">
        <v>385</v>
      </c>
      <c r="R261" s="68"/>
      <c r="S261" s="68"/>
      <c r="T261" s="68"/>
      <c r="U261" s="68"/>
      <c r="V261" s="68"/>
      <c r="W261" s="68">
        <v>157</v>
      </c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>
        <v>420</v>
      </c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8"/>
      <c r="BN261" s="68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8"/>
      <c r="BZ261" s="68"/>
      <c r="CA261" s="68"/>
      <c r="CB261" s="68"/>
      <c r="CC261" s="68"/>
      <c r="CD261" s="68"/>
      <c r="CE261" s="68"/>
      <c r="CF261" s="70"/>
      <c r="CG261" s="63">
        <v>0</v>
      </c>
      <c r="CH261" s="63">
        <v>0</v>
      </c>
      <c r="CI261" s="81">
        <v>0</v>
      </c>
      <c r="CJ261" s="61">
        <v>0</v>
      </c>
      <c r="CK261" s="61">
        <v>0</v>
      </c>
      <c r="CL261" s="61">
        <v>0</v>
      </c>
    </row>
    <row r="262" spans="1:90" ht="15" customHeight="1" thickBot="1" x14ac:dyDescent="0.3">
      <c r="A262" s="108" t="s">
        <v>1256</v>
      </c>
      <c r="B262" s="200" t="str">
        <f>VLOOKUP(D262,Riepilogo!$A$4:$F$3376,2,FALSE)</f>
        <v>FERRO ALESSANDRO</v>
      </c>
      <c r="C262" s="50" t="str">
        <f>VLOOKUP(D262,Riepilogo!$A$4:$F$3376,3,FALSE)</f>
        <v>01/07/2006</v>
      </c>
      <c r="D262" s="87">
        <v>197313</v>
      </c>
      <c r="E262" s="69" t="str">
        <f>VLOOKUP(D262,Riepilogo!$A$4:$F$3376,5,FALSE)</f>
        <v>ITA</v>
      </c>
      <c r="F262" s="71" t="str">
        <f>VLOOKUP(D262,Riepilogo!$A$4:$F$3376,6,FALSE)</f>
        <v>SC PRIMAVERA</v>
      </c>
      <c r="G262" s="313">
        <f>SUM(LARGE(H262:CL262,{1,2,3,4,5,6}))</f>
        <v>1142</v>
      </c>
      <c r="H262" s="391"/>
      <c r="I262" s="68"/>
      <c r="J262" s="68"/>
      <c r="K262" s="68">
        <v>146</v>
      </c>
      <c r="L262" s="68"/>
      <c r="M262" s="68"/>
      <c r="N262" s="68"/>
      <c r="O262" s="68"/>
      <c r="P262" s="68"/>
      <c r="Q262" s="68">
        <v>272</v>
      </c>
      <c r="R262" s="68"/>
      <c r="S262" s="68"/>
      <c r="T262" s="68"/>
      <c r="U262" s="68"/>
      <c r="V262" s="68"/>
      <c r="W262" s="68">
        <v>92</v>
      </c>
      <c r="X262" s="68"/>
      <c r="Y262" s="68">
        <v>117</v>
      </c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>
        <v>340</v>
      </c>
      <c r="BB262" s="68"/>
      <c r="BC262" s="68"/>
      <c r="BD262" s="68"/>
      <c r="BE262" s="68"/>
      <c r="BF262" s="68"/>
      <c r="BG262" s="68"/>
      <c r="BH262" s="68"/>
      <c r="BI262" s="68">
        <v>175</v>
      </c>
      <c r="BJ262" s="68"/>
      <c r="BK262" s="68"/>
      <c r="BL262" s="68"/>
      <c r="BM262" s="68"/>
      <c r="BN262" s="68"/>
      <c r="BO262" s="68"/>
      <c r="BP262" s="68"/>
      <c r="BQ262" s="68"/>
      <c r="BR262" s="68"/>
      <c r="BS262" s="68"/>
      <c r="BT262" s="68"/>
      <c r="BU262" s="68"/>
      <c r="BV262" s="68"/>
      <c r="BW262" s="68"/>
      <c r="BX262" s="68"/>
      <c r="BY262" s="68"/>
      <c r="BZ262" s="68"/>
      <c r="CA262" s="68"/>
      <c r="CB262" s="68"/>
      <c r="CC262" s="68"/>
      <c r="CD262" s="68"/>
      <c r="CE262" s="68"/>
      <c r="CF262" s="70"/>
      <c r="CG262" s="63">
        <v>0</v>
      </c>
      <c r="CH262" s="63">
        <v>0</v>
      </c>
      <c r="CI262" s="81">
        <v>0</v>
      </c>
      <c r="CJ262" s="61">
        <v>0</v>
      </c>
      <c r="CK262" s="61">
        <v>0</v>
      </c>
      <c r="CL262" s="61">
        <v>0</v>
      </c>
    </row>
    <row r="263" spans="1:90" ht="15" customHeight="1" thickBot="1" x14ac:dyDescent="0.3">
      <c r="A263" s="108" t="s">
        <v>1257</v>
      </c>
      <c r="B263" s="200" t="str">
        <f>VLOOKUP(D263,Riepilogo!$A$4:$F$3376,2,FALSE)</f>
        <v>MANCO SIMONE</v>
      </c>
      <c r="C263" s="50" t="str">
        <f>VLOOKUP(D263,Riepilogo!$A$4:$F$3376,3,FALSE)</f>
        <v>09/03/2006</v>
      </c>
      <c r="D263" s="87">
        <v>172839</v>
      </c>
      <c r="E263" s="69" t="str">
        <f>VLOOKUP(D263,Riepilogo!$A$4:$F$3376,5,FALSE)</f>
        <v>ITA</v>
      </c>
      <c r="F263" s="71" t="str">
        <f>VLOOKUP(D263,Riepilogo!$A$4:$F$3376,6,FALSE)</f>
        <v>ANNAPOLI</v>
      </c>
      <c r="G263" s="313">
        <f>SUM(LARGE(H263:CL263,{1,2,3,4,5,6}))</f>
        <v>1123</v>
      </c>
      <c r="H263" s="391"/>
      <c r="I263" s="68"/>
      <c r="J263" s="68"/>
      <c r="K263" s="68"/>
      <c r="L263" s="68"/>
      <c r="M263" s="68"/>
      <c r="N263" s="68"/>
      <c r="O263" s="68"/>
      <c r="P263" s="68">
        <v>114</v>
      </c>
      <c r="Q263" s="68"/>
      <c r="R263" s="68"/>
      <c r="S263" s="68"/>
      <c r="T263" s="68"/>
      <c r="U263" s="68"/>
      <c r="V263" s="68"/>
      <c r="W263" s="68"/>
      <c r="X263" s="68"/>
      <c r="Y263" s="68">
        <v>142</v>
      </c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>
        <v>340</v>
      </c>
      <c r="BB263" s="68"/>
      <c r="BC263" s="68"/>
      <c r="BD263" s="68"/>
      <c r="BE263" s="68"/>
      <c r="BF263" s="68"/>
      <c r="BG263" s="68">
        <v>350</v>
      </c>
      <c r="BH263" s="68"/>
      <c r="BI263" s="68"/>
      <c r="BJ263" s="68"/>
      <c r="BK263" s="68"/>
      <c r="BL263" s="68"/>
      <c r="BM263" s="68"/>
      <c r="BN263" s="68"/>
      <c r="BO263" s="68"/>
      <c r="BP263" s="68"/>
      <c r="BQ263" s="68"/>
      <c r="BR263" s="68"/>
      <c r="BS263" s="68"/>
      <c r="BT263" s="68"/>
      <c r="BU263" s="68"/>
      <c r="BV263" s="68">
        <v>177</v>
      </c>
      <c r="BW263" s="68"/>
      <c r="BX263" s="68"/>
      <c r="BY263" s="68"/>
      <c r="BZ263" s="68"/>
      <c r="CA263" s="68"/>
      <c r="CB263" s="68"/>
      <c r="CC263" s="68"/>
      <c r="CD263" s="68"/>
      <c r="CE263" s="68"/>
      <c r="CF263" s="70"/>
      <c r="CG263" s="63">
        <v>0</v>
      </c>
      <c r="CH263" s="63">
        <v>0</v>
      </c>
      <c r="CI263" s="81">
        <v>0</v>
      </c>
      <c r="CJ263" s="61">
        <v>0</v>
      </c>
      <c r="CK263" s="61">
        <v>0</v>
      </c>
      <c r="CL263" s="61">
        <v>0</v>
      </c>
    </row>
    <row r="264" spans="1:90" ht="15" customHeight="1" thickBot="1" x14ac:dyDescent="0.3">
      <c r="A264" s="108" t="s">
        <v>1258</v>
      </c>
      <c r="B264" s="200" t="str">
        <f>VLOOKUP(D264,Riepilogo!$A$4:$F$3376,2,FALSE)</f>
        <v>ALOISIO ANDREA FRANCESCO</v>
      </c>
      <c r="C264" s="50" t="str">
        <f>VLOOKUP(D264,Riepilogo!$A$4:$F$3376,3,FALSE)</f>
        <v>21/12/2000</v>
      </c>
      <c r="D264" s="87">
        <v>143782</v>
      </c>
      <c r="E264" s="69" t="str">
        <f>VLOOKUP(D264,Riepilogo!$A$4:$F$3376,5,FALSE)</f>
        <v>ITA</v>
      </c>
      <c r="F264" s="71" t="str">
        <f>VLOOKUP(D264,Riepilogo!$A$4:$F$3376,6,FALSE)</f>
        <v>NEW SPORT</v>
      </c>
      <c r="G264" s="313">
        <f>SUM(LARGE(H264:CL264,{1,2,3,4,5,6}))</f>
        <v>1122</v>
      </c>
      <c r="H264" s="391"/>
      <c r="I264" s="68"/>
      <c r="J264" s="68">
        <v>157</v>
      </c>
      <c r="K264" s="68"/>
      <c r="L264" s="68"/>
      <c r="M264" s="68"/>
      <c r="N264" s="68"/>
      <c r="O264" s="68">
        <v>102</v>
      </c>
      <c r="P264" s="68"/>
      <c r="Q264" s="68">
        <v>272</v>
      </c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>
        <v>157</v>
      </c>
      <c r="AT264" s="68"/>
      <c r="AU264" s="68"/>
      <c r="AV264" s="68"/>
      <c r="AW264" s="68"/>
      <c r="AX264" s="68"/>
      <c r="AY264" s="68">
        <v>157</v>
      </c>
      <c r="AZ264" s="68"/>
      <c r="BA264" s="68"/>
      <c r="BB264" s="68"/>
      <c r="BC264" s="68"/>
      <c r="BD264" s="68"/>
      <c r="BE264" s="68">
        <v>102</v>
      </c>
      <c r="BF264" s="68"/>
      <c r="BG264" s="68"/>
      <c r="BH264" s="68"/>
      <c r="BI264" s="68">
        <v>102</v>
      </c>
      <c r="BJ264" s="68"/>
      <c r="BK264" s="68"/>
      <c r="BL264" s="68">
        <v>157</v>
      </c>
      <c r="BM264" s="68"/>
      <c r="BN264" s="68"/>
      <c r="BO264" s="68"/>
      <c r="BP264" s="68"/>
      <c r="BQ264" s="68"/>
      <c r="BR264" s="68"/>
      <c r="BS264" s="68"/>
      <c r="BT264" s="68">
        <v>222</v>
      </c>
      <c r="BU264" s="68"/>
      <c r="BV264" s="68"/>
      <c r="BW264" s="68"/>
      <c r="BX264" s="68"/>
      <c r="BY264" s="68"/>
      <c r="BZ264" s="68">
        <v>102</v>
      </c>
      <c r="CA264" s="68"/>
      <c r="CB264" s="68"/>
      <c r="CC264" s="68"/>
      <c r="CD264" s="68"/>
      <c r="CE264" s="68"/>
      <c r="CF264" s="70"/>
      <c r="CG264" s="63">
        <v>0</v>
      </c>
      <c r="CH264" s="63">
        <v>0</v>
      </c>
      <c r="CI264" s="81">
        <v>0</v>
      </c>
      <c r="CJ264" s="61">
        <v>0</v>
      </c>
      <c r="CK264" s="61">
        <v>0</v>
      </c>
      <c r="CL264" s="61">
        <v>0</v>
      </c>
    </row>
    <row r="265" spans="1:90" ht="15" customHeight="1" thickBot="1" x14ac:dyDescent="0.3">
      <c r="A265" s="108" t="s">
        <v>1259</v>
      </c>
      <c r="B265" s="200" t="str">
        <f>VLOOKUP(D265,Riepilogo!$A$4:$F$3376,2,FALSE)</f>
        <v>BERGANTON FILIPPO</v>
      </c>
      <c r="C265" s="50" t="str">
        <f>VLOOKUP(D265,Riepilogo!$A$4:$F$3376,3,FALSE)</f>
        <v>29/03/2000</v>
      </c>
      <c r="D265" s="87">
        <v>173702</v>
      </c>
      <c r="E265" s="69" t="str">
        <f>VLOOKUP(D265,Riepilogo!$A$4:$F$3376,5,FALSE)</f>
        <v>ITA</v>
      </c>
      <c r="F265" s="71" t="str">
        <f>VLOOKUP(D265,Riepilogo!$A$4:$F$3376,6,FALSE)</f>
        <v>NEW SPORT</v>
      </c>
      <c r="G265" s="313">
        <f>SUM(LARGE(H265:CL265,{1,2,3,4,5,6}))</f>
        <v>1122</v>
      </c>
      <c r="H265" s="391"/>
      <c r="I265" s="68"/>
      <c r="J265" s="68">
        <v>157</v>
      </c>
      <c r="K265" s="68"/>
      <c r="L265" s="68"/>
      <c r="M265" s="68"/>
      <c r="N265" s="68"/>
      <c r="O265" s="68">
        <v>102</v>
      </c>
      <c r="P265" s="68"/>
      <c r="Q265" s="68">
        <v>272</v>
      </c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>
        <v>157</v>
      </c>
      <c r="AT265" s="68"/>
      <c r="AU265" s="68"/>
      <c r="AV265" s="68"/>
      <c r="AW265" s="68"/>
      <c r="AX265" s="68"/>
      <c r="AY265" s="68">
        <v>157</v>
      </c>
      <c r="AZ265" s="68"/>
      <c r="BA265" s="68"/>
      <c r="BB265" s="68"/>
      <c r="BC265" s="68"/>
      <c r="BD265" s="68"/>
      <c r="BE265" s="68">
        <v>102</v>
      </c>
      <c r="BF265" s="68"/>
      <c r="BG265" s="68"/>
      <c r="BH265" s="68"/>
      <c r="BI265" s="68">
        <v>102</v>
      </c>
      <c r="BJ265" s="68"/>
      <c r="BK265" s="68"/>
      <c r="BL265" s="68">
        <v>157</v>
      </c>
      <c r="BM265" s="68"/>
      <c r="BN265" s="68"/>
      <c r="BO265" s="68"/>
      <c r="BP265" s="68"/>
      <c r="BQ265" s="68"/>
      <c r="BR265" s="68"/>
      <c r="BS265" s="68"/>
      <c r="BT265" s="68">
        <v>222</v>
      </c>
      <c r="BU265" s="68"/>
      <c r="BV265" s="68"/>
      <c r="BW265" s="68"/>
      <c r="BX265" s="68"/>
      <c r="BY265" s="68"/>
      <c r="BZ265" s="68">
        <v>102</v>
      </c>
      <c r="CA265" s="68"/>
      <c r="CB265" s="68"/>
      <c r="CC265" s="68"/>
      <c r="CD265" s="68"/>
      <c r="CE265" s="68"/>
      <c r="CF265" s="70"/>
      <c r="CG265" s="63">
        <v>0</v>
      </c>
      <c r="CH265" s="63">
        <v>0</v>
      </c>
      <c r="CI265" s="81">
        <v>0</v>
      </c>
      <c r="CJ265" s="61">
        <v>0</v>
      </c>
      <c r="CK265" s="61">
        <v>0</v>
      </c>
      <c r="CL265" s="61">
        <v>0</v>
      </c>
    </row>
    <row r="266" spans="1:90" ht="15" customHeight="1" thickBot="1" x14ac:dyDescent="0.3">
      <c r="A266" s="108" t="s">
        <v>1260</v>
      </c>
      <c r="B266" s="200" t="str">
        <f>VLOOKUP(D266,Riepilogo!$A$4:$F$3376,2,FALSE)</f>
        <v>GALVAGNO FRANCESCO</v>
      </c>
      <c r="C266" s="50" t="str">
        <f>VLOOKUP(D266,Riepilogo!$A$4:$F$3376,3,FALSE)</f>
        <v>03/04/1992</v>
      </c>
      <c r="D266" s="87">
        <v>11087</v>
      </c>
      <c r="E266" s="69" t="str">
        <f>VLOOKUP(D266,Riepilogo!$A$4:$F$3376,5,FALSE)</f>
        <v>ITA</v>
      </c>
      <c r="F266" s="71" t="str">
        <f>VLOOKUP(D266,Riepilogo!$A$4:$F$3376,6,FALSE)</f>
        <v>ALBA SHUTTLE</v>
      </c>
      <c r="G266" s="313">
        <f>SUM(LARGE(H266:CL266,{1,2,3,4,5,6}))</f>
        <v>1118</v>
      </c>
      <c r="H266" s="391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>
        <v>504</v>
      </c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>
        <v>300</v>
      </c>
      <c r="BF266" s="68"/>
      <c r="BG266" s="68"/>
      <c r="BH266" s="68"/>
      <c r="BI266" s="68"/>
      <c r="BJ266" s="68"/>
      <c r="BK266" s="68"/>
      <c r="BL266" s="68"/>
      <c r="BM266" s="68"/>
      <c r="BN266" s="68"/>
      <c r="BO266" s="68"/>
      <c r="BP266" s="68"/>
      <c r="BQ266" s="68"/>
      <c r="BR266" s="68"/>
      <c r="BS266" s="68">
        <v>157</v>
      </c>
      <c r="BT266" s="68"/>
      <c r="BU266" s="68"/>
      <c r="BV266" s="68"/>
      <c r="BW266" s="68">
        <v>157</v>
      </c>
      <c r="BX266" s="68"/>
      <c r="BY266" s="68"/>
      <c r="BZ266" s="68"/>
      <c r="CA266" s="68"/>
      <c r="CB266" s="68"/>
      <c r="CC266" s="68"/>
      <c r="CD266" s="68"/>
      <c r="CE266" s="68"/>
      <c r="CF266" s="70"/>
      <c r="CG266" s="63">
        <v>0</v>
      </c>
      <c r="CH266" s="63">
        <v>0</v>
      </c>
      <c r="CI266" s="81">
        <v>0</v>
      </c>
      <c r="CJ266" s="61">
        <v>0</v>
      </c>
      <c r="CK266" s="61">
        <v>0</v>
      </c>
      <c r="CL266" s="61">
        <v>0</v>
      </c>
    </row>
    <row r="267" spans="1:90" ht="15" customHeight="1" thickBot="1" x14ac:dyDescent="0.3">
      <c r="A267" s="108" t="s">
        <v>1261</v>
      </c>
      <c r="B267" s="200" t="str">
        <f>VLOOKUP(D267,Riepilogo!$A$4:$F$3376,2,FALSE)</f>
        <v>SCHIRRU CARLO</v>
      </c>
      <c r="C267" s="50" t="str">
        <f>VLOOKUP(D267,Riepilogo!$A$4:$F$3376,3,FALSE)</f>
        <v>23/07/1983</v>
      </c>
      <c r="D267" s="165">
        <v>26095</v>
      </c>
      <c r="E267" s="69" t="str">
        <f>VLOOKUP(D267,Riepilogo!$A$4:$F$3376,5,FALSE)</f>
        <v>ITA</v>
      </c>
      <c r="F267" s="71" t="str">
        <f>VLOOKUP(D267,Riepilogo!$A$4:$F$3376,6,FALSE)</f>
        <v>LE AQUILE</v>
      </c>
      <c r="G267" s="313">
        <f>SUM(LARGE(H267:CL267,{1,2,3,4,5,6}))</f>
        <v>1110</v>
      </c>
      <c r="H267" s="391"/>
      <c r="I267" s="68"/>
      <c r="J267" s="68"/>
      <c r="K267" s="68"/>
      <c r="L267" s="68"/>
      <c r="M267" s="68"/>
      <c r="N267" s="68"/>
      <c r="O267" s="68"/>
      <c r="P267" s="68"/>
      <c r="Q267" s="68">
        <v>700</v>
      </c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>
        <v>253</v>
      </c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  <c r="BI267" s="68"/>
      <c r="BJ267" s="68"/>
      <c r="BK267" s="68"/>
      <c r="BL267" s="68"/>
      <c r="BM267" s="68">
        <v>157</v>
      </c>
      <c r="BN267" s="68"/>
      <c r="BO267" s="68"/>
      <c r="BP267" s="68"/>
      <c r="BQ267" s="68"/>
      <c r="BR267" s="68"/>
      <c r="BS267" s="68"/>
      <c r="BT267" s="68"/>
      <c r="BU267" s="68"/>
      <c r="BV267" s="68"/>
      <c r="BW267" s="68"/>
      <c r="BX267" s="68"/>
      <c r="BY267" s="68"/>
      <c r="BZ267" s="68"/>
      <c r="CA267" s="68"/>
      <c r="CB267" s="68"/>
      <c r="CC267" s="68"/>
      <c r="CD267" s="68"/>
      <c r="CE267" s="68"/>
      <c r="CF267" s="70"/>
      <c r="CG267" s="63">
        <v>0</v>
      </c>
      <c r="CH267" s="63">
        <v>0</v>
      </c>
      <c r="CI267" s="81">
        <v>0</v>
      </c>
      <c r="CJ267" s="61">
        <v>0</v>
      </c>
      <c r="CK267" s="61">
        <v>0</v>
      </c>
      <c r="CL267" s="61">
        <v>0</v>
      </c>
    </row>
    <row r="268" spans="1:90" ht="15" customHeight="1" thickBot="1" x14ac:dyDescent="0.3">
      <c r="A268" s="108" t="s">
        <v>1262</v>
      </c>
      <c r="B268" s="200" t="str">
        <f>VLOOKUP(D268,Riepilogo!$A$4:$F$3376,2,FALSE)</f>
        <v>KOESSLER FELIX</v>
      </c>
      <c r="C268" s="50" t="str">
        <f>VLOOKUP(D268,Riepilogo!$A$4:$F$3376,3,FALSE)</f>
        <v>03/09/2004</v>
      </c>
      <c r="D268" s="87">
        <v>142120</v>
      </c>
      <c r="E268" s="69" t="str">
        <f>VLOOKUP(D268,Riepilogo!$A$4:$F$3376,5,FALSE)</f>
        <v>ITA</v>
      </c>
      <c r="F268" s="71" t="str">
        <f>VLOOKUP(D268,Riepilogo!$A$4:$F$3376,6,FALSE)</f>
        <v>SSV BOZEN</v>
      </c>
      <c r="G268" s="313">
        <f>SUM(LARGE(H268:CL268,{1,2,3,4,5,6}))</f>
        <v>1101</v>
      </c>
      <c r="H268" s="391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>
        <v>385</v>
      </c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>
        <v>275</v>
      </c>
      <c r="BB268" s="68"/>
      <c r="BC268" s="68"/>
      <c r="BD268" s="68"/>
      <c r="BE268" s="68"/>
      <c r="BF268" s="68"/>
      <c r="BG268" s="68"/>
      <c r="BH268" s="68"/>
      <c r="BI268" s="68"/>
      <c r="BJ268" s="68"/>
      <c r="BK268" s="68"/>
      <c r="BL268" s="68"/>
      <c r="BM268" s="68"/>
      <c r="BN268" s="68"/>
      <c r="BO268" s="68"/>
      <c r="BP268" s="68"/>
      <c r="BQ268" s="68"/>
      <c r="BR268" s="68"/>
      <c r="BS268" s="68"/>
      <c r="BT268" s="68"/>
      <c r="BU268" s="68"/>
      <c r="BV268" s="68"/>
      <c r="BW268" s="68"/>
      <c r="BX268" s="68">
        <v>441</v>
      </c>
      <c r="BY268" s="68"/>
      <c r="BZ268" s="68"/>
      <c r="CA268" s="68"/>
      <c r="CB268" s="68"/>
      <c r="CC268" s="68"/>
      <c r="CD268" s="68"/>
      <c r="CE268" s="68"/>
      <c r="CF268" s="70"/>
      <c r="CG268" s="63">
        <v>0</v>
      </c>
      <c r="CH268" s="63">
        <v>0</v>
      </c>
      <c r="CI268" s="81">
        <v>0</v>
      </c>
      <c r="CJ268" s="61">
        <v>0</v>
      </c>
      <c r="CK268" s="61">
        <v>0</v>
      </c>
      <c r="CL268" s="61">
        <v>0</v>
      </c>
    </row>
    <row r="269" spans="1:90" ht="15" customHeight="1" thickBot="1" x14ac:dyDescent="0.3">
      <c r="A269" s="108" t="s">
        <v>1263</v>
      </c>
      <c r="B269" s="200" t="str">
        <f>VLOOKUP(D269,Riepilogo!$A$4:$F$3376,2,FALSE)</f>
        <v>COCIMANO DOMENICO ORAZIO</v>
      </c>
      <c r="C269" s="50" t="str">
        <f>VLOOKUP(D269,Riepilogo!$A$4:$F$3376,3,FALSE)</f>
        <v>07/04/1959</v>
      </c>
      <c r="D269" s="87">
        <v>9734</v>
      </c>
      <c r="E269" s="69" t="str">
        <f>VLOOKUP(D269,Riepilogo!$A$4:$F$3376,5,FALSE)</f>
        <v>ITA</v>
      </c>
      <c r="F269" s="71" t="str">
        <f>VLOOKUP(D269,Riepilogo!$A$4:$F$3376,6,FALSE)</f>
        <v>CASTEL DI IUDICA</v>
      </c>
      <c r="G269" s="313">
        <f>SUM(LARGE(H269:CL269,{1,2,3,4,5,6}))</f>
        <v>1086</v>
      </c>
      <c r="H269" s="391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>
        <v>360</v>
      </c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>
        <v>504</v>
      </c>
      <c r="BE269" s="68"/>
      <c r="BF269" s="68"/>
      <c r="BG269" s="68"/>
      <c r="BH269" s="68"/>
      <c r="BI269" s="68"/>
      <c r="BJ269" s="68"/>
      <c r="BK269" s="68"/>
      <c r="BL269" s="68"/>
      <c r="BM269" s="68"/>
      <c r="BN269" s="68"/>
      <c r="BO269" s="68"/>
      <c r="BP269" s="68"/>
      <c r="BQ269" s="68"/>
      <c r="BR269" s="68"/>
      <c r="BS269" s="68"/>
      <c r="BT269" s="68"/>
      <c r="BU269" s="68">
        <v>222</v>
      </c>
      <c r="BV269" s="68"/>
      <c r="BW269" s="68"/>
      <c r="BX269" s="68"/>
      <c r="BY269" s="68"/>
      <c r="BZ269" s="68"/>
      <c r="CA269" s="68"/>
      <c r="CB269" s="68"/>
      <c r="CC269" s="68"/>
      <c r="CD269" s="68"/>
      <c r="CE269" s="68"/>
      <c r="CF269" s="70"/>
      <c r="CG269" s="63">
        <v>0</v>
      </c>
      <c r="CH269" s="63">
        <v>0</v>
      </c>
      <c r="CI269" s="81">
        <v>0</v>
      </c>
      <c r="CJ269" s="61">
        <v>0</v>
      </c>
      <c r="CK269" s="61">
        <v>0</v>
      </c>
      <c r="CL269" s="61">
        <v>0</v>
      </c>
    </row>
    <row r="270" spans="1:90" ht="15" customHeight="1" thickBot="1" x14ac:dyDescent="0.3">
      <c r="A270" s="108" t="s">
        <v>1264</v>
      </c>
      <c r="B270" s="200" t="str">
        <f>VLOOKUP(D270,Riepilogo!$A$4:$F$3376,2,FALSE)</f>
        <v>RIPA MICHELE</v>
      </c>
      <c r="C270" s="50" t="str">
        <f>VLOOKUP(D270,Riepilogo!$A$4:$F$3376,3,FALSE)</f>
        <v>25/11/2002</v>
      </c>
      <c r="D270" s="87">
        <v>145457</v>
      </c>
      <c r="E270" s="69" t="str">
        <f>VLOOKUP(D270,Riepilogo!$A$4:$F$3376,5,FALSE)</f>
        <v>ITA</v>
      </c>
      <c r="F270" s="71" t="str">
        <f>VLOOKUP(D270,Riepilogo!$A$4:$F$3376,6,FALSE)</f>
        <v>ALBA SHUTTLE</v>
      </c>
      <c r="G270" s="313">
        <f>SUM(LARGE(H270:CL270,{1,2,3,4,5,6}))</f>
        <v>1081</v>
      </c>
      <c r="H270" s="391"/>
      <c r="I270" s="68"/>
      <c r="J270" s="68">
        <v>190</v>
      </c>
      <c r="K270" s="68"/>
      <c r="L270" s="68"/>
      <c r="M270" s="68"/>
      <c r="N270" s="68"/>
      <c r="O270" s="68"/>
      <c r="P270" s="68"/>
      <c r="Q270" s="68">
        <v>272</v>
      </c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>
        <v>360</v>
      </c>
      <c r="AC270" s="68"/>
      <c r="AD270" s="68"/>
      <c r="AE270" s="68"/>
      <c r="AF270" s="68"/>
      <c r="AG270" s="68"/>
      <c r="AH270" s="68">
        <v>157</v>
      </c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68"/>
      <c r="BK270" s="68"/>
      <c r="BL270" s="68"/>
      <c r="BM270" s="68"/>
      <c r="BN270" s="68"/>
      <c r="BO270" s="68"/>
      <c r="BP270" s="68"/>
      <c r="BQ270" s="68"/>
      <c r="BR270" s="68"/>
      <c r="BS270" s="68">
        <v>102</v>
      </c>
      <c r="BT270" s="68"/>
      <c r="BU270" s="68"/>
      <c r="BV270" s="68"/>
      <c r="BW270" s="68"/>
      <c r="BX270" s="68"/>
      <c r="BY270" s="68"/>
      <c r="BZ270" s="68"/>
      <c r="CA270" s="68"/>
      <c r="CB270" s="68"/>
      <c r="CC270" s="68"/>
      <c r="CD270" s="68"/>
      <c r="CE270" s="68"/>
      <c r="CF270" s="70"/>
      <c r="CG270" s="63">
        <v>0</v>
      </c>
      <c r="CH270" s="63">
        <v>0</v>
      </c>
      <c r="CI270" s="81">
        <v>0</v>
      </c>
      <c r="CJ270" s="61">
        <v>0</v>
      </c>
      <c r="CK270" s="61">
        <v>0</v>
      </c>
      <c r="CL270" s="61">
        <v>0</v>
      </c>
    </row>
    <row r="271" spans="1:90" ht="15" customHeight="1" thickBot="1" x14ac:dyDescent="0.3">
      <c r="A271" s="108" t="s">
        <v>1265</v>
      </c>
      <c r="B271" s="200" t="str">
        <f>VLOOKUP(D271,Riepilogo!$A$4:$F$3376,2,FALSE)</f>
        <v>STURLA TIMOTHY</v>
      </c>
      <c r="C271" s="50" t="str">
        <f>VLOOKUP(D271,Riepilogo!$A$4:$F$3376,3,FALSE)</f>
        <v>08/07/2002</v>
      </c>
      <c r="D271" s="87">
        <v>193762</v>
      </c>
      <c r="E271" s="69" t="str">
        <f>VLOOKUP(D271,Riepilogo!$A$4:$F$3376,5,FALSE)</f>
        <v>ITA</v>
      </c>
      <c r="F271" s="71" t="str">
        <f>VLOOKUP(D271,Riepilogo!$A$4:$F$3376,6,FALSE)</f>
        <v>GENOVA BC</v>
      </c>
      <c r="G271" s="313">
        <f>SUM(LARGE(H271:CL271,{1,2,3,4,5,6}))</f>
        <v>1081</v>
      </c>
      <c r="H271" s="391"/>
      <c r="I271" s="68"/>
      <c r="J271" s="68">
        <v>147</v>
      </c>
      <c r="K271" s="68"/>
      <c r="L271" s="68"/>
      <c r="M271" s="68"/>
      <c r="N271" s="68"/>
      <c r="O271" s="68"/>
      <c r="P271" s="68"/>
      <c r="Q271" s="68">
        <v>490</v>
      </c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>
        <v>444</v>
      </c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68"/>
      <c r="BN271" s="68"/>
      <c r="BO271" s="68"/>
      <c r="BP271" s="68"/>
      <c r="BQ271" s="68"/>
      <c r="BR271" s="68"/>
      <c r="BS271" s="68"/>
      <c r="BT271" s="68"/>
      <c r="BU271" s="68"/>
      <c r="BV271" s="68"/>
      <c r="BW271" s="68"/>
      <c r="BX271" s="68"/>
      <c r="BY271" s="68"/>
      <c r="BZ271" s="68"/>
      <c r="CA271" s="68"/>
      <c r="CB271" s="68"/>
      <c r="CC271" s="68"/>
      <c r="CD271" s="68"/>
      <c r="CE271" s="68"/>
      <c r="CF271" s="70"/>
      <c r="CG271" s="63">
        <v>0</v>
      </c>
      <c r="CH271" s="63">
        <v>0</v>
      </c>
      <c r="CI271" s="81">
        <v>0</v>
      </c>
      <c r="CJ271" s="61">
        <v>0</v>
      </c>
      <c r="CK271" s="61">
        <v>0</v>
      </c>
      <c r="CL271" s="61">
        <v>0</v>
      </c>
    </row>
    <row r="272" spans="1:90" ht="15" customHeight="1" thickBot="1" x14ac:dyDescent="0.3">
      <c r="A272" s="108" t="s">
        <v>1266</v>
      </c>
      <c r="B272" s="200" t="str">
        <f>VLOOKUP(D272,Riepilogo!$A$4:$F$3376,2,FALSE)</f>
        <v>CEVASCO SIMONE</v>
      </c>
      <c r="C272" s="50" t="str">
        <f>VLOOKUP(D272,Riepilogo!$A$4:$F$3376,3,FALSE)</f>
        <v>09/04/2002</v>
      </c>
      <c r="D272" s="87">
        <v>189664</v>
      </c>
      <c r="E272" s="69" t="str">
        <f>VLOOKUP(D272,Riepilogo!$A$4:$F$3376,5,FALSE)</f>
        <v>ITA</v>
      </c>
      <c r="F272" s="71" t="str">
        <f>VLOOKUP(D272,Riepilogo!$A$4:$F$3376,6,FALSE)</f>
        <v>GENOVA BC</v>
      </c>
      <c r="G272" s="313">
        <f>SUM(LARGE(H272:CL272,{1,2,3,4,5,6}))</f>
        <v>1081</v>
      </c>
      <c r="H272" s="391"/>
      <c r="I272" s="68"/>
      <c r="J272" s="68">
        <v>147</v>
      </c>
      <c r="K272" s="68"/>
      <c r="L272" s="68"/>
      <c r="M272" s="68"/>
      <c r="N272" s="68"/>
      <c r="O272" s="68"/>
      <c r="P272" s="68"/>
      <c r="Q272" s="68">
        <v>490</v>
      </c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>
        <v>444</v>
      </c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8"/>
      <c r="BN272" s="68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8"/>
      <c r="BZ272" s="68"/>
      <c r="CA272" s="68"/>
      <c r="CB272" s="68"/>
      <c r="CC272" s="68"/>
      <c r="CD272" s="68"/>
      <c r="CE272" s="68"/>
      <c r="CF272" s="70"/>
      <c r="CG272" s="63">
        <v>0</v>
      </c>
      <c r="CH272" s="63">
        <v>0</v>
      </c>
      <c r="CI272" s="81">
        <v>0</v>
      </c>
      <c r="CJ272" s="61">
        <v>0</v>
      </c>
      <c r="CK272" s="61">
        <v>0</v>
      </c>
      <c r="CL272" s="61">
        <v>0</v>
      </c>
    </row>
    <row r="273" spans="1:90" ht="15" customHeight="1" thickBot="1" x14ac:dyDescent="0.3">
      <c r="A273" s="108" t="s">
        <v>1267</v>
      </c>
      <c r="B273" s="200" t="str">
        <f>VLOOKUP(D273,Riepilogo!$A$4:$F$3376,2,FALSE)</f>
        <v>HU LIGAN CRISTIAN</v>
      </c>
      <c r="C273" s="50">
        <f>VLOOKUP(D273,Riepilogo!$A$4:$F$3376,3,FALSE)</f>
        <v>38903</v>
      </c>
      <c r="D273" s="87">
        <v>199407</v>
      </c>
      <c r="E273" s="69" t="str">
        <f>VLOOKUP(D273,Riepilogo!$A$4:$F$3376,5,FALSE)</f>
        <v>ITA</v>
      </c>
      <c r="F273" s="71" t="str">
        <f>VLOOKUP(D273,Riepilogo!$A$4:$F$3376,6,FALSE)</f>
        <v>NEW SPORT</v>
      </c>
      <c r="G273" s="313">
        <f>SUM(LARGE(H273:CL273,{1,2,3,4,5,6}))</f>
        <v>1075</v>
      </c>
      <c r="H273" s="391"/>
      <c r="I273" s="68"/>
      <c r="J273" s="68"/>
      <c r="K273" s="68"/>
      <c r="L273" s="68"/>
      <c r="M273" s="68"/>
      <c r="N273" s="68"/>
      <c r="O273" s="68">
        <v>102</v>
      </c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>
        <v>157</v>
      </c>
      <c r="AT273" s="68"/>
      <c r="AU273" s="68"/>
      <c r="AV273" s="68"/>
      <c r="AW273" s="68"/>
      <c r="AX273" s="68"/>
      <c r="AY273" s="68"/>
      <c r="AZ273" s="68"/>
      <c r="BA273" s="68">
        <v>290</v>
      </c>
      <c r="BB273" s="68"/>
      <c r="BC273" s="68"/>
      <c r="BD273" s="68"/>
      <c r="BE273" s="68">
        <v>76</v>
      </c>
      <c r="BF273" s="68"/>
      <c r="BG273" s="68"/>
      <c r="BH273" s="68"/>
      <c r="BI273" s="68"/>
      <c r="BJ273" s="68"/>
      <c r="BK273" s="68"/>
      <c r="BL273" s="68"/>
      <c r="BM273" s="68"/>
      <c r="BN273" s="68"/>
      <c r="BO273" s="68"/>
      <c r="BP273" s="68"/>
      <c r="BQ273" s="68"/>
      <c r="BR273" s="68"/>
      <c r="BS273" s="68"/>
      <c r="BT273" s="68">
        <v>275</v>
      </c>
      <c r="BU273" s="68"/>
      <c r="BV273" s="68"/>
      <c r="BW273" s="68"/>
      <c r="BX273" s="68"/>
      <c r="BY273" s="68"/>
      <c r="BZ273" s="68">
        <v>175</v>
      </c>
      <c r="CA273" s="68"/>
      <c r="CB273" s="68"/>
      <c r="CC273" s="68"/>
      <c r="CD273" s="68"/>
      <c r="CE273" s="68"/>
      <c r="CF273" s="70"/>
      <c r="CG273" s="63">
        <v>0</v>
      </c>
      <c r="CH273" s="63">
        <v>0</v>
      </c>
      <c r="CI273" s="81">
        <v>0</v>
      </c>
      <c r="CJ273" s="61">
        <v>0</v>
      </c>
      <c r="CK273" s="61">
        <v>0</v>
      </c>
      <c r="CL273" s="61">
        <v>0</v>
      </c>
    </row>
    <row r="274" spans="1:90" ht="15" customHeight="1" thickBot="1" x14ac:dyDescent="0.3">
      <c r="A274" s="108" t="s">
        <v>1268</v>
      </c>
      <c r="B274" s="200" t="str">
        <f>VLOOKUP(D274,Riepilogo!$A$4:$F$3376,2,FALSE)</f>
        <v>DE LUCCHI ENRICO</v>
      </c>
      <c r="C274" s="50" t="str">
        <f>VLOOKUP(D274,Riepilogo!$A$4:$F$3376,3,FALSE)</f>
        <v>05/09/2004</v>
      </c>
      <c r="D274" s="87">
        <v>114461</v>
      </c>
      <c r="E274" s="69" t="str">
        <f>VLOOKUP(D274,Riepilogo!$A$4:$F$3376,5,FALSE)</f>
        <v>ITA</v>
      </c>
      <c r="F274" s="71" t="str">
        <f>VLOOKUP(D274,Riepilogo!$A$4:$F$3376,6,FALSE)</f>
        <v>GENOVA BC</v>
      </c>
      <c r="G274" s="313">
        <f>SUM(LARGE(H274:CL274,{1,2,3,4,5,6}))</f>
        <v>1064</v>
      </c>
      <c r="H274" s="391"/>
      <c r="I274" s="68"/>
      <c r="J274" s="68">
        <v>147</v>
      </c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>
        <v>385</v>
      </c>
      <c r="Y274" s="68"/>
      <c r="Z274" s="68"/>
      <c r="AA274" s="68"/>
      <c r="AB274" s="68">
        <v>385</v>
      </c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>
        <v>147</v>
      </c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/>
      <c r="CA274" s="68"/>
      <c r="CB274" s="68"/>
      <c r="CC274" s="68"/>
      <c r="CD274" s="68"/>
      <c r="CE274" s="68"/>
      <c r="CF274" s="70"/>
      <c r="CG274" s="63">
        <v>0</v>
      </c>
      <c r="CH274" s="63">
        <v>0</v>
      </c>
      <c r="CI274" s="81">
        <v>0</v>
      </c>
      <c r="CJ274" s="61">
        <v>0</v>
      </c>
      <c r="CK274" s="61">
        <v>0</v>
      </c>
      <c r="CL274" s="61">
        <v>0</v>
      </c>
    </row>
    <row r="275" spans="1:90" ht="15" customHeight="1" thickBot="1" x14ac:dyDescent="0.3">
      <c r="A275" s="108" t="s">
        <v>1269</v>
      </c>
      <c r="B275" s="200" t="str">
        <f>VLOOKUP(D275,Riepilogo!$A$4:$F$3376,2,FALSE)</f>
        <v>FIUME FRANCESCO</v>
      </c>
      <c r="C275" s="50" t="str">
        <f>VLOOKUP(D275,Riepilogo!$A$4:$F$3376,3,FALSE)</f>
        <v>08/09/2006</v>
      </c>
      <c r="D275" s="87">
        <v>190587</v>
      </c>
      <c r="E275" s="69" t="str">
        <f>VLOOKUP(D275,Riepilogo!$A$4:$F$3376,5,FALSE)</f>
        <v>ITA</v>
      </c>
      <c r="F275" s="71" t="str">
        <f>VLOOKUP(D275,Riepilogo!$A$4:$F$3376,6,FALSE)</f>
        <v>MILLENNIO</v>
      </c>
      <c r="G275" s="313">
        <f>SUM(LARGE(H275:CL275,{1,2,3,4,5,6}))</f>
        <v>1057</v>
      </c>
      <c r="H275" s="391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>
        <v>117</v>
      </c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>
        <v>350</v>
      </c>
      <c r="BH275" s="68"/>
      <c r="BI275" s="68"/>
      <c r="BJ275" s="68"/>
      <c r="BK275" s="68">
        <v>444</v>
      </c>
      <c r="BL275" s="68"/>
      <c r="BM275" s="68"/>
      <c r="BN275" s="68"/>
      <c r="BO275" s="68"/>
      <c r="BP275" s="68"/>
      <c r="BQ275" s="68"/>
      <c r="BR275" s="68"/>
      <c r="BS275" s="68"/>
      <c r="BT275" s="68"/>
      <c r="BU275" s="68"/>
      <c r="BV275" s="68">
        <v>146</v>
      </c>
      <c r="BW275" s="68"/>
      <c r="BX275" s="68"/>
      <c r="BY275" s="68"/>
      <c r="BZ275" s="68"/>
      <c r="CA275" s="68"/>
      <c r="CB275" s="68"/>
      <c r="CC275" s="68"/>
      <c r="CD275" s="68"/>
      <c r="CE275" s="68"/>
      <c r="CF275" s="70"/>
      <c r="CG275" s="63">
        <v>0</v>
      </c>
      <c r="CH275" s="63">
        <v>0</v>
      </c>
      <c r="CI275" s="81">
        <v>0</v>
      </c>
      <c r="CJ275" s="61">
        <v>0</v>
      </c>
      <c r="CK275" s="61">
        <v>0</v>
      </c>
      <c r="CL275" s="61">
        <v>0</v>
      </c>
    </row>
    <row r="276" spans="1:90" ht="15" customHeight="1" thickBot="1" x14ac:dyDescent="0.3">
      <c r="A276" s="108" t="s">
        <v>1270</v>
      </c>
      <c r="B276" s="200" t="str">
        <f>VLOOKUP(D276,Riepilogo!$A$4:$F$3376,2,FALSE)</f>
        <v>GIACOMELLO MATTEO</v>
      </c>
      <c r="C276" s="50" t="str">
        <f>VLOOKUP(D276,Riepilogo!$A$4:$F$3376,3,FALSE)</f>
        <v>10/01/2005</v>
      </c>
      <c r="D276" s="87">
        <v>117104</v>
      </c>
      <c r="E276" s="69" t="str">
        <f>VLOOKUP(D276,Riepilogo!$A$4:$F$3376,5,FALSE)</f>
        <v>ITA</v>
      </c>
      <c r="F276" s="71" t="str">
        <f>VLOOKUP(D276,Riepilogo!$A$4:$F$3376,6,FALSE)</f>
        <v>SC PRIMAVERA</v>
      </c>
      <c r="G276" s="313">
        <f>SUM(LARGE(H276:CL276,{1,2,3,4,5,6}))</f>
        <v>1044</v>
      </c>
      <c r="H276" s="391"/>
      <c r="I276" s="68"/>
      <c r="J276" s="68"/>
      <c r="K276" s="68">
        <v>210</v>
      </c>
      <c r="L276" s="68"/>
      <c r="M276" s="68"/>
      <c r="N276" s="68"/>
      <c r="O276" s="68"/>
      <c r="P276" s="68"/>
      <c r="Q276" s="68">
        <v>272</v>
      </c>
      <c r="R276" s="68"/>
      <c r="S276" s="68"/>
      <c r="T276" s="68"/>
      <c r="U276" s="68"/>
      <c r="V276" s="68"/>
      <c r="W276" s="68"/>
      <c r="X276" s="68"/>
      <c r="Y276" s="68">
        <v>142</v>
      </c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>
        <v>420</v>
      </c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8"/>
      <c r="BN276" s="68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8"/>
      <c r="BZ276" s="68"/>
      <c r="CA276" s="68"/>
      <c r="CB276" s="68"/>
      <c r="CC276" s="68"/>
      <c r="CD276" s="68"/>
      <c r="CE276" s="68"/>
      <c r="CF276" s="70"/>
      <c r="CG276" s="63">
        <v>0</v>
      </c>
      <c r="CH276" s="63">
        <v>0</v>
      </c>
      <c r="CI276" s="81">
        <v>0</v>
      </c>
      <c r="CJ276" s="61">
        <v>0</v>
      </c>
      <c r="CK276" s="61">
        <v>0</v>
      </c>
      <c r="CL276" s="61">
        <v>0</v>
      </c>
    </row>
    <row r="277" spans="1:90" ht="15" customHeight="1" thickBot="1" x14ac:dyDescent="0.3">
      <c r="A277" s="108" t="s">
        <v>1271</v>
      </c>
      <c r="B277" s="200" t="str">
        <f>VLOOKUP(D277,Riepilogo!$A$4:$F$3376,2,FALSE)</f>
        <v>FERNANDO WARNAKULASURIYA PRASAD PRIYADARSHANA</v>
      </c>
      <c r="C277" s="50" t="str">
        <f>VLOOKUP(D277,Riepilogo!$A$4:$F$3376,3,FALSE)</f>
        <v>03/10/1979</v>
      </c>
      <c r="D277" s="87">
        <v>30552</v>
      </c>
      <c r="E277" s="69" t="str">
        <f>VLOOKUP(D277,Riepilogo!$A$4:$F$3376,5,FALSE)</f>
        <v>SRI</v>
      </c>
      <c r="F277" s="71" t="str">
        <f>VLOOKUP(D277,Riepilogo!$A$4:$F$3376,6,FALSE)</f>
        <v>BADMINTON MESSINA</v>
      </c>
      <c r="G277" s="313">
        <f>SUM(LARGE(H277:CL277,{1,2,3,4,5,6}))</f>
        <v>1041</v>
      </c>
      <c r="H277" s="391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>
        <v>175</v>
      </c>
      <c r="Z277" s="68"/>
      <c r="AA277" s="68">
        <v>157</v>
      </c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>
        <v>504</v>
      </c>
      <c r="BE277" s="68"/>
      <c r="BF277" s="68"/>
      <c r="BG277" s="68"/>
      <c r="BH277" s="68"/>
      <c r="BI277" s="68"/>
      <c r="BJ277" s="68"/>
      <c r="BK277" s="68"/>
      <c r="BL277" s="68"/>
      <c r="BM277" s="68"/>
      <c r="BN277" s="68"/>
      <c r="BO277" s="68"/>
      <c r="BP277" s="68"/>
      <c r="BQ277" s="68"/>
      <c r="BR277" s="68"/>
      <c r="BS277" s="68"/>
      <c r="BT277" s="68"/>
      <c r="BU277" s="68"/>
      <c r="BV277" s="68"/>
      <c r="BW277" s="68"/>
      <c r="BX277" s="68"/>
      <c r="BY277" s="68"/>
      <c r="BZ277" s="68"/>
      <c r="CA277" s="68">
        <v>205</v>
      </c>
      <c r="CB277" s="68"/>
      <c r="CC277" s="68"/>
      <c r="CD277" s="68"/>
      <c r="CE277" s="68"/>
      <c r="CF277" s="70"/>
      <c r="CG277" s="63">
        <v>0</v>
      </c>
      <c r="CH277" s="63">
        <v>0</v>
      </c>
      <c r="CI277" s="81">
        <v>0</v>
      </c>
      <c r="CJ277" s="61">
        <v>0</v>
      </c>
      <c r="CK277" s="61">
        <v>0</v>
      </c>
      <c r="CL277" s="61">
        <v>0</v>
      </c>
    </row>
    <row r="278" spans="1:90" ht="15" customHeight="1" thickBot="1" x14ac:dyDescent="0.3">
      <c r="A278" s="108" t="s">
        <v>1272</v>
      </c>
      <c r="B278" s="200" t="str">
        <f>VLOOKUP(D278,Riepilogo!$A$4:$F$3376,2,FALSE)</f>
        <v>FERRARI FRANCESCO</v>
      </c>
      <c r="C278" s="50">
        <f>VLOOKUP(D278,Riepilogo!$A$4:$F$3376,3,FALSE)</f>
        <v>37756</v>
      </c>
      <c r="D278" s="87">
        <v>105260</v>
      </c>
      <c r="E278" s="69" t="str">
        <f>VLOOKUP(D278,Riepilogo!$A$4:$F$3376,5,FALSE)</f>
        <v>ITA</v>
      </c>
      <c r="F278" s="71" t="str">
        <f>VLOOKUP(D278,Riepilogo!$A$4:$F$3376,6,FALSE)</f>
        <v>POL CASELLE</v>
      </c>
      <c r="G278" s="313">
        <f>SUM(LARGE(H278:CL278,{1,2,3,4,5,6}))</f>
        <v>1032</v>
      </c>
      <c r="H278" s="391"/>
      <c r="I278" s="68"/>
      <c r="J278" s="68"/>
      <c r="K278" s="68">
        <v>157</v>
      </c>
      <c r="L278" s="68"/>
      <c r="M278" s="68"/>
      <c r="N278" s="68"/>
      <c r="O278" s="68"/>
      <c r="P278" s="68"/>
      <c r="Q278" s="68">
        <v>385</v>
      </c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>
        <v>490</v>
      </c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  <c r="BI278" s="68"/>
      <c r="BJ278" s="68"/>
      <c r="BK278" s="68"/>
      <c r="BL278" s="68"/>
      <c r="BM278" s="68"/>
      <c r="BN278" s="68"/>
      <c r="BO278" s="68"/>
      <c r="BP278" s="68"/>
      <c r="BQ278" s="68"/>
      <c r="BR278" s="68"/>
      <c r="BS278" s="68"/>
      <c r="BT278" s="68"/>
      <c r="BU278" s="68"/>
      <c r="BV278" s="68"/>
      <c r="BW278" s="68"/>
      <c r="BX278" s="68"/>
      <c r="BY278" s="68"/>
      <c r="BZ278" s="68"/>
      <c r="CA278" s="68"/>
      <c r="CB278" s="68"/>
      <c r="CC278" s="68"/>
      <c r="CD278" s="68"/>
      <c r="CE278" s="68"/>
      <c r="CF278" s="70"/>
      <c r="CG278" s="63">
        <v>0</v>
      </c>
      <c r="CH278" s="63">
        <v>0</v>
      </c>
      <c r="CI278" s="81">
        <v>0</v>
      </c>
      <c r="CJ278" s="61">
        <v>0</v>
      </c>
      <c r="CK278" s="61">
        <v>0</v>
      </c>
      <c r="CL278" s="61">
        <v>0</v>
      </c>
    </row>
    <row r="279" spans="1:90" ht="15" customHeight="1" thickBot="1" x14ac:dyDescent="0.3">
      <c r="A279" s="108" t="s">
        <v>1273</v>
      </c>
      <c r="B279" s="200" t="str">
        <f>VLOOKUP(D279,Riepilogo!$A$4:$F$3376,2,FALSE)</f>
        <v>FARINA ROSARIO GABRIELE</v>
      </c>
      <c r="C279" s="50" t="str">
        <f>VLOOKUP(D279,Riepilogo!$A$4:$F$3376,3,FALSE)</f>
        <v>28/11/2004</v>
      </c>
      <c r="D279" s="87">
        <v>120590</v>
      </c>
      <c r="E279" s="69" t="str">
        <f>VLOOKUP(D279,Riepilogo!$A$4:$F$3376,5,FALSE)</f>
        <v>ITA</v>
      </c>
      <c r="F279" s="71" t="str">
        <f>VLOOKUP(D279,Riepilogo!$A$4:$F$3376,6,FALSE)</f>
        <v>BADMINTON MILAZZO</v>
      </c>
      <c r="G279" s="313">
        <f>SUM(LARGE(H279:CL279,{1,2,3,4,5,6}))</f>
        <v>1015</v>
      </c>
      <c r="H279" s="391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>
        <v>175</v>
      </c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>
        <v>175</v>
      </c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>
        <v>490</v>
      </c>
      <c r="BE279" s="68"/>
      <c r="BF279" s="68"/>
      <c r="BG279" s="68"/>
      <c r="BH279" s="68"/>
      <c r="BI279" s="68"/>
      <c r="BJ279" s="68"/>
      <c r="BK279" s="68"/>
      <c r="BL279" s="68"/>
      <c r="BM279" s="68"/>
      <c r="BN279" s="68"/>
      <c r="BO279" s="68"/>
      <c r="BP279" s="68"/>
      <c r="BQ279" s="68"/>
      <c r="BR279" s="68"/>
      <c r="BS279" s="68"/>
      <c r="BT279" s="68"/>
      <c r="BU279" s="68"/>
      <c r="BV279" s="68"/>
      <c r="BW279" s="68"/>
      <c r="BX279" s="68"/>
      <c r="BY279" s="68"/>
      <c r="BZ279" s="68"/>
      <c r="CA279" s="68">
        <v>175</v>
      </c>
      <c r="CB279" s="68"/>
      <c r="CC279" s="68"/>
      <c r="CD279" s="68"/>
      <c r="CE279" s="68"/>
      <c r="CF279" s="70"/>
      <c r="CG279" s="63">
        <v>0</v>
      </c>
      <c r="CH279" s="63">
        <v>0</v>
      </c>
      <c r="CI279" s="81">
        <v>0</v>
      </c>
      <c r="CJ279" s="61">
        <v>0</v>
      </c>
      <c r="CK279" s="61">
        <v>0</v>
      </c>
      <c r="CL279" s="61">
        <v>0</v>
      </c>
    </row>
    <row r="280" spans="1:90" ht="15" customHeight="1" thickBot="1" x14ac:dyDescent="0.3">
      <c r="A280" s="108" t="s">
        <v>1274</v>
      </c>
      <c r="B280" s="200" t="str">
        <f>VLOOKUP(D280,Riepilogo!$A$4:$F$3376,2,FALSE)</f>
        <v>DASCALESCU IOAN GABRIEL</v>
      </c>
      <c r="C280" s="50" t="str">
        <f>VLOOKUP(D280,Riepilogo!$A$4:$F$3376,3,FALSE)</f>
        <v>07/04/1975</v>
      </c>
      <c r="D280" s="87">
        <v>15554</v>
      </c>
      <c r="E280" s="69" t="str">
        <f>VLOOKUP(D280,Riepilogo!$A$4:$F$3376,5,FALSE)</f>
        <v>ROU</v>
      </c>
      <c r="F280" s="71" t="str">
        <f>VLOOKUP(D280,Riepilogo!$A$4:$F$3376,6,FALSE)</f>
        <v>ITIS MARCONI</v>
      </c>
      <c r="G280" s="313">
        <f>SUM(LARGE(H280:CL280,{1,2,3,4,5,6}))</f>
        <v>1011</v>
      </c>
      <c r="H280" s="391"/>
      <c r="I280" s="68"/>
      <c r="J280" s="68"/>
      <c r="K280" s="68">
        <v>300</v>
      </c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>
        <v>253</v>
      </c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  <c r="BI280" s="68">
        <v>253</v>
      </c>
      <c r="BJ280" s="68"/>
      <c r="BK280" s="68"/>
      <c r="BL280" s="68"/>
      <c r="BM280" s="68"/>
      <c r="BN280" s="68"/>
      <c r="BO280" s="68"/>
      <c r="BP280" s="68"/>
      <c r="BQ280" s="68"/>
      <c r="BR280" s="68"/>
      <c r="BS280" s="68"/>
      <c r="BT280" s="68"/>
      <c r="BU280" s="68"/>
      <c r="BV280" s="68"/>
      <c r="BW280" s="68"/>
      <c r="BX280" s="68"/>
      <c r="BY280" s="68"/>
      <c r="BZ280" s="68"/>
      <c r="CA280" s="68"/>
      <c r="CB280" s="68"/>
      <c r="CC280" s="68">
        <v>205</v>
      </c>
      <c r="CD280" s="68"/>
      <c r="CE280" s="68"/>
      <c r="CF280" s="70"/>
      <c r="CG280" s="63">
        <v>0</v>
      </c>
      <c r="CH280" s="63">
        <v>0</v>
      </c>
      <c r="CI280" s="81">
        <v>0</v>
      </c>
      <c r="CJ280" s="61">
        <v>0</v>
      </c>
      <c r="CK280" s="61">
        <v>0</v>
      </c>
      <c r="CL280" s="61">
        <v>0</v>
      </c>
    </row>
    <row r="281" spans="1:90" ht="15" customHeight="1" thickBot="1" x14ac:dyDescent="0.3">
      <c r="A281" s="108" t="s">
        <v>1275</v>
      </c>
      <c r="B281" s="200" t="str">
        <f>VLOOKUP(D281,Riepilogo!$A$4:$F$3376,2,FALSE)</f>
        <v>ETHULPITIYE MAHANAMA GAMAGE RAWINDU AWISSHKA</v>
      </c>
      <c r="C281" s="50" t="str">
        <f>VLOOKUP(D281,Riepilogo!$A$4:$F$3376,3,FALSE)</f>
        <v>02/10/2001</v>
      </c>
      <c r="D281" s="87">
        <v>113559</v>
      </c>
      <c r="E281" s="69" t="str">
        <f>VLOOKUP(D281,Riepilogo!$A$4:$F$3376,5,FALSE)</f>
        <v>ITA</v>
      </c>
      <c r="F281" s="71" t="str">
        <f>VLOOKUP(D281,Riepilogo!$A$4:$F$3376,6,FALSE)</f>
        <v>SPORTINSIEME ROMA</v>
      </c>
      <c r="G281" s="313">
        <f>SUM(LARGE(H281:CL281,{1,2,3,4,5,6}))</f>
        <v>1008</v>
      </c>
      <c r="H281" s="391">
        <v>504</v>
      </c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>
        <v>504</v>
      </c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8"/>
      <c r="BZ281" s="68"/>
      <c r="CA281" s="68"/>
      <c r="CB281" s="68"/>
      <c r="CC281" s="68"/>
      <c r="CD281" s="68"/>
      <c r="CE281" s="68"/>
      <c r="CF281" s="70"/>
      <c r="CG281" s="63">
        <v>0</v>
      </c>
      <c r="CH281" s="63">
        <v>0</v>
      </c>
      <c r="CI281" s="81">
        <v>0</v>
      </c>
      <c r="CJ281" s="61">
        <v>0</v>
      </c>
      <c r="CK281" s="61">
        <v>0</v>
      </c>
      <c r="CL281" s="61">
        <v>0</v>
      </c>
    </row>
    <row r="282" spans="1:90" ht="15" customHeight="1" thickBot="1" x14ac:dyDescent="0.3">
      <c r="A282" s="108" t="s">
        <v>1276</v>
      </c>
      <c r="B282" s="200" t="str">
        <f>VLOOKUP(D282,Riepilogo!$A$4:$F$3376,2,FALSE)</f>
        <v>BORDEI IONEL</v>
      </c>
      <c r="C282" s="50" t="str">
        <f>VLOOKUP(D282,Riepilogo!$A$4:$F$3376,3,FALSE)</f>
        <v>07/11/1995</v>
      </c>
      <c r="D282" s="87">
        <v>143330</v>
      </c>
      <c r="E282" s="69" t="str">
        <f>VLOOKUP(D282,Riepilogo!$A$4:$F$3376,5,FALSE)</f>
        <v>ITA</v>
      </c>
      <c r="F282" s="71" t="str">
        <f>VLOOKUP(D282,Riepilogo!$A$4:$F$3376,6,FALSE)</f>
        <v>BADMINTON SENIGALLIA</v>
      </c>
      <c r="G282" s="313">
        <f>SUM(LARGE(H282:CL282,{1,2,3,4,5,6}))</f>
        <v>1008</v>
      </c>
      <c r="H282" s="391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>
        <v>504</v>
      </c>
      <c r="AM282" s="68"/>
      <c r="AN282" s="68"/>
      <c r="AO282" s="68"/>
      <c r="AP282" s="68">
        <v>504</v>
      </c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68"/>
      <c r="CB282" s="68"/>
      <c r="CC282" s="68"/>
      <c r="CD282" s="68"/>
      <c r="CE282" s="68"/>
      <c r="CF282" s="70"/>
      <c r="CG282" s="63">
        <v>0</v>
      </c>
      <c r="CH282" s="63">
        <v>0</v>
      </c>
      <c r="CI282" s="81">
        <v>0</v>
      </c>
      <c r="CJ282" s="61">
        <v>0</v>
      </c>
      <c r="CK282" s="61">
        <v>0</v>
      </c>
      <c r="CL282" s="61">
        <v>0</v>
      </c>
    </row>
    <row r="283" spans="1:90" ht="15" customHeight="1" thickBot="1" x14ac:dyDescent="0.3">
      <c r="A283" s="108" t="s">
        <v>1277</v>
      </c>
      <c r="B283" s="200" t="str">
        <f>VLOOKUP(D283,Riepilogo!$A$4:$F$3376,2,FALSE)</f>
        <v>XU HANCHENG</v>
      </c>
      <c r="C283" s="50" t="str">
        <f>VLOOKUP(D283,Riepilogo!$A$4:$F$3376,3,FALSE)</f>
        <v>11/06/2005</v>
      </c>
      <c r="D283" s="87">
        <v>184907</v>
      </c>
      <c r="E283" s="69" t="str">
        <f>VLOOKUP(D283,Riepilogo!$A$4:$F$3376,5,FALSE)</f>
        <v>ITA</v>
      </c>
      <c r="F283" s="71" t="str">
        <f>VLOOKUP(D283,Riepilogo!$A$4:$F$3376,6,FALSE)</f>
        <v>BOCCARDO NOVI</v>
      </c>
      <c r="G283" s="313">
        <f>SUM(LARGE(H283:CL283,{1,2,3,4,5,6}))</f>
        <v>1007</v>
      </c>
      <c r="H283" s="391"/>
      <c r="I283" s="68"/>
      <c r="J283" s="68">
        <v>114</v>
      </c>
      <c r="K283" s="68"/>
      <c r="L283" s="68"/>
      <c r="M283" s="68"/>
      <c r="N283" s="68"/>
      <c r="O283" s="68">
        <v>92</v>
      </c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>
        <v>275</v>
      </c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>
        <v>275</v>
      </c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>
        <v>114</v>
      </c>
      <c r="BF283" s="68"/>
      <c r="BG283" s="68"/>
      <c r="BH283" s="68"/>
      <c r="BI283" s="68"/>
      <c r="BJ283" s="68"/>
      <c r="BK283" s="68"/>
      <c r="BL283" s="68"/>
      <c r="BM283" s="68"/>
      <c r="BN283" s="68"/>
      <c r="BO283" s="68"/>
      <c r="BP283" s="68"/>
      <c r="BQ283" s="68"/>
      <c r="BR283" s="68"/>
      <c r="BS283" s="68"/>
      <c r="BT283" s="68"/>
      <c r="BU283" s="68"/>
      <c r="BV283" s="68"/>
      <c r="BW283" s="68"/>
      <c r="BX283" s="68"/>
      <c r="BY283" s="68"/>
      <c r="BZ283" s="68">
        <v>137</v>
      </c>
      <c r="CA283" s="68"/>
      <c r="CB283" s="68"/>
      <c r="CC283" s="68"/>
      <c r="CD283" s="68"/>
      <c r="CE283" s="68"/>
      <c r="CF283" s="70"/>
      <c r="CG283" s="63">
        <v>0</v>
      </c>
      <c r="CH283" s="63">
        <v>0</v>
      </c>
      <c r="CI283" s="81">
        <v>0</v>
      </c>
      <c r="CJ283" s="61">
        <v>0</v>
      </c>
      <c r="CK283" s="61">
        <v>0</v>
      </c>
      <c r="CL283" s="61">
        <v>0</v>
      </c>
    </row>
    <row r="284" spans="1:90" ht="15" customHeight="1" thickBot="1" x14ac:dyDescent="0.3">
      <c r="A284" s="108" t="s">
        <v>1278</v>
      </c>
      <c r="B284" s="200" t="str">
        <f>VLOOKUP(D284,Riepilogo!$A$4:$F$3376,2,FALSE)</f>
        <v>MEI DONGFU</v>
      </c>
      <c r="C284" s="50" t="str">
        <f>VLOOKUP(D284,Riepilogo!$A$4:$F$3376,3,FALSE)</f>
        <v>02/05/2005</v>
      </c>
      <c r="D284" s="87">
        <v>185489</v>
      </c>
      <c r="E284" s="69" t="str">
        <f>VLOOKUP(D284,Riepilogo!$A$4:$F$3376,5,FALSE)</f>
        <v>ITA</v>
      </c>
      <c r="F284" s="71" t="str">
        <f>VLOOKUP(D284,Riepilogo!$A$4:$F$3376,6,FALSE)</f>
        <v>BOCCARDO NOVI</v>
      </c>
      <c r="G284" s="313">
        <f>SUM(LARGE(H284:CL284,{1,2,3,4,5,6}))</f>
        <v>1007</v>
      </c>
      <c r="H284" s="391"/>
      <c r="I284" s="68"/>
      <c r="J284" s="68">
        <v>114</v>
      </c>
      <c r="K284" s="68"/>
      <c r="L284" s="68"/>
      <c r="M284" s="68"/>
      <c r="N284" s="68"/>
      <c r="O284" s="68">
        <v>92</v>
      </c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>
        <v>275</v>
      </c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>
        <v>275</v>
      </c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>
        <v>114</v>
      </c>
      <c r="BF284" s="68"/>
      <c r="BG284" s="68"/>
      <c r="BH284" s="68"/>
      <c r="BI284" s="68"/>
      <c r="BJ284" s="68"/>
      <c r="BK284" s="68"/>
      <c r="BL284" s="68"/>
      <c r="BM284" s="68"/>
      <c r="BN284" s="68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8">
        <v>137</v>
      </c>
      <c r="CA284" s="68"/>
      <c r="CB284" s="68"/>
      <c r="CC284" s="68"/>
      <c r="CD284" s="68"/>
      <c r="CE284" s="68"/>
      <c r="CF284" s="70"/>
      <c r="CG284" s="63">
        <v>0</v>
      </c>
      <c r="CH284" s="63">
        <v>0</v>
      </c>
      <c r="CI284" s="81">
        <v>0</v>
      </c>
      <c r="CJ284" s="61">
        <v>0</v>
      </c>
      <c r="CK284" s="61">
        <v>0</v>
      </c>
      <c r="CL284" s="61">
        <v>0</v>
      </c>
    </row>
    <row r="285" spans="1:90" ht="15" customHeight="1" thickBot="1" x14ac:dyDescent="0.3">
      <c r="A285" s="108" t="s">
        <v>1279</v>
      </c>
      <c r="B285" s="200" t="str">
        <f>VLOOKUP(D285,Riepilogo!$A$4:$F$3376,2,FALSE)</f>
        <v>MURRU SIMONE</v>
      </c>
      <c r="C285" s="50" t="str">
        <f>VLOOKUP(D285,Riepilogo!$A$4:$F$3376,3,FALSE)</f>
        <v>18/03/1982</v>
      </c>
      <c r="D285" s="165">
        <v>24677</v>
      </c>
      <c r="E285" s="69" t="str">
        <f>VLOOKUP(D285,Riepilogo!$A$4:$F$3376,5,FALSE)</f>
        <v>ITA</v>
      </c>
      <c r="F285" s="71" t="str">
        <f>VLOOKUP(D285,Riepilogo!$A$4:$F$3376,6,FALSE)</f>
        <v>LE AQUILE</v>
      </c>
      <c r="G285" s="313">
        <f>SUM(LARGE(H285:CL285,{1,2,3,4,5,6}))</f>
        <v>1005</v>
      </c>
      <c r="H285" s="391"/>
      <c r="I285" s="68"/>
      <c r="J285" s="68"/>
      <c r="K285" s="68"/>
      <c r="L285" s="68"/>
      <c r="M285" s="68"/>
      <c r="N285" s="68"/>
      <c r="O285" s="68"/>
      <c r="P285" s="68"/>
      <c r="Q285" s="68">
        <v>595</v>
      </c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>
        <v>205</v>
      </c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  <c r="BI285" s="68"/>
      <c r="BJ285" s="68"/>
      <c r="BK285" s="68"/>
      <c r="BL285" s="68"/>
      <c r="BM285" s="68">
        <v>205</v>
      </c>
      <c r="BN285" s="68"/>
      <c r="BO285" s="68"/>
      <c r="BP285" s="68"/>
      <c r="BQ285" s="68"/>
      <c r="BR285" s="68"/>
      <c r="BS285" s="68"/>
      <c r="BT285" s="68"/>
      <c r="BU285" s="68"/>
      <c r="BV285" s="68"/>
      <c r="BW285" s="68"/>
      <c r="BX285" s="68"/>
      <c r="BY285" s="68"/>
      <c r="BZ285" s="68"/>
      <c r="CA285" s="68"/>
      <c r="CB285" s="68"/>
      <c r="CC285" s="68"/>
      <c r="CD285" s="68"/>
      <c r="CE285" s="68"/>
      <c r="CF285" s="70"/>
      <c r="CG285" s="63">
        <v>0</v>
      </c>
      <c r="CH285" s="63">
        <v>0</v>
      </c>
      <c r="CI285" s="81">
        <v>0</v>
      </c>
      <c r="CJ285" s="61">
        <v>0</v>
      </c>
      <c r="CK285" s="61">
        <v>0</v>
      </c>
      <c r="CL285" s="61">
        <v>0</v>
      </c>
    </row>
    <row r="286" spans="1:90" ht="15" customHeight="1" thickBot="1" x14ac:dyDescent="0.3">
      <c r="A286" s="108" t="s">
        <v>1280</v>
      </c>
      <c r="B286" s="200" t="str">
        <f>VLOOKUP(D286,Riepilogo!$A$4:$F$3376,2,FALSE)</f>
        <v>FELIZIANI FRANCESCO</v>
      </c>
      <c r="C286" s="50" t="str">
        <f>VLOOKUP(D286,Riepilogo!$A$4:$F$3376,3,FALSE)</f>
        <v>24/07/1965</v>
      </c>
      <c r="D286" s="165">
        <v>12293</v>
      </c>
      <c r="E286" s="69" t="str">
        <f>VLOOKUP(D286,Riepilogo!$A$4:$F$3376,5,FALSE)</f>
        <v>ITA</v>
      </c>
      <c r="F286" s="71" t="str">
        <f>VLOOKUP(D286,Riepilogo!$A$4:$F$3376,6,FALSE)</f>
        <v>LE AQUILE</v>
      </c>
      <c r="G286" s="313">
        <f>SUM(LARGE(H286:CL286,{1,2,3,4,5,6}))</f>
        <v>1005</v>
      </c>
      <c r="H286" s="391"/>
      <c r="I286" s="68"/>
      <c r="J286" s="68"/>
      <c r="K286" s="68"/>
      <c r="L286" s="68"/>
      <c r="M286" s="68"/>
      <c r="N286" s="68"/>
      <c r="O286" s="68"/>
      <c r="P286" s="68"/>
      <c r="Q286" s="68">
        <v>595</v>
      </c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>
        <v>205</v>
      </c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8">
        <v>205</v>
      </c>
      <c r="BN286" s="68"/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8"/>
      <c r="BZ286" s="68"/>
      <c r="CA286" s="68"/>
      <c r="CB286" s="68"/>
      <c r="CC286" s="68"/>
      <c r="CD286" s="68"/>
      <c r="CE286" s="68"/>
      <c r="CF286" s="70"/>
      <c r="CG286" s="63">
        <v>0</v>
      </c>
      <c r="CH286" s="63">
        <v>0</v>
      </c>
      <c r="CI286" s="81">
        <v>0</v>
      </c>
      <c r="CJ286" s="61">
        <v>0</v>
      </c>
      <c r="CK286" s="61">
        <v>0</v>
      </c>
      <c r="CL286" s="61">
        <v>0</v>
      </c>
    </row>
    <row r="287" spans="1:90" ht="15" customHeight="1" thickBot="1" x14ac:dyDescent="0.3">
      <c r="A287" s="108" t="s">
        <v>1281</v>
      </c>
      <c r="B287" s="200" t="str">
        <f>VLOOKUP(D287,Riepilogo!$A$4:$F$3376,2,FALSE)</f>
        <v>LETO ROBERTO</v>
      </c>
      <c r="C287" s="50" t="str">
        <f>VLOOKUP(D287,Riepilogo!$A$4:$F$3376,3,FALSE)</f>
        <v>10/10/1990</v>
      </c>
      <c r="D287" s="87">
        <v>8924</v>
      </c>
      <c r="E287" s="69" t="str">
        <f>VLOOKUP(D287,Riepilogo!$A$4:$F$3376,5,FALSE)</f>
        <v>ITA</v>
      </c>
      <c r="F287" s="71" t="str">
        <f>VLOOKUP(D287,Riepilogo!$A$4:$F$3376,6,FALSE)</f>
        <v>KALOS</v>
      </c>
      <c r="G287" s="313">
        <f>SUM(LARGE(H287:CL287,{1,2,3,4,5,6}))</f>
        <v>998</v>
      </c>
      <c r="H287" s="391"/>
      <c r="I287" s="68"/>
      <c r="J287" s="68"/>
      <c r="K287" s="68"/>
      <c r="L287" s="68"/>
      <c r="M287" s="68"/>
      <c r="N287" s="68"/>
      <c r="O287" s="68"/>
      <c r="P287" s="68"/>
      <c r="Q287" s="68">
        <v>385</v>
      </c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>
        <v>253</v>
      </c>
      <c r="AY287" s="68"/>
      <c r="AZ287" s="68"/>
      <c r="BA287" s="68"/>
      <c r="BB287" s="68"/>
      <c r="BC287" s="68"/>
      <c r="BD287" s="68">
        <v>360</v>
      </c>
      <c r="BE287" s="68"/>
      <c r="BF287" s="68"/>
      <c r="BG287" s="68"/>
      <c r="BH287" s="68"/>
      <c r="BI287" s="68"/>
      <c r="BJ287" s="68"/>
      <c r="BK287" s="68"/>
      <c r="BL287" s="68"/>
      <c r="BM287" s="68"/>
      <c r="BN287" s="68"/>
      <c r="BO287" s="68"/>
      <c r="BP287" s="68"/>
      <c r="BQ287" s="68"/>
      <c r="BR287" s="68"/>
      <c r="BS287" s="68"/>
      <c r="BT287" s="68"/>
      <c r="BU287" s="68"/>
      <c r="BV287" s="68"/>
      <c r="BW287" s="68"/>
      <c r="BX287" s="68"/>
      <c r="BY287" s="68"/>
      <c r="BZ287" s="68"/>
      <c r="CA287" s="68"/>
      <c r="CB287" s="68"/>
      <c r="CC287" s="68"/>
      <c r="CD287" s="68"/>
      <c r="CE287" s="68"/>
      <c r="CF287" s="70"/>
      <c r="CG287" s="63">
        <v>0</v>
      </c>
      <c r="CH287" s="63">
        <v>0</v>
      </c>
      <c r="CI287" s="81">
        <v>0</v>
      </c>
      <c r="CJ287" s="61">
        <v>0</v>
      </c>
      <c r="CK287" s="61">
        <v>0</v>
      </c>
      <c r="CL287" s="61">
        <v>0</v>
      </c>
    </row>
    <row r="288" spans="1:90" ht="15" customHeight="1" thickBot="1" x14ac:dyDescent="0.3">
      <c r="A288" s="108" t="s">
        <v>1282</v>
      </c>
      <c r="B288" s="200" t="str">
        <f>VLOOKUP(D288,Riepilogo!$A$4:$F$3376,2,FALSE)</f>
        <v>CASALES EMANUELE</v>
      </c>
      <c r="C288" s="50" t="str">
        <f>VLOOKUP(D288,Riepilogo!$A$4:$F$3376,3,FALSE)</f>
        <v>10/02/1967</v>
      </c>
      <c r="D288" s="87">
        <v>11760</v>
      </c>
      <c r="E288" s="69" t="str">
        <f>VLOOKUP(D288,Riepilogo!$A$4:$F$3376,5,FALSE)</f>
        <v>ITA</v>
      </c>
      <c r="F288" s="71" t="str">
        <f>VLOOKUP(D288,Riepilogo!$A$4:$F$3376,6,FALSE)</f>
        <v>MODENA BADMINTON</v>
      </c>
      <c r="G288" s="313">
        <f>SUM(LARGE(H288:CL288,{1,2,3,4,5,6}))</f>
        <v>992</v>
      </c>
      <c r="H288" s="391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>
        <v>253</v>
      </c>
      <c r="AY288" s="68"/>
      <c r="AZ288" s="68"/>
      <c r="BA288" s="68"/>
      <c r="BB288" s="68"/>
      <c r="BC288" s="68"/>
      <c r="BD288" s="68">
        <v>360</v>
      </c>
      <c r="BE288" s="68"/>
      <c r="BF288" s="68"/>
      <c r="BG288" s="68"/>
      <c r="BH288" s="68"/>
      <c r="BI288" s="68"/>
      <c r="BJ288" s="68"/>
      <c r="BK288" s="68"/>
      <c r="BL288" s="68"/>
      <c r="BM288" s="68"/>
      <c r="BN288" s="68"/>
      <c r="BO288" s="68"/>
      <c r="BP288" s="68"/>
      <c r="BQ288" s="68"/>
      <c r="BR288" s="68"/>
      <c r="BS288" s="68"/>
      <c r="BT288" s="68"/>
      <c r="BU288" s="68">
        <v>222</v>
      </c>
      <c r="BV288" s="68"/>
      <c r="BW288" s="68"/>
      <c r="BX288" s="68"/>
      <c r="BY288" s="68"/>
      <c r="BZ288" s="68">
        <v>157</v>
      </c>
      <c r="CA288" s="68"/>
      <c r="CB288" s="68"/>
      <c r="CC288" s="68"/>
      <c r="CD288" s="68"/>
      <c r="CE288" s="68"/>
      <c r="CF288" s="70"/>
      <c r="CG288" s="63">
        <v>0</v>
      </c>
      <c r="CH288" s="63">
        <v>0</v>
      </c>
      <c r="CI288" s="81">
        <v>0</v>
      </c>
      <c r="CJ288" s="61">
        <v>0</v>
      </c>
      <c r="CK288" s="61">
        <v>0</v>
      </c>
      <c r="CL288" s="61">
        <v>0</v>
      </c>
    </row>
    <row r="289" spans="1:113" ht="15" customHeight="1" thickBot="1" x14ac:dyDescent="0.3">
      <c r="A289" s="108" t="s">
        <v>1283</v>
      </c>
      <c r="B289" s="200" t="str">
        <f>VLOOKUP(D289,Riepilogo!$A$4:$F$3376,2,FALSE)</f>
        <v>MAIO FABIO</v>
      </c>
      <c r="C289" s="50">
        <f>VLOOKUP(D289,Riepilogo!$A$4:$F$3376,3,FALSE)</f>
        <v>33300</v>
      </c>
      <c r="D289" s="87">
        <v>69765</v>
      </c>
      <c r="E289" s="69" t="str">
        <f>VLOOKUP(D289,Riepilogo!$A$4:$F$3376,5,FALSE)</f>
        <v>ITA</v>
      </c>
      <c r="F289" s="71" t="str">
        <f>VLOOKUP(D289,Riepilogo!$A$4:$F$3376,6,FALSE)</f>
        <v>ACQUI BADMINTON</v>
      </c>
      <c r="G289" s="313">
        <f>SUM(LARGE(H289:CL289,{1,2,3,4,5,6}))</f>
        <v>988</v>
      </c>
      <c r="H289" s="391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>
        <v>157</v>
      </c>
      <c r="BI289" s="68"/>
      <c r="BJ289" s="68"/>
      <c r="BK289" s="68"/>
      <c r="BL289" s="68"/>
      <c r="BM289" s="68"/>
      <c r="BN289" s="68"/>
      <c r="BO289" s="68"/>
      <c r="BP289" s="68"/>
      <c r="BQ289" s="68"/>
      <c r="BR289" s="68"/>
      <c r="BS289" s="68">
        <v>157</v>
      </c>
      <c r="BT289" s="68">
        <v>360</v>
      </c>
      <c r="BU289" s="68"/>
      <c r="BV289" s="68"/>
      <c r="BW289" s="68">
        <v>157</v>
      </c>
      <c r="BX289" s="68"/>
      <c r="BY289" s="68"/>
      <c r="BZ289" s="68">
        <v>157</v>
      </c>
      <c r="CA289" s="68"/>
      <c r="CB289" s="68"/>
      <c r="CC289" s="68"/>
      <c r="CD289" s="68"/>
      <c r="CE289" s="68"/>
      <c r="CF289" s="70"/>
      <c r="CG289" s="63">
        <v>0</v>
      </c>
      <c r="CH289" s="63">
        <v>0</v>
      </c>
      <c r="CI289" s="81">
        <v>0</v>
      </c>
      <c r="CJ289" s="61">
        <v>0</v>
      </c>
      <c r="CK289" s="61">
        <v>0</v>
      </c>
      <c r="CL289" s="61">
        <v>0</v>
      </c>
    </row>
    <row r="290" spans="1:113" ht="15" customHeight="1" thickBot="1" x14ac:dyDescent="0.3">
      <c r="A290" s="108" t="s">
        <v>1284</v>
      </c>
      <c r="B290" s="200" t="str">
        <f>VLOOKUP(D290,Riepilogo!$A$4:$F$3376,2,FALSE)</f>
        <v>CICIRELLO FRANCESCO</v>
      </c>
      <c r="C290" s="50" t="str">
        <f>VLOOKUP(D290,Riepilogo!$A$4:$F$3376,3,FALSE)</f>
        <v>10/05/1980</v>
      </c>
      <c r="D290" s="87">
        <v>43222</v>
      </c>
      <c r="E290" s="69" t="str">
        <f>VLOOKUP(D290,Riepilogo!$A$4:$F$3376,5,FALSE)</f>
        <v>ITA</v>
      </c>
      <c r="F290" s="71" t="str">
        <f>VLOOKUP(D290,Riepilogo!$A$4:$F$3376,6,FALSE)</f>
        <v>THE STARS ACCADEMIA</v>
      </c>
      <c r="G290" s="313">
        <f>SUM(LARGE(H290:CL290,{1,2,3,4,5,6}))</f>
        <v>985</v>
      </c>
      <c r="H290" s="391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>
        <v>780</v>
      </c>
      <c r="U290" s="68"/>
      <c r="V290" s="68"/>
      <c r="W290" s="68"/>
      <c r="X290" s="68"/>
      <c r="Y290" s="68"/>
      <c r="Z290" s="68"/>
      <c r="AA290" s="68">
        <v>205</v>
      </c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  <c r="BI290" s="68"/>
      <c r="BJ290" s="68"/>
      <c r="BK290" s="68"/>
      <c r="BL290" s="68"/>
      <c r="BM290" s="68"/>
      <c r="BN290" s="68"/>
      <c r="BO290" s="68"/>
      <c r="BP290" s="68"/>
      <c r="BQ290" s="68"/>
      <c r="BR290" s="68"/>
      <c r="BS290" s="68"/>
      <c r="BT290" s="68"/>
      <c r="BU290" s="68"/>
      <c r="BV290" s="68"/>
      <c r="BW290" s="68"/>
      <c r="BX290" s="68"/>
      <c r="BY290" s="68"/>
      <c r="BZ290" s="68"/>
      <c r="CA290" s="68"/>
      <c r="CB290" s="68"/>
      <c r="CC290" s="68"/>
      <c r="CD290" s="68"/>
      <c r="CE290" s="68"/>
      <c r="CF290" s="70"/>
      <c r="CG290" s="63">
        <v>0</v>
      </c>
      <c r="CH290" s="63">
        <v>0</v>
      </c>
      <c r="CI290" s="81">
        <v>0</v>
      </c>
      <c r="CJ290" s="61">
        <v>0</v>
      </c>
      <c r="CK290" s="61">
        <v>0</v>
      </c>
      <c r="CL290" s="61">
        <v>0</v>
      </c>
      <c r="DC290" s="319"/>
      <c r="DD290" s="319"/>
    </row>
    <row r="291" spans="1:113" ht="15" customHeight="1" thickBot="1" x14ac:dyDescent="0.3">
      <c r="A291" s="108" t="s">
        <v>1285</v>
      </c>
      <c r="B291" s="200" t="str">
        <f>VLOOKUP(D291,Riepilogo!$A$4:$F$3376,2,FALSE)</f>
        <v>DE ROSA NICOLO'</v>
      </c>
      <c r="C291" s="50" t="str">
        <f>VLOOKUP(D291,Riepilogo!$A$4:$F$3376,3,FALSE)</f>
        <v>19/11/2003</v>
      </c>
      <c r="D291" s="87">
        <v>184277</v>
      </c>
      <c r="E291" s="69" t="str">
        <f>VLOOKUP(D291,Riepilogo!$A$4:$F$3376,5,FALSE)</f>
        <v>ITA</v>
      </c>
      <c r="F291" s="71" t="str">
        <f>VLOOKUP(D291,Riepilogo!$A$4:$F$3376,6,FALSE)</f>
        <v>GENOVA BC</v>
      </c>
      <c r="G291" s="313">
        <f>SUM(LARGE(H291:CL291,{1,2,3,4,5,6}))</f>
        <v>984</v>
      </c>
      <c r="H291" s="391"/>
      <c r="I291" s="68"/>
      <c r="J291" s="68">
        <v>147</v>
      </c>
      <c r="K291" s="68"/>
      <c r="L291" s="68"/>
      <c r="M291" s="68"/>
      <c r="N291" s="68"/>
      <c r="O291" s="68"/>
      <c r="P291" s="68"/>
      <c r="Q291" s="68">
        <v>490</v>
      </c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>
        <v>157</v>
      </c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>
        <v>190</v>
      </c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  <c r="BI291" s="68"/>
      <c r="BJ291" s="68"/>
      <c r="BK291" s="68"/>
      <c r="BL291" s="68"/>
      <c r="BM291" s="68"/>
      <c r="BN291" s="68"/>
      <c r="BO291" s="68"/>
      <c r="BP291" s="68"/>
      <c r="BQ291" s="68"/>
      <c r="BR291" s="68"/>
      <c r="BS291" s="68"/>
      <c r="BT291" s="68"/>
      <c r="BU291" s="68"/>
      <c r="BV291" s="68"/>
      <c r="BW291" s="68"/>
      <c r="BX291" s="68"/>
      <c r="BY291" s="68"/>
      <c r="BZ291" s="68"/>
      <c r="CA291" s="68"/>
      <c r="CB291" s="68"/>
      <c r="CC291" s="68"/>
      <c r="CD291" s="68"/>
      <c r="CE291" s="68"/>
      <c r="CF291" s="70"/>
      <c r="CG291" s="63">
        <v>0</v>
      </c>
      <c r="CH291" s="63">
        <v>0</v>
      </c>
      <c r="CI291" s="81">
        <v>0</v>
      </c>
      <c r="CJ291" s="61">
        <v>0</v>
      </c>
      <c r="CK291" s="61">
        <v>0</v>
      </c>
      <c r="CL291" s="61">
        <v>0</v>
      </c>
    </row>
    <row r="292" spans="1:113" s="172" customFormat="1" ht="15" customHeight="1" thickBot="1" x14ac:dyDescent="0.3">
      <c r="A292" s="108" t="s">
        <v>1286</v>
      </c>
      <c r="B292" s="200" t="str">
        <f>VLOOKUP(D292,Riepilogo!$A$4:$F$3376,2,FALSE)</f>
        <v>SCIACCA ANDREA</v>
      </c>
      <c r="C292" s="50" t="str">
        <f>VLOOKUP(D292,Riepilogo!$A$4:$F$3376,3,FALSE)</f>
        <v>08/01/2007</v>
      </c>
      <c r="D292" s="87">
        <v>39651</v>
      </c>
      <c r="E292" s="69" t="str">
        <f>VLOOKUP(D292,Riepilogo!$A$4:$F$3376,5,FALSE)</f>
        <v>ITA</v>
      </c>
      <c r="F292" s="71" t="str">
        <f>VLOOKUP(D292,Riepilogo!$A$4:$F$3376,6,FALSE)</f>
        <v>GYMNASE</v>
      </c>
      <c r="G292" s="313">
        <f>SUM(LARGE(H292:CL292,{1,2,3,4,5,6}))</f>
        <v>969</v>
      </c>
      <c r="H292" s="391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>
        <v>290</v>
      </c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>
        <v>114</v>
      </c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>
        <v>290</v>
      </c>
      <c r="BE292" s="68"/>
      <c r="BF292" s="68"/>
      <c r="BG292" s="68"/>
      <c r="BH292" s="68"/>
      <c r="BI292" s="68"/>
      <c r="BJ292" s="68">
        <v>275</v>
      </c>
      <c r="BK292" s="68"/>
      <c r="BL292" s="68"/>
      <c r="BM292" s="68"/>
      <c r="BN292" s="68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8"/>
      <c r="BZ292" s="68"/>
      <c r="CA292" s="68"/>
      <c r="CB292" s="68"/>
      <c r="CC292" s="68"/>
      <c r="CD292" s="68"/>
      <c r="CE292" s="68"/>
      <c r="CF292" s="70"/>
      <c r="CG292" s="63">
        <v>0</v>
      </c>
      <c r="CH292" s="63">
        <v>0</v>
      </c>
      <c r="CI292" s="81">
        <v>0</v>
      </c>
      <c r="CJ292" s="61">
        <v>0</v>
      </c>
      <c r="CK292" s="61">
        <v>0</v>
      </c>
      <c r="CL292" s="61">
        <v>0</v>
      </c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</row>
    <row r="293" spans="1:113" s="227" customFormat="1" ht="15" customHeight="1" thickBot="1" x14ac:dyDescent="0.3">
      <c r="A293" s="108" t="s">
        <v>1287</v>
      </c>
      <c r="B293" s="200" t="str">
        <f>VLOOKUP(D293,Riepilogo!$A$4:$F$3376,2,FALSE)</f>
        <v>PIERBATTISTI AUGUSTO ALGIS</v>
      </c>
      <c r="C293" s="50" t="str">
        <f>VLOOKUP(D293,Riepilogo!$A$4:$F$3376,3,FALSE)</f>
        <v>09/01/2008</v>
      </c>
      <c r="D293" s="87">
        <v>175939</v>
      </c>
      <c r="E293" s="69" t="str">
        <f>VLOOKUP(D293,Riepilogo!$A$4:$F$3376,5,FALSE)</f>
        <v>ITA</v>
      </c>
      <c r="F293" s="71" t="str">
        <f>VLOOKUP(D293,Riepilogo!$A$4:$F$3376,6,FALSE)</f>
        <v>ROMA BC</v>
      </c>
      <c r="G293" s="313">
        <f>SUM(LARGE(H293:CL293,{1,2,3,4,5,6}))</f>
        <v>967</v>
      </c>
      <c r="H293" s="391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>
        <v>350</v>
      </c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>
        <v>425</v>
      </c>
      <c r="BB293" s="68"/>
      <c r="BC293" s="68"/>
      <c r="BD293" s="68"/>
      <c r="BE293" s="68"/>
      <c r="BF293" s="68"/>
      <c r="BG293" s="68"/>
      <c r="BH293" s="68"/>
      <c r="BI293" s="68"/>
      <c r="BJ293" s="68">
        <v>192</v>
      </c>
      <c r="BK293" s="68"/>
      <c r="BL293" s="68"/>
      <c r="BM293" s="68"/>
      <c r="BN293" s="68"/>
      <c r="BO293" s="68"/>
      <c r="BP293" s="68"/>
      <c r="BQ293" s="68"/>
      <c r="BR293" s="68"/>
      <c r="BS293" s="68"/>
      <c r="BT293" s="68"/>
      <c r="BU293" s="68"/>
      <c r="BV293" s="68"/>
      <c r="BW293" s="68"/>
      <c r="BX293" s="68"/>
      <c r="BY293" s="68"/>
      <c r="BZ293" s="68"/>
      <c r="CA293" s="68"/>
      <c r="CB293" s="68"/>
      <c r="CC293" s="68"/>
      <c r="CD293" s="68"/>
      <c r="CE293" s="68"/>
      <c r="CF293" s="70"/>
      <c r="CG293" s="63">
        <v>0</v>
      </c>
      <c r="CH293" s="63">
        <v>0</v>
      </c>
      <c r="CI293" s="81">
        <v>0</v>
      </c>
      <c r="CJ293" s="61">
        <v>0</v>
      </c>
      <c r="CK293" s="61">
        <v>0</v>
      </c>
      <c r="CL293" s="61">
        <v>0</v>
      </c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</row>
    <row r="294" spans="1:113" s="172" customFormat="1" ht="15" customHeight="1" thickBot="1" x14ac:dyDescent="0.3">
      <c r="A294" s="108" t="s">
        <v>1288</v>
      </c>
      <c r="B294" s="200" t="str">
        <f>VLOOKUP(D294,Riepilogo!$A$4:$F$3376,2,FALSE)</f>
        <v>MALAVOLTA LORENZO</v>
      </c>
      <c r="C294" s="50" t="str">
        <f>VLOOKUP(D294,Riepilogo!$A$4:$F$3376,3,FALSE)</f>
        <v>21/03/2003</v>
      </c>
      <c r="D294" s="87">
        <v>68081</v>
      </c>
      <c r="E294" s="69" t="str">
        <f>VLOOKUP(D294,Riepilogo!$A$4:$F$3376,5,FALSE)</f>
        <v>ITA</v>
      </c>
      <c r="F294" s="71" t="str">
        <f>VLOOKUP(D294,Riepilogo!$A$4:$F$3376,6,FALSE)</f>
        <v>GIOKO</v>
      </c>
      <c r="G294" s="313">
        <f>SUM(LARGE(H294:CL294,{1,2,3,4,5,6}))</f>
        <v>960</v>
      </c>
      <c r="H294" s="391"/>
      <c r="I294" s="68"/>
      <c r="J294" s="68">
        <v>190</v>
      </c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>
        <v>385</v>
      </c>
      <c r="Y294" s="68"/>
      <c r="Z294" s="68"/>
      <c r="AA294" s="68"/>
      <c r="AB294" s="68">
        <v>385</v>
      </c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8"/>
      <c r="BN294" s="68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8"/>
      <c r="BZ294" s="68"/>
      <c r="CA294" s="68"/>
      <c r="CB294" s="68"/>
      <c r="CC294" s="68"/>
      <c r="CD294" s="68"/>
      <c r="CE294" s="68"/>
      <c r="CF294" s="70"/>
      <c r="CG294" s="63">
        <v>0</v>
      </c>
      <c r="CH294" s="63">
        <v>0</v>
      </c>
      <c r="CI294" s="81">
        <v>0</v>
      </c>
      <c r="CJ294" s="61">
        <v>0</v>
      </c>
      <c r="CK294" s="61">
        <v>0</v>
      </c>
      <c r="CL294" s="61">
        <v>0</v>
      </c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</row>
    <row r="295" spans="1:113" ht="15" customHeight="1" thickBot="1" x14ac:dyDescent="0.3">
      <c r="A295" s="108" t="s">
        <v>1289</v>
      </c>
      <c r="B295" s="200" t="str">
        <f>VLOOKUP(D295,Riepilogo!$A$4:$F$3376,2,FALSE)</f>
        <v>ZHAN ZHIXUANG</v>
      </c>
      <c r="C295" s="50" t="str">
        <f>VLOOKUP(D295,Riepilogo!$A$4:$F$3376,3,FALSE)</f>
        <v>13/06/2005</v>
      </c>
      <c r="D295" s="87">
        <v>143798</v>
      </c>
      <c r="E295" s="69" t="str">
        <f>VLOOKUP(D295,Riepilogo!$A$4:$F$3376,5,FALSE)</f>
        <v>ITA</v>
      </c>
      <c r="F295" s="71" t="str">
        <f>VLOOKUP(D295,Riepilogo!$A$4:$F$3376,6,FALSE)</f>
        <v>SC PRIMAVERA</v>
      </c>
      <c r="G295" s="313">
        <f>SUM(LARGE(H295:CL295,{1,2,3,4,5,6}))</f>
        <v>957</v>
      </c>
      <c r="H295" s="391"/>
      <c r="I295" s="68"/>
      <c r="J295" s="68"/>
      <c r="K295" s="68"/>
      <c r="L295" s="68"/>
      <c r="M295" s="68"/>
      <c r="N295" s="68"/>
      <c r="O295" s="68"/>
      <c r="P295" s="68"/>
      <c r="Q295" s="68">
        <v>272</v>
      </c>
      <c r="R295" s="68"/>
      <c r="S295" s="68"/>
      <c r="T295" s="68"/>
      <c r="U295" s="68"/>
      <c r="V295" s="68"/>
      <c r="W295" s="68"/>
      <c r="X295" s="68"/>
      <c r="Y295" s="68">
        <v>170</v>
      </c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>
        <v>340</v>
      </c>
      <c r="BB295" s="68"/>
      <c r="BC295" s="68"/>
      <c r="BD295" s="68"/>
      <c r="BE295" s="68"/>
      <c r="BF295" s="68"/>
      <c r="BG295" s="68"/>
      <c r="BH295" s="68"/>
      <c r="BI295" s="68">
        <v>175</v>
      </c>
      <c r="BJ295" s="68"/>
      <c r="BK295" s="68"/>
      <c r="BL295" s="68"/>
      <c r="BM295" s="68"/>
      <c r="BN295" s="68"/>
      <c r="BO295" s="68"/>
      <c r="BP295" s="68"/>
      <c r="BQ295" s="68"/>
      <c r="BR295" s="68"/>
      <c r="BS295" s="68"/>
      <c r="BT295" s="68"/>
      <c r="BU295" s="68"/>
      <c r="BV295" s="68"/>
      <c r="BW295" s="68"/>
      <c r="BX295" s="68"/>
      <c r="BY295" s="68"/>
      <c r="BZ295" s="68"/>
      <c r="CA295" s="68"/>
      <c r="CB295" s="68"/>
      <c r="CC295" s="68"/>
      <c r="CD295" s="68"/>
      <c r="CE295" s="68"/>
      <c r="CF295" s="70"/>
      <c r="CG295" s="63">
        <v>0</v>
      </c>
      <c r="CH295" s="63">
        <v>0</v>
      </c>
      <c r="CI295" s="81">
        <v>0</v>
      </c>
      <c r="CJ295" s="61">
        <v>0</v>
      </c>
      <c r="CK295" s="61">
        <v>0</v>
      </c>
      <c r="CL295" s="61">
        <v>0</v>
      </c>
    </row>
    <row r="296" spans="1:113" ht="15" customHeight="1" thickBot="1" x14ac:dyDescent="0.3">
      <c r="A296" s="108" t="s">
        <v>1290</v>
      </c>
      <c r="B296" s="200" t="str">
        <f>VLOOKUP(D296,Riepilogo!$A$4:$F$3376,2,FALSE)</f>
        <v>TERLIZZI GIANLUCA</v>
      </c>
      <c r="C296" s="50" t="str">
        <f>VLOOKUP(D296,Riepilogo!$A$4:$F$3376,3,FALSE)</f>
        <v>28/01/1978</v>
      </c>
      <c r="D296" s="87">
        <v>23321</v>
      </c>
      <c r="E296" s="69" t="str">
        <f>VLOOKUP(D296,Riepilogo!$A$4:$F$3376,5,FALSE)</f>
        <v>ITA</v>
      </c>
      <c r="F296" s="71" t="str">
        <f>VLOOKUP(D296,Riepilogo!$A$4:$F$3376,6,FALSE)</f>
        <v>VIGNANELLO BC</v>
      </c>
      <c r="G296" s="313">
        <f>SUM(LARGE(H296:CL296,{1,2,3,4,5,6}))</f>
        <v>957</v>
      </c>
      <c r="H296" s="391"/>
      <c r="I296" s="68"/>
      <c r="J296" s="68"/>
      <c r="K296" s="68"/>
      <c r="L296" s="68"/>
      <c r="M296" s="68"/>
      <c r="N296" s="68"/>
      <c r="O296" s="68"/>
      <c r="P296" s="68"/>
      <c r="Q296" s="68">
        <v>595</v>
      </c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>
        <v>157</v>
      </c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68">
        <v>205</v>
      </c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68"/>
      <c r="CB296" s="68"/>
      <c r="CC296" s="68"/>
      <c r="CD296" s="68"/>
      <c r="CE296" s="68"/>
      <c r="CF296" s="70"/>
      <c r="CG296" s="63">
        <v>0</v>
      </c>
      <c r="CH296" s="63">
        <v>0</v>
      </c>
      <c r="CI296" s="81">
        <v>0</v>
      </c>
      <c r="CJ296" s="61">
        <v>0</v>
      </c>
      <c r="CK296" s="61">
        <v>0</v>
      </c>
      <c r="CL296" s="61">
        <v>0</v>
      </c>
    </row>
    <row r="297" spans="1:113" ht="15" customHeight="1" thickBot="1" x14ac:dyDescent="0.3">
      <c r="A297" s="108" t="s">
        <v>1291</v>
      </c>
      <c r="B297" s="200" t="str">
        <f>VLOOKUP(D297,Riepilogo!$A$4:$F$3376,2,FALSE)</f>
        <v>CONGIAS MATTEO EMILIANO</v>
      </c>
      <c r="C297" s="50" t="str">
        <f>VLOOKUP(D297,Riepilogo!$A$4:$F$3376,3,FALSE)</f>
        <v>04/05/2001</v>
      </c>
      <c r="D297" s="87">
        <v>32986</v>
      </c>
      <c r="E297" s="69" t="str">
        <f>VLOOKUP(D297,Riepilogo!$A$4:$F$3376,5,FALSE)</f>
        <v>ITA</v>
      </c>
      <c r="F297" s="71" t="str">
        <f>VLOOKUP(D297,Riepilogo!$A$4:$F$3376,6,FALSE)</f>
        <v>BOCCARDO NOVI</v>
      </c>
      <c r="G297" s="313">
        <f>SUM(LARGE(H297:CL297,{1,2,3,4,5,6}))</f>
        <v>954</v>
      </c>
      <c r="H297" s="391"/>
      <c r="I297" s="68"/>
      <c r="J297" s="68">
        <v>275</v>
      </c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>
        <v>420</v>
      </c>
      <c r="BB297" s="68"/>
      <c r="BC297" s="68"/>
      <c r="BD297" s="68"/>
      <c r="BE297" s="68">
        <v>102</v>
      </c>
      <c r="BF297" s="68"/>
      <c r="BG297" s="68"/>
      <c r="BH297" s="68"/>
      <c r="BI297" s="68"/>
      <c r="BJ297" s="68"/>
      <c r="BK297" s="68"/>
      <c r="BL297" s="68"/>
      <c r="BM297" s="68"/>
      <c r="BN297" s="68"/>
      <c r="BO297" s="68"/>
      <c r="BP297" s="68"/>
      <c r="BQ297" s="68"/>
      <c r="BR297" s="68"/>
      <c r="BS297" s="68"/>
      <c r="BT297" s="68"/>
      <c r="BU297" s="68"/>
      <c r="BV297" s="68"/>
      <c r="BW297" s="68"/>
      <c r="BX297" s="68"/>
      <c r="BY297" s="68"/>
      <c r="BZ297" s="68">
        <v>157</v>
      </c>
      <c r="CA297" s="68"/>
      <c r="CB297" s="68"/>
      <c r="CC297" s="68"/>
      <c r="CD297" s="68"/>
      <c r="CE297" s="68"/>
      <c r="CF297" s="70"/>
      <c r="CG297" s="63">
        <v>0</v>
      </c>
      <c r="CH297" s="63">
        <v>0</v>
      </c>
      <c r="CI297" s="81">
        <v>0</v>
      </c>
      <c r="CJ297" s="61">
        <v>0</v>
      </c>
      <c r="CK297" s="61">
        <v>0</v>
      </c>
      <c r="CL297" s="61">
        <v>0</v>
      </c>
    </row>
    <row r="298" spans="1:113" ht="15" customHeight="1" thickBot="1" x14ac:dyDescent="0.3">
      <c r="A298" s="108" t="s">
        <v>1292</v>
      </c>
      <c r="B298" s="200" t="str">
        <f>VLOOKUP(D298,Riepilogo!$A$4:$F$3376,2,FALSE)</f>
        <v>USELLI AGOSTINO</v>
      </c>
      <c r="C298" s="50" t="str">
        <f>VLOOKUP(D298,Riepilogo!$A$4:$F$3376,3,FALSE)</f>
        <v>19/08/1970</v>
      </c>
      <c r="D298" s="165">
        <v>15939</v>
      </c>
      <c r="E298" s="69" t="str">
        <f>VLOOKUP(D298,Riepilogo!$A$4:$F$3376,5,FALSE)</f>
        <v>ITA</v>
      </c>
      <c r="F298" s="71" t="str">
        <f>VLOOKUP(D298,Riepilogo!$A$4:$F$3376,6,FALSE)</f>
        <v>LE AQUILE</v>
      </c>
      <c r="G298" s="313">
        <f>SUM(LARGE(H298:CL298,{1,2,3,4,5,6}))</f>
        <v>953</v>
      </c>
      <c r="H298" s="391"/>
      <c r="I298" s="68"/>
      <c r="J298" s="68"/>
      <c r="K298" s="68"/>
      <c r="L298" s="68"/>
      <c r="M298" s="68"/>
      <c r="N298" s="68"/>
      <c r="O298" s="68"/>
      <c r="P298" s="68"/>
      <c r="Q298" s="68">
        <v>700</v>
      </c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>
        <v>253</v>
      </c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8"/>
      <c r="BN298" s="68"/>
      <c r="BO298" s="68"/>
      <c r="BP298" s="68"/>
      <c r="BQ298" s="68"/>
      <c r="BR298" s="68"/>
      <c r="BS298" s="68"/>
      <c r="BT298" s="68"/>
      <c r="BU298" s="68"/>
      <c r="BV298" s="68"/>
      <c r="BW298" s="68"/>
      <c r="BX298" s="68"/>
      <c r="BY298" s="68"/>
      <c r="BZ298" s="68"/>
      <c r="CA298" s="68"/>
      <c r="CB298" s="68"/>
      <c r="CC298" s="68"/>
      <c r="CD298" s="68"/>
      <c r="CE298" s="68"/>
      <c r="CF298" s="70"/>
      <c r="CG298" s="63">
        <v>0</v>
      </c>
      <c r="CH298" s="63">
        <v>0</v>
      </c>
      <c r="CI298" s="81">
        <v>0</v>
      </c>
      <c r="CJ298" s="61">
        <v>0</v>
      </c>
      <c r="CK298" s="61">
        <v>0</v>
      </c>
      <c r="CL298" s="61">
        <v>0</v>
      </c>
    </row>
    <row r="299" spans="1:113" ht="15" customHeight="1" thickBot="1" x14ac:dyDescent="0.3">
      <c r="A299" s="108" t="s">
        <v>1293</v>
      </c>
      <c r="B299" s="200" t="str">
        <f>VLOOKUP(D299,Riepilogo!$A$4:$F$3376,2,FALSE)</f>
        <v>SANTANGELO GABRIELE PIETRO</v>
      </c>
      <c r="C299" s="50" t="str">
        <f>VLOOKUP(D299,Riepilogo!$A$4:$F$3376,3,FALSE)</f>
        <v>21/01/2009</v>
      </c>
      <c r="D299" s="87">
        <v>207404</v>
      </c>
      <c r="E299" s="69" t="str">
        <f>VLOOKUP(D299,Riepilogo!$A$4:$F$3376,5,FALSE)</f>
        <v>ITA</v>
      </c>
      <c r="F299" s="71" t="str">
        <f>VLOOKUP(D299,Riepilogo!$A$4:$F$3376,6,FALSE)</f>
        <v>PATERNO' BC</v>
      </c>
      <c r="G299" s="313">
        <f>SUM(LARGE(H299:CL299,{1,2,3,4,5,6}))</f>
        <v>951</v>
      </c>
      <c r="H299" s="391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>
        <v>335</v>
      </c>
      <c r="AO299" s="68"/>
      <c r="AP299" s="68"/>
      <c r="AQ299" s="68"/>
      <c r="AR299" s="68">
        <v>137</v>
      </c>
      <c r="AS299" s="68"/>
      <c r="AT299" s="68"/>
      <c r="AU299" s="68"/>
      <c r="AV299" s="68"/>
      <c r="AW299" s="68"/>
      <c r="AX299" s="68">
        <v>117</v>
      </c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  <c r="BI299" s="68"/>
      <c r="BJ299" s="68">
        <v>192</v>
      </c>
      <c r="BK299" s="68"/>
      <c r="BL299" s="68"/>
      <c r="BM299" s="68"/>
      <c r="BN299" s="68"/>
      <c r="BO299" s="68"/>
      <c r="BP299" s="68"/>
      <c r="BQ299" s="68"/>
      <c r="BR299" s="68"/>
      <c r="BS299" s="68"/>
      <c r="BT299" s="68"/>
      <c r="BU299" s="68"/>
      <c r="BV299" s="68"/>
      <c r="BW299" s="68"/>
      <c r="BX299" s="68"/>
      <c r="BY299" s="68"/>
      <c r="BZ299" s="68"/>
      <c r="CA299" s="68">
        <v>170</v>
      </c>
      <c r="CB299" s="68"/>
      <c r="CC299" s="68"/>
      <c r="CD299" s="68"/>
      <c r="CE299" s="68"/>
      <c r="CF299" s="70"/>
      <c r="CG299" s="63">
        <v>0</v>
      </c>
      <c r="CH299" s="63">
        <v>0</v>
      </c>
      <c r="CI299" s="81">
        <v>0</v>
      </c>
      <c r="CJ299" s="61">
        <v>0</v>
      </c>
      <c r="CK299" s="61">
        <v>0</v>
      </c>
      <c r="CL299" s="61">
        <v>0</v>
      </c>
    </row>
    <row r="300" spans="1:113" ht="15" customHeight="1" thickBot="1" x14ac:dyDescent="0.3">
      <c r="A300" s="108" t="s">
        <v>1294</v>
      </c>
      <c r="B300" s="200" t="str">
        <f>VLOOKUP(D300,Riepilogo!$A$4:$F$3376,2,FALSE)</f>
        <v>VIOLA PAOLO</v>
      </c>
      <c r="C300" s="50" t="str">
        <f>VLOOKUP(D300,Riepilogo!$A$4:$F$3376,3,FALSE)</f>
        <v>28/10/1983</v>
      </c>
      <c r="D300" s="87">
        <v>66324</v>
      </c>
      <c r="E300" s="69" t="str">
        <f>VLOOKUP(D300,Riepilogo!$A$4:$F$3376,5,FALSE)</f>
        <v>ITA</v>
      </c>
      <c r="F300" s="71" t="str">
        <f>VLOOKUP(D300,Riepilogo!$A$4:$F$3376,6,FALSE)</f>
        <v>ANNAPOLI</v>
      </c>
      <c r="G300" s="313">
        <f>SUM(LARGE(H300:CL300,{1,2,3,4,5,6}))</f>
        <v>950</v>
      </c>
      <c r="H300" s="391"/>
      <c r="I300" s="68"/>
      <c r="J300" s="68"/>
      <c r="K300" s="68"/>
      <c r="L300" s="68"/>
      <c r="M300" s="68"/>
      <c r="N300" s="68"/>
      <c r="O300" s="68"/>
      <c r="P300" s="68"/>
      <c r="Q300" s="68">
        <v>700</v>
      </c>
      <c r="R300" s="68"/>
      <c r="S300" s="68"/>
      <c r="T300" s="68"/>
      <c r="U300" s="68"/>
      <c r="V300" s="68"/>
      <c r="W300" s="68"/>
      <c r="X300" s="68"/>
      <c r="Y300" s="68">
        <v>250</v>
      </c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  <c r="BN300" s="68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8"/>
      <c r="BZ300" s="68"/>
      <c r="CA300" s="68"/>
      <c r="CB300" s="68"/>
      <c r="CC300" s="68"/>
      <c r="CD300" s="68"/>
      <c r="CE300" s="68"/>
      <c r="CF300" s="70"/>
      <c r="CG300" s="63">
        <v>0</v>
      </c>
      <c r="CH300" s="63">
        <v>0</v>
      </c>
      <c r="CI300" s="81">
        <v>0</v>
      </c>
      <c r="CJ300" s="61">
        <v>0</v>
      </c>
      <c r="CK300" s="61">
        <v>0</v>
      </c>
      <c r="CL300" s="61">
        <v>0</v>
      </c>
    </row>
    <row r="301" spans="1:113" ht="15" customHeight="1" thickBot="1" x14ac:dyDescent="0.3">
      <c r="A301" s="108" t="s">
        <v>1295</v>
      </c>
      <c r="B301" s="200" t="str">
        <f>VLOOKUP(D301,Riepilogo!$A$4:$F$3376,2,FALSE)</f>
        <v>DE LUCCHI LEANDRO</v>
      </c>
      <c r="C301" s="50" t="str">
        <f>VLOOKUP(D301,Riepilogo!$A$4:$F$3376,3,FALSE)</f>
        <v>12/04/2007</v>
      </c>
      <c r="D301" s="87">
        <v>114462</v>
      </c>
      <c r="E301" s="69" t="str">
        <f>VLOOKUP(D301,Riepilogo!$A$4:$F$3376,5,FALSE)</f>
        <v>ITA</v>
      </c>
      <c r="F301" s="71" t="str">
        <f>VLOOKUP(D301,Riepilogo!$A$4:$F$3376,6,FALSE)</f>
        <v>GENOVA BC</v>
      </c>
      <c r="G301" s="313">
        <f>SUM(LARGE(H301:CL301,{1,2,3,4,5,6}))</f>
        <v>948</v>
      </c>
      <c r="H301" s="391"/>
      <c r="I301" s="68"/>
      <c r="J301" s="68">
        <v>117</v>
      </c>
      <c r="K301" s="68"/>
      <c r="L301" s="68"/>
      <c r="M301" s="68"/>
      <c r="N301" s="68"/>
      <c r="O301" s="68"/>
      <c r="P301" s="68"/>
      <c r="Q301" s="68">
        <v>272</v>
      </c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>
        <v>275</v>
      </c>
      <c r="AC301" s="68"/>
      <c r="AD301" s="68"/>
      <c r="AE301" s="68"/>
      <c r="AF301" s="68"/>
      <c r="AG301" s="68"/>
      <c r="AH301" s="68">
        <v>137</v>
      </c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>
        <v>147</v>
      </c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8"/>
      <c r="BN301" s="68"/>
      <c r="BO301" s="68"/>
      <c r="BP301" s="68"/>
      <c r="BQ301" s="68"/>
      <c r="BR301" s="68"/>
      <c r="BS301" s="68"/>
      <c r="BT301" s="68"/>
      <c r="BU301" s="68"/>
      <c r="BV301" s="68"/>
      <c r="BW301" s="68"/>
      <c r="BX301" s="68"/>
      <c r="BY301" s="68"/>
      <c r="BZ301" s="68"/>
      <c r="CA301" s="68"/>
      <c r="CB301" s="68"/>
      <c r="CC301" s="68"/>
      <c r="CD301" s="68"/>
      <c r="CE301" s="68"/>
      <c r="CF301" s="70"/>
      <c r="CG301" s="63">
        <v>0</v>
      </c>
      <c r="CH301" s="63">
        <v>0</v>
      </c>
      <c r="CI301" s="81">
        <v>0</v>
      </c>
      <c r="CJ301" s="61">
        <v>0</v>
      </c>
      <c r="CK301" s="61">
        <v>0</v>
      </c>
      <c r="CL301" s="61">
        <v>0</v>
      </c>
    </row>
    <row r="302" spans="1:113" ht="15" customHeight="1" thickBot="1" x14ac:dyDescent="0.3">
      <c r="A302" s="108" t="s">
        <v>1296</v>
      </c>
      <c r="B302" s="200" t="str">
        <f>VLOOKUP(D302,Riepilogo!$A$4:$F$3376,2,FALSE)</f>
        <v>VITALE LORENZO</v>
      </c>
      <c r="C302" s="50" t="str">
        <f>VLOOKUP(D302,Riepilogo!$A$4:$F$3376,3,FALSE)</f>
        <v>18/10/2006</v>
      </c>
      <c r="D302" s="87">
        <v>143328</v>
      </c>
      <c r="E302" s="69" t="str">
        <f>VLOOKUP(D302,Riepilogo!$A$4:$F$3376,5,FALSE)</f>
        <v>ITA</v>
      </c>
      <c r="F302" s="71" t="str">
        <f>VLOOKUP(D302,Riepilogo!$A$4:$F$3376,6,FALSE)</f>
        <v>LA SCINTILLA</v>
      </c>
      <c r="G302" s="313">
        <f>SUM(LARGE(H302:CL302,{1,2,3,4,5,6}))</f>
        <v>946</v>
      </c>
      <c r="H302" s="391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>
        <v>350</v>
      </c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>
        <v>146</v>
      </c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  <c r="BR302" s="68"/>
      <c r="BS302" s="68"/>
      <c r="BT302" s="68"/>
      <c r="BU302" s="68">
        <v>275</v>
      </c>
      <c r="BV302" s="68"/>
      <c r="BW302" s="68"/>
      <c r="BX302" s="68"/>
      <c r="BY302" s="68"/>
      <c r="BZ302" s="68"/>
      <c r="CA302" s="68">
        <v>175</v>
      </c>
      <c r="CB302" s="68"/>
      <c r="CC302" s="68"/>
      <c r="CD302" s="68"/>
      <c r="CE302" s="68"/>
      <c r="CF302" s="70"/>
      <c r="CG302" s="63">
        <v>0</v>
      </c>
      <c r="CH302" s="63">
        <v>0</v>
      </c>
      <c r="CI302" s="81">
        <v>0</v>
      </c>
      <c r="CJ302" s="61">
        <v>0</v>
      </c>
      <c r="CK302" s="61">
        <v>0</v>
      </c>
      <c r="CL302" s="61">
        <v>0</v>
      </c>
    </row>
    <row r="303" spans="1:113" ht="15" customHeight="1" thickBot="1" x14ac:dyDescent="0.3">
      <c r="A303" s="108" t="s">
        <v>1297</v>
      </c>
      <c r="B303" s="200" t="str">
        <f>VLOOKUP(D303,Riepilogo!$A$4:$F$3376,2,FALSE)</f>
        <v>KLAMMSTEINER IVAN</v>
      </c>
      <c r="C303" s="50" t="str">
        <f>VLOOKUP(D303,Riepilogo!$A$4:$F$3376,3,FALSE)</f>
        <v>22/11/2000</v>
      </c>
      <c r="D303" s="87">
        <v>21974</v>
      </c>
      <c r="E303" s="69" t="str">
        <f>VLOOKUP(D303,Riepilogo!$A$4:$F$3376,5,FALSE)</f>
        <v>ITA</v>
      </c>
      <c r="F303" s="71" t="str">
        <f>VLOOKUP(D303,Riepilogo!$A$4:$F$3376,6,FALSE)</f>
        <v>SC MERAN</v>
      </c>
      <c r="G303" s="313">
        <f>SUM(LARGE(H303:CL303,{1,2,3,4,5,6}))</f>
        <v>940</v>
      </c>
      <c r="H303" s="391"/>
      <c r="I303" s="68"/>
      <c r="J303" s="68"/>
      <c r="K303" s="68"/>
      <c r="L303" s="68"/>
      <c r="M303" s="68">
        <v>450</v>
      </c>
      <c r="N303" s="68"/>
      <c r="O303" s="68"/>
      <c r="P303" s="68"/>
      <c r="Q303" s="68">
        <v>490</v>
      </c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8"/>
      <c r="BN303" s="68"/>
      <c r="BO303" s="68"/>
      <c r="BP303" s="68"/>
      <c r="BQ303" s="68"/>
      <c r="BR303" s="68"/>
      <c r="BS303" s="68"/>
      <c r="BT303" s="68"/>
      <c r="BU303" s="68"/>
      <c r="BV303" s="68"/>
      <c r="BW303" s="68"/>
      <c r="BX303" s="68"/>
      <c r="BY303" s="68"/>
      <c r="BZ303" s="68"/>
      <c r="CA303" s="68"/>
      <c r="CB303" s="68"/>
      <c r="CC303" s="68"/>
      <c r="CD303" s="68"/>
      <c r="CE303" s="68"/>
      <c r="CF303" s="70"/>
      <c r="CG303" s="63">
        <v>0</v>
      </c>
      <c r="CH303" s="63">
        <v>0</v>
      </c>
      <c r="CI303" s="81">
        <v>0</v>
      </c>
      <c r="CJ303" s="61">
        <v>0</v>
      </c>
      <c r="CK303" s="61">
        <v>0</v>
      </c>
      <c r="CL303" s="61">
        <v>0</v>
      </c>
    </row>
    <row r="304" spans="1:113" ht="15" customHeight="1" thickBot="1" x14ac:dyDescent="0.3">
      <c r="A304" s="108" t="s">
        <v>1298</v>
      </c>
      <c r="B304" s="200" t="str">
        <f>VLOOKUP(D304,Riepilogo!$A$4:$F$3376,2,FALSE)</f>
        <v>DE STEFANI FRANCESCO</v>
      </c>
      <c r="C304" s="50">
        <f>VLOOKUP(D304,Riepilogo!$A$4:$F$3376,3,FALSE)</f>
        <v>40094</v>
      </c>
      <c r="D304" s="87">
        <v>66414</v>
      </c>
      <c r="E304" s="69" t="str">
        <f>VLOOKUP(D304,Riepilogo!$A$4:$F$3376,5,FALSE)</f>
        <v>ITA</v>
      </c>
      <c r="F304" s="71" t="str">
        <f>VLOOKUP(D304,Riepilogo!$A$4:$F$3376,6,FALSE)</f>
        <v>ASV MALLES</v>
      </c>
      <c r="G304" s="313">
        <f>SUM(LARGE(H304:CL304,{1,2,3,4,5,6}))</f>
        <v>936</v>
      </c>
      <c r="H304" s="391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>
        <v>261</v>
      </c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68"/>
      <c r="BQ304" s="68"/>
      <c r="BR304" s="68"/>
      <c r="BS304" s="68"/>
      <c r="BT304" s="68">
        <v>340</v>
      </c>
      <c r="BU304" s="68"/>
      <c r="BV304" s="68"/>
      <c r="BW304" s="68"/>
      <c r="BX304" s="68">
        <v>335</v>
      </c>
      <c r="BY304" s="68"/>
      <c r="BZ304" s="68"/>
      <c r="CA304" s="68"/>
      <c r="CB304" s="68"/>
      <c r="CC304" s="68"/>
      <c r="CD304" s="68"/>
      <c r="CE304" s="68"/>
      <c r="CF304" s="70"/>
      <c r="CG304" s="63">
        <v>0</v>
      </c>
      <c r="CH304" s="63">
        <v>0</v>
      </c>
      <c r="CI304" s="81">
        <v>0</v>
      </c>
      <c r="CJ304" s="61">
        <v>0</v>
      </c>
      <c r="CK304" s="61">
        <v>0</v>
      </c>
      <c r="CL304" s="61">
        <v>0</v>
      </c>
    </row>
    <row r="305" spans="1:113" ht="15" customHeight="1" thickBot="1" x14ac:dyDescent="0.3">
      <c r="A305" s="108" t="s">
        <v>1299</v>
      </c>
      <c r="B305" s="200" t="str">
        <f>VLOOKUP(D305,Riepilogo!$A$4:$F$3376,2,FALSE)</f>
        <v>PICCININ MARCO</v>
      </c>
      <c r="C305" s="50" t="str">
        <f>VLOOKUP(D305,Riepilogo!$A$4:$F$3376,3,FALSE)</f>
        <v>02/11/1967</v>
      </c>
      <c r="D305" s="87">
        <v>22158</v>
      </c>
      <c r="E305" s="69" t="str">
        <f>VLOOKUP(D305,Riepilogo!$A$4:$F$3376,5,FALSE)</f>
        <v>ITA</v>
      </c>
      <c r="F305" s="71" t="str">
        <f>VLOOKUP(D305,Riepilogo!$A$4:$F$3376,6,FALSE)</f>
        <v>BC MILANO</v>
      </c>
      <c r="G305" s="313">
        <f>SUM(LARGE(H305:CL305,{1,2,3,4,5,6}))</f>
        <v>933</v>
      </c>
      <c r="H305" s="391"/>
      <c r="I305" s="68"/>
      <c r="J305" s="68"/>
      <c r="K305" s="68"/>
      <c r="L305" s="68"/>
      <c r="M305" s="68"/>
      <c r="N305" s="68"/>
      <c r="O305" s="68"/>
      <c r="P305" s="68"/>
      <c r="Q305" s="68">
        <v>272</v>
      </c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>
        <v>504</v>
      </c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8"/>
      <c r="BN305" s="68"/>
      <c r="BO305" s="68"/>
      <c r="BP305" s="68"/>
      <c r="BQ305" s="68"/>
      <c r="BR305" s="68"/>
      <c r="BS305" s="68"/>
      <c r="BT305" s="68"/>
      <c r="BU305" s="68"/>
      <c r="BV305" s="68"/>
      <c r="BW305" s="68"/>
      <c r="BX305" s="68"/>
      <c r="BY305" s="68"/>
      <c r="BZ305" s="68">
        <v>157</v>
      </c>
      <c r="CA305" s="68"/>
      <c r="CB305" s="68"/>
      <c r="CC305" s="68"/>
      <c r="CD305" s="68"/>
      <c r="CE305" s="68"/>
      <c r="CF305" s="70"/>
      <c r="CG305" s="63">
        <v>0</v>
      </c>
      <c r="CH305" s="63">
        <v>0</v>
      </c>
      <c r="CI305" s="81">
        <v>0</v>
      </c>
      <c r="CJ305" s="61">
        <v>0</v>
      </c>
      <c r="CK305" s="61">
        <v>0</v>
      </c>
      <c r="CL305" s="61">
        <v>0</v>
      </c>
    </row>
    <row r="306" spans="1:113" ht="15" customHeight="1" thickBot="1" x14ac:dyDescent="0.3">
      <c r="A306" s="108" t="s">
        <v>1300</v>
      </c>
      <c r="B306" s="200" t="str">
        <f>VLOOKUP(D306,Riepilogo!$A$4:$F$3376,2,FALSE)</f>
        <v>MANCO GIOVANNI</v>
      </c>
      <c r="C306" s="50">
        <f>VLOOKUP(D306,Riepilogo!$A$4:$F$3376,3,FALSE)</f>
        <v>39875</v>
      </c>
      <c r="D306" s="87">
        <v>172840</v>
      </c>
      <c r="E306" s="69" t="str">
        <f>VLOOKUP(D306,Riepilogo!$A$4:$F$3376,5,FALSE)</f>
        <v>ITA</v>
      </c>
      <c r="F306" s="71" t="str">
        <f>VLOOKUP(D306,Riepilogo!$A$4:$F$3376,6,FALSE)</f>
        <v>ANNAPOLI</v>
      </c>
      <c r="G306" s="313">
        <f>SUM(LARGE(H306:CL306,{1,2,3,4,5,6}))</f>
        <v>927</v>
      </c>
      <c r="H306" s="391"/>
      <c r="I306" s="68"/>
      <c r="J306" s="68"/>
      <c r="K306" s="68"/>
      <c r="L306" s="68"/>
      <c r="M306" s="68"/>
      <c r="N306" s="68"/>
      <c r="O306" s="68"/>
      <c r="P306" s="68">
        <v>146</v>
      </c>
      <c r="Q306" s="68"/>
      <c r="R306" s="68"/>
      <c r="S306" s="68"/>
      <c r="T306" s="68"/>
      <c r="U306" s="68"/>
      <c r="V306" s="68"/>
      <c r="W306" s="68"/>
      <c r="X306" s="68"/>
      <c r="Y306" s="68">
        <v>92</v>
      </c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>
        <v>300</v>
      </c>
      <c r="BB306" s="68"/>
      <c r="BC306" s="68"/>
      <c r="BD306" s="68"/>
      <c r="BE306" s="68"/>
      <c r="BF306" s="68"/>
      <c r="BG306" s="68">
        <v>275</v>
      </c>
      <c r="BH306" s="68"/>
      <c r="BI306" s="68"/>
      <c r="BJ306" s="68"/>
      <c r="BK306" s="68"/>
      <c r="BL306" s="68"/>
      <c r="BM306" s="68"/>
      <c r="BN306" s="68"/>
      <c r="BO306" s="68"/>
      <c r="BP306" s="68"/>
      <c r="BQ306" s="68"/>
      <c r="BR306" s="68"/>
      <c r="BS306" s="68"/>
      <c r="BT306" s="68"/>
      <c r="BU306" s="68"/>
      <c r="BV306" s="68">
        <v>114</v>
      </c>
      <c r="BW306" s="68"/>
      <c r="BX306" s="68"/>
      <c r="BY306" s="68"/>
      <c r="BZ306" s="68"/>
      <c r="CA306" s="68"/>
      <c r="CB306" s="68"/>
      <c r="CC306" s="68"/>
      <c r="CD306" s="68"/>
      <c r="CE306" s="68"/>
      <c r="CF306" s="70"/>
      <c r="CG306" s="63">
        <v>0</v>
      </c>
      <c r="CH306" s="63">
        <v>0</v>
      </c>
      <c r="CI306" s="81">
        <v>0</v>
      </c>
      <c r="CJ306" s="61">
        <v>0</v>
      </c>
      <c r="CK306" s="61">
        <v>0</v>
      </c>
      <c r="CL306" s="61">
        <v>0</v>
      </c>
    </row>
    <row r="307" spans="1:113" ht="15" customHeight="1" thickBot="1" x14ac:dyDescent="0.3">
      <c r="A307" s="108" t="s">
        <v>1301</v>
      </c>
      <c r="B307" s="200" t="str">
        <f>VLOOKUP(D307,Riepilogo!$A$4:$F$3376,2,FALSE)</f>
        <v>CASELLA SALVATORE ALESSIO</v>
      </c>
      <c r="C307" s="50">
        <f>VLOOKUP(D307,Riepilogo!$A$4:$F$3376,3,FALSE)</f>
        <v>40029</v>
      </c>
      <c r="D307" s="87">
        <v>45765</v>
      </c>
      <c r="E307" s="69" t="str">
        <f>VLOOKUP(D307,Riepilogo!$A$4:$F$3376,5,FALSE)</f>
        <v>ITA</v>
      </c>
      <c r="F307" s="71" t="str">
        <f>VLOOKUP(D307,Riepilogo!$A$4:$F$3376,6,FALSE)</f>
        <v>PATERNO' BC</v>
      </c>
      <c r="G307" s="313">
        <f>SUM(LARGE(H307:CL307,{1,2,3,4,5,6}))</f>
        <v>923</v>
      </c>
      <c r="H307" s="391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>
        <v>335</v>
      </c>
      <c r="AO307" s="68"/>
      <c r="AP307" s="68"/>
      <c r="AQ307" s="68"/>
      <c r="AR307" s="68">
        <v>137</v>
      </c>
      <c r="AS307" s="68"/>
      <c r="AT307" s="68"/>
      <c r="AU307" s="68"/>
      <c r="AV307" s="68"/>
      <c r="AW307" s="68"/>
      <c r="AX307" s="68">
        <v>117</v>
      </c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68"/>
      <c r="BJ307" s="68">
        <v>192</v>
      </c>
      <c r="BK307" s="68"/>
      <c r="BL307" s="68"/>
      <c r="BM307" s="68"/>
      <c r="BN307" s="68"/>
      <c r="BO307" s="68"/>
      <c r="BP307" s="68"/>
      <c r="BQ307" s="68"/>
      <c r="BR307" s="68"/>
      <c r="BS307" s="68"/>
      <c r="BT307" s="68"/>
      <c r="BU307" s="68"/>
      <c r="BV307" s="68"/>
      <c r="BW307" s="68"/>
      <c r="BX307" s="68"/>
      <c r="BY307" s="68"/>
      <c r="BZ307" s="68"/>
      <c r="CA307" s="68">
        <v>142</v>
      </c>
      <c r="CB307" s="68"/>
      <c r="CC307" s="68"/>
      <c r="CD307" s="68"/>
      <c r="CE307" s="68"/>
      <c r="CF307" s="70"/>
      <c r="CG307" s="63">
        <v>0</v>
      </c>
      <c r="CH307" s="63">
        <v>0</v>
      </c>
      <c r="CI307" s="81">
        <v>0</v>
      </c>
      <c r="CJ307" s="61">
        <v>0</v>
      </c>
      <c r="CK307" s="61">
        <v>0</v>
      </c>
      <c r="CL307" s="61">
        <v>0</v>
      </c>
    </row>
    <row r="308" spans="1:113" ht="15" customHeight="1" thickBot="1" x14ac:dyDescent="0.3">
      <c r="A308" s="108" t="s">
        <v>1302</v>
      </c>
      <c r="B308" s="200" t="str">
        <f>VLOOKUP(D308,Riepilogo!$A$4:$F$3376,2,FALSE)</f>
        <v>BONSEGNA JASON</v>
      </c>
      <c r="C308" s="50" t="str">
        <f>VLOOKUP(D308,Riepilogo!$A$4:$F$3376,3,FALSE)</f>
        <v>27/01/2005</v>
      </c>
      <c r="D308" s="87">
        <v>176359</v>
      </c>
      <c r="E308" s="69" t="str">
        <f>VLOOKUP(D308,Riepilogo!$A$4:$F$3376,5,FALSE)</f>
        <v>ITA</v>
      </c>
      <c r="F308" s="71" t="str">
        <f>VLOOKUP(D308,Riepilogo!$A$4:$F$3376,6,FALSE)</f>
        <v>PGS TAMA</v>
      </c>
      <c r="G308" s="313">
        <f>SUM(LARGE(H308:CL308,{1,2,3,4,5,6}))</f>
        <v>912</v>
      </c>
      <c r="H308" s="391"/>
      <c r="I308" s="68">
        <v>350</v>
      </c>
      <c r="J308" s="68"/>
      <c r="K308" s="68"/>
      <c r="L308" s="68"/>
      <c r="M308" s="68"/>
      <c r="N308" s="68"/>
      <c r="O308" s="68"/>
      <c r="P308" s="68">
        <v>177</v>
      </c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8">
        <v>385</v>
      </c>
      <c r="BZ308" s="68"/>
      <c r="CA308" s="68"/>
      <c r="CB308" s="68"/>
      <c r="CC308" s="68"/>
      <c r="CD308" s="68"/>
      <c r="CE308" s="68"/>
      <c r="CF308" s="70"/>
      <c r="CG308" s="63">
        <v>0</v>
      </c>
      <c r="CH308" s="63">
        <v>0</v>
      </c>
      <c r="CI308" s="81">
        <v>0</v>
      </c>
      <c r="CJ308" s="61">
        <v>0</v>
      </c>
      <c r="CK308" s="61">
        <v>0</v>
      </c>
      <c r="CL308" s="61">
        <v>0</v>
      </c>
    </row>
    <row r="309" spans="1:113" ht="15" customHeight="1" thickBot="1" x14ac:dyDescent="0.3">
      <c r="A309" s="108" t="s">
        <v>1303</v>
      </c>
      <c r="B309" s="200" t="str">
        <f>VLOOKUP(D309,Riepilogo!$A$4:$F$3376,2,FALSE)</f>
        <v>BALDELLI GIOVANNI</v>
      </c>
      <c r="C309" s="50" t="str">
        <f>VLOOKUP(D309,Riepilogo!$A$4:$F$3376,3,FALSE)</f>
        <v>08/09/2005</v>
      </c>
      <c r="D309" s="87">
        <v>186349</v>
      </c>
      <c r="E309" s="69" t="str">
        <f>VLOOKUP(D309,Riepilogo!$A$4:$F$3376,5,FALSE)</f>
        <v>ITA</v>
      </c>
      <c r="F309" s="71" t="str">
        <f>VLOOKUP(D309,Riepilogo!$A$4:$F$3376,6,FALSE)</f>
        <v>SPORTFLY</v>
      </c>
      <c r="G309" s="313">
        <f>SUM(LARGE(H309:CL309,{1,2,3,4,5,6}))</f>
        <v>910</v>
      </c>
      <c r="H309" s="391"/>
      <c r="I309" s="68"/>
      <c r="J309" s="68"/>
      <c r="K309" s="68"/>
      <c r="L309" s="68"/>
      <c r="M309" s="68"/>
      <c r="N309" s="68"/>
      <c r="O309" s="68"/>
      <c r="P309" s="68"/>
      <c r="Q309" s="68">
        <v>490</v>
      </c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>
        <v>420</v>
      </c>
      <c r="BB309" s="68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8"/>
      <c r="BN309" s="68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8"/>
      <c r="BZ309" s="68"/>
      <c r="CA309" s="68"/>
      <c r="CB309" s="68"/>
      <c r="CC309" s="68"/>
      <c r="CD309" s="68"/>
      <c r="CE309" s="68"/>
      <c r="CF309" s="70"/>
      <c r="CG309" s="63">
        <v>0</v>
      </c>
      <c r="CH309" s="63">
        <v>0</v>
      </c>
      <c r="CI309" s="81">
        <v>0</v>
      </c>
      <c r="CJ309" s="61">
        <v>0</v>
      </c>
      <c r="CK309" s="61">
        <v>0</v>
      </c>
      <c r="CL309" s="61">
        <v>0</v>
      </c>
    </row>
    <row r="310" spans="1:113" ht="15" customHeight="1" thickBot="1" x14ac:dyDescent="0.3">
      <c r="A310" s="108" t="s">
        <v>1304</v>
      </c>
      <c r="B310" s="200" t="str">
        <f>VLOOKUP(D310,Riepilogo!$A$4:$F$3376,2,FALSE)</f>
        <v>COPPETA ALESSANDRO</v>
      </c>
      <c r="C310" s="50" t="str">
        <f>VLOOKUP(D310,Riepilogo!$A$4:$F$3376,3,FALSE)</f>
        <v>18/05/2005</v>
      </c>
      <c r="D310" s="87">
        <v>186348</v>
      </c>
      <c r="E310" s="69" t="str">
        <f>VLOOKUP(D310,Riepilogo!$A$4:$F$3376,5,FALSE)</f>
        <v>ITA</v>
      </c>
      <c r="F310" s="71" t="str">
        <f>VLOOKUP(D310,Riepilogo!$A$4:$F$3376,6,FALSE)</f>
        <v>SPORTFLY</v>
      </c>
      <c r="G310" s="313">
        <f>SUM(LARGE(H310:CL310,{1,2,3,4,5,6}))</f>
        <v>910</v>
      </c>
      <c r="H310" s="391"/>
      <c r="I310" s="68"/>
      <c r="J310" s="68"/>
      <c r="K310" s="68"/>
      <c r="L310" s="68"/>
      <c r="M310" s="68"/>
      <c r="N310" s="68"/>
      <c r="O310" s="68"/>
      <c r="P310" s="68"/>
      <c r="Q310" s="68">
        <v>490</v>
      </c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>
        <v>420</v>
      </c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68"/>
      <c r="CB310" s="68"/>
      <c r="CC310" s="68"/>
      <c r="CD310" s="68"/>
      <c r="CE310" s="68"/>
      <c r="CF310" s="70"/>
      <c r="CG310" s="63">
        <v>0</v>
      </c>
      <c r="CH310" s="63">
        <v>0</v>
      </c>
      <c r="CI310" s="81">
        <v>0</v>
      </c>
      <c r="CJ310" s="61">
        <v>0</v>
      </c>
      <c r="CK310" s="61">
        <v>0</v>
      </c>
      <c r="CL310" s="61">
        <v>0</v>
      </c>
    </row>
    <row r="311" spans="1:113" ht="15" customHeight="1" thickBot="1" x14ac:dyDescent="0.3">
      <c r="A311" s="108" t="s">
        <v>1305</v>
      </c>
      <c r="B311" s="200" t="str">
        <f>VLOOKUP(D311,Riepilogo!$A$4:$F$3376,2,FALSE)</f>
        <v>GOTELLI RICCARDO</v>
      </c>
      <c r="C311" s="50" t="str">
        <f>VLOOKUP(D311,Riepilogo!$A$4:$F$3376,3,FALSE)</f>
        <v>31/07/2004</v>
      </c>
      <c r="D311" s="87">
        <v>124655</v>
      </c>
      <c r="E311" s="69" t="str">
        <f>VLOOKUP(D311,Riepilogo!$A$4:$F$3376,5,FALSE)</f>
        <v>ITA</v>
      </c>
      <c r="F311" s="71" t="str">
        <f>VLOOKUP(D311,Riepilogo!$A$4:$F$3376,6,FALSE)</f>
        <v>GOLDONI CARPI</v>
      </c>
      <c r="G311" s="313">
        <f>SUM(LARGE(H311:CL311,{1,2,3,4,5,6}))</f>
        <v>910</v>
      </c>
      <c r="H311" s="391"/>
      <c r="I311" s="68"/>
      <c r="J311" s="68"/>
      <c r="K311" s="68"/>
      <c r="L311" s="68"/>
      <c r="M311" s="68"/>
      <c r="N311" s="68"/>
      <c r="O311" s="68"/>
      <c r="P311" s="68"/>
      <c r="Q311" s="68">
        <v>490</v>
      </c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>
        <v>420</v>
      </c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8"/>
      <c r="BZ311" s="68"/>
      <c r="CA311" s="68"/>
      <c r="CB311" s="68"/>
      <c r="CC311" s="68"/>
      <c r="CD311" s="68"/>
      <c r="CE311" s="68"/>
      <c r="CF311" s="70"/>
      <c r="CG311" s="63">
        <v>0</v>
      </c>
      <c r="CH311" s="63">
        <v>0</v>
      </c>
      <c r="CI311" s="81">
        <v>0</v>
      </c>
      <c r="CJ311" s="61">
        <v>0</v>
      </c>
      <c r="CK311" s="61">
        <v>0</v>
      </c>
      <c r="CL311" s="61">
        <v>0</v>
      </c>
    </row>
    <row r="312" spans="1:113" ht="15" customHeight="1" thickBot="1" x14ac:dyDescent="0.3">
      <c r="A312" s="108" t="s">
        <v>1306</v>
      </c>
      <c r="B312" s="200" t="str">
        <f>VLOOKUP(D312,Riepilogo!$A$4:$F$3376,2,FALSE)</f>
        <v>TAGLIAVINI RICCARDO</v>
      </c>
      <c r="C312" s="50">
        <f>VLOOKUP(D312,Riepilogo!$A$4:$F$3376,3,FALSE)</f>
        <v>37723</v>
      </c>
      <c r="D312" s="165">
        <v>142230</v>
      </c>
      <c r="E312" s="69" t="str">
        <f>VLOOKUP(D312,Riepilogo!$A$4:$F$3376,5,FALSE)</f>
        <v>ITA</v>
      </c>
      <c r="F312" s="71" t="str">
        <f>VLOOKUP(D312,Riepilogo!$A$4:$F$3376,6,FALSE)</f>
        <v>GOLDONI CARPI</v>
      </c>
      <c r="G312" s="313">
        <f>SUM(LARGE(H312:CL312,{1,2,3,4,5,6}))</f>
        <v>910</v>
      </c>
      <c r="H312" s="391"/>
      <c r="I312" s="68"/>
      <c r="J312" s="68"/>
      <c r="K312" s="68"/>
      <c r="L312" s="68"/>
      <c r="M312" s="68"/>
      <c r="N312" s="68"/>
      <c r="O312" s="68"/>
      <c r="P312" s="68"/>
      <c r="Q312" s="68">
        <v>490</v>
      </c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>
        <v>420</v>
      </c>
      <c r="BB312" s="68"/>
      <c r="BC312" s="68"/>
      <c r="BD312" s="68"/>
      <c r="BE312" s="68"/>
      <c r="BF312" s="68"/>
      <c r="BG312" s="68"/>
      <c r="BH312" s="68"/>
      <c r="BI312" s="68"/>
      <c r="BJ312" s="68"/>
      <c r="BK312" s="68"/>
      <c r="BL312" s="68"/>
      <c r="BM312" s="68"/>
      <c r="BN312" s="68"/>
      <c r="BO312" s="68"/>
      <c r="BP312" s="68"/>
      <c r="BQ312" s="68"/>
      <c r="BR312" s="68"/>
      <c r="BS312" s="68"/>
      <c r="BT312" s="68"/>
      <c r="BU312" s="68"/>
      <c r="BV312" s="68"/>
      <c r="BW312" s="68"/>
      <c r="BX312" s="68"/>
      <c r="BY312" s="68"/>
      <c r="BZ312" s="68"/>
      <c r="CA312" s="68"/>
      <c r="CB312" s="68"/>
      <c r="CC312" s="68"/>
      <c r="CD312" s="68"/>
      <c r="CE312" s="68"/>
      <c r="CF312" s="70"/>
      <c r="CG312" s="63">
        <v>0</v>
      </c>
      <c r="CH312" s="63">
        <v>0</v>
      </c>
      <c r="CI312" s="81">
        <v>0</v>
      </c>
      <c r="CJ312" s="61">
        <v>0</v>
      </c>
      <c r="CK312" s="61">
        <v>0</v>
      </c>
      <c r="CL312" s="61">
        <v>0</v>
      </c>
    </row>
    <row r="313" spans="1:113" ht="15" customHeight="1" thickBot="1" x14ac:dyDescent="0.3">
      <c r="A313" s="108" t="s">
        <v>1307</v>
      </c>
      <c r="B313" s="200" t="str">
        <f>VLOOKUP(D313,Riepilogo!$A$4:$F$3376,2,FALSE)</f>
        <v>BORDINI CHRISTIAN</v>
      </c>
      <c r="C313" s="50" t="str">
        <f>VLOOKUP(D313,Riepilogo!$A$4:$F$3376,3,FALSE)</f>
        <v>03/05/1979</v>
      </c>
      <c r="D313" s="87">
        <v>10069</v>
      </c>
      <c r="E313" s="69" t="str">
        <f>VLOOKUP(D313,Riepilogo!$A$4:$F$3376,5,FALSE)</f>
        <v>ITA</v>
      </c>
      <c r="F313" s="71" t="str">
        <f>VLOOKUP(D313,Riepilogo!$A$4:$F$3376,6,FALSE)</f>
        <v>GENOVA BC</v>
      </c>
      <c r="G313" s="313">
        <f>SUM(LARGE(H313:CL313,{1,2,3,4,5,6}))</f>
        <v>902</v>
      </c>
      <c r="H313" s="391"/>
      <c r="I313" s="68"/>
      <c r="J313" s="68"/>
      <c r="K313" s="68"/>
      <c r="L313" s="68"/>
      <c r="M313" s="68"/>
      <c r="N313" s="68"/>
      <c r="O313" s="68"/>
      <c r="P313" s="68"/>
      <c r="Q313" s="68">
        <v>385</v>
      </c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>
        <v>360</v>
      </c>
      <c r="AC313" s="68"/>
      <c r="AD313" s="68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>
        <v>157</v>
      </c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  <c r="BH313" s="68"/>
      <c r="BI313" s="68"/>
      <c r="BJ313" s="68"/>
      <c r="BK313" s="68"/>
      <c r="BL313" s="68"/>
      <c r="BM313" s="68"/>
      <c r="BN313" s="68"/>
      <c r="BO313" s="68"/>
      <c r="BP313" s="68"/>
      <c r="BQ313" s="68"/>
      <c r="BR313" s="68"/>
      <c r="BS313" s="68"/>
      <c r="BT313" s="68"/>
      <c r="BU313" s="68"/>
      <c r="BV313" s="68"/>
      <c r="BW313" s="68"/>
      <c r="BX313" s="68"/>
      <c r="BY313" s="68"/>
      <c r="BZ313" s="68"/>
      <c r="CA313" s="68"/>
      <c r="CB313" s="68"/>
      <c r="CC313" s="68"/>
      <c r="CD313" s="68"/>
      <c r="CE313" s="68"/>
      <c r="CF313" s="70"/>
      <c r="CG313" s="63">
        <v>0</v>
      </c>
      <c r="CH313" s="63">
        <v>0</v>
      </c>
      <c r="CI313" s="81">
        <v>0</v>
      </c>
      <c r="CJ313" s="61">
        <v>0</v>
      </c>
      <c r="CK313" s="61">
        <v>0</v>
      </c>
      <c r="CL313" s="61">
        <v>0</v>
      </c>
    </row>
    <row r="314" spans="1:113" ht="15" customHeight="1" thickBot="1" x14ac:dyDescent="0.3">
      <c r="A314" s="108" t="s">
        <v>1308</v>
      </c>
      <c r="B314" s="200" t="str">
        <f>VLOOKUP(D314,Riepilogo!$A$4:$F$3376,2,FALSE)</f>
        <v>CATALFAMO ALESSIO</v>
      </c>
      <c r="C314" s="50" t="str">
        <f>VLOOKUP(D314,Riepilogo!$A$4:$F$3376,3,FALSE)</f>
        <v>30/09/2009</v>
      </c>
      <c r="D314" s="87">
        <v>44071</v>
      </c>
      <c r="E314" s="69" t="str">
        <f>VLOOKUP(D314,Riepilogo!$A$4:$F$3376,5,FALSE)</f>
        <v>ITA</v>
      </c>
      <c r="F314" s="71" t="str">
        <f>VLOOKUP(D314,Riepilogo!$A$4:$F$3376,6,FALSE)</f>
        <v>LE SAETTE</v>
      </c>
      <c r="G314" s="313">
        <f>SUM(LARGE(H314:CL314,{1,2,3,4,5,6}))</f>
        <v>899</v>
      </c>
      <c r="H314" s="391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>
        <v>142</v>
      </c>
      <c r="AY314" s="68"/>
      <c r="AZ314" s="68"/>
      <c r="BA314" s="68"/>
      <c r="BB314" s="68"/>
      <c r="BC314" s="68"/>
      <c r="BD314" s="68">
        <v>290</v>
      </c>
      <c r="BE314" s="68"/>
      <c r="BF314" s="68"/>
      <c r="BG314" s="68"/>
      <c r="BH314" s="68"/>
      <c r="BI314" s="68"/>
      <c r="BJ314" s="68">
        <v>192</v>
      </c>
      <c r="BK314" s="68"/>
      <c r="BL314" s="68"/>
      <c r="BM314" s="68"/>
      <c r="BN314" s="68"/>
      <c r="BO314" s="68"/>
      <c r="BP314" s="68"/>
      <c r="BQ314" s="68"/>
      <c r="BR314" s="68"/>
      <c r="BS314" s="68"/>
      <c r="BT314" s="68"/>
      <c r="BU314" s="68">
        <v>275</v>
      </c>
      <c r="BV314" s="68"/>
      <c r="BW314" s="68"/>
      <c r="BX314" s="68"/>
      <c r="BY314" s="68"/>
      <c r="BZ314" s="68"/>
      <c r="CA314" s="68"/>
      <c r="CB314" s="68"/>
      <c r="CC314" s="68"/>
      <c r="CD314" s="68"/>
      <c r="CE314" s="68"/>
      <c r="CF314" s="70"/>
      <c r="CG314" s="63">
        <v>0</v>
      </c>
      <c r="CH314" s="63">
        <v>0</v>
      </c>
      <c r="CI314" s="81">
        <v>0</v>
      </c>
      <c r="CJ314" s="61">
        <v>0</v>
      </c>
      <c r="CK314" s="61">
        <v>0</v>
      </c>
      <c r="CL314" s="61">
        <v>0</v>
      </c>
    </row>
    <row r="315" spans="1:113" ht="15" customHeight="1" thickBot="1" x14ac:dyDescent="0.3">
      <c r="A315" s="108" t="s">
        <v>1309</v>
      </c>
      <c r="B315" s="200" t="str">
        <f>VLOOKUP(D315,Riepilogo!$A$4:$F$3376,2,FALSE)</f>
        <v>MENABUE MARCO</v>
      </c>
      <c r="C315" s="50" t="str">
        <f>VLOOKUP(D315,Riepilogo!$A$4:$F$3376,3,FALSE)</f>
        <v>27/06/2004</v>
      </c>
      <c r="D315" s="87">
        <v>124653</v>
      </c>
      <c r="E315" s="69" t="str">
        <f>VLOOKUP(D315,Riepilogo!$A$4:$F$3376,5,FALSE)</f>
        <v>ITA</v>
      </c>
      <c r="F315" s="71" t="str">
        <f>VLOOKUP(D315,Riepilogo!$A$4:$F$3376,6,FALSE)</f>
        <v>MODENA BADMINTON</v>
      </c>
      <c r="G315" s="313">
        <f>SUM(LARGE(H315:CL315,{1,2,3,4,5,6}))</f>
        <v>895</v>
      </c>
      <c r="H315" s="391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>
        <v>385</v>
      </c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>
        <v>510</v>
      </c>
      <c r="BB315" s="68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68"/>
      <c r="BN315" s="68"/>
      <c r="BO315" s="68"/>
      <c r="BP315" s="68"/>
      <c r="BQ315" s="68"/>
      <c r="BR315" s="68"/>
      <c r="BS315" s="68"/>
      <c r="BT315" s="68"/>
      <c r="BU315" s="68"/>
      <c r="BV315" s="68"/>
      <c r="BW315" s="68"/>
      <c r="BX315" s="68"/>
      <c r="BY315" s="68"/>
      <c r="BZ315" s="68"/>
      <c r="CA315" s="68"/>
      <c r="CB315" s="68"/>
      <c r="CC315" s="68"/>
      <c r="CD315" s="68"/>
      <c r="CE315" s="68"/>
      <c r="CF315" s="70"/>
      <c r="CG315" s="63">
        <v>0</v>
      </c>
      <c r="CH315" s="63">
        <v>0</v>
      </c>
      <c r="CI315" s="81">
        <v>0</v>
      </c>
      <c r="CJ315" s="61">
        <v>0</v>
      </c>
      <c r="CK315" s="61">
        <v>0</v>
      </c>
      <c r="CL315" s="61">
        <v>0</v>
      </c>
    </row>
    <row r="316" spans="1:113" ht="15" customHeight="1" thickBot="1" x14ac:dyDescent="0.3">
      <c r="A316" s="108" t="s">
        <v>1310</v>
      </c>
      <c r="B316" s="200" t="str">
        <f>VLOOKUP(D316,Riepilogo!$A$4:$F$3376,2,FALSE)</f>
        <v>GALDERISI ALESSANDRO</v>
      </c>
      <c r="C316" s="50" t="str">
        <f>VLOOKUP(D316,Riepilogo!$A$4:$F$3376,3,FALSE)</f>
        <v>26/06/1974</v>
      </c>
      <c r="D316" s="87">
        <v>11349</v>
      </c>
      <c r="E316" s="69" t="str">
        <f>VLOOKUP(D316,Riepilogo!$A$4:$F$3376,5,FALSE)</f>
        <v>ITA</v>
      </c>
      <c r="F316" s="71" t="str">
        <f>VLOOKUP(D316,Riepilogo!$A$4:$F$3376,6,FALSE)</f>
        <v>PICENTIA BC</v>
      </c>
      <c r="G316" s="313">
        <f>SUM(LARGE(H316:CL316,{1,2,3,4,5,6}))</f>
        <v>895</v>
      </c>
      <c r="H316" s="391"/>
      <c r="I316" s="68"/>
      <c r="J316" s="68"/>
      <c r="K316" s="68"/>
      <c r="L316" s="68"/>
      <c r="M316" s="68"/>
      <c r="N316" s="68"/>
      <c r="O316" s="68"/>
      <c r="P316" s="68"/>
      <c r="Q316" s="68">
        <v>595</v>
      </c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>
        <v>300</v>
      </c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8"/>
      <c r="BN316" s="68"/>
      <c r="BO316" s="68"/>
      <c r="BP316" s="68"/>
      <c r="BQ316" s="68"/>
      <c r="BR316" s="68"/>
      <c r="BS316" s="68"/>
      <c r="BT316" s="68"/>
      <c r="BU316" s="68"/>
      <c r="BV316" s="68"/>
      <c r="BW316" s="68"/>
      <c r="BX316" s="68"/>
      <c r="BY316" s="68"/>
      <c r="BZ316" s="68"/>
      <c r="CA316" s="68"/>
      <c r="CB316" s="68"/>
      <c r="CC316" s="68"/>
      <c r="CD316" s="68"/>
      <c r="CE316" s="68"/>
      <c r="CF316" s="70"/>
      <c r="CG316" s="63">
        <v>0</v>
      </c>
      <c r="CH316" s="63">
        <v>0</v>
      </c>
      <c r="CI316" s="81">
        <v>0</v>
      </c>
      <c r="CJ316" s="61">
        <v>0</v>
      </c>
      <c r="CK316" s="61">
        <v>0</v>
      </c>
      <c r="CL316" s="61">
        <v>0</v>
      </c>
      <c r="DC316" s="319"/>
      <c r="DD316" s="319"/>
    </row>
    <row r="317" spans="1:113" ht="15" customHeight="1" thickBot="1" x14ac:dyDescent="0.3">
      <c r="A317" s="108" t="s">
        <v>1311</v>
      </c>
      <c r="B317" s="200" t="str">
        <f>VLOOKUP(D317,Riepilogo!$A$4:$F$3376,2,FALSE)</f>
        <v>FUDA MAURIZIO</v>
      </c>
      <c r="C317" s="50" t="str">
        <f>VLOOKUP(D317,Riepilogo!$A$4:$F$3376,3,FALSE)</f>
        <v>16/12/1957</v>
      </c>
      <c r="D317" s="87">
        <v>16587</v>
      </c>
      <c r="E317" s="69" t="str">
        <f>VLOOKUP(D317,Riepilogo!$A$4:$F$3376,5,FALSE)</f>
        <v>ITA</v>
      </c>
      <c r="F317" s="71" t="str">
        <f>VLOOKUP(D317,Riepilogo!$A$4:$F$3376,6,FALSE)</f>
        <v>ROMA BC</v>
      </c>
      <c r="G317" s="313">
        <f>SUM(LARGE(H317:CL317,{1,2,3,4,5,6}))</f>
        <v>895</v>
      </c>
      <c r="H317" s="391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>
        <v>642</v>
      </c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8"/>
      <c r="BN317" s="68"/>
      <c r="BO317" s="68"/>
      <c r="BP317" s="68">
        <v>253</v>
      </c>
      <c r="BQ317" s="68"/>
      <c r="BR317" s="68"/>
      <c r="BS317" s="68"/>
      <c r="BT317" s="68"/>
      <c r="BU317" s="68"/>
      <c r="BV317" s="68"/>
      <c r="BW317" s="68"/>
      <c r="BX317" s="68"/>
      <c r="BY317" s="68"/>
      <c r="BZ317" s="68"/>
      <c r="CA317" s="68"/>
      <c r="CB317" s="68"/>
      <c r="CC317" s="68"/>
      <c r="CD317" s="68"/>
      <c r="CE317" s="68"/>
      <c r="CF317" s="70"/>
      <c r="CG317" s="63">
        <v>0</v>
      </c>
      <c r="CH317" s="63">
        <v>0</v>
      </c>
      <c r="CI317" s="81">
        <v>0</v>
      </c>
      <c r="CJ317" s="61">
        <v>0</v>
      </c>
      <c r="CK317" s="61">
        <v>0</v>
      </c>
      <c r="CL317" s="61">
        <v>0</v>
      </c>
    </row>
    <row r="318" spans="1:113" ht="15" customHeight="1" thickBot="1" x14ac:dyDescent="0.3">
      <c r="A318" s="108" t="s">
        <v>1312</v>
      </c>
      <c r="B318" s="200" t="str">
        <f>VLOOKUP(D318,Riepilogo!$A$4:$F$3376,2,FALSE)</f>
        <v>CERAMI RICCARDO</v>
      </c>
      <c r="C318" s="50" t="str">
        <f>VLOOKUP(D318,Riepilogo!$A$4:$F$3376,3,FALSE)</f>
        <v>23/08/2001</v>
      </c>
      <c r="D318" s="87">
        <v>51401</v>
      </c>
      <c r="E318" s="69" t="str">
        <f>VLOOKUP(D318,Riepilogo!$A$4:$F$3376,5,FALSE)</f>
        <v>ITA</v>
      </c>
      <c r="F318" s="71" t="str">
        <f>VLOOKUP(D318,Riepilogo!$A$4:$F$3376,6,FALSE)</f>
        <v>BC MILANO</v>
      </c>
      <c r="G318" s="313">
        <f>SUM(LARGE(H318:CL318,{1,2,3,4,5,6}))</f>
        <v>890</v>
      </c>
      <c r="H318" s="391"/>
      <c r="I318" s="68"/>
      <c r="J318" s="68">
        <v>157</v>
      </c>
      <c r="K318" s="68"/>
      <c r="L318" s="68"/>
      <c r="M318" s="68"/>
      <c r="N318" s="68"/>
      <c r="O318" s="68">
        <v>102</v>
      </c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>
        <v>205</v>
      </c>
      <c r="AZ318" s="68"/>
      <c r="BA318" s="68"/>
      <c r="BB318" s="68"/>
      <c r="BC318" s="68"/>
      <c r="BD318" s="68"/>
      <c r="BE318" s="68"/>
      <c r="BF318" s="68"/>
      <c r="BG318" s="68"/>
      <c r="BH318" s="68"/>
      <c r="BI318" s="68"/>
      <c r="BJ318" s="68"/>
      <c r="BK318" s="68"/>
      <c r="BL318" s="68"/>
      <c r="BM318" s="68"/>
      <c r="BN318" s="68"/>
      <c r="BO318" s="68"/>
      <c r="BP318" s="68"/>
      <c r="BQ318" s="68"/>
      <c r="BR318" s="68"/>
      <c r="BS318" s="68"/>
      <c r="BT318" s="68">
        <v>222</v>
      </c>
      <c r="BU318" s="68"/>
      <c r="BV318" s="68"/>
      <c r="BW318" s="68"/>
      <c r="BX318" s="68"/>
      <c r="BY318" s="68"/>
      <c r="BZ318" s="68">
        <v>102</v>
      </c>
      <c r="CA318" s="68"/>
      <c r="CB318" s="68"/>
      <c r="CC318" s="68">
        <v>102</v>
      </c>
      <c r="CD318" s="68"/>
      <c r="CE318" s="68"/>
      <c r="CF318" s="70"/>
      <c r="CG318" s="63">
        <v>0</v>
      </c>
      <c r="CH318" s="63">
        <v>0</v>
      </c>
      <c r="CI318" s="81">
        <v>0</v>
      </c>
      <c r="CJ318" s="61">
        <v>0</v>
      </c>
      <c r="CK318" s="61">
        <v>0</v>
      </c>
      <c r="CL318" s="61">
        <v>0</v>
      </c>
    </row>
    <row r="319" spans="1:113" ht="15" customHeight="1" thickBot="1" x14ac:dyDescent="0.3">
      <c r="A319" s="108" t="s">
        <v>1313</v>
      </c>
      <c r="B319" s="200" t="str">
        <f>VLOOKUP(D319,Riepilogo!$A$4:$F$3376,2,FALSE)</f>
        <v>CAMPUS FEDERICO</v>
      </c>
      <c r="C319" s="50" t="str">
        <f>VLOOKUP(D319,Riepilogo!$A$4:$F$3376,3,FALSE)</f>
        <v>10/04/1997</v>
      </c>
      <c r="D319" s="87">
        <v>26392</v>
      </c>
      <c r="E319" s="69" t="str">
        <f>VLOOKUP(D319,Riepilogo!$A$4:$F$3376,5,FALSE)</f>
        <v>ITA</v>
      </c>
      <c r="F319" s="71" t="str">
        <f>VLOOKUP(D319,Riepilogo!$A$4:$F$3376,6,FALSE)</f>
        <v>BC ANGELO ROTH</v>
      </c>
      <c r="G319" s="313">
        <f>SUM(LARGE(H319:CL319,{1,2,3,4,5,6}))</f>
        <v>890</v>
      </c>
      <c r="H319" s="391"/>
      <c r="I319" s="68"/>
      <c r="J319" s="68"/>
      <c r="K319" s="68"/>
      <c r="L319" s="68"/>
      <c r="M319" s="68"/>
      <c r="N319" s="68"/>
      <c r="O319" s="68"/>
      <c r="P319" s="68"/>
      <c r="Q319" s="68">
        <v>385</v>
      </c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>
        <v>205</v>
      </c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8">
        <v>300</v>
      </c>
      <c r="BN319" s="68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8"/>
      <c r="BZ319" s="68"/>
      <c r="CA319" s="68"/>
      <c r="CB319" s="68"/>
      <c r="CC319" s="68"/>
      <c r="CD319" s="68"/>
      <c r="CE319" s="68"/>
      <c r="CF319" s="70"/>
      <c r="CG319" s="63">
        <v>0</v>
      </c>
      <c r="CH319" s="63">
        <v>0</v>
      </c>
      <c r="CI319" s="81">
        <v>0</v>
      </c>
      <c r="CJ319" s="61">
        <v>0</v>
      </c>
      <c r="CK319" s="61">
        <v>0</v>
      </c>
      <c r="CL319" s="61">
        <v>0</v>
      </c>
    </row>
    <row r="320" spans="1:113" ht="15" customHeight="1" thickBot="1" x14ac:dyDescent="0.3">
      <c r="A320" s="108" t="s">
        <v>1314</v>
      </c>
      <c r="B320" s="200" t="str">
        <f>VLOOKUP(D320,Riepilogo!$A$4:$F$3376,2,FALSE)</f>
        <v>PORTA PAOLO</v>
      </c>
      <c r="C320" s="50" t="str">
        <f>VLOOKUP(D320,Riepilogo!$A$4:$F$3376,3,FALSE)</f>
        <v>12/11/2000</v>
      </c>
      <c r="D320" s="87">
        <v>16583</v>
      </c>
      <c r="E320" s="69" t="str">
        <f>VLOOKUP(D320,Riepilogo!$A$4:$F$3376,5,FALSE)</f>
        <v>ITA</v>
      </c>
      <c r="F320" s="71" t="str">
        <f>VLOOKUP(D320,Riepilogo!$A$4:$F$3376,6,FALSE)</f>
        <v>BOCCARDO NOVI</v>
      </c>
      <c r="G320" s="313">
        <f>SUM(LARGE(H320:CL320,{1,2,3,4,5,6}))</f>
        <v>889</v>
      </c>
      <c r="H320" s="391"/>
      <c r="I320" s="68"/>
      <c r="J320" s="68"/>
      <c r="K320" s="68"/>
      <c r="L320" s="68"/>
      <c r="M320" s="68"/>
      <c r="N320" s="68"/>
      <c r="O320" s="68"/>
      <c r="P320" s="68"/>
      <c r="Q320" s="68">
        <v>385</v>
      </c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>
        <v>504</v>
      </c>
      <c r="AC320" s="68"/>
      <c r="AD320" s="68"/>
      <c r="AE320" s="68"/>
      <c r="AF320" s="68"/>
      <c r="AG320" s="68"/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/>
      <c r="BG320" s="68"/>
      <c r="BH320" s="68"/>
      <c r="BI320" s="68"/>
      <c r="BJ320" s="68"/>
      <c r="BK320" s="68"/>
      <c r="BL320" s="68"/>
      <c r="BM320" s="68"/>
      <c r="BN320" s="68"/>
      <c r="BO320" s="68"/>
      <c r="BP320" s="68"/>
      <c r="BQ320" s="68"/>
      <c r="BR320" s="68"/>
      <c r="BS320" s="68"/>
      <c r="BT320" s="68"/>
      <c r="BU320" s="68"/>
      <c r="BV320" s="68"/>
      <c r="BW320" s="68"/>
      <c r="BX320" s="68"/>
      <c r="BY320" s="68"/>
      <c r="BZ320" s="68"/>
      <c r="CA320" s="68"/>
      <c r="CB320" s="68"/>
      <c r="CC320" s="68"/>
      <c r="CD320" s="68"/>
      <c r="CE320" s="68"/>
      <c r="CF320" s="70"/>
      <c r="CG320" s="63">
        <v>0</v>
      </c>
      <c r="CH320" s="63">
        <v>0</v>
      </c>
      <c r="CI320" s="81">
        <v>0</v>
      </c>
      <c r="CJ320" s="61">
        <v>0</v>
      </c>
      <c r="CK320" s="61">
        <v>0</v>
      </c>
      <c r="CL320" s="61">
        <v>0</v>
      </c>
      <c r="DI320" s="319"/>
    </row>
    <row r="321" spans="1:106" ht="15" customHeight="1" thickBot="1" x14ac:dyDescent="0.3">
      <c r="A321" s="108" t="s">
        <v>1315</v>
      </c>
      <c r="B321" s="200" t="str">
        <f>VLOOKUP(D321,Riepilogo!$A$4:$F$3376,2,FALSE)</f>
        <v>FODDAI ALESSIO</v>
      </c>
      <c r="C321" s="50" t="str">
        <f>VLOOKUP(D321,Riepilogo!$A$4:$F$3376,3,FALSE)</f>
        <v>10/06/2000</v>
      </c>
      <c r="D321" s="87">
        <v>187117</v>
      </c>
      <c r="E321" s="69" t="str">
        <f>VLOOKUP(D321,Riepilogo!$A$4:$F$3376,5,FALSE)</f>
        <v>ITA</v>
      </c>
      <c r="F321" s="71" t="str">
        <f>VLOOKUP(D321,Riepilogo!$A$4:$F$3376,6,FALSE)</f>
        <v>SPORTINSIEME ROMA</v>
      </c>
      <c r="G321" s="313">
        <f>SUM(LARGE(H321:CL321,{1,2,3,4,5,6}))</f>
        <v>889</v>
      </c>
      <c r="H321" s="391">
        <v>504</v>
      </c>
      <c r="I321" s="68"/>
      <c r="J321" s="68"/>
      <c r="K321" s="68"/>
      <c r="L321" s="68"/>
      <c r="M321" s="68"/>
      <c r="N321" s="68"/>
      <c r="O321" s="68"/>
      <c r="P321" s="68"/>
      <c r="Q321" s="68">
        <v>385</v>
      </c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/>
      <c r="BG321" s="68"/>
      <c r="BH321" s="68"/>
      <c r="BI321" s="68"/>
      <c r="BJ321" s="68"/>
      <c r="BK321" s="68"/>
      <c r="BL321" s="68"/>
      <c r="BM321" s="68"/>
      <c r="BN321" s="68"/>
      <c r="BO321" s="68"/>
      <c r="BP321" s="68"/>
      <c r="BQ321" s="68"/>
      <c r="BR321" s="68"/>
      <c r="BS321" s="68"/>
      <c r="BT321" s="68"/>
      <c r="BU321" s="68"/>
      <c r="BV321" s="68"/>
      <c r="BW321" s="68"/>
      <c r="BX321" s="68"/>
      <c r="BY321" s="68"/>
      <c r="BZ321" s="68"/>
      <c r="CA321" s="68"/>
      <c r="CB321" s="68"/>
      <c r="CC321" s="68"/>
      <c r="CD321" s="68"/>
      <c r="CE321" s="68"/>
      <c r="CF321" s="70"/>
      <c r="CG321" s="63">
        <v>0</v>
      </c>
      <c r="CH321" s="63">
        <v>0</v>
      </c>
      <c r="CI321" s="81">
        <v>0</v>
      </c>
      <c r="CJ321" s="61">
        <v>0</v>
      </c>
      <c r="CK321" s="61">
        <v>0</v>
      </c>
      <c r="CL321" s="61">
        <v>0</v>
      </c>
    </row>
    <row r="322" spans="1:106" ht="15" customHeight="1" thickBot="1" x14ac:dyDescent="0.3">
      <c r="A322" s="108" t="s">
        <v>1316</v>
      </c>
      <c r="B322" s="200" t="str">
        <f>VLOOKUP(D322,Riepilogo!$A$4:$F$3376,2,FALSE)</f>
        <v>BACHARI RIAD</v>
      </c>
      <c r="C322" s="50" t="str">
        <f>VLOOKUP(D322,Riepilogo!$A$4:$F$3376,3,FALSE)</f>
        <v>22/05/2002</v>
      </c>
      <c r="D322" s="87">
        <v>48063</v>
      </c>
      <c r="E322" s="69" t="str">
        <f>VLOOKUP(D322,Riepilogo!$A$4:$F$3376,5,FALSE)</f>
        <v>ITA</v>
      </c>
      <c r="F322" s="71" t="str">
        <f>VLOOKUP(D322,Riepilogo!$A$4:$F$3376,6,FALSE)</f>
        <v>BOCCARDO NOVI</v>
      </c>
      <c r="G322" s="313">
        <f>SUM(LARGE(H322:CL322,{1,2,3,4,5,6}))</f>
        <v>884</v>
      </c>
      <c r="H322" s="391"/>
      <c r="I322" s="68"/>
      <c r="J322" s="68"/>
      <c r="K322" s="68"/>
      <c r="L322" s="68"/>
      <c r="M322" s="68"/>
      <c r="N322" s="68"/>
      <c r="O322" s="68">
        <v>102</v>
      </c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>
        <v>420</v>
      </c>
      <c r="BB322" s="68"/>
      <c r="BC322" s="68"/>
      <c r="BD322" s="68"/>
      <c r="BE322" s="68">
        <v>157</v>
      </c>
      <c r="BF322" s="68"/>
      <c r="BG322" s="68"/>
      <c r="BH322" s="68">
        <v>205</v>
      </c>
      <c r="BI322" s="68"/>
      <c r="BJ322" s="68"/>
      <c r="BK322" s="68"/>
      <c r="BL322" s="68"/>
      <c r="BM322" s="68"/>
      <c r="BN322" s="68"/>
      <c r="BO322" s="68"/>
      <c r="BP322" s="68"/>
      <c r="BQ322" s="68"/>
      <c r="BR322" s="68"/>
      <c r="BS322" s="68"/>
      <c r="BT322" s="68"/>
      <c r="BU322" s="68"/>
      <c r="BV322" s="68"/>
      <c r="BW322" s="68"/>
      <c r="BX322" s="68"/>
      <c r="BY322" s="68"/>
      <c r="BZ322" s="68"/>
      <c r="CA322" s="68"/>
      <c r="CB322" s="68"/>
      <c r="CC322" s="68"/>
      <c r="CD322" s="68"/>
      <c r="CE322" s="68"/>
      <c r="CF322" s="70"/>
      <c r="CG322" s="63">
        <v>0</v>
      </c>
      <c r="CH322" s="63">
        <v>0</v>
      </c>
      <c r="CI322" s="81">
        <v>0</v>
      </c>
      <c r="CJ322" s="61">
        <v>0</v>
      </c>
      <c r="CK322" s="61">
        <v>0</v>
      </c>
      <c r="CL322" s="61">
        <v>0</v>
      </c>
    </row>
    <row r="323" spans="1:106" ht="15" customHeight="1" thickBot="1" x14ac:dyDescent="0.3">
      <c r="A323" s="108" t="s">
        <v>1317</v>
      </c>
      <c r="B323" s="200" t="str">
        <f>VLOOKUP(D323,Riepilogo!$A$4:$F$3376,2,FALSE)</f>
        <v>SAVINO GIOVANNI</v>
      </c>
      <c r="C323" s="50" t="str">
        <f>VLOOKUP(D323,Riepilogo!$A$4:$F$3376,3,FALSE)</f>
        <v>23/08/2007</v>
      </c>
      <c r="D323" s="87">
        <v>172841</v>
      </c>
      <c r="E323" s="69" t="str">
        <f>VLOOKUP(D323,Riepilogo!$A$4:$F$3376,5,FALSE)</f>
        <v>ITA</v>
      </c>
      <c r="F323" s="71" t="str">
        <f>VLOOKUP(D323,Riepilogo!$A$4:$F$3376,6,FALSE)</f>
        <v>ANNAPOLI</v>
      </c>
      <c r="G323" s="313">
        <f>SUM(LARGE(H323:CL323,{1,2,3,4,5,6}))</f>
        <v>882</v>
      </c>
      <c r="H323" s="391"/>
      <c r="I323" s="68"/>
      <c r="J323" s="68"/>
      <c r="K323" s="68"/>
      <c r="L323" s="68"/>
      <c r="M323" s="68"/>
      <c r="N323" s="68"/>
      <c r="O323" s="68"/>
      <c r="P323" s="68">
        <v>114</v>
      </c>
      <c r="Q323" s="68"/>
      <c r="R323" s="68"/>
      <c r="S323" s="68"/>
      <c r="T323" s="68"/>
      <c r="U323" s="68"/>
      <c r="V323" s="68"/>
      <c r="W323" s="68"/>
      <c r="X323" s="68"/>
      <c r="Y323" s="68">
        <v>92</v>
      </c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>
        <v>255</v>
      </c>
      <c r="BB323" s="68"/>
      <c r="BC323" s="68"/>
      <c r="BD323" s="68"/>
      <c r="BE323" s="68"/>
      <c r="BF323" s="68"/>
      <c r="BG323" s="68">
        <v>275</v>
      </c>
      <c r="BH323" s="68"/>
      <c r="BI323" s="68"/>
      <c r="BJ323" s="68"/>
      <c r="BK323" s="68"/>
      <c r="BL323" s="68"/>
      <c r="BM323" s="68"/>
      <c r="BN323" s="68"/>
      <c r="BO323" s="68"/>
      <c r="BP323" s="68"/>
      <c r="BQ323" s="68"/>
      <c r="BR323" s="68"/>
      <c r="BS323" s="68"/>
      <c r="BT323" s="68"/>
      <c r="BU323" s="68"/>
      <c r="BV323" s="68">
        <v>146</v>
      </c>
      <c r="BW323" s="68"/>
      <c r="BX323" s="68"/>
      <c r="BY323" s="68"/>
      <c r="BZ323" s="68"/>
      <c r="CA323" s="68"/>
      <c r="CB323" s="68"/>
      <c r="CC323" s="68"/>
      <c r="CD323" s="68"/>
      <c r="CE323" s="68"/>
      <c r="CF323" s="70"/>
      <c r="CG323" s="63">
        <v>0</v>
      </c>
      <c r="CH323" s="63">
        <v>0</v>
      </c>
      <c r="CI323" s="81">
        <v>0</v>
      </c>
      <c r="CJ323" s="61">
        <v>0</v>
      </c>
      <c r="CK323" s="61">
        <v>0</v>
      </c>
      <c r="CL323" s="61">
        <v>0</v>
      </c>
    </row>
    <row r="324" spans="1:106" ht="15" customHeight="1" thickBot="1" x14ac:dyDescent="0.3">
      <c r="A324" s="108" t="s">
        <v>1318</v>
      </c>
      <c r="B324" s="200" t="str">
        <f>VLOOKUP(D324,Riepilogo!$A$4:$F$3376,2,FALSE)</f>
        <v>DANG TRUNG HIEU</v>
      </c>
      <c r="C324" s="50" t="str">
        <f>VLOOKUP(D324,Riepilogo!$A$4:$F$3376,3,FALSE)</f>
        <v>01/01/1996</v>
      </c>
      <c r="D324" s="87">
        <v>142028</v>
      </c>
      <c r="E324" s="69" t="str">
        <f>VLOOKUP(D324,Riepilogo!$A$4:$F$3376,5,FALSE)</f>
        <v>VIE</v>
      </c>
      <c r="F324" s="71" t="str">
        <f>VLOOKUP(D324,Riepilogo!$A$4:$F$3376,6,FALSE)</f>
        <v>MODENA BADMINTON</v>
      </c>
      <c r="G324" s="313">
        <f>SUM(LARGE(H324:CL324,{1,2,3,4,5,6}))</f>
        <v>877</v>
      </c>
      <c r="H324" s="391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>
        <v>360</v>
      </c>
      <c r="Y324" s="68"/>
      <c r="Z324" s="68"/>
      <c r="AA324" s="68"/>
      <c r="AB324" s="68"/>
      <c r="AC324" s="68"/>
      <c r="AD324" s="68"/>
      <c r="AE324" s="68"/>
      <c r="AF324" s="68">
        <v>360</v>
      </c>
      <c r="AG324" s="68"/>
      <c r="AH324" s="68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>
        <v>157</v>
      </c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  <c r="BH324" s="68"/>
      <c r="BI324" s="68"/>
      <c r="BJ324" s="68"/>
      <c r="BK324" s="68"/>
      <c r="BL324" s="68"/>
      <c r="BM324" s="68"/>
      <c r="BN324" s="68"/>
      <c r="BO324" s="68"/>
      <c r="BP324" s="68"/>
      <c r="BQ324" s="68"/>
      <c r="BR324" s="68"/>
      <c r="BS324" s="68"/>
      <c r="BT324" s="68"/>
      <c r="BU324" s="68"/>
      <c r="BV324" s="68"/>
      <c r="BW324" s="68"/>
      <c r="BX324" s="68"/>
      <c r="BY324" s="68"/>
      <c r="BZ324" s="68"/>
      <c r="CA324" s="68"/>
      <c r="CB324" s="68"/>
      <c r="CC324" s="68"/>
      <c r="CD324" s="68"/>
      <c r="CE324" s="68"/>
      <c r="CF324" s="70"/>
      <c r="CG324" s="63">
        <v>0</v>
      </c>
      <c r="CH324" s="63">
        <v>0</v>
      </c>
      <c r="CI324" s="81">
        <v>0</v>
      </c>
      <c r="CJ324" s="61">
        <v>0</v>
      </c>
      <c r="CK324" s="61">
        <v>0</v>
      </c>
      <c r="CL324" s="61">
        <v>0</v>
      </c>
    </row>
    <row r="325" spans="1:106" ht="15" customHeight="1" thickBot="1" x14ac:dyDescent="0.3">
      <c r="A325" s="108" t="s">
        <v>1319</v>
      </c>
      <c r="B325" s="200" t="str">
        <f>VLOOKUP(D325,Riepilogo!$A$4:$F$3376,2,FALSE)</f>
        <v>PICHLER JOHANNES</v>
      </c>
      <c r="C325" s="50" t="str">
        <f>VLOOKUP(D325,Riepilogo!$A$4:$F$3376,3,FALSE)</f>
        <v>27/07/2004</v>
      </c>
      <c r="D325" s="87">
        <v>142118</v>
      </c>
      <c r="E325" s="69" t="str">
        <f>VLOOKUP(D325,Riepilogo!$A$4:$F$3376,5,FALSE)</f>
        <v>ITA</v>
      </c>
      <c r="F325" s="71" t="str">
        <f>VLOOKUP(D325,Riepilogo!$A$4:$F$3376,6,FALSE)</f>
        <v>SSV BOZEN</v>
      </c>
      <c r="G325" s="313">
        <f>SUM(LARGE(H325:CL325,{1,2,3,4,5,6}))</f>
        <v>875</v>
      </c>
      <c r="H325" s="391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  <c r="BI325" s="68"/>
      <c r="BJ325" s="68"/>
      <c r="BK325" s="68"/>
      <c r="BL325" s="68"/>
      <c r="BM325" s="68"/>
      <c r="BN325" s="68"/>
      <c r="BO325" s="68"/>
      <c r="BP325" s="68"/>
      <c r="BQ325" s="68"/>
      <c r="BR325" s="68"/>
      <c r="BS325" s="68"/>
      <c r="BT325" s="68"/>
      <c r="BU325" s="68">
        <v>385</v>
      </c>
      <c r="BV325" s="68"/>
      <c r="BW325" s="68"/>
      <c r="BX325" s="68"/>
      <c r="BY325" s="68">
        <v>490</v>
      </c>
      <c r="BZ325" s="68"/>
      <c r="CA325" s="68"/>
      <c r="CB325" s="68"/>
      <c r="CC325" s="68"/>
      <c r="CD325" s="68"/>
      <c r="CE325" s="68"/>
      <c r="CF325" s="70"/>
      <c r="CG325" s="63">
        <v>0</v>
      </c>
      <c r="CH325" s="63">
        <v>0</v>
      </c>
      <c r="CI325" s="81">
        <v>0</v>
      </c>
      <c r="CJ325" s="61">
        <v>0</v>
      </c>
      <c r="CK325" s="61">
        <v>0</v>
      </c>
      <c r="CL325" s="61">
        <v>0</v>
      </c>
    </row>
    <row r="326" spans="1:106" ht="15" customHeight="1" thickBot="1" x14ac:dyDescent="0.3">
      <c r="A326" s="108" t="s">
        <v>1320</v>
      </c>
      <c r="B326" s="200" t="str">
        <f>VLOOKUP(D326,Riepilogo!$A$4:$F$3376,2,FALSE)</f>
        <v>ABIDI AMIN</v>
      </c>
      <c r="C326" s="50" t="str">
        <f>VLOOKUP(D326,Riepilogo!$A$4:$F$3376,3,FALSE)</f>
        <v>18/09/2000</v>
      </c>
      <c r="D326" s="87">
        <v>141975</v>
      </c>
      <c r="E326" s="69" t="str">
        <f>VLOOKUP(D326,Riepilogo!$A$4:$F$3376,5,FALSE)</f>
        <v>ITA</v>
      </c>
      <c r="F326" s="71" t="str">
        <f>VLOOKUP(D326,Riepilogo!$A$4:$F$3376,6,FALSE)</f>
        <v>BC CELESTE</v>
      </c>
      <c r="G326" s="313">
        <f>SUM(LARGE(H326:CL326,{1,2,3,4,5,6}))</f>
        <v>874</v>
      </c>
      <c r="H326" s="391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>
        <v>213</v>
      </c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>
        <v>504</v>
      </c>
      <c r="BH326" s="68"/>
      <c r="BI326" s="68"/>
      <c r="BJ326" s="68"/>
      <c r="BK326" s="68"/>
      <c r="BL326" s="68"/>
      <c r="BM326" s="68"/>
      <c r="BN326" s="68"/>
      <c r="BO326" s="68"/>
      <c r="BP326" s="68"/>
      <c r="BQ326" s="68"/>
      <c r="BR326" s="68"/>
      <c r="BS326" s="68"/>
      <c r="BT326" s="68"/>
      <c r="BU326" s="68"/>
      <c r="BV326" s="68">
        <v>157</v>
      </c>
      <c r="BW326" s="68"/>
      <c r="BX326" s="68"/>
      <c r="BY326" s="68"/>
      <c r="BZ326" s="68"/>
      <c r="CA326" s="68"/>
      <c r="CB326" s="68"/>
      <c r="CC326" s="68"/>
      <c r="CD326" s="68"/>
      <c r="CE326" s="68"/>
      <c r="CF326" s="70"/>
      <c r="CG326" s="63">
        <v>0</v>
      </c>
      <c r="CH326" s="63">
        <v>0</v>
      </c>
      <c r="CI326" s="81">
        <v>0</v>
      </c>
      <c r="CJ326" s="61">
        <v>0</v>
      </c>
      <c r="CK326" s="61">
        <v>0</v>
      </c>
      <c r="CL326" s="61">
        <v>0</v>
      </c>
    </row>
    <row r="327" spans="1:106" ht="15" customHeight="1" thickBot="1" x14ac:dyDescent="0.3">
      <c r="A327" s="108" t="s">
        <v>1321</v>
      </c>
      <c r="B327" s="200" t="str">
        <f>VLOOKUP(D327,Riepilogo!$A$4:$F$3376,2,FALSE)</f>
        <v>BETTONI LUCA</v>
      </c>
      <c r="C327" s="50" t="str">
        <f>VLOOKUP(D327,Riepilogo!$A$4:$F$3376,3,FALSE)</f>
        <v>04/02/1999</v>
      </c>
      <c r="D327" s="87">
        <v>13252</v>
      </c>
      <c r="E327" s="69" t="str">
        <f>VLOOKUP(D327,Riepilogo!$A$4:$F$3376,5,FALSE)</f>
        <v>ITA</v>
      </c>
      <c r="F327" s="71" t="str">
        <f>VLOOKUP(D327,Riepilogo!$A$4:$F$3376,6,FALSE)</f>
        <v>CUS BERGAMO</v>
      </c>
      <c r="G327" s="313">
        <f>SUM(LARGE(H327:CL327,{1,2,3,4,5,6}))</f>
        <v>872</v>
      </c>
      <c r="H327" s="391"/>
      <c r="I327" s="68"/>
      <c r="J327" s="68"/>
      <c r="K327" s="68"/>
      <c r="L327" s="68"/>
      <c r="M327" s="68"/>
      <c r="N327" s="68"/>
      <c r="O327" s="68">
        <v>205</v>
      </c>
      <c r="P327" s="68"/>
      <c r="Q327" s="68"/>
      <c r="R327" s="68"/>
      <c r="S327" s="68"/>
      <c r="T327" s="68"/>
      <c r="U327" s="68"/>
      <c r="V327" s="68"/>
      <c r="W327" s="68"/>
      <c r="X327" s="68">
        <v>360</v>
      </c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8"/>
      <c r="BB327" s="68"/>
      <c r="BC327" s="68"/>
      <c r="BD327" s="68"/>
      <c r="BE327" s="68"/>
      <c r="BF327" s="68"/>
      <c r="BG327" s="68"/>
      <c r="BH327" s="68"/>
      <c r="BI327" s="68">
        <v>102</v>
      </c>
      <c r="BJ327" s="68"/>
      <c r="BK327" s="68"/>
      <c r="BL327" s="68">
        <v>205</v>
      </c>
      <c r="BM327" s="68"/>
      <c r="BN327" s="68"/>
      <c r="BO327" s="68"/>
      <c r="BP327" s="68"/>
      <c r="BQ327" s="68"/>
      <c r="BR327" s="68"/>
      <c r="BS327" s="68"/>
      <c r="BT327" s="68"/>
      <c r="BU327" s="68"/>
      <c r="BV327" s="68"/>
      <c r="BW327" s="68"/>
      <c r="BX327" s="68"/>
      <c r="BY327" s="68"/>
      <c r="BZ327" s="68"/>
      <c r="CA327" s="68"/>
      <c r="CB327" s="68"/>
      <c r="CC327" s="68"/>
      <c r="CD327" s="68"/>
      <c r="CE327" s="68"/>
      <c r="CF327" s="70"/>
      <c r="CG327" s="63">
        <v>0</v>
      </c>
      <c r="CH327" s="63">
        <v>0</v>
      </c>
      <c r="CI327" s="81">
        <v>0</v>
      </c>
      <c r="CJ327" s="61">
        <v>0</v>
      </c>
      <c r="CK327" s="61">
        <v>0</v>
      </c>
      <c r="CL327" s="61">
        <v>0</v>
      </c>
    </row>
    <row r="328" spans="1:106" ht="15" customHeight="1" thickBot="1" x14ac:dyDescent="0.3">
      <c r="A328" s="108" t="s">
        <v>1322</v>
      </c>
      <c r="B328" s="200" t="str">
        <f>VLOOKUP(D328,Riepilogo!$A$4:$F$3376,2,FALSE)</f>
        <v>TASCONE GIORGIO</v>
      </c>
      <c r="C328" s="50" t="str">
        <f>VLOOKUP(D328,Riepilogo!$A$4:$F$3376,3,FALSE)</f>
        <v>04/09/1995</v>
      </c>
      <c r="D328" s="87">
        <v>15094</v>
      </c>
      <c r="E328" s="69" t="str">
        <f>VLOOKUP(D328,Riepilogo!$A$4:$F$3376,5,FALSE)</f>
        <v>ITA</v>
      </c>
      <c r="F328" s="71" t="str">
        <f>VLOOKUP(D328,Riepilogo!$A$4:$F$3376,6,FALSE)</f>
        <v>BOCCARDO NOVI</v>
      </c>
      <c r="G328" s="313">
        <f>SUM(LARGE(H328:CL328,{1,2,3,4,5,6}))</f>
        <v>866</v>
      </c>
      <c r="H328" s="391"/>
      <c r="I328" s="68"/>
      <c r="J328" s="68"/>
      <c r="K328" s="68"/>
      <c r="L328" s="68"/>
      <c r="M328" s="68"/>
      <c r="N328" s="68"/>
      <c r="O328" s="68">
        <v>157</v>
      </c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>
        <v>504</v>
      </c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>
        <v>205</v>
      </c>
      <c r="BF328" s="68"/>
      <c r="BG328" s="68"/>
      <c r="BH328" s="68"/>
      <c r="BI328" s="68"/>
      <c r="BJ328" s="68"/>
      <c r="BK328" s="68"/>
      <c r="BL328" s="68"/>
      <c r="BM328" s="68"/>
      <c r="BN328" s="68"/>
      <c r="BO328" s="68"/>
      <c r="BP328" s="68"/>
      <c r="BQ328" s="68"/>
      <c r="BR328" s="68"/>
      <c r="BS328" s="68"/>
      <c r="BT328" s="68"/>
      <c r="BU328" s="68"/>
      <c r="BV328" s="68"/>
      <c r="BW328" s="68"/>
      <c r="BX328" s="68"/>
      <c r="BY328" s="68"/>
      <c r="BZ328" s="68"/>
      <c r="CA328" s="68"/>
      <c r="CB328" s="68"/>
      <c r="CC328" s="68"/>
      <c r="CD328" s="68"/>
      <c r="CE328" s="68"/>
      <c r="CF328" s="70"/>
      <c r="CG328" s="63">
        <v>0</v>
      </c>
      <c r="CH328" s="63">
        <v>0</v>
      </c>
      <c r="CI328" s="81">
        <v>0</v>
      </c>
      <c r="CJ328" s="61">
        <v>0</v>
      </c>
      <c r="CK328" s="61">
        <v>0</v>
      </c>
      <c r="CL328" s="61">
        <v>0</v>
      </c>
    </row>
    <row r="329" spans="1:106" ht="15" customHeight="1" thickBot="1" x14ac:dyDescent="0.3">
      <c r="A329" s="108" t="s">
        <v>1323</v>
      </c>
      <c r="B329" s="200" t="str">
        <f>VLOOKUP(D329,Riepilogo!$A$4:$F$3376,2,FALSE)</f>
        <v>ARCIDIACONO MATTEO</v>
      </c>
      <c r="C329" s="50" t="str">
        <f>VLOOKUP(D329,Riepilogo!$A$4:$F$3376,3,FALSE)</f>
        <v>14/03/2007</v>
      </c>
      <c r="D329" s="87">
        <v>184064</v>
      </c>
      <c r="E329" s="69" t="str">
        <f>VLOOKUP(D329,Riepilogo!$A$4:$F$3376,5,FALSE)</f>
        <v>ITA</v>
      </c>
      <c r="F329" s="71" t="str">
        <f>VLOOKUP(D329,Riepilogo!$A$4:$F$3376,6,FALSE)</f>
        <v>LE SAETTE</v>
      </c>
      <c r="G329" s="313">
        <f>SUM(LARGE(H329:CL329,{1,2,3,4,5,6}))</f>
        <v>855</v>
      </c>
      <c r="H329" s="391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>
        <v>220</v>
      </c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>
        <v>114</v>
      </c>
      <c r="AJ329" s="68"/>
      <c r="AK329" s="68"/>
      <c r="AL329" s="68"/>
      <c r="AM329" s="68"/>
      <c r="AN329" s="68">
        <v>404</v>
      </c>
      <c r="AO329" s="68"/>
      <c r="AP329" s="68"/>
      <c r="AQ329" s="68"/>
      <c r="AR329" s="68"/>
      <c r="AS329" s="68"/>
      <c r="AT329" s="68"/>
      <c r="AU329" s="68"/>
      <c r="AV329" s="68"/>
      <c r="AW329" s="68"/>
      <c r="AX329" s="68">
        <v>117</v>
      </c>
      <c r="AY329" s="68"/>
      <c r="AZ329" s="68"/>
      <c r="BA329" s="68"/>
      <c r="BB329" s="68"/>
      <c r="BC329" s="68"/>
      <c r="BD329" s="68"/>
      <c r="BE329" s="68"/>
      <c r="BF329" s="68"/>
      <c r="BG329" s="68"/>
      <c r="BH329" s="68"/>
      <c r="BI329" s="68"/>
      <c r="BJ329" s="68"/>
      <c r="BK329" s="68"/>
      <c r="BL329" s="68"/>
      <c r="BM329" s="68"/>
      <c r="BN329" s="68"/>
      <c r="BO329" s="68"/>
      <c r="BP329" s="68"/>
      <c r="BQ329" s="68"/>
      <c r="BR329" s="68"/>
      <c r="BS329" s="68"/>
      <c r="BT329" s="68"/>
      <c r="BU329" s="68"/>
      <c r="BV329" s="68"/>
      <c r="BW329" s="68"/>
      <c r="BX329" s="68"/>
      <c r="BY329" s="68"/>
      <c r="BZ329" s="68"/>
      <c r="CA329" s="68"/>
      <c r="CB329" s="68"/>
      <c r="CC329" s="68"/>
      <c r="CD329" s="68"/>
      <c r="CE329" s="68"/>
      <c r="CF329" s="70"/>
      <c r="CG329" s="63">
        <v>0</v>
      </c>
      <c r="CH329" s="63">
        <v>0</v>
      </c>
      <c r="CI329" s="81">
        <v>0</v>
      </c>
      <c r="CJ329" s="61">
        <v>0</v>
      </c>
      <c r="CK329" s="61">
        <v>0</v>
      </c>
      <c r="CL329" s="61">
        <v>0</v>
      </c>
    </row>
    <row r="330" spans="1:106" ht="15" customHeight="1" thickBot="1" x14ac:dyDescent="0.3">
      <c r="A330" s="108" t="s">
        <v>1324</v>
      </c>
      <c r="B330" s="200" t="str">
        <f>VLOOKUP(D330,Riepilogo!$A$4:$F$3376,2,FALSE)</f>
        <v>GAZZO THOMAS</v>
      </c>
      <c r="C330" s="50">
        <f>VLOOKUP(D330,Riepilogo!$A$4:$F$3376,3,FALSE)</f>
        <v>39104</v>
      </c>
      <c r="D330" s="87">
        <v>200402</v>
      </c>
      <c r="E330" s="69" t="str">
        <f>VLOOKUP(D330,Riepilogo!$A$4:$F$3376,5,FALSE)</f>
        <v>ITA</v>
      </c>
      <c r="F330" s="71" t="str">
        <f>VLOOKUP(D330,Riepilogo!$A$4:$F$3376,6,FALSE)</f>
        <v>LE SAETTE</v>
      </c>
      <c r="G330" s="313">
        <f>SUM(LARGE(H330:CL330,{1,2,3,4,5,6}))</f>
        <v>855</v>
      </c>
      <c r="H330" s="391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>
        <v>220</v>
      </c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  <c r="AG330" s="68"/>
      <c r="AH330" s="68"/>
      <c r="AI330" s="68">
        <v>114</v>
      </c>
      <c r="AJ330" s="68"/>
      <c r="AK330" s="68"/>
      <c r="AL330" s="68"/>
      <c r="AM330" s="68"/>
      <c r="AN330" s="68">
        <v>404</v>
      </c>
      <c r="AO330" s="68"/>
      <c r="AP330" s="68"/>
      <c r="AQ330" s="68"/>
      <c r="AR330" s="68"/>
      <c r="AS330" s="68"/>
      <c r="AT330" s="68"/>
      <c r="AU330" s="68"/>
      <c r="AV330" s="68"/>
      <c r="AW330" s="68"/>
      <c r="AX330" s="68">
        <v>117</v>
      </c>
      <c r="AY330" s="68"/>
      <c r="AZ330" s="68"/>
      <c r="BA330" s="68"/>
      <c r="BB330" s="68"/>
      <c r="BC330" s="68"/>
      <c r="BD330" s="68"/>
      <c r="BE330" s="68"/>
      <c r="BF330" s="68"/>
      <c r="BG330" s="68"/>
      <c r="BH330" s="68"/>
      <c r="BI330" s="68"/>
      <c r="BJ330" s="68"/>
      <c r="BK330" s="68"/>
      <c r="BL330" s="68"/>
      <c r="BM330" s="68"/>
      <c r="BN330" s="68"/>
      <c r="BO330" s="68"/>
      <c r="BP330" s="68"/>
      <c r="BQ330" s="68"/>
      <c r="BR330" s="68"/>
      <c r="BS330" s="68"/>
      <c r="BT330" s="68"/>
      <c r="BU330" s="68"/>
      <c r="BV330" s="68"/>
      <c r="BW330" s="68"/>
      <c r="BX330" s="68"/>
      <c r="BY330" s="68"/>
      <c r="BZ330" s="68"/>
      <c r="CA330" s="68"/>
      <c r="CB330" s="68"/>
      <c r="CC330" s="68"/>
      <c r="CD330" s="68"/>
      <c r="CE330" s="68"/>
      <c r="CF330" s="70"/>
      <c r="CG330" s="63">
        <v>0</v>
      </c>
      <c r="CH330" s="63">
        <v>0</v>
      </c>
      <c r="CI330" s="81">
        <v>0</v>
      </c>
      <c r="CJ330" s="61">
        <v>0</v>
      </c>
      <c r="CK330" s="61">
        <v>0</v>
      </c>
      <c r="CL330" s="61">
        <v>0</v>
      </c>
    </row>
    <row r="331" spans="1:106" ht="15" customHeight="1" thickBot="1" x14ac:dyDescent="0.3">
      <c r="A331" s="108" t="s">
        <v>1325</v>
      </c>
      <c r="B331" s="200" t="str">
        <f>VLOOKUP(D331,Riepilogo!$A$4:$F$3376,2,FALSE)</f>
        <v>PEDRON LUIGI</v>
      </c>
      <c r="C331" s="50" t="str">
        <f>VLOOKUP(D331,Riepilogo!$A$4:$F$3376,3,FALSE)</f>
        <v>09/01/2006</v>
      </c>
      <c r="D331" s="87">
        <v>141706</v>
      </c>
      <c r="E331" s="69" t="str">
        <f>VLOOKUP(D331,Riepilogo!$A$4:$F$3376,5,FALSE)</f>
        <v>ITA</v>
      </c>
      <c r="F331" s="71" t="str">
        <f>VLOOKUP(D331,Riepilogo!$A$4:$F$3376,6,FALSE)</f>
        <v>PADOVA BADMINTON</v>
      </c>
      <c r="G331" s="313">
        <f>SUM(LARGE(H331:CL331,{1,2,3,4,5,6}))</f>
        <v>854</v>
      </c>
      <c r="H331" s="391"/>
      <c r="I331" s="68"/>
      <c r="J331" s="68"/>
      <c r="K331" s="68">
        <v>114</v>
      </c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>
        <v>175</v>
      </c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8"/>
      <c r="AP331" s="68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8">
        <v>290</v>
      </c>
      <c r="BB331" s="68"/>
      <c r="BC331" s="68"/>
      <c r="BD331" s="68"/>
      <c r="BE331" s="68"/>
      <c r="BF331" s="68"/>
      <c r="BG331" s="68"/>
      <c r="BH331" s="68"/>
      <c r="BI331" s="68"/>
      <c r="BJ331" s="68"/>
      <c r="BK331" s="68"/>
      <c r="BL331" s="68"/>
      <c r="BM331" s="68"/>
      <c r="BN331" s="68"/>
      <c r="BO331" s="68"/>
      <c r="BP331" s="68"/>
      <c r="BQ331" s="68"/>
      <c r="BR331" s="68"/>
      <c r="BS331" s="68"/>
      <c r="BT331" s="68">
        <v>275</v>
      </c>
      <c r="BU331" s="68"/>
      <c r="BV331" s="68"/>
      <c r="BW331" s="68"/>
      <c r="BX331" s="68"/>
      <c r="BY331" s="68"/>
      <c r="BZ331" s="68"/>
      <c r="CA331" s="68"/>
      <c r="CB331" s="68"/>
      <c r="CC331" s="68"/>
      <c r="CD331" s="68"/>
      <c r="CE331" s="68"/>
      <c r="CF331" s="70"/>
      <c r="CG331" s="63">
        <v>0</v>
      </c>
      <c r="CH331" s="63">
        <v>0</v>
      </c>
      <c r="CI331" s="81">
        <v>0</v>
      </c>
      <c r="CJ331" s="61">
        <v>0</v>
      </c>
      <c r="CK331" s="61">
        <v>0</v>
      </c>
      <c r="CL331" s="61">
        <v>0</v>
      </c>
    </row>
    <row r="332" spans="1:106" ht="15" customHeight="1" thickBot="1" x14ac:dyDescent="0.3">
      <c r="A332" s="108" t="s">
        <v>1326</v>
      </c>
      <c r="B332" s="200" t="str">
        <f>VLOOKUP(D332,Riepilogo!$A$4:$F$3376,2,FALSE)</f>
        <v>DELEDDA MATTEO</v>
      </c>
      <c r="C332" s="50">
        <f>VLOOKUP(D332,Riepilogo!$A$4:$F$3376,3,FALSE)</f>
        <v>39254</v>
      </c>
      <c r="D332" s="87">
        <v>198866</v>
      </c>
      <c r="E332" s="69" t="str">
        <f>VLOOKUP(D332,Riepilogo!$A$4:$F$3376,5,FALSE)</f>
        <v>ITA</v>
      </c>
      <c r="F332" s="71" t="str">
        <f>VLOOKUP(D332,Riepilogo!$A$4:$F$3376,6,FALSE)</f>
        <v>POL POLLICINA</v>
      </c>
      <c r="G332" s="313">
        <f>SUM(LARGE(H332:CL332,{1,2,3,4,5,6}))</f>
        <v>853</v>
      </c>
      <c r="H332" s="391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>
        <v>175</v>
      </c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8"/>
      <c r="AP332" s="68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8">
        <v>425</v>
      </c>
      <c r="BB332" s="68"/>
      <c r="BC332" s="68"/>
      <c r="BD332" s="68"/>
      <c r="BE332" s="68"/>
      <c r="BF332" s="68"/>
      <c r="BG332" s="68"/>
      <c r="BH332" s="68"/>
      <c r="BI332" s="68"/>
      <c r="BJ332" s="68"/>
      <c r="BK332" s="68"/>
      <c r="BL332" s="68"/>
      <c r="BM332" s="68"/>
      <c r="BN332" s="68"/>
      <c r="BO332" s="68"/>
      <c r="BP332" s="68"/>
      <c r="BQ332" s="68">
        <v>253</v>
      </c>
      <c r="BR332" s="68"/>
      <c r="BS332" s="68"/>
      <c r="BT332" s="68"/>
      <c r="BU332" s="68"/>
      <c r="BV332" s="68"/>
      <c r="BW332" s="68"/>
      <c r="BX332" s="68"/>
      <c r="BY332" s="68"/>
      <c r="BZ332" s="68"/>
      <c r="CA332" s="68"/>
      <c r="CB332" s="68"/>
      <c r="CC332" s="68"/>
      <c r="CD332" s="68"/>
      <c r="CE332" s="68"/>
      <c r="CF332" s="70"/>
      <c r="CG332" s="63">
        <v>0</v>
      </c>
      <c r="CH332" s="63">
        <v>0</v>
      </c>
      <c r="CI332" s="81">
        <v>0</v>
      </c>
      <c r="CJ332" s="61">
        <v>0</v>
      </c>
      <c r="CK332" s="61">
        <v>0</v>
      </c>
      <c r="CL332" s="61">
        <v>0</v>
      </c>
    </row>
    <row r="333" spans="1:106" ht="15" customHeight="1" thickBot="1" x14ac:dyDescent="0.3">
      <c r="A333" s="108" t="s">
        <v>1327</v>
      </c>
      <c r="B333" s="200" t="str">
        <f>VLOOKUP(D333,Riepilogo!$A$4:$F$3376,2,FALSE)</f>
        <v>CARERA MATTIA</v>
      </c>
      <c r="C333" s="50" t="str">
        <f>VLOOKUP(D333,Riepilogo!$A$4:$F$3376,3,FALSE)</f>
        <v>14/11/2000</v>
      </c>
      <c r="D333" s="87">
        <v>22802</v>
      </c>
      <c r="E333" s="69" t="str">
        <f>VLOOKUP(D333,Riepilogo!$A$4:$F$3376,5,FALSE)</f>
        <v>ITA</v>
      </c>
      <c r="F333" s="71" t="str">
        <f>VLOOKUP(D333,Riepilogo!$A$4:$F$3376,6,FALSE)</f>
        <v>ITIS MARCONI</v>
      </c>
      <c r="G333" s="313">
        <f>SUM(LARGE(H333:CL333,{1,2,3,4,5,6}))</f>
        <v>852</v>
      </c>
      <c r="H333" s="391"/>
      <c r="I333" s="68"/>
      <c r="J333" s="68"/>
      <c r="K333" s="68">
        <v>205</v>
      </c>
      <c r="L333" s="68"/>
      <c r="M333" s="68"/>
      <c r="N333" s="68"/>
      <c r="O333" s="68"/>
      <c r="P333" s="68"/>
      <c r="Q333" s="68">
        <v>490</v>
      </c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  <c r="BH333" s="68"/>
      <c r="BI333" s="68">
        <v>157</v>
      </c>
      <c r="BJ333" s="68"/>
      <c r="BK333" s="68"/>
      <c r="BL333" s="68"/>
      <c r="BM333" s="68"/>
      <c r="BN333" s="68"/>
      <c r="BO333" s="68"/>
      <c r="BP333" s="68"/>
      <c r="BQ333" s="68"/>
      <c r="BR333" s="68"/>
      <c r="BS333" s="68"/>
      <c r="BT333" s="68"/>
      <c r="BU333" s="68"/>
      <c r="BV333" s="68"/>
      <c r="BW333" s="68"/>
      <c r="BX333" s="68"/>
      <c r="BY333" s="68"/>
      <c r="BZ333" s="68"/>
      <c r="CA333" s="68"/>
      <c r="CB333" s="68"/>
      <c r="CC333" s="68"/>
      <c r="CD333" s="68"/>
      <c r="CE333" s="68"/>
      <c r="CF333" s="70"/>
      <c r="CG333" s="63">
        <v>0</v>
      </c>
      <c r="CH333" s="63">
        <v>0</v>
      </c>
      <c r="CI333" s="81">
        <v>0</v>
      </c>
      <c r="CJ333" s="61">
        <v>0</v>
      </c>
      <c r="CK333" s="61">
        <v>0</v>
      </c>
      <c r="CL333" s="61">
        <v>0</v>
      </c>
    </row>
    <row r="334" spans="1:106" ht="15" customHeight="1" thickBot="1" x14ac:dyDescent="0.3">
      <c r="A334" s="108" t="s">
        <v>1328</v>
      </c>
      <c r="B334" s="200" t="str">
        <f>VLOOKUP(D334,Riepilogo!$A$4:$F$3376,2,FALSE)</f>
        <v>BUO MATTIA</v>
      </c>
      <c r="C334" s="50">
        <f>VLOOKUP(D334,Riepilogo!$A$4:$F$3376,3,FALSE)</f>
        <v>39097</v>
      </c>
      <c r="D334" s="87">
        <v>199578</v>
      </c>
      <c r="E334" s="69" t="str">
        <f>VLOOKUP(D334,Riepilogo!$A$4:$F$3376,5,FALSE)</f>
        <v>ITA</v>
      </c>
      <c r="F334" s="71" t="str">
        <f>VLOOKUP(D334,Riepilogo!$A$4:$F$3376,6,FALSE)</f>
        <v>ANNAPOLI</v>
      </c>
      <c r="G334" s="313">
        <f>SUM(LARGE(H334:CL334,{1,2,3,4,5,6}))</f>
        <v>850</v>
      </c>
      <c r="H334" s="391"/>
      <c r="I334" s="68"/>
      <c r="J334" s="68"/>
      <c r="K334" s="68"/>
      <c r="L334" s="68"/>
      <c r="M334" s="68"/>
      <c r="N334" s="68"/>
      <c r="O334" s="68"/>
      <c r="P334" s="68">
        <v>114</v>
      </c>
      <c r="Q334" s="68"/>
      <c r="R334" s="68"/>
      <c r="S334" s="68"/>
      <c r="T334" s="68"/>
      <c r="U334" s="68"/>
      <c r="V334" s="68"/>
      <c r="W334" s="68"/>
      <c r="X334" s="68"/>
      <c r="Y334" s="68">
        <v>92</v>
      </c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>
        <v>255</v>
      </c>
      <c r="BB334" s="68"/>
      <c r="BC334" s="68"/>
      <c r="BD334" s="68"/>
      <c r="BE334" s="68"/>
      <c r="BF334" s="68"/>
      <c r="BG334" s="68">
        <v>275</v>
      </c>
      <c r="BH334" s="68"/>
      <c r="BI334" s="68"/>
      <c r="BJ334" s="68"/>
      <c r="BK334" s="68"/>
      <c r="BL334" s="68"/>
      <c r="BM334" s="68"/>
      <c r="BN334" s="68"/>
      <c r="BO334" s="68"/>
      <c r="BP334" s="68"/>
      <c r="BQ334" s="68"/>
      <c r="BR334" s="68"/>
      <c r="BS334" s="68"/>
      <c r="BT334" s="68"/>
      <c r="BU334" s="68"/>
      <c r="BV334" s="68">
        <v>114</v>
      </c>
      <c r="BW334" s="68"/>
      <c r="BX334" s="68"/>
      <c r="BY334" s="68"/>
      <c r="BZ334" s="68"/>
      <c r="CA334" s="68"/>
      <c r="CB334" s="68"/>
      <c r="CC334" s="68"/>
      <c r="CD334" s="68"/>
      <c r="CE334" s="68"/>
      <c r="CF334" s="70"/>
      <c r="CG334" s="63">
        <v>0</v>
      </c>
      <c r="CH334" s="63">
        <v>0</v>
      </c>
      <c r="CI334" s="81">
        <v>0</v>
      </c>
      <c r="CJ334" s="61">
        <v>0</v>
      </c>
      <c r="CK334" s="61">
        <v>0</v>
      </c>
      <c r="CL334" s="61">
        <v>0</v>
      </c>
    </row>
    <row r="335" spans="1:106" ht="15" customHeight="1" thickBot="1" x14ac:dyDescent="0.3">
      <c r="A335" s="108" t="s">
        <v>1329</v>
      </c>
      <c r="B335" s="200" t="str">
        <f>VLOOKUP(D335,Riepilogo!$A$4:$F$3376,2,FALSE)</f>
        <v>LANDOLFO DANIELE</v>
      </c>
      <c r="C335" s="50" t="str">
        <f>VLOOKUP(D335,Riepilogo!$A$4:$F$3376,3,FALSE)</f>
        <v>09/02/1995</v>
      </c>
      <c r="D335" s="87">
        <v>186367</v>
      </c>
      <c r="E335" s="69" t="str">
        <f>VLOOKUP(D335,Riepilogo!$A$4:$F$3376,5,FALSE)</f>
        <v>ITA</v>
      </c>
      <c r="F335" s="71" t="str">
        <f>VLOOKUP(D335,Riepilogo!$A$4:$F$3376,6,FALSE)</f>
        <v>ANNAPOLI</v>
      </c>
      <c r="G335" s="313">
        <f>SUM(LARGE(H335:CL335,{1,2,3,4,5,6}))</f>
        <v>836</v>
      </c>
      <c r="H335" s="391"/>
      <c r="I335" s="68"/>
      <c r="J335" s="68"/>
      <c r="K335" s="68"/>
      <c r="L335" s="68"/>
      <c r="M335" s="68"/>
      <c r="N335" s="68"/>
      <c r="O335" s="68"/>
      <c r="P335" s="68">
        <v>157</v>
      </c>
      <c r="Q335" s="68"/>
      <c r="R335" s="68"/>
      <c r="S335" s="68"/>
      <c r="T335" s="68"/>
      <c r="U335" s="68"/>
      <c r="V335" s="68"/>
      <c r="W335" s="68"/>
      <c r="X335" s="68"/>
      <c r="Y335" s="68">
        <v>175</v>
      </c>
      <c r="Z335" s="68">
        <v>504</v>
      </c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/>
      <c r="BE335" s="68"/>
      <c r="BF335" s="68"/>
      <c r="BG335" s="68"/>
      <c r="BH335" s="68"/>
      <c r="BI335" s="68"/>
      <c r="BJ335" s="68"/>
      <c r="BK335" s="68"/>
      <c r="BL335" s="68"/>
      <c r="BM335" s="68"/>
      <c r="BN335" s="68"/>
      <c r="BO335" s="68"/>
      <c r="BP335" s="68"/>
      <c r="BQ335" s="68"/>
      <c r="BR335" s="68"/>
      <c r="BS335" s="68"/>
      <c r="BT335" s="68"/>
      <c r="BU335" s="68"/>
      <c r="BV335" s="68"/>
      <c r="BW335" s="68"/>
      <c r="BX335" s="68"/>
      <c r="BY335" s="68"/>
      <c r="BZ335" s="68"/>
      <c r="CA335" s="68"/>
      <c r="CB335" s="68"/>
      <c r="CC335" s="68"/>
      <c r="CD335" s="68"/>
      <c r="CE335" s="68"/>
      <c r="CF335" s="70"/>
      <c r="CG335" s="63">
        <v>0</v>
      </c>
      <c r="CH335" s="63">
        <v>0</v>
      </c>
      <c r="CI335" s="81">
        <v>0</v>
      </c>
      <c r="CJ335" s="61">
        <v>0</v>
      </c>
      <c r="CK335" s="61">
        <v>0</v>
      </c>
      <c r="CL335" s="61">
        <v>0</v>
      </c>
    </row>
    <row r="336" spans="1:106" ht="15" customHeight="1" thickBot="1" x14ac:dyDescent="0.3">
      <c r="A336" s="108" t="s">
        <v>1330</v>
      </c>
      <c r="B336" s="200" t="str">
        <f>VLOOKUP(D336,Riepilogo!$A$4:$F$3376,2,FALSE)</f>
        <v>MARIOTTI PIETRO PAOLO</v>
      </c>
      <c r="C336" s="50">
        <f>VLOOKUP(D336,Riepilogo!$A$4:$F$3376,3,FALSE)</f>
        <v>37734</v>
      </c>
      <c r="D336" s="87">
        <v>187251</v>
      </c>
      <c r="E336" s="69" t="str">
        <f>VLOOKUP(D336,Riepilogo!$A$4:$F$3376,5,FALSE)</f>
        <v>ITA</v>
      </c>
      <c r="F336" s="71" t="str">
        <f>VLOOKUP(D336,Riepilogo!$A$4:$F$3376,6,FALSE)</f>
        <v>DIVERSAMENTE SPORT</v>
      </c>
      <c r="G336" s="313">
        <f>SUM(LARGE(H336:CL336,{1,2,3,4,5,6}))</f>
        <v>835</v>
      </c>
      <c r="H336" s="391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>
        <v>157</v>
      </c>
      <c r="W336" s="68"/>
      <c r="X336" s="68"/>
      <c r="Y336" s="68"/>
      <c r="Z336" s="68"/>
      <c r="AA336" s="68"/>
      <c r="AB336" s="68"/>
      <c r="AC336" s="68">
        <v>253</v>
      </c>
      <c r="AD336" s="68"/>
      <c r="AE336" s="68"/>
      <c r="AF336" s="68"/>
      <c r="AG336" s="68"/>
      <c r="AH336" s="68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>
        <v>425</v>
      </c>
      <c r="BB336" s="68"/>
      <c r="BC336" s="68"/>
      <c r="BD336" s="68"/>
      <c r="BE336" s="68"/>
      <c r="BF336" s="68"/>
      <c r="BG336" s="68"/>
      <c r="BH336" s="68"/>
      <c r="BI336" s="68"/>
      <c r="BJ336" s="68"/>
      <c r="BK336" s="68"/>
      <c r="BL336" s="68"/>
      <c r="BM336" s="68"/>
      <c r="BN336" s="68"/>
      <c r="BO336" s="68"/>
      <c r="BP336" s="68"/>
      <c r="BQ336" s="68"/>
      <c r="BR336" s="68"/>
      <c r="BS336" s="68"/>
      <c r="BT336" s="68"/>
      <c r="BU336" s="68"/>
      <c r="BV336" s="68"/>
      <c r="BW336" s="68"/>
      <c r="BX336" s="68"/>
      <c r="BY336" s="68"/>
      <c r="BZ336" s="68"/>
      <c r="CA336" s="68"/>
      <c r="CB336" s="68"/>
      <c r="CC336" s="68"/>
      <c r="CD336" s="68"/>
      <c r="CE336" s="68"/>
      <c r="CF336" s="70"/>
      <c r="CG336" s="63">
        <v>0</v>
      </c>
      <c r="CH336" s="63">
        <v>0</v>
      </c>
      <c r="CI336" s="81">
        <v>0</v>
      </c>
      <c r="CJ336" s="61">
        <v>0</v>
      </c>
      <c r="CK336" s="61">
        <v>0</v>
      </c>
      <c r="CL336" s="61">
        <v>0</v>
      </c>
      <c r="CS336" s="319"/>
      <c r="CT336" s="319"/>
      <c r="CU336" s="319"/>
      <c r="CV336" s="319"/>
      <c r="CW336" s="319"/>
      <c r="CX336" s="319"/>
      <c r="CY336" s="319"/>
      <c r="CZ336" s="319"/>
      <c r="DA336" s="319"/>
      <c r="DB336" s="319"/>
    </row>
    <row r="337" spans="1:113" ht="15" customHeight="1" thickBot="1" x14ac:dyDescent="0.3">
      <c r="A337" s="108" t="s">
        <v>1331</v>
      </c>
      <c r="B337" s="200" t="str">
        <f>VLOOKUP(D337,Riepilogo!$A$4:$F$3376,2,FALSE)</f>
        <v>LUTHER SAMUEL</v>
      </c>
      <c r="C337" s="50" t="str">
        <f>VLOOKUP(D337,Riepilogo!$A$4:$F$3376,3,FALSE)</f>
        <v>05/10/2000</v>
      </c>
      <c r="D337" s="87">
        <v>22086</v>
      </c>
      <c r="E337" s="69" t="str">
        <f>VLOOKUP(D337,Riepilogo!$A$4:$F$3376,5,FALSE)</f>
        <v>ITA</v>
      </c>
      <c r="F337" s="71" t="str">
        <f>VLOOKUP(D337,Riepilogo!$A$4:$F$3376,6,FALSE)</f>
        <v>SC MERAN</v>
      </c>
      <c r="G337" s="313">
        <f>SUM(LARGE(H337:CL337,{1,2,3,4,5,6}))</f>
        <v>835</v>
      </c>
      <c r="H337" s="391"/>
      <c r="I337" s="68"/>
      <c r="J337" s="68"/>
      <c r="K337" s="68"/>
      <c r="L337" s="68"/>
      <c r="M337" s="68">
        <v>450</v>
      </c>
      <c r="N337" s="68"/>
      <c r="O337" s="68"/>
      <c r="P337" s="68"/>
      <c r="Q337" s="68">
        <v>385</v>
      </c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  <c r="BH337" s="68"/>
      <c r="BI337" s="68"/>
      <c r="BJ337" s="68"/>
      <c r="BK337" s="68"/>
      <c r="BL337" s="68"/>
      <c r="BM337" s="68"/>
      <c r="BN337" s="68"/>
      <c r="BO337" s="68"/>
      <c r="BP337" s="68"/>
      <c r="BQ337" s="68"/>
      <c r="BR337" s="68"/>
      <c r="BS337" s="68"/>
      <c r="BT337" s="68"/>
      <c r="BU337" s="68"/>
      <c r="BV337" s="68"/>
      <c r="BW337" s="68"/>
      <c r="BX337" s="68"/>
      <c r="BY337" s="68"/>
      <c r="BZ337" s="68"/>
      <c r="CA337" s="68"/>
      <c r="CB337" s="68"/>
      <c r="CC337" s="68"/>
      <c r="CD337" s="68"/>
      <c r="CE337" s="68"/>
      <c r="CF337" s="70"/>
      <c r="CG337" s="63">
        <v>0</v>
      </c>
      <c r="CH337" s="63">
        <v>0</v>
      </c>
      <c r="CI337" s="81">
        <v>0</v>
      </c>
      <c r="CJ337" s="61">
        <v>0</v>
      </c>
      <c r="CK337" s="61">
        <v>0</v>
      </c>
      <c r="CL337" s="61">
        <v>0</v>
      </c>
      <c r="CO337" s="319"/>
      <c r="CS337" s="319"/>
      <c r="CT337" s="319"/>
      <c r="CU337" s="319"/>
      <c r="CV337" s="319"/>
      <c r="CW337" s="319"/>
      <c r="CX337" s="319"/>
      <c r="CY337" s="319"/>
      <c r="CZ337" s="319"/>
      <c r="DA337" s="319"/>
      <c r="DB337" s="319"/>
      <c r="DC337" s="319"/>
      <c r="DD337" s="319"/>
    </row>
    <row r="338" spans="1:113" ht="15" customHeight="1" thickBot="1" x14ac:dyDescent="0.3">
      <c r="A338" s="108" t="s">
        <v>1332</v>
      </c>
      <c r="B338" s="200" t="str">
        <f>VLOOKUP(D338,Riepilogo!$A$4:$F$3376,2,FALSE)</f>
        <v>SPORNBERGER JAKOB</v>
      </c>
      <c r="C338" s="50" t="str">
        <f>VLOOKUP(D338,Riepilogo!$A$4:$F$3376,3,FALSE)</f>
        <v>27/04/2000</v>
      </c>
      <c r="D338" s="87">
        <v>14006</v>
      </c>
      <c r="E338" s="69" t="str">
        <f>VLOOKUP(D338,Riepilogo!$A$4:$F$3376,5,FALSE)</f>
        <v>ITA</v>
      </c>
      <c r="F338" s="71" t="str">
        <f>VLOOKUP(D338,Riepilogo!$A$4:$F$3376,6,FALSE)</f>
        <v>SC MERAN</v>
      </c>
      <c r="G338" s="313">
        <f>SUM(LARGE(H338:CL338,{1,2,3,4,5,6}))</f>
        <v>835</v>
      </c>
      <c r="H338" s="391"/>
      <c r="I338" s="68"/>
      <c r="J338" s="68"/>
      <c r="K338" s="68"/>
      <c r="L338" s="68"/>
      <c r="M338" s="68">
        <v>450</v>
      </c>
      <c r="N338" s="68"/>
      <c r="O338" s="68"/>
      <c r="P338" s="68"/>
      <c r="Q338" s="68">
        <v>385</v>
      </c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  <c r="BH338" s="68"/>
      <c r="BI338" s="68"/>
      <c r="BJ338" s="68"/>
      <c r="BK338" s="68"/>
      <c r="BL338" s="68"/>
      <c r="BM338" s="68"/>
      <c r="BN338" s="68"/>
      <c r="BO338" s="68"/>
      <c r="BP338" s="68"/>
      <c r="BQ338" s="68"/>
      <c r="BR338" s="68"/>
      <c r="BS338" s="68"/>
      <c r="BT338" s="68"/>
      <c r="BU338" s="68"/>
      <c r="BV338" s="68"/>
      <c r="BW338" s="68"/>
      <c r="BX338" s="68"/>
      <c r="BY338" s="68"/>
      <c r="BZ338" s="68"/>
      <c r="CA338" s="68"/>
      <c r="CB338" s="68"/>
      <c r="CC338" s="68"/>
      <c r="CD338" s="68"/>
      <c r="CE338" s="68"/>
      <c r="CF338" s="70"/>
      <c r="CG338" s="63">
        <v>0</v>
      </c>
      <c r="CH338" s="63">
        <v>0</v>
      </c>
      <c r="CI338" s="81">
        <v>0</v>
      </c>
      <c r="CJ338" s="61">
        <v>0</v>
      </c>
      <c r="CK338" s="61">
        <v>0</v>
      </c>
      <c r="CL338" s="61">
        <v>0</v>
      </c>
    </row>
    <row r="339" spans="1:113" s="172" customFormat="1" ht="15" customHeight="1" thickBot="1" x14ac:dyDescent="0.3">
      <c r="A339" s="108" t="s">
        <v>1333</v>
      </c>
      <c r="B339" s="200" t="str">
        <f>VLOOKUP(D339,Riepilogo!$A$4:$F$3376,2,FALSE)</f>
        <v>DI LORENZO ANTONIO</v>
      </c>
      <c r="C339" s="50" t="str">
        <f>VLOOKUP(D339,Riepilogo!$A$4:$F$3376,3,FALSE)</f>
        <v>06/01/2007</v>
      </c>
      <c r="D339" s="87">
        <v>141945</v>
      </c>
      <c r="E339" s="69" t="str">
        <f>VLOOKUP(D339,Riepilogo!$A$4:$F$3376,5,FALSE)</f>
        <v>ITA</v>
      </c>
      <c r="F339" s="71" t="str">
        <f>VLOOKUP(D339,Riepilogo!$A$4:$F$3376,6,FALSE)</f>
        <v>MILLENNIO</v>
      </c>
      <c r="G339" s="313">
        <f>SUM(LARGE(H339:CL339,{1,2,3,4,5,6}))</f>
        <v>829</v>
      </c>
      <c r="H339" s="391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>
        <v>117</v>
      </c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>
        <v>290</v>
      </c>
      <c r="BB339" s="68"/>
      <c r="BC339" s="68"/>
      <c r="BD339" s="68"/>
      <c r="BE339" s="68"/>
      <c r="BF339" s="68"/>
      <c r="BG339" s="68">
        <v>275</v>
      </c>
      <c r="BH339" s="68"/>
      <c r="BI339" s="68"/>
      <c r="BJ339" s="68"/>
      <c r="BK339" s="68"/>
      <c r="BL339" s="68"/>
      <c r="BM339" s="68"/>
      <c r="BN339" s="68"/>
      <c r="BO339" s="68"/>
      <c r="BP339" s="68"/>
      <c r="BQ339" s="68"/>
      <c r="BR339" s="68"/>
      <c r="BS339" s="68"/>
      <c r="BT339" s="68"/>
      <c r="BU339" s="68"/>
      <c r="BV339" s="68">
        <v>147</v>
      </c>
      <c r="BW339" s="68"/>
      <c r="BX339" s="68"/>
      <c r="BY339" s="68"/>
      <c r="BZ339" s="68"/>
      <c r="CA339" s="68"/>
      <c r="CB339" s="68"/>
      <c r="CC339" s="68"/>
      <c r="CD339" s="68"/>
      <c r="CE339" s="68"/>
      <c r="CF339" s="70"/>
      <c r="CG339" s="63">
        <v>0</v>
      </c>
      <c r="CH339" s="63">
        <v>0</v>
      </c>
      <c r="CI339" s="81">
        <v>0</v>
      </c>
      <c r="CJ339" s="61">
        <v>0</v>
      </c>
      <c r="CK339" s="61">
        <v>0</v>
      </c>
      <c r="CL339" s="61">
        <v>0</v>
      </c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</row>
    <row r="340" spans="1:113" s="285" customFormat="1" ht="15" customHeight="1" thickBot="1" x14ac:dyDescent="0.3">
      <c r="A340" s="108" t="s">
        <v>1334</v>
      </c>
      <c r="B340" s="200" t="str">
        <f>VLOOKUP(D340,Riepilogo!$A$4:$F$3376,2,FALSE)</f>
        <v>CHILLE' FILIPPO</v>
      </c>
      <c r="C340" s="50">
        <f>VLOOKUP(D340,Riepilogo!$A$4:$F$3376,3,FALSE)</f>
        <v>38221</v>
      </c>
      <c r="D340" s="87">
        <v>204241</v>
      </c>
      <c r="E340" s="69" t="str">
        <f>VLOOKUP(D340,Riepilogo!$A$4:$F$3376,5,FALSE)</f>
        <v>ITA</v>
      </c>
      <c r="F340" s="71" t="str">
        <f>VLOOKUP(D340,Riepilogo!$A$4:$F$3376,6,FALSE)</f>
        <v>GS FIAMME ORO</v>
      </c>
      <c r="G340" s="313">
        <f>SUM(LARGE(H340:CL340,{1,2,3,4,5,6}))</f>
        <v>829</v>
      </c>
      <c r="H340" s="391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>
        <v>444</v>
      </c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  <c r="BH340" s="68"/>
      <c r="BI340" s="68"/>
      <c r="BJ340" s="68"/>
      <c r="BK340" s="68"/>
      <c r="BL340" s="68"/>
      <c r="BM340" s="68"/>
      <c r="BN340" s="68"/>
      <c r="BO340" s="68"/>
      <c r="BP340" s="68"/>
      <c r="BQ340" s="68"/>
      <c r="BR340" s="68"/>
      <c r="BS340" s="68"/>
      <c r="BT340" s="68"/>
      <c r="BU340" s="68"/>
      <c r="BV340" s="68"/>
      <c r="BW340" s="68"/>
      <c r="BX340" s="68"/>
      <c r="BY340" s="68">
        <v>385</v>
      </c>
      <c r="BZ340" s="68"/>
      <c r="CA340" s="68"/>
      <c r="CB340" s="68"/>
      <c r="CC340" s="68"/>
      <c r="CD340" s="68"/>
      <c r="CE340" s="68"/>
      <c r="CF340" s="70"/>
      <c r="CG340" s="63">
        <v>0</v>
      </c>
      <c r="CH340" s="63">
        <v>0</v>
      </c>
      <c r="CI340" s="81">
        <v>0</v>
      </c>
      <c r="CJ340" s="61">
        <v>0</v>
      </c>
      <c r="CK340" s="61">
        <v>0</v>
      </c>
      <c r="CL340" s="61">
        <v>0</v>
      </c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</row>
    <row r="341" spans="1:113" ht="15" customHeight="1" thickBot="1" x14ac:dyDescent="0.3">
      <c r="A341" s="108" t="s">
        <v>1335</v>
      </c>
      <c r="B341" s="200" t="str">
        <f>VLOOKUP(D341,Riepilogo!$A$4:$F$3376,2,FALSE)</f>
        <v>CAROZZO ANDREA</v>
      </c>
      <c r="C341" s="50">
        <f>VLOOKUP(D341,Riepilogo!$A$4:$F$3376,3,FALSE)</f>
        <v>28617</v>
      </c>
      <c r="D341" s="87">
        <v>13844</v>
      </c>
      <c r="E341" s="69" t="str">
        <f>VLOOKUP(D341,Riepilogo!$A$4:$F$3376,5,FALSE)</f>
        <v>ITA</v>
      </c>
      <c r="F341" s="71" t="str">
        <f>VLOOKUP(D341,Riepilogo!$A$4:$F$3376,6,FALSE)</f>
        <v>ACQUI BADMINTON</v>
      </c>
      <c r="G341" s="313">
        <f>SUM(LARGE(H341:CL341,{1,2,3,4,5,6}))</f>
        <v>818</v>
      </c>
      <c r="H341" s="391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  <c r="U341" s="68"/>
      <c r="V341" s="68"/>
      <c r="W341" s="68"/>
      <c r="X341" s="68"/>
      <c r="Y341" s="68"/>
      <c r="Z341" s="68"/>
      <c r="AA341" s="68"/>
      <c r="AB341" s="68"/>
      <c r="AC341" s="68"/>
      <c r="AD341" s="68"/>
      <c r="AE341" s="68"/>
      <c r="AF341" s="68"/>
      <c r="AG341" s="68"/>
      <c r="AH341" s="68"/>
      <c r="AI341" s="68"/>
      <c r="AJ341" s="68"/>
      <c r="AK341" s="68"/>
      <c r="AL341" s="68"/>
      <c r="AM341" s="68"/>
      <c r="AN341" s="68"/>
      <c r="AO341" s="68"/>
      <c r="AP341" s="68"/>
      <c r="AQ341" s="68"/>
      <c r="AR341" s="68"/>
      <c r="AS341" s="68"/>
      <c r="AT341" s="68"/>
      <c r="AU341" s="68"/>
      <c r="AV341" s="68"/>
      <c r="AW341" s="68"/>
      <c r="AX341" s="68"/>
      <c r="AY341" s="68"/>
      <c r="AZ341" s="68"/>
      <c r="BA341" s="68"/>
      <c r="BB341" s="68"/>
      <c r="BC341" s="68"/>
      <c r="BD341" s="68"/>
      <c r="BE341" s="68"/>
      <c r="BF341" s="68"/>
      <c r="BG341" s="68"/>
      <c r="BH341" s="68"/>
      <c r="BI341" s="68"/>
      <c r="BJ341" s="68"/>
      <c r="BK341" s="68"/>
      <c r="BL341" s="68"/>
      <c r="BM341" s="68"/>
      <c r="BN341" s="68"/>
      <c r="BO341" s="68"/>
      <c r="BP341" s="68"/>
      <c r="BQ341" s="68"/>
      <c r="BR341" s="68"/>
      <c r="BS341" s="68">
        <v>205</v>
      </c>
      <c r="BT341" s="68">
        <v>360</v>
      </c>
      <c r="BU341" s="68"/>
      <c r="BV341" s="68"/>
      <c r="BW341" s="68">
        <v>253</v>
      </c>
      <c r="BX341" s="68"/>
      <c r="BY341" s="68"/>
      <c r="BZ341" s="68"/>
      <c r="CA341" s="68"/>
      <c r="CB341" s="68"/>
      <c r="CC341" s="68"/>
      <c r="CD341" s="68"/>
      <c r="CE341" s="68"/>
      <c r="CF341" s="70"/>
      <c r="CG341" s="63">
        <v>0</v>
      </c>
      <c r="CH341" s="63">
        <v>0</v>
      </c>
      <c r="CI341" s="81">
        <v>0</v>
      </c>
      <c r="CJ341" s="61">
        <v>0</v>
      </c>
      <c r="CK341" s="61">
        <v>0</v>
      </c>
      <c r="CL341" s="61">
        <v>0</v>
      </c>
    </row>
    <row r="342" spans="1:113" ht="15" customHeight="1" thickBot="1" x14ac:dyDescent="0.3">
      <c r="A342" s="108" t="s">
        <v>1336</v>
      </c>
      <c r="B342" s="200" t="str">
        <f>VLOOKUP(D342,Riepilogo!$A$4:$F$3376,2,FALSE)</f>
        <v>POSENATO DAVIDE</v>
      </c>
      <c r="C342" s="50" t="str">
        <f>VLOOKUP(D342,Riepilogo!$A$4:$F$3376,3,FALSE)</f>
        <v>08/12/1995</v>
      </c>
      <c r="D342" s="87">
        <v>35777</v>
      </c>
      <c r="E342" s="69" t="str">
        <f>VLOOKUP(D342,Riepilogo!$A$4:$F$3376,5,FALSE)</f>
        <v>ITA</v>
      </c>
      <c r="F342" s="71" t="str">
        <f>VLOOKUP(D342,Riepilogo!$A$4:$F$3376,6,FALSE)</f>
        <v>ITIS MARCONI</v>
      </c>
      <c r="G342" s="313">
        <f>SUM(LARGE(H342:CL342,{1,2,3,4,5,6}))</f>
        <v>812</v>
      </c>
      <c r="H342" s="391"/>
      <c r="I342" s="68"/>
      <c r="J342" s="68"/>
      <c r="K342" s="68">
        <v>205</v>
      </c>
      <c r="L342" s="68"/>
      <c r="M342" s="68"/>
      <c r="N342" s="68"/>
      <c r="O342" s="68"/>
      <c r="P342" s="68"/>
      <c r="Q342" s="68">
        <v>385</v>
      </c>
      <c r="R342" s="68"/>
      <c r="S342" s="68"/>
      <c r="T342" s="68"/>
      <c r="U342" s="68"/>
      <c r="V342" s="68"/>
      <c r="W342" s="68"/>
      <c r="X342" s="68"/>
      <c r="Y342" s="68"/>
      <c r="Z342" s="68"/>
      <c r="AA342" s="68"/>
      <c r="AB342" s="68"/>
      <c r="AC342" s="68"/>
      <c r="AD342" s="68"/>
      <c r="AE342" s="68"/>
      <c r="AF342" s="68"/>
      <c r="AG342" s="68"/>
      <c r="AH342" s="68"/>
      <c r="AI342" s="68"/>
      <c r="AJ342" s="68"/>
      <c r="AK342" s="68"/>
      <c r="AL342" s="68"/>
      <c r="AM342" s="68"/>
      <c r="AN342" s="68"/>
      <c r="AO342" s="68"/>
      <c r="AP342" s="68"/>
      <c r="AQ342" s="68"/>
      <c r="AR342" s="68"/>
      <c r="AS342" s="68"/>
      <c r="AT342" s="68"/>
      <c r="AU342" s="68"/>
      <c r="AV342" s="68"/>
      <c r="AW342" s="68"/>
      <c r="AX342" s="68"/>
      <c r="AY342" s="68"/>
      <c r="AZ342" s="68"/>
      <c r="BA342" s="68"/>
      <c r="BB342" s="68"/>
      <c r="BC342" s="68"/>
      <c r="BD342" s="68"/>
      <c r="BE342" s="68"/>
      <c r="BF342" s="68"/>
      <c r="BG342" s="68"/>
      <c r="BH342" s="68"/>
      <c r="BI342" s="68"/>
      <c r="BJ342" s="68"/>
      <c r="BK342" s="68"/>
      <c r="BL342" s="68"/>
      <c r="BM342" s="68"/>
      <c r="BN342" s="68"/>
      <c r="BO342" s="68"/>
      <c r="BP342" s="68"/>
      <c r="BQ342" s="68"/>
      <c r="BR342" s="68"/>
      <c r="BS342" s="68"/>
      <c r="BT342" s="68">
        <v>222</v>
      </c>
      <c r="BU342" s="68"/>
      <c r="BV342" s="68"/>
      <c r="BW342" s="68"/>
      <c r="BX342" s="68"/>
      <c r="BY342" s="68"/>
      <c r="BZ342" s="68"/>
      <c r="CA342" s="68"/>
      <c r="CB342" s="68"/>
      <c r="CC342" s="68"/>
      <c r="CD342" s="68"/>
      <c r="CE342" s="68"/>
      <c r="CF342" s="70"/>
      <c r="CG342" s="63">
        <v>0</v>
      </c>
      <c r="CH342" s="63">
        <v>0</v>
      </c>
      <c r="CI342" s="81">
        <v>0</v>
      </c>
      <c r="CJ342" s="61">
        <v>0</v>
      </c>
      <c r="CK342" s="61">
        <v>0</v>
      </c>
      <c r="CL342" s="61">
        <v>0</v>
      </c>
    </row>
    <row r="343" spans="1:113" ht="15" customHeight="1" thickBot="1" x14ac:dyDescent="0.3">
      <c r="A343" s="108" t="s">
        <v>1337</v>
      </c>
      <c r="B343" s="200" t="str">
        <f>VLOOKUP(D343,Riepilogo!$A$4:$F$3376,2,FALSE)</f>
        <v>ATASH FARAZ AMIR</v>
      </c>
      <c r="C343" s="50" t="str">
        <f>VLOOKUP(D343,Riepilogo!$A$4:$F$3376,3,FALSE)</f>
        <v>21/03/1982</v>
      </c>
      <c r="D343" s="87">
        <v>29361</v>
      </c>
      <c r="E343" s="69" t="str">
        <f>VLOOKUP(D343,Riepilogo!$A$4:$F$3376,5,FALSE)</f>
        <v>IRI</v>
      </c>
      <c r="F343" s="71" t="str">
        <f>VLOOKUP(D343,Riepilogo!$A$4:$F$3376,6,FALSE)</f>
        <v>NEW SPORT</v>
      </c>
      <c r="G343" s="313">
        <f>SUM(LARGE(H343:CL343,{1,2,3,4,5,6}))</f>
        <v>806</v>
      </c>
      <c r="H343" s="391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  <c r="U343" s="68"/>
      <c r="V343" s="68"/>
      <c r="W343" s="68"/>
      <c r="X343" s="68"/>
      <c r="Y343" s="68"/>
      <c r="Z343" s="68"/>
      <c r="AA343" s="68"/>
      <c r="AB343" s="68"/>
      <c r="AC343" s="68"/>
      <c r="AD343" s="68"/>
      <c r="AE343" s="68"/>
      <c r="AF343" s="68"/>
      <c r="AG343" s="68"/>
      <c r="AH343" s="68"/>
      <c r="AI343" s="68"/>
      <c r="AJ343" s="68"/>
      <c r="AK343" s="68"/>
      <c r="AL343" s="68"/>
      <c r="AM343" s="68"/>
      <c r="AN343" s="68"/>
      <c r="AO343" s="68"/>
      <c r="AP343" s="68"/>
      <c r="AQ343" s="68"/>
      <c r="AR343" s="68"/>
      <c r="AS343" s="68">
        <v>300</v>
      </c>
      <c r="AT343" s="68"/>
      <c r="AU343" s="68"/>
      <c r="AV343" s="68"/>
      <c r="AW343" s="68"/>
      <c r="AX343" s="68"/>
      <c r="AY343" s="68"/>
      <c r="AZ343" s="68"/>
      <c r="BA343" s="68"/>
      <c r="BB343" s="68"/>
      <c r="BC343" s="68"/>
      <c r="BD343" s="68"/>
      <c r="BE343" s="68">
        <v>253</v>
      </c>
      <c r="BF343" s="68"/>
      <c r="BG343" s="68"/>
      <c r="BH343" s="68"/>
      <c r="BI343" s="68"/>
      <c r="BJ343" s="68"/>
      <c r="BK343" s="68"/>
      <c r="BL343" s="68">
        <v>253</v>
      </c>
      <c r="BM343" s="68"/>
      <c r="BN343" s="68"/>
      <c r="BO343" s="68"/>
      <c r="BP343" s="68"/>
      <c r="BQ343" s="68"/>
      <c r="BR343" s="68"/>
      <c r="BS343" s="68"/>
      <c r="BT343" s="68"/>
      <c r="BU343" s="68"/>
      <c r="BV343" s="68"/>
      <c r="BW343" s="68"/>
      <c r="BX343" s="68"/>
      <c r="BY343" s="68"/>
      <c r="BZ343" s="68"/>
      <c r="CA343" s="68"/>
      <c r="CB343" s="68"/>
      <c r="CC343" s="68"/>
      <c r="CD343" s="68"/>
      <c r="CE343" s="68"/>
      <c r="CF343" s="70"/>
      <c r="CG343" s="63">
        <v>0</v>
      </c>
      <c r="CH343" s="63">
        <v>0</v>
      </c>
      <c r="CI343" s="81">
        <v>0</v>
      </c>
      <c r="CJ343" s="61">
        <v>0</v>
      </c>
      <c r="CK343" s="61">
        <v>0</v>
      </c>
      <c r="CL343" s="61">
        <v>0</v>
      </c>
    </row>
    <row r="344" spans="1:113" ht="15" customHeight="1" thickBot="1" x14ac:dyDescent="0.3">
      <c r="A344" s="108" t="s">
        <v>1338</v>
      </c>
      <c r="B344" s="200" t="str">
        <f>VLOOKUP(D344,Riepilogo!$A$4:$F$3376,2,FALSE)</f>
        <v>BALLABENI LUCA</v>
      </c>
      <c r="C344" s="50">
        <f>VLOOKUP(D344,Riepilogo!$A$4:$F$3376,3,FALSE)</f>
        <v>37134</v>
      </c>
      <c r="D344" s="165">
        <v>124654</v>
      </c>
      <c r="E344" s="69" t="str">
        <f>VLOOKUP(D344,Riepilogo!$A$4:$F$3376,5,FALSE)</f>
        <v>ITA</v>
      </c>
      <c r="F344" s="71" t="str">
        <f>VLOOKUP(D344,Riepilogo!$A$4:$F$3376,6,FALSE)</f>
        <v>GOLDONI CARPI</v>
      </c>
      <c r="G344" s="313">
        <f>SUM(LARGE(H344:CL344,{1,2,3,4,5,6}))</f>
        <v>805</v>
      </c>
      <c r="H344" s="391"/>
      <c r="I344" s="68"/>
      <c r="J344" s="68"/>
      <c r="K344" s="68"/>
      <c r="L344" s="68"/>
      <c r="M344" s="68"/>
      <c r="N344" s="68"/>
      <c r="O344" s="68"/>
      <c r="P344" s="68"/>
      <c r="Q344" s="68">
        <v>385</v>
      </c>
      <c r="R344" s="68"/>
      <c r="S344" s="68"/>
      <c r="T344" s="68"/>
      <c r="U344" s="68"/>
      <c r="V344" s="68"/>
      <c r="W344" s="68"/>
      <c r="X344" s="68"/>
      <c r="Y344" s="68"/>
      <c r="Z344" s="68"/>
      <c r="AA344" s="68"/>
      <c r="AB344" s="68"/>
      <c r="AC344" s="68"/>
      <c r="AD344" s="68"/>
      <c r="AE344" s="68"/>
      <c r="AF344" s="68"/>
      <c r="AG344" s="68"/>
      <c r="AH344" s="68"/>
      <c r="AI344" s="68"/>
      <c r="AJ344" s="68"/>
      <c r="AK344" s="68"/>
      <c r="AL344" s="68"/>
      <c r="AM344" s="68"/>
      <c r="AN344" s="68"/>
      <c r="AO344" s="68"/>
      <c r="AP344" s="68"/>
      <c r="AQ344" s="68"/>
      <c r="AR344" s="68"/>
      <c r="AS344" s="68"/>
      <c r="AT344" s="68"/>
      <c r="AU344" s="68"/>
      <c r="AV344" s="68"/>
      <c r="AW344" s="68"/>
      <c r="AX344" s="68"/>
      <c r="AY344" s="68"/>
      <c r="AZ344" s="68"/>
      <c r="BA344" s="68">
        <v>420</v>
      </c>
      <c r="BB344" s="68"/>
      <c r="BC344" s="68"/>
      <c r="BD344" s="68"/>
      <c r="BE344" s="68"/>
      <c r="BF344" s="68"/>
      <c r="BG344" s="68"/>
      <c r="BH344" s="68"/>
      <c r="BI344" s="68"/>
      <c r="BJ344" s="68"/>
      <c r="BK344" s="68"/>
      <c r="BL344" s="68"/>
      <c r="BM344" s="68"/>
      <c r="BN344" s="68"/>
      <c r="BO344" s="68"/>
      <c r="BP344" s="68"/>
      <c r="BQ344" s="68"/>
      <c r="BR344" s="68"/>
      <c r="BS344" s="68"/>
      <c r="BT344" s="68"/>
      <c r="BU344" s="68"/>
      <c r="BV344" s="68"/>
      <c r="BW344" s="68"/>
      <c r="BX344" s="68"/>
      <c r="BY344" s="68"/>
      <c r="BZ344" s="68"/>
      <c r="CA344" s="68"/>
      <c r="CB344" s="68"/>
      <c r="CC344" s="68"/>
      <c r="CD344" s="68"/>
      <c r="CE344" s="68"/>
      <c r="CF344" s="70"/>
      <c r="CG344" s="63">
        <v>0</v>
      </c>
      <c r="CH344" s="63">
        <v>0</v>
      </c>
      <c r="CI344" s="81">
        <v>0</v>
      </c>
      <c r="CJ344" s="61">
        <v>0</v>
      </c>
      <c r="CK344" s="61">
        <v>0</v>
      </c>
      <c r="CL344" s="61">
        <v>0</v>
      </c>
    </row>
    <row r="345" spans="1:113" s="172" customFormat="1" ht="15" customHeight="1" thickBot="1" x14ac:dyDescent="0.3">
      <c r="A345" s="108" t="s">
        <v>1339</v>
      </c>
      <c r="B345" s="200" t="str">
        <f>VLOOKUP(D345,Riepilogo!$A$4:$F$3376,2,FALSE)</f>
        <v>ARTIOLI RICCARDO</v>
      </c>
      <c r="C345" s="50" t="str">
        <f>VLOOKUP(D345,Riepilogo!$A$4:$F$3376,3,FALSE)</f>
        <v>19/01/2001</v>
      </c>
      <c r="D345" s="87">
        <v>65666</v>
      </c>
      <c r="E345" s="69" t="str">
        <f>VLOOKUP(D345,Riepilogo!$A$4:$F$3376,5,FALSE)</f>
        <v>ITA</v>
      </c>
      <c r="F345" s="71" t="str">
        <f>VLOOKUP(D345,Riepilogo!$A$4:$F$3376,6,FALSE)</f>
        <v>GOLDONI CARPI</v>
      </c>
      <c r="G345" s="313">
        <f>SUM(LARGE(H345:CL345,{1,2,3,4,5,6}))</f>
        <v>805</v>
      </c>
      <c r="H345" s="391"/>
      <c r="I345" s="68"/>
      <c r="J345" s="68"/>
      <c r="K345" s="68"/>
      <c r="L345" s="68"/>
      <c r="M345" s="68"/>
      <c r="N345" s="68"/>
      <c r="O345" s="68"/>
      <c r="P345" s="68"/>
      <c r="Q345" s="68">
        <v>385</v>
      </c>
      <c r="R345" s="68"/>
      <c r="S345" s="68"/>
      <c r="T345" s="68"/>
      <c r="U345" s="68"/>
      <c r="V345" s="68"/>
      <c r="W345" s="68"/>
      <c r="X345" s="68"/>
      <c r="Y345" s="68"/>
      <c r="Z345" s="68"/>
      <c r="AA345" s="68"/>
      <c r="AB345" s="68"/>
      <c r="AC345" s="68"/>
      <c r="AD345" s="68"/>
      <c r="AE345" s="68"/>
      <c r="AF345" s="68"/>
      <c r="AG345" s="68"/>
      <c r="AH345" s="68"/>
      <c r="AI345" s="68"/>
      <c r="AJ345" s="68"/>
      <c r="AK345" s="68"/>
      <c r="AL345" s="68"/>
      <c r="AM345" s="68"/>
      <c r="AN345" s="68"/>
      <c r="AO345" s="68"/>
      <c r="AP345" s="68"/>
      <c r="AQ345" s="68"/>
      <c r="AR345" s="68"/>
      <c r="AS345" s="68"/>
      <c r="AT345" s="68"/>
      <c r="AU345" s="68"/>
      <c r="AV345" s="68"/>
      <c r="AW345" s="68"/>
      <c r="AX345" s="68"/>
      <c r="AY345" s="68"/>
      <c r="AZ345" s="68"/>
      <c r="BA345" s="68">
        <v>420</v>
      </c>
      <c r="BB345" s="68"/>
      <c r="BC345" s="68"/>
      <c r="BD345" s="68"/>
      <c r="BE345" s="68"/>
      <c r="BF345" s="68"/>
      <c r="BG345" s="68"/>
      <c r="BH345" s="68"/>
      <c r="BI345" s="68"/>
      <c r="BJ345" s="68"/>
      <c r="BK345" s="68"/>
      <c r="BL345" s="68"/>
      <c r="BM345" s="68"/>
      <c r="BN345" s="68"/>
      <c r="BO345" s="68"/>
      <c r="BP345" s="68"/>
      <c r="BQ345" s="68"/>
      <c r="BR345" s="68"/>
      <c r="BS345" s="68"/>
      <c r="BT345" s="68"/>
      <c r="BU345" s="68"/>
      <c r="BV345" s="68"/>
      <c r="BW345" s="68"/>
      <c r="BX345" s="68"/>
      <c r="BY345" s="68"/>
      <c r="BZ345" s="68"/>
      <c r="CA345" s="68"/>
      <c r="CB345" s="68"/>
      <c r="CC345" s="68"/>
      <c r="CD345" s="68"/>
      <c r="CE345" s="68"/>
      <c r="CF345" s="70"/>
      <c r="CG345" s="63">
        <v>0</v>
      </c>
      <c r="CH345" s="63">
        <v>0</v>
      </c>
      <c r="CI345" s="81">
        <v>0</v>
      </c>
      <c r="CJ345" s="61">
        <v>0</v>
      </c>
      <c r="CK345" s="61">
        <v>0</v>
      </c>
      <c r="CL345" s="61">
        <v>0</v>
      </c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</row>
    <row r="346" spans="1:113" s="178" customFormat="1" ht="15" customHeight="1" thickBot="1" x14ac:dyDescent="0.3">
      <c r="A346" s="108" t="s">
        <v>1340</v>
      </c>
      <c r="B346" s="200" t="str">
        <f>VLOOKUP(D346,Riepilogo!$A$4:$F$3376,2,FALSE)</f>
        <v>MICCI FRANCESCO</v>
      </c>
      <c r="C346" s="50" t="str">
        <f>VLOOKUP(D346,Riepilogo!$A$4:$F$3376,3,FALSE)</f>
        <v>26/11/2000</v>
      </c>
      <c r="D346" s="87">
        <v>27140</v>
      </c>
      <c r="E346" s="69" t="str">
        <f>VLOOKUP(D346,Riepilogo!$A$4:$F$3376,5,FALSE)</f>
        <v>ITA</v>
      </c>
      <c r="F346" s="71" t="str">
        <f>VLOOKUP(D346,Riepilogo!$A$4:$F$3376,6,FALSE)</f>
        <v>VIGNANELLO BC</v>
      </c>
      <c r="G346" s="313">
        <f>SUM(LARGE(H346:CL346,{1,2,3,4,5,6}))</f>
        <v>800</v>
      </c>
      <c r="H346" s="391"/>
      <c r="I346" s="68"/>
      <c r="J346" s="68"/>
      <c r="K346" s="68"/>
      <c r="L346" s="68"/>
      <c r="M346" s="68"/>
      <c r="N346" s="68"/>
      <c r="O346" s="68"/>
      <c r="P346" s="68"/>
      <c r="Q346" s="68">
        <v>595</v>
      </c>
      <c r="R346" s="68"/>
      <c r="S346" s="68"/>
      <c r="T346" s="68"/>
      <c r="U346" s="68"/>
      <c r="V346" s="68"/>
      <c r="W346" s="68"/>
      <c r="X346" s="68"/>
      <c r="Y346" s="68"/>
      <c r="Z346" s="68"/>
      <c r="AA346" s="68"/>
      <c r="AB346" s="68"/>
      <c r="AC346" s="68"/>
      <c r="AD346" s="68"/>
      <c r="AE346" s="68"/>
      <c r="AF346" s="68"/>
      <c r="AG346" s="68"/>
      <c r="AH346" s="68"/>
      <c r="AI346" s="68"/>
      <c r="AJ346" s="68"/>
      <c r="AK346" s="68"/>
      <c r="AL346" s="68"/>
      <c r="AM346" s="68"/>
      <c r="AN346" s="68"/>
      <c r="AO346" s="68"/>
      <c r="AP346" s="68"/>
      <c r="AQ346" s="68"/>
      <c r="AR346" s="68"/>
      <c r="AS346" s="68"/>
      <c r="AT346" s="68"/>
      <c r="AU346" s="68"/>
      <c r="AV346" s="68"/>
      <c r="AW346" s="68"/>
      <c r="AX346" s="68"/>
      <c r="AY346" s="68"/>
      <c r="AZ346" s="68"/>
      <c r="BA346" s="68"/>
      <c r="BB346" s="68"/>
      <c r="BC346" s="68"/>
      <c r="BD346" s="68"/>
      <c r="BE346" s="68"/>
      <c r="BF346" s="68"/>
      <c r="BG346" s="68"/>
      <c r="BH346" s="68"/>
      <c r="BI346" s="68"/>
      <c r="BJ346" s="68"/>
      <c r="BK346" s="68"/>
      <c r="BL346" s="68"/>
      <c r="BM346" s="68"/>
      <c r="BN346" s="68"/>
      <c r="BO346" s="68"/>
      <c r="BP346" s="68">
        <v>205</v>
      </c>
      <c r="BQ346" s="68"/>
      <c r="BR346" s="68"/>
      <c r="BS346" s="68"/>
      <c r="BT346" s="68"/>
      <c r="BU346" s="68"/>
      <c r="BV346" s="68"/>
      <c r="BW346" s="68"/>
      <c r="BX346" s="68"/>
      <c r="BY346" s="68"/>
      <c r="BZ346" s="68"/>
      <c r="CA346" s="68"/>
      <c r="CB346" s="68"/>
      <c r="CC346" s="68"/>
      <c r="CD346" s="68"/>
      <c r="CE346" s="68"/>
      <c r="CF346" s="70"/>
      <c r="CG346" s="63">
        <v>0</v>
      </c>
      <c r="CH346" s="63">
        <v>0</v>
      </c>
      <c r="CI346" s="81">
        <v>0</v>
      </c>
      <c r="CJ346" s="61">
        <v>0</v>
      </c>
      <c r="CK346" s="61">
        <v>0</v>
      </c>
      <c r="CL346" s="61">
        <v>0</v>
      </c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</row>
    <row r="347" spans="1:113" s="178" customFormat="1" ht="15" customHeight="1" thickBot="1" x14ac:dyDescent="0.3">
      <c r="A347" s="108" t="s">
        <v>1341</v>
      </c>
      <c r="B347" s="200" t="str">
        <f>VLOOKUP(D347,Riepilogo!$A$4:$F$3376,2,FALSE)</f>
        <v>CAFARELLI DAVIDE</v>
      </c>
      <c r="C347" s="50" t="str">
        <f>VLOOKUP(D347,Riepilogo!$A$4:$F$3376,3,FALSE)</f>
        <v>30/11/1978</v>
      </c>
      <c r="D347" s="87">
        <v>197504</v>
      </c>
      <c r="E347" s="69" t="str">
        <f>VLOOKUP(D347,Riepilogo!$A$4:$F$3376,5,FALSE)</f>
        <v>ITA</v>
      </c>
      <c r="F347" s="71" t="str">
        <f>VLOOKUP(D347,Riepilogo!$A$4:$F$3376,6,FALSE)</f>
        <v>GSS SCORZA</v>
      </c>
      <c r="G347" s="313">
        <f>SUM(LARGE(H347:CL347,{1,2,3,4,5,6}))</f>
        <v>800</v>
      </c>
      <c r="H347" s="391"/>
      <c r="I347" s="68"/>
      <c r="J347" s="68"/>
      <c r="K347" s="68"/>
      <c r="L347" s="68"/>
      <c r="M347" s="68"/>
      <c r="N347" s="68"/>
      <c r="O347" s="68"/>
      <c r="P347" s="68"/>
      <c r="Q347" s="68">
        <v>595</v>
      </c>
      <c r="R347" s="68"/>
      <c r="S347" s="68"/>
      <c r="T347" s="68"/>
      <c r="U347" s="68">
        <v>205</v>
      </c>
      <c r="V347" s="68"/>
      <c r="W347" s="68"/>
      <c r="X347" s="68"/>
      <c r="Y347" s="68"/>
      <c r="Z347" s="68"/>
      <c r="AA347" s="68"/>
      <c r="AB347" s="68"/>
      <c r="AC347" s="68"/>
      <c r="AD347" s="68"/>
      <c r="AE347" s="68"/>
      <c r="AF347" s="68"/>
      <c r="AG347" s="68"/>
      <c r="AH347" s="68"/>
      <c r="AI347" s="68"/>
      <c r="AJ347" s="68"/>
      <c r="AK347" s="68"/>
      <c r="AL347" s="68"/>
      <c r="AM347" s="68"/>
      <c r="AN347" s="68"/>
      <c r="AO347" s="68"/>
      <c r="AP347" s="68"/>
      <c r="AQ347" s="68"/>
      <c r="AR347" s="68"/>
      <c r="AS347" s="68"/>
      <c r="AT347" s="68"/>
      <c r="AU347" s="68"/>
      <c r="AV347" s="68"/>
      <c r="AW347" s="68"/>
      <c r="AX347" s="68"/>
      <c r="AY347" s="68"/>
      <c r="AZ347" s="68"/>
      <c r="BA347" s="68"/>
      <c r="BB347" s="68"/>
      <c r="BC347" s="68"/>
      <c r="BD347" s="68"/>
      <c r="BE347" s="68"/>
      <c r="BF347" s="68"/>
      <c r="BG347" s="68"/>
      <c r="BH347" s="68"/>
      <c r="BI347" s="68"/>
      <c r="BJ347" s="68"/>
      <c r="BK347" s="68"/>
      <c r="BL347" s="68"/>
      <c r="BM347" s="68"/>
      <c r="BN347" s="68"/>
      <c r="BO347" s="68"/>
      <c r="BP347" s="68"/>
      <c r="BQ347" s="68"/>
      <c r="BR347" s="68"/>
      <c r="BS347" s="68"/>
      <c r="BT347" s="68"/>
      <c r="BU347" s="68"/>
      <c r="BV347" s="68"/>
      <c r="BW347" s="68"/>
      <c r="BX347" s="68"/>
      <c r="BY347" s="68"/>
      <c r="BZ347" s="68"/>
      <c r="CA347" s="68"/>
      <c r="CB347" s="68"/>
      <c r="CC347" s="68"/>
      <c r="CD347" s="68"/>
      <c r="CE347" s="68"/>
      <c r="CF347" s="70"/>
      <c r="CG347" s="63">
        <v>0</v>
      </c>
      <c r="CH347" s="63">
        <v>0</v>
      </c>
      <c r="CI347" s="81">
        <v>0</v>
      </c>
      <c r="CJ347" s="61">
        <v>0</v>
      </c>
      <c r="CK347" s="61">
        <v>0</v>
      </c>
      <c r="CL347" s="61">
        <v>0</v>
      </c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</row>
    <row r="348" spans="1:113" s="178" customFormat="1" ht="15" customHeight="1" thickBot="1" x14ac:dyDescent="0.3">
      <c r="A348" s="108" t="s">
        <v>1342</v>
      </c>
      <c r="B348" s="200" t="str">
        <f>VLOOKUP(D348,Riepilogo!$A$4:$F$3376,2,FALSE)</f>
        <v>HU MATTIA</v>
      </c>
      <c r="C348" s="50" t="str">
        <f>VLOOKUP(D348,Riepilogo!$A$4:$F$3376,3,FALSE)</f>
        <v>27/05/2005</v>
      </c>
      <c r="D348" s="87">
        <v>172838</v>
      </c>
      <c r="E348" s="69" t="str">
        <f>VLOOKUP(D348,Riepilogo!$A$4:$F$3376,5,FALSE)</f>
        <v>ITA</v>
      </c>
      <c r="F348" s="71" t="str">
        <f>VLOOKUP(D348,Riepilogo!$A$4:$F$3376,6,FALSE)</f>
        <v>15 ZERO</v>
      </c>
      <c r="G348" s="313">
        <f>SUM(LARGE(H348:CL348,{1,2,3,4,5,6}))</f>
        <v>797</v>
      </c>
      <c r="H348" s="391"/>
      <c r="I348" s="68"/>
      <c r="J348" s="68"/>
      <c r="K348" s="68"/>
      <c r="L348" s="68"/>
      <c r="M348" s="68"/>
      <c r="N348" s="68"/>
      <c r="O348" s="68">
        <v>137</v>
      </c>
      <c r="P348" s="68"/>
      <c r="Q348" s="68"/>
      <c r="R348" s="68"/>
      <c r="S348" s="68"/>
      <c r="T348" s="68"/>
      <c r="U348" s="68"/>
      <c r="V348" s="68"/>
      <c r="W348" s="68"/>
      <c r="X348" s="68"/>
      <c r="Y348" s="68"/>
      <c r="Z348" s="68"/>
      <c r="AA348" s="68"/>
      <c r="AB348" s="68"/>
      <c r="AC348" s="68"/>
      <c r="AD348" s="68"/>
      <c r="AE348" s="68"/>
      <c r="AF348" s="68"/>
      <c r="AG348" s="68"/>
      <c r="AH348" s="68"/>
      <c r="AI348" s="68"/>
      <c r="AJ348" s="68"/>
      <c r="AK348" s="68"/>
      <c r="AL348" s="68"/>
      <c r="AM348" s="68"/>
      <c r="AN348" s="68"/>
      <c r="AO348" s="68"/>
      <c r="AP348" s="68"/>
      <c r="AQ348" s="68"/>
      <c r="AR348" s="68"/>
      <c r="AS348" s="68"/>
      <c r="AT348" s="68"/>
      <c r="AU348" s="68"/>
      <c r="AV348" s="68"/>
      <c r="AW348" s="68"/>
      <c r="AX348" s="68"/>
      <c r="AY348" s="68"/>
      <c r="AZ348" s="68"/>
      <c r="BA348" s="68"/>
      <c r="BB348" s="68"/>
      <c r="BC348" s="68"/>
      <c r="BD348" s="68"/>
      <c r="BE348" s="68"/>
      <c r="BF348" s="68"/>
      <c r="BG348" s="68"/>
      <c r="BH348" s="68"/>
      <c r="BI348" s="68"/>
      <c r="BJ348" s="68"/>
      <c r="BK348" s="68"/>
      <c r="BL348" s="68"/>
      <c r="BM348" s="68"/>
      <c r="BN348" s="68"/>
      <c r="BO348" s="68"/>
      <c r="BP348" s="68"/>
      <c r="BQ348" s="68"/>
      <c r="BR348" s="68"/>
      <c r="BS348" s="68"/>
      <c r="BT348" s="68">
        <v>385</v>
      </c>
      <c r="BU348" s="68"/>
      <c r="BV348" s="68"/>
      <c r="BW348" s="68"/>
      <c r="BX348" s="68"/>
      <c r="BY348" s="68"/>
      <c r="BZ348" s="68">
        <v>275</v>
      </c>
      <c r="CA348" s="68"/>
      <c r="CB348" s="68"/>
      <c r="CC348" s="68"/>
      <c r="CD348" s="68"/>
      <c r="CE348" s="68"/>
      <c r="CF348" s="70"/>
      <c r="CG348" s="63">
        <v>0</v>
      </c>
      <c r="CH348" s="63">
        <v>0</v>
      </c>
      <c r="CI348" s="81">
        <v>0</v>
      </c>
      <c r="CJ348" s="61">
        <v>0</v>
      </c>
      <c r="CK348" s="61">
        <v>0</v>
      </c>
      <c r="CL348" s="61">
        <v>0</v>
      </c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319"/>
      <c r="DD348" s="319"/>
      <c r="DE348" s="2"/>
      <c r="DF348" s="2"/>
      <c r="DG348" s="2"/>
      <c r="DH348" s="2"/>
      <c r="DI348" s="2"/>
    </row>
    <row r="349" spans="1:113" s="178" customFormat="1" ht="15" customHeight="1" thickBot="1" x14ac:dyDescent="0.3">
      <c r="A349" s="108" t="s">
        <v>1343</v>
      </c>
      <c r="B349" s="200" t="str">
        <f>VLOOKUP(D349,Riepilogo!$A$4:$F$3376,2,FALSE)</f>
        <v>SOTGIU MARCO</v>
      </c>
      <c r="C349" s="50" t="str">
        <f>VLOOKUP(D349,Riepilogo!$A$4:$F$3376,3,FALSE)</f>
        <v>30/12/1965</v>
      </c>
      <c r="D349" s="87">
        <v>26388</v>
      </c>
      <c r="E349" s="69" t="str">
        <f>VLOOKUP(D349,Riepilogo!$A$4:$F$3376,5,FALSE)</f>
        <v>ITA</v>
      </c>
      <c r="F349" s="71" t="str">
        <f>VLOOKUP(D349,Riepilogo!$A$4:$F$3376,6,FALSE)</f>
        <v>BC ANGELO ROTH</v>
      </c>
      <c r="G349" s="313">
        <f>SUM(LARGE(H349:CL349,{1,2,3,4,5,6}))</f>
        <v>795</v>
      </c>
      <c r="H349" s="391"/>
      <c r="I349" s="68"/>
      <c r="J349" s="68"/>
      <c r="K349" s="68"/>
      <c r="L349" s="68"/>
      <c r="M349" s="68"/>
      <c r="N349" s="68"/>
      <c r="O349" s="68"/>
      <c r="P349" s="68"/>
      <c r="Q349" s="68">
        <v>385</v>
      </c>
      <c r="R349" s="68"/>
      <c r="S349" s="68"/>
      <c r="T349" s="68"/>
      <c r="U349" s="68"/>
      <c r="V349" s="68"/>
      <c r="W349" s="68"/>
      <c r="X349" s="68"/>
      <c r="Y349" s="68"/>
      <c r="Z349" s="68"/>
      <c r="AA349" s="68"/>
      <c r="AB349" s="68"/>
      <c r="AC349" s="68">
        <v>205</v>
      </c>
      <c r="AD349" s="68"/>
      <c r="AE349" s="68"/>
      <c r="AF349" s="68"/>
      <c r="AG349" s="68"/>
      <c r="AH349" s="68"/>
      <c r="AI349" s="68"/>
      <c r="AJ349" s="68"/>
      <c r="AK349" s="68"/>
      <c r="AL349" s="68"/>
      <c r="AM349" s="68"/>
      <c r="AN349" s="68"/>
      <c r="AO349" s="68"/>
      <c r="AP349" s="68"/>
      <c r="AQ349" s="68"/>
      <c r="AR349" s="68"/>
      <c r="AS349" s="68"/>
      <c r="AT349" s="68"/>
      <c r="AU349" s="68">
        <v>205</v>
      </c>
      <c r="AV349" s="68"/>
      <c r="AW349" s="68"/>
      <c r="AX349" s="68"/>
      <c r="AY349" s="68"/>
      <c r="AZ349" s="68"/>
      <c r="BA349" s="68"/>
      <c r="BB349" s="68"/>
      <c r="BC349" s="68"/>
      <c r="BD349" s="68"/>
      <c r="BE349" s="68"/>
      <c r="BF349" s="68"/>
      <c r="BG349" s="68"/>
      <c r="BH349" s="68"/>
      <c r="BI349" s="68"/>
      <c r="BJ349" s="68"/>
      <c r="BK349" s="68"/>
      <c r="BL349" s="68"/>
      <c r="BM349" s="68"/>
      <c r="BN349" s="68"/>
      <c r="BO349" s="68"/>
      <c r="BP349" s="68"/>
      <c r="BQ349" s="68"/>
      <c r="BR349" s="68"/>
      <c r="BS349" s="68"/>
      <c r="BT349" s="68"/>
      <c r="BU349" s="68"/>
      <c r="BV349" s="68"/>
      <c r="BW349" s="68"/>
      <c r="BX349" s="68"/>
      <c r="BY349" s="68"/>
      <c r="BZ349" s="68"/>
      <c r="CA349" s="68"/>
      <c r="CB349" s="68"/>
      <c r="CC349" s="68"/>
      <c r="CD349" s="68"/>
      <c r="CE349" s="68"/>
      <c r="CF349" s="70"/>
      <c r="CG349" s="63">
        <v>0</v>
      </c>
      <c r="CH349" s="63">
        <v>0</v>
      </c>
      <c r="CI349" s="81">
        <v>0</v>
      </c>
      <c r="CJ349" s="61">
        <v>0</v>
      </c>
      <c r="CK349" s="61">
        <v>0</v>
      </c>
      <c r="CL349" s="61">
        <v>0</v>
      </c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</row>
    <row r="350" spans="1:113" s="178" customFormat="1" ht="15" customHeight="1" thickBot="1" x14ac:dyDescent="0.3">
      <c r="A350" s="108" t="s">
        <v>1344</v>
      </c>
      <c r="B350" s="200" t="str">
        <f>VLOOKUP(D350,Riepilogo!$A$4:$F$3376,2,FALSE)</f>
        <v>DELLA TORRE NICOLÒ</v>
      </c>
      <c r="C350" s="50" t="str">
        <f>VLOOKUP(D350,Riepilogo!$A$4:$F$3376,3,FALSE)</f>
        <v>25/11/2007</v>
      </c>
      <c r="D350" s="87">
        <v>67380</v>
      </c>
      <c r="E350" s="69" t="str">
        <f>VLOOKUP(D350,Riepilogo!$A$4:$F$3376,5,FALSE)</f>
        <v>ITA</v>
      </c>
      <c r="F350" s="71" t="str">
        <f>VLOOKUP(D350,Riepilogo!$A$4:$F$3376,6,FALSE)</f>
        <v>LARIO BC</v>
      </c>
      <c r="G350" s="313">
        <f>SUM(LARGE(H350:CL350,{1,2,3,4,5,6}))</f>
        <v>771</v>
      </c>
      <c r="H350" s="391"/>
      <c r="I350" s="68"/>
      <c r="J350" s="68"/>
      <c r="K350" s="68"/>
      <c r="L350" s="68"/>
      <c r="M350" s="68"/>
      <c r="N350" s="68"/>
      <c r="O350" s="68">
        <v>92</v>
      </c>
      <c r="P350" s="68"/>
      <c r="Q350" s="68"/>
      <c r="R350" s="68"/>
      <c r="S350" s="68"/>
      <c r="T350" s="68"/>
      <c r="U350" s="68"/>
      <c r="V350" s="68"/>
      <c r="W350" s="68"/>
      <c r="X350" s="68">
        <v>290</v>
      </c>
      <c r="Y350" s="68"/>
      <c r="Z350" s="68"/>
      <c r="AA350" s="68"/>
      <c r="AB350" s="68"/>
      <c r="AC350" s="68"/>
      <c r="AD350" s="68"/>
      <c r="AE350" s="68"/>
      <c r="AF350" s="68"/>
      <c r="AG350" s="68"/>
      <c r="AH350" s="68"/>
      <c r="AI350" s="68"/>
      <c r="AJ350" s="68"/>
      <c r="AK350" s="68"/>
      <c r="AL350" s="68"/>
      <c r="AM350" s="68"/>
      <c r="AN350" s="68"/>
      <c r="AO350" s="68"/>
      <c r="AP350" s="68"/>
      <c r="AQ350" s="68"/>
      <c r="AR350" s="68"/>
      <c r="AS350" s="68"/>
      <c r="AT350" s="68"/>
      <c r="AU350" s="68"/>
      <c r="AV350" s="68"/>
      <c r="AW350" s="68"/>
      <c r="AX350" s="68"/>
      <c r="AY350" s="68"/>
      <c r="AZ350" s="68"/>
      <c r="BA350" s="68"/>
      <c r="BB350" s="68"/>
      <c r="BC350" s="68"/>
      <c r="BD350" s="68"/>
      <c r="BE350" s="68"/>
      <c r="BF350" s="68"/>
      <c r="BG350" s="68"/>
      <c r="BH350" s="68"/>
      <c r="BI350" s="68"/>
      <c r="BJ350" s="68"/>
      <c r="BK350" s="68"/>
      <c r="BL350" s="68"/>
      <c r="BM350" s="68"/>
      <c r="BN350" s="68"/>
      <c r="BO350" s="68"/>
      <c r="BP350" s="68"/>
      <c r="BQ350" s="68"/>
      <c r="BR350" s="68"/>
      <c r="BS350" s="68"/>
      <c r="BT350" s="68">
        <v>275</v>
      </c>
      <c r="BU350" s="68"/>
      <c r="BV350" s="68"/>
      <c r="BW350" s="68"/>
      <c r="BX350" s="68"/>
      <c r="BY350" s="68"/>
      <c r="BZ350" s="68">
        <v>114</v>
      </c>
      <c r="CA350" s="68"/>
      <c r="CB350" s="68"/>
      <c r="CC350" s="68"/>
      <c r="CD350" s="68"/>
      <c r="CE350" s="68"/>
      <c r="CF350" s="70"/>
      <c r="CG350" s="63">
        <v>0</v>
      </c>
      <c r="CH350" s="63">
        <v>0</v>
      </c>
      <c r="CI350" s="81">
        <v>0</v>
      </c>
      <c r="CJ350" s="61">
        <v>0</v>
      </c>
      <c r="CK350" s="61">
        <v>0</v>
      </c>
      <c r="CL350" s="61">
        <v>0</v>
      </c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319"/>
      <c r="DD350" s="319"/>
      <c r="DE350" s="2"/>
      <c r="DF350" s="2"/>
      <c r="DG350" s="2"/>
      <c r="DH350" s="2"/>
      <c r="DI350" s="2"/>
    </row>
    <row r="351" spans="1:113" s="263" customFormat="1" ht="15" customHeight="1" thickBot="1" x14ac:dyDescent="0.3">
      <c r="A351" s="108" t="s">
        <v>1345</v>
      </c>
      <c r="B351" s="200" t="str">
        <f>VLOOKUP(D351,Riepilogo!$A$4:$F$3376,2,FALSE)</f>
        <v>DE BERNARDI EMANUELE</v>
      </c>
      <c r="C351" s="50" t="str">
        <f>VLOOKUP(D351,Riepilogo!$A$4:$F$3376,3,FALSE)</f>
        <v>12/03/2007</v>
      </c>
      <c r="D351" s="87">
        <v>142048</v>
      </c>
      <c r="E351" s="69" t="str">
        <f>VLOOKUP(D351,Riepilogo!$A$4:$F$3376,5,FALSE)</f>
        <v>ITA</v>
      </c>
      <c r="F351" s="71" t="str">
        <f>VLOOKUP(D351,Riepilogo!$A$4:$F$3376,6,FALSE)</f>
        <v>BOCCARDO NOVI</v>
      </c>
      <c r="G351" s="313">
        <f>SUM(LARGE(H351:CL351,{1,2,3,4,5,6}))</f>
        <v>755</v>
      </c>
      <c r="H351" s="391"/>
      <c r="I351" s="68"/>
      <c r="J351" s="68">
        <v>117</v>
      </c>
      <c r="K351" s="68"/>
      <c r="L351" s="68"/>
      <c r="M351" s="68"/>
      <c r="N351" s="68"/>
      <c r="O351" s="68"/>
      <c r="P351" s="68"/>
      <c r="Q351" s="68">
        <v>272</v>
      </c>
      <c r="R351" s="68"/>
      <c r="S351" s="68"/>
      <c r="T351" s="68"/>
      <c r="U351" s="68"/>
      <c r="V351" s="68"/>
      <c r="W351" s="68"/>
      <c r="X351" s="68"/>
      <c r="Y351" s="68"/>
      <c r="Z351" s="68"/>
      <c r="AA351" s="68"/>
      <c r="AB351" s="68"/>
      <c r="AC351" s="68"/>
      <c r="AD351" s="68"/>
      <c r="AE351" s="68"/>
      <c r="AF351" s="68"/>
      <c r="AG351" s="68"/>
      <c r="AH351" s="68"/>
      <c r="AI351" s="68"/>
      <c r="AJ351" s="68"/>
      <c r="AK351" s="68"/>
      <c r="AL351" s="68"/>
      <c r="AM351" s="68"/>
      <c r="AN351" s="68"/>
      <c r="AO351" s="68"/>
      <c r="AP351" s="68">
        <v>220</v>
      </c>
      <c r="AQ351" s="68"/>
      <c r="AR351" s="68"/>
      <c r="AS351" s="68"/>
      <c r="AT351" s="68"/>
      <c r="AU351" s="68"/>
      <c r="AV351" s="68"/>
      <c r="AW351" s="68"/>
      <c r="AX351" s="68"/>
      <c r="AY351" s="68"/>
      <c r="AZ351" s="68"/>
      <c r="BA351" s="68"/>
      <c r="BB351" s="68"/>
      <c r="BC351" s="68"/>
      <c r="BD351" s="68"/>
      <c r="BE351" s="68"/>
      <c r="BF351" s="68"/>
      <c r="BG351" s="68"/>
      <c r="BH351" s="68">
        <v>146</v>
      </c>
      <c r="BI351" s="68"/>
      <c r="BJ351" s="68"/>
      <c r="BK351" s="68"/>
      <c r="BL351" s="68"/>
      <c r="BM351" s="68"/>
      <c r="BN351" s="68"/>
      <c r="BO351" s="68"/>
      <c r="BP351" s="68"/>
      <c r="BQ351" s="68"/>
      <c r="BR351" s="68"/>
      <c r="BS351" s="68"/>
      <c r="BT351" s="68"/>
      <c r="BU351" s="68"/>
      <c r="BV351" s="68"/>
      <c r="BW351" s="68"/>
      <c r="BX351" s="68"/>
      <c r="BY351" s="68"/>
      <c r="BZ351" s="68"/>
      <c r="CA351" s="68"/>
      <c r="CB351" s="68"/>
      <c r="CC351" s="68"/>
      <c r="CD351" s="68"/>
      <c r="CE351" s="68"/>
      <c r="CF351" s="70"/>
      <c r="CG351" s="63">
        <v>0</v>
      </c>
      <c r="CH351" s="63">
        <v>0</v>
      </c>
      <c r="CI351" s="81">
        <v>0</v>
      </c>
      <c r="CJ351" s="61">
        <v>0</v>
      </c>
      <c r="CK351" s="61">
        <v>0</v>
      </c>
      <c r="CL351" s="61">
        <v>0</v>
      </c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</row>
    <row r="352" spans="1:113" s="263" customFormat="1" ht="15" customHeight="1" thickBot="1" x14ac:dyDescent="0.3">
      <c r="A352" s="108" t="s">
        <v>1346</v>
      </c>
      <c r="B352" s="200" t="str">
        <f>VLOOKUP(D352,Riepilogo!$A$4:$F$3376,2,FALSE)</f>
        <v>FILIPPELLI MAURO</v>
      </c>
      <c r="C352" s="50" t="str">
        <f>VLOOKUP(D352,Riepilogo!$A$4:$F$3376,3,FALSE)</f>
        <v>22/02/1968</v>
      </c>
      <c r="D352" s="87">
        <v>20121</v>
      </c>
      <c r="E352" s="69" t="str">
        <f>VLOOKUP(D352,Riepilogo!$A$4:$F$3376,5,FALSE)</f>
        <v>ITA</v>
      </c>
      <c r="F352" s="71" t="str">
        <f>VLOOKUP(D352,Riepilogo!$A$4:$F$3376,6,FALSE)</f>
        <v>BC FILIPELLI</v>
      </c>
      <c r="G352" s="313">
        <f>SUM(LARGE(H352:CL352,{1,2,3,4,5,6}))</f>
        <v>752</v>
      </c>
      <c r="H352" s="391"/>
      <c r="I352" s="68"/>
      <c r="J352" s="68"/>
      <c r="K352" s="68"/>
      <c r="L352" s="68"/>
      <c r="M352" s="68"/>
      <c r="N352" s="68"/>
      <c r="O352" s="68"/>
      <c r="P352" s="68"/>
      <c r="Q352" s="68">
        <v>595</v>
      </c>
      <c r="R352" s="68"/>
      <c r="S352" s="68"/>
      <c r="T352" s="68"/>
      <c r="U352" s="68">
        <v>157</v>
      </c>
      <c r="V352" s="68"/>
      <c r="W352" s="68"/>
      <c r="X352" s="68"/>
      <c r="Y352" s="68"/>
      <c r="Z352" s="68"/>
      <c r="AA352" s="68"/>
      <c r="AB352" s="68"/>
      <c r="AC352" s="68"/>
      <c r="AD352" s="68"/>
      <c r="AE352" s="68"/>
      <c r="AF352" s="68"/>
      <c r="AG352" s="68"/>
      <c r="AH352" s="68"/>
      <c r="AI352" s="68"/>
      <c r="AJ352" s="68"/>
      <c r="AK352" s="68"/>
      <c r="AL352" s="68"/>
      <c r="AM352" s="68"/>
      <c r="AN352" s="68"/>
      <c r="AO352" s="68"/>
      <c r="AP352" s="68"/>
      <c r="AQ352" s="68"/>
      <c r="AR352" s="68"/>
      <c r="AS352" s="68"/>
      <c r="AT352" s="68"/>
      <c r="AU352" s="68"/>
      <c r="AV352" s="68"/>
      <c r="AW352" s="68"/>
      <c r="AX352" s="68"/>
      <c r="AY352" s="68"/>
      <c r="AZ352" s="68"/>
      <c r="BA352" s="68"/>
      <c r="BB352" s="68"/>
      <c r="BC352" s="68"/>
      <c r="BD352" s="68"/>
      <c r="BE352" s="68"/>
      <c r="BF352" s="68"/>
      <c r="BG352" s="68"/>
      <c r="BH352" s="68"/>
      <c r="BI352" s="68"/>
      <c r="BJ352" s="68"/>
      <c r="BK352" s="68"/>
      <c r="BL352" s="68"/>
      <c r="BM352" s="68"/>
      <c r="BN352" s="68"/>
      <c r="BO352" s="68"/>
      <c r="BP352" s="68"/>
      <c r="BQ352" s="68"/>
      <c r="BR352" s="68"/>
      <c r="BS352" s="68"/>
      <c r="BT352" s="68"/>
      <c r="BU352" s="68"/>
      <c r="BV352" s="68"/>
      <c r="BW352" s="68"/>
      <c r="BX352" s="68"/>
      <c r="BY352" s="68"/>
      <c r="BZ352" s="68"/>
      <c r="CA352" s="68"/>
      <c r="CB352" s="68"/>
      <c r="CC352" s="68"/>
      <c r="CD352" s="68"/>
      <c r="CE352" s="68"/>
      <c r="CF352" s="70"/>
      <c r="CG352" s="63">
        <v>0</v>
      </c>
      <c r="CH352" s="63">
        <v>0</v>
      </c>
      <c r="CI352" s="81">
        <v>0</v>
      </c>
      <c r="CJ352" s="61">
        <v>0</v>
      </c>
      <c r="CK352" s="61">
        <v>0</v>
      </c>
      <c r="CL352" s="61">
        <v>0</v>
      </c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</row>
    <row r="353" spans="1:113" s="263" customFormat="1" ht="15" customHeight="1" thickBot="1" x14ac:dyDescent="0.3">
      <c r="A353" s="108" t="s">
        <v>1347</v>
      </c>
      <c r="B353" s="200" t="str">
        <f>VLOOKUP(D353,Riepilogo!$A$4:$F$3376,2,FALSE)</f>
        <v>SANTORO VINCENZO</v>
      </c>
      <c r="C353" s="50" t="str">
        <f>VLOOKUP(D353,Riepilogo!$A$4:$F$3376,3,FALSE)</f>
        <v>28/07/1990</v>
      </c>
      <c r="D353" s="87">
        <v>13956</v>
      </c>
      <c r="E353" s="69" t="str">
        <f>VLOOKUP(D353,Riepilogo!$A$4:$F$3376,5,FALSE)</f>
        <v>ITA</v>
      </c>
      <c r="F353" s="71" t="str">
        <f>VLOOKUP(D353,Riepilogo!$A$4:$F$3376,6,FALSE)</f>
        <v>PIUME D'ARGENTO</v>
      </c>
      <c r="G353" s="313">
        <f>SUM(LARGE(H353:CL353,{1,2,3,4,5,6}))</f>
        <v>745</v>
      </c>
      <c r="H353" s="391"/>
      <c r="I353" s="68"/>
      <c r="J353" s="68"/>
      <c r="K353" s="68"/>
      <c r="L353" s="68"/>
      <c r="M353" s="68"/>
      <c r="N353" s="68"/>
      <c r="O353" s="68"/>
      <c r="P353" s="68"/>
      <c r="Q353" s="68">
        <v>385</v>
      </c>
      <c r="R353" s="68"/>
      <c r="S353" s="68"/>
      <c r="T353" s="68"/>
      <c r="U353" s="68"/>
      <c r="V353" s="68"/>
      <c r="W353" s="68"/>
      <c r="X353" s="68"/>
      <c r="Y353" s="68"/>
      <c r="Z353" s="68"/>
      <c r="AA353" s="68"/>
      <c r="AB353" s="68"/>
      <c r="AC353" s="68"/>
      <c r="AD353" s="68"/>
      <c r="AE353" s="68"/>
      <c r="AF353" s="68"/>
      <c r="AG353" s="68"/>
      <c r="AH353" s="68"/>
      <c r="AI353" s="68"/>
      <c r="AJ353" s="68"/>
      <c r="AK353" s="68"/>
      <c r="AL353" s="68"/>
      <c r="AM353" s="68"/>
      <c r="AN353" s="68"/>
      <c r="AO353" s="68"/>
      <c r="AP353" s="68"/>
      <c r="AQ353" s="68"/>
      <c r="AR353" s="68"/>
      <c r="AS353" s="68"/>
      <c r="AT353" s="68"/>
      <c r="AU353" s="68"/>
      <c r="AV353" s="68"/>
      <c r="AW353" s="68"/>
      <c r="AX353" s="68"/>
      <c r="AY353" s="68"/>
      <c r="AZ353" s="68"/>
      <c r="BA353" s="68"/>
      <c r="BB353" s="68"/>
      <c r="BC353" s="68"/>
      <c r="BD353" s="68"/>
      <c r="BE353" s="68"/>
      <c r="BF353" s="68"/>
      <c r="BG353" s="68"/>
      <c r="BH353" s="68"/>
      <c r="BI353" s="68"/>
      <c r="BJ353" s="68"/>
      <c r="BK353" s="68"/>
      <c r="BL353" s="68"/>
      <c r="BM353" s="68"/>
      <c r="BN353" s="68"/>
      <c r="BO353" s="68"/>
      <c r="BP353" s="68"/>
      <c r="BQ353" s="68"/>
      <c r="BR353" s="68"/>
      <c r="BS353" s="68"/>
      <c r="BT353" s="68"/>
      <c r="BU353" s="68">
        <v>360</v>
      </c>
      <c r="BV353" s="68"/>
      <c r="BW353" s="68"/>
      <c r="BX353" s="68"/>
      <c r="BY353" s="68"/>
      <c r="BZ353" s="68"/>
      <c r="CA353" s="68"/>
      <c r="CB353" s="68"/>
      <c r="CC353" s="68"/>
      <c r="CD353" s="68"/>
      <c r="CE353" s="68"/>
      <c r="CF353" s="70"/>
      <c r="CG353" s="63">
        <v>0</v>
      </c>
      <c r="CH353" s="63">
        <v>0</v>
      </c>
      <c r="CI353" s="81">
        <v>0</v>
      </c>
      <c r="CJ353" s="61">
        <v>0</v>
      </c>
      <c r="CK353" s="61">
        <v>0</v>
      </c>
      <c r="CL353" s="61">
        <v>0</v>
      </c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</row>
    <row r="354" spans="1:113" s="172" customFormat="1" ht="15" customHeight="1" thickBot="1" x14ac:dyDescent="0.3">
      <c r="A354" s="108" t="s">
        <v>1348</v>
      </c>
      <c r="B354" s="200" t="str">
        <f>VLOOKUP(D354,Riepilogo!$A$4:$F$3376,2,FALSE)</f>
        <v>DE PASQUALE ANTONIO</v>
      </c>
      <c r="C354" s="50" t="str">
        <f>VLOOKUP(D354,Riepilogo!$A$4:$F$3376,3,FALSE)</f>
        <v>09/10/1961</v>
      </c>
      <c r="D354" s="87">
        <v>11078</v>
      </c>
      <c r="E354" s="69" t="str">
        <f>VLOOKUP(D354,Riepilogo!$A$4:$F$3376,5,FALSE)</f>
        <v>ITA</v>
      </c>
      <c r="F354" s="71" t="str">
        <f>VLOOKUP(D354,Riepilogo!$A$4:$F$3376,6,FALSE)</f>
        <v>ALBA SHUTTLE</v>
      </c>
      <c r="G354" s="313">
        <f>SUM(LARGE(H354:CL354,{1,2,3,4,5,6}))</f>
        <v>745</v>
      </c>
      <c r="H354" s="391"/>
      <c r="I354" s="68"/>
      <c r="J354" s="68"/>
      <c r="K354" s="68"/>
      <c r="L354" s="68"/>
      <c r="M354" s="68"/>
      <c r="N354" s="68"/>
      <c r="O354" s="68"/>
      <c r="P354" s="68"/>
      <c r="Q354" s="68">
        <v>385</v>
      </c>
      <c r="R354" s="68"/>
      <c r="S354" s="68"/>
      <c r="T354" s="68"/>
      <c r="U354" s="68"/>
      <c r="V354" s="68"/>
      <c r="W354" s="68"/>
      <c r="X354" s="68"/>
      <c r="Y354" s="68"/>
      <c r="Z354" s="68"/>
      <c r="AA354" s="68"/>
      <c r="AB354" s="68">
        <v>360</v>
      </c>
      <c r="AC354" s="68"/>
      <c r="AD354" s="68"/>
      <c r="AE354" s="68"/>
      <c r="AF354" s="68"/>
      <c r="AG354" s="68"/>
      <c r="AH354" s="68"/>
      <c r="AI354" s="68"/>
      <c r="AJ354" s="68"/>
      <c r="AK354" s="68"/>
      <c r="AL354" s="68"/>
      <c r="AM354" s="68"/>
      <c r="AN354" s="68"/>
      <c r="AO354" s="68"/>
      <c r="AP354" s="68"/>
      <c r="AQ354" s="68"/>
      <c r="AR354" s="68"/>
      <c r="AS354" s="68"/>
      <c r="AT354" s="68"/>
      <c r="AU354" s="68"/>
      <c r="AV354" s="68"/>
      <c r="AW354" s="68"/>
      <c r="AX354" s="68"/>
      <c r="AY354" s="68"/>
      <c r="AZ354" s="68"/>
      <c r="BA354" s="68"/>
      <c r="BB354" s="68"/>
      <c r="BC354" s="68"/>
      <c r="BD354" s="68"/>
      <c r="BE354" s="68"/>
      <c r="BF354" s="68"/>
      <c r="BG354" s="68"/>
      <c r="BH354" s="68"/>
      <c r="BI354" s="68"/>
      <c r="BJ354" s="68"/>
      <c r="BK354" s="68"/>
      <c r="BL354" s="68"/>
      <c r="BM354" s="68"/>
      <c r="BN354" s="68"/>
      <c r="BO354" s="68"/>
      <c r="BP354" s="68"/>
      <c r="BQ354" s="68"/>
      <c r="BR354" s="68"/>
      <c r="BS354" s="68"/>
      <c r="BT354" s="68"/>
      <c r="BU354" s="68"/>
      <c r="BV354" s="68"/>
      <c r="BW354" s="68"/>
      <c r="BX354" s="68"/>
      <c r="BY354" s="68"/>
      <c r="BZ354" s="68"/>
      <c r="CA354" s="68"/>
      <c r="CB354" s="68"/>
      <c r="CC354" s="68"/>
      <c r="CD354" s="68"/>
      <c r="CE354" s="68"/>
      <c r="CF354" s="70"/>
      <c r="CG354" s="63">
        <v>0</v>
      </c>
      <c r="CH354" s="63">
        <v>0</v>
      </c>
      <c r="CI354" s="81">
        <v>0</v>
      </c>
      <c r="CJ354" s="61">
        <v>0</v>
      </c>
      <c r="CK354" s="61">
        <v>0</v>
      </c>
      <c r="CL354" s="61">
        <v>0</v>
      </c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</row>
    <row r="355" spans="1:113" ht="15" customHeight="1" thickBot="1" x14ac:dyDescent="0.3">
      <c r="A355" s="108" t="s">
        <v>1349</v>
      </c>
      <c r="B355" s="200" t="str">
        <f>VLOOKUP(D355,Riepilogo!$A$4:$F$3376,2,FALSE)</f>
        <v>CALOGERO SALVATORE ANTONINO</v>
      </c>
      <c r="C355" s="50">
        <f>VLOOKUP(D355,Riepilogo!$A$4:$F$3376,3,FALSE)</f>
        <v>38449</v>
      </c>
      <c r="D355" s="87">
        <v>200138</v>
      </c>
      <c r="E355" s="69" t="str">
        <f>VLOOKUP(D355,Riepilogo!$A$4:$F$3376,5,FALSE)</f>
        <v>ITA</v>
      </c>
      <c r="F355" s="71" t="str">
        <f>VLOOKUP(D355,Riepilogo!$A$4:$F$3376,6,FALSE)</f>
        <v>REAL VIBO</v>
      </c>
      <c r="G355" s="313">
        <f>SUM(LARGE(H355:CL355,{1,2,3,4,5,6}))</f>
        <v>743</v>
      </c>
      <c r="H355" s="391"/>
      <c r="I355" s="68"/>
      <c r="J355" s="68"/>
      <c r="K355" s="68"/>
      <c r="L355" s="68"/>
      <c r="M355" s="68"/>
      <c r="N355" s="68"/>
      <c r="O355" s="68"/>
      <c r="P355" s="68"/>
      <c r="Q355" s="68">
        <v>490</v>
      </c>
      <c r="R355" s="68"/>
      <c r="S355" s="68"/>
      <c r="T355" s="68"/>
      <c r="U355" s="68">
        <v>253</v>
      </c>
      <c r="V355" s="68"/>
      <c r="W355" s="68"/>
      <c r="X355" s="68"/>
      <c r="Y355" s="68"/>
      <c r="Z355" s="68"/>
      <c r="AA355" s="68"/>
      <c r="AB355" s="68"/>
      <c r="AC355" s="68"/>
      <c r="AD355" s="68"/>
      <c r="AE355" s="68"/>
      <c r="AF355" s="68"/>
      <c r="AG355" s="68"/>
      <c r="AH355" s="68"/>
      <c r="AI355" s="68"/>
      <c r="AJ355" s="68"/>
      <c r="AK355" s="68"/>
      <c r="AL355" s="68"/>
      <c r="AM355" s="68"/>
      <c r="AN355" s="68"/>
      <c r="AO355" s="68"/>
      <c r="AP355" s="68"/>
      <c r="AQ355" s="68"/>
      <c r="AR355" s="68"/>
      <c r="AS355" s="68"/>
      <c r="AT355" s="68"/>
      <c r="AU355" s="68"/>
      <c r="AV355" s="68"/>
      <c r="AW355" s="68"/>
      <c r="AX355" s="68"/>
      <c r="AY355" s="68"/>
      <c r="AZ355" s="68"/>
      <c r="BA355" s="68"/>
      <c r="BB355" s="68"/>
      <c r="BC355" s="68"/>
      <c r="BD355" s="68"/>
      <c r="BE355" s="68"/>
      <c r="BF355" s="68"/>
      <c r="BG355" s="68"/>
      <c r="BH355" s="68"/>
      <c r="BI355" s="68"/>
      <c r="BJ355" s="68"/>
      <c r="BK355" s="68"/>
      <c r="BL355" s="68"/>
      <c r="BM355" s="68"/>
      <c r="BN355" s="68"/>
      <c r="BO355" s="68"/>
      <c r="BP355" s="68"/>
      <c r="BQ355" s="68"/>
      <c r="BR355" s="68"/>
      <c r="BS355" s="68"/>
      <c r="BT355" s="68"/>
      <c r="BU355" s="68"/>
      <c r="BV355" s="68"/>
      <c r="BW355" s="68"/>
      <c r="BX355" s="68"/>
      <c r="BY355" s="68"/>
      <c r="BZ355" s="68"/>
      <c r="CA355" s="68"/>
      <c r="CB355" s="68"/>
      <c r="CC355" s="68"/>
      <c r="CD355" s="68"/>
      <c r="CE355" s="68"/>
      <c r="CF355" s="70"/>
      <c r="CG355" s="63">
        <v>0</v>
      </c>
      <c r="CH355" s="63">
        <v>0</v>
      </c>
      <c r="CI355" s="81">
        <v>0</v>
      </c>
      <c r="CJ355" s="61">
        <v>0</v>
      </c>
      <c r="CK355" s="61">
        <v>0</v>
      </c>
      <c r="CL355" s="61">
        <v>0</v>
      </c>
    </row>
    <row r="356" spans="1:113" ht="15" customHeight="1" thickBot="1" x14ac:dyDescent="0.3">
      <c r="A356" s="108" t="s">
        <v>1350</v>
      </c>
      <c r="B356" s="200" t="str">
        <f>VLOOKUP(D356,Riepilogo!$A$4:$F$3376,2,FALSE)</f>
        <v>MURINEDDU DAVIDE</v>
      </c>
      <c r="C356" s="50" t="str">
        <f>VLOOKUP(D356,Riepilogo!$A$4:$F$3376,3,FALSE)</f>
        <v>08/06/2003</v>
      </c>
      <c r="D356" s="87">
        <v>41755</v>
      </c>
      <c r="E356" s="69" t="str">
        <f>VLOOKUP(D356,Riepilogo!$A$4:$F$3376,5,FALSE)</f>
        <v>ITA</v>
      </c>
      <c r="F356" s="71" t="str">
        <f>VLOOKUP(D356,Riepilogo!$A$4:$F$3376,6,FALSE)</f>
        <v>BC ANGELO ROTH</v>
      </c>
      <c r="G356" s="313">
        <f>SUM(LARGE(H356:CL356,{1,2,3,4,5,6}))</f>
        <v>743</v>
      </c>
      <c r="H356" s="391"/>
      <c r="I356" s="68"/>
      <c r="J356" s="68"/>
      <c r="K356" s="68"/>
      <c r="L356" s="68"/>
      <c r="M356" s="68"/>
      <c r="N356" s="68"/>
      <c r="O356" s="68"/>
      <c r="P356" s="68"/>
      <c r="Q356" s="68">
        <v>490</v>
      </c>
      <c r="R356" s="68"/>
      <c r="S356" s="68"/>
      <c r="T356" s="68"/>
      <c r="U356" s="68"/>
      <c r="V356" s="68">
        <v>253</v>
      </c>
      <c r="W356" s="68"/>
      <c r="X356" s="68"/>
      <c r="Y356" s="68"/>
      <c r="Z356" s="68"/>
      <c r="AA356" s="68"/>
      <c r="AB356" s="68"/>
      <c r="AC356" s="68"/>
      <c r="AD356" s="68"/>
      <c r="AE356" s="68"/>
      <c r="AF356" s="68"/>
      <c r="AG356" s="68"/>
      <c r="AH356" s="68"/>
      <c r="AI356" s="68"/>
      <c r="AJ356" s="68"/>
      <c r="AK356" s="68"/>
      <c r="AL356" s="68"/>
      <c r="AM356" s="68"/>
      <c r="AN356" s="68"/>
      <c r="AO356" s="68"/>
      <c r="AP356" s="68"/>
      <c r="AQ356" s="68"/>
      <c r="AR356" s="68"/>
      <c r="AS356" s="68"/>
      <c r="AT356" s="68"/>
      <c r="AU356" s="68"/>
      <c r="AV356" s="68"/>
      <c r="AW356" s="68"/>
      <c r="AX356" s="68"/>
      <c r="AY356" s="68"/>
      <c r="AZ356" s="68"/>
      <c r="BA356" s="68"/>
      <c r="BB356" s="68"/>
      <c r="BC356" s="68"/>
      <c r="BD356" s="68"/>
      <c r="BE356" s="68"/>
      <c r="BF356" s="68"/>
      <c r="BG356" s="68"/>
      <c r="BH356" s="68"/>
      <c r="BI356" s="68"/>
      <c r="BJ356" s="68"/>
      <c r="BK356" s="68"/>
      <c r="BL356" s="68"/>
      <c r="BM356" s="68"/>
      <c r="BN356" s="68"/>
      <c r="BO356" s="68"/>
      <c r="BP356" s="68"/>
      <c r="BQ356" s="68"/>
      <c r="BR356" s="68"/>
      <c r="BS356" s="68"/>
      <c r="BT356" s="68"/>
      <c r="BU356" s="68"/>
      <c r="BV356" s="68"/>
      <c r="BW356" s="68"/>
      <c r="BX356" s="68"/>
      <c r="BY356" s="68"/>
      <c r="BZ356" s="68"/>
      <c r="CA356" s="68"/>
      <c r="CB356" s="68"/>
      <c r="CC356" s="68"/>
      <c r="CD356" s="68"/>
      <c r="CE356" s="68"/>
      <c r="CF356" s="70"/>
      <c r="CG356" s="63">
        <v>0</v>
      </c>
      <c r="CH356" s="63">
        <v>0</v>
      </c>
      <c r="CI356" s="81">
        <v>0</v>
      </c>
      <c r="CJ356" s="61">
        <v>0</v>
      </c>
      <c r="CK356" s="61">
        <v>0</v>
      </c>
      <c r="CL356" s="61">
        <v>0</v>
      </c>
    </row>
    <row r="357" spans="1:113" ht="15" customHeight="1" thickBot="1" x14ac:dyDescent="0.3">
      <c r="A357" s="108" t="s">
        <v>1351</v>
      </c>
      <c r="B357" s="200" t="str">
        <f>VLOOKUP(D357,Riepilogo!$A$4:$F$3376,2,FALSE)</f>
        <v>GARAU ALESSANDRO</v>
      </c>
      <c r="C357" s="50" t="str">
        <f>VLOOKUP(D357,Riepilogo!$A$4:$F$3376,3,FALSE)</f>
        <v>31/05/2003</v>
      </c>
      <c r="D357" s="87">
        <v>41756</v>
      </c>
      <c r="E357" s="69" t="str">
        <f>VLOOKUP(D357,Riepilogo!$A$4:$F$3376,5,FALSE)</f>
        <v>ITA</v>
      </c>
      <c r="F357" s="71" t="str">
        <f>VLOOKUP(D357,Riepilogo!$A$4:$F$3376,6,FALSE)</f>
        <v>BC ANGELO ROTH</v>
      </c>
      <c r="G357" s="313">
        <f>SUM(LARGE(H357:CL357,{1,2,3,4,5,6}))</f>
        <v>743</v>
      </c>
      <c r="H357" s="391"/>
      <c r="I357" s="68"/>
      <c r="J357" s="68"/>
      <c r="K357" s="68"/>
      <c r="L357" s="68"/>
      <c r="M357" s="68"/>
      <c r="N357" s="68"/>
      <c r="O357" s="68"/>
      <c r="P357" s="68"/>
      <c r="Q357" s="68">
        <v>490</v>
      </c>
      <c r="R357" s="68"/>
      <c r="S357" s="68"/>
      <c r="T357" s="68"/>
      <c r="U357" s="68"/>
      <c r="V357" s="68">
        <v>253</v>
      </c>
      <c r="W357" s="68"/>
      <c r="X357" s="68"/>
      <c r="Y357" s="68"/>
      <c r="Z357" s="68"/>
      <c r="AA357" s="68"/>
      <c r="AB357" s="68"/>
      <c r="AC357" s="68"/>
      <c r="AD357" s="68"/>
      <c r="AE357" s="68"/>
      <c r="AF357" s="68"/>
      <c r="AG357" s="68"/>
      <c r="AH357" s="68"/>
      <c r="AI357" s="68"/>
      <c r="AJ357" s="68"/>
      <c r="AK357" s="68"/>
      <c r="AL357" s="68"/>
      <c r="AM357" s="68"/>
      <c r="AN357" s="68"/>
      <c r="AO357" s="68"/>
      <c r="AP357" s="68"/>
      <c r="AQ357" s="68"/>
      <c r="AR357" s="68"/>
      <c r="AS357" s="68"/>
      <c r="AT357" s="68"/>
      <c r="AU357" s="68"/>
      <c r="AV357" s="68"/>
      <c r="AW357" s="68"/>
      <c r="AX357" s="68"/>
      <c r="AY357" s="68"/>
      <c r="AZ357" s="68"/>
      <c r="BA357" s="68"/>
      <c r="BB357" s="68"/>
      <c r="BC357" s="68"/>
      <c r="BD357" s="68"/>
      <c r="BE357" s="68"/>
      <c r="BF357" s="68"/>
      <c r="BG357" s="68"/>
      <c r="BH357" s="68"/>
      <c r="BI357" s="68"/>
      <c r="BJ357" s="68"/>
      <c r="BK357" s="68"/>
      <c r="BL357" s="68"/>
      <c r="BM357" s="68"/>
      <c r="BN357" s="68"/>
      <c r="BO357" s="68"/>
      <c r="BP357" s="68"/>
      <c r="BQ357" s="68"/>
      <c r="BR357" s="68"/>
      <c r="BS357" s="68"/>
      <c r="BT357" s="68"/>
      <c r="BU357" s="68"/>
      <c r="BV357" s="68"/>
      <c r="BW357" s="68"/>
      <c r="BX357" s="68"/>
      <c r="BY357" s="68"/>
      <c r="BZ357" s="68"/>
      <c r="CA357" s="68"/>
      <c r="CB357" s="68"/>
      <c r="CC357" s="68"/>
      <c r="CD357" s="68"/>
      <c r="CE357" s="68"/>
      <c r="CF357" s="70"/>
      <c r="CG357" s="63">
        <v>0</v>
      </c>
      <c r="CH357" s="63">
        <v>0</v>
      </c>
      <c r="CI357" s="81">
        <v>0</v>
      </c>
      <c r="CJ357" s="61">
        <v>0</v>
      </c>
      <c r="CK357" s="61">
        <v>0</v>
      </c>
      <c r="CL357" s="61">
        <v>0</v>
      </c>
    </row>
    <row r="358" spans="1:113" ht="15" customHeight="1" thickBot="1" x14ac:dyDescent="0.3">
      <c r="A358" s="108" t="s">
        <v>1352</v>
      </c>
      <c r="B358" s="200" t="str">
        <f>VLOOKUP(D358,Riepilogo!$A$4:$F$3376,2,FALSE)</f>
        <v>FURCHI' GIUSEPPE</v>
      </c>
      <c r="C358" s="50">
        <f>VLOOKUP(D358,Riepilogo!$A$4:$F$3376,3,FALSE)</f>
        <v>37394</v>
      </c>
      <c r="D358" s="87">
        <v>200144</v>
      </c>
      <c r="E358" s="69" t="str">
        <f>VLOOKUP(D358,Riepilogo!$A$4:$F$3376,5,FALSE)</f>
        <v>ITA</v>
      </c>
      <c r="F358" s="71" t="str">
        <f>VLOOKUP(D358,Riepilogo!$A$4:$F$3376,6,FALSE)</f>
        <v>REAL VIBO</v>
      </c>
      <c r="G358" s="313">
        <f>SUM(LARGE(H358:CL358,{1,2,3,4,5,6}))</f>
        <v>743</v>
      </c>
      <c r="H358" s="391"/>
      <c r="I358" s="68"/>
      <c r="J358" s="68"/>
      <c r="K358" s="68"/>
      <c r="L358" s="68"/>
      <c r="M358" s="68"/>
      <c r="N358" s="68"/>
      <c r="O358" s="68"/>
      <c r="P358" s="68"/>
      <c r="Q358" s="68">
        <v>490</v>
      </c>
      <c r="R358" s="68"/>
      <c r="S358" s="68"/>
      <c r="T358" s="68"/>
      <c r="U358" s="68">
        <v>253</v>
      </c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8"/>
      <c r="BB358" s="68"/>
      <c r="BC358" s="68"/>
      <c r="BD358" s="68"/>
      <c r="BE358" s="68"/>
      <c r="BF358" s="68"/>
      <c r="BG358" s="68"/>
      <c r="BH358" s="68"/>
      <c r="BI358" s="68"/>
      <c r="BJ358" s="68"/>
      <c r="BK358" s="68"/>
      <c r="BL358" s="68"/>
      <c r="BM358" s="68"/>
      <c r="BN358" s="68"/>
      <c r="BO358" s="68"/>
      <c r="BP358" s="68"/>
      <c r="BQ358" s="68"/>
      <c r="BR358" s="68"/>
      <c r="BS358" s="68"/>
      <c r="BT358" s="68"/>
      <c r="BU358" s="68"/>
      <c r="BV358" s="68"/>
      <c r="BW358" s="68"/>
      <c r="BX358" s="68"/>
      <c r="BY358" s="68"/>
      <c r="BZ358" s="68"/>
      <c r="CA358" s="68"/>
      <c r="CB358" s="68"/>
      <c r="CC358" s="68"/>
      <c r="CD358" s="68"/>
      <c r="CE358" s="68"/>
      <c r="CF358" s="70"/>
      <c r="CG358" s="63">
        <v>0</v>
      </c>
      <c r="CH358" s="63">
        <v>0</v>
      </c>
      <c r="CI358" s="81">
        <v>0</v>
      </c>
      <c r="CJ358" s="61">
        <v>0</v>
      </c>
      <c r="CK358" s="61">
        <v>0</v>
      </c>
      <c r="CL358" s="61">
        <v>0</v>
      </c>
    </row>
    <row r="359" spans="1:113" ht="15" customHeight="1" thickBot="1" x14ac:dyDescent="0.3">
      <c r="A359" s="108" t="s">
        <v>1353</v>
      </c>
      <c r="B359" s="200" t="str">
        <f>VLOOKUP(D359,Riepilogo!$A$4:$F$3376,2,FALSE)</f>
        <v>FERLITO MATTIA</v>
      </c>
      <c r="C359" s="50" t="str">
        <f>VLOOKUP(D359,Riepilogo!$A$4:$F$3376,3,FALSE)</f>
        <v>19/03/2008</v>
      </c>
      <c r="D359" s="87">
        <v>143654</v>
      </c>
      <c r="E359" s="69" t="str">
        <f>VLOOKUP(D359,Riepilogo!$A$4:$F$3376,5,FALSE)</f>
        <v>ITA</v>
      </c>
      <c r="F359" s="71" t="str">
        <f>VLOOKUP(D359,Riepilogo!$A$4:$F$3376,6,FALSE)</f>
        <v>PATERNO' BC</v>
      </c>
      <c r="G359" s="313">
        <f>SUM(LARGE(H359:CL359,{1,2,3,4,5,6}))</f>
        <v>741</v>
      </c>
      <c r="H359" s="391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>
        <v>142</v>
      </c>
      <c r="AY359" s="68"/>
      <c r="AZ359" s="68"/>
      <c r="BA359" s="68"/>
      <c r="BB359" s="68"/>
      <c r="BC359" s="68"/>
      <c r="BD359" s="68">
        <v>290</v>
      </c>
      <c r="BE359" s="68"/>
      <c r="BF359" s="68"/>
      <c r="BG359" s="68"/>
      <c r="BH359" s="68"/>
      <c r="BI359" s="68"/>
      <c r="BJ359" s="68">
        <v>192</v>
      </c>
      <c r="BK359" s="68"/>
      <c r="BL359" s="68"/>
      <c r="BM359" s="68"/>
      <c r="BN359" s="68"/>
      <c r="BO359" s="68"/>
      <c r="BP359" s="68"/>
      <c r="BQ359" s="68"/>
      <c r="BR359" s="68"/>
      <c r="BS359" s="68"/>
      <c r="BT359" s="68"/>
      <c r="BU359" s="68"/>
      <c r="BV359" s="68"/>
      <c r="BW359" s="68"/>
      <c r="BX359" s="68"/>
      <c r="BY359" s="68"/>
      <c r="BZ359" s="68"/>
      <c r="CA359" s="68">
        <v>117</v>
      </c>
      <c r="CB359" s="68"/>
      <c r="CC359" s="68"/>
      <c r="CD359" s="68"/>
      <c r="CE359" s="68"/>
      <c r="CF359" s="70"/>
      <c r="CG359" s="63">
        <v>0</v>
      </c>
      <c r="CH359" s="63">
        <v>0</v>
      </c>
      <c r="CI359" s="81">
        <v>0</v>
      </c>
      <c r="CJ359" s="61">
        <v>0</v>
      </c>
      <c r="CK359" s="61">
        <v>0</v>
      </c>
      <c r="CL359" s="61">
        <v>0</v>
      </c>
      <c r="DC359" s="319"/>
      <c r="DD359" s="319"/>
    </row>
    <row r="360" spans="1:113" ht="15" customHeight="1" thickBot="1" x14ac:dyDescent="0.3">
      <c r="A360" s="108" t="s">
        <v>1354</v>
      </c>
      <c r="B360" s="200" t="str">
        <f>VLOOKUP(D360,Riepilogo!$A$4:$F$3376,2,FALSE)</f>
        <v>CHERCHI FABIO DANTE</v>
      </c>
      <c r="C360" s="50">
        <f>VLOOKUP(D360,Riepilogo!$A$4:$F$3376,3,FALSE)</f>
        <v>38631</v>
      </c>
      <c r="D360" s="87">
        <v>198870</v>
      </c>
      <c r="E360" s="69" t="str">
        <f>VLOOKUP(D360,Riepilogo!$A$4:$F$3376,5,FALSE)</f>
        <v>ITA</v>
      </c>
      <c r="F360" s="71" t="str">
        <f>VLOOKUP(D360,Riepilogo!$A$4:$F$3376,6,FALSE)</f>
        <v>POL POLLICINA</v>
      </c>
      <c r="G360" s="313">
        <f>SUM(LARGE(H360:CL360,{1,2,3,4,5,6}))</f>
        <v>730</v>
      </c>
      <c r="H360" s="391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>
        <v>175</v>
      </c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>
        <v>350</v>
      </c>
      <c r="BB360" s="68"/>
      <c r="BC360" s="68"/>
      <c r="BD360" s="68"/>
      <c r="BE360" s="68"/>
      <c r="BF360" s="68"/>
      <c r="BG360" s="68"/>
      <c r="BH360" s="68"/>
      <c r="BI360" s="68"/>
      <c r="BJ360" s="68"/>
      <c r="BK360" s="68"/>
      <c r="BL360" s="68"/>
      <c r="BM360" s="68"/>
      <c r="BN360" s="68"/>
      <c r="BO360" s="68"/>
      <c r="BP360" s="68"/>
      <c r="BQ360" s="68">
        <v>205</v>
      </c>
      <c r="BR360" s="68"/>
      <c r="BS360" s="68"/>
      <c r="BT360" s="68"/>
      <c r="BU360" s="68"/>
      <c r="BV360" s="68"/>
      <c r="BW360" s="68"/>
      <c r="BX360" s="68"/>
      <c r="BY360" s="68"/>
      <c r="BZ360" s="68"/>
      <c r="CA360" s="68"/>
      <c r="CB360" s="68"/>
      <c r="CC360" s="68"/>
      <c r="CD360" s="68"/>
      <c r="CE360" s="68"/>
      <c r="CF360" s="70"/>
      <c r="CG360" s="63">
        <v>0</v>
      </c>
      <c r="CH360" s="63">
        <v>0</v>
      </c>
      <c r="CI360" s="81">
        <v>0</v>
      </c>
      <c r="CJ360" s="61">
        <v>0</v>
      </c>
      <c r="CK360" s="61">
        <v>0</v>
      </c>
      <c r="CL360" s="61">
        <v>0</v>
      </c>
    </row>
    <row r="361" spans="1:113" ht="15" customHeight="1" thickBot="1" x14ac:dyDescent="0.3">
      <c r="A361" s="108" t="s">
        <v>1355</v>
      </c>
      <c r="B361" s="200" t="str">
        <f>VLOOKUP(D361,Riepilogo!$A$4:$F$3376,2,FALSE)</f>
        <v>CASTANGIA ALESSIO</v>
      </c>
      <c r="C361" s="50">
        <f>VLOOKUP(D361,Riepilogo!$A$4:$F$3376,3,FALSE)</f>
        <v>38195</v>
      </c>
      <c r="D361" s="87">
        <v>37111</v>
      </c>
      <c r="E361" s="69" t="str">
        <f>VLOOKUP(D361,Riepilogo!$A$4:$F$3376,5,FALSE)</f>
        <v>ITA</v>
      </c>
      <c r="F361" s="71" t="str">
        <f>VLOOKUP(D361,Riepilogo!$A$4:$F$3376,6,FALSE)</f>
        <v>POL POLLICINA</v>
      </c>
      <c r="G361" s="313">
        <f>SUM(LARGE(H361:CL361,{1,2,3,4,5,6}))</f>
        <v>730</v>
      </c>
      <c r="H361" s="391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>
        <v>175</v>
      </c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>
        <v>350</v>
      </c>
      <c r="BB361" s="68"/>
      <c r="BC361" s="68"/>
      <c r="BD361" s="68"/>
      <c r="BE361" s="68"/>
      <c r="BF361" s="68"/>
      <c r="BG361" s="68"/>
      <c r="BH361" s="68"/>
      <c r="BI361" s="68"/>
      <c r="BJ361" s="68"/>
      <c r="BK361" s="68"/>
      <c r="BL361" s="68"/>
      <c r="BM361" s="68"/>
      <c r="BN361" s="68"/>
      <c r="BO361" s="68"/>
      <c r="BP361" s="68"/>
      <c r="BQ361" s="68">
        <v>205</v>
      </c>
      <c r="BR361" s="68"/>
      <c r="BS361" s="68"/>
      <c r="BT361" s="68"/>
      <c r="BU361" s="68"/>
      <c r="BV361" s="68"/>
      <c r="BW361" s="68"/>
      <c r="BX361" s="68"/>
      <c r="BY361" s="68"/>
      <c r="BZ361" s="68"/>
      <c r="CA361" s="68"/>
      <c r="CB361" s="68"/>
      <c r="CC361" s="68"/>
      <c r="CD361" s="68"/>
      <c r="CE361" s="68"/>
      <c r="CF361" s="70"/>
      <c r="CG361" s="63">
        <v>0</v>
      </c>
      <c r="CH361" s="63">
        <v>0</v>
      </c>
      <c r="CI361" s="81">
        <v>0</v>
      </c>
      <c r="CJ361" s="61">
        <v>0</v>
      </c>
      <c r="CK361" s="61">
        <v>0</v>
      </c>
      <c r="CL361" s="61">
        <v>0</v>
      </c>
    </row>
    <row r="362" spans="1:113" ht="15" customHeight="1" thickBot="1" x14ac:dyDescent="0.3">
      <c r="A362" s="108" t="s">
        <v>1356</v>
      </c>
      <c r="B362" s="200" t="str">
        <f>VLOOKUP(D362,Riepilogo!$A$4:$F$3376,2,FALSE)</f>
        <v>OLIVAN ALBERTO</v>
      </c>
      <c r="C362" s="50" t="str">
        <f>VLOOKUP(D362,Riepilogo!$A$4:$F$3376,3,FALSE)</f>
        <v>01/03/2002</v>
      </c>
      <c r="D362" s="87">
        <v>66782</v>
      </c>
      <c r="E362" s="69" t="str">
        <f>VLOOKUP(D362,Riepilogo!$A$4:$F$3376,5,FALSE)</f>
        <v>ITA</v>
      </c>
      <c r="F362" s="71" t="str">
        <f>VLOOKUP(D362,Riepilogo!$A$4:$F$3376,6,FALSE)</f>
        <v>PADOVA BADMINTON</v>
      </c>
      <c r="G362" s="313">
        <f>SUM(LARGE(H362:CL362,{1,2,3,4,5,6}))</f>
        <v>720</v>
      </c>
      <c r="H362" s="391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8">
        <v>420</v>
      </c>
      <c r="BB362" s="68"/>
      <c r="BC362" s="68"/>
      <c r="BD362" s="68"/>
      <c r="BE362" s="68"/>
      <c r="BF362" s="68"/>
      <c r="BG362" s="68"/>
      <c r="BH362" s="68"/>
      <c r="BI362" s="68">
        <v>300</v>
      </c>
      <c r="BJ362" s="68"/>
      <c r="BK362" s="68"/>
      <c r="BL362" s="68"/>
      <c r="BM362" s="68"/>
      <c r="BN362" s="68"/>
      <c r="BO362" s="68"/>
      <c r="BP362" s="68"/>
      <c r="BQ362" s="68"/>
      <c r="BR362" s="68"/>
      <c r="BS362" s="68"/>
      <c r="BT362" s="68"/>
      <c r="BU362" s="68"/>
      <c r="BV362" s="68"/>
      <c r="BW362" s="68"/>
      <c r="BX362" s="68"/>
      <c r="BY362" s="68"/>
      <c r="BZ362" s="68"/>
      <c r="CA362" s="68"/>
      <c r="CB362" s="68"/>
      <c r="CC362" s="68"/>
      <c r="CD362" s="68"/>
      <c r="CE362" s="68"/>
      <c r="CF362" s="70"/>
      <c r="CG362" s="63">
        <v>0</v>
      </c>
      <c r="CH362" s="63">
        <v>0</v>
      </c>
      <c r="CI362" s="81">
        <v>0</v>
      </c>
      <c r="CJ362" s="61">
        <v>0</v>
      </c>
      <c r="CK362" s="61">
        <v>0</v>
      </c>
      <c r="CL362" s="61">
        <v>0</v>
      </c>
    </row>
    <row r="363" spans="1:113" ht="15" customHeight="1" thickBot="1" x14ac:dyDescent="0.3">
      <c r="A363" s="108" t="s">
        <v>1357</v>
      </c>
      <c r="B363" s="200" t="str">
        <f>VLOOKUP(D363,Riepilogo!$A$4:$F$3376,2,FALSE)</f>
        <v>STEMMER MORITZ</v>
      </c>
      <c r="C363" s="50" t="str">
        <f>VLOOKUP(D363,Riepilogo!$A$4:$F$3376,3,FALSE)</f>
        <v>29/09/1993</v>
      </c>
      <c r="D363" s="87">
        <v>189617</v>
      </c>
      <c r="E363" s="69" t="str">
        <f>VLOOKUP(D363,Riepilogo!$A$4:$F$3376,5,FALSE)</f>
        <v>GER</v>
      </c>
      <c r="F363" s="71" t="str">
        <f>VLOOKUP(D363,Riepilogo!$A$4:$F$3376,6,FALSE)</f>
        <v>MODENA BADMINTON</v>
      </c>
      <c r="G363" s="313">
        <f>SUM(LARGE(H363:CL363,{1,2,3,4,5,6}))</f>
        <v>720</v>
      </c>
      <c r="H363" s="391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>
        <v>360</v>
      </c>
      <c r="Y363" s="68"/>
      <c r="Z363" s="68"/>
      <c r="AA363" s="68"/>
      <c r="AB363" s="68"/>
      <c r="AC363" s="68"/>
      <c r="AD363" s="68"/>
      <c r="AE363" s="68"/>
      <c r="AF363" s="68">
        <v>360</v>
      </c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  <c r="BH363" s="68"/>
      <c r="BI363" s="68"/>
      <c r="BJ363" s="68"/>
      <c r="BK363" s="68"/>
      <c r="BL363" s="68"/>
      <c r="BM363" s="68"/>
      <c r="BN363" s="68"/>
      <c r="BO363" s="68"/>
      <c r="BP363" s="68"/>
      <c r="BQ363" s="68"/>
      <c r="BR363" s="68"/>
      <c r="BS363" s="68"/>
      <c r="BT363" s="68"/>
      <c r="BU363" s="68"/>
      <c r="BV363" s="68"/>
      <c r="BW363" s="68"/>
      <c r="BX363" s="68"/>
      <c r="BY363" s="68"/>
      <c r="BZ363" s="68"/>
      <c r="CA363" s="68"/>
      <c r="CB363" s="68"/>
      <c r="CC363" s="68"/>
      <c r="CD363" s="68"/>
      <c r="CE363" s="68"/>
      <c r="CF363" s="70"/>
      <c r="CG363" s="63">
        <v>0</v>
      </c>
      <c r="CH363" s="63">
        <v>0</v>
      </c>
      <c r="CI363" s="81">
        <v>0</v>
      </c>
      <c r="CJ363" s="61">
        <v>0</v>
      </c>
      <c r="CK363" s="61">
        <v>0</v>
      </c>
      <c r="CL363" s="61">
        <v>0</v>
      </c>
    </row>
    <row r="364" spans="1:113" ht="15" customHeight="1" thickBot="1" x14ac:dyDescent="0.3">
      <c r="A364" s="108" t="s">
        <v>1358</v>
      </c>
      <c r="B364" s="200" t="str">
        <f>VLOOKUP(D364,Riepilogo!$A$4:$F$3376,2,FALSE)</f>
        <v>MININNO LUIGI</v>
      </c>
      <c r="C364" s="50" t="str">
        <f>VLOOKUP(D364,Riepilogo!$A$4:$F$3376,3,FALSE)</f>
        <v>21/04/2004</v>
      </c>
      <c r="D364" s="87">
        <v>39259</v>
      </c>
      <c r="E364" s="69" t="str">
        <f>VLOOKUP(D364,Riepilogo!$A$4:$F$3376,5,FALSE)</f>
        <v>ITA</v>
      </c>
      <c r="F364" s="71" t="str">
        <f>VLOOKUP(D364,Riepilogo!$A$4:$F$3376,6,FALSE)</f>
        <v>GSA CHIARI</v>
      </c>
      <c r="G364" s="313">
        <f>SUM(LARGE(H364:CL364,{1,2,3,4,5,6}))</f>
        <v>713</v>
      </c>
      <c r="H364" s="391"/>
      <c r="I364" s="68"/>
      <c r="J364" s="68"/>
      <c r="K364" s="68"/>
      <c r="L364" s="68"/>
      <c r="M364" s="68">
        <v>441</v>
      </c>
      <c r="N364" s="68"/>
      <c r="O364" s="68"/>
      <c r="P364" s="68"/>
      <c r="Q364" s="68">
        <v>272</v>
      </c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  <c r="BH364" s="68"/>
      <c r="BI364" s="68"/>
      <c r="BJ364" s="68"/>
      <c r="BK364" s="68"/>
      <c r="BL364" s="68"/>
      <c r="BM364" s="68"/>
      <c r="BN364" s="68"/>
      <c r="BO364" s="68"/>
      <c r="BP364" s="68"/>
      <c r="BQ364" s="68"/>
      <c r="BR364" s="68"/>
      <c r="BS364" s="68"/>
      <c r="BT364" s="68"/>
      <c r="BU364" s="68"/>
      <c r="BV364" s="68"/>
      <c r="BW364" s="68"/>
      <c r="BX364" s="68"/>
      <c r="BY364" s="68"/>
      <c r="BZ364" s="68"/>
      <c r="CA364" s="68"/>
      <c r="CB364" s="68"/>
      <c r="CC364" s="68"/>
      <c r="CD364" s="68"/>
      <c r="CE364" s="68"/>
      <c r="CF364" s="70"/>
      <c r="CG364" s="63">
        <v>0</v>
      </c>
      <c r="CH364" s="63">
        <v>0</v>
      </c>
      <c r="CI364" s="81">
        <v>0</v>
      </c>
      <c r="CJ364" s="61">
        <v>0</v>
      </c>
      <c r="CK364" s="61">
        <v>0</v>
      </c>
      <c r="CL364" s="61">
        <v>0</v>
      </c>
    </row>
    <row r="365" spans="1:113" ht="15" customHeight="1" thickBot="1" x14ac:dyDescent="0.3">
      <c r="A365" s="108" t="s">
        <v>1359</v>
      </c>
      <c r="B365" s="200" t="str">
        <f>VLOOKUP(D365,Riepilogo!$A$4:$F$3376,2,FALSE)</f>
        <v>LANSAKARA DILAN</v>
      </c>
      <c r="C365" s="50" t="str">
        <f>VLOOKUP(D365,Riepilogo!$A$4:$F$3376,3,FALSE)</f>
        <v>15/11/1984</v>
      </c>
      <c r="D365" s="87">
        <v>52572</v>
      </c>
      <c r="E365" s="69" t="str">
        <f>VLOOKUP(D365,Riepilogo!$A$4:$F$3376,5,FALSE)</f>
        <v>ITA</v>
      </c>
      <c r="F365" s="71" t="str">
        <f>VLOOKUP(D365,Riepilogo!$A$4:$F$3376,6,FALSE)</f>
        <v>ITIS MARCONI</v>
      </c>
      <c r="G365" s="313">
        <f>SUM(LARGE(H365:CL365,{1,2,3,4,5,6}))</f>
        <v>709</v>
      </c>
      <c r="H365" s="391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>
        <v>504</v>
      </c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68">
        <v>205</v>
      </c>
      <c r="BJ365" s="68"/>
      <c r="BK365" s="68"/>
      <c r="BL365" s="68"/>
      <c r="BM365" s="68"/>
      <c r="BN365" s="68"/>
      <c r="BO365" s="68"/>
      <c r="BP365" s="68"/>
      <c r="BQ365" s="68"/>
      <c r="BR365" s="68"/>
      <c r="BS365" s="68"/>
      <c r="BT365" s="68"/>
      <c r="BU365" s="68"/>
      <c r="BV365" s="68"/>
      <c r="BW365" s="68"/>
      <c r="BX365" s="68"/>
      <c r="BY365" s="68"/>
      <c r="BZ365" s="68"/>
      <c r="CA365" s="68"/>
      <c r="CB365" s="68"/>
      <c r="CC365" s="68"/>
      <c r="CD365" s="68"/>
      <c r="CE365" s="68"/>
      <c r="CF365" s="70"/>
      <c r="CG365" s="63">
        <v>0</v>
      </c>
      <c r="CH365" s="63">
        <v>0</v>
      </c>
      <c r="CI365" s="81">
        <v>0</v>
      </c>
      <c r="CJ365" s="61">
        <v>0</v>
      </c>
      <c r="CK365" s="61">
        <v>0</v>
      </c>
      <c r="CL365" s="61">
        <v>0</v>
      </c>
    </row>
    <row r="366" spans="1:113" ht="15" customHeight="1" thickBot="1" x14ac:dyDescent="0.3">
      <c r="A366" s="108" t="s">
        <v>1360</v>
      </c>
      <c r="B366" s="200" t="str">
        <f>VLOOKUP(D366,Riepilogo!$A$4:$F$3376,2,FALSE)</f>
        <v>PORUTOTAGE ANTON INDIKA SHIRMAL FERNANDO</v>
      </c>
      <c r="C366" s="50" t="str">
        <f>VLOOKUP(D366,Riepilogo!$A$4:$F$3376,3,FALSE)</f>
        <v>01/12/1980</v>
      </c>
      <c r="D366" s="87">
        <v>66524</v>
      </c>
      <c r="E366" s="69" t="str">
        <f>VLOOKUP(D366,Riepilogo!$A$4:$F$3376,5,FALSE)</f>
        <v>SRI</v>
      </c>
      <c r="F366" s="71" t="str">
        <f>VLOOKUP(D366,Riepilogo!$A$4:$F$3376,6,FALSE)</f>
        <v>ITIS MARCONI</v>
      </c>
      <c r="G366" s="313">
        <f>SUM(LARGE(H366:CL366,{1,2,3,4,5,6}))</f>
        <v>709</v>
      </c>
      <c r="H366" s="391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>
        <v>504</v>
      </c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  <c r="BH366" s="68"/>
      <c r="BI366" s="68">
        <v>205</v>
      </c>
      <c r="BJ366" s="68"/>
      <c r="BK366" s="68"/>
      <c r="BL366" s="68"/>
      <c r="BM366" s="68"/>
      <c r="BN366" s="68"/>
      <c r="BO366" s="68"/>
      <c r="BP366" s="68"/>
      <c r="BQ366" s="68"/>
      <c r="BR366" s="68"/>
      <c r="BS366" s="68"/>
      <c r="BT366" s="68"/>
      <c r="BU366" s="68"/>
      <c r="BV366" s="68"/>
      <c r="BW366" s="68"/>
      <c r="BX366" s="68"/>
      <c r="BY366" s="68"/>
      <c r="BZ366" s="68"/>
      <c r="CA366" s="68"/>
      <c r="CB366" s="68"/>
      <c r="CC366" s="68"/>
      <c r="CD366" s="68"/>
      <c r="CE366" s="68"/>
      <c r="CF366" s="70"/>
      <c r="CG366" s="63">
        <v>0</v>
      </c>
      <c r="CH366" s="63">
        <v>0</v>
      </c>
      <c r="CI366" s="81">
        <v>0</v>
      </c>
      <c r="CJ366" s="61">
        <v>0</v>
      </c>
      <c r="CK366" s="61">
        <v>0</v>
      </c>
      <c r="CL366" s="61">
        <v>0</v>
      </c>
    </row>
    <row r="367" spans="1:113" ht="15" customHeight="1" thickBot="1" x14ac:dyDescent="0.3">
      <c r="A367" s="108" t="s">
        <v>1361</v>
      </c>
      <c r="B367" s="200" t="str">
        <f>VLOOKUP(D367,Riepilogo!$A$4:$F$3376,2,FALSE)</f>
        <v>BENDA FILIPPO</v>
      </c>
      <c r="C367" s="50" t="str">
        <f>VLOOKUP(D367,Riepilogo!$A$4:$F$3376,3,FALSE)</f>
        <v>23/04/2005</v>
      </c>
      <c r="D367" s="87">
        <v>113509</v>
      </c>
      <c r="E367" s="69" t="str">
        <f>VLOOKUP(D367,Riepilogo!$A$4:$F$3376,5,FALSE)</f>
        <v>ITA</v>
      </c>
      <c r="F367" s="71" t="str">
        <f>VLOOKUP(D367,Riepilogo!$A$4:$F$3376,6,FALSE)</f>
        <v>SC PRIMAVERA</v>
      </c>
      <c r="G367" s="313">
        <f>SUM(LARGE(H367:CL367,{1,2,3,4,5,6}))</f>
        <v>704</v>
      </c>
      <c r="H367" s="391"/>
      <c r="I367" s="68"/>
      <c r="J367" s="68"/>
      <c r="K367" s="68">
        <v>102</v>
      </c>
      <c r="L367" s="68"/>
      <c r="M367" s="68"/>
      <c r="N367" s="68"/>
      <c r="O367" s="68"/>
      <c r="P367" s="68"/>
      <c r="Q367" s="68">
        <v>272</v>
      </c>
      <c r="R367" s="68"/>
      <c r="S367" s="68"/>
      <c r="T367" s="68"/>
      <c r="U367" s="68"/>
      <c r="V367" s="68"/>
      <c r="W367" s="68">
        <v>213</v>
      </c>
      <c r="X367" s="68"/>
      <c r="Y367" s="68">
        <v>117</v>
      </c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  <c r="BH367" s="68"/>
      <c r="BI367" s="68"/>
      <c r="BJ367" s="68"/>
      <c r="BK367" s="68"/>
      <c r="BL367" s="68"/>
      <c r="BM367" s="68"/>
      <c r="BN367" s="68"/>
      <c r="BO367" s="68"/>
      <c r="BP367" s="68"/>
      <c r="BQ367" s="68"/>
      <c r="BR367" s="68"/>
      <c r="BS367" s="68"/>
      <c r="BT367" s="68"/>
      <c r="BU367" s="68"/>
      <c r="BV367" s="68"/>
      <c r="BW367" s="68"/>
      <c r="BX367" s="68"/>
      <c r="BY367" s="68"/>
      <c r="BZ367" s="68"/>
      <c r="CA367" s="68"/>
      <c r="CB367" s="68"/>
      <c r="CC367" s="68"/>
      <c r="CD367" s="68"/>
      <c r="CE367" s="68"/>
      <c r="CF367" s="70"/>
      <c r="CG367" s="63">
        <v>0</v>
      </c>
      <c r="CH367" s="63">
        <v>0</v>
      </c>
      <c r="CI367" s="81">
        <v>0</v>
      </c>
      <c r="CJ367" s="61">
        <v>0</v>
      </c>
      <c r="CK367" s="61">
        <v>0</v>
      </c>
      <c r="CL367" s="61">
        <v>0</v>
      </c>
    </row>
    <row r="368" spans="1:113" ht="15" customHeight="1" thickBot="1" x14ac:dyDescent="0.3">
      <c r="A368" s="108" t="s">
        <v>1362</v>
      </c>
      <c r="B368" s="200" t="str">
        <f>VLOOKUP(D368,Riepilogo!$A$4:$F$3376,2,FALSE)</f>
        <v>TRIFILETTI GIOVANNI</v>
      </c>
      <c r="C368" s="50" t="str">
        <f>VLOOKUP(D368,Riepilogo!$A$4:$F$3376,3,FALSE)</f>
        <v>27/11/1970</v>
      </c>
      <c r="D368" s="87">
        <v>143765</v>
      </c>
      <c r="E368" s="69" t="str">
        <f>VLOOKUP(D368,Riepilogo!$A$4:$F$3376,5,FALSE)</f>
        <v>ITA</v>
      </c>
      <c r="F368" s="71" t="str">
        <f>VLOOKUP(D368,Riepilogo!$A$4:$F$3376,6,FALSE)</f>
        <v>BADMINTON MILAZZO</v>
      </c>
      <c r="G368" s="313">
        <f>SUM(LARGE(H368:CL368,{1,2,3,4,5,6}))</f>
        <v>704</v>
      </c>
      <c r="H368" s="391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>
        <v>137</v>
      </c>
      <c r="Z368" s="68"/>
      <c r="AA368" s="68">
        <v>157</v>
      </c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/>
      <c r="AM368" s="68"/>
      <c r="AN368" s="68"/>
      <c r="AO368" s="68"/>
      <c r="AP368" s="68"/>
      <c r="AQ368" s="68"/>
      <c r="AR368" s="68">
        <v>205</v>
      </c>
      <c r="AS368" s="68"/>
      <c r="AT368" s="68"/>
      <c r="AU368" s="68"/>
      <c r="AV368" s="68"/>
      <c r="AW368" s="68"/>
      <c r="AX368" s="68"/>
      <c r="AY368" s="68"/>
      <c r="AZ368" s="68"/>
      <c r="BA368" s="68"/>
      <c r="BB368" s="68"/>
      <c r="BC368" s="68"/>
      <c r="BD368" s="68"/>
      <c r="BE368" s="68"/>
      <c r="BF368" s="68"/>
      <c r="BG368" s="68"/>
      <c r="BH368" s="68"/>
      <c r="BI368" s="68"/>
      <c r="BJ368" s="68"/>
      <c r="BK368" s="68"/>
      <c r="BL368" s="68"/>
      <c r="BM368" s="68"/>
      <c r="BN368" s="68"/>
      <c r="BO368" s="68"/>
      <c r="BP368" s="68"/>
      <c r="BQ368" s="68"/>
      <c r="BR368" s="68"/>
      <c r="BS368" s="68"/>
      <c r="BT368" s="68"/>
      <c r="BU368" s="68"/>
      <c r="BV368" s="68"/>
      <c r="BW368" s="68"/>
      <c r="BX368" s="68"/>
      <c r="BY368" s="68"/>
      <c r="BZ368" s="68"/>
      <c r="CA368" s="68">
        <v>205</v>
      </c>
      <c r="CB368" s="68"/>
      <c r="CC368" s="68"/>
      <c r="CD368" s="68"/>
      <c r="CE368" s="68"/>
      <c r="CF368" s="70"/>
      <c r="CG368" s="63">
        <v>0</v>
      </c>
      <c r="CH368" s="63">
        <v>0</v>
      </c>
      <c r="CI368" s="81">
        <v>0</v>
      </c>
      <c r="CJ368" s="61">
        <v>0</v>
      </c>
      <c r="CK368" s="61">
        <v>0</v>
      </c>
      <c r="CL368" s="61">
        <v>0</v>
      </c>
    </row>
    <row r="369" spans="1:108" ht="15" customHeight="1" thickBot="1" x14ac:dyDescent="0.3">
      <c r="A369" s="108" t="s">
        <v>1363</v>
      </c>
      <c r="B369" s="200" t="str">
        <f>VLOOKUP(D369,Riepilogo!$A$4:$F$3376,2,FALSE)</f>
        <v>BOTTINO ALBERTO</v>
      </c>
      <c r="C369" s="50" t="str">
        <f>VLOOKUP(D369,Riepilogo!$A$4:$F$3376,3,FALSE)</f>
        <v>25/07/1995</v>
      </c>
      <c r="D369" s="87">
        <v>10076</v>
      </c>
      <c r="E369" s="69" t="str">
        <f>VLOOKUP(D369,Riepilogo!$A$4:$F$3376,5,FALSE)</f>
        <v>ITA</v>
      </c>
      <c r="F369" s="71" t="str">
        <f>VLOOKUP(D369,Riepilogo!$A$4:$F$3376,6,FALSE)</f>
        <v>GENOVA BC</v>
      </c>
      <c r="G369" s="313">
        <f>SUM(LARGE(H369:CL369,{1,2,3,4,5,6}))</f>
        <v>700</v>
      </c>
      <c r="H369" s="391"/>
      <c r="I369" s="68"/>
      <c r="J369" s="68"/>
      <c r="K369" s="68"/>
      <c r="L369" s="68"/>
      <c r="M369" s="68"/>
      <c r="N369" s="68"/>
      <c r="O369" s="68"/>
      <c r="P369" s="68"/>
      <c r="Q369" s="68">
        <v>700</v>
      </c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  <c r="BC369" s="68"/>
      <c r="BD369" s="68"/>
      <c r="BE369" s="68"/>
      <c r="BF369" s="68"/>
      <c r="BG369" s="68"/>
      <c r="BH369" s="68"/>
      <c r="BI369" s="68"/>
      <c r="BJ369" s="68"/>
      <c r="BK369" s="68"/>
      <c r="BL369" s="68"/>
      <c r="BM369" s="68"/>
      <c r="BN369" s="68"/>
      <c r="BO369" s="68"/>
      <c r="BP369" s="68"/>
      <c r="BQ369" s="68"/>
      <c r="BR369" s="68"/>
      <c r="BS369" s="68"/>
      <c r="BT369" s="68"/>
      <c r="BU369" s="68"/>
      <c r="BV369" s="68"/>
      <c r="BW369" s="68"/>
      <c r="BX369" s="68"/>
      <c r="BY369" s="68"/>
      <c r="BZ369" s="68"/>
      <c r="CA369" s="68"/>
      <c r="CB369" s="68"/>
      <c r="CC369" s="68"/>
      <c r="CD369" s="68"/>
      <c r="CE369" s="68"/>
      <c r="CF369" s="70"/>
      <c r="CG369" s="63">
        <v>0</v>
      </c>
      <c r="CH369" s="63">
        <v>0</v>
      </c>
      <c r="CI369" s="81">
        <v>0</v>
      </c>
      <c r="CJ369" s="61">
        <v>0</v>
      </c>
      <c r="CK369" s="61">
        <v>0</v>
      </c>
      <c r="CL369" s="61">
        <v>0</v>
      </c>
    </row>
    <row r="370" spans="1:108" ht="15" customHeight="1" thickBot="1" x14ac:dyDescent="0.3">
      <c r="A370" s="108" t="s">
        <v>1364</v>
      </c>
      <c r="B370" s="200" t="str">
        <f>VLOOKUP(D370,Riepilogo!$A$4:$F$3376,2,FALSE)</f>
        <v>MULTAZZU MARCO</v>
      </c>
      <c r="C370" s="50">
        <f>VLOOKUP(D370,Riepilogo!$A$4:$F$3376,3,FALSE)</f>
        <v>38720</v>
      </c>
      <c r="D370" s="87">
        <v>51907</v>
      </c>
      <c r="E370" s="69" t="str">
        <f>VLOOKUP(D370,Riepilogo!$A$4:$F$3376,5,FALSE)</f>
        <v>ITA</v>
      </c>
      <c r="F370" s="71" t="str">
        <f>VLOOKUP(D370,Riepilogo!$A$4:$F$3376,6,FALSE)</f>
        <v>POL POLLICINA</v>
      </c>
      <c r="G370" s="313">
        <f>SUM(LARGE(H370:CL370,{1,2,3,4,5,6}))</f>
        <v>692</v>
      </c>
      <c r="H370" s="391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>
        <v>137</v>
      </c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8">
        <v>350</v>
      </c>
      <c r="BB370" s="68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8"/>
      <c r="BN370" s="68"/>
      <c r="BO370" s="68"/>
      <c r="BP370" s="68"/>
      <c r="BQ370" s="68">
        <v>205</v>
      </c>
      <c r="BR370" s="68"/>
      <c r="BS370" s="68"/>
      <c r="BT370" s="68"/>
      <c r="BU370" s="68"/>
      <c r="BV370" s="68"/>
      <c r="BW370" s="68"/>
      <c r="BX370" s="68"/>
      <c r="BY370" s="68"/>
      <c r="BZ370" s="68"/>
      <c r="CA370" s="68"/>
      <c r="CB370" s="68"/>
      <c r="CC370" s="68"/>
      <c r="CD370" s="68"/>
      <c r="CE370" s="68"/>
      <c r="CF370" s="70"/>
      <c r="CG370" s="63">
        <v>0</v>
      </c>
      <c r="CH370" s="63">
        <v>0</v>
      </c>
      <c r="CI370" s="81">
        <v>0</v>
      </c>
      <c r="CJ370" s="61">
        <v>0</v>
      </c>
      <c r="CK370" s="61">
        <v>0</v>
      </c>
      <c r="CL370" s="61">
        <v>0</v>
      </c>
    </row>
    <row r="371" spans="1:108" ht="15" customHeight="1" thickBot="1" x14ac:dyDescent="0.3">
      <c r="A371" s="108" t="s">
        <v>1365</v>
      </c>
      <c r="B371" s="200" t="str">
        <f>VLOOKUP(D371,Riepilogo!$A$4:$F$3376,2,FALSE)</f>
        <v>MUGLIA MATTEO</v>
      </c>
      <c r="C371" s="50">
        <f>VLOOKUP(D371,Riepilogo!$A$4:$F$3376,3,FALSE)</f>
        <v>38625</v>
      </c>
      <c r="D371" s="87">
        <v>45107</v>
      </c>
      <c r="E371" s="69" t="str">
        <f>VLOOKUP(D371,Riepilogo!$A$4:$F$3376,5,FALSE)</f>
        <v>ITA</v>
      </c>
      <c r="F371" s="71" t="str">
        <f>VLOOKUP(D371,Riepilogo!$A$4:$F$3376,6,FALSE)</f>
        <v>POL POLLICINA</v>
      </c>
      <c r="G371" s="313">
        <f>SUM(LARGE(H371:CL371,{1,2,3,4,5,6}))</f>
        <v>692</v>
      </c>
      <c r="H371" s="391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>
        <v>137</v>
      </c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/>
      <c r="BA371" s="68">
        <v>350</v>
      </c>
      <c r="BB371" s="68"/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68"/>
      <c r="BN371" s="68"/>
      <c r="BO371" s="68"/>
      <c r="BP371" s="68"/>
      <c r="BQ371" s="68">
        <v>205</v>
      </c>
      <c r="BR371" s="68"/>
      <c r="BS371" s="68"/>
      <c r="BT371" s="68"/>
      <c r="BU371" s="68"/>
      <c r="BV371" s="68"/>
      <c r="BW371" s="68"/>
      <c r="BX371" s="68"/>
      <c r="BY371" s="68"/>
      <c r="BZ371" s="68"/>
      <c r="CA371" s="68"/>
      <c r="CB371" s="68"/>
      <c r="CC371" s="68"/>
      <c r="CD371" s="68"/>
      <c r="CE371" s="68"/>
      <c r="CF371" s="70"/>
      <c r="CG371" s="63">
        <v>0</v>
      </c>
      <c r="CH371" s="63">
        <v>0</v>
      </c>
      <c r="CI371" s="81">
        <v>0</v>
      </c>
      <c r="CJ371" s="61">
        <v>0</v>
      </c>
      <c r="CK371" s="61">
        <v>0</v>
      </c>
      <c r="CL371" s="61">
        <v>0</v>
      </c>
    </row>
    <row r="372" spans="1:108" ht="15" customHeight="1" thickBot="1" x14ac:dyDescent="0.3">
      <c r="A372" s="108" t="s">
        <v>1366</v>
      </c>
      <c r="B372" s="200" t="str">
        <f>VLOOKUP(D372,Riepilogo!$A$4:$F$3376,2,FALSE)</f>
        <v>MALLAWA ARACHCHIGE RANGA NIMESH</v>
      </c>
      <c r="C372" s="50" t="str">
        <f>VLOOKUP(D372,Riepilogo!$A$4:$F$3376,3,FALSE)</f>
        <v>13/09/1991</v>
      </c>
      <c r="D372" s="87">
        <v>30554</v>
      </c>
      <c r="E372" s="69" t="str">
        <f>VLOOKUP(D372,Riepilogo!$A$4:$F$3376,5,FALSE)</f>
        <v>SRI</v>
      </c>
      <c r="F372" s="71" t="str">
        <f>VLOOKUP(D372,Riepilogo!$A$4:$F$3376,6,FALSE)</f>
        <v>BADMINTON MESSINA</v>
      </c>
      <c r="G372" s="313">
        <f>SUM(LARGE(H372:CL372,{1,2,3,4,5,6}))</f>
        <v>692</v>
      </c>
      <c r="H372" s="391"/>
      <c r="I372" s="68">
        <v>360</v>
      </c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>
        <v>175</v>
      </c>
      <c r="Z372" s="68"/>
      <c r="AA372" s="68">
        <v>157</v>
      </c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8"/>
      <c r="AP372" s="68"/>
      <c r="AQ372" s="68"/>
      <c r="AR372" s="68"/>
      <c r="AS372" s="68"/>
      <c r="AT372" s="68"/>
      <c r="AU372" s="68"/>
      <c r="AV372" s="68"/>
      <c r="AW372" s="68"/>
      <c r="AX372" s="68"/>
      <c r="AY372" s="68"/>
      <c r="AZ372" s="68"/>
      <c r="BA372" s="68"/>
      <c r="BB372" s="68"/>
      <c r="BC372" s="68"/>
      <c r="BD372" s="68"/>
      <c r="BE372" s="68"/>
      <c r="BF372" s="68"/>
      <c r="BG372" s="68"/>
      <c r="BH372" s="68"/>
      <c r="BI372" s="68"/>
      <c r="BJ372" s="68"/>
      <c r="BK372" s="68"/>
      <c r="BL372" s="68"/>
      <c r="BM372" s="68"/>
      <c r="BN372" s="68"/>
      <c r="BO372" s="68"/>
      <c r="BP372" s="68"/>
      <c r="BQ372" s="68"/>
      <c r="BR372" s="68"/>
      <c r="BS372" s="68"/>
      <c r="BT372" s="68"/>
      <c r="BU372" s="68"/>
      <c r="BV372" s="68"/>
      <c r="BW372" s="68"/>
      <c r="BX372" s="68"/>
      <c r="BY372" s="68"/>
      <c r="BZ372" s="68"/>
      <c r="CA372" s="68"/>
      <c r="CB372" s="68"/>
      <c r="CC372" s="68"/>
      <c r="CD372" s="68"/>
      <c r="CE372" s="68"/>
      <c r="CF372" s="70"/>
      <c r="CG372" s="63">
        <v>0</v>
      </c>
      <c r="CH372" s="63">
        <v>0</v>
      </c>
      <c r="CI372" s="81">
        <v>0</v>
      </c>
      <c r="CJ372" s="61">
        <v>0</v>
      </c>
      <c r="CK372" s="61">
        <v>0</v>
      </c>
      <c r="CL372" s="61">
        <v>0</v>
      </c>
    </row>
    <row r="373" spans="1:108" ht="15" customHeight="1" thickBot="1" x14ac:dyDescent="0.3">
      <c r="A373" s="108" t="s">
        <v>1367</v>
      </c>
      <c r="B373" s="200" t="str">
        <f>VLOOKUP(D373,Riepilogo!$A$4:$F$3376,2,FALSE)</f>
        <v>SARRI FEDERICO</v>
      </c>
      <c r="C373" s="50">
        <f>VLOOKUP(D373,Riepilogo!$A$4:$F$3376,3,FALSE)</f>
        <v>34682</v>
      </c>
      <c r="D373" s="87">
        <v>10801</v>
      </c>
      <c r="E373" s="69" t="str">
        <f>VLOOKUP(D373,Riepilogo!$A$4:$F$3376,5,FALSE)</f>
        <v>ITA</v>
      </c>
      <c r="F373" s="71" t="str">
        <f>VLOOKUP(D373,Riepilogo!$A$4:$F$3376,6,FALSE)</f>
        <v>CUS BERGAMO</v>
      </c>
      <c r="G373" s="313">
        <f>SUM(LARGE(H373:CL373,{1,2,3,4,5,6}))</f>
        <v>686</v>
      </c>
      <c r="H373" s="391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8"/>
      <c r="AP373" s="68"/>
      <c r="AQ373" s="68"/>
      <c r="AR373" s="68"/>
      <c r="AS373" s="68"/>
      <c r="AT373" s="68"/>
      <c r="AU373" s="68"/>
      <c r="AV373" s="68"/>
      <c r="AW373" s="68"/>
      <c r="AX373" s="68"/>
      <c r="AY373" s="68"/>
      <c r="AZ373" s="68"/>
      <c r="BA373" s="68"/>
      <c r="BB373" s="68"/>
      <c r="BC373" s="68"/>
      <c r="BD373" s="68"/>
      <c r="BE373" s="68"/>
      <c r="BF373" s="68"/>
      <c r="BG373" s="68"/>
      <c r="BH373" s="68"/>
      <c r="BI373" s="68"/>
      <c r="BJ373" s="68"/>
      <c r="BK373" s="68"/>
      <c r="BL373" s="68">
        <v>205</v>
      </c>
      <c r="BM373" s="68"/>
      <c r="BN373" s="68"/>
      <c r="BO373" s="68"/>
      <c r="BP373" s="68"/>
      <c r="BQ373" s="68"/>
      <c r="BR373" s="68"/>
      <c r="BS373" s="68"/>
      <c r="BT373" s="68">
        <v>222</v>
      </c>
      <c r="BU373" s="68"/>
      <c r="BV373" s="68"/>
      <c r="BW373" s="68"/>
      <c r="BX373" s="68"/>
      <c r="BY373" s="68"/>
      <c r="BZ373" s="68">
        <v>102</v>
      </c>
      <c r="CA373" s="68"/>
      <c r="CB373" s="68"/>
      <c r="CC373" s="68">
        <v>157</v>
      </c>
      <c r="CD373" s="68"/>
      <c r="CE373" s="68"/>
      <c r="CF373" s="70"/>
      <c r="CG373" s="63">
        <v>0</v>
      </c>
      <c r="CH373" s="63">
        <v>0</v>
      </c>
      <c r="CI373" s="81">
        <v>0</v>
      </c>
      <c r="CJ373" s="61">
        <v>0</v>
      </c>
      <c r="CK373" s="61">
        <v>0</v>
      </c>
      <c r="CL373" s="61">
        <v>0</v>
      </c>
    </row>
    <row r="374" spans="1:108" ht="15" customHeight="1" thickBot="1" x14ac:dyDescent="0.3">
      <c r="A374" s="108" t="s">
        <v>1368</v>
      </c>
      <c r="B374" s="200" t="str">
        <f>VLOOKUP(D374,Riepilogo!$A$4:$F$3376,2,FALSE)</f>
        <v>SPOIALA UGO LUCA</v>
      </c>
      <c r="C374" s="50">
        <f>VLOOKUP(D374,Riepilogo!$A$4:$F$3376,3,FALSE)</f>
        <v>39866</v>
      </c>
      <c r="D374" s="87">
        <v>199969</v>
      </c>
      <c r="E374" s="69" t="str">
        <f>VLOOKUP(D374,Riepilogo!$A$4:$F$3376,5,FALSE)</f>
        <v>ITA</v>
      </c>
      <c r="F374" s="71" t="str">
        <f>VLOOKUP(D374,Riepilogo!$A$4:$F$3376,6,FALSE)</f>
        <v>PATERNO' BC</v>
      </c>
      <c r="G374" s="313">
        <f>SUM(LARGE(H374:CL374,{1,2,3,4,5,6}))</f>
        <v>659</v>
      </c>
      <c r="H374" s="391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>
        <v>92</v>
      </c>
      <c r="AY374" s="68"/>
      <c r="AZ374" s="68"/>
      <c r="BA374" s="68"/>
      <c r="BB374" s="68"/>
      <c r="BC374" s="68"/>
      <c r="BD374" s="68"/>
      <c r="BE374" s="68"/>
      <c r="BF374" s="68"/>
      <c r="BG374" s="68"/>
      <c r="BH374" s="68"/>
      <c r="BI374" s="68"/>
      <c r="BJ374" s="68">
        <v>192</v>
      </c>
      <c r="BK374" s="68"/>
      <c r="BL374" s="68"/>
      <c r="BM374" s="68"/>
      <c r="BN374" s="68"/>
      <c r="BO374" s="68"/>
      <c r="BP374" s="68"/>
      <c r="BQ374" s="68"/>
      <c r="BR374" s="68"/>
      <c r="BS374" s="68"/>
      <c r="BT374" s="68"/>
      <c r="BU374" s="68"/>
      <c r="BV374" s="68"/>
      <c r="BW374" s="68"/>
      <c r="BX374" s="68"/>
      <c r="BY374" s="68"/>
      <c r="BZ374" s="68"/>
      <c r="CA374" s="68">
        <v>170</v>
      </c>
      <c r="CB374" s="68"/>
      <c r="CC374" s="68">
        <v>205</v>
      </c>
      <c r="CD374" s="68"/>
      <c r="CE374" s="68"/>
      <c r="CF374" s="70"/>
      <c r="CG374" s="63">
        <v>0</v>
      </c>
      <c r="CH374" s="63">
        <v>0</v>
      </c>
      <c r="CI374" s="81">
        <v>0</v>
      </c>
      <c r="CJ374" s="61">
        <v>0</v>
      </c>
      <c r="CK374" s="61">
        <v>0</v>
      </c>
      <c r="CL374" s="61">
        <v>0</v>
      </c>
    </row>
    <row r="375" spans="1:108" ht="15" customHeight="1" thickBot="1" x14ac:dyDescent="0.3">
      <c r="A375" s="108" t="s">
        <v>1369</v>
      </c>
      <c r="B375" s="200" t="str">
        <f>VLOOKUP(D375,Riepilogo!$A$4:$F$3376,2,FALSE)</f>
        <v>LA MANNA LEONARDO</v>
      </c>
      <c r="C375" s="50" t="str">
        <f>VLOOKUP(D375,Riepilogo!$A$4:$F$3376,3,FALSE)</f>
        <v>04/04/1992</v>
      </c>
      <c r="D375" s="87">
        <v>20595</v>
      </c>
      <c r="E375" s="69" t="str">
        <f>VLOOKUP(D375,Riepilogo!$A$4:$F$3376,5,FALSE)</f>
        <v>ITA</v>
      </c>
      <c r="F375" s="71" t="str">
        <f>VLOOKUP(D375,Riepilogo!$A$4:$F$3376,6,FALSE)</f>
        <v>LE RACCHETTE</v>
      </c>
      <c r="G375" s="313">
        <f>SUM(LARGE(H375:CL375,{1,2,3,4,5,6}))</f>
        <v>642</v>
      </c>
      <c r="H375" s="391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>
        <v>642</v>
      </c>
      <c r="U375" s="68"/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  <c r="AK375" s="68"/>
      <c r="AL375" s="68"/>
      <c r="AM375" s="68"/>
      <c r="AN375" s="68"/>
      <c r="AO375" s="68"/>
      <c r="AP375" s="68"/>
      <c r="AQ375" s="68"/>
      <c r="AR375" s="68"/>
      <c r="AS375" s="68"/>
      <c r="AT375" s="68"/>
      <c r="AU375" s="68"/>
      <c r="AV375" s="68"/>
      <c r="AW375" s="68"/>
      <c r="AX375" s="68"/>
      <c r="AY375" s="68"/>
      <c r="AZ375" s="68"/>
      <c r="BA375" s="68"/>
      <c r="BB375" s="68"/>
      <c r="BC375" s="68"/>
      <c r="BD375" s="68"/>
      <c r="BE375" s="68"/>
      <c r="BF375" s="68"/>
      <c r="BG375" s="68"/>
      <c r="BH375" s="68"/>
      <c r="BI375" s="68"/>
      <c r="BJ375" s="68"/>
      <c r="BK375" s="68"/>
      <c r="BL375" s="68"/>
      <c r="BM375" s="68"/>
      <c r="BN375" s="68"/>
      <c r="BO375" s="68"/>
      <c r="BP375" s="68"/>
      <c r="BQ375" s="68"/>
      <c r="BR375" s="68"/>
      <c r="BS375" s="68"/>
      <c r="BT375" s="68"/>
      <c r="BU375" s="68"/>
      <c r="BV375" s="68"/>
      <c r="BW375" s="68"/>
      <c r="BX375" s="68"/>
      <c r="BY375" s="68"/>
      <c r="BZ375" s="68"/>
      <c r="CA375" s="68"/>
      <c r="CB375" s="68"/>
      <c r="CC375" s="68"/>
      <c r="CD375" s="68"/>
      <c r="CE375" s="68"/>
      <c r="CF375" s="70"/>
      <c r="CG375" s="63">
        <v>0</v>
      </c>
      <c r="CH375" s="63">
        <v>0</v>
      </c>
      <c r="CI375" s="81">
        <v>0</v>
      </c>
      <c r="CJ375" s="61">
        <v>0</v>
      </c>
      <c r="CK375" s="61">
        <v>0</v>
      </c>
      <c r="CL375" s="61">
        <v>0</v>
      </c>
      <c r="DC375" s="319"/>
      <c r="DD375" s="319"/>
    </row>
    <row r="376" spans="1:108" ht="15" customHeight="1" thickBot="1" x14ac:dyDescent="0.3">
      <c r="A376" s="108" t="s">
        <v>1370</v>
      </c>
      <c r="B376" s="200" t="str">
        <f>VLOOKUP(D376,Riepilogo!$A$4:$F$3376,2,FALSE)</f>
        <v>ISLAM MOHAMMAD RAFIQUL</v>
      </c>
      <c r="C376" s="50" t="str">
        <f>VLOOKUP(D376,Riepilogo!$A$4:$F$3376,3,FALSE)</f>
        <v>10/01/1968</v>
      </c>
      <c r="D376" s="87">
        <v>40007</v>
      </c>
      <c r="E376" s="69" t="str">
        <f>VLOOKUP(D376,Riepilogo!$A$4:$F$3376,5,FALSE)</f>
        <v>ITA</v>
      </c>
      <c r="F376" s="71" t="str">
        <f>VLOOKUP(D376,Riepilogo!$A$4:$F$3376,6,FALSE)</f>
        <v>BRACCIANO BADMINTON</v>
      </c>
      <c r="G376" s="313">
        <f>SUM(LARGE(H376:CL376,{1,2,3,4,5,6}))</f>
        <v>642</v>
      </c>
      <c r="H376" s="391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>
        <v>642</v>
      </c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8"/>
      <c r="BB376" s="68"/>
      <c r="BC376" s="68"/>
      <c r="BD376" s="68"/>
      <c r="BE376" s="68"/>
      <c r="BF376" s="68"/>
      <c r="BG376" s="68"/>
      <c r="BH376" s="68"/>
      <c r="BI376" s="68"/>
      <c r="BJ376" s="68"/>
      <c r="BK376" s="68"/>
      <c r="BL376" s="68"/>
      <c r="BM376" s="68"/>
      <c r="BN376" s="68"/>
      <c r="BO376" s="68"/>
      <c r="BP376" s="68"/>
      <c r="BQ376" s="68"/>
      <c r="BR376" s="68"/>
      <c r="BS376" s="68"/>
      <c r="BT376" s="68"/>
      <c r="BU376" s="68"/>
      <c r="BV376" s="68"/>
      <c r="BW376" s="68"/>
      <c r="BX376" s="68"/>
      <c r="BY376" s="68"/>
      <c r="BZ376" s="68"/>
      <c r="CA376" s="68"/>
      <c r="CB376" s="68"/>
      <c r="CC376" s="68"/>
      <c r="CD376" s="68"/>
      <c r="CE376" s="68"/>
      <c r="CF376" s="70"/>
      <c r="CG376" s="63">
        <v>0</v>
      </c>
      <c r="CH376" s="63">
        <v>0</v>
      </c>
      <c r="CI376" s="81">
        <v>0</v>
      </c>
      <c r="CJ376" s="61">
        <v>0</v>
      </c>
      <c r="CK376" s="61">
        <v>0</v>
      </c>
      <c r="CL376" s="61">
        <v>0</v>
      </c>
    </row>
    <row r="377" spans="1:108" ht="15" customHeight="1" thickBot="1" x14ac:dyDescent="0.3">
      <c r="A377" s="108" t="s">
        <v>1371</v>
      </c>
      <c r="B377" s="200" t="str">
        <f>VLOOKUP(D377,Riepilogo!$A$4:$F$3376,2,FALSE)</f>
        <v>HOSSAIN RABBI</v>
      </c>
      <c r="C377" s="50" t="str">
        <f>VLOOKUP(D377,Riepilogo!$A$4:$F$3376,3,FALSE)</f>
        <v>25/01/2006</v>
      </c>
      <c r="D377" s="87">
        <v>142190</v>
      </c>
      <c r="E377" s="69" t="str">
        <f>VLOOKUP(D377,Riepilogo!$A$4:$F$3376,5,FALSE)</f>
        <v>BAN</v>
      </c>
      <c r="F377" s="71" t="str">
        <f>VLOOKUP(D377,Riepilogo!$A$4:$F$3376,6,FALSE)</f>
        <v>EASY PLAY</v>
      </c>
      <c r="G377" s="313">
        <f>SUM(LARGE(H377:CL377,{1,2,3,4,5,6}))</f>
        <v>638</v>
      </c>
      <c r="H377" s="391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>
        <v>213</v>
      </c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8"/>
      <c r="BB377" s="68"/>
      <c r="BC377" s="68"/>
      <c r="BD377" s="68"/>
      <c r="BE377" s="68"/>
      <c r="BF377" s="68"/>
      <c r="BG377" s="68"/>
      <c r="BH377" s="68"/>
      <c r="BI377" s="68"/>
      <c r="BJ377" s="68"/>
      <c r="BK377" s="68"/>
      <c r="BL377" s="68"/>
      <c r="BM377" s="68"/>
      <c r="BN377" s="68"/>
      <c r="BO377" s="68"/>
      <c r="BP377" s="68"/>
      <c r="BQ377" s="68"/>
      <c r="BR377" s="68"/>
      <c r="BS377" s="68"/>
      <c r="BT377" s="68"/>
      <c r="BU377" s="68">
        <v>425</v>
      </c>
      <c r="BV377" s="68"/>
      <c r="BW377" s="68"/>
      <c r="BX377" s="68"/>
      <c r="BY377" s="68"/>
      <c r="BZ377" s="68"/>
      <c r="CA377" s="68"/>
      <c r="CB377" s="68"/>
      <c r="CC377" s="68"/>
      <c r="CD377" s="68"/>
      <c r="CE377" s="68"/>
      <c r="CF377" s="70"/>
      <c r="CG377" s="63">
        <v>0</v>
      </c>
      <c r="CH377" s="63">
        <v>0</v>
      </c>
      <c r="CI377" s="81">
        <v>0</v>
      </c>
      <c r="CJ377" s="61">
        <v>0</v>
      </c>
      <c r="CK377" s="61">
        <v>0</v>
      </c>
      <c r="CL377" s="61">
        <v>0</v>
      </c>
    </row>
    <row r="378" spans="1:108" ht="15" customHeight="1" thickBot="1" x14ac:dyDescent="0.3">
      <c r="A378" s="108" t="s">
        <v>1372</v>
      </c>
      <c r="B378" s="200" t="str">
        <f>VLOOKUP(D378,Riepilogo!$A$4:$F$3376,2,FALSE)</f>
        <v>PUGLIESI MARCO</v>
      </c>
      <c r="C378" s="50" t="str">
        <f>VLOOKUP(D378,Riepilogo!$A$4:$F$3376,3,FALSE)</f>
        <v>08/06/2001</v>
      </c>
      <c r="D378" s="87">
        <v>22338</v>
      </c>
      <c r="E378" s="69" t="str">
        <f>VLOOKUP(D378,Riepilogo!$A$4:$F$3376,5,FALSE)</f>
        <v>ITA</v>
      </c>
      <c r="F378" s="71" t="str">
        <f>VLOOKUP(D378,Riepilogo!$A$4:$F$3376,6,FALSE)</f>
        <v>VIGNANELLO BC</v>
      </c>
      <c r="G378" s="313">
        <f>SUM(LARGE(H378:CL378,{1,2,3,4,5,6}))</f>
        <v>637</v>
      </c>
      <c r="H378" s="391"/>
      <c r="I378" s="68"/>
      <c r="J378" s="68"/>
      <c r="K378" s="68"/>
      <c r="L378" s="68"/>
      <c r="M378" s="68"/>
      <c r="N378" s="68"/>
      <c r="O378" s="68"/>
      <c r="P378" s="68"/>
      <c r="Q378" s="68">
        <v>490</v>
      </c>
      <c r="R378" s="68"/>
      <c r="S378" s="68"/>
      <c r="T378" s="68"/>
      <c r="U378" s="68"/>
      <c r="V378" s="68"/>
      <c r="W378" s="68"/>
      <c r="X378" s="68"/>
      <c r="Y378" s="68"/>
      <c r="Z378" s="68"/>
      <c r="AA378" s="68"/>
      <c r="AB378" s="68"/>
      <c r="AC378" s="68"/>
      <c r="AD378" s="68"/>
      <c r="AE378" s="68"/>
      <c r="AF378" s="68"/>
      <c r="AG378" s="68"/>
      <c r="AH378" s="68"/>
      <c r="AI378" s="68"/>
      <c r="AJ378" s="68"/>
      <c r="AK378" s="68"/>
      <c r="AL378" s="68"/>
      <c r="AM378" s="68"/>
      <c r="AN378" s="68"/>
      <c r="AO378" s="68"/>
      <c r="AP378" s="68"/>
      <c r="AQ378" s="68"/>
      <c r="AR378" s="68"/>
      <c r="AS378" s="68"/>
      <c r="AT378" s="68"/>
      <c r="AU378" s="68"/>
      <c r="AV378" s="68"/>
      <c r="AW378" s="68"/>
      <c r="AX378" s="68"/>
      <c r="AY378" s="68"/>
      <c r="AZ378" s="68"/>
      <c r="BA378" s="68"/>
      <c r="BB378" s="68"/>
      <c r="BC378" s="68"/>
      <c r="BD378" s="68"/>
      <c r="BE378" s="68"/>
      <c r="BF378" s="68"/>
      <c r="BG378" s="68"/>
      <c r="BH378" s="68"/>
      <c r="BI378" s="68"/>
      <c r="BJ378" s="68"/>
      <c r="BK378" s="68"/>
      <c r="BL378" s="68"/>
      <c r="BM378" s="68"/>
      <c r="BN378" s="68"/>
      <c r="BO378" s="68"/>
      <c r="BP378" s="68">
        <v>147</v>
      </c>
      <c r="BQ378" s="68"/>
      <c r="BR378" s="68"/>
      <c r="BS378" s="68"/>
      <c r="BT378" s="68"/>
      <c r="BU378" s="68"/>
      <c r="BV378" s="68"/>
      <c r="BW378" s="68"/>
      <c r="BX378" s="68"/>
      <c r="BY378" s="68"/>
      <c r="BZ378" s="68"/>
      <c r="CA378" s="68"/>
      <c r="CB378" s="68"/>
      <c r="CC378" s="68"/>
      <c r="CD378" s="68"/>
      <c r="CE378" s="68"/>
      <c r="CF378" s="70"/>
      <c r="CG378" s="63">
        <v>0</v>
      </c>
      <c r="CH378" s="63">
        <v>0</v>
      </c>
      <c r="CI378" s="81">
        <v>0</v>
      </c>
      <c r="CJ378" s="61">
        <v>0</v>
      </c>
      <c r="CK378" s="61">
        <v>0</v>
      </c>
      <c r="CL378" s="61">
        <v>0</v>
      </c>
    </row>
    <row r="379" spans="1:108" ht="15" customHeight="1" thickBot="1" x14ac:dyDescent="0.3">
      <c r="A379" s="108" t="s">
        <v>1373</v>
      </c>
      <c r="B379" s="200" t="str">
        <f>VLOOKUP(D379,Riepilogo!$A$4:$F$3376,2,FALSE)</f>
        <v>LABRUZZO GIOVANNI</v>
      </c>
      <c r="C379" s="50" t="str">
        <f>VLOOKUP(D379,Riepilogo!$A$4:$F$3376,3,FALSE)</f>
        <v>15/02/2001</v>
      </c>
      <c r="D379" s="87">
        <v>36554</v>
      </c>
      <c r="E379" s="69" t="str">
        <f>VLOOKUP(D379,Riepilogo!$A$4:$F$3376,5,FALSE)</f>
        <v>ITA</v>
      </c>
      <c r="F379" s="71" t="str">
        <f>VLOOKUP(D379,Riepilogo!$A$4:$F$3376,6,FALSE)</f>
        <v>VIGNANELLO BC</v>
      </c>
      <c r="G379" s="313">
        <f>SUM(LARGE(H379:CL379,{1,2,3,4,5,6}))</f>
        <v>637</v>
      </c>
      <c r="H379" s="391"/>
      <c r="I379" s="68"/>
      <c r="J379" s="68"/>
      <c r="K379" s="68"/>
      <c r="L379" s="68"/>
      <c r="M379" s="68"/>
      <c r="N379" s="68"/>
      <c r="O379" s="68"/>
      <c r="P379" s="68"/>
      <c r="Q379" s="68">
        <v>490</v>
      </c>
      <c r="R379" s="68"/>
      <c r="S379" s="68"/>
      <c r="T379" s="68"/>
      <c r="U379" s="68"/>
      <c r="V379" s="68"/>
      <c r="W379" s="68"/>
      <c r="X379" s="68"/>
      <c r="Y379" s="68"/>
      <c r="Z379" s="68"/>
      <c r="AA379" s="68"/>
      <c r="AB379" s="68"/>
      <c r="AC379" s="68"/>
      <c r="AD379" s="68"/>
      <c r="AE379" s="68"/>
      <c r="AF379" s="68"/>
      <c r="AG379" s="68"/>
      <c r="AH379" s="68"/>
      <c r="AI379" s="68"/>
      <c r="AJ379" s="68"/>
      <c r="AK379" s="68"/>
      <c r="AL379" s="68"/>
      <c r="AM379" s="68"/>
      <c r="AN379" s="68"/>
      <c r="AO379" s="68"/>
      <c r="AP379" s="68"/>
      <c r="AQ379" s="68"/>
      <c r="AR379" s="68"/>
      <c r="AS379" s="68"/>
      <c r="AT379" s="68"/>
      <c r="AU379" s="68"/>
      <c r="AV379" s="68"/>
      <c r="AW379" s="68"/>
      <c r="AX379" s="68"/>
      <c r="AY379" s="68"/>
      <c r="AZ379" s="68"/>
      <c r="BA379" s="68"/>
      <c r="BB379" s="68"/>
      <c r="BC379" s="68"/>
      <c r="BD379" s="68"/>
      <c r="BE379" s="68"/>
      <c r="BF379" s="68"/>
      <c r="BG379" s="68"/>
      <c r="BH379" s="68"/>
      <c r="BI379" s="68"/>
      <c r="BJ379" s="68"/>
      <c r="BK379" s="68"/>
      <c r="BL379" s="68"/>
      <c r="BM379" s="68"/>
      <c r="BN379" s="68"/>
      <c r="BO379" s="68"/>
      <c r="BP379" s="68">
        <v>147</v>
      </c>
      <c r="BQ379" s="68"/>
      <c r="BR379" s="68"/>
      <c r="BS379" s="68"/>
      <c r="BT379" s="68"/>
      <c r="BU379" s="68"/>
      <c r="BV379" s="68"/>
      <c r="BW379" s="68"/>
      <c r="BX379" s="68"/>
      <c r="BY379" s="68"/>
      <c r="BZ379" s="68"/>
      <c r="CA379" s="68"/>
      <c r="CB379" s="68"/>
      <c r="CC379" s="68"/>
      <c r="CD379" s="68"/>
      <c r="CE379" s="68"/>
      <c r="CF379" s="70"/>
      <c r="CG379" s="63">
        <v>0</v>
      </c>
      <c r="CH379" s="63">
        <v>0</v>
      </c>
      <c r="CI379" s="81">
        <v>0</v>
      </c>
      <c r="CJ379" s="61">
        <v>0</v>
      </c>
      <c r="CK379" s="61">
        <v>0</v>
      </c>
      <c r="CL379" s="61">
        <v>0</v>
      </c>
      <c r="CS379" s="4"/>
      <c r="CT379" s="4"/>
      <c r="CU379" s="4"/>
      <c r="CV379" s="4"/>
      <c r="CW379" s="4"/>
      <c r="CX379" s="4"/>
      <c r="CY379" s="4"/>
      <c r="CZ379" s="4"/>
      <c r="DA379" s="4"/>
      <c r="DB379" s="4"/>
    </row>
    <row r="380" spans="1:108" ht="15" customHeight="1" thickBot="1" x14ac:dyDescent="0.3">
      <c r="A380" s="108" t="s">
        <v>1374</v>
      </c>
      <c r="B380" s="200" t="str">
        <f>VLOOKUP(D380,Riepilogo!$A$4:$F$3376,2,FALSE)</f>
        <v>ODELANTI PIERLUIGI</v>
      </c>
      <c r="C380" s="50">
        <f>VLOOKUP(D380,Riepilogo!$A$4:$F$3376,3,FALSE)</f>
        <v>39470</v>
      </c>
      <c r="D380" s="87">
        <v>226698</v>
      </c>
      <c r="E380" s="69" t="str">
        <f>VLOOKUP(D380,Riepilogo!$A$4:$F$3376,5,FALSE)</f>
        <v>ITA</v>
      </c>
      <c r="F380" s="71" t="str">
        <f>VLOOKUP(D380,Riepilogo!$A$4:$F$3376,6,FALSE)</f>
        <v>BC CELESTE</v>
      </c>
      <c r="G380" s="313">
        <f>SUM(LARGE(H380:CL380,{1,2,3,4,5,6}))</f>
        <v>635</v>
      </c>
      <c r="H380" s="391"/>
      <c r="I380" s="68"/>
      <c r="J380" s="68"/>
      <c r="K380" s="68"/>
      <c r="L380" s="68"/>
      <c r="M380" s="68"/>
      <c r="N380" s="68"/>
      <c r="O380" s="68"/>
      <c r="P380" s="68"/>
      <c r="Q380" s="68"/>
      <c r="R380" s="68"/>
      <c r="S380" s="68"/>
      <c r="T380" s="68"/>
      <c r="U380" s="68"/>
      <c r="V380" s="68"/>
      <c r="W380" s="68"/>
      <c r="X380" s="68"/>
      <c r="Y380" s="68"/>
      <c r="Z380" s="68"/>
      <c r="AA380" s="68"/>
      <c r="AB380" s="68"/>
      <c r="AC380" s="68"/>
      <c r="AD380" s="68"/>
      <c r="AE380" s="68"/>
      <c r="AF380" s="68"/>
      <c r="AG380" s="68"/>
      <c r="AH380" s="68"/>
      <c r="AI380" s="68"/>
      <c r="AJ380" s="68"/>
      <c r="AK380" s="68"/>
      <c r="AL380" s="68"/>
      <c r="AM380" s="68"/>
      <c r="AN380" s="68"/>
      <c r="AO380" s="68"/>
      <c r="AP380" s="68"/>
      <c r="AQ380" s="68"/>
      <c r="AR380" s="68"/>
      <c r="AS380" s="68"/>
      <c r="AT380" s="68"/>
      <c r="AU380" s="68"/>
      <c r="AV380" s="68"/>
      <c r="AW380" s="68"/>
      <c r="AX380" s="68"/>
      <c r="AY380" s="68"/>
      <c r="AZ380" s="68"/>
      <c r="BA380" s="68"/>
      <c r="BB380" s="68"/>
      <c r="BC380" s="68"/>
      <c r="BD380" s="68"/>
      <c r="BE380" s="68"/>
      <c r="BF380" s="68"/>
      <c r="BG380" s="68"/>
      <c r="BH380" s="68"/>
      <c r="BI380" s="68"/>
      <c r="BJ380" s="68"/>
      <c r="BK380" s="68"/>
      <c r="BL380" s="68"/>
      <c r="BM380" s="68"/>
      <c r="BN380" s="68"/>
      <c r="BO380" s="68"/>
      <c r="BP380" s="68"/>
      <c r="BQ380" s="68"/>
      <c r="BR380" s="68"/>
      <c r="BS380" s="68"/>
      <c r="BT380" s="68"/>
      <c r="BU380" s="68"/>
      <c r="BV380" s="68">
        <v>210</v>
      </c>
      <c r="BW380" s="68"/>
      <c r="BX380" s="68"/>
      <c r="BY380" s="68">
        <v>425</v>
      </c>
      <c r="BZ380" s="68"/>
      <c r="CA380" s="68"/>
      <c r="CB380" s="68"/>
      <c r="CC380" s="68"/>
      <c r="CD380" s="68"/>
      <c r="CE380" s="68"/>
      <c r="CF380" s="70"/>
      <c r="CG380" s="63">
        <v>0</v>
      </c>
      <c r="CH380" s="63">
        <v>0</v>
      </c>
      <c r="CI380" s="81">
        <v>0</v>
      </c>
      <c r="CJ380" s="61">
        <v>0</v>
      </c>
      <c r="CK380" s="61">
        <v>0</v>
      </c>
      <c r="CL380" s="61">
        <v>0</v>
      </c>
    </row>
    <row r="381" spans="1:108" ht="15" customHeight="1" thickBot="1" x14ac:dyDescent="0.3">
      <c r="A381" s="108" t="s">
        <v>1375</v>
      </c>
      <c r="B381" s="200" t="str">
        <f>VLOOKUP(D381,Riepilogo!$A$4:$F$3376,2,FALSE)</f>
        <v>LOCATELLI MATTIA</v>
      </c>
      <c r="C381" s="50" t="str">
        <f>VLOOKUP(D381,Riepilogo!$A$4:$F$3376,3,FALSE)</f>
        <v>11/01/2007</v>
      </c>
      <c r="D381" s="87">
        <v>142008</v>
      </c>
      <c r="E381" s="69" t="str">
        <f>VLOOKUP(D381,Riepilogo!$A$4:$F$3376,5,FALSE)</f>
        <v>ITA</v>
      </c>
      <c r="F381" s="71" t="str">
        <f>VLOOKUP(D381,Riepilogo!$A$4:$F$3376,6,FALSE)</f>
        <v>BRESCIA SPORT PIU'</v>
      </c>
      <c r="G381" s="313">
        <f>SUM(LARGE(H381:CL381,{1,2,3,4,5,6}))</f>
        <v>615</v>
      </c>
      <c r="H381" s="391"/>
      <c r="I381" s="68"/>
      <c r="J381" s="68"/>
      <c r="K381" s="68"/>
      <c r="L381" s="68"/>
      <c r="M381" s="68"/>
      <c r="N381" s="68"/>
      <c r="O381" s="68"/>
      <c r="P381" s="68"/>
      <c r="Q381" s="68"/>
      <c r="R381" s="68"/>
      <c r="S381" s="68"/>
      <c r="T381" s="68"/>
      <c r="U381" s="68"/>
      <c r="V381" s="68"/>
      <c r="W381" s="68"/>
      <c r="X381" s="68">
        <v>275</v>
      </c>
      <c r="Y381" s="68"/>
      <c r="Z381" s="68"/>
      <c r="AA381" s="68"/>
      <c r="AB381" s="68"/>
      <c r="AC381" s="68"/>
      <c r="AD381" s="68"/>
      <c r="AE381" s="68"/>
      <c r="AF381" s="68"/>
      <c r="AG381" s="68"/>
      <c r="AH381" s="68"/>
      <c r="AI381" s="68"/>
      <c r="AJ381" s="68"/>
      <c r="AK381" s="68"/>
      <c r="AL381" s="68"/>
      <c r="AM381" s="68"/>
      <c r="AN381" s="68"/>
      <c r="AO381" s="68"/>
      <c r="AP381" s="68"/>
      <c r="AQ381" s="68"/>
      <c r="AR381" s="68"/>
      <c r="AS381" s="68"/>
      <c r="AT381" s="68"/>
      <c r="AU381" s="68"/>
      <c r="AV381" s="68"/>
      <c r="AW381" s="68"/>
      <c r="AX381" s="68"/>
      <c r="AY381" s="68"/>
      <c r="AZ381" s="68"/>
      <c r="BA381" s="68">
        <v>340</v>
      </c>
      <c r="BB381" s="68"/>
      <c r="BC381" s="68"/>
      <c r="BD381" s="68"/>
      <c r="BE381" s="68"/>
      <c r="BF381" s="68"/>
      <c r="BG381" s="68"/>
      <c r="BH381" s="68"/>
      <c r="BI381" s="68"/>
      <c r="BJ381" s="68"/>
      <c r="BK381" s="68"/>
      <c r="BL381" s="68"/>
      <c r="BM381" s="68"/>
      <c r="BN381" s="68"/>
      <c r="BO381" s="68"/>
      <c r="BP381" s="68"/>
      <c r="BQ381" s="68"/>
      <c r="BR381" s="68"/>
      <c r="BS381" s="68"/>
      <c r="BT381" s="68"/>
      <c r="BU381" s="68"/>
      <c r="BV381" s="68"/>
      <c r="BW381" s="68"/>
      <c r="BX381" s="68"/>
      <c r="BY381" s="68"/>
      <c r="BZ381" s="68"/>
      <c r="CA381" s="68"/>
      <c r="CB381" s="68"/>
      <c r="CC381" s="68"/>
      <c r="CD381" s="68"/>
      <c r="CE381" s="68"/>
      <c r="CF381" s="70"/>
      <c r="CG381" s="63">
        <v>0</v>
      </c>
      <c r="CH381" s="63">
        <v>0</v>
      </c>
      <c r="CI381" s="81">
        <v>0</v>
      </c>
      <c r="CJ381" s="61">
        <v>0</v>
      </c>
      <c r="CK381" s="61">
        <v>0</v>
      </c>
      <c r="CL381" s="61">
        <v>0</v>
      </c>
    </row>
    <row r="382" spans="1:108" ht="15" customHeight="1" thickBot="1" x14ac:dyDescent="0.3">
      <c r="A382" s="108" t="s">
        <v>1376</v>
      </c>
      <c r="B382" s="200" t="str">
        <f>VLOOKUP(D382,Riepilogo!$A$4:$F$3376,2,FALSE)</f>
        <v>MAGON LUCA</v>
      </c>
      <c r="C382" s="50">
        <f>VLOOKUP(D382,Riepilogo!$A$4:$F$3376,3,FALSE)</f>
        <v>39070</v>
      </c>
      <c r="D382" s="87">
        <v>211369</v>
      </c>
      <c r="E382" s="69" t="str">
        <f>VLOOKUP(D382,Riepilogo!$A$4:$F$3376,5,FALSE)</f>
        <v>ITA</v>
      </c>
      <c r="F382" s="71" t="str">
        <f>VLOOKUP(D382,Riepilogo!$A$4:$F$3376,6,FALSE)</f>
        <v>BCC LECCO</v>
      </c>
      <c r="G382" s="313">
        <f>SUM(LARGE(H382:CL382,{1,2,3,4,5,6}))</f>
        <v>613</v>
      </c>
      <c r="H382" s="391"/>
      <c r="I382" s="68"/>
      <c r="J382" s="68"/>
      <c r="K382" s="68"/>
      <c r="L382" s="68"/>
      <c r="M382" s="68"/>
      <c r="N382" s="68"/>
      <c r="O382" s="68"/>
      <c r="P382" s="68"/>
      <c r="Q382" s="68"/>
      <c r="R382" s="68"/>
      <c r="S382" s="68"/>
      <c r="T382" s="68"/>
      <c r="U382" s="68"/>
      <c r="V382" s="68"/>
      <c r="W382" s="68"/>
      <c r="X382" s="68"/>
      <c r="Y382" s="68"/>
      <c r="Z382" s="68"/>
      <c r="AA382" s="68"/>
      <c r="AB382" s="68"/>
      <c r="AC382" s="68"/>
      <c r="AD382" s="68"/>
      <c r="AE382" s="68"/>
      <c r="AF382" s="68"/>
      <c r="AG382" s="68"/>
      <c r="AH382" s="68"/>
      <c r="AI382" s="68"/>
      <c r="AJ382" s="68"/>
      <c r="AK382" s="68"/>
      <c r="AL382" s="68"/>
      <c r="AM382" s="68"/>
      <c r="AN382" s="68"/>
      <c r="AO382" s="68"/>
      <c r="AP382" s="68"/>
      <c r="AQ382" s="68"/>
      <c r="AR382" s="68"/>
      <c r="AS382" s="68"/>
      <c r="AT382" s="68"/>
      <c r="AU382" s="68"/>
      <c r="AV382" s="68"/>
      <c r="AW382" s="68"/>
      <c r="AX382" s="68"/>
      <c r="AY382" s="68"/>
      <c r="AZ382" s="68"/>
      <c r="BA382" s="68"/>
      <c r="BB382" s="68"/>
      <c r="BC382" s="68"/>
      <c r="BD382" s="68"/>
      <c r="BE382" s="68"/>
      <c r="BF382" s="68"/>
      <c r="BG382" s="68"/>
      <c r="BH382" s="68"/>
      <c r="BI382" s="68"/>
      <c r="BJ382" s="68"/>
      <c r="BK382" s="68"/>
      <c r="BL382" s="68">
        <v>170</v>
      </c>
      <c r="BM382" s="68"/>
      <c r="BN382" s="68"/>
      <c r="BO382" s="68"/>
      <c r="BP382" s="68"/>
      <c r="BQ382" s="68"/>
      <c r="BR382" s="68"/>
      <c r="BS382" s="68"/>
      <c r="BT382" s="68">
        <v>192</v>
      </c>
      <c r="BU382" s="68"/>
      <c r="BV382" s="68"/>
      <c r="BW382" s="68">
        <v>137</v>
      </c>
      <c r="BX382" s="68"/>
      <c r="BY382" s="68"/>
      <c r="BZ382" s="68">
        <v>114</v>
      </c>
      <c r="CA382" s="68"/>
      <c r="CB382" s="68"/>
      <c r="CC382" s="68"/>
      <c r="CD382" s="68"/>
      <c r="CE382" s="68"/>
      <c r="CF382" s="70"/>
      <c r="CG382" s="63">
        <v>0</v>
      </c>
      <c r="CH382" s="63">
        <v>0</v>
      </c>
      <c r="CI382" s="81">
        <v>0</v>
      </c>
      <c r="CJ382" s="61">
        <v>0</v>
      </c>
      <c r="CK382" s="61">
        <v>0</v>
      </c>
      <c r="CL382" s="61">
        <v>0</v>
      </c>
    </row>
    <row r="383" spans="1:108" ht="15" customHeight="1" thickBot="1" x14ac:dyDescent="0.3">
      <c r="A383" s="108" t="s">
        <v>1377</v>
      </c>
      <c r="B383" s="200" t="str">
        <f>VLOOKUP(D383,Riepilogo!$A$4:$F$3376,2,FALSE)</f>
        <v>SAVERIO ANDREA</v>
      </c>
      <c r="C383" s="50">
        <f>VLOOKUP(D383,Riepilogo!$A$4:$F$3376,3,FALSE)</f>
        <v>38856</v>
      </c>
      <c r="D383" s="87">
        <v>211370</v>
      </c>
      <c r="E383" s="69" t="str">
        <f>VLOOKUP(D383,Riepilogo!$A$4:$F$3376,5,FALSE)</f>
        <v>ITA</v>
      </c>
      <c r="F383" s="71" t="str">
        <f>VLOOKUP(D383,Riepilogo!$A$4:$F$3376,6,FALSE)</f>
        <v>BCC LECCO</v>
      </c>
      <c r="G383" s="313">
        <f>SUM(LARGE(H383:CL383,{1,2,3,4,5,6}))</f>
        <v>613</v>
      </c>
      <c r="H383" s="391"/>
      <c r="I383" s="68"/>
      <c r="J383" s="68"/>
      <c r="K383" s="68"/>
      <c r="L383" s="68"/>
      <c r="M383" s="68"/>
      <c r="N383" s="68"/>
      <c r="O383" s="68"/>
      <c r="P383" s="68"/>
      <c r="Q383" s="68"/>
      <c r="R383" s="68"/>
      <c r="S383" s="68"/>
      <c r="T383" s="68"/>
      <c r="U383" s="68"/>
      <c r="V383" s="68"/>
      <c r="W383" s="68"/>
      <c r="X383" s="68"/>
      <c r="Y383" s="68"/>
      <c r="Z383" s="68"/>
      <c r="AA383" s="68"/>
      <c r="AB383" s="68"/>
      <c r="AC383" s="68"/>
      <c r="AD383" s="68"/>
      <c r="AE383" s="68"/>
      <c r="AF383" s="68"/>
      <c r="AG383" s="68"/>
      <c r="AH383" s="68"/>
      <c r="AI383" s="68"/>
      <c r="AJ383" s="68"/>
      <c r="AK383" s="68"/>
      <c r="AL383" s="68"/>
      <c r="AM383" s="68"/>
      <c r="AN383" s="68"/>
      <c r="AO383" s="68"/>
      <c r="AP383" s="68"/>
      <c r="AQ383" s="68"/>
      <c r="AR383" s="68"/>
      <c r="AS383" s="68"/>
      <c r="AT383" s="68"/>
      <c r="AU383" s="68"/>
      <c r="AV383" s="68"/>
      <c r="AW383" s="68"/>
      <c r="AX383" s="68"/>
      <c r="AY383" s="68"/>
      <c r="AZ383" s="68"/>
      <c r="BA383" s="68"/>
      <c r="BB383" s="68"/>
      <c r="BC383" s="68"/>
      <c r="BD383" s="68"/>
      <c r="BE383" s="68"/>
      <c r="BF383" s="68"/>
      <c r="BG383" s="68"/>
      <c r="BH383" s="68"/>
      <c r="BI383" s="68"/>
      <c r="BJ383" s="68"/>
      <c r="BK383" s="68"/>
      <c r="BL383" s="68">
        <v>170</v>
      </c>
      <c r="BM383" s="68"/>
      <c r="BN383" s="68"/>
      <c r="BO383" s="68"/>
      <c r="BP383" s="68"/>
      <c r="BQ383" s="68"/>
      <c r="BR383" s="68"/>
      <c r="BS383" s="68"/>
      <c r="BT383" s="68">
        <v>192</v>
      </c>
      <c r="BU383" s="68"/>
      <c r="BV383" s="68"/>
      <c r="BW383" s="68">
        <v>137</v>
      </c>
      <c r="BX383" s="68"/>
      <c r="BY383" s="68"/>
      <c r="BZ383" s="68">
        <v>114</v>
      </c>
      <c r="CA383" s="68"/>
      <c r="CB383" s="68"/>
      <c r="CC383" s="68"/>
      <c r="CD383" s="68"/>
      <c r="CE383" s="68"/>
      <c r="CF383" s="70"/>
      <c r="CG383" s="63">
        <v>0</v>
      </c>
      <c r="CH383" s="63">
        <v>0</v>
      </c>
      <c r="CI383" s="81">
        <v>0</v>
      </c>
      <c r="CJ383" s="61">
        <v>0</v>
      </c>
      <c r="CK383" s="61">
        <v>0</v>
      </c>
      <c r="CL383" s="61">
        <v>0</v>
      </c>
    </row>
    <row r="384" spans="1:108" ht="15" customHeight="1" thickBot="1" x14ac:dyDescent="0.3">
      <c r="A384" s="108" t="s">
        <v>1378</v>
      </c>
      <c r="B384" s="200" t="str">
        <f>VLOOKUP(D384,Riepilogo!$A$4:$F$3376,2,FALSE)</f>
        <v>BEHARAJ MIRSEN</v>
      </c>
      <c r="C384" s="50" t="str">
        <f>VLOOKUP(D384,Riepilogo!$A$4:$F$3376,3,FALSE)</f>
        <v>19/06/1991</v>
      </c>
      <c r="D384" s="87">
        <v>31669</v>
      </c>
      <c r="E384" s="69" t="str">
        <f>VLOOKUP(D384,Riepilogo!$A$4:$F$3376,5,FALSE)</f>
        <v>ITA</v>
      </c>
      <c r="F384" s="71" t="str">
        <f>VLOOKUP(D384,Riepilogo!$A$4:$F$3376,6,FALSE)</f>
        <v>ALBA SHUTTLE</v>
      </c>
      <c r="G384" s="313">
        <f>SUM(LARGE(H384:CL384,{1,2,3,4,5,6}))</f>
        <v>613</v>
      </c>
      <c r="H384" s="391"/>
      <c r="I384" s="68"/>
      <c r="J384" s="68"/>
      <c r="K384" s="68"/>
      <c r="L384" s="68"/>
      <c r="M384" s="68"/>
      <c r="N384" s="68"/>
      <c r="O384" s="68"/>
      <c r="P384" s="68"/>
      <c r="Q384" s="68"/>
      <c r="R384" s="68"/>
      <c r="S384" s="68"/>
      <c r="T384" s="68"/>
      <c r="U384" s="68"/>
      <c r="V384" s="68"/>
      <c r="W384" s="68"/>
      <c r="X384" s="68"/>
      <c r="Y384" s="68"/>
      <c r="Z384" s="68"/>
      <c r="AA384" s="68"/>
      <c r="AB384" s="68">
        <v>360</v>
      </c>
      <c r="AC384" s="68"/>
      <c r="AD384" s="68"/>
      <c r="AE384" s="68"/>
      <c r="AF384" s="68"/>
      <c r="AG384" s="68"/>
      <c r="AH384" s="68"/>
      <c r="AI384" s="68"/>
      <c r="AJ384" s="68"/>
      <c r="AK384" s="68"/>
      <c r="AL384" s="68"/>
      <c r="AM384" s="68"/>
      <c r="AN384" s="68"/>
      <c r="AO384" s="68"/>
      <c r="AP384" s="68"/>
      <c r="AQ384" s="68"/>
      <c r="AR384" s="68"/>
      <c r="AS384" s="68"/>
      <c r="AT384" s="68"/>
      <c r="AU384" s="68"/>
      <c r="AV384" s="68"/>
      <c r="AW384" s="68"/>
      <c r="AX384" s="68"/>
      <c r="AY384" s="68"/>
      <c r="AZ384" s="68"/>
      <c r="BA384" s="68"/>
      <c r="BB384" s="68"/>
      <c r="BC384" s="68"/>
      <c r="BD384" s="68"/>
      <c r="BE384" s="68"/>
      <c r="BF384" s="68"/>
      <c r="BG384" s="68"/>
      <c r="BH384" s="68"/>
      <c r="BI384" s="68"/>
      <c r="BJ384" s="68"/>
      <c r="BK384" s="68"/>
      <c r="BL384" s="68"/>
      <c r="BM384" s="68"/>
      <c r="BN384" s="68"/>
      <c r="BO384" s="68"/>
      <c r="BP384" s="68"/>
      <c r="BQ384" s="68"/>
      <c r="BR384" s="68"/>
      <c r="BS384" s="68">
        <v>253</v>
      </c>
      <c r="BT384" s="68"/>
      <c r="BU384" s="68"/>
      <c r="BV384" s="68"/>
      <c r="BW384" s="68"/>
      <c r="BX384" s="68"/>
      <c r="BY384" s="68"/>
      <c r="BZ384" s="68"/>
      <c r="CA384" s="68"/>
      <c r="CB384" s="68"/>
      <c r="CC384" s="68"/>
      <c r="CD384" s="68"/>
      <c r="CE384" s="68"/>
      <c r="CF384" s="70"/>
      <c r="CG384" s="63">
        <v>0</v>
      </c>
      <c r="CH384" s="63">
        <v>0</v>
      </c>
      <c r="CI384" s="81">
        <v>0</v>
      </c>
      <c r="CJ384" s="61">
        <v>0</v>
      </c>
      <c r="CK384" s="61">
        <v>0</v>
      </c>
      <c r="CL384" s="61">
        <v>0</v>
      </c>
    </row>
    <row r="385" spans="1:106" ht="15" customHeight="1" thickBot="1" x14ac:dyDescent="0.3">
      <c r="A385" s="108" t="s">
        <v>1379</v>
      </c>
      <c r="B385" s="200" t="str">
        <f>VLOOKUP(D385,Riepilogo!$A$4:$F$3376,2,FALSE)</f>
        <v>MIOTTO MATTIA</v>
      </c>
      <c r="C385" s="50" t="str">
        <f>VLOOKUP(D385,Riepilogo!$A$4:$F$3376,3,FALSE)</f>
        <v>08/09/2005</v>
      </c>
      <c r="D385" s="87">
        <v>141705</v>
      </c>
      <c r="E385" s="69" t="str">
        <f>VLOOKUP(D385,Riepilogo!$A$4:$F$3376,5,FALSE)</f>
        <v>ITA</v>
      </c>
      <c r="F385" s="71" t="str">
        <f>VLOOKUP(D385,Riepilogo!$A$4:$F$3376,6,FALSE)</f>
        <v>PADOVA BADMINTON</v>
      </c>
      <c r="G385" s="313">
        <f>SUM(LARGE(H385:CL385,{1,2,3,4,5,6}))</f>
        <v>609</v>
      </c>
      <c r="H385" s="391"/>
      <c r="I385" s="68"/>
      <c r="J385" s="68"/>
      <c r="K385" s="68">
        <v>114</v>
      </c>
      <c r="L385" s="68"/>
      <c r="M385" s="68"/>
      <c r="N385" s="68"/>
      <c r="O385" s="68"/>
      <c r="P385" s="68"/>
      <c r="Q385" s="68"/>
      <c r="R385" s="68"/>
      <c r="S385" s="68"/>
      <c r="T385" s="68"/>
      <c r="U385" s="68"/>
      <c r="V385" s="68"/>
      <c r="W385" s="68">
        <v>205</v>
      </c>
      <c r="X385" s="68"/>
      <c r="Y385" s="68"/>
      <c r="Z385" s="68"/>
      <c r="AA385" s="68"/>
      <c r="AB385" s="68"/>
      <c r="AC385" s="68"/>
      <c r="AD385" s="68"/>
      <c r="AE385" s="68"/>
      <c r="AF385" s="68"/>
      <c r="AG385" s="68"/>
      <c r="AH385" s="68"/>
      <c r="AI385" s="68"/>
      <c r="AJ385" s="68"/>
      <c r="AK385" s="68"/>
      <c r="AL385" s="68"/>
      <c r="AM385" s="68"/>
      <c r="AN385" s="68"/>
      <c r="AO385" s="68"/>
      <c r="AP385" s="68"/>
      <c r="AQ385" s="68"/>
      <c r="AR385" s="68"/>
      <c r="AS385" s="68"/>
      <c r="AT385" s="68"/>
      <c r="AU385" s="68"/>
      <c r="AV385" s="68"/>
      <c r="AW385" s="68"/>
      <c r="AX385" s="68"/>
      <c r="AY385" s="68"/>
      <c r="AZ385" s="68"/>
      <c r="BA385" s="68">
        <v>290</v>
      </c>
      <c r="BB385" s="68"/>
      <c r="BC385" s="68"/>
      <c r="BD385" s="68"/>
      <c r="BE385" s="68"/>
      <c r="BF385" s="68"/>
      <c r="BG385" s="68"/>
      <c r="BH385" s="68"/>
      <c r="BI385" s="68"/>
      <c r="BJ385" s="68"/>
      <c r="BK385" s="68"/>
      <c r="BL385" s="68"/>
      <c r="BM385" s="68"/>
      <c r="BN385" s="68"/>
      <c r="BO385" s="68"/>
      <c r="BP385" s="68"/>
      <c r="BQ385" s="68"/>
      <c r="BR385" s="68"/>
      <c r="BS385" s="68"/>
      <c r="BT385" s="68"/>
      <c r="BU385" s="68"/>
      <c r="BV385" s="68"/>
      <c r="BW385" s="68"/>
      <c r="BX385" s="68"/>
      <c r="BY385" s="68"/>
      <c r="BZ385" s="68"/>
      <c r="CA385" s="68"/>
      <c r="CB385" s="68"/>
      <c r="CC385" s="68"/>
      <c r="CD385" s="68"/>
      <c r="CE385" s="68"/>
      <c r="CF385" s="70"/>
      <c r="CG385" s="63">
        <v>0</v>
      </c>
      <c r="CH385" s="63">
        <v>0</v>
      </c>
      <c r="CI385" s="81">
        <v>0</v>
      </c>
      <c r="CJ385" s="61">
        <v>0</v>
      </c>
      <c r="CK385" s="61">
        <v>0</v>
      </c>
      <c r="CL385" s="61">
        <v>0</v>
      </c>
    </row>
    <row r="386" spans="1:106" ht="15" customHeight="1" thickBot="1" x14ac:dyDescent="0.3">
      <c r="A386" s="108" t="s">
        <v>1380</v>
      </c>
      <c r="B386" s="200" t="str">
        <f>VLOOKUP(D386,Riepilogo!$A$4:$F$3376,2,FALSE)</f>
        <v>HAGIU MIHAI DIMITRU</v>
      </c>
      <c r="C386" s="50" t="str">
        <f>VLOOKUP(D386,Riepilogo!$A$4:$F$3376,3,FALSE)</f>
        <v>29/10/2000</v>
      </c>
      <c r="D386" s="87">
        <v>188369</v>
      </c>
      <c r="E386" s="69" t="str">
        <f>VLOOKUP(D386,Riepilogo!$A$4:$F$3376,5,FALSE)</f>
        <v>ITA</v>
      </c>
      <c r="F386" s="71" t="str">
        <f>VLOOKUP(D386,Riepilogo!$A$4:$F$3376,6,FALSE)</f>
        <v>ALTO SALSO</v>
      </c>
      <c r="G386" s="313">
        <f>SUM(LARGE(H386:CL386,{1,2,3,4,5,6}))</f>
        <v>607</v>
      </c>
      <c r="H386" s="391"/>
      <c r="I386" s="68"/>
      <c r="J386" s="68"/>
      <c r="K386" s="68"/>
      <c r="L386" s="68"/>
      <c r="M386" s="68"/>
      <c r="N386" s="68"/>
      <c r="O386" s="68"/>
      <c r="P386" s="68"/>
      <c r="Q386" s="68">
        <v>385</v>
      </c>
      <c r="R386" s="68"/>
      <c r="S386" s="68"/>
      <c r="T386" s="68"/>
      <c r="U386" s="68"/>
      <c r="V386" s="68"/>
      <c r="W386" s="68"/>
      <c r="X386" s="68"/>
      <c r="Y386" s="68"/>
      <c r="Z386" s="68"/>
      <c r="AA386" s="68"/>
      <c r="AB386" s="68"/>
      <c r="AC386" s="68"/>
      <c r="AD386" s="68"/>
      <c r="AE386" s="68"/>
      <c r="AF386" s="68"/>
      <c r="AG386" s="68"/>
      <c r="AH386" s="68"/>
      <c r="AI386" s="68"/>
      <c r="AJ386" s="68"/>
      <c r="AK386" s="68"/>
      <c r="AL386" s="68"/>
      <c r="AM386" s="68"/>
      <c r="AN386" s="68"/>
      <c r="AO386" s="68"/>
      <c r="AP386" s="68"/>
      <c r="AQ386" s="68"/>
      <c r="AR386" s="68"/>
      <c r="AS386" s="68"/>
      <c r="AT386" s="68"/>
      <c r="AU386" s="68"/>
      <c r="AV386" s="68"/>
      <c r="AW386" s="68"/>
      <c r="AX386" s="68"/>
      <c r="AY386" s="68"/>
      <c r="AZ386" s="68"/>
      <c r="BA386" s="68"/>
      <c r="BB386" s="68"/>
      <c r="BC386" s="68"/>
      <c r="BD386" s="68"/>
      <c r="BE386" s="68"/>
      <c r="BF386" s="68"/>
      <c r="BG386" s="68"/>
      <c r="BH386" s="68"/>
      <c r="BI386" s="68"/>
      <c r="BJ386" s="68"/>
      <c r="BK386" s="68"/>
      <c r="BL386" s="68"/>
      <c r="BM386" s="68"/>
      <c r="BN386" s="68"/>
      <c r="BO386" s="68"/>
      <c r="BP386" s="68"/>
      <c r="BQ386" s="68"/>
      <c r="BR386" s="68"/>
      <c r="BS386" s="68"/>
      <c r="BT386" s="68"/>
      <c r="BU386" s="68">
        <v>222</v>
      </c>
      <c r="BV386" s="68"/>
      <c r="BW386" s="68"/>
      <c r="BX386" s="68"/>
      <c r="BY386" s="68"/>
      <c r="BZ386" s="68"/>
      <c r="CA386" s="68"/>
      <c r="CB386" s="68"/>
      <c r="CC386" s="68"/>
      <c r="CD386" s="68"/>
      <c r="CE386" s="68"/>
      <c r="CF386" s="70"/>
      <c r="CG386" s="63">
        <v>0</v>
      </c>
      <c r="CH386" s="63">
        <v>0</v>
      </c>
      <c r="CI386" s="81">
        <v>0</v>
      </c>
      <c r="CJ386" s="61">
        <v>0</v>
      </c>
      <c r="CK386" s="61">
        <v>0</v>
      </c>
      <c r="CL386" s="61">
        <v>0</v>
      </c>
    </row>
    <row r="387" spans="1:106" ht="15" customHeight="1" thickBot="1" x14ac:dyDescent="0.3">
      <c r="A387" s="108" t="s">
        <v>1381</v>
      </c>
      <c r="B387" s="200" t="str">
        <f>VLOOKUP(D387,Riepilogo!$A$4:$F$3376,2,FALSE)</f>
        <v>FERRARO DENNIS</v>
      </c>
      <c r="C387" s="50" t="str">
        <f>VLOOKUP(D387,Riepilogo!$A$4:$F$3376,3,FALSE)</f>
        <v>04/06/2008</v>
      </c>
      <c r="D387" s="87">
        <v>190825</v>
      </c>
      <c r="E387" s="69" t="str">
        <f>VLOOKUP(D387,Riepilogo!$A$4:$F$3376,5,FALSE)</f>
        <v>ITA</v>
      </c>
      <c r="F387" s="71" t="str">
        <f>VLOOKUP(D387,Riepilogo!$A$4:$F$3376,6,FALSE)</f>
        <v>SS LAZIO</v>
      </c>
      <c r="G387" s="313">
        <f>SUM(LARGE(H387:CL387,{1,2,3,4,5,6}))</f>
        <v>602</v>
      </c>
      <c r="H387" s="391"/>
      <c r="I387" s="68"/>
      <c r="J387" s="68"/>
      <c r="K387" s="68"/>
      <c r="L387" s="68"/>
      <c r="M387" s="68"/>
      <c r="N387" s="68"/>
      <c r="O387" s="68"/>
      <c r="P387" s="68"/>
      <c r="Q387" s="68"/>
      <c r="R387" s="68"/>
      <c r="S387" s="68"/>
      <c r="T387" s="68"/>
      <c r="U387" s="68"/>
      <c r="V387" s="68"/>
      <c r="W387" s="68"/>
      <c r="X387" s="68"/>
      <c r="Y387" s="68"/>
      <c r="Z387" s="68">
        <v>425</v>
      </c>
      <c r="AA387" s="68"/>
      <c r="AB387" s="68"/>
      <c r="AC387" s="68"/>
      <c r="AD387" s="68"/>
      <c r="AE387" s="68"/>
      <c r="AF387" s="68"/>
      <c r="AG387" s="68"/>
      <c r="AH387" s="68"/>
      <c r="AI387" s="68"/>
      <c r="AJ387" s="68"/>
      <c r="AK387" s="68"/>
      <c r="AL387" s="68"/>
      <c r="AM387" s="68"/>
      <c r="AN387" s="68"/>
      <c r="AO387" s="68"/>
      <c r="AP387" s="68"/>
      <c r="AQ387" s="68"/>
      <c r="AR387" s="68"/>
      <c r="AS387" s="68"/>
      <c r="AT387" s="68"/>
      <c r="AU387" s="68"/>
      <c r="AV387" s="68"/>
      <c r="AW387" s="68"/>
      <c r="AX387" s="68"/>
      <c r="AY387" s="68"/>
      <c r="AZ387" s="68"/>
      <c r="BA387" s="68"/>
      <c r="BB387" s="68"/>
      <c r="BC387" s="68"/>
      <c r="BD387" s="68"/>
      <c r="BE387" s="68"/>
      <c r="BF387" s="68"/>
      <c r="BG387" s="68"/>
      <c r="BH387" s="68"/>
      <c r="BI387" s="68"/>
      <c r="BJ387" s="68"/>
      <c r="BK387" s="68"/>
      <c r="BL387" s="68"/>
      <c r="BM387" s="68"/>
      <c r="BN387" s="68"/>
      <c r="BO387" s="68"/>
      <c r="BP387" s="68">
        <v>177</v>
      </c>
      <c r="BQ387" s="68"/>
      <c r="BR387" s="68"/>
      <c r="BS387" s="68"/>
      <c r="BT387" s="68"/>
      <c r="BU387" s="68"/>
      <c r="BV387" s="68"/>
      <c r="BW387" s="68"/>
      <c r="BX387" s="68"/>
      <c r="BY387" s="68"/>
      <c r="BZ387" s="68"/>
      <c r="CA387" s="68"/>
      <c r="CB387" s="68"/>
      <c r="CC387" s="68"/>
      <c r="CD387" s="68"/>
      <c r="CE387" s="68"/>
      <c r="CF387" s="70"/>
      <c r="CG387" s="63">
        <v>0</v>
      </c>
      <c r="CH387" s="63">
        <v>0</v>
      </c>
      <c r="CI387" s="81">
        <v>0</v>
      </c>
      <c r="CJ387" s="61">
        <v>0</v>
      </c>
      <c r="CK387" s="61">
        <v>0</v>
      </c>
      <c r="CL387" s="61">
        <v>0</v>
      </c>
    </row>
    <row r="388" spans="1:106" ht="15" customHeight="1" thickBot="1" x14ac:dyDescent="0.3">
      <c r="A388" s="108" t="s">
        <v>1382</v>
      </c>
      <c r="B388" s="200" t="str">
        <f>VLOOKUP(D388,Riepilogo!$A$4:$F$3376,2,FALSE)</f>
        <v>FONTANA ALBERTO</v>
      </c>
      <c r="C388" s="50" t="str">
        <f>VLOOKUP(D388,Riepilogo!$A$4:$F$3376,3,FALSE)</f>
        <v>16/01/2007</v>
      </c>
      <c r="D388" s="87">
        <v>197314</v>
      </c>
      <c r="E388" s="69" t="str">
        <f>VLOOKUP(D388,Riepilogo!$A$4:$F$3376,5,FALSE)</f>
        <v>ITA</v>
      </c>
      <c r="F388" s="71" t="str">
        <f>VLOOKUP(D388,Riepilogo!$A$4:$F$3376,6,FALSE)</f>
        <v>SC PRIMAVERA</v>
      </c>
      <c r="G388" s="313">
        <f>SUM(LARGE(H388:CL388,{1,2,3,4,5,6}))</f>
        <v>595</v>
      </c>
      <c r="H388" s="391"/>
      <c r="I388" s="68"/>
      <c r="J388" s="68"/>
      <c r="K388" s="68">
        <v>146</v>
      </c>
      <c r="L388" s="68"/>
      <c r="M388" s="68"/>
      <c r="N388" s="68"/>
      <c r="O388" s="68"/>
      <c r="P388" s="68"/>
      <c r="Q388" s="68"/>
      <c r="R388" s="68"/>
      <c r="S388" s="68"/>
      <c r="T388" s="68"/>
      <c r="U388" s="68"/>
      <c r="V388" s="68"/>
      <c r="W388" s="68">
        <v>137</v>
      </c>
      <c r="X388" s="68"/>
      <c r="Y388" s="68">
        <v>92</v>
      </c>
      <c r="Z388" s="68"/>
      <c r="AA388" s="68"/>
      <c r="AB388" s="68"/>
      <c r="AC388" s="68"/>
      <c r="AD388" s="68"/>
      <c r="AE388" s="68"/>
      <c r="AF388" s="68"/>
      <c r="AG388" s="68"/>
      <c r="AH388" s="68"/>
      <c r="AI388" s="68"/>
      <c r="AJ388" s="68"/>
      <c r="AK388" s="68"/>
      <c r="AL388" s="68"/>
      <c r="AM388" s="68"/>
      <c r="AN388" s="68"/>
      <c r="AO388" s="68"/>
      <c r="AP388" s="68"/>
      <c r="AQ388" s="68"/>
      <c r="AR388" s="68"/>
      <c r="AS388" s="68"/>
      <c r="AT388" s="68"/>
      <c r="AU388" s="68"/>
      <c r="AV388" s="68"/>
      <c r="AW388" s="68"/>
      <c r="AX388" s="68"/>
      <c r="AY388" s="68"/>
      <c r="AZ388" s="68"/>
      <c r="BA388" s="68">
        <v>220</v>
      </c>
      <c r="BB388" s="68"/>
      <c r="BC388" s="68"/>
      <c r="BD388" s="68"/>
      <c r="BE388" s="68"/>
      <c r="BF388" s="68"/>
      <c r="BG388" s="68"/>
      <c r="BH388" s="68"/>
      <c r="BI388" s="68"/>
      <c r="BJ388" s="68"/>
      <c r="BK388" s="68"/>
      <c r="BL388" s="68"/>
      <c r="BM388" s="68"/>
      <c r="BN388" s="68"/>
      <c r="BO388" s="68"/>
      <c r="BP388" s="68"/>
      <c r="BQ388" s="68"/>
      <c r="BR388" s="68"/>
      <c r="BS388" s="68"/>
      <c r="BT388" s="68"/>
      <c r="BU388" s="68"/>
      <c r="BV388" s="68"/>
      <c r="BW388" s="68"/>
      <c r="BX388" s="68"/>
      <c r="BY388" s="68"/>
      <c r="BZ388" s="68"/>
      <c r="CA388" s="68"/>
      <c r="CB388" s="68"/>
      <c r="CC388" s="68"/>
      <c r="CD388" s="68"/>
      <c r="CE388" s="68"/>
      <c r="CF388" s="70"/>
      <c r="CG388" s="63">
        <v>0</v>
      </c>
      <c r="CH388" s="63">
        <v>0</v>
      </c>
      <c r="CI388" s="81">
        <v>0</v>
      </c>
      <c r="CJ388" s="61">
        <v>0</v>
      </c>
      <c r="CK388" s="61">
        <v>0</v>
      </c>
      <c r="CL388" s="61">
        <v>0</v>
      </c>
    </row>
    <row r="389" spans="1:106" ht="15" customHeight="1" thickBot="1" x14ac:dyDescent="0.3">
      <c r="A389" s="108" t="s">
        <v>1383</v>
      </c>
      <c r="B389" s="200" t="str">
        <f>VLOOKUP(D389,Riepilogo!$A$4:$F$3376,2,FALSE)</f>
        <v>SAVINO GIOVANNI ANGELO</v>
      </c>
      <c r="C389" s="50" t="str">
        <f>VLOOKUP(D389,Riepilogo!$A$4:$F$3376,3,FALSE)</f>
        <v>01/08/2003</v>
      </c>
      <c r="D389" s="87">
        <v>117097</v>
      </c>
      <c r="E389" s="69" t="str">
        <f>VLOOKUP(D389,Riepilogo!$A$4:$F$3376,5,FALSE)</f>
        <v>ITA</v>
      </c>
      <c r="F389" s="71" t="str">
        <f>VLOOKUP(D389,Riepilogo!$A$4:$F$3376,6,FALSE)</f>
        <v>SPORTFLY</v>
      </c>
      <c r="G389" s="313">
        <f>SUM(LARGE(H389:CL389,{1,2,3,4,5,6}))</f>
        <v>595</v>
      </c>
      <c r="H389" s="391"/>
      <c r="I389" s="68"/>
      <c r="J389" s="68"/>
      <c r="K389" s="68"/>
      <c r="L389" s="68"/>
      <c r="M389" s="68"/>
      <c r="N389" s="68"/>
      <c r="O389" s="68"/>
      <c r="P389" s="68"/>
      <c r="Q389" s="68">
        <v>595</v>
      </c>
      <c r="R389" s="68"/>
      <c r="S389" s="68"/>
      <c r="T389" s="68"/>
      <c r="U389" s="68"/>
      <c r="V389" s="68"/>
      <c r="W389" s="68"/>
      <c r="X389" s="68"/>
      <c r="Y389" s="68"/>
      <c r="Z389" s="68"/>
      <c r="AA389" s="68"/>
      <c r="AB389" s="68"/>
      <c r="AC389" s="68"/>
      <c r="AD389" s="68"/>
      <c r="AE389" s="68"/>
      <c r="AF389" s="68"/>
      <c r="AG389" s="68"/>
      <c r="AH389" s="68"/>
      <c r="AI389" s="68"/>
      <c r="AJ389" s="68"/>
      <c r="AK389" s="68"/>
      <c r="AL389" s="68"/>
      <c r="AM389" s="68"/>
      <c r="AN389" s="68"/>
      <c r="AO389" s="68"/>
      <c r="AP389" s="68"/>
      <c r="AQ389" s="68"/>
      <c r="AR389" s="68"/>
      <c r="AS389" s="68"/>
      <c r="AT389" s="68"/>
      <c r="AU389" s="68"/>
      <c r="AV389" s="68"/>
      <c r="AW389" s="68"/>
      <c r="AX389" s="68"/>
      <c r="AY389" s="68"/>
      <c r="AZ389" s="68"/>
      <c r="BA389" s="68"/>
      <c r="BB389" s="68"/>
      <c r="BC389" s="68"/>
      <c r="BD389" s="68"/>
      <c r="BE389" s="68"/>
      <c r="BF389" s="68"/>
      <c r="BG389" s="68"/>
      <c r="BH389" s="68"/>
      <c r="BI389" s="68"/>
      <c r="BJ389" s="68"/>
      <c r="BK389" s="68"/>
      <c r="BL389" s="68"/>
      <c r="BM389" s="68"/>
      <c r="BN389" s="68"/>
      <c r="BO389" s="68"/>
      <c r="BP389" s="68"/>
      <c r="BQ389" s="68"/>
      <c r="BR389" s="68"/>
      <c r="BS389" s="68"/>
      <c r="BT389" s="68"/>
      <c r="BU389" s="68"/>
      <c r="BV389" s="68"/>
      <c r="BW389" s="68"/>
      <c r="BX389" s="68"/>
      <c r="BY389" s="68"/>
      <c r="BZ389" s="68"/>
      <c r="CA389" s="68"/>
      <c r="CB389" s="68"/>
      <c r="CC389" s="68"/>
      <c r="CD389" s="68"/>
      <c r="CE389" s="68"/>
      <c r="CF389" s="70"/>
      <c r="CG389" s="63">
        <v>0</v>
      </c>
      <c r="CH389" s="63">
        <v>0</v>
      </c>
      <c r="CI389" s="81">
        <v>0</v>
      </c>
      <c r="CJ389" s="61">
        <v>0</v>
      </c>
      <c r="CK389" s="61">
        <v>0</v>
      </c>
      <c r="CL389" s="61">
        <v>0</v>
      </c>
    </row>
    <row r="390" spans="1:106" ht="15" customHeight="1" thickBot="1" x14ac:dyDescent="0.3">
      <c r="A390" s="108" t="s">
        <v>1384</v>
      </c>
      <c r="B390" s="200" t="str">
        <f>VLOOKUP(D390,Riepilogo!$A$4:$F$3376,2,FALSE)</f>
        <v>PIOVANI ALEX</v>
      </c>
      <c r="C390" s="50" t="str">
        <f>VLOOKUP(D390,Riepilogo!$A$4:$F$3376,3,FALSE)</f>
        <v>13/07/2002</v>
      </c>
      <c r="D390" s="87">
        <v>45635</v>
      </c>
      <c r="E390" s="69" t="str">
        <f>VLOOKUP(D390,Riepilogo!$A$4:$F$3376,5,FALSE)</f>
        <v>ITA</v>
      </c>
      <c r="F390" s="71" t="str">
        <f>VLOOKUP(D390,Riepilogo!$A$4:$F$3376,6,FALSE)</f>
        <v>BOCCARDO NOVI</v>
      </c>
      <c r="G390" s="313">
        <f>SUM(LARGE(H390:CL390,{1,2,3,4,5,6}))</f>
        <v>595</v>
      </c>
      <c r="H390" s="391"/>
      <c r="I390" s="68"/>
      <c r="J390" s="68"/>
      <c r="K390" s="68"/>
      <c r="L390" s="68"/>
      <c r="M390" s="68"/>
      <c r="N390" s="68"/>
      <c r="O390" s="68"/>
      <c r="P390" s="68"/>
      <c r="Q390" s="68"/>
      <c r="R390" s="68"/>
      <c r="S390" s="68"/>
      <c r="T390" s="68"/>
      <c r="U390" s="68"/>
      <c r="V390" s="68"/>
      <c r="W390" s="68"/>
      <c r="X390" s="68"/>
      <c r="Y390" s="68"/>
      <c r="Z390" s="68"/>
      <c r="AA390" s="68"/>
      <c r="AB390" s="68"/>
      <c r="AC390" s="68"/>
      <c r="AD390" s="68"/>
      <c r="AE390" s="68"/>
      <c r="AF390" s="68"/>
      <c r="AG390" s="68"/>
      <c r="AH390" s="68"/>
      <c r="AI390" s="68"/>
      <c r="AJ390" s="68"/>
      <c r="AK390" s="68"/>
      <c r="AL390" s="68"/>
      <c r="AM390" s="68"/>
      <c r="AN390" s="68"/>
      <c r="AO390" s="68"/>
      <c r="AP390" s="68"/>
      <c r="AQ390" s="68"/>
      <c r="AR390" s="68"/>
      <c r="AS390" s="68"/>
      <c r="AT390" s="68"/>
      <c r="AU390" s="68"/>
      <c r="AV390" s="68"/>
      <c r="AW390" s="68"/>
      <c r="AX390" s="68"/>
      <c r="AY390" s="68"/>
      <c r="AZ390" s="68"/>
      <c r="BA390" s="68"/>
      <c r="BB390" s="68"/>
      <c r="BC390" s="68"/>
      <c r="BD390" s="68"/>
      <c r="BE390" s="68">
        <v>157</v>
      </c>
      <c r="BF390" s="68"/>
      <c r="BG390" s="68"/>
      <c r="BH390" s="68">
        <v>205</v>
      </c>
      <c r="BI390" s="68"/>
      <c r="BJ390" s="68"/>
      <c r="BK390" s="68"/>
      <c r="BL390" s="68"/>
      <c r="BM390" s="68"/>
      <c r="BN390" s="68"/>
      <c r="BO390" s="68"/>
      <c r="BP390" s="68"/>
      <c r="BQ390" s="68"/>
      <c r="BR390" s="68"/>
      <c r="BS390" s="68"/>
      <c r="BT390" s="68"/>
      <c r="BU390" s="68"/>
      <c r="BV390" s="68"/>
      <c r="BW390" s="68"/>
      <c r="BX390" s="68"/>
      <c r="BY390" s="68"/>
      <c r="BZ390" s="68">
        <v>233</v>
      </c>
      <c r="CA390" s="68"/>
      <c r="CB390" s="68"/>
      <c r="CC390" s="68"/>
      <c r="CD390" s="68"/>
      <c r="CE390" s="68"/>
      <c r="CF390" s="70"/>
      <c r="CG390" s="63">
        <v>0</v>
      </c>
      <c r="CH390" s="63">
        <v>0</v>
      </c>
      <c r="CI390" s="81">
        <v>0</v>
      </c>
      <c r="CJ390" s="61">
        <v>0</v>
      </c>
      <c r="CK390" s="61">
        <v>0</v>
      </c>
      <c r="CL390" s="61">
        <v>0</v>
      </c>
    </row>
    <row r="391" spans="1:106" ht="15" customHeight="1" thickBot="1" x14ac:dyDescent="0.3">
      <c r="A391" s="108" t="s">
        <v>1385</v>
      </c>
      <c r="B391" s="200" t="str">
        <f>VLOOKUP(D391,Riepilogo!$A$4:$F$3376,2,FALSE)</f>
        <v>CASADEI LEONARDO</v>
      </c>
      <c r="C391" s="50" t="str">
        <f>VLOOKUP(D391,Riepilogo!$A$4:$F$3376,3,FALSE)</f>
        <v>08/06/1993</v>
      </c>
      <c r="D391" s="87">
        <v>117090</v>
      </c>
      <c r="E391" s="69" t="str">
        <f>VLOOKUP(D391,Riepilogo!$A$4:$F$3376,5,FALSE)</f>
        <v>ITA</v>
      </c>
      <c r="F391" s="71" t="str">
        <f>VLOOKUP(D391,Riepilogo!$A$4:$F$3376,6,FALSE)</f>
        <v>MODENA BADMINTON</v>
      </c>
      <c r="G391" s="313">
        <f>SUM(LARGE(H391:CL391,{1,2,3,4,5,6}))</f>
        <v>595</v>
      </c>
      <c r="H391" s="391"/>
      <c r="I391" s="68"/>
      <c r="J391" s="68"/>
      <c r="K391" s="68"/>
      <c r="L391" s="68"/>
      <c r="M391" s="68"/>
      <c r="N391" s="68"/>
      <c r="O391" s="68"/>
      <c r="P391" s="68"/>
      <c r="Q391" s="68">
        <v>595</v>
      </c>
      <c r="R391" s="68"/>
      <c r="S391" s="68"/>
      <c r="T391" s="68"/>
      <c r="U391" s="68"/>
      <c r="V391" s="68"/>
      <c r="W391" s="68"/>
      <c r="X391" s="68"/>
      <c r="Y391" s="68"/>
      <c r="Z391" s="68"/>
      <c r="AA391" s="68"/>
      <c r="AB391" s="68"/>
      <c r="AC391" s="68"/>
      <c r="AD391" s="68"/>
      <c r="AE391" s="68"/>
      <c r="AF391" s="68"/>
      <c r="AG391" s="68"/>
      <c r="AH391" s="68"/>
      <c r="AI391" s="68"/>
      <c r="AJ391" s="68"/>
      <c r="AK391" s="68"/>
      <c r="AL391" s="68"/>
      <c r="AM391" s="68"/>
      <c r="AN391" s="68"/>
      <c r="AO391" s="68"/>
      <c r="AP391" s="68"/>
      <c r="AQ391" s="68"/>
      <c r="AR391" s="68"/>
      <c r="AS391" s="68"/>
      <c r="AT391" s="68"/>
      <c r="AU391" s="68"/>
      <c r="AV391" s="68"/>
      <c r="AW391" s="68"/>
      <c r="AX391" s="68"/>
      <c r="AY391" s="68"/>
      <c r="AZ391" s="68"/>
      <c r="BA391" s="68"/>
      <c r="BB391" s="68"/>
      <c r="BC391" s="68"/>
      <c r="BD391" s="68"/>
      <c r="BE391" s="68"/>
      <c r="BF391" s="68"/>
      <c r="BG391" s="68"/>
      <c r="BH391" s="68"/>
      <c r="BI391" s="68"/>
      <c r="BJ391" s="68"/>
      <c r="BK391" s="68"/>
      <c r="BL391" s="68"/>
      <c r="BM391" s="68"/>
      <c r="BN391" s="68"/>
      <c r="BO391" s="68"/>
      <c r="BP391" s="68"/>
      <c r="BQ391" s="68"/>
      <c r="BR391" s="68"/>
      <c r="BS391" s="68"/>
      <c r="BT391" s="68"/>
      <c r="BU391" s="68"/>
      <c r="BV391" s="68"/>
      <c r="BW391" s="68"/>
      <c r="BX391" s="68"/>
      <c r="BY391" s="68"/>
      <c r="BZ391" s="68"/>
      <c r="CA391" s="68"/>
      <c r="CB391" s="68"/>
      <c r="CC391" s="68"/>
      <c r="CD391" s="68"/>
      <c r="CE391" s="68"/>
      <c r="CF391" s="70"/>
      <c r="CG391" s="63">
        <v>0</v>
      </c>
      <c r="CH391" s="63">
        <v>0</v>
      </c>
      <c r="CI391" s="81">
        <v>0</v>
      </c>
      <c r="CJ391" s="61">
        <v>0</v>
      </c>
      <c r="CK391" s="61">
        <v>0</v>
      </c>
      <c r="CL391" s="61">
        <v>0</v>
      </c>
    </row>
    <row r="392" spans="1:106" ht="15" customHeight="1" thickBot="1" x14ac:dyDescent="0.3">
      <c r="A392" s="108" t="s">
        <v>1386</v>
      </c>
      <c r="B392" s="200" t="str">
        <f>VLOOKUP(D392,Riepilogo!$A$4:$F$3376,2,FALSE)</f>
        <v>PAN FEDERICO</v>
      </c>
      <c r="C392" s="50">
        <f>VLOOKUP(D392,Riepilogo!$A$4:$F$3376,3,FALSE)</f>
        <v>37367</v>
      </c>
      <c r="D392" s="87">
        <v>205874</v>
      </c>
      <c r="E392" s="69" t="str">
        <f>VLOOKUP(D392,Riepilogo!$A$4:$F$3376,5,FALSE)</f>
        <v>ITA</v>
      </c>
      <c r="F392" s="71" t="str">
        <f>VLOOKUP(D392,Riepilogo!$A$4:$F$3376,6,FALSE)</f>
        <v>15 ZERO</v>
      </c>
      <c r="G392" s="313">
        <f>SUM(LARGE(H392:CL392,{1,2,3,4,5,6}))</f>
        <v>591</v>
      </c>
      <c r="H392" s="391"/>
      <c r="I392" s="68"/>
      <c r="J392" s="68"/>
      <c r="K392" s="68"/>
      <c r="L392" s="68"/>
      <c r="M392" s="68"/>
      <c r="N392" s="68"/>
      <c r="O392" s="68"/>
      <c r="P392" s="68"/>
      <c r="Q392" s="68"/>
      <c r="R392" s="68"/>
      <c r="S392" s="68"/>
      <c r="T392" s="68"/>
      <c r="U392" s="68"/>
      <c r="V392" s="68"/>
      <c r="W392" s="68"/>
      <c r="X392" s="68"/>
      <c r="Y392" s="68"/>
      <c r="Z392" s="68"/>
      <c r="AA392" s="68"/>
      <c r="AB392" s="68"/>
      <c r="AC392" s="68"/>
      <c r="AD392" s="68"/>
      <c r="AE392" s="68"/>
      <c r="AF392" s="68"/>
      <c r="AG392" s="68"/>
      <c r="AH392" s="68"/>
      <c r="AI392" s="68"/>
      <c r="AJ392" s="68"/>
      <c r="AK392" s="68"/>
      <c r="AL392" s="68"/>
      <c r="AM392" s="68"/>
      <c r="AN392" s="68"/>
      <c r="AO392" s="68"/>
      <c r="AP392" s="68"/>
      <c r="AQ392" s="68"/>
      <c r="AR392" s="68"/>
      <c r="AS392" s="68"/>
      <c r="AT392" s="68"/>
      <c r="AU392" s="68"/>
      <c r="AV392" s="68"/>
      <c r="AW392" s="68"/>
      <c r="AX392" s="68"/>
      <c r="AY392" s="68"/>
      <c r="AZ392" s="68"/>
      <c r="BA392" s="68"/>
      <c r="BB392" s="68"/>
      <c r="BC392" s="68"/>
      <c r="BD392" s="68"/>
      <c r="BE392" s="68"/>
      <c r="BF392" s="68"/>
      <c r="BG392" s="68"/>
      <c r="BH392" s="68"/>
      <c r="BI392" s="68"/>
      <c r="BJ392" s="68"/>
      <c r="BK392" s="68"/>
      <c r="BL392" s="68"/>
      <c r="BM392" s="68"/>
      <c r="BN392" s="68"/>
      <c r="BO392" s="68"/>
      <c r="BP392" s="68"/>
      <c r="BQ392" s="68"/>
      <c r="BR392" s="68"/>
      <c r="BS392" s="68"/>
      <c r="BT392" s="68">
        <v>316</v>
      </c>
      <c r="BU392" s="68"/>
      <c r="BV392" s="68"/>
      <c r="BW392" s="68"/>
      <c r="BX392" s="68"/>
      <c r="BY392" s="68"/>
      <c r="BZ392" s="68">
        <v>275</v>
      </c>
      <c r="CA392" s="68"/>
      <c r="CB392" s="68"/>
      <c r="CC392" s="68"/>
      <c r="CD392" s="68"/>
      <c r="CE392" s="68"/>
      <c r="CF392" s="70"/>
      <c r="CG392" s="63">
        <v>0</v>
      </c>
      <c r="CH392" s="63">
        <v>0</v>
      </c>
      <c r="CI392" s="81">
        <v>0</v>
      </c>
      <c r="CJ392" s="61">
        <v>0</v>
      </c>
      <c r="CK392" s="61">
        <v>0</v>
      </c>
      <c r="CL392" s="61">
        <v>0</v>
      </c>
    </row>
    <row r="393" spans="1:106" ht="15" customHeight="1" thickBot="1" x14ac:dyDescent="0.3">
      <c r="A393" s="108" t="s">
        <v>1387</v>
      </c>
      <c r="B393" s="200" t="str">
        <f>VLOOKUP(D393,Riepilogo!$A$4:$F$3376,2,FALSE)</f>
        <v>MURINEDDU GIANLUCA</v>
      </c>
      <c r="C393" s="50" t="str">
        <f>VLOOKUP(D393,Riepilogo!$A$4:$F$3376,3,FALSE)</f>
        <v>16/09/2004</v>
      </c>
      <c r="D393" s="87">
        <v>42702</v>
      </c>
      <c r="E393" s="69" t="str">
        <f>VLOOKUP(D393,Riepilogo!$A$4:$F$3376,5,FALSE)</f>
        <v>ITA</v>
      </c>
      <c r="F393" s="71" t="str">
        <f>VLOOKUP(D393,Riepilogo!$A$4:$F$3376,6,FALSE)</f>
        <v>BC ANGELO ROTH</v>
      </c>
      <c r="G393" s="313">
        <f>SUM(LARGE(H393:CL393,{1,2,3,4,5,6}))</f>
        <v>590</v>
      </c>
      <c r="H393" s="391"/>
      <c r="I393" s="68"/>
      <c r="J393" s="68"/>
      <c r="K393" s="68"/>
      <c r="L393" s="68"/>
      <c r="M393" s="68"/>
      <c r="N393" s="68"/>
      <c r="O393" s="68"/>
      <c r="P393" s="68"/>
      <c r="Q393" s="68">
        <v>385</v>
      </c>
      <c r="R393" s="68"/>
      <c r="S393" s="68"/>
      <c r="T393" s="68"/>
      <c r="U393" s="68"/>
      <c r="V393" s="68">
        <v>205</v>
      </c>
      <c r="W393" s="68"/>
      <c r="X393" s="68"/>
      <c r="Y393" s="68"/>
      <c r="Z393" s="68"/>
      <c r="AA393" s="68"/>
      <c r="AB393" s="68"/>
      <c r="AC393" s="68"/>
      <c r="AD393" s="68"/>
      <c r="AE393" s="68"/>
      <c r="AF393" s="68"/>
      <c r="AG393" s="68"/>
      <c r="AH393" s="68"/>
      <c r="AI393" s="68"/>
      <c r="AJ393" s="68"/>
      <c r="AK393" s="68"/>
      <c r="AL393" s="68"/>
      <c r="AM393" s="68"/>
      <c r="AN393" s="68"/>
      <c r="AO393" s="68"/>
      <c r="AP393" s="68"/>
      <c r="AQ393" s="68"/>
      <c r="AR393" s="68"/>
      <c r="AS393" s="68"/>
      <c r="AT393" s="68"/>
      <c r="AU393" s="68"/>
      <c r="AV393" s="68"/>
      <c r="AW393" s="68"/>
      <c r="AX393" s="68"/>
      <c r="AY393" s="68"/>
      <c r="AZ393" s="68"/>
      <c r="BA393" s="68"/>
      <c r="BB393" s="68"/>
      <c r="BC393" s="68"/>
      <c r="BD393" s="68"/>
      <c r="BE393" s="68"/>
      <c r="BF393" s="68"/>
      <c r="BG393" s="68"/>
      <c r="BH393" s="68"/>
      <c r="BI393" s="68"/>
      <c r="BJ393" s="68"/>
      <c r="BK393" s="68"/>
      <c r="BL393" s="68"/>
      <c r="BM393" s="68"/>
      <c r="BN393" s="68"/>
      <c r="BO393" s="68"/>
      <c r="BP393" s="68"/>
      <c r="BQ393" s="68"/>
      <c r="BR393" s="68"/>
      <c r="BS393" s="68"/>
      <c r="BT393" s="68"/>
      <c r="BU393" s="68"/>
      <c r="BV393" s="68"/>
      <c r="BW393" s="68"/>
      <c r="BX393" s="68"/>
      <c r="BY393" s="68"/>
      <c r="BZ393" s="68"/>
      <c r="CA393" s="68"/>
      <c r="CB393" s="68"/>
      <c r="CC393" s="68"/>
      <c r="CD393" s="68"/>
      <c r="CE393" s="68"/>
      <c r="CF393" s="70"/>
      <c r="CG393" s="63">
        <v>0</v>
      </c>
      <c r="CH393" s="63">
        <v>0</v>
      </c>
      <c r="CI393" s="81">
        <v>0</v>
      </c>
      <c r="CJ393" s="61">
        <v>0</v>
      </c>
      <c r="CK393" s="61">
        <v>0</v>
      </c>
      <c r="CL393" s="61">
        <v>0</v>
      </c>
      <c r="CS393" s="319"/>
      <c r="CT393" s="319"/>
      <c r="CU393" s="319"/>
      <c r="CV393" s="319"/>
      <c r="CW393" s="319"/>
      <c r="CX393" s="319"/>
      <c r="CY393" s="319"/>
      <c r="CZ393" s="319"/>
      <c r="DA393" s="319"/>
      <c r="DB393" s="319"/>
    </row>
    <row r="394" spans="1:106" ht="15" customHeight="1" thickBot="1" x14ac:dyDescent="0.3">
      <c r="A394" s="108" t="s">
        <v>1388</v>
      </c>
      <c r="B394" s="200" t="str">
        <f>VLOOKUP(D394,Riepilogo!$A$4:$F$3376,2,FALSE)</f>
        <v>MARCHIORO GIANLUCA</v>
      </c>
      <c r="C394" s="50" t="str">
        <f>VLOOKUP(D394,Riepilogo!$A$4:$F$3376,3,FALSE)</f>
        <v>11/03/2000</v>
      </c>
      <c r="D394" s="87">
        <v>91802</v>
      </c>
      <c r="E394" s="69" t="str">
        <f>VLOOKUP(D394,Riepilogo!$A$4:$F$3376,5,FALSE)</f>
        <v>ITA</v>
      </c>
      <c r="F394" s="71" t="str">
        <f>VLOOKUP(D394,Riepilogo!$A$4:$F$3376,6,FALSE)</f>
        <v>TERME EUGANEE</v>
      </c>
      <c r="G394" s="313">
        <f>SUM(LARGE(H394:CL394,{1,2,3,4,5,6}))</f>
        <v>590</v>
      </c>
      <c r="H394" s="391"/>
      <c r="I394" s="68"/>
      <c r="J394" s="68"/>
      <c r="K394" s="68">
        <v>205</v>
      </c>
      <c r="L394" s="68"/>
      <c r="M394" s="68"/>
      <c r="N394" s="68"/>
      <c r="O394" s="68"/>
      <c r="P394" s="68"/>
      <c r="Q394" s="68">
        <v>385</v>
      </c>
      <c r="R394" s="68"/>
      <c r="S394" s="68"/>
      <c r="T394" s="68"/>
      <c r="U394" s="68"/>
      <c r="V394" s="68"/>
      <c r="W394" s="68"/>
      <c r="X394" s="68"/>
      <c r="Y394" s="68"/>
      <c r="Z394" s="68"/>
      <c r="AA394" s="68"/>
      <c r="AB394" s="68"/>
      <c r="AC394" s="68"/>
      <c r="AD394" s="68"/>
      <c r="AE394" s="68"/>
      <c r="AF394" s="68"/>
      <c r="AG394" s="68"/>
      <c r="AH394" s="68"/>
      <c r="AI394" s="68"/>
      <c r="AJ394" s="68"/>
      <c r="AK394" s="68"/>
      <c r="AL394" s="68"/>
      <c r="AM394" s="68"/>
      <c r="AN394" s="68"/>
      <c r="AO394" s="68"/>
      <c r="AP394" s="68"/>
      <c r="AQ394" s="68"/>
      <c r="AR394" s="68"/>
      <c r="AS394" s="68"/>
      <c r="AT394" s="68"/>
      <c r="AU394" s="68"/>
      <c r="AV394" s="68"/>
      <c r="AW394" s="68"/>
      <c r="AX394" s="68"/>
      <c r="AY394" s="68"/>
      <c r="AZ394" s="68"/>
      <c r="BA394" s="68"/>
      <c r="BB394" s="68"/>
      <c r="BC394" s="68"/>
      <c r="BD394" s="68"/>
      <c r="BE394" s="68"/>
      <c r="BF394" s="68"/>
      <c r="BG394" s="68"/>
      <c r="BH394" s="68"/>
      <c r="BI394" s="68"/>
      <c r="BJ394" s="68"/>
      <c r="BK394" s="68"/>
      <c r="BL394" s="68"/>
      <c r="BM394" s="68"/>
      <c r="BN394" s="68"/>
      <c r="BO394" s="68"/>
      <c r="BP394" s="68"/>
      <c r="BQ394" s="68"/>
      <c r="BR394" s="68"/>
      <c r="BS394" s="68"/>
      <c r="BT394" s="68"/>
      <c r="BU394" s="68"/>
      <c r="BV394" s="68"/>
      <c r="BW394" s="68"/>
      <c r="BX394" s="68"/>
      <c r="BY394" s="68"/>
      <c r="BZ394" s="68"/>
      <c r="CA394" s="68"/>
      <c r="CB394" s="68"/>
      <c r="CC394" s="68"/>
      <c r="CD394" s="68"/>
      <c r="CE394" s="68"/>
      <c r="CF394" s="70"/>
      <c r="CG394" s="63">
        <v>0</v>
      </c>
      <c r="CH394" s="63">
        <v>0</v>
      </c>
      <c r="CI394" s="81">
        <v>0</v>
      </c>
      <c r="CJ394" s="61">
        <v>0</v>
      </c>
      <c r="CK394" s="61">
        <v>0</v>
      </c>
      <c r="CL394" s="61">
        <v>0</v>
      </c>
    </row>
    <row r="395" spans="1:106" ht="15" customHeight="1" thickBot="1" x14ac:dyDescent="0.3">
      <c r="A395" s="108" t="s">
        <v>1389</v>
      </c>
      <c r="B395" s="200" t="str">
        <f>VLOOKUP(D395,Riepilogo!$A$4:$F$3376,2,FALSE)</f>
        <v>CANDELLI LAMBERTO</v>
      </c>
      <c r="C395" s="50" t="str">
        <f>VLOOKUP(D395,Riepilogo!$A$4:$F$3376,3,FALSE)</f>
        <v>24/09/2007</v>
      </c>
      <c r="D395" s="87">
        <v>197306</v>
      </c>
      <c r="E395" s="69" t="str">
        <f>VLOOKUP(D395,Riepilogo!$A$4:$F$3376,5,FALSE)</f>
        <v>ITA</v>
      </c>
      <c r="F395" s="71" t="str">
        <f>VLOOKUP(D395,Riepilogo!$A$4:$F$3376,6,FALSE)</f>
        <v>SC PRIMAVERA</v>
      </c>
      <c r="G395" s="313">
        <f>SUM(LARGE(H395:CL395,{1,2,3,4,5,6}))</f>
        <v>588</v>
      </c>
      <c r="H395" s="391"/>
      <c r="I395" s="68"/>
      <c r="J395" s="68"/>
      <c r="K395" s="68">
        <v>146</v>
      </c>
      <c r="L395" s="68"/>
      <c r="M395" s="68"/>
      <c r="N395" s="68"/>
      <c r="O395" s="68"/>
      <c r="P395" s="68"/>
      <c r="Q395" s="68">
        <v>272</v>
      </c>
      <c r="R395" s="68"/>
      <c r="S395" s="68"/>
      <c r="T395" s="68"/>
      <c r="U395" s="68"/>
      <c r="V395" s="68"/>
      <c r="W395" s="68"/>
      <c r="X395" s="68"/>
      <c r="Y395" s="68">
        <v>170</v>
      </c>
      <c r="Z395" s="68"/>
      <c r="AA395" s="68"/>
      <c r="AB395" s="68"/>
      <c r="AC395" s="68"/>
      <c r="AD395" s="68"/>
      <c r="AE395" s="68"/>
      <c r="AF395" s="68"/>
      <c r="AG395" s="68"/>
      <c r="AH395" s="68"/>
      <c r="AI395" s="68"/>
      <c r="AJ395" s="68"/>
      <c r="AK395" s="68"/>
      <c r="AL395" s="68"/>
      <c r="AM395" s="68"/>
      <c r="AN395" s="68"/>
      <c r="AO395" s="68"/>
      <c r="AP395" s="68"/>
      <c r="AQ395" s="68"/>
      <c r="AR395" s="68"/>
      <c r="AS395" s="68"/>
      <c r="AT395" s="68"/>
      <c r="AU395" s="68"/>
      <c r="AV395" s="68"/>
      <c r="AW395" s="68"/>
      <c r="AX395" s="68"/>
      <c r="AY395" s="68"/>
      <c r="AZ395" s="68"/>
      <c r="BA395" s="68"/>
      <c r="BB395" s="68"/>
      <c r="BC395" s="68"/>
      <c r="BD395" s="68"/>
      <c r="BE395" s="68"/>
      <c r="BF395" s="68"/>
      <c r="BG395" s="68"/>
      <c r="BH395" s="68"/>
      <c r="BI395" s="68"/>
      <c r="BJ395" s="68"/>
      <c r="BK395" s="68"/>
      <c r="BL395" s="68"/>
      <c r="BM395" s="68"/>
      <c r="BN395" s="68"/>
      <c r="BO395" s="68"/>
      <c r="BP395" s="68"/>
      <c r="BQ395" s="68"/>
      <c r="BR395" s="68"/>
      <c r="BS395" s="68"/>
      <c r="BT395" s="68"/>
      <c r="BU395" s="68"/>
      <c r="BV395" s="68"/>
      <c r="BW395" s="68"/>
      <c r="BX395" s="68"/>
      <c r="BY395" s="68"/>
      <c r="BZ395" s="68"/>
      <c r="CA395" s="68"/>
      <c r="CB395" s="68"/>
      <c r="CC395" s="68"/>
      <c r="CD395" s="68"/>
      <c r="CE395" s="68"/>
      <c r="CF395" s="70"/>
      <c r="CG395" s="63">
        <v>0</v>
      </c>
      <c r="CH395" s="63">
        <v>0</v>
      </c>
      <c r="CI395" s="81">
        <v>0</v>
      </c>
      <c r="CJ395" s="61">
        <v>0</v>
      </c>
      <c r="CK395" s="61">
        <v>0</v>
      </c>
      <c r="CL395" s="61">
        <v>0</v>
      </c>
    </row>
    <row r="396" spans="1:106" ht="15" customHeight="1" thickBot="1" x14ac:dyDescent="0.3">
      <c r="A396" s="108" t="s">
        <v>1390</v>
      </c>
      <c r="B396" s="200" t="str">
        <f>VLOOKUP(D396,Riepilogo!$A$4:$F$3376,2,FALSE)</f>
        <v>RAFFO ALBERTO</v>
      </c>
      <c r="C396" s="50" t="str">
        <f>VLOOKUP(D396,Riepilogo!$A$4:$F$3376,3,FALSE)</f>
        <v>14/07/2006</v>
      </c>
      <c r="D396" s="87">
        <v>145810</v>
      </c>
      <c r="E396" s="69" t="str">
        <f>VLOOKUP(D396,Riepilogo!$A$4:$F$3376,5,FALSE)</f>
        <v>ITA</v>
      </c>
      <c r="F396" s="71" t="str">
        <f>VLOOKUP(D396,Riepilogo!$A$4:$F$3376,6,FALSE)</f>
        <v>BOCCARDO NOVI</v>
      </c>
      <c r="G396" s="313">
        <f>SUM(LARGE(H396:CL396,{1,2,3,4,5,6}))</f>
        <v>582</v>
      </c>
      <c r="H396" s="391"/>
      <c r="I396" s="68"/>
      <c r="J396" s="68">
        <v>146</v>
      </c>
      <c r="K396" s="68"/>
      <c r="L396" s="68"/>
      <c r="M396" s="68"/>
      <c r="N396" s="68"/>
      <c r="O396" s="68"/>
      <c r="P396" s="68"/>
      <c r="Q396" s="68"/>
      <c r="R396" s="68"/>
      <c r="S396" s="68"/>
      <c r="T396" s="68"/>
      <c r="U396" s="68"/>
      <c r="V396" s="68"/>
      <c r="W396" s="68"/>
      <c r="X396" s="68"/>
      <c r="Y396" s="68"/>
      <c r="Z396" s="68"/>
      <c r="AA396" s="68"/>
      <c r="AB396" s="68"/>
      <c r="AC396" s="68"/>
      <c r="AD396" s="68"/>
      <c r="AE396" s="68"/>
      <c r="AF396" s="68"/>
      <c r="AG396" s="68"/>
      <c r="AH396" s="68"/>
      <c r="AI396" s="68"/>
      <c r="AJ396" s="68"/>
      <c r="AK396" s="68"/>
      <c r="AL396" s="68"/>
      <c r="AM396" s="68"/>
      <c r="AN396" s="68"/>
      <c r="AO396" s="68"/>
      <c r="AP396" s="68"/>
      <c r="AQ396" s="68"/>
      <c r="AR396" s="68"/>
      <c r="AS396" s="68"/>
      <c r="AT396" s="68"/>
      <c r="AU396" s="68"/>
      <c r="AV396" s="68"/>
      <c r="AW396" s="68"/>
      <c r="AX396" s="68"/>
      <c r="AY396" s="68"/>
      <c r="AZ396" s="68"/>
      <c r="BA396" s="68">
        <v>290</v>
      </c>
      <c r="BB396" s="68"/>
      <c r="BC396" s="68"/>
      <c r="BD396" s="68"/>
      <c r="BE396" s="68">
        <v>146</v>
      </c>
      <c r="BF396" s="68"/>
      <c r="BG396" s="68"/>
      <c r="BH396" s="68"/>
      <c r="BI396" s="68"/>
      <c r="BJ396" s="68"/>
      <c r="BK396" s="68"/>
      <c r="BL396" s="68"/>
      <c r="BM396" s="68"/>
      <c r="BN396" s="68"/>
      <c r="BO396" s="68"/>
      <c r="BP396" s="68"/>
      <c r="BQ396" s="68"/>
      <c r="BR396" s="68"/>
      <c r="BS396" s="68"/>
      <c r="BT396" s="68"/>
      <c r="BU396" s="68"/>
      <c r="BV396" s="68"/>
      <c r="BW396" s="68"/>
      <c r="BX396" s="68"/>
      <c r="BY396" s="68"/>
      <c r="BZ396" s="68"/>
      <c r="CA396" s="68"/>
      <c r="CB396" s="68"/>
      <c r="CC396" s="68"/>
      <c r="CD396" s="68"/>
      <c r="CE396" s="68"/>
      <c r="CF396" s="70"/>
      <c r="CG396" s="63">
        <v>0</v>
      </c>
      <c r="CH396" s="63">
        <v>0</v>
      </c>
      <c r="CI396" s="81">
        <v>0</v>
      </c>
      <c r="CJ396" s="61">
        <v>0</v>
      </c>
      <c r="CK396" s="61">
        <v>0</v>
      </c>
      <c r="CL396" s="61">
        <v>0</v>
      </c>
    </row>
    <row r="397" spans="1:106" ht="15" customHeight="1" thickBot="1" x14ac:dyDescent="0.3">
      <c r="A397" s="108" t="s">
        <v>1391</v>
      </c>
      <c r="B397" s="200" t="str">
        <f>VLOOKUP(D397,Riepilogo!$A$4:$F$3376,2,FALSE)</f>
        <v>MIHINDUKULASURIYA SHEHAN CLAUDIO</v>
      </c>
      <c r="C397" s="50" t="str">
        <f>VLOOKUP(D397,Riepilogo!$A$4:$F$3376,3,FALSE)</f>
        <v>02/07/2000</v>
      </c>
      <c r="D397" s="87">
        <v>141957</v>
      </c>
      <c r="E397" s="69" t="str">
        <f>VLOOKUP(D397,Riepilogo!$A$4:$F$3376,5,FALSE)</f>
        <v>ITA</v>
      </c>
      <c r="F397" s="71" t="str">
        <f>VLOOKUP(D397,Riepilogo!$A$4:$F$3376,6,FALSE)</f>
        <v>BADMINTON MESSINA</v>
      </c>
      <c r="G397" s="313">
        <f>SUM(LARGE(H397:CL397,{1,2,3,4,5,6}))</f>
        <v>565</v>
      </c>
      <c r="H397" s="391"/>
      <c r="I397" s="68">
        <v>360</v>
      </c>
      <c r="J397" s="68"/>
      <c r="K397" s="68"/>
      <c r="L397" s="68"/>
      <c r="M397" s="68"/>
      <c r="N397" s="68"/>
      <c r="O397" s="68"/>
      <c r="P397" s="68"/>
      <c r="Q397" s="68"/>
      <c r="R397" s="68"/>
      <c r="S397" s="68"/>
      <c r="T397" s="68"/>
      <c r="U397" s="68"/>
      <c r="V397" s="68"/>
      <c r="W397" s="68"/>
      <c r="X397" s="68"/>
      <c r="Y397" s="68"/>
      <c r="Z397" s="68"/>
      <c r="AA397" s="68"/>
      <c r="AB397" s="68"/>
      <c r="AC397" s="68"/>
      <c r="AD397" s="68"/>
      <c r="AE397" s="68"/>
      <c r="AF397" s="68"/>
      <c r="AG397" s="68"/>
      <c r="AH397" s="68"/>
      <c r="AI397" s="68"/>
      <c r="AJ397" s="68"/>
      <c r="AK397" s="68"/>
      <c r="AL397" s="68"/>
      <c r="AM397" s="68"/>
      <c r="AN397" s="68"/>
      <c r="AO397" s="68"/>
      <c r="AP397" s="68"/>
      <c r="AQ397" s="68"/>
      <c r="AR397" s="68"/>
      <c r="AS397" s="68"/>
      <c r="AT397" s="68"/>
      <c r="AU397" s="68"/>
      <c r="AV397" s="68"/>
      <c r="AW397" s="68"/>
      <c r="AX397" s="68"/>
      <c r="AY397" s="68"/>
      <c r="AZ397" s="68"/>
      <c r="BA397" s="68"/>
      <c r="BB397" s="68"/>
      <c r="BC397" s="68"/>
      <c r="BD397" s="68"/>
      <c r="BE397" s="68"/>
      <c r="BF397" s="68"/>
      <c r="BG397" s="68"/>
      <c r="BH397" s="68"/>
      <c r="BI397" s="68">
        <v>205</v>
      </c>
      <c r="BJ397" s="68"/>
      <c r="BK397" s="68"/>
      <c r="BL397" s="68"/>
      <c r="BM397" s="68"/>
      <c r="BN397" s="68"/>
      <c r="BO397" s="68"/>
      <c r="BP397" s="68"/>
      <c r="BQ397" s="68"/>
      <c r="BR397" s="68"/>
      <c r="BS397" s="68"/>
      <c r="BT397" s="68"/>
      <c r="BU397" s="68"/>
      <c r="BV397" s="68"/>
      <c r="BW397" s="68"/>
      <c r="BX397" s="68"/>
      <c r="BY397" s="68"/>
      <c r="BZ397" s="68"/>
      <c r="CA397" s="68"/>
      <c r="CB397" s="68"/>
      <c r="CC397" s="68"/>
      <c r="CD397" s="68"/>
      <c r="CE397" s="68"/>
      <c r="CF397" s="70"/>
      <c r="CG397" s="63">
        <v>0</v>
      </c>
      <c r="CH397" s="63">
        <v>0</v>
      </c>
      <c r="CI397" s="81">
        <v>0</v>
      </c>
      <c r="CJ397" s="61">
        <v>0</v>
      </c>
      <c r="CK397" s="61">
        <v>0</v>
      </c>
      <c r="CL397" s="61">
        <v>0</v>
      </c>
    </row>
    <row r="398" spans="1:106" ht="15" customHeight="1" thickBot="1" x14ac:dyDescent="0.3">
      <c r="A398" s="108" t="s">
        <v>1392</v>
      </c>
      <c r="B398" s="200" t="str">
        <f>VLOOKUP(D398,Riepilogo!$A$4:$F$3376,2,FALSE)</f>
        <v>BORGOGNO NICOLÒ</v>
      </c>
      <c r="C398" s="50" t="str">
        <f>VLOOKUP(D398,Riepilogo!$A$4:$F$3376,3,FALSE)</f>
        <v>06/04/1998</v>
      </c>
      <c r="D398" s="87">
        <v>42917</v>
      </c>
      <c r="E398" s="69" t="str">
        <f>VLOOKUP(D398,Riepilogo!$A$4:$F$3376,5,FALSE)</f>
        <v>ITA</v>
      </c>
      <c r="F398" s="71" t="str">
        <f>VLOOKUP(D398,Riepilogo!$A$4:$F$3376,6,FALSE)</f>
        <v>ALBA SHUTTLE</v>
      </c>
      <c r="G398" s="313">
        <f>SUM(LARGE(H398:CL398,{1,2,3,4,5,6}))</f>
        <v>565</v>
      </c>
      <c r="H398" s="391"/>
      <c r="I398" s="68"/>
      <c r="J398" s="68"/>
      <c r="K398" s="68"/>
      <c r="L398" s="68"/>
      <c r="M398" s="68"/>
      <c r="N398" s="68"/>
      <c r="O398" s="68"/>
      <c r="P398" s="68"/>
      <c r="Q398" s="68"/>
      <c r="R398" s="68"/>
      <c r="S398" s="68"/>
      <c r="T398" s="68"/>
      <c r="U398" s="68"/>
      <c r="V398" s="68"/>
      <c r="W398" s="68"/>
      <c r="X398" s="68"/>
      <c r="Y398" s="68"/>
      <c r="Z398" s="68"/>
      <c r="AA398" s="68"/>
      <c r="AB398" s="68">
        <v>360</v>
      </c>
      <c r="AC398" s="68"/>
      <c r="AD398" s="68"/>
      <c r="AE398" s="68"/>
      <c r="AF398" s="68"/>
      <c r="AG398" s="68"/>
      <c r="AH398" s="68"/>
      <c r="AI398" s="68"/>
      <c r="AJ398" s="68"/>
      <c r="AK398" s="68"/>
      <c r="AL398" s="68"/>
      <c r="AM398" s="68"/>
      <c r="AN398" s="68"/>
      <c r="AO398" s="68"/>
      <c r="AP398" s="68"/>
      <c r="AQ398" s="68"/>
      <c r="AR398" s="68"/>
      <c r="AS398" s="68"/>
      <c r="AT398" s="68"/>
      <c r="AU398" s="68"/>
      <c r="AV398" s="68"/>
      <c r="AW398" s="68"/>
      <c r="AX398" s="68"/>
      <c r="AY398" s="68"/>
      <c r="AZ398" s="68"/>
      <c r="BA398" s="68"/>
      <c r="BB398" s="68"/>
      <c r="BC398" s="68"/>
      <c r="BD398" s="68"/>
      <c r="BE398" s="68"/>
      <c r="BF398" s="68"/>
      <c r="BG398" s="68"/>
      <c r="BH398" s="68"/>
      <c r="BI398" s="68"/>
      <c r="BJ398" s="68"/>
      <c r="BK398" s="68"/>
      <c r="BL398" s="68"/>
      <c r="BM398" s="68"/>
      <c r="BN398" s="68"/>
      <c r="BO398" s="68"/>
      <c r="BP398" s="68"/>
      <c r="BQ398" s="68"/>
      <c r="BR398" s="68"/>
      <c r="BS398" s="68">
        <v>205</v>
      </c>
      <c r="BT398" s="68"/>
      <c r="BU398" s="68"/>
      <c r="BV398" s="68"/>
      <c r="BW398" s="68"/>
      <c r="BX398" s="68"/>
      <c r="BY398" s="68"/>
      <c r="BZ398" s="68"/>
      <c r="CA398" s="68"/>
      <c r="CB398" s="68"/>
      <c r="CC398" s="68"/>
      <c r="CD398" s="68"/>
      <c r="CE398" s="68"/>
      <c r="CF398" s="70"/>
      <c r="CG398" s="63">
        <v>0</v>
      </c>
      <c r="CH398" s="63">
        <v>0</v>
      </c>
      <c r="CI398" s="81">
        <v>0</v>
      </c>
      <c r="CJ398" s="61">
        <v>0</v>
      </c>
      <c r="CK398" s="61">
        <v>0</v>
      </c>
      <c r="CL398" s="61">
        <v>0</v>
      </c>
    </row>
    <row r="399" spans="1:106" ht="15" customHeight="1" thickBot="1" x14ac:dyDescent="0.3">
      <c r="A399" s="108" t="s">
        <v>1393</v>
      </c>
      <c r="B399" s="200" t="str">
        <f>VLOOKUP(D399,Riepilogo!$A$4:$F$3376,2,FALSE)</f>
        <v>CASTRONUOVO MARCO</v>
      </c>
      <c r="C399" s="50" t="str">
        <f>VLOOKUP(D399,Riepilogo!$A$4:$F$3376,3,FALSE)</f>
        <v>24/10/2007</v>
      </c>
      <c r="D399" s="87">
        <v>184325</v>
      </c>
      <c r="E399" s="69" t="str">
        <f>VLOOKUP(D399,Riepilogo!$A$4:$F$3376,5,FALSE)</f>
        <v>ITA</v>
      </c>
      <c r="F399" s="71" t="str">
        <f>VLOOKUP(D399,Riepilogo!$A$4:$F$3376,6,FALSE)</f>
        <v>LA SCINTILLA</v>
      </c>
      <c r="G399" s="313">
        <f>SUM(LARGE(H399:CL399,{1,2,3,4,5,6}))</f>
        <v>564</v>
      </c>
      <c r="H399" s="391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>
        <v>114</v>
      </c>
      <c r="AJ399" s="68"/>
      <c r="AK399" s="68"/>
      <c r="AL399" s="68"/>
      <c r="AM399" s="68"/>
      <c r="AN399" s="68"/>
      <c r="AO399" s="68"/>
      <c r="AP399" s="68"/>
      <c r="AQ399" s="68"/>
      <c r="AR399" s="68"/>
      <c r="AS399" s="68"/>
      <c r="AT399" s="68"/>
      <c r="AU399" s="68"/>
      <c r="AV399" s="68"/>
      <c r="AW399" s="68"/>
      <c r="AX399" s="68"/>
      <c r="AY399" s="68"/>
      <c r="AZ399" s="68"/>
      <c r="BA399" s="68"/>
      <c r="BB399" s="68"/>
      <c r="BC399" s="68"/>
      <c r="BD399" s="68"/>
      <c r="BE399" s="68"/>
      <c r="BF399" s="68"/>
      <c r="BG399" s="68"/>
      <c r="BH399" s="68"/>
      <c r="BI399" s="68"/>
      <c r="BJ399" s="68"/>
      <c r="BK399" s="68"/>
      <c r="BL399" s="68"/>
      <c r="BM399" s="68"/>
      <c r="BN399" s="68"/>
      <c r="BO399" s="68"/>
      <c r="BP399" s="68"/>
      <c r="BQ399" s="68"/>
      <c r="BR399" s="68"/>
      <c r="BS399" s="68"/>
      <c r="BT399" s="68"/>
      <c r="BU399" s="68">
        <v>275</v>
      </c>
      <c r="BV399" s="68"/>
      <c r="BW399" s="68"/>
      <c r="BX399" s="68"/>
      <c r="BY399" s="68"/>
      <c r="BZ399" s="68"/>
      <c r="CA399" s="68">
        <v>175</v>
      </c>
      <c r="CB399" s="68"/>
      <c r="CC399" s="68"/>
      <c r="CD399" s="68"/>
      <c r="CE399" s="68"/>
      <c r="CF399" s="70"/>
      <c r="CG399" s="63">
        <v>0</v>
      </c>
      <c r="CH399" s="63">
        <v>0</v>
      </c>
      <c r="CI399" s="81">
        <v>0</v>
      </c>
      <c r="CJ399" s="61">
        <v>0</v>
      </c>
      <c r="CK399" s="61">
        <v>0</v>
      </c>
      <c r="CL399" s="61">
        <v>0</v>
      </c>
    </row>
    <row r="400" spans="1:106" ht="15" customHeight="1" thickBot="1" x14ac:dyDescent="0.3">
      <c r="A400" s="108" t="s">
        <v>1394</v>
      </c>
      <c r="B400" s="200" t="str">
        <f>VLOOKUP(D400,Riepilogo!$A$4:$F$3376,2,FALSE)</f>
        <v>PEDALINO VINCENZO</v>
      </c>
      <c r="C400" s="50" t="str">
        <f>VLOOKUP(D400,Riepilogo!$A$4:$F$3376,3,FALSE)</f>
        <v>07/01/2006</v>
      </c>
      <c r="D400" s="87">
        <v>141986</v>
      </c>
      <c r="E400" s="69" t="str">
        <f>VLOOKUP(D400,Riepilogo!$A$4:$F$3376,5,FALSE)</f>
        <v>ITA</v>
      </c>
      <c r="F400" s="71" t="str">
        <f>VLOOKUP(D400,Riepilogo!$A$4:$F$3376,6,FALSE)</f>
        <v>BC CELESTE</v>
      </c>
      <c r="G400" s="313">
        <f>SUM(LARGE(H400:CL400,{1,2,3,4,5,6}))</f>
        <v>564</v>
      </c>
      <c r="H400" s="391"/>
      <c r="I400" s="68">
        <v>275</v>
      </c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>
        <v>142</v>
      </c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68"/>
      <c r="AM400" s="68"/>
      <c r="AN400" s="68"/>
      <c r="AO400" s="68"/>
      <c r="AP400" s="68"/>
      <c r="AQ400" s="68"/>
      <c r="AR400" s="68"/>
      <c r="AS400" s="68"/>
      <c r="AT400" s="68">
        <v>147</v>
      </c>
      <c r="AU400" s="68"/>
      <c r="AV400" s="68"/>
      <c r="AW400" s="68"/>
      <c r="AX400" s="68"/>
      <c r="AY400" s="68"/>
      <c r="AZ400" s="68"/>
      <c r="BA400" s="68"/>
      <c r="BB400" s="68"/>
      <c r="BC400" s="68"/>
      <c r="BD400" s="68"/>
      <c r="BE400" s="68"/>
      <c r="BF400" s="68"/>
      <c r="BG400" s="68"/>
      <c r="BH400" s="68"/>
      <c r="BI400" s="68"/>
      <c r="BJ400" s="68"/>
      <c r="BK400" s="68"/>
      <c r="BL400" s="68"/>
      <c r="BM400" s="68"/>
      <c r="BN400" s="68"/>
      <c r="BO400" s="68"/>
      <c r="BP400" s="68"/>
      <c r="BQ400" s="68"/>
      <c r="BR400" s="68"/>
      <c r="BS400" s="68"/>
      <c r="BT400" s="68"/>
      <c r="BU400" s="68"/>
      <c r="BV400" s="68"/>
      <c r="BW400" s="68"/>
      <c r="BX400" s="68"/>
      <c r="BY400" s="68"/>
      <c r="BZ400" s="68"/>
      <c r="CA400" s="68"/>
      <c r="CB400" s="68"/>
      <c r="CC400" s="68"/>
      <c r="CD400" s="68"/>
      <c r="CE400" s="68"/>
      <c r="CF400" s="70"/>
      <c r="CG400" s="63">
        <v>0</v>
      </c>
      <c r="CH400" s="63">
        <v>0</v>
      </c>
      <c r="CI400" s="81">
        <v>0</v>
      </c>
      <c r="CJ400" s="61">
        <v>0</v>
      </c>
      <c r="CK400" s="61">
        <v>0</v>
      </c>
      <c r="CL400" s="61">
        <v>0</v>
      </c>
    </row>
    <row r="401" spans="1:90" ht="15" customHeight="1" thickBot="1" x14ac:dyDescent="0.3">
      <c r="A401" s="108" t="s">
        <v>1395</v>
      </c>
      <c r="B401" s="200" t="str">
        <f>VLOOKUP(D401,Riepilogo!$A$4:$F$3376,2,FALSE)</f>
        <v>NAPOLI LUCA PIO</v>
      </c>
      <c r="C401" s="50" t="str">
        <f>VLOOKUP(D401,Riepilogo!$A$4:$F$3376,3,FALSE)</f>
        <v>14/09/2005</v>
      </c>
      <c r="D401" s="87">
        <v>61611</v>
      </c>
      <c r="E401" s="69" t="str">
        <f>VLOOKUP(D401,Riepilogo!$A$4:$F$3376,5,FALSE)</f>
        <v>ITA</v>
      </c>
      <c r="F401" s="71" t="str">
        <f>VLOOKUP(D401,Riepilogo!$A$4:$F$3376,6,FALSE)</f>
        <v>BADMINTON MILAZZO</v>
      </c>
      <c r="G401" s="313">
        <f>SUM(LARGE(H401:CL401,{1,2,3,4,5,6}))</f>
        <v>564</v>
      </c>
      <c r="H401" s="391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/>
      <c r="AN401" s="68"/>
      <c r="AO401" s="68"/>
      <c r="AP401" s="68"/>
      <c r="AQ401" s="68"/>
      <c r="AR401" s="68">
        <v>137</v>
      </c>
      <c r="AS401" s="68"/>
      <c r="AT401" s="68"/>
      <c r="AU401" s="68"/>
      <c r="AV401" s="68"/>
      <c r="AW401" s="68"/>
      <c r="AX401" s="68"/>
      <c r="AY401" s="68"/>
      <c r="AZ401" s="68"/>
      <c r="BA401" s="68">
        <v>290</v>
      </c>
      <c r="BB401" s="68"/>
      <c r="BC401" s="68"/>
      <c r="BD401" s="68"/>
      <c r="BE401" s="68"/>
      <c r="BF401" s="68"/>
      <c r="BG401" s="68"/>
      <c r="BH401" s="68"/>
      <c r="BI401" s="68"/>
      <c r="BJ401" s="68"/>
      <c r="BK401" s="68"/>
      <c r="BL401" s="68"/>
      <c r="BM401" s="68"/>
      <c r="BN401" s="68"/>
      <c r="BO401" s="68"/>
      <c r="BP401" s="68"/>
      <c r="BQ401" s="68"/>
      <c r="BR401" s="68"/>
      <c r="BS401" s="68"/>
      <c r="BT401" s="68"/>
      <c r="BU401" s="68"/>
      <c r="BV401" s="68"/>
      <c r="BW401" s="68"/>
      <c r="BX401" s="68"/>
      <c r="BY401" s="68"/>
      <c r="BZ401" s="68"/>
      <c r="CA401" s="68">
        <v>137</v>
      </c>
      <c r="CB401" s="68"/>
      <c r="CC401" s="68"/>
      <c r="CD401" s="68"/>
      <c r="CE401" s="68"/>
      <c r="CF401" s="70"/>
      <c r="CG401" s="63">
        <v>0</v>
      </c>
      <c r="CH401" s="63">
        <v>0</v>
      </c>
      <c r="CI401" s="81">
        <v>0</v>
      </c>
      <c r="CJ401" s="61">
        <v>0</v>
      </c>
      <c r="CK401" s="61">
        <v>0</v>
      </c>
      <c r="CL401" s="61">
        <v>0</v>
      </c>
    </row>
    <row r="402" spans="1:90" ht="15" customHeight="1" thickBot="1" x14ac:dyDescent="0.3">
      <c r="A402" s="108" t="s">
        <v>1396</v>
      </c>
      <c r="B402" s="200" t="str">
        <f>VLOOKUP(D402,Riepilogo!$A$4:$F$3376,2,FALSE)</f>
        <v>ROMANO MARCO</v>
      </c>
      <c r="C402" s="50" t="str">
        <f>VLOOKUP(D402,Riepilogo!$A$4:$F$3376,3,FALSE)</f>
        <v>08/11/1995</v>
      </c>
      <c r="D402" s="87">
        <v>66404</v>
      </c>
      <c r="E402" s="69" t="str">
        <f>VLOOKUP(D402,Riepilogo!$A$4:$F$3376,5,FALSE)</f>
        <v>ITA</v>
      </c>
      <c r="F402" s="71" t="str">
        <f>VLOOKUP(D402,Riepilogo!$A$4:$F$3376,6,FALSE)</f>
        <v>ANNAPOLI</v>
      </c>
      <c r="G402" s="313">
        <f>SUM(LARGE(H402:CL402,{1,2,3,4,5,6}))</f>
        <v>550</v>
      </c>
      <c r="H402" s="391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>
        <v>250</v>
      </c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  <c r="AZ402" s="68"/>
      <c r="BA402" s="68"/>
      <c r="BB402" s="68"/>
      <c r="BC402" s="68"/>
      <c r="BD402" s="68"/>
      <c r="BE402" s="68"/>
      <c r="BF402" s="68"/>
      <c r="BG402" s="68"/>
      <c r="BH402" s="68"/>
      <c r="BI402" s="68"/>
      <c r="BJ402" s="68"/>
      <c r="BK402" s="68"/>
      <c r="BL402" s="68"/>
      <c r="BM402" s="68">
        <v>300</v>
      </c>
      <c r="BN402" s="68"/>
      <c r="BO402" s="68"/>
      <c r="BP402" s="68"/>
      <c r="BQ402" s="68"/>
      <c r="BR402" s="68"/>
      <c r="BS402" s="68"/>
      <c r="BT402" s="68"/>
      <c r="BU402" s="68"/>
      <c r="BV402" s="68"/>
      <c r="BW402" s="68"/>
      <c r="BX402" s="68"/>
      <c r="BY402" s="68"/>
      <c r="BZ402" s="68"/>
      <c r="CA402" s="68"/>
      <c r="CB402" s="68"/>
      <c r="CC402" s="68"/>
      <c r="CD402" s="68"/>
      <c r="CE402" s="68"/>
      <c r="CF402" s="70"/>
      <c r="CG402" s="63">
        <v>0</v>
      </c>
      <c r="CH402" s="63">
        <v>0</v>
      </c>
      <c r="CI402" s="81">
        <v>0</v>
      </c>
      <c r="CJ402" s="61">
        <v>0</v>
      </c>
      <c r="CK402" s="61">
        <v>0</v>
      </c>
      <c r="CL402" s="61">
        <v>0</v>
      </c>
    </row>
    <row r="403" spans="1:90" ht="15" customHeight="1" thickBot="1" x14ac:dyDescent="0.3">
      <c r="A403" s="108" t="s">
        <v>1397</v>
      </c>
      <c r="B403" s="200" t="str">
        <f>VLOOKUP(D403,Riepilogo!$A$4:$F$3376,2,FALSE)</f>
        <v>XU YUN JIN</v>
      </c>
      <c r="C403" s="50" t="str">
        <f>VLOOKUP(D403,Riepilogo!$A$4:$F$3376,3,FALSE)</f>
        <v>14/03/2003</v>
      </c>
      <c r="D403" s="87">
        <v>103673</v>
      </c>
      <c r="E403" s="69" t="str">
        <f>VLOOKUP(D403,Riepilogo!$A$4:$F$3376,5,FALSE)</f>
        <v>CHN</v>
      </c>
      <c r="F403" s="71" t="str">
        <f>VLOOKUP(D403,Riepilogo!$A$4:$F$3376,6,FALSE)</f>
        <v>LE SAETTE</v>
      </c>
      <c r="G403" s="313">
        <f>SUM(LARGE(H403:CL403,{1,2,3,4,5,6}))</f>
        <v>542</v>
      </c>
      <c r="H403" s="391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>
        <v>385</v>
      </c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>
        <v>157</v>
      </c>
      <c r="AJ403" s="68"/>
      <c r="AK403" s="68"/>
      <c r="AL403" s="68"/>
      <c r="AM403" s="68"/>
      <c r="AN403" s="68"/>
      <c r="AO403" s="68"/>
      <c r="AP403" s="68"/>
      <c r="AQ403" s="68"/>
      <c r="AR403" s="68"/>
      <c r="AS403" s="68"/>
      <c r="AT403" s="68"/>
      <c r="AU403" s="68"/>
      <c r="AV403" s="68"/>
      <c r="AW403" s="68"/>
      <c r="AX403" s="68"/>
      <c r="AY403" s="68"/>
      <c r="AZ403" s="68"/>
      <c r="BA403" s="68"/>
      <c r="BB403" s="68"/>
      <c r="BC403" s="68"/>
      <c r="BD403" s="68"/>
      <c r="BE403" s="68"/>
      <c r="BF403" s="68"/>
      <c r="BG403" s="68"/>
      <c r="BH403" s="68"/>
      <c r="BI403" s="68"/>
      <c r="BJ403" s="68"/>
      <c r="BK403" s="68"/>
      <c r="BL403" s="68"/>
      <c r="BM403" s="68"/>
      <c r="BN403" s="68"/>
      <c r="BO403" s="68"/>
      <c r="BP403" s="68"/>
      <c r="BQ403" s="68"/>
      <c r="BR403" s="68"/>
      <c r="BS403" s="68"/>
      <c r="BT403" s="68"/>
      <c r="BU403" s="68"/>
      <c r="BV403" s="68"/>
      <c r="BW403" s="68"/>
      <c r="BX403" s="68"/>
      <c r="BY403" s="68"/>
      <c r="BZ403" s="68"/>
      <c r="CA403" s="68"/>
      <c r="CB403" s="68"/>
      <c r="CC403" s="68"/>
      <c r="CD403" s="68"/>
      <c r="CE403" s="68"/>
      <c r="CF403" s="70"/>
      <c r="CG403" s="63">
        <v>0</v>
      </c>
      <c r="CH403" s="63">
        <v>0</v>
      </c>
      <c r="CI403" s="81">
        <v>0</v>
      </c>
      <c r="CJ403" s="61">
        <v>0</v>
      </c>
      <c r="CK403" s="61">
        <v>0</v>
      </c>
      <c r="CL403" s="61">
        <v>0</v>
      </c>
    </row>
    <row r="404" spans="1:90" ht="15" customHeight="1" thickBot="1" x14ac:dyDescent="0.3">
      <c r="A404" s="108" t="s">
        <v>1398</v>
      </c>
      <c r="B404" s="200" t="str">
        <f>VLOOKUP(D404,Riepilogo!$A$4:$F$3376,2,FALSE)</f>
        <v>BOSCOLO NALE MAURO</v>
      </c>
      <c r="C404" s="50" t="str">
        <f>VLOOKUP(D404,Riepilogo!$A$4:$F$3376,3,FALSE)</f>
        <v>08/05/1984</v>
      </c>
      <c r="D404" s="87">
        <v>99161</v>
      </c>
      <c r="E404" s="69" t="str">
        <f>VLOOKUP(D404,Riepilogo!$A$4:$F$3376,5,FALSE)</f>
        <v>ITA</v>
      </c>
      <c r="F404" s="71" t="str">
        <f>VLOOKUP(D404,Riepilogo!$A$4:$F$3376,6,FALSE)</f>
        <v>PADOVA BADMINTON</v>
      </c>
      <c r="G404" s="313">
        <f>SUM(LARGE(H404:CL404,{1,2,3,4,5,6}))</f>
        <v>542</v>
      </c>
      <c r="H404" s="391"/>
      <c r="I404" s="68"/>
      <c r="J404" s="68"/>
      <c r="K404" s="68"/>
      <c r="L404" s="68"/>
      <c r="M404" s="68"/>
      <c r="N404" s="68"/>
      <c r="O404" s="68"/>
      <c r="P404" s="68"/>
      <c r="Q404" s="68">
        <v>385</v>
      </c>
      <c r="R404" s="68"/>
      <c r="S404" s="68"/>
      <c r="T404" s="68"/>
      <c r="U404" s="68"/>
      <c r="V404" s="68"/>
      <c r="W404" s="68">
        <v>157</v>
      </c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68"/>
      <c r="AM404" s="68"/>
      <c r="AN404" s="68"/>
      <c r="AO404" s="68"/>
      <c r="AP404" s="68"/>
      <c r="AQ404" s="68"/>
      <c r="AR404" s="68"/>
      <c r="AS404" s="68"/>
      <c r="AT404" s="68"/>
      <c r="AU404" s="68"/>
      <c r="AV404" s="68"/>
      <c r="AW404" s="68"/>
      <c r="AX404" s="68"/>
      <c r="AY404" s="68"/>
      <c r="AZ404" s="68"/>
      <c r="BA404" s="68"/>
      <c r="BB404" s="68"/>
      <c r="BC404" s="68"/>
      <c r="BD404" s="68"/>
      <c r="BE404" s="68"/>
      <c r="BF404" s="68"/>
      <c r="BG404" s="68"/>
      <c r="BH404" s="68"/>
      <c r="BI404" s="68"/>
      <c r="BJ404" s="68"/>
      <c r="BK404" s="68"/>
      <c r="BL404" s="68"/>
      <c r="BM404" s="68"/>
      <c r="BN404" s="68"/>
      <c r="BO404" s="68"/>
      <c r="BP404" s="68"/>
      <c r="BQ404" s="68"/>
      <c r="BR404" s="68"/>
      <c r="BS404" s="68"/>
      <c r="BT404" s="68"/>
      <c r="BU404" s="68"/>
      <c r="BV404" s="68"/>
      <c r="BW404" s="68"/>
      <c r="BX404" s="68"/>
      <c r="BY404" s="68"/>
      <c r="BZ404" s="68"/>
      <c r="CA404" s="68"/>
      <c r="CB404" s="68"/>
      <c r="CC404" s="68"/>
      <c r="CD404" s="68"/>
      <c r="CE404" s="68"/>
      <c r="CF404" s="70"/>
      <c r="CG404" s="63">
        <v>0</v>
      </c>
      <c r="CH404" s="63">
        <v>0</v>
      </c>
      <c r="CI404" s="81">
        <v>0</v>
      </c>
      <c r="CJ404" s="61">
        <v>0</v>
      </c>
      <c r="CK404" s="61">
        <v>0</v>
      </c>
      <c r="CL404" s="61">
        <v>0</v>
      </c>
    </row>
    <row r="405" spans="1:90" ht="15" customHeight="1" thickBot="1" x14ac:dyDescent="0.3">
      <c r="A405" s="108" t="s">
        <v>1399</v>
      </c>
      <c r="B405" s="200" t="str">
        <f>VLOOKUP(D405,Riepilogo!$A$4:$F$3376,2,FALSE)</f>
        <v>BIANCHI FEDERICO</v>
      </c>
      <c r="C405" s="50" t="str">
        <f>VLOOKUP(D405,Riepilogo!$A$4:$F$3376,3,FALSE)</f>
        <v>07/12/1969</v>
      </c>
      <c r="D405" s="87">
        <v>10062</v>
      </c>
      <c r="E405" s="69" t="str">
        <f>VLOOKUP(D405,Riepilogo!$A$4:$F$3376,5,FALSE)</f>
        <v>ITA</v>
      </c>
      <c r="F405" s="71" t="str">
        <f>VLOOKUP(D405,Riepilogo!$A$4:$F$3376,6,FALSE)</f>
        <v>GENOVA BC</v>
      </c>
      <c r="G405" s="313">
        <f>SUM(LARGE(H405:CL405,{1,2,3,4,5,6}))</f>
        <v>542</v>
      </c>
      <c r="H405" s="391"/>
      <c r="I405" s="68"/>
      <c r="J405" s="68"/>
      <c r="K405" s="68"/>
      <c r="L405" s="68"/>
      <c r="M405" s="68"/>
      <c r="N405" s="68"/>
      <c r="O405" s="68"/>
      <c r="P405" s="68"/>
      <c r="Q405" s="68">
        <v>385</v>
      </c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>
        <v>157</v>
      </c>
      <c r="AX405" s="68"/>
      <c r="AY405" s="68"/>
      <c r="AZ405" s="68"/>
      <c r="BA405" s="68"/>
      <c r="BB405" s="68"/>
      <c r="BC405" s="68"/>
      <c r="BD405" s="68"/>
      <c r="BE405" s="68"/>
      <c r="BF405" s="68"/>
      <c r="BG405" s="68"/>
      <c r="BH405" s="68"/>
      <c r="BI405" s="68"/>
      <c r="BJ405" s="68"/>
      <c r="BK405" s="68"/>
      <c r="BL405" s="68"/>
      <c r="BM405" s="68"/>
      <c r="BN405" s="68"/>
      <c r="BO405" s="68"/>
      <c r="BP405" s="68"/>
      <c r="BQ405" s="68"/>
      <c r="BR405" s="68"/>
      <c r="BS405" s="68"/>
      <c r="BT405" s="68"/>
      <c r="BU405" s="68"/>
      <c r="BV405" s="68"/>
      <c r="BW405" s="68"/>
      <c r="BX405" s="68"/>
      <c r="BY405" s="68"/>
      <c r="BZ405" s="68"/>
      <c r="CA405" s="68"/>
      <c r="CB405" s="68"/>
      <c r="CC405" s="68"/>
      <c r="CD405" s="68"/>
      <c r="CE405" s="68"/>
      <c r="CF405" s="70"/>
      <c r="CG405" s="63">
        <v>0</v>
      </c>
      <c r="CH405" s="63">
        <v>0</v>
      </c>
      <c r="CI405" s="81">
        <v>0</v>
      </c>
      <c r="CJ405" s="61">
        <v>0</v>
      </c>
      <c r="CK405" s="61">
        <v>0</v>
      </c>
      <c r="CL405" s="61">
        <v>0</v>
      </c>
    </row>
    <row r="406" spans="1:90" ht="15" customHeight="1" thickBot="1" x14ac:dyDescent="0.3">
      <c r="A406" s="108" t="s">
        <v>1400</v>
      </c>
      <c r="B406" s="200" t="str">
        <f>VLOOKUP(D406,Riepilogo!$A$4:$F$3376,2,FALSE)</f>
        <v>MAIORANA RICCARDO ROSARIO</v>
      </c>
      <c r="C406" s="50" t="str">
        <f>VLOOKUP(D406,Riepilogo!$A$4:$F$3376,3,FALSE)</f>
        <v>07/10/2003</v>
      </c>
      <c r="D406" s="87">
        <v>141973</v>
      </c>
      <c r="E406" s="69" t="str">
        <f>VLOOKUP(D406,Riepilogo!$A$4:$F$3376,5,FALSE)</f>
        <v>ITA</v>
      </c>
      <c r="F406" s="71" t="str">
        <f>VLOOKUP(D406,Riepilogo!$A$4:$F$3376,6,FALSE)</f>
        <v>BADMINTON MILAZZO</v>
      </c>
      <c r="G406" s="313">
        <f>SUM(LARGE(H406:CL406,{1,2,3,4,5,6}))</f>
        <v>540</v>
      </c>
      <c r="H406" s="391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>
        <v>170</v>
      </c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>
        <v>213</v>
      </c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  <c r="BC406" s="68"/>
      <c r="BD406" s="68"/>
      <c r="BE406" s="68"/>
      <c r="BF406" s="68"/>
      <c r="BG406" s="68"/>
      <c r="BH406" s="68"/>
      <c r="BI406" s="68"/>
      <c r="BJ406" s="68"/>
      <c r="BK406" s="68"/>
      <c r="BL406" s="68"/>
      <c r="BM406" s="68"/>
      <c r="BN406" s="68"/>
      <c r="BO406" s="68"/>
      <c r="BP406" s="68"/>
      <c r="BQ406" s="68"/>
      <c r="BR406" s="68"/>
      <c r="BS406" s="68"/>
      <c r="BT406" s="68"/>
      <c r="BU406" s="68"/>
      <c r="BV406" s="68"/>
      <c r="BW406" s="68"/>
      <c r="BX406" s="68"/>
      <c r="BY406" s="68"/>
      <c r="BZ406" s="68"/>
      <c r="CA406" s="68">
        <v>157</v>
      </c>
      <c r="CB406" s="68"/>
      <c r="CC406" s="68"/>
      <c r="CD406" s="68"/>
      <c r="CE406" s="68"/>
      <c r="CF406" s="70"/>
      <c r="CG406" s="63">
        <v>0</v>
      </c>
      <c r="CH406" s="63">
        <v>0</v>
      </c>
      <c r="CI406" s="81">
        <v>0</v>
      </c>
      <c r="CJ406" s="61">
        <v>0</v>
      </c>
      <c r="CK406" s="61">
        <v>0</v>
      </c>
      <c r="CL406" s="61">
        <v>0</v>
      </c>
    </row>
    <row r="407" spans="1:90" ht="15" customHeight="1" thickBot="1" x14ac:dyDescent="0.3">
      <c r="A407" s="108" t="s">
        <v>1401</v>
      </c>
      <c r="B407" s="200" t="str">
        <f>VLOOKUP(D407,Riepilogo!$A$4:$F$3376,2,FALSE)</f>
        <v>FALCO MATTIA</v>
      </c>
      <c r="C407" s="50">
        <f>VLOOKUP(D407,Riepilogo!$A$4:$F$3376,3,FALSE)</f>
        <v>39900</v>
      </c>
      <c r="D407" s="87">
        <v>172846</v>
      </c>
      <c r="E407" s="69" t="str">
        <f>VLOOKUP(D407,Riepilogo!$A$4:$F$3376,5,FALSE)</f>
        <v>ITA</v>
      </c>
      <c r="F407" s="71" t="str">
        <f>VLOOKUP(D407,Riepilogo!$A$4:$F$3376,6,FALSE)</f>
        <v>ANNAPOLI</v>
      </c>
      <c r="G407" s="313">
        <f>SUM(LARGE(H407:CL407,{1,2,3,4,5,6}))</f>
        <v>538</v>
      </c>
      <c r="H407" s="391"/>
      <c r="I407" s="68"/>
      <c r="J407" s="68"/>
      <c r="K407" s="68"/>
      <c r="L407" s="68"/>
      <c r="M407" s="68"/>
      <c r="N407" s="68"/>
      <c r="O407" s="68"/>
      <c r="P407" s="68">
        <v>146</v>
      </c>
      <c r="Q407" s="68"/>
      <c r="R407" s="68"/>
      <c r="S407" s="68"/>
      <c r="T407" s="68"/>
      <c r="U407" s="68"/>
      <c r="V407" s="68"/>
      <c r="W407" s="68"/>
      <c r="X407" s="68"/>
      <c r="Y407" s="68">
        <v>92</v>
      </c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>
        <v>300</v>
      </c>
      <c r="BB407" s="68"/>
      <c r="BC407" s="68"/>
      <c r="BD407" s="68"/>
      <c r="BE407" s="68"/>
      <c r="BF407" s="68"/>
      <c r="BG407" s="68"/>
      <c r="BH407" s="68"/>
      <c r="BI407" s="68"/>
      <c r="BJ407" s="68"/>
      <c r="BK407" s="68"/>
      <c r="BL407" s="68"/>
      <c r="BM407" s="68"/>
      <c r="BN407" s="68"/>
      <c r="BO407" s="68"/>
      <c r="BP407" s="68"/>
      <c r="BQ407" s="68"/>
      <c r="BR407" s="68"/>
      <c r="BS407" s="68"/>
      <c r="BT407" s="68"/>
      <c r="BU407" s="68"/>
      <c r="BV407" s="68"/>
      <c r="BW407" s="68"/>
      <c r="BX407" s="68"/>
      <c r="BY407" s="68"/>
      <c r="BZ407" s="68"/>
      <c r="CA407" s="68"/>
      <c r="CB407" s="68"/>
      <c r="CC407" s="68"/>
      <c r="CD407" s="68"/>
      <c r="CE407" s="68"/>
      <c r="CF407" s="70"/>
      <c r="CG407" s="63">
        <v>0</v>
      </c>
      <c r="CH407" s="63">
        <v>0</v>
      </c>
      <c r="CI407" s="81">
        <v>0</v>
      </c>
      <c r="CJ407" s="61">
        <v>0</v>
      </c>
      <c r="CK407" s="61">
        <v>0</v>
      </c>
      <c r="CL407" s="61">
        <v>0</v>
      </c>
    </row>
    <row r="408" spans="1:90" ht="15" customHeight="1" thickBot="1" x14ac:dyDescent="0.3">
      <c r="A408" s="108" t="s">
        <v>1402</v>
      </c>
      <c r="B408" s="200" t="str">
        <f>VLOOKUP(D408,Riepilogo!$A$4:$F$3376,2,FALSE)</f>
        <v>SAPIO MARCO</v>
      </c>
      <c r="C408" s="50" t="str">
        <f>VLOOKUP(D408,Riepilogo!$A$4:$F$3376,3,FALSE)</f>
        <v>17/11/2000</v>
      </c>
      <c r="D408" s="87">
        <v>48456</v>
      </c>
      <c r="E408" s="69" t="str">
        <f>VLOOKUP(D408,Riepilogo!$A$4:$F$3376,5,FALSE)</f>
        <v>ITA</v>
      </c>
      <c r="F408" s="71" t="str">
        <f>VLOOKUP(D408,Riepilogo!$A$4:$F$3376,6,FALSE)</f>
        <v>THE STARS ACCADEMIA</v>
      </c>
      <c r="G408" s="313">
        <f>SUM(LARGE(H408:CL408,{1,2,3,4,5,6}))</f>
        <v>535</v>
      </c>
      <c r="H408" s="391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>
        <v>175</v>
      </c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68"/>
      <c r="AY408" s="68"/>
      <c r="AZ408" s="68"/>
      <c r="BA408" s="68"/>
      <c r="BB408" s="68"/>
      <c r="BC408" s="68"/>
      <c r="BD408" s="68"/>
      <c r="BE408" s="68"/>
      <c r="BF408" s="68"/>
      <c r="BG408" s="68"/>
      <c r="BH408" s="68"/>
      <c r="BI408" s="68"/>
      <c r="BJ408" s="68"/>
      <c r="BK408" s="68"/>
      <c r="BL408" s="68"/>
      <c r="BM408" s="68"/>
      <c r="BN408" s="68"/>
      <c r="BO408" s="68"/>
      <c r="BP408" s="68"/>
      <c r="BQ408" s="68"/>
      <c r="BR408" s="68"/>
      <c r="BS408" s="68"/>
      <c r="BT408" s="68"/>
      <c r="BU408" s="68">
        <v>360</v>
      </c>
      <c r="BV408" s="68"/>
      <c r="BW408" s="68"/>
      <c r="BX408" s="68"/>
      <c r="BY408" s="68"/>
      <c r="BZ408" s="68"/>
      <c r="CA408" s="68"/>
      <c r="CB408" s="68"/>
      <c r="CC408" s="68"/>
      <c r="CD408" s="68"/>
      <c r="CE408" s="68"/>
      <c r="CF408" s="70"/>
      <c r="CG408" s="63">
        <v>0</v>
      </c>
      <c r="CH408" s="63">
        <v>0</v>
      </c>
      <c r="CI408" s="81">
        <v>0</v>
      </c>
      <c r="CJ408" s="61">
        <v>0</v>
      </c>
      <c r="CK408" s="61">
        <v>0</v>
      </c>
      <c r="CL408" s="61">
        <v>0</v>
      </c>
    </row>
    <row r="409" spans="1:90" ht="15" customHeight="1" thickBot="1" x14ac:dyDescent="0.3">
      <c r="A409" s="108" t="s">
        <v>1403</v>
      </c>
      <c r="B409" s="200" t="str">
        <f>VLOOKUP(D409,Riepilogo!$A$4:$F$3376,2,FALSE)</f>
        <v>LAZZARINI FEDERICO</v>
      </c>
      <c r="C409" s="50" t="str">
        <f>VLOOKUP(D409,Riepilogo!$A$4:$F$3376,3,FALSE)</f>
        <v>15/03/1999</v>
      </c>
      <c r="D409" s="87">
        <v>78292</v>
      </c>
      <c r="E409" s="69" t="str">
        <f>VLOOKUP(D409,Riepilogo!$A$4:$F$3376,5,FALSE)</f>
        <v>ITA</v>
      </c>
      <c r="F409" s="71" t="str">
        <f>VLOOKUP(D409,Riepilogo!$A$4:$F$3376,6,FALSE)</f>
        <v>BCC LECCO</v>
      </c>
      <c r="G409" s="313">
        <f>SUM(LARGE(H409:CL409,{1,2,3,4,5,6}))</f>
        <v>517</v>
      </c>
      <c r="H409" s="391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68"/>
      <c r="AY409" s="68"/>
      <c r="AZ409" s="68"/>
      <c r="BA409" s="68"/>
      <c r="BB409" s="68"/>
      <c r="BC409" s="68"/>
      <c r="BD409" s="68"/>
      <c r="BE409" s="68"/>
      <c r="BF409" s="68"/>
      <c r="BG409" s="68"/>
      <c r="BH409" s="68"/>
      <c r="BI409" s="68"/>
      <c r="BJ409" s="68"/>
      <c r="BK409" s="68"/>
      <c r="BL409" s="68"/>
      <c r="BM409" s="68"/>
      <c r="BN409" s="68"/>
      <c r="BO409" s="68"/>
      <c r="BP409" s="68"/>
      <c r="BQ409" s="68"/>
      <c r="BR409" s="68"/>
      <c r="BS409" s="68"/>
      <c r="BT409" s="68">
        <v>360</v>
      </c>
      <c r="BU409" s="68"/>
      <c r="BV409" s="68"/>
      <c r="BW409" s="68"/>
      <c r="BX409" s="68"/>
      <c r="BY409" s="68"/>
      <c r="BZ409" s="68"/>
      <c r="CA409" s="68"/>
      <c r="CB409" s="68"/>
      <c r="CC409" s="68">
        <v>157</v>
      </c>
      <c r="CD409" s="68"/>
      <c r="CE409" s="68"/>
      <c r="CF409" s="70"/>
      <c r="CG409" s="63">
        <v>0</v>
      </c>
      <c r="CH409" s="63">
        <v>0</v>
      </c>
      <c r="CI409" s="81">
        <v>0</v>
      </c>
      <c r="CJ409" s="61">
        <v>0</v>
      </c>
      <c r="CK409" s="61">
        <v>0</v>
      </c>
      <c r="CL409" s="61">
        <v>0</v>
      </c>
    </row>
    <row r="410" spans="1:90" ht="15" customHeight="1" thickBot="1" x14ac:dyDescent="0.3">
      <c r="A410" s="108" t="s">
        <v>1404</v>
      </c>
      <c r="B410" s="200" t="str">
        <f>VLOOKUP(D410,Riepilogo!$A$4:$F$3376,2,FALSE)</f>
        <v>GRAFFEO STEFANO</v>
      </c>
      <c r="C410" s="50" t="str">
        <f>VLOOKUP(D410,Riepilogo!$A$4:$F$3376,3,FALSE)</f>
        <v>11/01/2002</v>
      </c>
      <c r="D410" s="87">
        <v>173692</v>
      </c>
      <c r="E410" s="69" t="str">
        <f>VLOOKUP(D410,Riepilogo!$A$4:$F$3376,5,FALSE)</f>
        <v>ITA</v>
      </c>
      <c r="F410" s="71" t="str">
        <f>VLOOKUP(D410,Riepilogo!$A$4:$F$3376,6,FALSE)</f>
        <v>THE STARS ACCADEMIA</v>
      </c>
      <c r="G410" s="313">
        <f>SUM(LARGE(H410:CL410,{1,2,3,4,5,6}))</f>
        <v>505</v>
      </c>
      <c r="H410" s="391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>
        <v>175</v>
      </c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  <c r="AK410" s="68"/>
      <c r="AL410" s="68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68"/>
      <c r="AZ410" s="68"/>
      <c r="BA410" s="68">
        <v>330</v>
      </c>
      <c r="BB410" s="68"/>
      <c r="BC410" s="68"/>
      <c r="BD410" s="68"/>
      <c r="BE410" s="68"/>
      <c r="BF410" s="68"/>
      <c r="BG410" s="68"/>
      <c r="BH410" s="68"/>
      <c r="BI410" s="68"/>
      <c r="BJ410" s="68"/>
      <c r="BK410" s="68"/>
      <c r="BL410" s="68"/>
      <c r="BM410" s="68"/>
      <c r="BN410" s="68"/>
      <c r="BO410" s="68"/>
      <c r="BP410" s="68"/>
      <c r="BQ410" s="68"/>
      <c r="BR410" s="68"/>
      <c r="BS410" s="68"/>
      <c r="BT410" s="68"/>
      <c r="BU410" s="68"/>
      <c r="BV410" s="68"/>
      <c r="BW410" s="68"/>
      <c r="BX410" s="68"/>
      <c r="BY410" s="68"/>
      <c r="BZ410" s="68"/>
      <c r="CA410" s="68"/>
      <c r="CB410" s="68"/>
      <c r="CC410" s="68"/>
      <c r="CD410" s="68"/>
      <c r="CE410" s="68"/>
      <c r="CF410" s="70"/>
      <c r="CG410" s="63">
        <v>0</v>
      </c>
      <c r="CH410" s="63">
        <v>0</v>
      </c>
      <c r="CI410" s="81">
        <v>0</v>
      </c>
      <c r="CJ410" s="61">
        <v>0</v>
      </c>
      <c r="CK410" s="61">
        <v>0</v>
      </c>
      <c r="CL410" s="61">
        <v>0</v>
      </c>
    </row>
    <row r="411" spans="1:90" ht="15" customHeight="1" thickBot="1" x14ac:dyDescent="0.3">
      <c r="A411" s="108" t="s">
        <v>1405</v>
      </c>
      <c r="B411" s="200" t="str">
        <f>VLOOKUP(D411,Riepilogo!$A$4:$F$3376,2,FALSE)</f>
        <v>PARADISO FABIO SETTIMINO</v>
      </c>
      <c r="C411" s="50">
        <f>VLOOKUP(D411,Riepilogo!$A$4:$F$3376,3,FALSE)</f>
        <v>37744</v>
      </c>
      <c r="D411" s="87">
        <v>239066</v>
      </c>
      <c r="E411" s="69" t="str">
        <f>VLOOKUP(D411,Riepilogo!$A$4:$F$3376,5,FALSE)</f>
        <v>ITA</v>
      </c>
      <c r="F411" s="71" t="str">
        <f>VLOOKUP(D411,Riepilogo!$A$4:$F$3376,6,FALSE)</f>
        <v>SPORT EXPERIENCE</v>
      </c>
      <c r="G411" s="313">
        <f>SUM(LARGE(H411:CL411,{1,2,3,4,5,6}))</f>
        <v>504</v>
      </c>
      <c r="H411" s="391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8"/>
      <c r="AN411" s="68"/>
      <c r="AO411" s="68"/>
      <c r="AP411" s="68"/>
      <c r="AQ411" s="68"/>
      <c r="AR411" s="68"/>
      <c r="AS411" s="68"/>
      <c r="AT411" s="68"/>
      <c r="AU411" s="68"/>
      <c r="AV411" s="68"/>
      <c r="AW411" s="68"/>
      <c r="AX411" s="68"/>
      <c r="AY411" s="68"/>
      <c r="AZ411" s="68"/>
      <c r="BA411" s="68"/>
      <c r="BB411" s="68"/>
      <c r="BC411" s="68"/>
      <c r="BD411" s="68"/>
      <c r="BE411" s="68"/>
      <c r="BF411" s="68"/>
      <c r="BG411" s="68"/>
      <c r="BH411" s="68"/>
      <c r="BI411" s="68"/>
      <c r="BJ411" s="68"/>
      <c r="BK411" s="68"/>
      <c r="BL411" s="68"/>
      <c r="BM411" s="68"/>
      <c r="BN411" s="68"/>
      <c r="BO411" s="68"/>
      <c r="BP411" s="68"/>
      <c r="BQ411" s="68"/>
      <c r="BR411" s="68"/>
      <c r="BS411" s="68"/>
      <c r="BT411" s="68"/>
      <c r="BU411" s="68"/>
      <c r="BV411" s="68"/>
      <c r="BW411" s="68"/>
      <c r="BX411" s="68"/>
      <c r="BY411" s="68">
        <v>504</v>
      </c>
      <c r="BZ411" s="68"/>
      <c r="CA411" s="68"/>
      <c r="CB411" s="68"/>
      <c r="CC411" s="68"/>
      <c r="CD411" s="68"/>
      <c r="CE411" s="68"/>
      <c r="CF411" s="70"/>
      <c r="CG411" s="63">
        <v>0</v>
      </c>
      <c r="CH411" s="63">
        <v>0</v>
      </c>
      <c r="CI411" s="81">
        <v>0</v>
      </c>
      <c r="CJ411" s="61">
        <v>0</v>
      </c>
      <c r="CK411" s="61">
        <v>0</v>
      </c>
      <c r="CL411" s="61">
        <v>0</v>
      </c>
    </row>
    <row r="412" spans="1:90" ht="15" customHeight="1" thickBot="1" x14ac:dyDescent="0.3">
      <c r="A412" s="108" t="s">
        <v>1406</v>
      </c>
      <c r="B412" s="200" t="str">
        <f>VLOOKUP(D412,Riepilogo!$A$4:$F$3376,2,FALSE)</f>
        <v>GIOVE ERASMO</v>
      </c>
      <c r="C412" s="50">
        <f>VLOOKUP(D412,Riepilogo!$A$4:$F$3376,3,FALSE)</f>
        <v>37234</v>
      </c>
      <c r="D412" s="87">
        <v>239062</v>
      </c>
      <c r="E412" s="69" t="str">
        <f>VLOOKUP(D412,Riepilogo!$A$4:$F$3376,5,FALSE)</f>
        <v>ITA</v>
      </c>
      <c r="F412" s="71" t="str">
        <f>VLOOKUP(D412,Riepilogo!$A$4:$F$3376,6,FALSE)</f>
        <v>SPORT EXPERIENCE</v>
      </c>
      <c r="G412" s="313">
        <f>SUM(LARGE(H412:CL412,{1,2,3,4,5,6}))</f>
        <v>504</v>
      </c>
      <c r="H412" s="391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  <c r="AG412" s="68"/>
      <c r="AH412" s="68"/>
      <c r="AI412" s="68"/>
      <c r="AJ412" s="68"/>
      <c r="AK412" s="68"/>
      <c r="AL412" s="68"/>
      <c r="AM412" s="68"/>
      <c r="AN412" s="68"/>
      <c r="AO412" s="68"/>
      <c r="AP412" s="68"/>
      <c r="AQ412" s="68"/>
      <c r="AR412" s="68"/>
      <c r="AS412" s="68"/>
      <c r="AT412" s="68"/>
      <c r="AU412" s="68"/>
      <c r="AV412" s="68"/>
      <c r="AW412" s="68"/>
      <c r="AX412" s="68"/>
      <c r="AY412" s="68"/>
      <c r="AZ412" s="68"/>
      <c r="BA412" s="68"/>
      <c r="BB412" s="68"/>
      <c r="BC412" s="68"/>
      <c r="BD412" s="68"/>
      <c r="BE412" s="68"/>
      <c r="BF412" s="68"/>
      <c r="BG412" s="68"/>
      <c r="BH412" s="68"/>
      <c r="BI412" s="68"/>
      <c r="BJ412" s="68"/>
      <c r="BK412" s="68"/>
      <c r="BL412" s="68"/>
      <c r="BM412" s="68"/>
      <c r="BN412" s="68"/>
      <c r="BO412" s="68"/>
      <c r="BP412" s="68"/>
      <c r="BQ412" s="68"/>
      <c r="BR412" s="68"/>
      <c r="BS412" s="68"/>
      <c r="BT412" s="68"/>
      <c r="BU412" s="68"/>
      <c r="BV412" s="68"/>
      <c r="BW412" s="68"/>
      <c r="BX412" s="68"/>
      <c r="BY412" s="68">
        <v>504</v>
      </c>
      <c r="BZ412" s="68"/>
      <c r="CA412" s="68"/>
      <c r="CB412" s="68"/>
      <c r="CC412" s="68"/>
      <c r="CD412" s="68"/>
      <c r="CE412" s="68"/>
      <c r="CF412" s="70"/>
      <c r="CG412" s="63">
        <v>0</v>
      </c>
      <c r="CH412" s="63">
        <v>0</v>
      </c>
      <c r="CI412" s="81">
        <v>0</v>
      </c>
      <c r="CJ412" s="61">
        <v>0</v>
      </c>
      <c r="CK412" s="61">
        <v>0</v>
      </c>
      <c r="CL412" s="61">
        <v>0</v>
      </c>
    </row>
    <row r="413" spans="1:90" ht="15" customHeight="1" thickBot="1" x14ac:dyDescent="0.3">
      <c r="A413" s="108" t="s">
        <v>1407</v>
      </c>
      <c r="B413" s="200" t="str">
        <f>VLOOKUP(D413,Riepilogo!$A$4:$F$3376,2,FALSE)</f>
        <v>CHILLE' FEDERICO</v>
      </c>
      <c r="C413" s="50">
        <f>VLOOKUP(D413,Riepilogo!$A$4:$F$3376,3,FALSE)</f>
        <v>37108</v>
      </c>
      <c r="D413" s="87">
        <v>236527</v>
      </c>
      <c r="E413" s="69" t="str">
        <f>VLOOKUP(D413,Riepilogo!$A$4:$F$3376,5,FALSE)</f>
        <v>ITA</v>
      </c>
      <c r="F413" s="71" t="str">
        <f>VLOOKUP(D413,Riepilogo!$A$4:$F$3376,6,FALSE)</f>
        <v>GS FIAMME ORO</v>
      </c>
      <c r="G413" s="313">
        <f>SUM(LARGE(H413:CL413,{1,2,3,4,5,6}))</f>
        <v>504</v>
      </c>
      <c r="H413" s="391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  <c r="AK413" s="68"/>
      <c r="AL413" s="68"/>
      <c r="AM413" s="68"/>
      <c r="AN413" s="68"/>
      <c r="AO413" s="68"/>
      <c r="AP413" s="68"/>
      <c r="AQ413" s="68"/>
      <c r="AR413" s="68"/>
      <c r="AS413" s="68"/>
      <c r="AT413" s="68"/>
      <c r="AU413" s="68"/>
      <c r="AV413" s="68"/>
      <c r="AW413" s="68"/>
      <c r="AX413" s="68"/>
      <c r="AY413" s="68"/>
      <c r="AZ413" s="68"/>
      <c r="BA413" s="68"/>
      <c r="BB413" s="68"/>
      <c r="BC413" s="68"/>
      <c r="BD413" s="68"/>
      <c r="BE413" s="68"/>
      <c r="BF413" s="68"/>
      <c r="BG413" s="68"/>
      <c r="BH413" s="68"/>
      <c r="BI413" s="68"/>
      <c r="BJ413" s="68"/>
      <c r="BK413" s="68"/>
      <c r="BL413" s="68"/>
      <c r="BM413" s="68"/>
      <c r="BN413" s="68"/>
      <c r="BO413" s="68"/>
      <c r="BP413" s="68"/>
      <c r="BQ413" s="68"/>
      <c r="BR413" s="68"/>
      <c r="BS413" s="68"/>
      <c r="BT413" s="68"/>
      <c r="BU413" s="68"/>
      <c r="BV413" s="68"/>
      <c r="BW413" s="68"/>
      <c r="BX413" s="68"/>
      <c r="BY413" s="68">
        <v>504</v>
      </c>
      <c r="BZ413" s="68"/>
      <c r="CA413" s="68"/>
      <c r="CB413" s="68"/>
      <c r="CC413" s="68"/>
      <c r="CD413" s="68"/>
      <c r="CE413" s="68"/>
      <c r="CF413" s="70"/>
      <c r="CG413" s="63">
        <v>0</v>
      </c>
      <c r="CH413" s="63">
        <v>0</v>
      </c>
      <c r="CI413" s="81">
        <v>0</v>
      </c>
      <c r="CJ413" s="61">
        <v>0</v>
      </c>
      <c r="CK413" s="61">
        <v>0</v>
      </c>
      <c r="CL413" s="61">
        <v>0</v>
      </c>
    </row>
    <row r="414" spans="1:90" ht="15" customHeight="1" thickBot="1" x14ac:dyDescent="0.3">
      <c r="A414" s="108" t="s">
        <v>1408</v>
      </c>
      <c r="B414" s="200" t="str">
        <f>VLOOKUP(D414,Riepilogo!$A$4:$F$3376,2,FALSE)</f>
        <v>VISILLI ORAZIO</v>
      </c>
      <c r="C414" s="50" t="str">
        <f>VLOOKUP(D414,Riepilogo!$A$4:$F$3376,3,FALSE)</f>
        <v>29/10/1999</v>
      </c>
      <c r="D414" s="87">
        <v>65562</v>
      </c>
      <c r="E414" s="69" t="str">
        <f>VLOOKUP(D414,Riepilogo!$A$4:$F$3376,5,FALSE)</f>
        <v>ITA</v>
      </c>
      <c r="F414" s="71" t="str">
        <f>VLOOKUP(D414,Riepilogo!$A$4:$F$3376,6,FALSE)</f>
        <v>BC CELESTE</v>
      </c>
      <c r="G414" s="313">
        <f>SUM(LARGE(H414:CL414,{1,2,3,4,5,6}))</f>
        <v>504</v>
      </c>
      <c r="H414" s="391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  <c r="AK414" s="68"/>
      <c r="AL414" s="68"/>
      <c r="AM414" s="68"/>
      <c r="AN414" s="68"/>
      <c r="AO414" s="68"/>
      <c r="AP414" s="68"/>
      <c r="AQ414" s="68"/>
      <c r="AR414" s="68"/>
      <c r="AS414" s="68"/>
      <c r="AT414" s="68"/>
      <c r="AU414" s="68"/>
      <c r="AV414" s="68"/>
      <c r="AW414" s="68"/>
      <c r="AX414" s="68"/>
      <c r="AY414" s="68"/>
      <c r="AZ414" s="68"/>
      <c r="BA414" s="68"/>
      <c r="BB414" s="68"/>
      <c r="BC414" s="68"/>
      <c r="BD414" s="68"/>
      <c r="BE414" s="68"/>
      <c r="BF414" s="68"/>
      <c r="BG414" s="68">
        <v>504</v>
      </c>
      <c r="BH414" s="68"/>
      <c r="BI414" s="68"/>
      <c r="BJ414" s="68"/>
      <c r="BK414" s="68"/>
      <c r="BL414" s="68"/>
      <c r="BM414" s="68"/>
      <c r="BN414" s="68"/>
      <c r="BO414" s="68"/>
      <c r="BP414" s="68"/>
      <c r="BQ414" s="68"/>
      <c r="BR414" s="68"/>
      <c r="BS414" s="68"/>
      <c r="BT414" s="68"/>
      <c r="BU414" s="68"/>
      <c r="BV414" s="68"/>
      <c r="BW414" s="68"/>
      <c r="BX414" s="68"/>
      <c r="BY414" s="68"/>
      <c r="BZ414" s="68"/>
      <c r="CA414" s="68"/>
      <c r="CB414" s="68"/>
      <c r="CC414" s="68"/>
      <c r="CD414" s="68"/>
      <c r="CE414" s="68"/>
      <c r="CF414" s="70"/>
      <c r="CG414" s="63">
        <v>0</v>
      </c>
      <c r="CH414" s="63">
        <v>0</v>
      </c>
      <c r="CI414" s="81">
        <v>0</v>
      </c>
      <c r="CJ414" s="61">
        <v>0</v>
      </c>
      <c r="CK414" s="61">
        <v>0</v>
      </c>
      <c r="CL414" s="61">
        <v>0</v>
      </c>
    </row>
    <row r="415" spans="1:90" ht="15" customHeight="1" thickBot="1" x14ac:dyDescent="0.3">
      <c r="A415" s="108" t="s">
        <v>1409</v>
      </c>
      <c r="B415" s="200" t="str">
        <f>VLOOKUP(D415,Riepilogo!$A$4:$F$3376,2,FALSE)</f>
        <v>GOVADA AKHIL KUMAR</v>
      </c>
      <c r="C415" s="50" t="str">
        <f>VLOOKUP(D415,Riepilogo!$A$4:$F$3376,3,FALSE)</f>
        <v>17/08/1995</v>
      </c>
      <c r="D415" s="165">
        <v>197548</v>
      </c>
      <c r="E415" s="69" t="str">
        <f>VLOOKUP(D415,Riepilogo!$A$4:$F$3376,5,FALSE)</f>
        <v>IND</v>
      </c>
      <c r="F415" s="71" t="str">
        <f>VLOOKUP(D415,Riepilogo!$A$4:$F$3376,6,FALSE)</f>
        <v>SPORTINSIEME ROMA</v>
      </c>
      <c r="G415" s="313">
        <f>SUM(LARGE(H415:CL415,{1,2,3,4,5,6}))</f>
        <v>504</v>
      </c>
      <c r="H415" s="391">
        <v>504</v>
      </c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  <c r="AZ415" s="68"/>
      <c r="BA415" s="68"/>
      <c r="BB415" s="68"/>
      <c r="BC415" s="68"/>
      <c r="BD415" s="68"/>
      <c r="BE415" s="68"/>
      <c r="BF415" s="68"/>
      <c r="BG415" s="68"/>
      <c r="BH415" s="68"/>
      <c r="BI415" s="68"/>
      <c r="BJ415" s="68"/>
      <c r="BK415" s="68"/>
      <c r="BL415" s="68"/>
      <c r="BM415" s="68"/>
      <c r="BN415" s="68"/>
      <c r="BO415" s="68"/>
      <c r="BP415" s="68"/>
      <c r="BQ415" s="68"/>
      <c r="BR415" s="68"/>
      <c r="BS415" s="68"/>
      <c r="BT415" s="68"/>
      <c r="BU415" s="68"/>
      <c r="BV415" s="68"/>
      <c r="BW415" s="68"/>
      <c r="BX415" s="68"/>
      <c r="BY415" s="68"/>
      <c r="BZ415" s="68"/>
      <c r="CA415" s="68"/>
      <c r="CB415" s="68"/>
      <c r="CC415" s="68"/>
      <c r="CD415" s="68"/>
      <c r="CE415" s="68"/>
      <c r="CF415" s="70"/>
      <c r="CG415" s="63">
        <v>0</v>
      </c>
      <c r="CH415" s="63">
        <v>0</v>
      </c>
      <c r="CI415" s="81">
        <v>0</v>
      </c>
      <c r="CJ415" s="61">
        <v>0</v>
      </c>
      <c r="CK415" s="61">
        <v>0</v>
      </c>
      <c r="CL415" s="61">
        <v>0</v>
      </c>
    </row>
    <row r="416" spans="1:90" ht="15" customHeight="1" thickBot="1" x14ac:dyDescent="0.3">
      <c r="A416" s="108" t="s">
        <v>1410</v>
      </c>
      <c r="B416" s="200" t="str">
        <f>VLOOKUP(D416,Riepilogo!$A$4:$F$3376,2,FALSE)</f>
        <v>CIOFFI DOMENICO</v>
      </c>
      <c r="C416" s="50">
        <f>VLOOKUP(D416,Riepilogo!$A$4:$F$3376,3,FALSE)</f>
        <v>30939</v>
      </c>
      <c r="D416" s="87">
        <v>23643</v>
      </c>
      <c r="E416" s="69" t="str">
        <f>VLOOKUP(D416,Riepilogo!$A$4:$F$3376,5,FALSE)</f>
        <v>ITA</v>
      </c>
      <c r="F416" s="71" t="str">
        <f>VLOOKUP(D416,Riepilogo!$A$4:$F$3376,6,FALSE)</f>
        <v>CAB MAIORI</v>
      </c>
      <c r="G416" s="313">
        <f>SUM(LARGE(H416:CL416,{1,2,3,4,5,6}))</f>
        <v>504</v>
      </c>
      <c r="H416" s="391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68"/>
      <c r="AM416" s="68"/>
      <c r="AN416" s="68"/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  <c r="AZ416" s="68"/>
      <c r="BA416" s="68"/>
      <c r="BB416" s="68"/>
      <c r="BC416" s="68"/>
      <c r="BD416" s="68"/>
      <c r="BE416" s="68"/>
      <c r="BF416" s="68"/>
      <c r="BG416" s="68">
        <v>504</v>
      </c>
      <c r="BH416" s="68"/>
      <c r="BI416" s="68"/>
      <c r="BJ416" s="68"/>
      <c r="BK416" s="68"/>
      <c r="BL416" s="68"/>
      <c r="BM416" s="68"/>
      <c r="BN416" s="68"/>
      <c r="BO416" s="68"/>
      <c r="BP416" s="68"/>
      <c r="BQ416" s="68"/>
      <c r="BR416" s="68"/>
      <c r="BS416" s="68"/>
      <c r="BT416" s="68"/>
      <c r="BU416" s="68"/>
      <c r="BV416" s="68"/>
      <c r="BW416" s="68"/>
      <c r="BX416" s="68"/>
      <c r="BY416" s="68"/>
      <c r="BZ416" s="68"/>
      <c r="CA416" s="68"/>
      <c r="CB416" s="68"/>
      <c r="CC416" s="68"/>
      <c r="CD416" s="68"/>
      <c r="CE416" s="68"/>
      <c r="CF416" s="70"/>
      <c r="CG416" s="63">
        <v>0</v>
      </c>
      <c r="CH416" s="63">
        <v>0</v>
      </c>
      <c r="CI416" s="81">
        <v>0</v>
      </c>
      <c r="CJ416" s="61">
        <v>0</v>
      </c>
      <c r="CK416" s="61">
        <v>0</v>
      </c>
      <c r="CL416" s="61">
        <v>0</v>
      </c>
    </row>
    <row r="417" spans="1:90" ht="15" customHeight="1" thickBot="1" x14ac:dyDescent="0.3">
      <c r="A417" s="108" t="s">
        <v>1411</v>
      </c>
      <c r="B417" s="200" t="str">
        <f>VLOOKUP(D417,Riepilogo!$A$4:$F$3376,2,FALSE)</f>
        <v>APICELLA MARIO</v>
      </c>
      <c r="C417" s="50">
        <f>VLOOKUP(D417,Riepilogo!$A$4:$F$3376,3,FALSE)</f>
        <v>30023</v>
      </c>
      <c r="D417" s="87">
        <v>23339</v>
      </c>
      <c r="E417" s="69" t="str">
        <f>VLOOKUP(D417,Riepilogo!$A$4:$F$3376,5,FALSE)</f>
        <v>ITA</v>
      </c>
      <c r="F417" s="71" t="str">
        <f>VLOOKUP(D417,Riepilogo!$A$4:$F$3376,6,FALSE)</f>
        <v>CAB MAIORI</v>
      </c>
      <c r="G417" s="313">
        <f>SUM(LARGE(H417:CL417,{1,2,3,4,5,6}))</f>
        <v>504</v>
      </c>
      <c r="H417" s="391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  <c r="AG417" s="68"/>
      <c r="AH417" s="68"/>
      <c r="AI417" s="68"/>
      <c r="AJ417" s="68"/>
      <c r="AK417" s="68"/>
      <c r="AL417" s="68"/>
      <c r="AM417" s="68"/>
      <c r="AN417" s="68"/>
      <c r="AO417" s="68"/>
      <c r="AP417" s="68"/>
      <c r="AQ417" s="68"/>
      <c r="AR417" s="68"/>
      <c r="AS417" s="68"/>
      <c r="AT417" s="68"/>
      <c r="AU417" s="68"/>
      <c r="AV417" s="68"/>
      <c r="AW417" s="68"/>
      <c r="AX417" s="68"/>
      <c r="AY417" s="68"/>
      <c r="AZ417" s="68"/>
      <c r="BA417" s="68"/>
      <c r="BB417" s="68"/>
      <c r="BC417" s="68"/>
      <c r="BD417" s="68"/>
      <c r="BE417" s="68"/>
      <c r="BF417" s="68"/>
      <c r="BG417" s="68">
        <v>504</v>
      </c>
      <c r="BH417" s="68"/>
      <c r="BI417" s="68"/>
      <c r="BJ417" s="68"/>
      <c r="BK417" s="68"/>
      <c r="BL417" s="68"/>
      <c r="BM417" s="68"/>
      <c r="BN417" s="68"/>
      <c r="BO417" s="68"/>
      <c r="BP417" s="68"/>
      <c r="BQ417" s="68"/>
      <c r="BR417" s="68"/>
      <c r="BS417" s="68"/>
      <c r="BT417" s="68"/>
      <c r="BU417" s="68"/>
      <c r="BV417" s="68"/>
      <c r="BW417" s="68"/>
      <c r="BX417" s="68"/>
      <c r="BY417" s="68"/>
      <c r="BZ417" s="68"/>
      <c r="CA417" s="68"/>
      <c r="CB417" s="68"/>
      <c r="CC417" s="68"/>
      <c r="CD417" s="68"/>
      <c r="CE417" s="68"/>
      <c r="CF417" s="70"/>
      <c r="CG417" s="63">
        <v>0</v>
      </c>
      <c r="CH417" s="63">
        <v>0</v>
      </c>
      <c r="CI417" s="81">
        <v>0</v>
      </c>
      <c r="CJ417" s="61">
        <v>0</v>
      </c>
      <c r="CK417" s="61">
        <v>0</v>
      </c>
      <c r="CL417" s="61">
        <v>0</v>
      </c>
    </row>
    <row r="418" spans="1:90" ht="15" customHeight="1" thickBot="1" x14ac:dyDescent="0.3">
      <c r="A418" s="108" t="s">
        <v>1412</v>
      </c>
      <c r="B418" s="200" t="str">
        <f>VLOOKUP(D418,Riepilogo!$A$4:$F$3376,2,FALSE)</f>
        <v>VALLETTA ALESSANDO</v>
      </c>
      <c r="C418" s="50">
        <f>VLOOKUP(D418,Riepilogo!$A$4:$F$3376,3,FALSE)</f>
        <v>29557</v>
      </c>
      <c r="D418" s="87">
        <v>204239</v>
      </c>
      <c r="E418" s="69" t="str">
        <f>VLOOKUP(D418,Riepilogo!$A$4:$F$3376,5,FALSE)</f>
        <v>ITA</v>
      </c>
      <c r="F418" s="71" t="str">
        <f>VLOOKUP(D418,Riepilogo!$A$4:$F$3376,6,FALSE)</f>
        <v>SPORTINSIEME ROMA</v>
      </c>
      <c r="G418" s="313">
        <f>SUM(LARGE(H418:CL418,{1,2,3,4,5,6}))</f>
        <v>504</v>
      </c>
      <c r="H418" s="391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>
        <v>504</v>
      </c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68"/>
      <c r="BB418" s="68"/>
      <c r="BC418" s="68"/>
      <c r="BD418" s="68"/>
      <c r="BE418" s="68"/>
      <c r="BF418" s="68"/>
      <c r="BG418" s="68"/>
      <c r="BH418" s="68"/>
      <c r="BI418" s="68"/>
      <c r="BJ418" s="68"/>
      <c r="BK418" s="68"/>
      <c r="BL418" s="68"/>
      <c r="BM418" s="68"/>
      <c r="BN418" s="68"/>
      <c r="BO418" s="68"/>
      <c r="BP418" s="68"/>
      <c r="BQ418" s="68"/>
      <c r="BR418" s="68"/>
      <c r="BS418" s="68"/>
      <c r="BT418" s="68"/>
      <c r="BU418" s="68"/>
      <c r="BV418" s="68"/>
      <c r="BW418" s="68"/>
      <c r="BX418" s="68"/>
      <c r="BY418" s="68"/>
      <c r="BZ418" s="68"/>
      <c r="CA418" s="68"/>
      <c r="CB418" s="68"/>
      <c r="CC418" s="68"/>
      <c r="CD418" s="68"/>
      <c r="CE418" s="68"/>
      <c r="CF418" s="70"/>
      <c r="CG418" s="63">
        <v>0</v>
      </c>
      <c r="CH418" s="63">
        <v>0</v>
      </c>
      <c r="CI418" s="81">
        <v>0</v>
      </c>
      <c r="CJ418" s="61">
        <v>0</v>
      </c>
      <c r="CK418" s="61">
        <v>0</v>
      </c>
      <c r="CL418" s="61">
        <v>0</v>
      </c>
    </row>
    <row r="419" spans="1:90" ht="15" customHeight="1" thickBot="1" x14ac:dyDescent="0.3">
      <c r="A419" s="108" t="s">
        <v>1413</v>
      </c>
      <c r="B419" s="200" t="str">
        <f>VLOOKUP(D419,Riepilogo!$A$4:$F$3376,2,FALSE)</f>
        <v>VERVOORT JOHAN HENRI</v>
      </c>
      <c r="C419" s="50" t="str">
        <f>VLOOKUP(D419,Riepilogo!$A$4:$F$3376,3,FALSE)</f>
        <v>25/09/1977</v>
      </c>
      <c r="D419" s="87">
        <v>66498</v>
      </c>
      <c r="E419" s="69" t="str">
        <f>VLOOKUP(D419,Riepilogo!$A$4:$F$3376,5,FALSE)</f>
        <v>NED</v>
      </c>
      <c r="F419" s="71" t="str">
        <f>VLOOKUP(D419,Riepilogo!$A$4:$F$3376,6,FALSE)</f>
        <v>ASV MALLES</v>
      </c>
      <c r="G419" s="313">
        <f>SUM(LARGE(H419:CL419,{1,2,3,4,5,6}))</f>
        <v>504</v>
      </c>
      <c r="H419" s="391"/>
      <c r="I419" s="68"/>
      <c r="J419" s="68"/>
      <c r="K419" s="68"/>
      <c r="L419" s="68"/>
      <c r="M419" s="68"/>
      <c r="N419" s="68"/>
      <c r="O419" s="68"/>
      <c r="P419" s="68"/>
      <c r="Q419" s="68"/>
      <c r="R419" s="68"/>
      <c r="S419" s="68"/>
      <c r="T419" s="68"/>
      <c r="U419" s="68"/>
      <c r="V419" s="68"/>
      <c r="W419" s="68"/>
      <c r="X419" s="68"/>
      <c r="Y419" s="68"/>
      <c r="Z419" s="68"/>
      <c r="AA419" s="68"/>
      <c r="AB419" s="68">
        <v>504</v>
      </c>
      <c r="AC419" s="68"/>
      <c r="AD419" s="68"/>
      <c r="AE419" s="68"/>
      <c r="AF419" s="68"/>
      <c r="AG419" s="68"/>
      <c r="AH419" s="68"/>
      <c r="AI419" s="68"/>
      <c r="AJ419" s="68"/>
      <c r="AK419" s="68"/>
      <c r="AL419" s="68"/>
      <c r="AM419" s="68"/>
      <c r="AN419" s="68"/>
      <c r="AO419" s="68"/>
      <c r="AP419" s="68"/>
      <c r="AQ419" s="68"/>
      <c r="AR419" s="68"/>
      <c r="AS419" s="68"/>
      <c r="AT419" s="68"/>
      <c r="AU419" s="68"/>
      <c r="AV419" s="68"/>
      <c r="AW419" s="68"/>
      <c r="AX419" s="68"/>
      <c r="AY419" s="68"/>
      <c r="AZ419" s="68"/>
      <c r="BA419" s="68"/>
      <c r="BB419" s="68"/>
      <c r="BC419" s="68"/>
      <c r="BD419" s="68"/>
      <c r="BE419" s="68"/>
      <c r="BF419" s="68"/>
      <c r="BG419" s="68"/>
      <c r="BH419" s="68"/>
      <c r="BI419" s="68"/>
      <c r="BJ419" s="68"/>
      <c r="BK419" s="68"/>
      <c r="BL419" s="68"/>
      <c r="BM419" s="68"/>
      <c r="BN419" s="68"/>
      <c r="BO419" s="68"/>
      <c r="BP419" s="68"/>
      <c r="BQ419" s="68"/>
      <c r="BR419" s="68"/>
      <c r="BS419" s="68"/>
      <c r="BT419" s="68"/>
      <c r="BU419" s="68"/>
      <c r="BV419" s="68"/>
      <c r="BW419" s="68"/>
      <c r="BX419" s="68"/>
      <c r="BY419" s="68"/>
      <c r="BZ419" s="68"/>
      <c r="CA419" s="68"/>
      <c r="CB419" s="68"/>
      <c r="CC419" s="68"/>
      <c r="CD419" s="68"/>
      <c r="CE419" s="68"/>
      <c r="CF419" s="70"/>
      <c r="CG419" s="63">
        <v>0</v>
      </c>
      <c r="CH419" s="63">
        <v>0</v>
      </c>
      <c r="CI419" s="81">
        <v>0</v>
      </c>
      <c r="CJ419" s="61">
        <v>0</v>
      </c>
      <c r="CK419" s="61">
        <v>0</v>
      </c>
      <c r="CL419" s="61">
        <v>0</v>
      </c>
    </row>
    <row r="420" spans="1:90" ht="15" customHeight="1" thickBot="1" x14ac:dyDescent="0.3">
      <c r="A420" s="108" t="s">
        <v>1414</v>
      </c>
      <c r="B420" s="200" t="str">
        <f>VLOOKUP(D420,Riepilogo!$A$4:$F$3376,2,FALSE)</f>
        <v>MURARO MATTEO</v>
      </c>
      <c r="C420" s="50" t="str">
        <f>VLOOKUP(D420,Riepilogo!$A$4:$F$3376,3,FALSE)</f>
        <v>30/03/2004</v>
      </c>
      <c r="D420" s="87">
        <v>95263</v>
      </c>
      <c r="E420" s="69" t="str">
        <f>VLOOKUP(D420,Riepilogo!$A$4:$F$3376,5,FALSE)</f>
        <v>ITA</v>
      </c>
      <c r="F420" s="71" t="str">
        <f>VLOOKUP(D420,Riepilogo!$A$4:$F$3376,6,FALSE)</f>
        <v>MARCOLINIADI</v>
      </c>
      <c r="G420" s="313">
        <f>SUM(LARGE(H420:CL420,{1,2,3,4,5,6}))</f>
        <v>500</v>
      </c>
      <c r="H420" s="391"/>
      <c r="I420" s="68"/>
      <c r="J420" s="68"/>
      <c r="K420" s="68"/>
      <c r="L420" s="68"/>
      <c r="M420" s="68"/>
      <c r="N420" s="68"/>
      <c r="O420" s="68"/>
      <c r="P420" s="68"/>
      <c r="Q420" s="68"/>
      <c r="R420" s="68"/>
      <c r="S420" s="68"/>
      <c r="T420" s="68"/>
      <c r="U420" s="68"/>
      <c r="V420" s="68"/>
      <c r="W420" s="68">
        <v>250</v>
      </c>
      <c r="X420" s="68"/>
      <c r="Y420" s="68"/>
      <c r="Z420" s="68"/>
      <c r="AA420" s="68"/>
      <c r="AB420" s="68"/>
      <c r="AC420" s="68"/>
      <c r="AD420" s="68"/>
      <c r="AE420" s="68"/>
      <c r="AF420" s="68"/>
      <c r="AG420" s="68"/>
      <c r="AH420" s="68"/>
      <c r="AI420" s="68"/>
      <c r="AJ420" s="68"/>
      <c r="AK420" s="68"/>
      <c r="AL420" s="68"/>
      <c r="AM420" s="68"/>
      <c r="AN420" s="68"/>
      <c r="AO420" s="68"/>
      <c r="AP420" s="68"/>
      <c r="AQ420" s="68"/>
      <c r="AR420" s="68"/>
      <c r="AS420" s="68"/>
      <c r="AT420" s="68"/>
      <c r="AU420" s="68"/>
      <c r="AV420" s="68"/>
      <c r="AW420" s="68"/>
      <c r="AX420" s="68"/>
      <c r="AY420" s="68"/>
      <c r="AZ420" s="68"/>
      <c r="BA420" s="68"/>
      <c r="BB420" s="68"/>
      <c r="BC420" s="68"/>
      <c r="BD420" s="68"/>
      <c r="BE420" s="68"/>
      <c r="BF420" s="68"/>
      <c r="BG420" s="68"/>
      <c r="BH420" s="68"/>
      <c r="BI420" s="68">
        <v>250</v>
      </c>
      <c r="BJ420" s="68"/>
      <c r="BK420" s="68"/>
      <c r="BL420" s="68"/>
      <c r="BM420" s="68"/>
      <c r="BN420" s="68"/>
      <c r="BO420" s="68"/>
      <c r="BP420" s="68"/>
      <c r="BQ420" s="68"/>
      <c r="BR420" s="68"/>
      <c r="BS420" s="68"/>
      <c r="BT420" s="68"/>
      <c r="BU420" s="68"/>
      <c r="BV420" s="68"/>
      <c r="BW420" s="68"/>
      <c r="BX420" s="68"/>
      <c r="BY420" s="68"/>
      <c r="BZ420" s="68"/>
      <c r="CA420" s="68"/>
      <c r="CB420" s="68"/>
      <c r="CC420" s="68"/>
      <c r="CD420" s="68"/>
      <c r="CE420" s="68"/>
      <c r="CF420" s="70"/>
      <c r="CG420" s="63">
        <v>0</v>
      </c>
      <c r="CH420" s="63">
        <v>0</v>
      </c>
      <c r="CI420" s="81">
        <v>0</v>
      </c>
      <c r="CJ420" s="61">
        <v>0</v>
      </c>
      <c r="CK420" s="61">
        <v>0</v>
      </c>
      <c r="CL420" s="61">
        <v>0</v>
      </c>
    </row>
    <row r="421" spans="1:90" ht="15" customHeight="1" thickBot="1" x14ac:dyDescent="0.3">
      <c r="A421" s="108" t="s">
        <v>1415</v>
      </c>
      <c r="B421" s="200" t="str">
        <f>VLOOKUP(D421,Riepilogo!$A$4:$F$3376,2,FALSE)</f>
        <v>FUSCO DIEGO</v>
      </c>
      <c r="C421" s="50" t="str">
        <f>VLOOKUP(D421,Riepilogo!$A$4:$F$3376,3,FALSE)</f>
        <v>30/01/2006</v>
      </c>
      <c r="D421" s="87">
        <v>197912</v>
      </c>
      <c r="E421" s="69" t="str">
        <f>VLOOKUP(D421,Riepilogo!$A$4:$F$3376,5,FALSE)</f>
        <v>ITA</v>
      </c>
      <c r="F421" s="71" t="str">
        <f>VLOOKUP(D421,Riepilogo!$A$4:$F$3376,6,FALSE)</f>
        <v>MILLENNIO</v>
      </c>
      <c r="G421" s="313">
        <f>SUM(LARGE(H421:CL421,{1,2,3,4,5,6}))</f>
        <v>496</v>
      </c>
      <c r="H421" s="391"/>
      <c r="I421" s="68"/>
      <c r="J421" s="68"/>
      <c r="K421" s="68"/>
      <c r="L421" s="68"/>
      <c r="M421" s="68"/>
      <c r="N421" s="68"/>
      <c r="O421" s="68"/>
      <c r="P421" s="68"/>
      <c r="Q421" s="68"/>
      <c r="R421" s="68"/>
      <c r="S421" s="68"/>
      <c r="T421" s="68"/>
      <c r="U421" s="68"/>
      <c r="V421" s="68"/>
      <c r="W421" s="68"/>
      <c r="X421" s="68"/>
      <c r="Y421" s="68"/>
      <c r="Z421" s="68"/>
      <c r="AA421" s="68"/>
      <c r="AB421" s="68"/>
      <c r="AC421" s="68"/>
      <c r="AD421" s="68"/>
      <c r="AE421" s="68"/>
      <c r="AF421" s="68"/>
      <c r="AG421" s="68"/>
      <c r="AH421" s="68"/>
      <c r="AI421" s="68"/>
      <c r="AJ421" s="68"/>
      <c r="AK421" s="68"/>
      <c r="AL421" s="68"/>
      <c r="AM421" s="68"/>
      <c r="AN421" s="68"/>
      <c r="AO421" s="68"/>
      <c r="AP421" s="68"/>
      <c r="AQ421" s="68"/>
      <c r="AR421" s="68"/>
      <c r="AS421" s="68"/>
      <c r="AT421" s="68"/>
      <c r="AU421" s="68"/>
      <c r="AV421" s="68"/>
      <c r="AW421" s="68"/>
      <c r="AX421" s="68"/>
      <c r="AY421" s="68"/>
      <c r="AZ421" s="68"/>
      <c r="BA421" s="68"/>
      <c r="BB421" s="68"/>
      <c r="BC421" s="68"/>
      <c r="BD421" s="68"/>
      <c r="BE421" s="68"/>
      <c r="BF421" s="68"/>
      <c r="BG421" s="68">
        <v>350</v>
      </c>
      <c r="BH421" s="68"/>
      <c r="BI421" s="68"/>
      <c r="BJ421" s="68"/>
      <c r="BK421" s="68"/>
      <c r="BL421" s="68"/>
      <c r="BM421" s="68"/>
      <c r="BN421" s="68"/>
      <c r="BO421" s="68"/>
      <c r="BP421" s="68"/>
      <c r="BQ421" s="68"/>
      <c r="BR421" s="68"/>
      <c r="BS421" s="68"/>
      <c r="BT421" s="68"/>
      <c r="BU421" s="68"/>
      <c r="BV421" s="68">
        <v>146</v>
      </c>
      <c r="BW421" s="68"/>
      <c r="BX421" s="68"/>
      <c r="BY421" s="68"/>
      <c r="BZ421" s="68"/>
      <c r="CA421" s="68"/>
      <c r="CB421" s="68"/>
      <c r="CC421" s="68"/>
      <c r="CD421" s="68"/>
      <c r="CE421" s="68"/>
      <c r="CF421" s="70"/>
      <c r="CG421" s="63">
        <v>0</v>
      </c>
      <c r="CH421" s="63">
        <v>0</v>
      </c>
      <c r="CI421" s="81">
        <v>0</v>
      </c>
      <c r="CJ421" s="61">
        <v>0</v>
      </c>
      <c r="CK421" s="61">
        <v>0</v>
      </c>
      <c r="CL421" s="61">
        <v>0</v>
      </c>
    </row>
    <row r="422" spans="1:90" ht="15" customHeight="1" thickBot="1" x14ac:dyDescent="0.3">
      <c r="A422" s="108" t="s">
        <v>1416</v>
      </c>
      <c r="B422" s="200" t="str">
        <f>VLOOKUP(D422,Riepilogo!$A$4:$F$3376,2,FALSE)</f>
        <v>VLAICU MATTEO</v>
      </c>
      <c r="C422" s="50">
        <f>VLOOKUP(D422,Riepilogo!$A$4:$F$3376,3,FALSE)</f>
        <v>38702</v>
      </c>
      <c r="D422" s="87">
        <v>198761</v>
      </c>
      <c r="E422" s="69" t="str">
        <f>VLOOKUP(D422,Riepilogo!$A$4:$F$3376,5,FALSE)</f>
        <v>ITA</v>
      </c>
      <c r="F422" s="71" t="str">
        <f>VLOOKUP(D422,Riepilogo!$A$4:$F$3376,6,FALSE)</f>
        <v>BRACCIANO BADMINTON</v>
      </c>
      <c r="G422" s="313">
        <f>SUM(LARGE(H422:CL422,{1,2,3,4,5,6}))</f>
        <v>496</v>
      </c>
      <c r="H422" s="391"/>
      <c r="I422" s="68"/>
      <c r="J422" s="68"/>
      <c r="K422" s="68"/>
      <c r="L422" s="68"/>
      <c r="M422" s="68"/>
      <c r="N422" s="68"/>
      <c r="O422" s="68"/>
      <c r="P422" s="68"/>
      <c r="Q422" s="68"/>
      <c r="R422" s="68"/>
      <c r="S422" s="68"/>
      <c r="T422" s="68"/>
      <c r="U422" s="68"/>
      <c r="V422" s="68"/>
      <c r="W422" s="68"/>
      <c r="X422" s="68"/>
      <c r="Y422" s="68"/>
      <c r="Z422" s="68">
        <v>350</v>
      </c>
      <c r="AA422" s="68"/>
      <c r="AB422" s="68"/>
      <c r="AC422" s="68"/>
      <c r="AD422" s="68"/>
      <c r="AE422" s="68"/>
      <c r="AF422" s="68"/>
      <c r="AG422" s="68"/>
      <c r="AH422" s="68"/>
      <c r="AI422" s="68"/>
      <c r="AJ422" s="68"/>
      <c r="AK422" s="68"/>
      <c r="AL422" s="68"/>
      <c r="AM422" s="68"/>
      <c r="AN422" s="68"/>
      <c r="AO422" s="68"/>
      <c r="AP422" s="68"/>
      <c r="AQ422" s="68"/>
      <c r="AR422" s="68"/>
      <c r="AS422" s="68"/>
      <c r="AT422" s="68"/>
      <c r="AU422" s="68"/>
      <c r="AV422" s="68"/>
      <c r="AW422" s="68"/>
      <c r="AX422" s="68"/>
      <c r="AY422" s="68"/>
      <c r="AZ422" s="68"/>
      <c r="BA422" s="68"/>
      <c r="BB422" s="68"/>
      <c r="BC422" s="68"/>
      <c r="BD422" s="68"/>
      <c r="BE422" s="68"/>
      <c r="BF422" s="68"/>
      <c r="BG422" s="68"/>
      <c r="BH422" s="68"/>
      <c r="BI422" s="68"/>
      <c r="BJ422" s="68"/>
      <c r="BK422" s="68"/>
      <c r="BL422" s="68"/>
      <c r="BM422" s="68"/>
      <c r="BN422" s="68"/>
      <c r="BO422" s="68"/>
      <c r="BP422" s="68">
        <v>146</v>
      </c>
      <c r="BQ422" s="68"/>
      <c r="BR422" s="68"/>
      <c r="BS422" s="68"/>
      <c r="BT422" s="68"/>
      <c r="BU422" s="68"/>
      <c r="BV422" s="68"/>
      <c r="BW422" s="68"/>
      <c r="BX422" s="68"/>
      <c r="BY422" s="68"/>
      <c r="BZ422" s="68"/>
      <c r="CA422" s="68"/>
      <c r="CB422" s="68"/>
      <c r="CC422" s="68"/>
      <c r="CD422" s="68"/>
      <c r="CE422" s="68"/>
      <c r="CF422" s="70"/>
      <c r="CG422" s="63">
        <v>0</v>
      </c>
      <c r="CH422" s="63">
        <v>0</v>
      </c>
      <c r="CI422" s="81">
        <v>0</v>
      </c>
      <c r="CJ422" s="61">
        <v>0</v>
      </c>
      <c r="CK422" s="61">
        <v>0</v>
      </c>
      <c r="CL422" s="61">
        <v>0</v>
      </c>
    </row>
    <row r="423" spans="1:90" ht="15" customHeight="1" thickBot="1" x14ac:dyDescent="0.3">
      <c r="A423" s="108" t="s">
        <v>1417</v>
      </c>
      <c r="B423" s="200" t="str">
        <f>VLOOKUP(D423,Riepilogo!$A$4:$F$3376,2,FALSE)</f>
        <v>CARCIOTTO SERGIO</v>
      </c>
      <c r="C423" s="50" t="str">
        <f>VLOOKUP(D423,Riepilogo!$A$4:$F$3376,3,FALSE)</f>
        <v>30/12/2004</v>
      </c>
      <c r="D423" s="87">
        <v>109108</v>
      </c>
      <c r="E423" s="69" t="str">
        <f>VLOOKUP(D423,Riepilogo!$A$4:$F$3376,5,FALSE)</f>
        <v>ITA</v>
      </c>
      <c r="F423" s="71" t="str">
        <f>VLOOKUP(D423,Riepilogo!$A$4:$F$3376,6,FALSE)</f>
        <v>LA SCINTILLA</v>
      </c>
      <c r="G423" s="313">
        <f>SUM(LARGE(H423:CL423,{1,2,3,4,5,6}))</f>
        <v>496</v>
      </c>
      <c r="H423" s="391"/>
      <c r="I423" s="68"/>
      <c r="J423" s="68"/>
      <c r="K423" s="68"/>
      <c r="L423" s="68"/>
      <c r="M423" s="68"/>
      <c r="N423" s="68"/>
      <c r="O423" s="68"/>
      <c r="P423" s="68"/>
      <c r="Q423" s="68"/>
      <c r="R423" s="68"/>
      <c r="S423" s="68"/>
      <c r="T423" s="68">
        <v>350</v>
      </c>
      <c r="U423" s="68"/>
      <c r="V423" s="68"/>
      <c r="W423" s="68"/>
      <c r="X423" s="68"/>
      <c r="Y423" s="68"/>
      <c r="Z423" s="68"/>
      <c r="AA423" s="68"/>
      <c r="AB423" s="68"/>
      <c r="AC423" s="68"/>
      <c r="AD423" s="68"/>
      <c r="AE423" s="68"/>
      <c r="AF423" s="68"/>
      <c r="AG423" s="68"/>
      <c r="AH423" s="68"/>
      <c r="AI423" s="68">
        <v>146</v>
      </c>
      <c r="AJ423" s="68"/>
      <c r="AK423" s="68"/>
      <c r="AL423" s="68"/>
      <c r="AM423" s="68"/>
      <c r="AN423" s="68"/>
      <c r="AO423" s="68"/>
      <c r="AP423" s="68"/>
      <c r="AQ423" s="68"/>
      <c r="AR423" s="68"/>
      <c r="AS423" s="68"/>
      <c r="AT423" s="68"/>
      <c r="AU423" s="68"/>
      <c r="AV423" s="68"/>
      <c r="AW423" s="68"/>
      <c r="AX423" s="68"/>
      <c r="AY423" s="68"/>
      <c r="AZ423" s="68"/>
      <c r="BA423" s="68"/>
      <c r="BB423" s="68"/>
      <c r="BC423" s="68"/>
      <c r="BD423" s="68"/>
      <c r="BE423" s="68"/>
      <c r="BF423" s="68"/>
      <c r="BG423" s="68"/>
      <c r="BH423" s="68"/>
      <c r="BI423" s="68"/>
      <c r="BJ423" s="68"/>
      <c r="BK423" s="68"/>
      <c r="BL423" s="68"/>
      <c r="BM423" s="68"/>
      <c r="BN423" s="68"/>
      <c r="BO423" s="68"/>
      <c r="BP423" s="68"/>
      <c r="BQ423" s="68"/>
      <c r="BR423" s="68"/>
      <c r="BS423" s="68"/>
      <c r="BT423" s="68"/>
      <c r="BU423" s="68"/>
      <c r="BV423" s="68"/>
      <c r="BW423" s="68"/>
      <c r="BX423" s="68"/>
      <c r="BY423" s="68"/>
      <c r="BZ423" s="68"/>
      <c r="CA423" s="68"/>
      <c r="CB423" s="68"/>
      <c r="CC423" s="68"/>
      <c r="CD423" s="68"/>
      <c r="CE423" s="68"/>
      <c r="CF423" s="70"/>
      <c r="CG423" s="63">
        <v>0</v>
      </c>
      <c r="CH423" s="63">
        <v>0</v>
      </c>
      <c r="CI423" s="81">
        <v>0</v>
      </c>
      <c r="CJ423" s="61">
        <v>0</v>
      </c>
      <c r="CK423" s="61">
        <v>0</v>
      </c>
      <c r="CL423" s="61">
        <v>0</v>
      </c>
    </row>
    <row r="424" spans="1:90" ht="15" customHeight="1" thickBot="1" x14ac:dyDescent="0.3">
      <c r="A424" s="108" t="s">
        <v>1418</v>
      </c>
      <c r="B424" s="200" t="str">
        <f>VLOOKUP(D424,Riepilogo!$A$4:$F$3376,2,FALSE)</f>
        <v>LEONARDI SAMUELE</v>
      </c>
      <c r="C424" s="50">
        <f>VLOOKUP(D424,Riepilogo!$A$4:$F$3376,3,FALSE)</f>
        <v>39982</v>
      </c>
      <c r="D424" s="87">
        <v>187075</v>
      </c>
      <c r="E424" s="69" t="str">
        <f>VLOOKUP(D424,Riepilogo!$A$4:$F$3376,5,FALSE)</f>
        <v>ITA</v>
      </c>
      <c r="F424" s="71" t="str">
        <f>VLOOKUP(D424,Riepilogo!$A$4:$F$3376,6,FALSE)</f>
        <v>PATERNO' BC</v>
      </c>
      <c r="G424" s="313">
        <f>SUM(LARGE(H424:CL424,{1,2,3,4,5,6}))</f>
        <v>495</v>
      </c>
      <c r="H424" s="391"/>
      <c r="I424" s="68"/>
      <c r="J424" s="68"/>
      <c r="K424" s="68"/>
      <c r="L424" s="68"/>
      <c r="M424" s="68"/>
      <c r="N424" s="68"/>
      <c r="O424" s="68"/>
      <c r="P424" s="68"/>
      <c r="Q424" s="68"/>
      <c r="R424" s="68"/>
      <c r="S424" s="68"/>
      <c r="T424" s="68"/>
      <c r="U424" s="68"/>
      <c r="V424" s="68"/>
      <c r="W424" s="68"/>
      <c r="X424" s="68"/>
      <c r="Y424" s="68"/>
      <c r="Z424" s="68"/>
      <c r="AA424" s="68"/>
      <c r="AB424" s="68"/>
      <c r="AC424" s="68"/>
      <c r="AD424" s="68"/>
      <c r="AE424" s="68"/>
      <c r="AF424" s="68"/>
      <c r="AG424" s="68"/>
      <c r="AH424" s="68"/>
      <c r="AI424" s="68"/>
      <c r="AJ424" s="68"/>
      <c r="AK424" s="68"/>
      <c r="AL424" s="68"/>
      <c r="AM424" s="68"/>
      <c r="AN424" s="68">
        <v>261</v>
      </c>
      <c r="AO424" s="68"/>
      <c r="AP424" s="68"/>
      <c r="AQ424" s="68"/>
      <c r="AR424" s="68"/>
      <c r="AS424" s="68"/>
      <c r="AT424" s="68"/>
      <c r="AU424" s="68"/>
      <c r="AV424" s="68"/>
      <c r="AW424" s="68"/>
      <c r="AX424" s="68">
        <v>92</v>
      </c>
      <c r="AY424" s="68"/>
      <c r="AZ424" s="68"/>
      <c r="BA424" s="68"/>
      <c r="BB424" s="68"/>
      <c r="BC424" s="68"/>
      <c r="BD424" s="68"/>
      <c r="BE424" s="68"/>
      <c r="BF424" s="68"/>
      <c r="BG424" s="68"/>
      <c r="BH424" s="68"/>
      <c r="BI424" s="68"/>
      <c r="BJ424" s="68"/>
      <c r="BK424" s="68"/>
      <c r="BL424" s="68"/>
      <c r="BM424" s="68"/>
      <c r="BN424" s="68"/>
      <c r="BO424" s="68"/>
      <c r="BP424" s="68"/>
      <c r="BQ424" s="68"/>
      <c r="BR424" s="68"/>
      <c r="BS424" s="68"/>
      <c r="BT424" s="68"/>
      <c r="BU424" s="68"/>
      <c r="BV424" s="68"/>
      <c r="BW424" s="68"/>
      <c r="BX424" s="68"/>
      <c r="BY424" s="68"/>
      <c r="BZ424" s="68"/>
      <c r="CA424" s="68">
        <v>142</v>
      </c>
      <c r="CB424" s="68"/>
      <c r="CC424" s="68"/>
      <c r="CD424" s="68"/>
      <c r="CE424" s="68"/>
      <c r="CF424" s="70"/>
      <c r="CG424" s="63">
        <v>0</v>
      </c>
      <c r="CH424" s="63">
        <v>0</v>
      </c>
      <c r="CI424" s="81">
        <v>0</v>
      </c>
      <c r="CJ424" s="61">
        <v>0</v>
      </c>
      <c r="CK424" s="61">
        <v>0</v>
      </c>
      <c r="CL424" s="61">
        <v>0</v>
      </c>
    </row>
    <row r="425" spans="1:90" ht="15" customHeight="1" thickBot="1" x14ac:dyDescent="0.3">
      <c r="A425" s="108" t="s">
        <v>1419</v>
      </c>
      <c r="B425" s="200" t="str">
        <f>VLOOKUP(D425,Riepilogo!$A$4:$F$3376,2,FALSE)</f>
        <v>PIAZZA DAVIDE</v>
      </c>
      <c r="C425" s="50" t="str">
        <f>VLOOKUP(D425,Riepilogo!$A$4:$F$3376,3,FALSE)</f>
        <v>22/01/1990</v>
      </c>
      <c r="D425" s="87">
        <v>41352</v>
      </c>
      <c r="E425" s="69" t="str">
        <f>VLOOKUP(D425,Riepilogo!$A$4:$F$3376,5,FALSE)</f>
        <v>ITA</v>
      </c>
      <c r="F425" s="71" t="str">
        <f>VLOOKUP(D425,Riepilogo!$A$4:$F$3376,6,FALSE)</f>
        <v>POL MASI</v>
      </c>
      <c r="G425" s="313">
        <f>SUM(LARGE(H425:CL425,{1,2,3,4,5,6}))</f>
        <v>490</v>
      </c>
      <c r="H425" s="391"/>
      <c r="I425" s="68"/>
      <c r="J425" s="68"/>
      <c r="K425" s="68"/>
      <c r="L425" s="68"/>
      <c r="M425" s="68"/>
      <c r="N425" s="68"/>
      <c r="O425" s="68"/>
      <c r="P425" s="68"/>
      <c r="Q425" s="68">
        <v>490</v>
      </c>
      <c r="R425" s="68"/>
      <c r="S425" s="68"/>
      <c r="T425" s="68"/>
      <c r="U425" s="68"/>
      <c r="V425" s="68"/>
      <c r="W425" s="68"/>
      <c r="X425" s="68"/>
      <c r="Y425" s="68"/>
      <c r="Z425" s="68"/>
      <c r="AA425" s="68"/>
      <c r="AB425" s="68"/>
      <c r="AC425" s="68"/>
      <c r="AD425" s="68"/>
      <c r="AE425" s="68"/>
      <c r="AF425" s="68"/>
      <c r="AG425" s="68"/>
      <c r="AH425" s="68"/>
      <c r="AI425" s="68"/>
      <c r="AJ425" s="68"/>
      <c r="AK425" s="68"/>
      <c r="AL425" s="68"/>
      <c r="AM425" s="68"/>
      <c r="AN425" s="68"/>
      <c r="AO425" s="68"/>
      <c r="AP425" s="68"/>
      <c r="AQ425" s="68"/>
      <c r="AR425" s="68"/>
      <c r="AS425" s="68"/>
      <c r="AT425" s="68"/>
      <c r="AU425" s="68"/>
      <c r="AV425" s="68"/>
      <c r="AW425" s="68"/>
      <c r="AX425" s="68"/>
      <c r="AY425" s="68"/>
      <c r="AZ425" s="68"/>
      <c r="BA425" s="68"/>
      <c r="BB425" s="68"/>
      <c r="BC425" s="68"/>
      <c r="BD425" s="68"/>
      <c r="BE425" s="68"/>
      <c r="BF425" s="68"/>
      <c r="BG425" s="68"/>
      <c r="BH425" s="68"/>
      <c r="BI425" s="68"/>
      <c r="BJ425" s="68"/>
      <c r="BK425" s="68"/>
      <c r="BL425" s="68"/>
      <c r="BM425" s="68"/>
      <c r="BN425" s="68"/>
      <c r="BO425" s="68"/>
      <c r="BP425" s="68"/>
      <c r="BQ425" s="68"/>
      <c r="BR425" s="68"/>
      <c r="BS425" s="68"/>
      <c r="BT425" s="68"/>
      <c r="BU425" s="68"/>
      <c r="BV425" s="68"/>
      <c r="BW425" s="68"/>
      <c r="BX425" s="68"/>
      <c r="BY425" s="68"/>
      <c r="BZ425" s="68"/>
      <c r="CA425" s="68"/>
      <c r="CB425" s="68"/>
      <c r="CC425" s="68"/>
      <c r="CD425" s="68"/>
      <c r="CE425" s="68"/>
      <c r="CF425" s="70"/>
      <c r="CG425" s="63">
        <v>0</v>
      </c>
      <c r="CH425" s="63">
        <v>0</v>
      </c>
      <c r="CI425" s="81">
        <v>0</v>
      </c>
      <c r="CJ425" s="61">
        <v>0</v>
      </c>
      <c r="CK425" s="61">
        <v>0</v>
      </c>
      <c r="CL425" s="61">
        <v>0</v>
      </c>
    </row>
    <row r="426" spans="1:90" ht="15" customHeight="1" thickBot="1" x14ac:dyDescent="0.3">
      <c r="A426" s="108" t="s">
        <v>1420</v>
      </c>
      <c r="B426" s="200" t="str">
        <f>VLOOKUP(D426,Riepilogo!$A$4:$F$3376,2,FALSE)</f>
        <v>PIAZZA LUCA</v>
      </c>
      <c r="C426" s="50" t="str">
        <f>VLOOKUP(D426,Riepilogo!$A$4:$F$3376,3,FALSE)</f>
        <v>17/09/1959</v>
      </c>
      <c r="D426" s="87">
        <v>41353</v>
      </c>
      <c r="E426" s="69" t="str">
        <f>VLOOKUP(D426,Riepilogo!$A$4:$F$3376,5,FALSE)</f>
        <v>ITA</v>
      </c>
      <c r="F426" s="71" t="str">
        <f>VLOOKUP(D426,Riepilogo!$A$4:$F$3376,6,FALSE)</f>
        <v>POL MASI</v>
      </c>
      <c r="G426" s="313">
        <f>SUM(LARGE(H426:CL426,{1,2,3,4,5,6}))</f>
        <v>490</v>
      </c>
      <c r="H426" s="391"/>
      <c r="I426" s="68"/>
      <c r="J426" s="68"/>
      <c r="K426" s="68"/>
      <c r="L426" s="68"/>
      <c r="M426" s="68"/>
      <c r="N426" s="68"/>
      <c r="O426" s="68"/>
      <c r="P426" s="68"/>
      <c r="Q426" s="68">
        <v>490</v>
      </c>
      <c r="R426" s="68"/>
      <c r="S426" s="68"/>
      <c r="T426" s="68"/>
      <c r="U426" s="68"/>
      <c r="V426" s="68"/>
      <c r="W426" s="68"/>
      <c r="X426" s="68"/>
      <c r="Y426" s="68"/>
      <c r="Z426" s="68"/>
      <c r="AA426" s="68"/>
      <c r="AB426" s="68"/>
      <c r="AC426" s="68"/>
      <c r="AD426" s="68"/>
      <c r="AE426" s="68"/>
      <c r="AF426" s="68"/>
      <c r="AG426" s="68"/>
      <c r="AH426" s="68"/>
      <c r="AI426" s="68"/>
      <c r="AJ426" s="68"/>
      <c r="AK426" s="68"/>
      <c r="AL426" s="68"/>
      <c r="AM426" s="68"/>
      <c r="AN426" s="68"/>
      <c r="AO426" s="68"/>
      <c r="AP426" s="68"/>
      <c r="AQ426" s="68"/>
      <c r="AR426" s="68"/>
      <c r="AS426" s="68"/>
      <c r="AT426" s="68"/>
      <c r="AU426" s="68"/>
      <c r="AV426" s="68"/>
      <c r="AW426" s="68"/>
      <c r="AX426" s="68"/>
      <c r="AY426" s="68"/>
      <c r="AZ426" s="68"/>
      <c r="BA426" s="68"/>
      <c r="BB426" s="68"/>
      <c r="BC426" s="68"/>
      <c r="BD426" s="68"/>
      <c r="BE426" s="68"/>
      <c r="BF426" s="68"/>
      <c r="BG426" s="68"/>
      <c r="BH426" s="68"/>
      <c r="BI426" s="68"/>
      <c r="BJ426" s="68"/>
      <c r="BK426" s="68"/>
      <c r="BL426" s="68"/>
      <c r="BM426" s="68"/>
      <c r="BN426" s="68"/>
      <c r="BO426" s="68"/>
      <c r="BP426" s="68"/>
      <c r="BQ426" s="68"/>
      <c r="BR426" s="68"/>
      <c r="BS426" s="68"/>
      <c r="BT426" s="68"/>
      <c r="BU426" s="68"/>
      <c r="BV426" s="68"/>
      <c r="BW426" s="68"/>
      <c r="BX426" s="68"/>
      <c r="BY426" s="68"/>
      <c r="BZ426" s="68"/>
      <c r="CA426" s="68"/>
      <c r="CB426" s="68"/>
      <c r="CC426" s="68"/>
      <c r="CD426" s="68"/>
      <c r="CE426" s="68"/>
      <c r="CF426" s="70"/>
      <c r="CG426" s="63">
        <v>0</v>
      </c>
      <c r="CH426" s="63">
        <v>0</v>
      </c>
      <c r="CI426" s="81">
        <v>0</v>
      </c>
      <c r="CJ426" s="61">
        <v>0</v>
      </c>
      <c r="CK426" s="61">
        <v>0</v>
      </c>
      <c r="CL426" s="61">
        <v>0</v>
      </c>
    </row>
    <row r="427" spans="1:90" ht="15" customHeight="1" thickBot="1" x14ac:dyDescent="0.3">
      <c r="A427" s="108" t="s">
        <v>1421</v>
      </c>
      <c r="B427" s="200" t="str">
        <f>VLOOKUP(D427,Riepilogo!$A$4:$F$3376,2,FALSE)</f>
        <v>ROTTA NICOLA</v>
      </c>
      <c r="C427" s="50" t="str">
        <f>VLOOKUP(D427,Riepilogo!$A$4:$F$3376,3,FALSE)</f>
        <v>27/09/1960</v>
      </c>
      <c r="D427" s="87">
        <v>10854</v>
      </c>
      <c r="E427" s="69" t="str">
        <f>VLOOKUP(D427,Riepilogo!$A$4:$F$3376,5,FALSE)</f>
        <v>ITA</v>
      </c>
      <c r="F427" s="71" t="str">
        <f>VLOOKUP(D427,Riepilogo!$A$4:$F$3376,6,FALSE)</f>
        <v>POL CASELLE</v>
      </c>
      <c r="G427" s="313">
        <f>SUM(LARGE(H427:CL427,{1,2,3,4,5,6}))</f>
        <v>487</v>
      </c>
      <c r="H427" s="391"/>
      <c r="I427" s="68"/>
      <c r="J427" s="68"/>
      <c r="K427" s="68">
        <v>102</v>
      </c>
      <c r="L427" s="68"/>
      <c r="M427" s="68"/>
      <c r="N427" s="68"/>
      <c r="O427" s="68"/>
      <c r="P427" s="68"/>
      <c r="Q427" s="68">
        <v>385</v>
      </c>
      <c r="R427" s="68"/>
      <c r="S427" s="68"/>
      <c r="T427" s="68"/>
      <c r="U427" s="68"/>
      <c r="V427" s="68"/>
      <c r="W427" s="68"/>
      <c r="X427" s="68"/>
      <c r="Y427" s="68"/>
      <c r="Z427" s="68"/>
      <c r="AA427" s="68"/>
      <c r="AB427" s="68"/>
      <c r="AC427" s="68"/>
      <c r="AD427" s="68"/>
      <c r="AE427" s="68"/>
      <c r="AF427" s="68"/>
      <c r="AG427" s="68"/>
      <c r="AH427" s="68"/>
      <c r="AI427" s="68"/>
      <c r="AJ427" s="68"/>
      <c r="AK427" s="68"/>
      <c r="AL427" s="68"/>
      <c r="AM427" s="68"/>
      <c r="AN427" s="68"/>
      <c r="AO427" s="68"/>
      <c r="AP427" s="68"/>
      <c r="AQ427" s="68"/>
      <c r="AR427" s="68"/>
      <c r="AS427" s="68"/>
      <c r="AT427" s="68"/>
      <c r="AU427" s="68"/>
      <c r="AV427" s="68"/>
      <c r="AW427" s="68"/>
      <c r="AX427" s="68"/>
      <c r="AY427" s="68"/>
      <c r="AZ427" s="68"/>
      <c r="BA427" s="68"/>
      <c r="BB427" s="68"/>
      <c r="BC427" s="68"/>
      <c r="BD427" s="68"/>
      <c r="BE427" s="68"/>
      <c r="BF427" s="68"/>
      <c r="BG427" s="68"/>
      <c r="BH427" s="68"/>
      <c r="BI427" s="68"/>
      <c r="BJ427" s="68"/>
      <c r="BK427" s="68"/>
      <c r="BL427" s="68"/>
      <c r="BM427" s="68"/>
      <c r="BN427" s="68"/>
      <c r="BO427" s="68"/>
      <c r="BP427" s="68"/>
      <c r="BQ427" s="68"/>
      <c r="BR427" s="68"/>
      <c r="BS427" s="68"/>
      <c r="BT427" s="68"/>
      <c r="BU427" s="68"/>
      <c r="BV427" s="68"/>
      <c r="BW427" s="68"/>
      <c r="BX427" s="68"/>
      <c r="BY427" s="68"/>
      <c r="BZ427" s="68"/>
      <c r="CA427" s="68"/>
      <c r="CB427" s="68"/>
      <c r="CC427" s="68"/>
      <c r="CD427" s="68"/>
      <c r="CE427" s="68"/>
      <c r="CF427" s="70"/>
      <c r="CG427" s="63">
        <v>0</v>
      </c>
      <c r="CH427" s="63">
        <v>0</v>
      </c>
      <c r="CI427" s="81">
        <v>0</v>
      </c>
      <c r="CJ427" s="61">
        <v>0</v>
      </c>
      <c r="CK427" s="61">
        <v>0</v>
      </c>
      <c r="CL427" s="61">
        <v>0</v>
      </c>
    </row>
    <row r="428" spans="1:90" ht="15" customHeight="1" thickBot="1" x14ac:dyDescent="0.3">
      <c r="A428" s="108" t="s">
        <v>1422</v>
      </c>
      <c r="B428" s="200" t="str">
        <f>VLOOKUP(D428,Riepilogo!$A$4:$F$3376,2,FALSE)</f>
        <v>MELLA GIORDANO</v>
      </c>
      <c r="C428" s="50" t="str">
        <f>VLOOKUP(D428,Riepilogo!$A$4:$F$3376,3,FALSE)</f>
        <v>13/03/2005</v>
      </c>
      <c r="D428" s="87">
        <v>117102</v>
      </c>
      <c r="E428" s="69" t="str">
        <f>VLOOKUP(D428,Riepilogo!$A$4:$F$3376,5,FALSE)</f>
        <v>ITA</v>
      </c>
      <c r="F428" s="71" t="str">
        <f>VLOOKUP(D428,Riepilogo!$A$4:$F$3376,6,FALSE)</f>
        <v>SC PRIMAVERA</v>
      </c>
      <c r="G428" s="313">
        <f>SUM(LARGE(H428:CL428,{1,2,3,4,5,6}))</f>
        <v>482</v>
      </c>
      <c r="H428" s="391"/>
      <c r="I428" s="68"/>
      <c r="J428" s="68"/>
      <c r="K428" s="68">
        <v>210</v>
      </c>
      <c r="L428" s="68"/>
      <c r="M428" s="68"/>
      <c r="N428" s="68"/>
      <c r="O428" s="68"/>
      <c r="P428" s="68"/>
      <c r="Q428" s="68">
        <v>272</v>
      </c>
      <c r="R428" s="68"/>
      <c r="S428" s="68"/>
      <c r="T428" s="68"/>
      <c r="U428" s="68"/>
      <c r="V428" s="68"/>
      <c r="W428" s="68"/>
      <c r="X428" s="68"/>
      <c r="Y428" s="68"/>
      <c r="Z428" s="68"/>
      <c r="AA428" s="68"/>
      <c r="AB428" s="68"/>
      <c r="AC428" s="68"/>
      <c r="AD428" s="68"/>
      <c r="AE428" s="68"/>
      <c r="AF428" s="68"/>
      <c r="AG428" s="68"/>
      <c r="AH428" s="68"/>
      <c r="AI428" s="68"/>
      <c r="AJ428" s="68"/>
      <c r="AK428" s="68"/>
      <c r="AL428" s="68"/>
      <c r="AM428" s="68"/>
      <c r="AN428" s="68"/>
      <c r="AO428" s="68"/>
      <c r="AP428" s="68"/>
      <c r="AQ428" s="68"/>
      <c r="AR428" s="68"/>
      <c r="AS428" s="68"/>
      <c r="AT428" s="68"/>
      <c r="AU428" s="68"/>
      <c r="AV428" s="68"/>
      <c r="AW428" s="68"/>
      <c r="AX428" s="68"/>
      <c r="AY428" s="68"/>
      <c r="AZ428" s="68"/>
      <c r="BA428" s="68"/>
      <c r="BB428" s="68"/>
      <c r="BC428" s="68"/>
      <c r="BD428" s="68"/>
      <c r="BE428" s="68"/>
      <c r="BF428" s="68"/>
      <c r="BG428" s="68"/>
      <c r="BH428" s="68"/>
      <c r="BI428" s="68"/>
      <c r="BJ428" s="68"/>
      <c r="BK428" s="68"/>
      <c r="BL428" s="68"/>
      <c r="BM428" s="68"/>
      <c r="BN428" s="68"/>
      <c r="BO428" s="68"/>
      <c r="BP428" s="68"/>
      <c r="BQ428" s="68"/>
      <c r="BR428" s="68"/>
      <c r="BS428" s="68"/>
      <c r="BT428" s="68"/>
      <c r="BU428" s="68"/>
      <c r="BV428" s="68"/>
      <c r="BW428" s="68"/>
      <c r="BX428" s="68"/>
      <c r="BY428" s="68"/>
      <c r="BZ428" s="68"/>
      <c r="CA428" s="68"/>
      <c r="CB428" s="68"/>
      <c r="CC428" s="68"/>
      <c r="CD428" s="68"/>
      <c r="CE428" s="68"/>
      <c r="CF428" s="70"/>
      <c r="CG428" s="63">
        <v>0</v>
      </c>
      <c r="CH428" s="63">
        <v>0</v>
      </c>
      <c r="CI428" s="81">
        <v>0</v>
      </c>
      <c r="CJ428" s="61">
        <v>0</v>
      </c>
      <c r="CK428" s="61">
        <v>0</v>
      </c>
      <c r="CL428" s="61">
        <v>0</v>
      </c>
    </row>
    <row r="429" spans="1:90" ht="15" customHeight="1" thickBot="1" x14ac:dyDescent="0.3">
      <c r="A429" s="108" t="s">
        <v>1423</v>
      </c>
      <c r="B429" s="200" t="str">
        <f>VLOOKUP(D429,Riepilogo!$A$4:$F$3376,2,FALSE)</f>
        <v>DEL RISO ALFREDO</v>
      </c>
      <c r="C429" s="50">
        <f>VLOOKUP(D429,Riepilogo!$A$4:$F$3376,3,FALSE)</f>
        <v>39229</v>
      </c>
      <c r="D429" s="87">
        <v>226699</v>
      </c>
      <c r="E429" s="69" t="str">
        <f>VLOOKUP(D429,Riepilogo!$A$4:$F$3376,5,FALSE)</f>
        <v>ITA</v>
      </c>
      <c r="F429" s="71" t="str">
        <f>VLOOKUP(D429,Riepilogo!$A$4:$F$3376,6,FALSE)</f>
        <v>BC CELESTE</v>
      </c>
      <c r="G429" s="313">
        <f>SUM(LARGE(H429:CL429,{1,2,3,4,5,6}))</f>
        <v>464</v>
      </c>
      <c r="H429" s="391"/>
      <c r="I429" s="68"/>
      <c r="J429" s="68"/>
      <c r="K429" s="68"/>
      <c r="L429" s="68"/>
      <c r="M429" s="68"/>
      <c r="N429" s="68"/>
      <c r="O429" s="68"/>
      <c r="P429" s="68"/>
      <c r="Q429" s="68"/>
      <c r="R429" s="68"/>
      <c r="S429" s="68"/>
      <c r="T429" s="68"/>
      <c r="U429" s="68"/>
      <c r="V429" s="68"/>
      <c r="W429" s="68"/>
      <c r="X429" s="68"/>
      <c r="Y429" s="68"/>
      <c r="Z429" s="68"/>
      <c r="AA429" s="68"/>
      <c r="AB429" s="68"/>
      <c r="AC429" s="68"/>
      <c r="AD429" s="68"/>
      <c r="AE429" s="68"/>
      <c r="AF429" s="68"/>
      <c r="AG429" s="68"/>
      <c r="AH429" s="68"/>
      <c r="AI429" s="68"/>
      <c r="AJ429" s="68"/>
      <c r="AK429" s="68"/>
      <c r="AL429" s="68"/>
      <c r="AM429" s="68"/>
      <c r="AN429" s="68"/>
      <c r="AO429" s="68"/>
      <c r="AP429" s="68"/>
      <c r="AQ429" s="68"/>
      <c r="AR429" s="68"/>
      <c r="AS429" s="68"/>
      <c r="AT429" s="68"/>
      <c r="AU429" s="68"/>
      <c r="AV429" s="68"/>
      <c r="AW429" s="68"/>
      <c r="AX429" s="68"/>
      <c r="AY429" s="68"/>
      <c r="AZ429" s="68"/>
      <c r="BA429" s="68"/>
      <c r="BB429" s="68"/>
      <c r="BC429" s="68"/>
      <c r="BD429" s="68"/>
      <c r="BE429" s="68"/>
      <c r="BF429" s="68"/>
      <c r="BG429" s="68"/>
      <c r="BH429" s="68"/>
      <c r="BI429" s="68"/>
      <c r="BJ429" s="68"/>
      <c r="BK429" s="68"/>
      <c r="BL429" s="68"/>
      <c r="BM429" s="68"/>
      <c r="BN429" s="68"/>
      <c r="BO429" s="68"/>
      <c r="BP429" s="68"/>
      <c r="BQ429" s="68"/>
      <c r="BR429" s="68"/>
      <c r="BS429" s="68"/>
      <c r="BT429" s="68"/>
      <c r="BU429" s="68"/>
      <c r="BV429" s="68">
        <v>114</v>
      </c>
      <c r="BW429" s="68"/>
      <c r="BX429" s="68"/>
      <c r="BY429" s="68">
        <v>350</v>
      </c>
      <c r="BZ429" s="68"/>
      <c r="CA429" s="68"/>
      <c r="CB429" s="68"/>
      <c r="CC429" s="68"/>
      <c r="CD429" s="68"/>
      <c r="CE429" s="68"/>
      <c r="CF429" s="70"/>
      <c r="CG429" s="63">
        <v>0</v>
      </c>
      <c r="CH429" s="63">
        <v>0</v>
      </c>
      <c r="CI429" s="81">
        <v>0</v>
      </c>
      <c r="CJ429" s="61">
        <v>0</v>
      </c>
      <c r="CK429" s="61">
        <v>0</v>
      </c>
      <c r="CL429" s="61">
        <v>0</v>
      </c>
    </row>
    <row r="430" spans="1:90" ht="15" customHeight="1" thickBot="1" x14ac:dyDescent="0.3">
      <c r="A430" s="108" t="s">
        <v>1424</v>
      </c>
      <c r="B430" s="200" t="str">
        <f>VLOOKUP(D430,Riepilogo!$A$4:$F$3376,2,FALSE)</f>
        <v>ANNARUMMA ANGELO</v>
      </c>
      <c r="C430" s="50">
        <f>VLOOKUP(D430,Riepilogo!$A$4:$F$3376,3,FALSE)</f>
        <v>39212</v>
      </c>
      <c r="D430" s="87">
        <v>226701</v>
      </c>
      <c r="E430" s="69" t="str">
        <f>VLOOKUP(D430,Riepilogo!$A$4:$F$3376,5,FALSE)</f>
        <v>ITA</v>
      </c>
      <c r="F430" s="71" t="str">
        <f>VLOOKUP(D430,Riepilogo!$A$4:$F$3376,6,FALSE)</f>
        <v>BC CELESTE</v>
      </c>
      <c r="G430" s="313">
        <f>SUM(LARGE(H430:CL430,{1,2,3,4,5,6}))</f>
        <v>464</v>
      </c>
      <c r="H430" s="391"/>
      <c r="I430" s="68"/>
      <c r="J430" s="68"/>
      <c r="K430" s="68"/>
      <c r="L430" s="68"/>
      <c r="M430" s="68"/>
      <c r="N430" s="68"/>
      <c r="O430" s="68"/>
      <c r="P430" s="68"/>
      <c r="Q430" s="68"/>
      <c r="R430" s="68"/>
      <c r="S430" s="68"/>
      <c r="T430" s="68"/>
      <c r="U430" s="68"/>
      <c r="V430" s="68"/>
      <c r="W430" s="68"/>
      <c r="X430" s="68"/>
      <c r="Y430" s="68"/>
      <c r="Z430" s="68"/>
      <c r="AA430" s="68"/>
      <c r="AB430" s="68"/>
      <c r="AC430" s="68"/>
      <c r="AD430" s="68"/>
      <c r="AE430" s="68"/>
      <c r="AF430" s="68"/>
      <c r="AG430" s="68"/>
      <c r="AH430" s="68"/>
      <c r="AI430" s="68"/>
      <c r="AJ430" s="68"/>
      <c r="AK430" s="68"/>
      <c r="AL430" s="68"/>
      <c r="AM430" s="68"/>
      <c r="AN430" s="68"/>
      <c r="AO430" s="68"/>
      <c r="AP430" s="68"/>
      <c r="AQ430" s="68"/>
      <c r="AR430" s="68"/>
      <c r="AS430" s="68"/>
      <c r="AT430" s="68"/>
      <c r="AU430" s="68"/>
      <c r="AV430" s="68"/>
      <c r="AW430" s="68"/>
      <c r="AX430" s="68"/>
      <c r="AY430" s="68"/>
      <c r="AZ430" s="68"/>
      <c r="BA430" s="68"/>
      <c r="BB430" s="68"/>
      <c r="BC430" s="68"/>
      <c r="BD430" s="68"/>
      <c r="BE430" s="68"/>
      <c r="BF430" s="68"/>
      <c r="BG430" s="68"/>
      <c r="BH430" s="68"/>
      <c r="BI430" s="68"/>
      <c r="BJ430" s="68"/>
      <c r="BK430" s="68"/>
      <c r="BL430" s="68"/>
      <c r="BM430" s="68"/>
      <c r="BN430" s="68"/>
      <c r="BO430" s="68"/>
      <c r="BP430" s="68"/>
      <c r="BQ430" s="68"/>
      <c r="BR430" s="68"/>
      <c r="BS430" s="68"/>
      <c r="BT430" s="68"/>
      <c r="BU430" s="68"/>
      <c r="BV430" s="68">
        <v>114</v>
      </c>
      <c r="BW430" s="68"/>
      <c r="BX430" s="68"/>
      <c r="BY430" s="68">
        <v>350</v>
      </c>
      <c r="BZ430" s="68"/>
      <c r="CA430" s="68"/>
      <c r="CB430" s="68"/>
      <c r="CC430" s="68"/>
      <c r="CD430" s="68"/>
      <c r="CE430" s="68"/>
      <c r="CF430" s="70"/>
      <c r="CG430" s="63">
        <v>0</v>
      </c>
      <c r="CH430" s="63">
        <v>0</v>
      </c>
      <c r="CI430" s="81">
        <v>0</v>
      </c>
      <c r="CJ430" s="61">
        <v>0</v>
      </c>
      <c r="CK430" s="61">
        <v>0</v>
      </c>
      <c r="CL430" s="61">
        <v>0</v>
      </c>
    </row>
    <row r="431" spans="1:90" ht="15" customHeight="1" thickBot="1" x14ac:dyDescent="0.3">
      <c r="A431" s="108" t="s">
        <v>1425</v>
      </c>
      <c r="B431" s="200" t="str">
        <f>VLOOKUP(D431,Riepilogo!$A$4:$F$3376,2,FALSE)</f>
        <v>ZHAN YUHENG</v>
      </c>
      <c r="C431" s="50">
        <f>VLOOKUP(D431,Riepilogo!$A$4:$F$3376,3,FALSE)</f>
        <v>38280</v>
      </c>
      <c r="D431" s="87">
        <v>198738</v>
      </c>
      <c r="E431" s="69" t="str">
        <f>VLOOKUP(D431,Riepilogo!$A$4:$F$3376,5,FALSE)</f>
        <v>ITA</v>
      </c>
      <c r="F431" s="71" t="str">
        <f>VLOOKUP(D431,Riepilogo!$A$4:$F$3376,6,FALSE)</f>
        <v>TIGULLIO BC</v>
      </c>
      <c r="G431" s="313">
        <f>SUM(LARGE(H431:CL431,{1,2,3,4,5,6}))</f>
        <v>459</v>
      </c>
      <c r="H431" s="391"/>
      <c r="I431" s="68"/>
      <c r="J431" s="68"/>
      <c r="K431" s="68"/>
      <c r="L431" s="68"/>
      <c r="M431" s="68"/>
      <c r="N431" s="68"/>
      <c r="O431" s="68"/>
      <c r="P431" s="68"/>
      <c r="Q431" s="68"/>
      <c r="R431" s="68"/>
      <c r="S431" s="68"/>
      <c r="T431" s="68"/>
      <c r="U431" s="68"/>
      <c r="V431" s="68"/>
      <c r="W431" s="68"/>
      <c r="X431" s="68"/>
      <c r="Y431" s="68"/>
      <c r="Z431" s="68"/>
      <c r="AA431" s="68"/>
      <c r="AB431" s="68"/>
      <c r="AC431" s="68"/>
      <c r="AD431" s="68"/>
      <c r="AE431" s="68"/>
      <c r="AF431" s="68"/>
      <c r="AG431" s="68"/>
      <c r="AH431" s="68"/>
      <c r="AI431" s="68"/>
      <c r="AJ431" s="68"/>
      <c r="AK431" s="68"/>
      <c r="AL431" s="68"/>
      <c r="AM431" s="68"/>
      <c r="AN431" s="68"/>
      <c r="AO431" s="68"/>
      <c r="AP431" s="68"/>
      <c r="AQ431" s="68"/>
      <c r="AR431" s="68"/>
      <c r="AS431" s="68"/>
      <c r="AT431" s="68"/>
      <c r="AU431" s="68"/>
      <c r="AV431" s="68"/>
      <c r="AW431" s="68">
        <v>147</v>
      </c>
      <c r="AX431" s="68"/>
      <c r="AY431" s="68"/>
      <c r="AZ431" s="68"/>
      <c r="BA431" s="68"/>
      <c r="BB431" s="68"/>
      <c r="BC431" s="68"/>
      <c r="BD431" s="68"/>
      <c r="BE431" s="68"/>
      <c r="BF431" s="68"/>
      <c r="BG431" s="68"/>
      <c r="BH431" s="68">
        <v>175</v>
      </c>
      <c r="BI431" s="68"/>
      <c r="BJ431" s="68"/>
      <c r="BK431" s="68"/>
      <c r="BL431" s="68"/>
      <c r="BM431" s="68"/>
      <c r="BN431" s="68"/>
      <c r="BO431" s="68"/>
      <c r="BP431" s="68"/>
      <c r="BQ431" s="68"/>
      <c r="BR431" s="68"/>
      <c r="BS431" s="68"/>
      <c r="BT431" s="68"/>
      <c r="BU431" s="68"/>
      <c r="BV431" s="68"/>
      <c r="BW431" s="68">
        <v>137</v>
      </c>
      <c r="BX431" s="68"/>
      <c r="BY431" s="68"/>
      <c r="BZ431" s="68"/>
      <c r="CA431" s="68"/>
      <c r="CB431" s="68"/>
      <c r="CC431" s="68"/>
      <c r="CD431" s="68"/>
      <c r="CE431" s="68"/>
      <c r="CF431" s="70"/>
      <c r="CG431" s="63">
        <v>0</v>
      </c>
      <c r="CH431" s="63">
        <v>0</v>
      </c>
      <c r="CI431" s="81">
        <v>0</v>
      </c>
      <c r="CJ431" s="61">
        <v>0</v>
      </c>
      <c r="CK431" s="61">
        <v>0</v>
      </c>
      <c r="CL431" s="61">
        <v>0</v>
      </c>
    </row>
    <row r="432" spans="1:90" ht="15" customHeight="1" thickBot="1" x14ac:dyDescent="0.3">
      <c r="A432" s="108" t="s">
        <v>1426</v>
      </c>
      <c r="B432" s="200" t="str">
        <f>VLOOKUP(D432,Riepilogo!$A$4:$F$3376,2,FALSE)</f>
        <v>PIGNOTTI PIETRO</v>
      </c>
      <c r="C432" s="50" t="str">
        <f>VLOOKUP(D432,Riepilogo!$A$4:$F$3376,3,FALSE)</f>
        <v>08/11/2006</v>
      </c>
      <c r="D432" s="87">
        <v>197308</v>
      </c>
      <c r="E432" s="69" t="str">
        <f>VLOOKUP(D432,Riepilogo!$A$4:$F$3376,5,FALSE)</f>
        <v>ITA</v>
      </c>
      <c r="F432" s="71" t="str">
        <f>VLOOKUP(D432,Riepilogo!$A$4:$F$3376,6,FALSE)</f>
        <v>SC PRIMAVERA</v>
      </c>
      <c r="G432" s="313">
        <f>SUM(LARGE(H432:CL432,{1,2,3,4,5,6}))</f>
        <v>458</v>
      </c>
      <c r="H432" s="391"/>
      <c r="I432" s="68"/>
      <c r="J432" s="68"/>
      <c r="K432" s="68">
        <v>146</v>
      </c>
      <c r="L432" s="68"/>
      <c r="M432" s="68"/>
      <c r="N432" s="68"/>
      <c r="O432" s="68"/>
      <c r="P432" s="68"/>
      <c r="Q432" s="68"/>
      <c r="R432" s="68"/>
      <c r="S432" s="68"/>
      <c r="T432" s="68"/>
      <c r="U432" s="68"/>
      <c r="V432" s="68"/>
      <c r="W432" s="68"/>
      <c r="X432" s="68"/>
      <c r="Y432" s="68">
        <v>92</v>
      </c>
      <c r="Z432" s="68"/>
      <c r="AA432" s="68"/>
      <c r="AB432" s="68"/>
      <c r="AC432" s="68"/>
      <c r="AD432" s="68"/>
      <c r="AE432" s="68"/>
      <c r="AF432" s="68"/>
      <c r="AG432" s="68"/>
      <c r="AH432" s="68"/>
      <c r="AI432" s="68"/>
      <c r="AJ432" s="68"/>
      <c r="AK432" s="68"/>
      <c r="AL432" s="68"/>
      <c r="AM432" s="68"/>
      <c r="AN432" s="68"/>
      <c r="AO432" s="68"/>
      <c r="AP432" s="68"/>
      <c r="AQ432" s="68"/>
      <c r="AR432" s="68"/>
      <c r="AS432" s="68"/>
      <c r="AT432" s="68"/>
      <c r="AU432" s="68"/>
      <c r="AV432" s="68"/>
      <c r="AW432" s="68"/>
      <c r="AX432" s="68"/>
      <c r="AY432" s="68"/>
      <c r="AZ432" s="68"/>
      <c r="BA432" s="68">
        <v>220</v>
      </c>
      <c r="BB432" s="68"/>
      <c r="BC432" s="68"/>
      <c r="BD432" s="68"/>
      <c r="BE432" s="68"/>
      <c r="BF432" s="68"/>
      <c r="BG432" s="68"/>
      <c r="BH432" s="68"/>
      <c r="BI432" s="68"/>
      <c r="BJ432" s="68"/>
      <c r="BK432" s="68"/>
      <c r="BL432" s="68"/>
      <c r="BM432" s="68"/>
      <c r="BN432" s="68"/>
      <c r="BO432" s="68"/>
      <c r="BP432" s="68"/>
      <c r="BQ432" s="68"/>
      <c r="BR432" s="68"/>
      <c r="BS432" s="68"/>
      <c r="BT432" s="68"/>
      <c r="BU432" s="68"/>
      <c r="BV432" s="68"/>
      <c r="BW432" s="68"/>
      <c r="BX432" s="68"/>
      <c r="BY432" s="68"/>
      <c r="BZ432" s="68"/>
      <c r="CA432" s="68"/>
      <c r="CB432" s="68"/>
      <c r="CC432" s="68"/>
      <c r="CD432" s="68"/>
      <c r="CE432" s="68"/>
      <c r="CF432" s="70"/>
      <c r="CG432" s="63">
        <v>0</v>
      </c>
      <c r="CH432" s="63">
        <v>0</v>
      </c>
      <c r="CI432" s="81">
        <v>0</v>
      </c>
      <c r="CJ432" s="61">
        <v>0</v>
      </c>
      <c r="CK432" s="61">
        <v>0</v>
      </c>
      <c r="CL432" s="61">
        <v>0</v>
      </c>
    </row>
    <row r="433" spans="1:108" ht="15" customHeight="1" thickBot="1" x14ac:dyDescent="0.3">
      <c r="A433" s="108" t="s">
        <v>1427</v>
      </c>
      <c r="B433" s="200" t="str">
        <f>VLOOKUP(D433,Riepilogo!$A$4:$F$3376,2,FALSE)</f>
        <v>SCAMPUDDU ENRICO</v>
      </c>
      <c r="C433" s="50" t="str">
        <f>VLOOKUP(D433,Riepilogo!$A$4:$F$3376,3,FALSE)</f>
        <v>18/06/1990</v>
      </c>
      <c r="D433" s="87">
        <v>47801</v>
      </c>
      <c r="E433" s="69" t="str">
        <f>VLOOKUP(D433,Riepilogo!$A$4:$F$3376,5,FALSE)</f>
        <v>ITA</v>
      </c>
      <c r="F433" s="71" t="str">
        <f>VLOOKUP(D433,Riepilogo!$A$4:$F$3376,6,FALSE)</f>
        <v>SCUOLA DELLO SPORT SHALOM</v>
      </c>
      <c r="G433" s="313">
        <f>SUM(LARGE(H433:CL433,{1,2,3,4,5,6}))</f>
        <v>457</v>
      </c>
      <c r="H433" s="391"/>
      <c r="I433" s="68"/>
      <c r="J433" s="68"/>
      <c r="K433" s="68"/>
      <c r="L433" s="68"/>
      <c r="M433" s="68"/>
      <c r="N433" s="68"/>
      <c r="O433" s="68"/>
      <c r="P433" s="68"/>
      <c r="Q433" s="68"/>
      <c r="R433" s="68"/>
      <c r="S433" s="68"/>
      <c r="T433" s="68"/>
      <c r="U433" s="68"/>
      <c r="V433" s="68">
        <v>157</v>
      </c>
      <c r="W433" s="68"/>
      <c r="X433" s="68"/>
      <c r="Y433" s="68"/>
      <c r="Z433" s="68"/>
      <c r="AA433" s="68"/>
      <c r="AB433" s="68"/>
      <c r="AC433" s="68">
        <v>300</v>
      </c>
      <c r="AD433" s="68"/>
      <c r="AE433" s="68"/>
      <c r="AF433" s="68"/>
      <c r="AG433" s="68"/>
      <c r="AH433" s="68"/>
      <c r="AI433" s="68"/>
      <c r="AJ433" s="68"/>
      <c r="AK433" s="68"/>
      <c r="AL433" s="68"/>
      <c r="AM433" s="68"/>
      <c r="AN433" s="68"/>
      <c r="AO433" s="68"/>
      <c r="AP433" s="68"/>
      <c r="AQ433" s="68"/>
      <c r="AR433" s="68"/>
      <c r="AS433" s="68"/>
      <c r="AT433" s="68"/>
      <c r="AU433" s="68"/>
      <c r="AV433" s="68"/>
      <c r="AW433" s="68"/>
      <c r="AX433" s="68"/>
      <c r="AY433" s="68"/>
      <c r="AZ433" s="68"/>
      <c r="BA433" s="68"/>
      <c r="BB433" s="68"/>
      <c r="BC433" s="68"/>
      <c r="BD433" s="68"/>
      <c r="BE433" s="68"/>
      <c r="BF433" s="68"/>
      <c r="BG433" s="68"/>
      <c r="BH433" s="68"/>
      <c r="BI433" s="68"/>
      <c r="BJ433" s="68"/>
      <c r="BK433" s="68"/>
      <c r="BL433" s="68"/>
      <c r="BM433" s="68"/>
      <c r="BN433" s="68"/>
      <c r="BO433" s="68"/>
      <c r="BP433" s="68"/>
      <c r="BQ433" s="68"/>
      <c r="BR433" s="68"/>
      <c r="BS433" s="68"/>
      <c r="BT433" s="68"/>
      <c r="BU433" s="68"/>
      <c r="BV433" s="68"/>
      <c r="BW433" s="68"/>
      <c r="BX433" s="68"/>
      <c r="BY433" s="68"/>
      <c r="BZ433" s="68"/>
      <c r="CA433" s="68"/>
      <c r="CB433" s="68"/>
      <c r="CC433" s="68"/>
      <c r="CD433" s="68"/>
      <c r="CE433" s="68"/>
      <c r="CF433" s="70"/>
      <c r="CG433" s="63">
        <v>0</v>
      </c>
      <c r="CH433" s="63">
        <v>0</v>
      </c>
      <c r="CI433" s="81">
        <v>0</v>
      </c>
      <c r="CJ433" s="61">
        <v>0</v>
      </c>
      <c r="CK433" s="61">
        <v>0</v>
      </c>
      <c r="CL433" s="61">
        <v>0</v>
      </c>
      <c r="CS433" s="319"/>
      <c r="CT433" s="319"/>
      <c r="CU433" s="319"/>
      <c r="CV433" s="319"/>
      <c r="CW433" s="319"/>
      <c r="CX433" s="319"/>
      <c r="CY433" s="319"/>
      <c r="CZ433" s="319"/>
      <c r="DA433" s="319"/>
      <c r="DB433" s="319"/>
    </row>
    <row r="434" spans="1:108" ht="15" customHeight="1" thickBot="1" x14ac:dyDescent="0.3">
      <c r="A434" s="108" t="s">
        <v>1428</v>
      </c>
      <c r="B434" s="200" t="str">
        <f>VLOOKUP(D434,Riepilogo!$A$4:$F$3376,2,FALSE)</f>
        <v>FERRARETTO RICCARDO</v>
      </c>
      <c r="C434" s="50" t="str">
        <f>VLOOKUP(D434,Riepilogo!$A$4:$F$3376,3,FALSE)</f>
        <v>15/03/1984</v>
      </c>
      <c r="D434" s="87">
        <v>26618</v>
      </c>
      <c r="E434" s="69" t="str">
        <f>VLOOKUP(D434,Riepilogo!$A$4:$F$3376,5,FALSE)</f>
        <v>ITA</v>
      </c>
      <c r="F434" s="71" t="str">
        <f>VLOOKUP(D434,Riepilogo!$A$4:$F$3376,6,FALSE)</f>
        <v>PADOVA BADMINTON</v>
      </c>
      <c r="G434" s="313">
        <f>SUM(LARGE(H434:CL434,{1,2,3,4,5,6}))</f>
        <v>457</v>
      </c>
      <c r="H434" s="391"/>
      <c r="I434" s="68"/>
      <c r="J434" s="68"/>
      <c r="K434" s="68">
        <v>157</v>
      </c>
      <c r="L434" s="68"/>
      <c r="M434" s="68"/>
      <c r="N434" s="68"/>
      <c r="O434" s="68"/>
      <c r="P434" s="68"/>
      <c r="Q434" s="68"/>
      <c r="R434" s="68"/>
      <c r="S434" s="68"/>
      <c r="T434" s="68"/>
      <c r="U434" s="68"/>
      <c r="V434" s="68"/>
      <c r="W434" s="68">
        <v>300</v>
      </c>
      <c r="X434" s="68"/>
      <c r="Y434" s="68"/>
      <c r="Z434" s="68"/>
      <c r="AA434" s="68"/>
      <c r="AB434" s="68"/>
      <c r="AC434" s="68"/>
      <c r="AD434" s="68"/>
      <c r="AE434" s="68"/>
      <c r="AF434" s="68"/>
      <c r="AG434" s="68"/>
      <c r="AH434" s="68"/>
      <c r="AI434" s="68"/>
      <c r="AJ434" s="68"/>
      <c r="AK434" s="68"/>
      <c r="AL434" s="68"/>
      <c r="AM434" s="68"/>
      <c r="AN434" s="68"/>
      <c r="AO434" s="68"/>
      <c r="AP434" s="68"/>
      <c r="AQ434" s="68"/>
      <c r="AR434" s="68"/>
      <c r="AS434" s="68"/>
      <c r="AT434" s="68"/>
      <c r="AU434" s="68"/>
      <c r="AV434" s="68"/>
      <c r="AW434" s="68"/>
      <c r="AX434" s="68"/>
      <c r="AY434" s="68"/>
      <c r="AZ434" s="68"/>
      <c r="BA434" s="68"/>
      <c r="BB434" s="68"/>
      <c r="BC434" s="68"/>
      <c r="BD434" s="68"/>
      <c r="BE434" s="68"/>
      <c r="BF434" s="68"/>
      <c r="BG434" s="68"/>
      <c r="BH434" s="68"/>
      <c r="BI434" s="68"/>
      <c r="BJ434" s="68"/>
      <c r="BK434" s="68"/>
      <c r="BL434" s="68"/>
      <c r="BM434" s="68"/>
      <c r="BN434" s="68"/>
      <c r="BO434" s="68"/>
      <c r="BP434" s="68"/>
      <c r="BQ434" s="68"/>
      <c r="BR434" s="68"/>
      <c r="BS434" s="68"/>
      <c r="BT434" s="68"/>
      <c r="BU434" s="68"/>
      <c r="BV434" s="68"/>
      <c r="BW434" s="68"/>
      <c r="BX434" s="68"/>
      <c r="BY434" s="68"/>
      <c r="BZ434" s="68"/>
      <c r="CA434" s="68"/>
      <c r="CB434" s="68"/>
      <c r="CC434" s="68"/>
      <c r="CD434" s="68"/>
      <c r="CE434" s="68"/>
      <c r="CF434" s="70"/>
      <c r="CG434" s="63">
        <v>0</v>
      </c>
      <c r="CH434" s="63">
        <v>0</v>
      </c>
      <c r="CI434" s="81">
        <v>0</v>
      </c>
      <c r="CJ434" s="61">
        <v>0</v>
      </c>
      <c r="CK434" s="61">
        <v>0</v>
      </c>
      <c r="CL434" s="61">
        <v>0</v>
      </c>
    </row>
    <row r="435" spans="1:108" ht="15" customHeight="1" thickBot="1" x14ac:dyDescent="0.3">
      <c r="A435" s="108" t="s">
        <v>1429</v>
      </c>
      <c r="B435" s="200" t="str">
        <f>VLOOKUP(D435,Riepilogo!$A$4:$F$3376,2,FALSE)</f>
        <v>SCARPARO SAMUELE</v>
      </c>
      <c r="C435" s="50" t="str">
        <f>VLOOKUP(D435,Riepilogo!$A$4:$F$3376,3,FALSE)</f>
        <v>22/03/2007</v>
      </c>
      <c r="D435" s="87">
        <v>197309</v>
      </c>
      <c r="E435" s="69" t="str">
        <f>VLOOKUP(D435,Riepilogo!$A$4:$F$3376,5,FALSE)</f>
        <v>ITA</v>
      </c>
      <c r="F435" s="71" t="str">
        <f>VLOOKUP(D435,Riepilogo!$A$4:$F$3376,6,FALSE)</f>
        <v>SC PRIMAVERA</v>
      </c>
      <c r="G435" s="313">
        <f>SUM(LARGE(H435:CL435,{1,2,3,4,5,6}))</f>
        <v>454</v>
      </c>
      <c r="H435" s="391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  <c r="U435" s="68"/>
      <c r="V435" s="68"/>
      <c r="W435" s="68">
        <v>137</v>
      </c>
      <c r="X435" s="68"/>
      <c r="Y435" s="68">
        <v>142</v>
      </c>
      <c r="Z435" s="68"/>
      <c r="AA435" s="68"/>
      <c r="AB435" s="68"/>
      <c r="AC435" s="68"/>
      <c r="AD435" s="68"/>
      <c r="AE435" s="68"/>
      <c r="AF435" s="68"/>
      <c r="AG435" s="68"/>
      <c r="AH435" s="68"/>
      <c r="AI435" s="68"/>
      <c r="AJ435" s="68"/>
      <c r="AK435" s="68"/>
      <c r="AL435" s="68"/>
      <c r="AM435" s="68"/>
      <c r="AN435" s="68"/>
      <c r="AO435" s="68"/>
      <c r="AP435" s="68"/>
      <c r="AQ435" s="68"/>
      <c r="AR435" s="68"/>
      <c r="AS435" s="68"/>
      <c r="AT435" s="68"/>
      <c r="AU435" s="68"/>
      <c r="AV435" s="68"/>
      <c r="AW435" s="68"/>
      <c r="AX435" s="68"/>
      <c r="AY435" s="68"/>
      <c r="AZ435" s="68"/>
      <c r="BA435" s="68"/>
      <c r="BB435" s="68"/>
      <c r="BC435" s="68"/>
      <c r="BD435" s="68"/>
      <c r="BE435" s="68"/>
      <c r="BF435" s="68"/>
      <c r="BG435" s="68"/>
      <c r="BH435" s="68"/>
      <c r="BI435" s="68">
        <v>175</v>
      </c>
      <c r="BJ435" s="68"/>
      <c r="BK435" s="68"/>
      <c r="BL435" s="68"/>
      <c r="BM435" s="68"/>
      <c r="BN435" s="68"/>
      <c r="BO435" s="68"/>
      <c r="BP435" s="68"/>
      <c r="BQ435" s="68"/>
      <c r="BR435" s="68"/>
      <c r="BS435" s="68"/>
      <c r="BT435" s="68"/>
      <c r="BU435" s="68"/>
      <c r="BV435" s="68"/>
      <c r="BW435" s="68"/>
      <c r="BX435" s="68"/>
      <c r="BY435" s="68"/>
      <c r="BZ435" s="68"/>
      <c r="CA435" s="68"/>
      <c r="CB435" s="68"/>
      <c r="CC435" s="68"/>
      <c r="CD435" s="68"/>
      <c r="CE435" s="68"/>
      <c r="CF435" s="70"/>
      <c r="CG435" s="63">
        <v>0</v>
      </c>
      <c r="CH435" s="63">
        <v>0</v>
      </c>
      <c r="CI435" s="81">
        <v>0</v>
      </c>
      <c r="CJ435" s="61">
        <v>0</v>
      </c>
      <c r="CK435" s="61">
        <v>0</v>
      </c>
      <c r="CL435" s="61">
        <v>0</v>
      </c>
    </row>
    <row r="436" spans="1:108" ht="15" customHeight="1" thickBot="1" x14ac:dyDescent="0.3">
      <c r="A436" s="108" t="s">
        <v>1430</v>
      </c>
      <c r="B436" s="200" t="str">
        <f>VLOOKUP(D436,Riepilogo!$A$4:$F$3376,2,FALSE)</f>
        <v>ZIRILLI GIOVANNI FRANCESCO</v>
      </c>
      <c r="C436" s="50" t="str">
        <f>VLOOKUP(D436,Riepilogo!$A$4:$F$3376,3,FALSE)</f>
        <v>15/08/2002</v>
      </c>
      <c r="D436" s="87">
        <v>141458</v>
      </c>
      <c r="E436" s="69" t="str">
        <f>VLOOKUP(D436,Riepilogo!$A$4:$F$3376,5,FALSE)</f>
        <v>ITA</v>
      </c>
      <c r="F436" s="71" t="str">
        <f>VLOOKUP(D436,Riepilogo!$A$4:$F$3376,6,FALSE)</f>
        <v>BADMINTON MILAZZO</v>
      </c>
      <c r="G436" s="313">
        <f>SUM(LARGE(H436:CL436,{1,2,3,4,5,6}))</f>
        <v>451</v>
      </c>
      <c r="H436" s="391"/>
      <c r="I436" s="68"/>
      <c r="J436" s="68"/>
      <c r="K436" s="68"/>
      <c r="L436" s="68"/>
      <c r="M436" s="68"/>
      <c r="N436" s="68"/>
      <c r="O436" s="68"/>
      <c r="P436" s="68"/>
      <c r="Q436" s="68"/>
      <c r="R436" s="68"/>
      <c r="S436" s="68"/>
      <c r="T436" s="68"/>
      <c r="U436" s="68"/>
      <c r="V436" s="68"/>
      <c r="W436" s="68"/>
      <c r="X436" s="68"/>
      <c r="Y436" s="68">
        <v>137</v>
      </c>
      <c r="Z436" s="68"/>
      <c r="AA436" s="68"/>
      <c r="AB436" s="68"/>
      <c r="AC436" s="68"/>
      <c r="AD436" s="68"/>
      <c r="AE436" s="68"/>
      <c r="AF436" s="68"/>
      <c r="AG436" s="68"/>
      <c r="AH436" s="68"/>
      <c r="AI436" s="68"/>
      <c r="AJ436" s="68"/>
      <c r="AK436" s="68"/>
      <c r="AL436" s="68"/>
      <c r="AM436" s="68"/>
      <c r="AN436" s="68"/>
      <c r="AO436" s="68"/>
      <c r="AP436" s="68"/>
      <c r="AQ436" s="68"/>
      <c r="AR436" s="68">
        <v>157</v>
      </c>
      <c r="AS436" s="68"/>
      <c r="AT436" s="68"/>
      <c r="AU436" s="68"/>
      <c r="AV436" s="68"/>
      <c r="AW436" s="68"/>
      <c r="AX436" s="68"/>
      <c r="AY436" s="68"/>
      <c r="AZ436" s="68"/>
      <c r="BA436" s="68"/>
      <c r="BB436" s="68"/>
      <c r="BC436" s="68"/>
      <c r="BD436" s="68"/>
      <c r="BE436" s="68"/>
      <c r="BF436" s="68"/>
      <c r="BG436" s="68"/>
      <c r="BH436" s="68"/>
      <c r="BI436" s="68"/>
      <c r="BJ436" s="68"/>
      <c r="BK436" s="68"/>
      <c r="BL436" s="68"/>
      <c r="BM436" s="68"/>
      <c r="BN436" s="68"/>
      <c r="BO436" s="68"/>
      <c r="BP436" s="68"/>
      <c r="BQ436" s="68"/>
      <c r="BR436" s="68"/>
      <c r="BS436" s="68"/>
      <c r="BT436" s="68"/>
      <c r="BU436" s="68"/>
      <c r="BV436" s="68"/>
      <c r="BW436" s="68"/>
      <c r="BX436" s="68"/>
      <c r="BY436" s="68"/>
      <c r="BZ436" s="68"/>
      <c r="CA436" s="68">
        <v>157</v>
      </c>
      <c r="CB436" s="68"/>
      <c r="CC436" s="68"/>
      <c r="CD436" s="68"/>
      <c r="CE436" s="68"/>
      <c r="CF436" s="70"/>
      <c r="CG436" s="63">
        <v>0</v>
      </c>
      <c r="CH436" s="63">
        <v>0</v>
      </c>
      <c r="CI436" s="81">
        <v>0</v>
      </c>
      <c r="CJ436" s="61">
        <v>0</v>
      </c>
      <c r="CK436" s="61">
        <v>0</v>
      </c>
      <c r="CL436" s="61">
        <v>0</v>
      </c>
    </row>
    <row r="437" spans="1:108" ht="15" customHeight="1" thickBot="1" x14ac:dyDescent="0.3">
      <c r="A437" s="108" t="s">
        <v>1431</v>
      </c>
      <c r="B437" s="200" t="str">
        <f>VLOOKUP(D437,Riepilogo!$A$4:$F$3376,2,FALSE)</f>
        <v>RANIERI FEDERICO</v>
      </c>
      <c r="C437" s="50" t="str">
        <f>VLOOKUP(D437,Riepilogo!$A$4:$F$3376,3,FALSE)</f>
        <v>20/08/2006</v>
      </c>
      <c r="D437" s="87">
        <v>187073</v>
      </c>
      <c r="E437" s="69" t="str">
        <f>VLOOKUP(D437,Riepilogo!$A$4:$F$3376,5,FALSE)</f>
        <v>ITA</v>
      </c>
      <c r="F437" s="71" t="str">
        <f>VLOOKUP(D437,Riepilogo!$A$4:$F$3376,6,FALSE)</f>
        <v>BRACCIANO BADMINTON</v>
      </c>
      <c r="G437" s="313">
        <f>SUM(LARGE(H437:CL437,{1,2,3,4,5,6}))</f>
        <v>444</v>
      </c>
      <c r="H437" s="391">
        <v>444</v>
      </c>
      <c r="I437" s="68"/>
      <c r="J437" s="68"/>
      <c r="K437" s="68"/>
      <c r="L437" s="68"/>
      <c r="M437" s="68"/>
      <c r="N437" s="68"/>
      <c r="O437" s="68"/>
      <c r="P437" s="68"/>
      <c r="Q437" s="68"/>
      <c r="R437" s="68"/>
      <c r="S437" s="68"/>
      <c r="T437" s="68"/>
      <c r="U437" s="68"/>
      <c r="V437" s="68"/>
      <c r="W437" s="68"/>
      <c r="X437" s="68"/>
      <c r="Y437" s="68"/>
      <c r="Z437" s="68"/>
      <c r="AA437" s="68"/>
      <c r="AB437" s="68"/>
      <c r="AC437" s="68"/>
      <c r="AD437" s="68"/>
      <c r="AE437" s="68"/>
      <c r="AF437" s="68"/>
      <c r="AG437" s="68"/>
      <c r="AH437" s="68"/>
      <c r="AI437" s="68"/>
      <c r="AJ437" s="68"/>
      <c r="AK437" s="68"/>
      <c r="AL437" s="68"/>
      <c r="AM437" s="68"/>
      <c r="AN437" s="68"/>
      <c r="AO437" s="68"/>
      <c r="AP437" s="68"/>
      <c r="AQ437" s="68"/>
      <c r="AR437" s="68"/>
      <c r="AS437" s="68"/>
      <c r="AT437" s="68"/>
      <c r="AU437" s="68"/>
      <c r="AV437" s="68"/>
      <c r="AW437" s="68"/>
      <c r="AX437" s="68"/>
      <c r="AY437" s="68"/>
      <c r="AZ437" s="68"/>
      <c r="BA437" s="68"/>
      <c r="BB437" s="68"/>
      <c r="BC437" s="68"/>
      <c r="BD437" s="68"/>
      <c r="BE437" s="68"/>
      <c r="BF437" s="68"/>
      <c r="BG437" s="68"/>
      <c r="BH437" s="68"/>
      <c r="BI437" s="68"/>
      <c r="BJ437" s="68"/>
      <c r="BK437" s="68"/>
      <c r="BL437" s="68"/>
      <c r="BM437" s="68"/>
      <c r="BN437" s="68"/>
      <c r="BO437" s="68"/>
      <c r="BP437" s="68"/>
      <c r="BQ437" s="68"/>
      <c r="BR437" s="68"/>
      <c r="BS437" s="68"/>
      <c r="BT437" s="68"/>
      <c r="BU437" s="68"/>
      <c r="BV437" s="68"/>
      <c r="BW437" s="68"/>
      <c r="BX437" s="68"/>
      <c r="BY437" s="68"/>
      <c r="BZ437" s="68"/>
      <c r="CA437" s="68"/>
      <c r="CB437" s="68"/>
      <c r="CC437" s="68"/>
      <c r="CD437" s="68"/>
      <c r="CE437" s="68"/>
      <c r="CF437" s="70"/>
      <c r="CG437" s="63">
        <v>0</v>
      </c>
      <c r="CH437" s="63">
        <v>0</v>
      </c>
      <c r="CI437" s="81">
        <v>0</v>
      </c>
      <c r="CJ437" s="61">
        <v>0</v>
      </c>
      <c r="CK437" s="61">
        <v>0</v>
      </c>
      <c r="CL437" s="61">
        <v>0</v>
      </c>
    </row>
    <row r="438" spans="1:108" ht="15" customHeight="1" thickBot="1" x14ac:dyDescent="0.3">
      <c r="A438" s="108" t="s">
        <v>1432</v>
      </c>
      <c r="B438" s="200" t="str">
        <f>VLOOKUP(D438,Riepilogo!$A$4:$F$3376,2,FALSE)</f>
        <v>LUTHER MORITZ</v>
      </c>
      <c r="C438" s="50" t="str">
        <f>VLOOKUP(D438,Riepilogo!$A$4:$F$3376,3,FALSE)</f>
        <v>31/01/2005</v>
      </c>
      <c r="D438" s="87">
        <v>26439</v>
      </c>
      <c r="E438" s="69" t="str">
        <f>VLOOKUP(D438,Riepilogo!$A$4:$F$3376,5,FALSE)</f>
        <v>ITA</v>
      </c>
      <c r="F438" s="71" t="str">
        <f>VLOOKUP(D438,Riepilogo!$A$4:$F$3376,6,FALSE)</f>
        <v>SC MERAN</v>
      </c>
      <c r="G438" s="313">
        <f>SUM(LARGE(H438:CL438,{1,2,3,4,5,6}))</f>
        <v>444</v>
      </c>
      <c r="H438" s="391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  <c r="AK438" s="68"/>
      <c r="AL438" s="68"/>
      <c r="AM438" s="68"/>
      <c r="AN438" s="68"/>
      <c r="AO438" s="68"/>
      <c r="AP438" s="68"/>
      <c r="AQ438" s="68"/>
      <c r="AR438" s="68"/>
      <c r="AS438" s="68"/>
      <c r="AT438" s="68"/>
      <c r="AU438" s="68"/>
      <c r="AV438" s="68"/>
      <c r="AW438" s="68"/>
      <c r="AX438" s="68"/>
      <c r="AY438" s="68"/>
      <c r="AZ438" s="68"/>
      <c r="BA438" s="68"/>
      <c r="BB438" s="68"/>
      <c r="BC438" s="68"/>
      <c r="BD438" s="68"/>
      <c r="BE438" s="68"/>
      <c r="BF438" s="68"/>
      <c r="BG438" s="68"/>
      <c r="BH438" s="68"/>
      <c r="BI438" s="68"/>
      <c r="BJ438" s="68"/>
      <c r="BK438" s="68"/>
      <c r="BL438" s="68"/>
      <c r="BM438" s="68"/>
      <c r="BN438" s="68"/>
      <c r="BO438" s="68"/>
      <c r="BP438" s="68"/>
      <c r="BQ438" s="68"/>
      <c r="BR438" s="68"/>
      <c r="BS438" s="68"/>
      <c r="BT438" s="68">
        <v>444</v>
      </c>
      <c r="BU438" s="68"/>
      <c r="BV438" s="68"/>
      <c r="BW438" s="68"/>
      <c r="BX438" s="68"/>
      <c r="BY438" s="68"/>
      <c r="BZ438" s="68"/>
      <c r="CA438" s="68"/>
      <c r="CB438" s="68"/>
      <c r="CC438" s="68"/>
      <c r="CD438" s="68"/>
      <c r="CE438" s="68"/>
      <c r="CF438" s="70"/>
      <c r="CG438" s="63">
        <v>0</v>
      </c>
      <c r="CH438" s="63">
        <v>0</v>
      </c>
      <c r="CI438" s="81">
        <v>0</v>
      </c>
      <c r="CJ438" s="61">
        <v>0</v>
      </c>
      <c r="CK438" s="61">
        <v>0</v>
      </c>
      <c r="CL438" s="61">
        <v>0</v>
      </c>
    </row>
    <row r="439" spans="1:108" ht="15" customHeight="1" thickBot="1" x14ac:dyDescent="0.3">
      <c r="A439" s="108" t="s">
        <v>1433</v>
      </c>
      <c r="B439" s="200" t="str">
        <f>VLOOKUP(D439,Riepilogo!$A$4:$F$3376,2,FALSE)</f>
        <v>PRUGGER SIMON</v>
      </c>
      <c r="C439" s="50" t="str">
        <f>VLOOKUP(D439,Riepilogo!$A$4:$F$3376,3,FALSE)</f>
        <v>03/09/2003</v>
      </c>
      <c r="D439" s="87">
        <v>30770</v>
      </c>
      <c r="E439" s="69" t="str">
        <f>VLOOKUP(D439,Riepilogo!$A$4:$F$3376,5,FALSE)</f>
        <v>ITA</v>
      </c>
      <c r="F439" s="71" t="str">
        <f>VLOOKUP(D439,Riepilogo!$A$4:$F$3376,6,FALSE)</f>
        <v>SC MERAN</v>
      </c>
      <c r="G439" s="313">
        <f>SUM(LARGE(H439:CL439,{1,2,3,4,5,6}))</f>
        <v>444</v>
      </c>
      <c r="H439" s="391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  <c r="AK439" s="68"/>
      <c r="AL439" s="68"/>
      <c r="AM439" s="68"/>
      <c r="AN439" s="68"/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  <c r="AZ439" s="68"/>
      <c r="BA439" s="68"/>
      <c r="BB439" s="68"/>
      <c r="BC439" s="68"/>
      <c r="BD439" s="68"/>
      <c r="BE439" s="68"/>
      <c r="BF439" s="68"/>
      <c r="BG439" s="68"/>
      <c r="BH439" s="68"/>
      <c r="BI439" s="68"/>
      <c r="BJ439" s="68"/>
      <c r="BK439" s="68"/>
      <c r="BL439" s="68"/>
      <c r="BM439" s="68"/>
      <c r="BN439" s="68"/>
      <c r="BO439" s="68"/>
      <c r="BP439" s="68"/>
      <c r="BQ439" s="68"/>
      <c r="BR439" s="68"/>
      <c r="BS439" s="68"/>
      <c r="BT439" s="68">
        <v>444</v>
      </c>
      <c r="BU439" s="68"/>
      <c r="BV439" s="68"/>
      <c r="BW439" s="68"/>
      <c r="BX439" s="68"/>
      <c r="BY439" s="68"/>
      <c r="BZ439" s="68"/>
      <c r="CA439" s="68"/>
      <c r="CB439" s="68"/>
      <c r="CC439" s="68"/>
      <c r="CD439" s="68"/>
      <c r="CE439" s="68"/>
      <c r="CF439" s="70"/>
      <c r="CG439" s="63">
        <v>0</v>
      </c>
      <c r="CH439" s="63">
        <v>0</v>
      </c>
      <c r="CI439" s="81">
        <v>0</v>
      </c>
      <c r="CJ439" s="61">
        <v>0</v>
      </c>
      <c r="CK439" s="61">
        <v>0</v>
      </c>
      <c r="CL439" s="61">
        <v>0</v>
      </c>
    </row>
    <row r="440" spans="1:108" ht="15" customHeight="1" thickBot="1" x14ac:dyDescent="0.3">
      <c r="A440" s="108" t="s">
        <v>1434</v>
      </c>
      <c r="B440" s="200" t="str">
        <f>VLOOKUP(D440,Riepilogo!$A$4:$F$3376,2,FALSE)</f>
        <v>MUGNER ALESSANDRO</v>
      </c>
      <c r="C440" s="50">
        <f>VLOOKUP(D440,Riepilogo!$A$4:$F$3376,3,FALSE)</f>
        <v>37482</v>
      </c>
      <c r="D440" s="87">
        <v>204240</v>
      </c>
      <c r="E440" s="69" t="str">
        <f>VLOOKUP(D440,Riepilogo!$A$4:$F$3376,5,FALSE)</f>
        <v>ITA</v>
      </c>
      <c r="F440" s="71" t="str">
        <f>VLOOKUP(D440,Riepilogo!$A$4:$F$3376,6,FALSE)</f>
        <v>SPORTINSIEME ROMA</v>
      </c>
      <c r="G440" s="313">
        <f>SUM(LARGE(H440:CL440,{1,2,3,4,5,6}))</f>
        <v>444</v>
      </c>
      <c r="H440" s="391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>
        <v>444</v>
      </c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  <c r="AZ440" s="68"/>
      <c r="BA440" s="68"/>
      <c r="BB440" s="68"/>
      <c r="BC440" s="68"/>
      <c r="BD440" s="68"/>
      <c r="BE440" s="68"/>
      <c r="BF440" s="68"/>
      <c r="BG440" s="68"/>
      <c r="BH440" s="68"/>
      <c r="BI440" s="68"/>
      <c r="BJ440" s="68"/>
      <c r="BK440" s="68"/>
      <c r="BL440" s="68"/>
      <c r="BM440" s="68"/>
      <c r="BN440" s="68"/>
      <c r="BO440" s="68"/>
      <c r="BP440" s="68"/>
      <c r="BQ440" s="68"/>
      <c r="BR440" s="68"/>
      <c r="BS440" s="68"/>
      <c r="BT440" s="68"/>
      <c r="BU440" s="68"/>
      <c r="BV440" s="68"/>
      <c r="BW440" s="68"/>
      <c r="BX440" s="68"/>
      <c r="BY440" s="68"/>
      <c r="BZ440" s="68"/>
      <c r="CA440" s="68"/>
      <c r="CB440" s="68"/>
      <c r="CC440" s="68"/>
      <c r="CD440" s="68"/>
      <c r="CE440" s="68"/>
      <c r="CF440" s="70"/>
      <c r="CG440" s="63">
        <v>0</v>
      </c>
      <c r="CH440" s="63">
        <v>0</v>
      </c>
      <c r="CI440" s="81">
        <v>0</v>
      </c>
      <c r="CJ440" s="61">
        <v>0</v>
      </c>
      <c r="CK440" s="61">
        <v>0</v>
      </c>
      <c r="CL440" s="61">
        <v>0</v>
      </c>
    </row>
    <row r="441" spans="1:108" ht="15" customHeight="1" thickBot="1" x14ac:dyDescent="0.3">
      <c r="A441" s="108" t="s">
        <v>1435</v>
      </c>
      <c r="B441" s="200" t="str">
        <f>VLOOKUP(D441,Riepilogo!$A$4:$F$3376,2,FALSE)</f>
        <v>COZZOLINO RAFFAELE</v>
      </c>
      <c r="C441" s="50" t="str">
        <f>VLOOKUP(D441,Riepilogo!$A$4:$F$3376,3,FALSE)</f>
        <v>25/01/2001</v>
      </c>
      <c r="D441" s="87">
        <v>51909</v>
      </c>
      <c r="E441" s="69" t="str">
        <f>VLOOKUP(D441,Riepilogo!$A$4:$F$3376,5,FALSE)</f>
        <v>ITA</v>
      </c>
      <c r="F441" s="71" t="str">
        <f>VLOOKUP(D441,Riepilogo!$A$4:$F$3376,6,FALSE)</f>
        <v>ANNAPOLI</v>
      </c>
      <c r="G441" s="313">
        <f>SUM(LARGE(H441:CL441,{1,2,3,4,5,6}))</f>
        <v>420</v>
      </c>
      <c r="H441" s="391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  <c r="AN441" s="68"/>
      <c r="AO441" s="68"/>
      <c r="AP441" s="68"/>
      <c r="AQ441" s="68"/>
      <c r="AR441" s="68"/>
      <c r="AS441" s="68"/>
      <c r="AT441" s="68"/>
      <c r="AU441" s="68"/>
      <c r="AV441" s="68"/>
      <c r="AW441" s="68"/>
      <c r="AX441" s="68"/>
      <c r="AY441" s="68"/>
      <c r="AZ441" s="68"/>
      <c r="BA441" s="68">
        <v>420</v>
      </c>
      <c r="BB441" s="68"/>
      <c r="BC441" s="68"/>
      <c r="BD441" s="68"/>
      <c r="BE441" s="68"/>
      <c r="BF441" s="68"/>
      <c r="BG441" s="68"/>
      <c r="BH441" s="68"/>
      <c r="BI441" s="68"/>
      <c r="BJ441" s="68"/>
      <c r="BK441" s="68"/>
      <c r="BL441" s="68"/>
      <c r="BM441" s="68"/>
      <c r="BN441" s="68"/>
      <c r="BO441" s="68"/>
      <c r="BP441" s="68"/>
      <c r="BQ441" s="68"/>
      <c r="BR441" s="68"/>
      <c r="BS441" s="68"/>
      <c r="BT441" s="68"/>
      <c r="BU441" s="68"/>
      <c r="BV441" s="68"/>
      <c r="BW441" s="68"/>
      <c r="BX441" s="68"/>
      <c r="BY441" s="68"/>
      <c r="BZ441" s="68"/>
      <c r="CA441" s="68"/>
      <c r="CB441" s="68"/>
      <c r="CC441" s="68"/>
      <c r="CD441" s="68"/>
      <c r="CE441" s="68"/>
      <c r="CF441" s="70"/>
      <c r="CG441" s="63">
        <v>0</v>
      </c>
      <c r="CH441" s="63">
        <v>0</v>
      </c>
      <c r="CI441" s="81">
        <v>0</v>
      </c>
      <c r="CJ441" s="61">
        <v>0</v>
      </c>
      <c r="CK441" s="61">
        <v>0</v>
      </c>
      <c r="CL441" s="61">
        <v>0</v>
      </c>
    </row>
    <row r="442" spans="1:108" ht="15" customHeight="1" thickBot="1" x14ac:dyDescent="0.3">
      <c r="A442" s="108" t="s">
        <v>1436</v>
      </c>
      <c r="B442" s="200" t="str">
        <f>VLOOKUP(D442,Riepilogo!$A$4:$F$3376,2,FALSE)</f>
        <v>CHIARI MATTIA</v>
      </c>
      <c r="C442" s="50">
        <f>VLOOKUP(D442,Riepilogo!$A$4:$F$3376,3,FALSE)</f>
        <v>38306</v>
      </c>
      <c r="D442" s="87">
        <v>199405</v>
      </c>
      <c r="E442" s="69" t="str">
        <f>VLOOKUP(D442,Riepilogo!$A$4:$F$3376,5,FALSE)</f>
        <v>ITA</v>
      </c>
      <c r="F442" s="71" t="str">
        <f>VLOOKUP(D442,Riepilogo!$A$4:$F$3376,6,FALSE)</f>
        <v>GSA CHIARI</v>
      </c>
      <c r="G442" s="313">
        <f>SUM(LARGE(H442:CL442,{1,2,3,4,5,6}))</f>
        <v>419</v>
      </c>
      <c r="H442" s="391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/>
      <c r="AX442" s="68"/>
      <c r="AY442" s="68"/>
      <c r="AZ442" s="68"/>
      <c r="BA442" s="68"/>
      <c r="BB442" s="68"/>
      <c r="BC442" s="68"/>
      <c r="BD442" s="68"/>
      <c r="BE442" s="68"/>
      <c r="BF442" s="68"/>
      <c r="BG442" s="68"/>
      <c r="BH442" s="68"/>
      <c r="BI442" s="68"/>
      <c r="BJ442" s="68"/>
      <c r="BK442" s="68"/>
      <c r="BL442" s="68"/>
      <c r="BM442" s="68"/>
      <c r="BN442" s="68"/>
      <c r="BO442" s="68"/>
      <c r="BP442" s="68"/>
      <c r="BQ442" s="68"/>
      <c r="BR442" s="68"/>
      <c r="BS442" s="68"/>
      <c r="BT442" s="68">
        <v>272</v>
      </c>
      <c r="BU442" s="68"/>
      <c r="BV442" s="68"/>
      <c r="BW442" s="68"/>
      <c r="BX442" s="68"/>
      <c r="BY442" s="68"/>
      <c r="BZ442" s="68"/>
      <c r="CA442" s="68"/>
      <c r="CB442" s="68"/>
      <c r="CC442" s="68">
        <v>147</v>
      </c>
      <c r="CD442" s="68"/>
      <c r="CE442" s="68"/>
      <c r="CF442" s="70"/>
      <c r="CG442" s="63">
        <v>0</v>
      </c>
      <c r="CH442" s="63">
        <v>0</v>
      </c>
      <c r="CI442" s="81">
        <v>0</v>
      </c>
      <c r="CJ442" s="61">
        <v>0</v>
      </c>
      <c r="CK442" s="61">
        <v>0</v>
      </c>
      <c r="CL442" s="61">
        <v>0</v>
      </c>
    </row>
    <row r="443" spans="1:108" ht="15" customHeight="1" thickBot="1" x14ac:dyDescent="0.3">
      <c r="A443" s="108" t="s">
        <v>1437</v>
      </c>
      <c r="B443" s="200" t="str">
        <f>VLOOKUP(D443,Riepilogo!$A$4:$F$3376,2,FALSE)</f>
        <v>CANU DANIEL</v>
      </c>
      <c r="C443" s="50" t="str">
        <f>VLOOKUP(D443,Riepilogo!$A$4:$F$3376,3,FALSE)</f>
        <v>24/08/1999</v>
      </c>
      <c r="D443" s="87">
        <v>40383</v>
      </c>
      <c r="E443" s="69" t="str">
        <f>VLOOKUP(D443,Riepilogo!$A$4:$F$3376,5,FALSE)</f>
        <v>ITA</v>
      </c>
      <c r="F443" s="71" t="str">
        <f>VLOOKUP(D443,Riepilogo!$A$4:$F$3376,6,FALSE)</f>
        <v>BC ANGELO ROTH</v>
      </c>
      <c r="G443" s="313">
        <f>SUM(LARGE(H443:CL443,{1,2,3,4,5,6}))</f>
        <v>410</v>
      </c>
      <c r="H443" s="391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>
        <v>205</v>
      </c>
      <c r="W443" s="68"/>
      <c r="X443" s="68"/>
      <c r="Y443" s="68"/>
      <c r="Z443" s="68"/>
      <c r="AA443" s="68"/>
      <c r="AB443" s="68"/>
      <c r="AC443" s="68">
        <v>205</v>
      </c>
      <c r="AD443" s="68"/>
      <c r="AE443" s="68"/>
      <c r="AF443" s="68"/>
      <c r="AG443" s="68"/>
      <c r="AH443" s="68"/>
      <c r="AI443" s="68"/>
      <c r="AJ443" s="68"/>
      <c r="AK443" s="68"/>
      <c r="AL443" s="68"/>
      <c r="AM443" s="68"/>
      <c r="AN443" s="68"/>
      <c r="AO443" s="68"/>
      <c r="AP443" s="68"/>
      <c r="AQ443" s="68"/>
      <c r="AR443" s="68"/>
      <c r="AS443" s="68"/>
      <c r="AT443" s="68"/>
      <c r="AU443" s="68"/>
      <c r="AV443" s="68"/>
      <c r="AW443" s="68"/>
      <c r="AX443" s="68"/>
      <c r="AY443" s="68"/>
      <c r="AZ443" s="68"/>
      <c r="BA443" s="68"/>
      <c r="BB443" s="68"/>
      <c r="BC443" s="68"/>
      <c r="BD443" s="68"/>
      <c r="BE443" s="68"/>
      <c r="BF443" s="68"/>
      <c r="BG443" s="68"/>
      <c r="BH443" s="68"/>
      <c r="BI443" s="68"/>
      <c r="BJ443" s="68"/>
      <c r="BK443" s="68"/>
      <c r="BL443" s="68"/>
      <c r="BM443" s="68"/>
      <c r="BN443" s="68"/>
      <c r="BO443" s="68"/>
      <c r="BP443" s="68"/>
      <c r="BQ443" s="68"/>
      <c r="BR443" s="68"/>
      <c r="BS443" s="68"/>
      <c r="BT443" s="68"/>
      <c r="BU443" s="68"/>
      <c r="BV443" s="68"/>
      <c r="BW443" s="68"/>
      <c r="BX443" s="68"/>
      <c r="BY443" s="68"/>
      <c r="BZ443" s="68"/>
      <c r="CA443" s="68"/>
      <c r="CB443" s="68"/>
      <c r="CC443" s="68"/>
      <c r="CD443" s="68"/>
      <c r="CE443" s="68"/>
      <c r="CF443" s="70"/>
      <c r="CG443" s="63">
        <v>0</v>
      </c>
      <c r="CH443" s="63">
        <v>0</v>
      </c>
      <c r="CI443" s="81">
        <v>0</v>
      </c>
      <c r="CJ443" s="61">
        <v>0</v>
      </c>
      <c r="CK443" s="61">
        <v>0</v>
      </c>
      <c r="CL443" s="61">
        <v>0</v>
      </c>
      <c r="CS443" s="319"/>
      <c r="CT443" s="319"/>
      <c r="CU443" s="319"/>
      <c r="CV443" s="319"/>
      <c r="CW443" s="319"/>
      <c r="CX443" s="319"/>
      <c r="CY443" s="319"/>
      <c r="CZ443" s="319"/>
      <c r="DA443" s="319"/>
      <c r="DB443" s="319"/>
    </row>
    <row r="444" spans="1:108" ht="15" customHeight="1" thickBot="1" x14ac:dyDescent="0.3">
      <c r="A444" s="108" t="s">
        <v>1438</v>
      </c>
      <c r="B444" s="200" t="str">
        <f>VLOOKUP(D444,Riepilogo!$A$4:$F$3376,2,FALSE)</f>
        <v>BORRATA DIEGO</v>
      </c>
      <c r="C444" s="50" t="str">
        <f>VLOOKUP(D444,Riepilogo!$A$4:$F$3376,3,FALSE)</f>
        <v>14/09/2008</v>
      </c>
      <c r="D444" s="87">
        <v>143840</v>
      </c>
      <c r="E444" s="69" t="str">
        <f>VLOOKUP(D444,Riepilogo!$A$4:$F$3376,5,FALSE)</f>
        <v>ITA</v>
      </c>
      <c r="F444" s="71" t="str">
        <f>VLOOKUP(D444,Riepilogo!$A$4:$F$3376,6,FALSE)</f>
        <v>PATERNO' BC</v>
      </c>
      <c r="G444" s="313">
        <f>SUM(LARGE(H444:CL444,{1,2,3,4,5,6}))</f>
        <v>407</v>
      </c>
      <c r="H444" s="391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>
        <v>290</v>
      </c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68"/>
      <c r="AM444" s="68"/>
      <c r="AN444" s="68"/>
      <c r="AO444" s="68"/>
      <c r="AP444" s="68"/>
      <c r="AQ444" s="68"/>
      <c r="AR444" s="68"/>
      <c r="AS444" s="68"/>
      <c r="AT444" s="68"/>
      <c r="AU444" s="68"/>
      <c r="AV444" s="68"/>
      <c r="AW444" s="68"/>
      <c r="AX444" s="68"/>
      <c r="AY444" s="68"/>
      <c r="AZ444" s="68"/>
      <c r="BA444" s="68"/>
      <c r="BB444" s="68"/>
      <c r="BC444" s="68"/>
      <c r="BD444" s="68"/>
      <c r="BE444" s="68"/>
      <c r="BF444" s="68"/>
      <c r="BG444" s="68"/>
      <c r="BH444" s="68"/>
      <c r="BI444" s="68"/>
      <c r="BJ444" s="68"/>
      <c r="BK444" s="68"/>
      <c r="BL444" s="68"/>
      <c r="BM444" s="68"/>
      <c r="BN444" s="68"/>
      <c r="BO444" s="68"/>
      <c r="BP444" s="68"/>
      <c r="BQ444" s="68"/>
      <c r="BR444" s="68"/>
      <c r="BS444" s="68"/>
      <c r="BT444" s="68"/>
      <c r="BU444" s="68"/>
      <c r="BV444" s="68"/>
      <c r="BW444" s="68"/>
      <c r="BX444" s="68"/>
      <c r="BY444" s="68"/>
      <c r="BZ444" s="68"/>
      <c r="CA444" s="68">
        <v>117</v>
      </c>
      <c r="CB444" s="68"/>
      <c r="CC444" s="68"/>
      <c r="CD444" s="68"/>
      <c r="CE444" s="68"/>
      <c r="CF444" s="70"/>
      <c r="CG444" s="63">
        <v>0</v>
      </c>
      <c r="CH444" s="63">
        <v>0</v>
      </c>
      <c r="CI444" s="81">
        <v>0</v>
      </c>
      <c r="CJ444" s="61">
        <v>0</v>
      </c>
      <c r="CK444" s="61">
        <v>0</v>
      </c>
      <c r="CL444" s="61">
        <v>0</v>
      </c>
    </row>
    <row r="445" spans="1:108" ht="15" customHeight="1" thickBot="1" x14ac:dyDescent="0.3">
      <c r="A445" s="108" t="s">
        <v>1439</v>
      </c>
      <c r="B445" s="200" t="str">
        <f>VLOOKUP(D445,Riepilogo!$A$4:$F$3376,2,FALSE)</f>
        <v>VITALE GIUSEPPE ALI ANAS</v>
      </c>
      <c r="C445" s="50" t="str">
        <f>VLOOKUP(D445,Riepilogo!$A$4:$F$3376,3,FALSE)</f>
        <v>31/01/2007</v>
      </c>
      <c r="D445" s="87">
        <v>103212</v>
      </c>
      <c r="E445" s="69" t="str">
        <f>VLOOKUP(D445,Riepilogo!$A$4:$F$3376,5,FALSE)</f>
        <v>ITA</v>
      </c>
      <c r="F445" s="71" t="str">
        <f>VLOOKUP(D445,Riepilogo!$A$4:$F$3376,6,FALSE)</f>
        <v>CS ETNA</v>
      </c>
      <c r="G445" s="313">
        <f>SUM(LARGE(H445:CL445,{1,2,3,4,5,6}))</f>
        <v>404</v>
      </c>
      <c r="H445" s="391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>
        <v>290</v>
      </c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>
        <v>114</v>
      </c>
      <c r="AJ445" s="68"/>
      <c r="AK445" s="68"/>
      <c r="AL445" s="68"/>
      <c r="AM445" s="68"/>
      <c r="AN445" s="68"/>
      <c r="AO445" s="68"/>
      <c r="AP445" s="68"/>
      <c r="AQ445" s="68"/>
      <c r="AR445" s="68"/>
      <c r="AS445" s="68"/>
      <c r="AT445" s="68"/>
      <c r="AU445" s="68"/>
      <c r="AV445" s="68"/>
      <c r="AW445" s="68"/>
      <c r="AX445" s="68"/>
      <c r="AY445" s="68"/>
      <c r="AZ445" s="68"/>
      <c r="BA445" s="68"/>
      <c r="BB445" s="68"/>
      <c r="BC445" s="68"/>
      <c r="BD445" s="68"/>
      <c r="BE445" s="68"/>
      <c r="BF445" s="68"/>
      <c r="BG445" s="68"/>
      <c r="BH445" s="68"/>
      <c r="BI445" s="68"/>
      <c r="BJ445" s="68"/>
      <c r="BK445" s="68"/>
      <c r="BL445" s="68"/>
      <c r="BM445" s="68"/>
      <c r="BN445" s="68"/>
      <c r="BO445" s="68"/>
      <c r="BP445" s="68"/>
      <c r="BQ445" s="68"/>
      <c r="BR445" s="68"/>
      <c r="BS445" s="68"/>
      <c r="BT445" s="68"/>
      <c r="BU445" s="68"/>
      <c r="BV445" s="68"/>
      <c r="BW445" s="68"/>
      <c r="BX445" s="68"/>
      <c r="BY445" s="68"/>
      <c r="BZ445" s="68"/>
      <c r="CA445" s="68"/>
      <c r="CB445" s="68"/>
      <c r="CC445" s="68"/>
      <c r="CD445" s="68"/>
      <c r="CE445" s="68"/>
      <c r="CF445" s="70"/>
      <c r="CG445" s="63">
        <v>0</v>
      </c>
      <c r="CH445" s="63">
        <v>0</v>
      </c>
      <c r="CI445" s="81">
        <v>0</v>
      </c>
      <c r="CJ445" s="61">
        <v>0</v>
      </c>
      <c r="CK445" s="61">
        <v>0</v>
      </c>
      <c r="CL445" s="61">
        <v>0</v>
      </c>
    </row>
    <row r="446" spans="1:108" ht="15" customHeight="1" thickBot="1" x14ac:dyDescent="0.3">
      <c r="A446" s="108" t="s">
        <v>1440</v>
      </c>
      <c r="B446" s="200" t="str">
        <f>VLOOKUP(D446,Riepilogo!$A$4:$F$3376,2,FALSE)</f>
        <v>MARCA FEDERICO</v>
      </c>
      <c r="C446" s="50">
        <f>VLOOKUP(D446,Riepilogo!$A$4:$F$3376,3,FALSE)</f>
        <v>40072</v>
      </c>
      <c r="D446" s="87">
        <v>142091</v>
      </c>
      <c r="E446" s="69" t="str">
        <f>VLOOKUP(D446,Riepilogo!$A$4:$F$3376,5,FALSE)</f>
        <v>ITA</v>
      </c>
      <c r="F446" s="71" t="str">
        <f>VLOOKUP(D446,Riepilogo!$A$4:$F$3376,6,FALSE)</f>
        <v>BRESCIA SPORT PIU'</v>
      </c>
      <c r="G446" s="313">
        <f>SUM(LARGE(H446:CL446,{1,2,3,4,5,6}))</f>
        <v>400</v>
      </c>
      <c r="H446" s="391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  <c r="AK446" s="68"/>
      <c r="AL446" s="68"/>
      <c r="AM446" s="68"/>
      <c r="AN446" s="68"/>
      <c r="AO446" s="68"/>
      <c r="AP446" s="68"/>
      <c r="AQ446" s="68"/>
      <c r="AR446" s="68"/>
      <c r="AS446" s="68"/>
      <c r="AT446" s="68"/>
      <c r="AU446" s="68"/>
      <c r="AV446" s="68"/>
      <c r="AW446" s="68"/>
      <c r="AX446" s="68"/>
      <c r="AY446" s="68"/>
      <c r="AZ446" s="68"/>
      <c r="BA446" s="68"/>
      <c r="BB446" s="68"/>
      <c r="BC446" s="68"/>
      <c r="BD446" s="68"/>
      <c r="BE446" s="68"/>
      <c r="BF446" s="68"/>
      <c r="BG446" s="68"/>
      <c r="BH446" s="68"/>
      <c r="BI446" s="68"/>
      <c r="BJ446" s="68"/>
      <c r="BK446" s="68"/>
      <c r="BL446" s="68"/>
      <c r="BM446" s="68"/>
      <c r="BN446" s="68"/>
      <c r="BO446" s="68"/>
      <c r="BP446" s="68"/>
      <c r="BQ446" s="68"/>
      <c r="BR446" s="68"/>
      <c r="BS446" s="68"/>
      <c r="BT446" s="68">
        <v>400</v>
      </c>
      <c r="BU446" s="68"/>
      <c r="BV446" s="68"/>
      <c r="BW446" s="68"/>
      <c r="BX446" s="68"/>
      <c r="BY446" s="68"/>
      <c r="BZ446" s="68"/>
      <c r="CA446" s="68"/>
      <c r="CB446" s="68"/>
      <c r="CC446" s="68"/>
      <c r="CD446" s="68"/>
      <c r="CE446" s="68"/>
      <c r="CF446" s="70"/>
      <c r="CG446" s="63">
        <v>0</v>
      </c>
      <c r="CH446" s="63">
        <v>0</v>
      </c>
      <c r="CI446" s="81">
        <v>0</v>
      </c>
      <c r="CJ446" s="61">
        <v>0</v>
      </c>
      <c r="CK446" s="61">
        <v>0</v>
      </c>
      <c r="CL446" s="61">
        <v>0</v>
      </c>
      <c r="DC446" s="319"/>
      <c r="DD446" s="319"/>
    </row>
    <row r="447" spans="1:108" ht="15" customHeight="1" thickBot="1" x14ac:dyDescent="0.3">
      <c r="A447" s="108" t="s">
        <v>1441</v>
      </c>
      <c r="B447" s="200" t="str">
        <f>VLOOKUP(D447,Riepilogo!$A$4:$F$3376,2,FALSE)</f>
        <v>TRUCCO FRANCESCO CARLO VITTORIO</v>
      </c>
      <c r="C447" s="50" t="str">
        <f>VLOOKUP(D447,Riepilogo!$A$4:$F$3376,3,FALSE)</f>
        <v>25/06/2006</v>
      </c>
      <c r="D447" s="87">
        <v>143294</v>
      </c>
      <c r="E447" s="69" t="str">
        <f>VLOOKUP(D447,Riepilogo!$A$4:$F$3376,5,FALSE)</f>
        <v>ITA</v>
      </c>
      <c r="F447" s="71" t="str">
        <f>VLOOKUP(D447,Riepilogo!$A$4:$F$3376,6,FALSE)</f>
        <v>BOCCARDO NOVI</v>
      </c>
      <c r="G447" s="313">
        <f>SUM(LARGE(H447:CL447,{1,2,3,4,5,6}))</f>
        <v>389</v>
      </c>
      <c r="H447" s="391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  <c r="AK447" s="68"/>
      <c r="AL447" s="68"/>
      <c r="AM447" s="68"/>
      <c r="AN447" s="68"/>
      <c r="AO447" s="68"/>
      <c r="AP447" s="68">
        <v>275</v>
      </c>
      <c r="AQ447" s="68"/>
      <c r="AR447" s="68"/>
      <c r="AS447" s="68"/>
      <c r="AT447" s="68"/>
      <c r="AU447" s="68"/>
      <c r="AV447" s="68"/>
      <c r="AW447" s="68"/>
      <c r="AX447" s="68"/>
      <c r="AY447" s="68"/>
      <c r="AZ447" s="68"/>
      <c r="BA447" s="68"/>
      <c r="BB447" s="68"/>
      <c r="BC447" s="68"/>
      <c r="BD447" s="68"/>
      <c r="BE447" s="68"/>
      <c r="BF447" s="68"/>
      <c r="BG447" s="68"/>
      <c r="BH447" s="68"/>
      <c r="BI447" s="68"/>
      <c r="BJ447" s="68"/>
      <c r="BK447" s="68"/>
      <c r="BL447" s="68"/>
      <c r="BM447" s="68"/>
      <c r="BN447" s="68"/>
      <c r="BO447" s="68"/>
      <c r="BP447" s="68"/>
      <c r="BQ447" s="68"/>
      <c r="BR447" s="68"/>
      <c r="BS447" s="68"/>
      <c r="BT447" s="68"/>
      <c r="BU447" s="68"/>
      <c r="BV447" s="68"/>
      <c r="BW447" s="68"/>
      <c r="BX447" s="68"/>
      <c r="BY447" s="68"/>
      <c r="BZ447" s="68">
        <v>114</v>
      </c>
      <c r="CA447" s="68"/>
      <c r="CB447" s="68"/>
      <c r="CC447" s="68"/>
      <c r="CD447" s="68"/>
      <c r="CE447" s="68"/>
      <c r="CF447" s="70"/>
      <c r="CG447" s="63">
        <v>0</v>
      </c>
      <c r="CH447" s="63">
        <v>0</v>
      </c>
      <c r="CI447" s="81">
        <v>0</v>
      </c>
      <c r="CJ447" s="61">
        <v>0</v>
      </c>
      <c r="CK447" s="61">
        <v>0</v>
      </c>
      <c r="CL447" s="61">
        <v>0</v>
      </c>
    </row>
    <row r="448" spans="1:108" ht="15" customHeight="1" thickBot="1" x14ac:dyDescent="0.3">
      <c r="A448" s="108" t="s">
        <v>1442</v>
      </c>
      <c r="B448" s="200" t="str">
        <f>VLOOKUP(D448,Riepilogo!$A$4:$F$3376,2,FALSE)</f>
        <v>BELLINA ANTONIO</v>
      </c>
      <c r="C448" s="50">
        <f>VLOOKUP(D448,Riepilogo!$A$4:$F$3376,3,FALSE)</f>
        <v>38799</v>
      </c>
      <c r="D448" s="87">
        <v>103225</v>
      </c>
      <c r="E448" s="69" t="str">
        <f>VLOOKUP(D448,Riepilogo!$A$4:$F$3376,5,FALSE)</f>
        <v>ITA</v>
      </c>
      <c r="F448" s="71" t="str">
        <f>VLOOKUP(D448,Riepilogo!$A$4:$F$3376,6,FALSE)</f>
        <v>OLIMPIA BADMINTON</v>
      </c>
      <c r="G448" s="313">
        <f>SUM(LARGE(H448:CL448,{1,2,3,4,5,6}))</f>
        <v>385</v>
      </c>
      <c r="H448" s="391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  <c r="AK448" s="68"/>
      <c r="AL448" s="68"/>
      <c r="AM448" s="68"/>
      <c r="AN448" s="68"/>
      <c r="AO448" s="68"/>
      <c r="AP448" s="68"/>
      <c r="AQ448" s="68"/>
      <c r="AR448" s="68"/>
      <c r="AS448" s="68"/>
      <c r="AT448" s="68"/>
      <c r="AU448" s="68"/>
      <c r="AV448" s="68"/>
      <c r="AW448" s="68"/>
      <c r="AX448" s="68"/>
      <c r="AY448" s="68"/>
      <c r="AZ448" s="68"/>
      <c r="BA448" s="68"/>
      <c r="BB448" s="68"/>
      <c r="BC448" s="68"/>
      <c r="BD448" s="68"/>
      <c r="BE448" s="68"/>
      <c r="BF448" s="68"/>
      <c r="BG448" s="68"/>
      <c r="BH448" s="68"/>
      <c r="BI448" s="68"/>
      <c r="BJ448" s="68"/>
      <c r="BK448" s="68"/>
      <c r="BL448" s="68"/>
      <c r="BM448" s="68"/>
      <c r="BN448" s="68"/>
      <c r="BO448" s="68"/>
      <c r="BP448" s="68"/>
      <c r="BQ448" s="68"/>
      <c r="BR448" s="68"/>
      <c r="BS448" s="68"/>
      <c r="BT448" s="68"/>
      <c r="BU448" s="68">
        <v>385</v>
      </c>
      <c r="BV448" s="68"/>
      <c r="BW448" s="68"/>
      <c r="BX448" s="68"/>
      <c r="BY448" s="68"/>
      <c r="BZ448" s="68"/>
      <c r="CA448" s="68"/>
      <c r="CB448" s="68"/>
      <c r="CC448" s="68"/>
      <c r="CD448" s="68"/>
      <c r="CE448" s="68"/>
      <c r="CF448" s="70"/>
      <c r="CG448" s="63">
        <v>0</v>
      </c>
      <c r="CH448" s="63">
        <v>0</v>
      </c>
      <c r="CI448" s="81">
        <v>0</v>
      </c>
      <c r="CJ448" s="61">
        <v>0</v>
      </c>
      <c r="CK448" s="61">
        <v>0</v>
      </c>
      <c r="CL448" s="61">
        <v>0</v>
      </c>
    </row>
    <row r="449" spans="1:112" ht="15" customHeight="1" thickBot="1" x14ac:dyDescent="0.3">
      <c r="A449" s="108" t="s">
        <v>1443</v>
      </c>
      <c r="B449" s="200" t="str">
        <f>VLOOKUP(D449,Riepilogo!$A$4:$F$3376,2,FALSE)</f>
        <v>MALAVOLTA PAOLO CARLO</v>
      </c>
      <c r="C449" s="50" t="str">
        <f>VLOOKUP(D449,Riepilogo!$A$4:$F$3376,3,FALSE)</f>
        <v>24/01/2006</v>
      </c>
      <c r="D449" s="87">
        <v>184359</v>
      </c>
      <c r="E449" s="69" t="str">
        <f>VLOOKUP(D449,Riepilogo!$A$4:$F$3376,5,FALSE)</f>
        <v>ITA</v>
      </c>
      <c r="F449" s="71" t="str">
        <f>VLOOKUP(D449,Riepilogo!$A$4:$F$3376,6,FALSE)</f>
        <v>GIOKO</v>
      </c>
      <c r="G449" s="313">
        <f>SUM(LARGE(H449:CL449,{1,2,3,4,5,6}))</f>
        <v>385</v>
      </c>
      <c r="H449" s="391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>
        <v>385</v>
      </c>
      <c r="AC449" s="68"/>
      <c r="AD449" s="68"/>
      <c r="AE449" s="68"/>
      <c r="AF449" s="68"/>
      <c r="AG449" s="68"/>
      <c r="AH449" s="68"/>
      <c r="AI449" s="68"/>
      <c r="AJ449" s="68"/>
      <c r="AK449" s="68"/>
      <c r="AL449" s="68"/>
      <c r="AM449" s="68"/>
      <c r="AN449" s="68"/>
      <c r="AO449" s="68"/>
      <c r="AP449" s="68"/>
      <c r="AQ449" s="68"/>
      <c r="AR449" s="68"/>
      <c r="AS449" s="68"/>
      <c r="AT449" s="68"/>
      <c r="AU449" s="68"/>
      <c r="AV449" s="68"/>
      <c r="AW449" s="68"/>
      <c r="AX449" s="68"/>
      <c r="AY449" s="68"/>
      <c r="AZ449" s="68"/>
      <c r="BA449" s="68"/>
      <c r="BB449" s="68"/>
      <c r="BC449" s="68"/>
      <c r="BD449" s="68"/>
      <c r="BE449" s="68"/>
      <c r="BF449" s="68"/>
      <c r="BG449" s="68"/>
      <c r="BH449" s="68"/>
      <c r="BI449" s="68"/>
      <c r="BJ449" s="68"/>
      <c r="BK449" s="68"/>
      <c r="BL449" s="68"/>
      <c r="BM449" s="68"/>
      <c r="BN449" s="68"/>
      <c r="BO449" s="68"/>
      <c r="BP449" s="68"/>
      <c r="BQ449" s="68"/>
      <c r="BR449" s="68"/>
      <c r="BS449" s="68"/>
      <c r="BT449" s="68"/>
      <c r="BU449" s="68"/>
      <c r="BV449" s="68"/>
      <c r="BW449" s="68"/>
      <c r="BX449" s="68"/>
      <c r="BY449" s="68"/>
      <c r="BZ449" s="68"/>
      <c r="CA449" s="68"/>
      <c r="CB449" s="68"/>
      <c r="CC449" s="68"/>
      <c r="CD449" s="68"/>
      <c r="CE449" s="68"/>
      <c r="CF449" s="70"/>
      <c r="CG449" s="63">
        <v>0</v>
      </c>
      <c r="CH449" s="63">
        <v>0</v>
      </c>
      <c r="CI449" s="81">
        <v>0</v>
      </c>
      <c r="CJ449" s="61">
        <v>0</v>
      </c>
      <c r="CK449" s="61">
        <v>0</v>
      </c>
      <c r="CL449" s="61">
        <v>0</v>
      </c>
    </row>
    <row r="450" spans="1:112" ht="15" customHeight="1" thickBot="1" x14ac:dyDescent="0.3">
      <c r="A450" s="108" t="s">
        <v>1444</v>
      </c>
      <c r="B450" s="200" t="str">
        <f>VLOOKUP(D450,Riepilogo!$A$4:$F$3376,2,FALSE)</f>
        <v>ZHOU YU</v>
      </c>
      <c r="C450" s="50">
        <f>VLOOKUP(D450,Riepilogo!$A$4:$F$3376,3,FALSE)</f>
        <v>38641</v>
      </c>
      <c r="D450" s="87">
        <v>239093</v>
      </c>
      <c r="E450" s="69" t="str">
        <f>VLOOKUP(D450,Riepilogo!$A$4:$F$3376,5,FALSE)</f>
        <v>ITA</v>
      </c>
      <c r="F450" s="71" t="str">
        <f>VLOOKUP(D450,Riepilogo!$A$4:$F$3376,6,FALSE)</f>
        <v>PGS TAMA</v>
      </c>
      <c r="G450" s="313">
        <f>SUM(LARGE(H450:CL450,{1,2,3,4,5,6}))</f>
        <v>385</v>
      </c>
      <c r="H450" s="391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68"/>
      <c r="AM450" s="68"/>
      <c r="AN450" s="68"/>
      <c r="AO450" s="68"/>
      <c r="AP450" s="68"/>
      <c r="AQ450" s="68"/>
      <c r="AR450" s="68"/>
      <c r="AS450" s="68"/>
      <c r="AT450" s="68"/>
      <c r="AU450" s="68"/>
      <c r="AV450" s="68"/>
      <c r="AW450" s="68"/>
      <c r="AX450" s="68"/>
      <c r="AY450" s="68"/>
      <c r="AZ450" s="68"/>
      <c r="BA450" s="68"/>
      <c r="BB450" s="68"/>
      <c r="BC450" s="68"/>
      <c r="BD450" s="68"/>
      <c r="BE450" s="68"/>
      <c r="BF450" s="68"/>
      <c r="BG450" s="68"/>
      <c r="BH450" s="68"/>
      <c r="BI450" s="68"/>
      <c r="BJ450" s="68"/>
      <c r="BK450" s="68"/>
      <c r="BL450" s="68"/>
      <c r="BM450" s="68"/>
      <c r="BN450" s="68"/>
      <c r="BO450" s="68"/>
      <c r="BP450" s="68"/>
      <c r="BQ450" s="68"/>
      <c r="BR450" s="68"/>
      <c r="BS450" s="68"/>
      <c r="BT450" s="68"/>
      <c r="BU450" s="68"/>
      <c r="BV450" s="68"/>
      <c r="BW450" s="68"/>
      <c r="BX450" s="68"/>
      <c r="BY450" s="68">
        <v>385</v>
      </c>
      <c r="BZ450" s="68"/>
      <c r="CA450" s="68"/>
      <c r="CB450" s="68"/>
      <c r="CC450" s="68"/>
      <c r="CD450" s="68"/>
      <c r="CE450" s="68"/>
      <c r="CF450" s="70"/>
      <c r="CG450" s="63">
        <v>0</v>
      </c>
      <c r="CH450" s="63">
        <v>0</v>
      </c>
      <c r="CI450" s="81">
        <v>0</v>
      </c>
      <c r="CJ450" s="61">
        <v>0</v>
      </c>
      <c r="CK450" s="61">
        <v>0</v>
      </c>
      <c r="CL450" s="61">
        <v>0</v>
      </c>
    </row>
    <row r="451" spans="1:112" ht="15" customHeight="1" thickBot="1" x14ac:dyDescent="0.3">
      <c r="A451" s="108" t="s">
        <v>1445</v>
      </c>
      <c r="B451" s="200" t="str">
        <f>VLOOKUP(D451,Riepilogo!$A$4:$F$3376,2,FALSE)</f>
        <v>DOLCE IVAN</v>
      </c>
      <c r="C451" s="50" t="str">
        <f>VLOOKUP(D451,Riepilogo!$A$4:$F$3376,3,FALSE)</f>
        <v>06/08/2005</v>
      </c>
      <c r="D451" s="87">
        <v>143406</v>
      </c>
      <c r="E451" s="69" t="str">
        <f>VLOOKUP(D451,Riepilogo!$A$4:$F$3376,5,FALSE)</f>
        <v>ITA</v>
      </c>
      <c r="F451" s="71" t="str">
        <f>VLOOKUP(D451,Riepilogo!$A$4:$F$3376,6,FALSE)</f>
        <v>OLIMPIA BADMINTON</v>
      </c>
      <c r="G451" s="313">
        <f>SUM(LARGE(H451:CL451,{1,2,3,4,5,6}))</f>
        <v>385</v>
      </c>
      <c r="H451" s="391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  <c r="AG451" s="68"/>
      <c r="AH451" s="68"/>
      <c r="AI451" s="68"/>
      <c r="AJ451" s="68"/>
      <c r="AK451" s="68"/>
      <c r="AL451" s="68"/>
      <c r="AM451" s="68"/>
      <c r="AN451" s="68"/>
      <c r="AO451" s="68"/>
      <c r="AP451" s="68"/>
      <c r="AQ451" s="68"/>
      <c r="AR451" s="68"/>
      <c r="AS451" s="68"/>
      <c r="AT451" s="68"/>
      <c r="AU451" s="68"/>
      <c r="AV451" s="68"/>
      <c r="AW451" s="68"/>
      <c r="AX451" s="68"/>
      <c r="AY451" s="68"/>
      <c r="AZ451" s="68"/>
      <c r="BA451" s="68"/>
      <c r="BB451" s="68"/>
      <c r="BC451" s="68"/>
      <c r="BD451" s="68"/>
      <c r="BE451" s="68"/>
      <c r="BF451" s="68"/>
      <c r="BG451" s="68"/>
      <c r="BH451" s="68"/>
      <c r="BI451" s="68"/>
      <c r="BJ451" s="68"/>
      <c r="BK451" s="68"/>
      <c r="BL451" s="68"/>
      <c r="BM451" s="68"/>
      <c r="BN451" s="68"/>
      <c r="BO451" s="68"/>
      <c r="BP451" s="68"/>
      <c r="BQ451" s="68"/>
      <c r="BR451" s="68"/>
      <c r="BS451" s="68"/>
      <c r="BT451" s="68"/>
      <c r="BU451" s="68">
        <v>385</v>
      </c>
      <c r="BV451" s="68"/>
      <c r="BW451" s="68"/>
      <c r="BX451" s="68"/>
      <c r="BY451" s="68"/>
      <c r="BZ451" s="68"/>
      <c r="CA451" s="68"/>
      <c r="CB451" s="68"/>
      <c r="CC451" s="68"/>
      <c r="CD451" s="68"/>
      <c r="CE451" s="68"/>
      <c r="CF451" s="70"/>
      <c r="CG451" s="63">
        <v>0</v>
      </c>
      <c r="CH451" s="63">
        <v>0</v>
      </c>
      <c r="CI451" s="81">
        <v>0</v>
      </c>
      <c r="CJ451" s="61">
        <v>0</v>
      </c>
      <c r="CK451" s="61">
        <v>0</v>
      </c>
      <c r="CL451" s="61">
        <v>0</v>
      </c>
    </row>
    <row r="452" spans="1:112" ht="15" customHeight="1" thickBot="1" x14ac:dyDescent="0.3">
      <c r="A452" s="108" t="s">
        <v>1446</v>
      </c>
      <c r="B452" s="200" t="str">
        <f>VLOOKUP(D452,Riepilogo!$A$4:$F$3376,2,FALSE)</f>
        <v>ZHOU RUI KANG</v>
      </c>
      <c r="C452" s="50" t="str">
        <f>VLOOKUP(D452,Riepilogo!$A$4:$F$3376,3,FALSE)</f>
        <v>10/09/2004</v>
      </c>
      <c r="D452" s="87">
        <v>43686</v>
      </c>
      <c r="E452" s="69" t="str">
        <f>VLOOKUP(D452,Riepilogo!$A$4:$F$3376,5,FALSE)</f>
        <v>ITA</v>
      </c>
      <c r="F452" s="71" t="str">
        <f>VLOOKUP(D452,Riepilogo!$A$4:$F$3376,6,FALSE)</f>
        <v>15 ZERO</v>
      </c>
      <c r="G452" s="313">
        <f>SUM(LARGE(H452:CL452,{1,2,3,4,5,6}))</f>
        <v>385</v>
      </c>
      <c r="H452" s="391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  <c r="X452" s="68"/>
      <c r="Y452" s="68"/>
      <c r="Z452" s="68"/>
      <c r="AA452" s="68"/>
      <c r="AB452" s="68"/>
      <c r="AC452" s="68"/>
      <c r="AD452" s="68"/>
      <c r="AE452" s="68"/>
      <c r="AF452" s="68"/>
      <c r="AG452" s="68"/>
      <c r="AH452" s="68"/>
      <c r="AI452" s="68"/>
      <c r="AJ452" s="68"/>
      <c r="AK452" s="68"/>
      <c r="AL452" s="68"/>
      <c r="AM452" s="68"/>
      <c r="AN452" s="68"/>
      <c r="AO452" s="68"/>
      <c r="AP452" s="68"/>
      <c r="AQ452" s="68"/>
      <c r="AR452" s="68"/>
      <c r="AS452" s="68"/>
      <c r="AT452" s="68"/>
      <c r="AU452" s="68"/>
      <c r="AV452" s="68"/>
      <c r="AW452" s="68"/>
      <c r="AX452" s="68"/>
      <c r="AY452" s="68"/>
      <c r="AZ452" s="68"/>
      <c r="BA452" s="68"/>
      <c r="BB452" s="68"/>
      <c r="BC452" s="68"/>
      <c r="BD452" s="68"/>
      <c r="BE452" s="68"/>
      <c r="BF452" s="68"/>
      <c r="BG452" s="68"/>
      <c r="BH452" s="68"/>
      <c r="BI452" s="68"/>
      <c r="BJ452" s="68"/>
      <c r="BK452" s="68"/>
      <c r="BL452" s="68"/>
      <c r="BM452" s="68"/>
      <c r="BN452" s="68"/>
      <c r="BO452" s="68"/>
      <c r="BP452" s="68"/>
      <c r="BQ452" s="68"/>
      <c r="BR452" s="68"/>
      <c r="BS452" s="68"/>
      <c r="BT452" s="68">
        <v>385</v>
      </c>
      <c r="BU452" s="68"/>
      <c r="BV452" s="68"/>
      <c r="BW452" s="68"/>
      <c r="BX452" s="68"/>
      <c r="BY452" s="68"/>
      <c r="BZ452" s="68"/>
      <c r="CA452" s="68"/>
      <c r="CB452" s="68"/>
      <c r="CC452" s="68"/>
      <c r="CD452" s="68"/>
      <c r="CE452" s="68"/>
      <c r="CF452" s="70"/>
      <c r="CG452" s="63">
        <v>0</v>
      </c>
      <c r="CH452" s="63">
        <v>0</v>
      </c>
      <c r="CI452" s="81">
        <v>0</v>
      </c>
      <c r="CJ452" s="61">
        <v>0</v>
      </c>
      <c r="CK452" s="61">
        <v>0</v>
      </c>
      <c r="CL452" s="61">
        <v>0</v>
      </c>
    </row>
    <row r="453" spans="1:112" ht="15" customHeight="1" thickBot="1" x14ac:dyDescent="0.3">
      <c r="A453" s="108" t="s">
        <v>1447</v>
      </c>
      <c r="B453" s="200" t="str">
        <f>VLOOKUP(D453,Riepilogo!$A$4:$F$3376,2,FALSE)</f>
        <v>JIN KANG FEDERICO</v>
      </c>
      <c r="C453" s="50" t="str">
        <f>VLOOKUP(D453,Riepilogo!$A$4:$F$3376,3,FALSE)</f>
        <v>05/12/2003</v>
      </c>
      <c r="D453" s="87">
        <v>193838</v>
      </c>
      <c r="E453" s="69" t="str">
        <f>VLOOKUP(D453,Riepilogo!$A$4:$F$3376,5,FALSE)</f>
        <v>ITA</v>
      </c>
      <c r="F453" s="71" t="str">
        <f>VLOOKUP(D453,Riepilogo!$A$4:$F$3376,6,FALSE)</f>
        <v>GENOVA BC</v>
      </c>
      <c r="G453" s="313">
        <f>SUM(LARGE(H453:CL453,{1,2,3,4,5,6}))</f>
        <v>385</v>
      </c>
      <c r="H453" s="391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  <c r="AB453" s="68">
        <v>385</v>
      </c>
      <c r="AC453" s="68"/>
      <c r="AD453" s="68"/>
      <c r="AE453" s="68"/>
      <c r="AF453" s="68"/>
      <c r="AG453" s="68"/>
      <c r="AH453" s="68"/>
      <c r="AI453" s="68"/>
      <c r="AJ453" s="68"/>
      <c r="AK453" s="68"/>
      <c r="AL453" s="68"/>
      <c r="AM453" s="68"/>
      <c r="AN453" s="68"/>
      <c r="AO453" s="68"/>
      <c r="AP453" s="68"/>
      <c r="AQ453" s="68"/>
      <c r="AR453" s="68"/>
      <c r="AS453" s="68"/>
      <c r="AT453" s="68"/>
      <c r="AU453" s="68"/>
      <c r="AV453" s="68"/>
      <c r="AW453" s="68"/>
      <c r="AX453" s="68"/>
      <c r="AY453" s="68"/>
      <c r="AZ453" s="68"/>
      <c r="BA453" s="68"/>
      <c r="BB453" s="68"/>
      <c r="BC453" s="68"/>
      <c r="BD453" s="68"/>
      <c r="BE453" s="68"/>
      <c r="BF453" s="68"/>
      <c r="BG453" s="68"/>
      <c r="BH453" s="68"/>
      <c r="BI453" s="68"/>
      <c r="BJ453" s="68"/>
      <c r="BK453" s="68"/>
      <c r="BL453" s="68"/>
      <c r="BM453" s="68"/>
      <c r="BN453" s="68"/>
      <c r="BO453" s="68"/>
      <c r="BP453" s="68"/>
      <c r="BQ453" s="68"/>
      <c r="BR453" s="68"/>
      <c r="BS453" s="68"/>
      <c r="BT453" s="68"/>
      <c r="BU453" s="68"/>
      <c r="BV453" s="68"/>
      <c r="BW453" s="68"/>
      <c r="BX453" s="68"/>
      <c r="BY453" s="68"/>
      <c r="BZ453" s="68"/>
      <c r="CA453" s="68"/>
      <c r="CB453" s="68"/>
      <c r="CC453" s="68"/>
      <c r="CD453" s="68"/>
      <c r="CE453" s="68"/>
      <c r="CF453" s="70"/>
      <c r="CG453" s="63">
        <v>0</v>
      </c>
      <c r="CH453" s="63">
        <v>0</v>
      </c>
      <c r="CI453" s="81">
        <v>0</v>
      </c>
      <c r="CJ453" s="61">
        <v>0</v>
      </c>
      <c r="CK453" s="61">
        <v>0</v>
      </c>
      <c r="CL453" s="61">
        <v>0</v>
      </c>
    </row>
    <row r="454" spans="1:112" ht="15" customHeight="1" thickBot="1" x14ac:dyDescent="0.3">
      <c r="A454" s="108" t="s">
        <v>1448</v>
      </c>
      <c r="B454" s="200" t="str">
        <f>VLOOKUP(D454,Riepilogo!$A$4:$F$3376,2,FALSE)</f>
        <v>ORSINI ALESSANDRO</v>
      </c>
      <c r="C454" s="50" t="str">
        <f>VLOOKUP(D454,Riepilogo!$A$4:$F$3376,3,FALSE)</f>
        <v>25/11/2002</v>
      </c>
      <c r="D454" s="87">
        <v>142410</v>
      </c>
      <c r="E454" s="69" t="str">
        <f>VLOOKUP(D454,Riepilogo!$A$4:$F$3376,5,FALSE)</f>
        <v>ITA</v>
      </c>
      <c r="F454" s="71" t="str">
        <f>VLOOKUP(D454,Riepilogo!$A$4:$F$3376,6,FALSE)</f>
        <v>GOLDONI CARPI</v>
      </c>
      <c r="G454" s="313">
        <f>SUM(LARGE(H454:CL454,{1,2,3,4,5,6}))</f>
        <v>385</v>
      </c>
      <c r="H454" s="391"/>
      <c r="I454" s="68"/>
      <c r="J454" s="68"/>
      <c r="K454" s="68"/>
      <c r="L454" s="68"/>
      <c r="M454" s="68"/>
      <c r="N454" s="68"/>
      <c r="O454" s="68"/>
      <c r="P454" s="68"/>
      <c r="Q454" s="68">
        <v>385</v>
      </c>
      <c r="R454" s="68"/>
      <c r="S454" s="68"/>
      <c r="T454" s="68"/>
      <c r="U454" s="68"/>
      <c r="V454" s="68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  <c r="AK454" s="68"/>
      <c r="AL454" s="68"/>
      <c r="AM454" s="68"/>
      <c r="AN454" s="68"/>
      <c r="AO454" s="68"/>
      <c r="AP454" s="68"/>
      <c r="AQ454" s="68"/>
      <c r="AR454" s="68"/>
      <c r="AS454" s="68"/>
      <c r="AT454" s="68"/>
      <c r="AU454" s="68"/>
      <c r="AV454" s="68"/>
      <c r="AW454" s="68"/>
      <c r="AX454" s="68"/>
      <c r="AY454" s="68"/>
      <c r="AZ454" s="68"/>
      <c r="BA454" s="68"/>
      <c r="BB454" s="68"/>
      <c r="BC454" s="68"/>
      <c r="BD454" s="68"/>
      <c r="BE454" s="68"/>
      <c r="BF454" s="68"/>
      <c r="BG454" s="68"/>
      <c r="BH454" s="68"/>
      <c r="BI454" s="68"/>
      <c r="BJ454" s="68"/>
      <c r="BK454" s="68"/>
      <c r="BL454" s="68"/>
      <c r="BM454" s="68"/>
      <c r="BN454" s="68"/>
      <c r="BO454" s="68"/>
      <c r="BP454" s="68"/>
      <c r="BQ454" s="68"/>
      <c r="BR454" s="68"/>
      <c r="BS454" s="68"/>
      <c r="BT454" s="68"/>
      <c r="BU454" s="68"/>
      <c r="BV454" s="68"/>
      <c r="BW454" s="68"/>
      <c r="BX454" s="68"/>
      <c r="BY454" s="68"/>
      <c r="BZ454" s="68"/>
      <c r="CA454" s="68"/>
      <c r="CB454" s="68"/>
      <c r="CC454" s="68"/>
      <c r="CD454" s="68"/>
      <c r="CE454" s="68"/>
      <c r="CF454" s="70"/>
      <c r="CG454" s="63">
        <v>0</v>
      </c>
      <c r="CH454" s="63">
        <v>0</v>
      </c>
      <c r="CI454" s="81">
        <v>0</v>
      </c>
      <c r="CJ454" s="61">
        <v>0</v>
      </c>
      <c r="CK454" s="61">
        <v>0</v>
      </c>
      <c r="CL454" s="61">
        <v>0</v>
      </c>
    </row>
    <row r="455" spans="1:112" ht="15" customHeight="1" thickBot="1" x14ac:dyDescent="0.3">
      <c r="A455" s="108" t="s">
        <v>1449</v>
      </c>
      <c r="B455" s="200" t="str">
        <f>VLOOKUP(D455,Riepilogo!$A$4:$F$3376,2,FALSE)</f>
        <v>CAVINATO SIMONE</v>
      </c>
      <c r="C455" s="50" t="str">
        <f>VLOOKUP(D455,Riepilogo!$A$4:$F$3376,3,FALSE)</f>
        <v>15/05/2001</v>
      </c>
      <c r="D455" s="87">
        <v>44590</v>
      </c>
      <c r="E455" s="69" t="str">
        <f>VLOOKUP(D455,Riepilogo!$A$4:$F$3376,5,FALSE)</f>
        <v>ITA</v>
      </c>
      <c r="F455" s="71" t="str">
        <f>VLOOKUP(D455,Riepilogo!$A$4:$F$3376,6,FALSE)</f>
        <v>PADOVA BADMINTON</v>
      </c>
      <c r="G455" s="313">
        <f>SUM(LARGE(H455:CL455,{1,2,3,4,5,6}))</f>
        <v>385</v>
      </c>
      <c r="H455" s="391"/>
      <c r="I455" s="68"/>
      <c r="J455" s="68"/>
      <c r="K455" s="68"/>
      <c r="L455" s="68"/>
      <c r="M455" s="68"/>
      <c r="N455" s="68"/>
      <c r="O455" s="68"/>
      <c r="P455" s="68"/>
      <c r="Q455" s="68">
        <v>385</v>
      </c>
      <c r="R455" s="68"/>
      <c r="S455" s="68"/>
      <c r="T455" s="68"/>
      <c r="U455" s="68"/>
      <c r="V455" s="68"/>
      <c r="W455" s="68"/>
      <c r="X455" s="68"/>
      <c r="Y455" s="68"/>
      <c r="Z455" s="68"/>
      <c r="AA455" s="68"/>
      <c r="AB455" s="68"/>
      <c r="AC455" s="68"/>
      <c r="AD455" s="68"/>
      <c r="AE455" s="68"/>
      <c r="AF455" s="68"/>
      <c r="AG455" s="68"/>
      <c r="AH455" s="68"/>
      <c r="AI455" s="68"/>
      <c r="AJ455" s="68"/>
      <c r="AK455" s="68"/>
      <c r="AL455" s="68"/>
      <c r="AM455" s="68"/>
      <c r="AN455" s="68"/>
      <c r="AO455" s="68"/>
      <c r="AP455" s="68"/>
      <c r="AQ455" s="68"/>
      <c r="AR455" s="68"/>
      <c r="AS455" s="68"/>
      <c r="AT455" s="68"/>
      <c r="AU455" s="68"/>
      <c r="AV455" s="68"/>
      <c r="AW455" s="68"/>
      <c r="AX455" s="68"/>
      <c r="AY455" s="68"/>
      <c r="AZ455" s="68"/>
      <c r="BA455" s="68"/>
      <c r="BB455" s="68"/>
      <c r="BC455" s="68"/>
      <c r="BD455" s="68"/>
      <c r="BE455" s="68"/>
      <c r="BF455" s="68"/>
      <c r="BG455" s="68"/>
      <c r="BH455" s="68"/>
      <c r="BI455" s="68"/>
      <c r="BJ455" s="68"/>
      <c r="BK455" s="68"/>
      <c r="BL455" s="68"/>
      <c r="BM455" s="68"/>
      <c r="BN455" s="68"/>
      <c r="BO455" s="68"/>
      <c r="BP455" s="68"/>
      <c r="BQ455" s="68"/>
      <c r="BR455" s="68"/>
      <c r="BS455" s="68"/>
      <c r="BT455" s="68"/>
      <c r="BU455" s="68"/>
      <c r="BV455" s="68"/>
      <c r="BW455" s="68"/>
      <c r="BX455" s="68"/>
      <c r="BY455" s="68"/>
      <c r="BZ455" s="68"/>
      <c r="CA455" s="68"/>
      <c r="CB455" s="68"/>
      <c r="CC455" s="68"/>
      <c r="CD455" s="68"/>
      <c r="CE455" s="68"/>
      <c r="CF455" s="70"/>
      <c r="CG455" s="63">
        <v>0</v>
      </c>
      <c r="CH455" s="63">
        <v>0</v>
      </c>
      <c r="CI455" s="81">
        <v>0</v>
      </c>
      <c r="CJ455" s="61">
        <v>0</v>
      </c>
      <c r="CK455" s="61">
        <v>0</v>
      </c>
      <c r="CL455" s="61">
        <v>0</v>
      </c>
    </row>
    <row r="456" spans="1:112" ht="15" customHeight="1" thickBot="1" x14ac:dyDescent="0.3">
      <c r="A456" s="108" t="s">
        <v>1450</v>
      </c>
      <c r="B456" s="200" t="str">
        <f>VLOOKUP(D456,Riepilogo!$A$4:$F$3376,2,FALSE)</f>
        <v>YANG DAVIDE</v>
      </c>
      <c r="C456" s="50" t="str">
        <f>VLOOKUP(D456,Riepilogo!$A$4:$F$3376,3,FALSE)</f>
        <v>22/11/2000</v>
      </c>
      <c r="D456" s="87">
        <v>142411</v>
      </c>
      <c r="E456" s="69" t="str">
        <f>VLOOKUP(D456,Riepilogo!$A$4:$F$3376,5,FALSE)</f>
        <v>ITA</v>
      </c>
      <c r="F456" s="71" t="str">
        <f>VLOOKUP(D456,Riepilogo!$A$4:$F$3376,6,FALSE)</f>
        <v>GOLDONI CARPI</v>
      </c>
      <c r="G456" s="313">
        <f>SUM(LARGE(H456:CL456,{1,2,3,4,5,6}))</f>
        <v>385</v>
      </c>
      <c r="H456" s="391"/>
      <c r="I456" s="68"/>
      <c r="J456" s="68"/>
      <c r="K456" s="68"/>
      <c r="L456" s="68"/>
      <c r="M456" s="68"/>
      <c r="N456" s="68"/>
      <c r="O456" s="68"/>
      <c r="P456" s="68"/>
      <c r="Q456" s="68">
        <v>385</v>
      </c>
      <c r="R456" s="68"/>
      <c r="S456" s="68"/>
      <c r="T456" s="68"/>
      <c r="U456" s="68"/>
      <c r="V456" s="68"/>
      <c r="W456" s="68"/>
      <c r="X456" s="68"/>
      <c r="Y456" s="68"/>
      <c r="Z456" s="68"/>
      <c r="AA456" s="68"/>
      <c r="AB456" s="68"/>
      <c r="AC456" s="68"/>
      <c r="AD456" s="68"/>
      <c r="AE456" s="68"/>
      <c r="AF456" s="68"/>
      <c r="AG456" s="68"/>
      <c r="AH456" s="68"/>
      <c r="AI456" s="68"/>
      <c r="AJ456" s="68"/>
      <c r="AK456" s="68"/>
      <c r="AL456" s="68"/>
      <c r="AM456" s="68"/>
      <c r="AN456" s="68"/>
      <c r="AO456" s="68"/>
      <c r="AP456" s="68"/>
      <c r="AQ456" s="68"/>
      <c r="AR456" s="68"/>
      <c r="AS456" s="68"/>
      <c r="AT456" s="68"/>
      <c r="AU456" s="68"/>
      <c r="AV456" s="68"/>
      <c r="AW456" s="68"/>
      <c r="AX456" s="68"/>
      <c r="AY456" s="68"/>
      <c r="AZ456" s="68"/>
      <c r="BA456" s="68"/>
      <c r="BB456" s="68"/>
      <c r="BC456" s="68"/>
      <c r="BD456" s="68"/>
      <c r="BE456" s="68"/>
      <c r="BF456" s="68"/>
      <c r="BG456" s="68"/>
      <c r="BH456" s="68"/>
      <c r="BI456" s="68"/>
      <c r="BJ456" s="68"/>
      <c r="BK456" s="68"/>
      <c r="BL456" s="68"/>
      <c r="BM456" s="68"/>
      <c r="BN456" s="68"/>
      <c r="BO456" s="68"/>
      <c r="BP456" s="68"/>
      <c r="BQ456" s="68"/>
      <c r="BR456" s="68"/>
      <c r="BS456" s="68"/>
      <c r="BT456" s="68"/>
      <c r="BU456" s="68"/>
      <c r="BV456" s="68"/>
      <c r="BW456" s="68"/>
      <c r="BX456" s="68"/>
      <c r="BY456" s="68"/>
      <c r="BZ456" s="68"/>
      <c r="CA456" s="68"/>
      <c r="CB456" s="68"/>
      <c r="CC456" s="68"/>
      <c r="CD456" s="68"/>
      <c r="CE456" s="68"/>
      <c r="CF456" s="70"/>
      <c r="CG456" s="63">
        <v>0</v>
      </c>
      <c r="CH456" s="63">
        <v>0</v>
      </c>
      <c r="CI456" s="81">
        <v>0</v>
      </c>
      <c r="CJ456" s="61">
        <v>0</v>
      </c>
      <c r="CK456" s="61">
        <v>0</v>
      </c>
      <c r="CL456" s="61">
        <v>0</v>
      </c>
    </row>
    <row r="457" spans="1:112" ht="15" customHeight="1" thickBot="1" x14ac:dyDescent="0.3">
      <c r="A457" s="108" t="s">
        <v>1451</v>
      </c>
      <c r="B457" s="200" t="str">
        <f>VLOOKUP(D457,Riepilogo!$A$4:$F$3376,2,FALSE)</f>
        <v>ROMEO MATTIA</v>
      </c>
      <c r="C457" s="50" t="str">
        <f>VLOOKUP(D457,Riepilogo!$A$4:$F$3376,3,FALSE)</f>
        <v>13/07/1999</v>
      </c>
      <c r="D457" s="87">
        <v>40390</v>
      </c>
      <c r="E457" s="69" t="str">
        <f>VLOOKUP(D457,Riepilogo!$A$4:$F$3376,5,FALSE)</f>
        <v>ITA</v>
      </c>
      <c r="F457" s="71" t="str">
        <f>VLOOKUP(D457,Riepilogo!$A$4:$F$3376,6,FALSE)</f>
        <v>BC ANGELO ROTH</v>
      </c>
      <c r="G457" s="313">
        <f>SUM(LARGE(H457:CL457,{1,2,3,4,5,6}))</f>
        <v>385</v>
      </c>
      <c r="H457" s="391"/>
      <c r="I457" s="68"/>
      <c r="J457" s="68"/>
      <c r="K457" s="68"/>
      <c r="L457" s="68"/>
      <c r="M457" s="68"/>
      <c r="N457" s="68"/>
      <c r="O457" s="68"/>
      <c r="P457" s="68"/>
      <c r="Q457" s="68">
        <v>385</v>
      </c>
      <c r="R457" s="68"/>
      <c r="S457" s="68"/>
      <c r="T457" s="68"/>
      <c r="U457" s="68"/>
      <c r="V457" s="68"/>
      <c r="W457" s="68"/>
      <c r="X457" s="68"/>
      <c r="Y457" s="68"/>
      <c r="Z457" s="68"/>
      <c r="AA457" s="68"/>
      <c r="AB457" s="68"/>
      <c r="AC457" s="68"/>
      <c r="AD457" s="68"/>
      <c r="AE457" s="68"/>
      <c r="AF457" s="68"/>
      <c r="AG457" s="68"/>
      <c r="AH457" s="68"/>
      <c r="AI457" s="68"/>
      <c r="AJ457" s="68"/>
      <c r="AK457" s="68"/>
      <c r="AL457" s="68"/>
      <c r="AM457" s="68"/>
      <c r="AN457" s="68"/>
      <c r="AO457" s="68"/>
      <c r="AP457" s="68"/>
      <c r="AQ457" s="68"/>
      <c r="AR457" s="68"/>
      <c r="AS457" s="68"/>
      <c r="AT457" s="68"/>
      <c r="AU457" s="68"/>
      <c r="AV457" s="68"/>
      <c r="AW457" s="68"/>
      <c r="AX457" s="68"/>
      <c r="AY457" s="68"/>
      <c r="AZ457" s="68"/>
      <c r="BA457" s="68"/>
      <c r="BB457" s="68"/>
      <c r="BC457" s="68"/>
      <c r="BD457" s="68"/>
      <c r="BE457" s="68"/>
      <c r="BF457" s="68"/>
      <c r="BG457" s="68"/>
      <c r="BH457" s="68"/>
      <c r="BI457" s="68"/>
      <c r="BJ457" s="68"/>
      <c r="BK457" s="68"/>
      <c r="BL457" s="68"/>
      <c r="BM457" s="68"/>
      <c r="BN457" s="68"/>
      <c r="BO457" s="68"/>
      <c r="BP457" s="68"/>
      <c r="BQ457" s="68"/>
      <c r="BR457" s="68"/>
      <c r="BS457" s="68"/>
      <c r="BT457" s="68"/>
      <c r="BU457" s="68"/>
      <c r="BV457" s="68"/>
      <c r="BW457" s="68"/>
      <c r="BX457" s="68"/>
      <c r="BY457" s="68"/>
      <c r="BZ457" s="68"/>
      <c r="CA457" s="68"/>
      <c r="CB457" s="68"/>
      <c r="CC457" s="68"/>
      <c r="CD457" s="68"/>
      <c r="CE457" s="68"/>
      <c r="CF457" s="70"/>
      <c r="CG457" s="63">
        <v>0</v>
      </c>
      <c r="CH457" s="63">
        <v>0</v>
      </c>
      <c r="CI457" s="81">
        <v>0</v>
      </c>
      <c r="CJ457" s="61">
        <v>0</v>
      </c>
      <c r="CK457" s="61">
        <v>0</v>
      </c>
      <c r="CL457" s="61">
        <v>0</v>
      </c>
      <c r="DE457" s="319"/>
      <c r="DF457" s="319"/>
      <c r="DG457" s="319"/>
      <c r="DH457" s="319"/>
    </row>
    <row r="458" spans="1:112" ht="15" customHeight="1" thickBot="1" x14ac:dyDescent="0.3">
      <c r="A458" s="108" t="s">
        <v>1452</v>
      </c>
      <c r="B458" s="200" t="str">
        <f>VLOOKUP(D458,Riepilogo!$A$4:$F$3376,2,FALSE)</f>
        <v>MASSACCESI LUCIANO</v>
      </c>
      <c r="C458" s="50" t="str">
        <f>VLOOKUP(D458,Riepilogo!$A$4:$F$3376,3,FALSE)</f>
        <v>09/08/1997</v>
      </c>
      <c r="D458" s="87">
        <v>124647</v>
      </c>
      <c r="E458" s="69" t="str">
        <f>VLOOKUP(D458,Riepilogo!$A$4:$F$3376,5,FALSE)</f>
        <v>ITA</v>
      </c>
      <c r="F458" s="71" t="str">
        <f>VLOOKUP(D458,Riepilogo!$A$4:$F$3376,6,FALSE)</f>
        <v>POL MASI</v>
      </c>
      <c r="G458" s="313">
        <f>SUM(LARGE(H458:CL458,{1,2,3,4,5,6}))</f>
        <v>385</v>
      </c>
      <c r="H458" s="391"/>
      <c r="I458" s="68"/>
      <c r="J458" s="68"/>
      <c r="K458" s="68"/>
      <c r="L458" s="68"/>
      <c r="M458" s="68"/>
      <c r="N458" s="68"/>
      <c r="O458" s="68"/>
      <c r="P458" s="68"/>
      <c r="Q458" s="68">
        <v>385</v>
      </c>
      <c r="R458" s="68"/>
      <c r="S458" s="68"/>
      <c r="T458" s="68"/>
      <c r="U458" s="68"/>
      <c r="V458" s="68"/>
      <c r="W458" s="68"/>
      <c r="X458" s="68"/>
      <c r="Y458" s="68"/>
      <c r="Z458" s="68"/>
      <c r="AA458" s="68"/>
      <c r="AB458" s="68"/>
      <c r="AC458" s="68"/>
      <c r="AD458" s="68"/>
      <c r="AE458" s="68"/>
      <c r="AF458" s="68"/>
      <c r="AG458" s="68"/>
      <c r="AH458" s="68"/>
      <c r="AI458" s="68"/>
      <c r="AJ458" s="68"/>
      <c r="AK458" s="68"/>
      <c r="AL458" s="68"/>
      <c r="AM458" s="68"/>
      <c r="AN458" s="68"/>
      <c r="AO458" s="68"/>
      <c r="AP458" s="68"/>
      <c r="AQ458" s="68"/>
      <c r="AR458" s="68"/>
      <c r="AS458" s="68"/>
      <c r="AT458" s="68"/>
      <c r="AU458" s="68"/>
      <c r="AV458" s="68"/>
      <c r="AW458" s="68"/>
      <c r="AX458" s="68"/>
      <c r="AY458" s="68"/>
      <c r="AZ458" s="68"/>
      <c r="BA458" s="68"/>
      <c r="BB458" s="68"/>
      <c r="BC458" s="68"/>
      <c r="BD458" s="68"/>
      <c r="BE458" s="68"/>
      <c r="BF458" s="68"/>
      <c r="BG458" s="68"/>
      <c r="BH458" s="68"/>
      <c r="BI458" s="68"/>
      <c r="BJ458" s="68"/>
      <c r="BK458" s="68"/>
      <c r="BL458" s="68"/>
      <c r="BM458" s="68"/>
      <c r="BN458" s="68"/>
      <c r="BO458" s="68"/>
      <c r="BP458" s="68"/>
      <c r="BQ458" s="68"/>
      <c r="BR458" s="68"/>
      <c r="BS458" s="68"/>
      <c r="BT458" s="68"/>
      <c r="BU458" s="68"/>
      <c r="BV458" s="68"/>
      <c r="BW458" s="68"/>
      <c r="BX458" s="68"/>
      <c r="BY458" s="68"/>
      <c r="BZ458" s="68"/>
      <c r="CA458" s="68"/>
      <c r="CB458" s="68"/>
      <c r="CC458" s="68"/>
      <c r="CD458" s="68"/>
      <c r="CE458" s="68"/>
      <c r="CF458" s="70"/>
      <c r="CG458" s="63">
        <v>0</v>
      </c>
      <c r="CH458" s="63">
        <v>0</v>
      </c>
      <c r="CI458" s="81">
        <v>0</v>
      </c>
      <c r="CJ458" s="61">
        <v>0</v>
      </c>
      <c r="CK458" s="61">
        <v>0</v>
      </c>
      <c r="CL458" s="61">
        <v>0</v>
      </c>
    </row>
    <row r="459" spans="1:112" ht="15" customHeight="1" thickBot="1" x14ac:dyDescent="0.3">
      <c r="A459" s="108" t="s">
        <v>1453</v>
      </c>
      <c r="B459" s="200" t="str">
        <f>VLOOKUP(D459,Riepilogo!$A$4:$F$3376,2,FALSE)</f>
        <v>PALADINO FRANCESCO</v>
      </c>
      <c r="C459" s="50" t="str">
        <f>VLOOKUP(D459,Riepilogo!$A$4:$F$3376,3,FALSE)</f>
        <v>22/04/1992</v>
      </c>
      <c r="D459" s="87">
        <v>8926</v>
      </c>
      <c r="E459" s="69" t="str">
        <f>VLOOKUP(D459,Riepilogo!$A$4:$F$3376,5,FALSE)</f>
        <v>ITA</v>
      </c>
      <c r="F459" s="71" t="str">
        <f>VLOOKUP(D459,Riepilogo!$A$4:$F$3376,6,FALSE)</f>
        <v>KALOS</v>
      </c>
      <c r="G459" s="313">
        <f>SUM(LARGE(H459:CL459,{1,2,3,4,5,6}))</f>
        <v>385</v>
      </c>
      <c r="H459" s="391"/>
      <c r="I459" s="68"/>
      <c r="J459" s="68"/>
      <c r="K459" s="68"/>
      <c r="L459" s="68"/>
      <c r="M459" s="68"/>
      <c r="N459" s="68"/>
      <c r="O459" s="68"/>
      <c r="P459" s="68"/>
      <c r="Q459" s="68">
        <v>385</v>
      </c>
      <c r="R459" s="68"/>
      <c r="S459" s="68"/>
      <c r="T459" s="68"/>
      <c r="U459" s="68"/>
      <c r="V459" s="68"/>
      <c r="W459" s="68"/>
      <c r="X459" s="68"/>
      <c r="Y459" s="68"/>
      <c r="Z459" s="68"/>
      <c r="AA459" s="68"/>
      <c r="AB459" s="68"/>
      <c r="AC459" s="68"/>
      <c r="AD459" s="68"/>
      <c r="AE459" s="68"/>
      <c r="AF459" s="68"/>
      <c r="AG459" s="68"/>
      <c r="AH459" s="68"/>
      <c r="AI459" s="68"/>
      <c r="AJ459" s="68"/>
      <c r="AK459" s="68"/>
      <c r="AL459" s="68"/>
      <c r="AM459" s="68"/>
      <c r="AN459" s="68"/>
      <c r="AO459" s="68"/>
      <c r="AP459" s="68"/>
      <c r="AQ459" s="68"/>
      <c r="AR459" s="68"/>
      <c r="AS459" s="68"/>
      <c r="AT459" s="68"/>
      <c r="AU459" s="68"/>
      <c r="AV459" s="68"/>
      <c r="AW459" s="68"/>
      <c r="AX459" s="68"/>
      <c r="AY459" s="68"/>
      <c r="AZ459" s="68"/>
      <c r="BA459" s="68"/>
      <c r="BB459" s="68"/>
      <c r="BC459" s="68"/>
      <c r="BD459" s="68"/>
      <c r="BE459" s="68"/>
      <c r="BF459" s="68"/>
      <c r="BG459" s="68"/>
      <c r="BH459" s="68"/>
      <c r="BI459" s="68"/>
      <c r="BJ459" s="68"/>
      <c r="BK459" s="68"/>
      <c r="BL459" s="68"/>
      <c r="BM459" s="68"/>
      <c r="BN459" s="68"/>
      <c r="BO459" s="68"/>
      <c r="BP459" s="68"/>
      <c r="BQ459" s="68"/>
      <c r="BR459" s="68"/>
      <c r="BS459" s="68"/>
      <c r="BT459" s="68"/>
      <c r="BU459" s="68"/>
      <c r="BV459" s="68"/>
      <c r="BW459" s="68"/>
      <c r="BX459" s="68"/>
      <c r="BY459" s="68"/>
      <c r="BZ459" s="68"/>
      <c r="CA459" s="68"/>
      <c r="CB459" s="68"/>
      <c r="CC459" s="68"/>
      <c r="CD459" s="68"/>
      <c r="CE459" s="68"/>
      <c r="CF459" s="70"/>
      <c r="CG459" s="63">
        <v>0</v>
      </c>
      <c r="CH459" s="63">
        <v>0</v>
      </c>
      <c r="CI459" s="81">
        <v>0</v>
      </c>
      <c r="CJ459" s="61">
        <v>0</v>
      </c>
      <c r="CK459" s="61">
        <v>0</v>
      </c>
      <c r="CL459" s="61">
        <v>0</v>
      </c>
    </row>
    <row r="460" spans="1:112" ht="15" customHeight="1" thickBot="1" x14ac:dyDescent="0.3">
      <c r="A460" s="108" t="s">
        <v>1454</v>
      </c>
      <c r="B460" s="200" t="str">
        <f>VLOOKUP(D460,Riepilogo!$A$4:$F$3376,2,FALSE)</f>
        <v>TEMPORINI ALESSANDRO</v>
      </c>
      <c r="C460" s="50" t="str">
        <f>VLOOKUP(D460,Riepilogo!$A$4:$F$3376,3,FALSE)</f>
        <v>11/11/1972</v>
      </c>
      <c r="D460" s="87">
        <v>44926</v>
      </c>
      <c r="E460" s="69" t="str">
        <f>VLOOKUP(D460,Riepilogo!$A$4:$F$3376,5,FALSE)</f>
        <v>ITA</v>
      </c>
      <c r="F460" s="71" t="str">
        <f>VLOOKUP(D460,Riepilogo!$A$4:$F$3376,6,FALSE)</f>
        <v>GENOVA BC</v>
      </c>
      <c r="G460" s="313">
        <f>SUM(LARGE(H460:CL460,{1,2,3,4,5,6}))</f>
        <v>385</v>
      </c>
      <c r="H460" s="391"/>
      <c r="I460" s="68"/>
      <c r="J460" s="68"/>
      <c r="K460" s="68"/>
      <c r="L460" s="68"/>
      <c r="M460" s="68"/>
      <c r="N460" s="68"/>
      <c r="O460" s="68"/>
      <c r="P460" s="68"/>
      <c r="Q460" s="68">
        <v>385</v>
      </c>
      <c r="R460" s="68"/>
      <c r="S460" s="68"/>
      <c r="T460" s="68"/>
      <c r="U460" s="68"/>
      <c r="V460" s="68"/>
      <c r="W460" s="68"/>
      <c r="X460" s="68"/>
      <c r="Y460" s="68"/>
      <c r="Z460" s="68"/>
      <c r="AA460" s="68"/>
      <c r="AB460" s="68"/>
      <c r="AC460" s="68"/>
      <c r="AD460" s="68"/>
      <c r="AE460" s="68"/>
      <c r="AF460" s="68"/>
      <c r="AG460" s="68"/>
      <c r="AH460" s="68"/>
      <c r="AI460" s="68"/>
      <c r="AJ460" s="68"/>
      <c r="AK460" s="68"/>
      <c r="AL460" s="68"/>
      <c r="AM460" s="68"/>
      <c r="AN460" s="68"/>
      <c r="AO460" s="68"/>
      <c r="AP460" s="68"/>
      <c r="AQ460" s="68"/>
      <c r="AR460" s="68"/>
      <c r="AS460" s="68"/>
      <c r="AT460" s="68"/>
      <c r="AU460" s="68"/>
      <c r="AV460" s="68"/>
      <c r="AW460" s="68"/>
      <c r="AX460" s="68"/>
      <c r="AY460" s="68"/>
      <c r="AZ460" s="68"/>
      <c r="BA460" s="68"/>
      <c r="BB460" s="68"/>
      <c r="BC460" s="68"/>
      <c r="BD460" s="68"/>
      <c r="BE460" s="68"/>
      <c r="BF460" s="68"/>
      <c r="BG460" s="68"/>
      <c r="BH460" s="68"/>
      <c r="BI460" s="68"/>
      <c r="BJ460" s="68"/>
      <c r="BK460" s="68"/>
      <c r="BL460" s="68"/>
      <c r="BM460" s="68"/>
      <c r="BN460" s="68"/>
      <c r="BO460" s="68"/>
      <c r="BP460" s="68"/>
      <c r="BQ460" s="68"/>
      <c r="BR460" s="68"/>
      <c r="BS460" s="68"/>
      <c r="BT460" s="68"/>
      <c r="BU460" s="68"/>
      <c r="BV460" s="68"/>
      <c r="BW460" s="68"/>
      <c r="BX460" s="68"/>
      <c r="BY460" s="68"/>
      <c r="BZ460" s="68"/>
      <c r="CA460" s="68"/>
      <c r="CB460" s="68"/>
      <c r="CC460" s="68"/>
      <c r="CD460" s="68"/>
      <c r="CE460" s="68"/>
      <c r="CF460" s="70"/>
      <c r="CG460" s="63">
        <v>0</v>
      </c>
      <c r="CH460" s="63">
        <v>0</v>
      </c>
      <c r="CI460" s="81">
        <v>0</v>
      </c>
      <c r="CJ460" s="61">
        <v>0</v>
      </c>
      <c r="CK460" s="61">
        <v>0</v>
      </c>
      <c r="CL460" s="61">
        <v>0</v>
      </c>
    </row>
    <row r="461" spans="1:112" ht="15" customHeight="1" thickBot="1" x14ac:dyDescent="0.3">
      <c r="A461" s="108" t="s">
        <v>1455</v>
      </c>
      <c r="B461" s="200" t="str">
        <f>VLOOKUP(D461,Riepilogo!$A$4:$F$3376,2,FALSE)</f>
        <v>MONACO HANRY</v>
      </c>
      <c r="C461" s="50" t="str">
        <f>VLOOKUP(D461,Riepilogo!$A$4:$F$3376,3,FALSE)</f>
        <v>25/08/1960</v>
      </c>
      <c r="D461" s="87">
        <v>142416</v>
      </c>
      <c r="E461" s="69" t="str">
        <f>VLOOKUP(D461,Riepilogo!$A$4:$F$3376,5,FALSE)</f>
        <v>ITA</v>
      </c>
      <c r="F461" s="71" t="str">
        <f>VLOOKUP(D461,Riepilogo!$A$4:$F$3376,6,FALSE)</f>
        <v>POL MASI</v>
      </c>
      <c r="G461" s="313">
        <f>SUM(LARGE(H461:CL461,{1,2,3,4,5,6}))</f>
        <v>385</v>
      </c>
      <c r="H461" s="391"/>
      <c r="I461" s="68"/>
      <c r="J461" s="68"/>
      <c r="K461" s="68"/>
      <c r="L461" s="68"/>
      <c r="M461" s="68"/>
      <c r="N461" s="68"/>
      <c r="O461" s="68"/>
      <c r="P461" s="68"/>
      <c r="Q461" s="68">
        <v>385</v>
      </c>
      <c r="R461" s="68"/>
      <c r="S461" s="68"/>
      <c r="T461" s="68"/>
      <c r="U461" s="68"/>
      <c r="V461" s="68"/>
      <c r="W461" s="68"/>
      <c r="X461" s="68"/>
      <c r="Y461" s="68"/>
      <c r="Z461" s="68"/>
      <c r="AA461" s="68"/>
      <c r="AB461" s="68"/>
      <c r="AC461" s="68"/>
      <c r="AD461" s="68"/>
      <c r="AE461" s="68"/>
      <c r="AF461" s="68"/>
      <c r="AG461" s="68"/>
      <c r="AH461" s="68"/>
      <c r="AI461" s="68"/>
      <c r="AJ461" s="68"/>
      <c r="AK461" s="68"/>
      <c r="AL461" s="68"/>
      <c r="AM461" s="68"/>
      <c r="AN461" s="68"/>
      <c r="AO461" s="68"/>
      <c r="AP461" s="68"/>
      <c r="AQ461" s="68"/>
      <c r="AR461" s="68"/>
      <c r="AS461" s="68"/>
      <c r="AT461" s="68"/>
      <c r="AU461" s="68"/>
      <c r="AV461" s="68"/>
      <c r="AW461" s="68"/>
      <c r="AX461" s="68"/>
      <c r="AY461" s="68"/>
      <c r="AZ461" s="68"/>
      <c r="BA461" s="68"/>
      <c r="BB461" s="68"/>
      <c r="BC461" s="68"/>
      <c r="BD461" s="68"/>
      <c r="BE461" s="68"/>
      <c r="BF461" s="68"/>
      <c r="BG461" s="68"/>
      <c r="BH461" s="68"/>
      <c r="BI461" s="68"/>
      <c r="BJ461" s="68"/>
      <c r="BK461" s="68"/>
      <c r="BL461" s="68"/>
      <c r="BM461" s="68"/>
      <c r="BN461" s="68"/>
      <c r="BO461" s="68"/>
      <c r="BP461" s="68"/>
      <c r="BQ461" s="68"/>
      <c r="BR461" s="68"/>
      <c r="BS461" s="68"/>
      <c r="BT461" s="68"/>
      <c r="BU461" s="68"/>
      <c r="BV461" s="68"/>
      <c r="BW461" s="68"/>
      <c r="BX461" s="68"/>
      <c r="BY461" s="68"/>
      <c r="BZ461" s="68"/>
      <c r="CA461" s="68"/>
      <c r="CB461" s="68"/>
      <c r="CC461" s="68"/>
      <c r="CD461" s="68"/>
      <c r="CE461" s="68"/>
      <c r="CF461" s="70"/>
      <c r="CG461" s="63">
        <v>0</v>
      </c>
      <c r="CH461" s="63">
        <v>0</v>
      </c>
      <c r="CI461" s="81">
        <v>0</v>
      </c>
      <c r="CJ461" s="61">
        <v>0</v>
      </c>
      <c r="CK461" s="61">
        <v>0</v>
      </c>
      <c r="CL461" s="61">
        <v>0</v>
      </c>
    </row>
    <row r="462" spans="1:112" ht="15" customHeight="1" thickBot="1" x14ac:dyDescent="0.3">
      <c r="A462" s="108" t="s">
        <v>1456</v>
      </c>
      <c r="B462" s="200" t="str">
        <f>VLOOKUP(D462,Riepilogo!$A$4:$F$3376,2,FALSE)</f>
        <v>OSOULI KASRA</v>
      </c>
      <c r="C462" s="50">
        <f>VLOOKUP(D462,Riepilogo!$A$4:$F$3376,3,FALSE)</f>
        <v>34046</v>
      </c>
      <c r="D462" s="87">
        <v>72148</v>
      </c>
      <c r="E462" s="69" t="str">
        <f>VLOOKUP(D462,Riepilogo!$A$4:$F$3376,5,FALSE)</f>
        <v>IRN</v>
      </c>
      <c r="F462" s="71" t="str">
        <f>VLOOKUP(D462,Riepilogo!$A$4:$F$3376,6,FALSE)</f>
        <v>15 ZERO</v>
      </c>
      <c r="G462" s="313">
        <f>SUM(LARGE(H462:CL462,{1,2,3,4,5,6}))</f>
        <v>379</v>
      </c>
      <c r="H462" s="391"/>
      <c r="I462" s="68"/>
      <c r="J462" s="68"/>
      <c r="K462" s="68"/>
      <c r="L462" s="68"/>
      <c r="M462" s="68"/>
      <c r="N462" s="68"/>
      <c r="O462" s="68"/>
      <c r="P462" s="68"/>
      <c r="Q462" s="68"/>
      <c r="R462" s="68"/>
      <c r="S462" s="68"/>
      <c r="T462" s="68"/>
      <c r="U462" s="68"/>
      <c r="V462" s="68"/>
      <c r="W462" s="68"/>
      <c r="X462" s="68"/>
      <c r="Y462" s="68"/>
      <c r="Z462" s="68"/>
      <c r="AA462" s="68"/>
      <c r="AB462" s="68"/>
      <c r="AC462" s="68"/>
      <c r="AD462" s="68"/>
      <c r="AE462" s="68"/>
      <c r="AF462" s="68"/>
      <c r="AG462" s="68"/>
      <c r="AH462" s="68"/>
      <c r="AI462" s="68"/>
      <c r="AJ462" s="68"/>
      <c r="AK462" s="68"/>
      <c r="AL462" s="68"/>
      <c r="AM462" s="68"/>
      <c r="AN462" s="68"/>
      <c r="AO462" s="68"/>
      <c r="AP462" s="68"/>
      <c r="AQ462" s="68"/>
      <c r="AR462" s="68"/>
      <c r="AS462" s="68"/>
      <c r="AT462" s="68"/>
      <c r="AU462" s="68"/>
      <c r="AV462" s="68"/>
      <c r="AW462" s="68"/>
      <c r="AX462" s="68"/>
      <c r="AY462" s="68"/>
      <c r="AZ462" s="68"/>
      <c r="BA462" s="68"/>
      <c r="BB462" s="68"/>
      <c r="BC462" s="68"/>
      <c r="BD462" s="68"/>
      <c r="BE462" s="68"/>
      <c r="BF462" s="68"/>
      <c r="BG462" s="68"/>
      <c r="BH462" s="68"/>
      <c r="BI462" s="68"/>
      <c r="BJ462" s="68"/>
      <c r="BK462" s="68"/>
      <c r="BL462" s="68"/>
      <c r="BM462" s="68"/>
      <c r="BN462" s="68"/>
      <c r="BO462" s="68"/>
      <c r="BP462" s="68"/>
      <c r="BQ462" s="68"/>
      <c r="BR462" s="68"/>
      <c r="BS462" s="68"/>
      <c r="BT462" s="68">
        <v>222</v>
      </c>
      <c r="BU462" s="68"/>
      <c r="BV462" s="68"/>
      <c r="BW462" s="68"/>
      <c r="BX462" s="68"/>
      <c r="BY462" s="68"/>
      <c r="BZ462" s="68">
        <v>157</v>
      </c>
      <c r="CA462" s="68"/>
      <c r="CB462" s="68"/>
      <c r="CC462" s="68"/>
      <c r="CD462" s="68"/>
      <c r="CE462" s="68"/>
      <c r="CF462" s="70"/>
      <c r="CG462" s="63">
        <v>0</v>
      </c>
      <c r="CH462" s="63">
        <v>0</v>
      </c>
      <c r="CI462" s="81">
        <v>0</v>
      </c>
      <c r="CJ462" s="61">
        <v>0</v>
      </c>
      <c r="CK462" s="61">
        <v>0</v>
      </c>
      <c r="CL462" s="61">
        <v>0</v>
      </c>
    </row>
    <row r="463" spans="1:112" ht="15" customHeight="1" thickBot="1" x14ac:dyDescent="0.3">
      <c r="A463" s="108" t="s">
        <v>1457</v>
      </c>
      <c r="B463" s="200" t="str">
        <f>VLOOKUP(D463,Riepilogo!$A$4:$F$3376,2,FALSE)</f>
        <v>CASTRIOTTA JACOPO</v>
      </c>
      <c r="C463" s="50" t="str">
        <f>VLOOKUP(D463,Riepilogo!$A$4:$F$3376,3,FALSE)</f>
        <v>15/12/2004</v>
      </c>
      <c r="D463" s="87">
        <v>198192</v>
      </c>
      <c r="E463" s="69" t="str">
        <f>VLOOKUP(D463,Riepilogo!$A$4:$F$3376,5,FALSE)</f>
        <v>ITA</v>
      </c>
      <c r="F463" s="71" t="str">
        <f>VLOOKUP(D463,Riepilogo!$A$4:$F$3376,6,FALSE)</f>
        <v>BC ANGELO ROTH</v>
      </c>
      <c r="G463" s="313">
        <f>SUM(LARGE(H463:CL463,{1,2,3,4,5,6}))</f>
        <v>370</v>
      </c>
      <c r="H463" s="391"/>
      <c r="I463" s="68"/>
      <c r="J463" s="68"/>
      <c r="K463" s="68"/>
      <c r="L463" s="68"/>
      <c r="M463" s="68"/>
      <c r="N463" s="68"/>
      <c r="O463" s="68"/>
      <c r="P463" s="68"/>
      <c r="Q463" s="68"/>
      <c r="R463" s="68"/>
      <c r="S463" s="68"/>
      <c r="T463" s="68"/>
      <c r="U463" s="68"/>
      <c r="V463" s="68">
        <v>213</v>
      </c>
      <c r="W463" s="68"/>
      <c r="X463" s="68"/>
      <c r="Y463" s="68"/>
      <c r="Z463" s="68"/>
      <c r="AA463" s="68"/>
      <c r="AB463" s="68"/>
      <c r="AC463" s="68">
        <v>157</v>
      </c>
      <c r="AD463" s="68"/>
      <c r="AE463" s="68"/>
      <c r="AF463" s="68"/>
      <c r="AG463" s="68"/>
      <c r="AH463" s="68"/>
      <c r="AI463" s="68"/>
      <c r="AJ463" s="68"/>
      <c r="AK463" s="68"/>
      <c r="AL463" s="68"/>
      <c r="AM463" s="68"/>
      <c r="AN463" s="68"/>
      <c r="AO463" s="68"/>
      <c r="AP463" s="68"/>
      <c r="AQ463" s="68"/>
      <c r="AR463" s="68"/>
      <c r="AS463" s="68"/>
      <c r="AT463" s="68"/>
      <c r="AU463" s="68"/>
      <c r="AV463" s="68"/>
      <c r="AW463" s="68"/>
      <c r="AX463" s="68"/>
      <c r="AY463" s="68"/>
      <c r="AZ463" s="68"/>
      <c r="BA463" s="68"/>
      <c r="BB463" s="68"/>
      <c r="BC463" s="68"/>
      <c r="BD463" s="68"/>
      <c r="BE463" s="68"/>
      <c r="BF463" s="68"/>
      <c r="BG463" s="68"/>
      <c r="BH463" s="68"/>
      <c r="BI463" s="68"/>
      <c r="BJ463" s="68"/>
      <c r="BK463" s="68"/>
      <c r="BL463" s="68"/>
      <c r="BM463" s="68"/>
      <c r="BN463" s="68"/>
      <c r="BO463" s="68"/>
      <c r="BP463" s="68"/>
      <c r="BQ463" s="68"/>
      <c r="BR463" s="68"/>
      <c r="BS463" s="68"/>
      <c r="BT463" s="68"/>
      <c r="BU463" s="68"/>
      <c r="BV463" s="68"/>
      <c r="BW463" s="68"/>
      <c r="BX463" s="68"/>
      <c r="BY463" s="68"/>
      <c r="BZ463" s="68"/>
      <c r="CA463" s="68"/>
      <c r="CB463" s="68"/>
      <c r="CC463" s="68"/>
      <c r="CD463" s="68"/>
      <c r="CE463" s="68"/>
      <c r="CF463" s="70"/>
      <c r="CG463" s="63">
        <v>0</v>
      </c>
      <c r="CH463" s="63">
        <v>0</v>
      </c>
      <c r="CI463" s="81">
        <v>0</v>
      </c>
      <c r="CJ463" s="61">
        <v>0</v>
      </c>
      <c r="CK463" s="61">
        <v>0</v>
      </c>
      <c r="CL463" s="61">
        <v>0</v>
      </c>
    </row>
    <row r="464" spans="1:112" ht="15" customHeight="1" thickBot="1" x14ac:dyDescent="0.3">
      <c r="A464" s="108" t="s">
        <v>1458</v>
      </c>
      <c r="B464" s="200" t="str">
        <f>VLOOKUP(D464,Riepilogo!$A$4:$F$3376,2,FALSE)</f>
        <v>MIAH ZUBAYER AHMED</v>
      </c>
      <c r="C464" s="50" t="str">
        <f>VLOOKUP(D464,Riepilogo!$A$4:$F$3376,3,FALSE)</f>
        <v>27/05/2004</v>
      </c>
      <c r="D464" s="87">
        <v>197310</v>
      </c>
      <c r="E464" s="69" t="str">
        <f>VLOOKUP(D464,Riepilogo!$A$4:$F$3376,5,FALSE)</f>
        <v>ITA</v>
      </c>
      <c r="F464" s="71" t="str">
        <f>VLOOKUP(D464,Riepilogo!$A$4:$F$3376,6,FALSE)</f>
        <v>BC ANGELO ROTH</v>
      </c>
      <c r="G464" s="313">
        <f>SUM(LARGE(H464:CL464,{1,2,3,4,5,6}))</f>
        <v>370</v>
      </c>
      <c r="H464" s="391"/>
      <c r="I464" s="68"/>
      <c r="J464" s="68"/>
      <c r="K464" s="68"/>
      <c r="L464" s="68"/>
      <c r="M464" s="68"/>
      <c r="N464" s="68"/>
      <c r="O464" s="68"/>
      <c r="P464" s="68"/>
      <c r="Q464" s="68"/>
      <c r="R464" s="68"/>
      <c r="S464" s="68"/>
      <c r="T464" s="68"/>
      <c r="U464" s="68"/>
      <c r="V464" s="68">
        <v>213</v>
      </c>
      <c r="W464" s="68"/>
      <c r="X464" s="68"/>
      <c r="Y464" s="68"/>
      <c r="Z464" s="68"/>
      <c r="AA464" s="68"/>
      <c r="AB464" s="68"/>
      <c r="AC464" s="68">
        <v>157</v>
      </c>
      <c r="AD464" s="68"/>
      <c r="AE464" s="68"/>
      <c r="AF464" s="68"/>
      <c r="AG464" s="68"/>
      <c r="AH464" s="68"/>
      <c r="AI464" s="68"/>
      <c r="AJ464" s="68"/>
      <c r="AK464" s="68"/>
      <c r="AL464" s="68"/>
      <c r="AM464" s="68"/>
      <c r="AN464" s="68"/>
      <c r="AO464" s="68"/>
      <c r="AP464" s="68"/>
      <c r="AQ464" s="68"/>
      <c r="AR464" s="68"/>
      <c r="AS464" s="68"/>
      <c r="AT464" s="68"/>
      <c r="AU464" s="68"/>
      <c r="AV464" s="68"/>
      <c r="AW464" s="68"/>
      <c r="AX464" s="68"/>
      <c r="AY464" s="68"/>
      <c r="AZ464" s="68"/>
      <c r="BA464" s="68"/>
      <c r="BB464" s="68"/>
      <c r="BC464" s="68"/>
      <c r="BD464" s="68"/>
      <c r="BE464" s="68"/>
      <c r="BF464" s="68"/>
      <c r="BG464" s="68"/>
      <c r="BH464" s="68"/>
      <c r="BI464" s="68"/>
      <c r="BJ464" s="68"/>
      <c r="BK464" s="68"/>
      <c r="BL464" s="68"/>
      <c r="BM464" s="68"/>
      <c r="BN464" s="68"/>
      <c r="BO464" s="68"/>
      <c r="BP464" s="68"/>
      <c r="BQ464" s="68"/>
      <c r="BR464" s="68"/>
      <c r="BS464" s="68"/>
      <c r="BT464" s="68"/>
      <c r="BU464" s="68"/>
      <c r="BV464" s="68"/>
      <c r="BW464" s="68"/>
      <c r="BX464" s="68"/>
      <c r="BY464" s="68"/>
      <c r="BZ464" s="68"/>
      <c r="CA464" s="68"/>
      <c r="CB464" s="68"/>
      <c r="CC464" s="68"/>
      <c r="CD464" s="68"/>
      <c r="CE464" s="68"/>
      <c r="CF464" s="70"/>
      <c r="CG464" s="63">
        <v>0</v>
      </c>
      <c r="CH464" s="63">
        <v>0</v>
      </c>
      <c r="CI464" s="81">
        <v>0</v>
      </c>
      <c r="CJ464" s="61">
        <v>0</v>
      </c>
      <c r="CK464" s="61">
        <v>0</v>
      </c>
      <c r="CL464" s="61">
        <v>0</v>
      </c>
    </row>
    <row r="465" spans="1:108" ht="15" customHeight="1" thickBot="1" x14ac:dyDescent="0.3">
      <c r="A465" s="108" t="s">
        <v>1459</v>
      </c>
      <c r="B465" s="200" t="str">
        <f>VLOOKUP(D465,Riepilogo!$A$4:$F$3376,2,FALSE)</f>
        <v>DI MASI GIOVANNI</v>
      </c>
      <c r="C465" s="50" t="str">
        <f>VLOOKUP(D465,Riepilogo!$A$4:$F$3376,3,FALSE)</f>
        <v>08/01/2001</v>
      </c>
      <c r="D465" s="87">
        <v>103738</v>
      </c>
      <c r="E465" s="69" t="str">
        <f>VLOOKUP(D465,Riepilogo!$A$4:$F$3376,5,FALSE)</f>
        <v>ITA</v>
      </c>
      <c r="F465" s="71" t="str">
        <f>VLOOKUP(D465,Riepilogo!$A$4:$F$3376,6,FALSE)</f>
        <v>ANNAPOLI</v>
      </c>
      <c r="G465" s="313">
        <f>SUM(LARGE(H465:CL465,{1,2,3,4,5,6}))</f>
        <v>365</v>
      </c>
      <c r="H465" s="391"/>
      <c r="I465" s="68"/>
      <c r="J465" s="68"/>
      <c r="K465" s="68"/>
      <c r="L465" s="68"/>
      <c r="M465" s="68"/>
      <c r="N465" s="68"/>
      <c r="O465" s="68"/>
      <c r="P465" s="68"/>
      <c r="Q465" s="68"/>
      <c r="R465" s="68"/>
      <c r="S465" s="68"/>
      <c r="T465" s="68"/>
      <c r="U465" s="68"/>
      <c r="V465" s="68"/>
      <c r="W465" s="68"/>
      <c r="X465" s="68"/>
      <c r="Y465" s="68">
        <v>175</v>
      </c>
      <c r="Z465" s="68"/>
      <c r="AA465" s="68"/>
      <c r="AB465" s="68"/>
      <c r="AC465" s="68"/>
      <c r="AD465" s="68"/>
      <c r="AE465" s="68"/>
      <c r="AF465" s="68"/>
      <c r="AG465" s="68"/>
      <c r="AH465" s="68"/>
      <c r="AI465" s="68"/>
      <c r="AJ465" s="68"/>
      <c r="AK465" s="68"/>
      <c r="AL465" s="68"/>
      <c r="AM465" s="68"/>
      <c r="AN465" s="68"/>
      <c r="AO465" s="68"/>
      <c r="AP465" s="68"/>
      <c r="AQ465" s="68"/>
      <c r="AR465" s="68"/>
      <c r="AS465" s="68"/>
      <c r="AT465" s="68">
        <v>190</v>
      </c>
      <c r="AU465" s="68"/>
      <c r="AV465" s="68"/>
      <c r="AW465" s="68"/>
      <c r="AX465" s="68"/>
      <c r="AY465" s="68"/>
      <c r="AZ465" s="68"/>
      <c r="BA465" s="68"/>
      <c r="BB465" s="68"/>
      <c r="BC465" s="68"/>
      <c r="BD465" s="68"/>
      <c r="BE465" s="68"/>
      <c r="BF465" s="68"/>
      <c r="BG465" s="68"/>
      <c r="BH465" s="68"/>
      <c r="BI465" s="68"/>
      <c r="BJ465" s="68"/>
      <c r="BK465" s="68"/>
      <c r="BL465" s="68"/>
      <c r="BM465" s="68"/>
      <c r="BN465" s="68"/>
      <c r="BO465" s="68"/>
      <c r="BP465" s="68"/>
      <c r="BQ465" s="68"/>
      <c r="BR465" s="68"/>
      <c r="BS465" s="68"/>
      <c r="BT465" s="68"/>
      <c r="BU465" s="68"/>
      <c r="BV465" s="68"/>
      <c r="BW465" s="68"/>
      <c r="BX465" s="68"/>
      <c r="BY465" s="68"/>
      <c r="BZ465" s="68"/>
      <c r="CA465" s="68"/>
      <c r="CB465" s="68"/>
      <c r="CC465" s="68"/>
      <c r="CD465" s="68"/>
      <c r="CE465" s="68"/>
      <c r="CF465" s="70"/>
      <c r="CG465" s="63">
        <v>0</v>
      </c>
      <c r="CH465" s="63">
        <v>0</v>
      </c>
      <c r="CI465" s="81">
        <v>0</v>
      </c>
      <c r="CJ465" s="61">
        <v>0</v>
      </c>
      <c r="CK465" s="61">
        <v>0</v>
      </c>
      <c r="CL465" s="61">
        <v>0</v>
      </c>
    </row>
    <row r="466" spans="1:108" ht="15" customHeight="1" thickBot="1" x14ac:dyDescent="0.3">
      <c r="A466" s="108" t="s">
        <v>1460</v>
      </c>
      <c r="B466" s="200" t="str">
        <f>VLOOKUP(D466,Riepilogo!$A$4:$F$3376,2,FALSE)</f>
        <v>DI VENUTA GIUSEPPE CROCE</v>
      </c>
      <c r="C466" s="50" t="str">
        <f>VLOOKUP(D466,Riepilogo!$A$4:$F$3376,3,FALSE)</f>
        <v>27/04/1999</v>
      </c>
      <c r="D466" s="87">
        <v>41388</v>
      </c>
      <c r="E466" s="69" t="str">
        <f>VLOOKUP(D466,Riepilogo!$A$4:$F$3376,5,FALSE)</f>
        <v>ITA</v>
      </c>
      <c r="F466" s="71" t="str">
        <f>VLOOKUP(D466,Riepilogo!$A$4:$F$3376,6,FALSE)</f>
        <v>SOPRANESE</v>
      </c>
      <c r="G466" s="313">
        <f>SUM(LARGE(H466:CL466,{1,2,3,4,5,6}))</f>
        <v>360</v>
      </c>
      <c r="H466" s="391"/>
      <c r="I466" s="68"/>
      <c r="J466" s="68"/>
      <c r="K466" s="68"/>
      <c r="L466" s="68"/>
      <c r="M466" s="68"/>
      <c r="N466" s="68"/>
      <c r="O466" s="68"/>
      <c r="P466" s="68"/>
      <c r="Q466" s="68"/>
      <c r="R466" s="68"/>
      <c r="S466" s="68"/>
      <c r="T466" s="68"/>
      <c r="U466" s="68"/>
      <c r="V466" s="68"/>
      <c r="W466" s="68"/>
      <c r="X466" s="68"/>
      <c r="Y466" s="68"/>
      <c r="Z466" s="68"/>
      <c r="AA466" s="68"/>
      <c r="AB466" s="68"/>
      <c r="AC466" s="68"/>
      <c r="AD466" s="68"/>
      <c r="AE466" s="68"/>
      <c r="AF466" s="68"/>
      <c r="AG466" s="68"/>
      <c r="AH466" s="68"/>
      <c r="AI466" s="68"/>
      <c r="AJ466" s="68"/>
      <c r="AK466" s="68"/>
      <c r="AL466" s="68"/>
      <c r="AM466" s="68"/>
      <c r="AN466" s="68"/>
      <c r="AO466" s="68"/>
      <c r="AP466" s="68"/>
      <c r="AQ466" s="68"/>
      <c r="AR466" s="68"/>
      <c r="AS466" s="68"/>
      <c r="AT466" s="68"/>
      <c r="AU466" s="68"/>
      <c r="AV466" s="68"/>
      <c r="AW466" s="68"/>
      <c r="AX466" s="68"/>
      <c r="AY466" s="68"/>
      <c r="AZ466" s="68"/>
      <c r="BA466" s="68"/>
      <c r="BB466" s="68"/>
      <c r="BC466" s="68"/>
      <c r="BD466" s="68"/>
      <c r="BE466" s="68"/>
      <c r="BF466" s="68"/>
      <c r="BG466" s="68"/>
      <c r="BH466" s="68"/>
      <c r="BI466" s="68"/>
      <c r="BJ466" s="68"/>
      <c r="BK466" s="68"/>
      <c r="BL466" s="68"/>
      <c r="BM466" s="68"/>
      <c r="BN466" s="68"/>
      <c r="BO466" s="68"/>
      <c r="BP466" s="68"/>
      <c r="BQ466" s="68"/>
      <c r="BR466" s="68"/>
      <c r="BS466" s="68"/>
      <c r="BT466" s="68"/>
      <c r="BU466" s="68">
        <v>360</v>
      </c>
      <c r="BV466" s="68"/>
      <c r="BW466" s="68"/>
      <c r="BX466" s="68"/>
      <c r="BY466" s="68"/>
      <c r="BZ466" s="68"/>
      <c r="CA466" s="68"/>
      <c r="CB466" s="68"/>
      <c r="CC466" s="68"/>
      <c r="CD466" s="68"/>
      <c r="CE466" s="68"/>
      <c r="CF466" s="70"/>
      <c r="CG466" s="63">
        <v>0</v>
      </c>
      <c r="CH466" s="63">
        <v>0</v>
      </c>
      <c r="CI466" s="81">
        <v>0</v>
      </c>
      <c r="CJ466" s="61">
        <v>0</v>
      </c>
      <c r="CK466" s="61">
        <v>0</v>
      </c>
      <c r="CL466" s="61">
        <v>0</v>
      </c>
      <c r="DC466" s="319"/>
      <c r="DD466" s="319"/>
    </row>
    <row r="467" spans="1:108" ht="15" customHeight="1" thickBot="1" x14ac:dyDescent="0.3">
      <c r="A467" s="108" t="s">
        <v>1461</v>
      </c>
      <c r="B467" s="200" t="str">
        <f>VLOOKUP(D467,Riepilogo!$A$4:$F$3376,2,FALSE)</f>
        <v>MAIULLARI ERNESTO</v>
      </c>
      <c r="C467" s="50">
        <f>VLOOKUP(D467,Riepilogo!$A$4:$F$3376,3,FALSE)</f>
        <v>35987</v>
      </c>
      <c r="D467" s="87">
        <v>13353</v>
      </c>
      <c r="E467" s="69" t="str">
        <f>VLOOKUP(D467,Riepilogo!$A$4:$F$3376,5,FALSE)</f>
        <v>ITA</v>
      </c>
      <c r="F467" s="71" t="str">
        <f>VLOOKUP(D467,Riepilogo!$A$4:$F$3376,6,FALSE)</f>
        <v>MODENA BADMINTON</v>
      </c>
      <c r="G467" s="313">
        <f>SUM(LARGE(H467:CL467,{1,2,3,4,5,6}))</f>
        <v>360</v>
      </c>
      <c r="H467" s="391"/>
      <c r="I467" s="68"/>
      <c r="J467" s="68"/>
      <c r="K467" s="68"/>
      <c r="L467" s="68"/>
      <c r="M467" s="68"/>
      <c r="N467" s="68"/>
      <c r="O467" s="68"/>
      <c r="P467" s="68"/>
      <c r="Q467" s="68"/>
      <c r="R467" s="68"/>
      <c r="S467" s="68"/>
      <c r="T467" s="68"/>
      <c r="U467" s="68"/>
      <c r="V467" s="68"/>
      <c r="W467" s="68"/>
      <c r="X467" s="68"/>
      <c r="Y467" s="68"/>
      <c r="Z467" s="68"/>
      <c r="AA467" s="68"/>
      <c r="AB467" s="68"/>
      <c r="AC467" s="68"/>
      <c r="AD467" s="68"/>
      <c r="AE467" s="68"/>
      <c r="AF467" s="68">
        <v>360</v>
      </c>
      <c r="AG467" s="68"/>
      <c r="AH467" s="68"/>
      <c r="AI467" s="68"/>
      <c r="AJ467" s="68"/>
      <c r="AK467" s="68"/>
      <c r="AL467" s="68"/>
      <c r="AM467" s="68"/>
      <c r="AN467" s="68"/>
      <c r="AO467" s="68"/>
      <c r="AP467" s="68"/>
      <c r="AQ467" s="68"/>
      <c r="AR467" s="68"/>
      <c r="AS467" s="68"/>
      <c r="AT467" s="68"/>
      <c r="AU467" s="68"/>
      <c r="AV467" s="68"/>
      <c r="AW467" s="68"/>
      <c r="AX467" s="68"/>
      <c r="AY467" s="68"/>
      <c r="AZ467" s="68"/>
      <c r="BA467" s="68"/>
      <c r="BB467" s="68"/>
      <c r="BC467" s="68"/>
      <c r="BD467" s="68"/>
      <c r="BE467" s="68"/>
      <c r="BF467" s="68"/>
      <c r="BG467" s="68"/>
      <c r="BH467" s="68"/>
      <c r="BI467" s="68"/>
      <c r="BJ467" s="68"/>
      <c r="BK467" s="68"/>
      <c r="BL467" s="68"/>
      <c r="BM467" s="68"/>
      <c r="BN467" s="68"/>
      <c r="BO467" s="68"/>
      <c r="BP467" s="68"/>
      <c r="BQ467" s="68"/>
      <c r="BR467" s="68"/>
      <c r="BS467" s="68"/>
      <c r="BT467" s="68"/>
      <c r="BU467" s="68"/>
      <c r="BV467" s="68"/>
      <c r="BW467" s="68"/>
      <c r="BX467" s="68"/>
      <c r="BY467" s="68"/>
      <c r="BZ467" s="68"/>
      <c r="CA467" s="68"/>
      <c r="CB467" s="68"/>
      <c r="CC467" s="68"/>
      <c r="CD467" s="68"/>
      <c r="CE467" s="68"/>
      <c r="CF467" s="70"/>
      <c r="CG467" s="63">
        <v>0</v>
      </c>
      <c r="CH467" s="63">
        <v>0</v>
      </c>
      <c r="CI467" s="81">
        <v>0</v>
      </c>
      <c r="CJ467" s="61">
        <v>0</v>
      </c>
      <c r="CK467" s="61">
        <v>0</v>
      </c>
      <c r="CL467" s="61">
        <v>0</v>
      </c>
    </row>
    <row r="468" spans="1:108" ht="15" customHeight="1" thickBot="1" x14ac:dyDescent="0.3">
      <c r="A468" s="108" t="s">
        <v>1462</v>
      </c>
      <c r="B468" s="200" t="str">
        <f>VLOOKUP(D468,Riepilogo!$A$4:$F$3376,2,FALSE)</f>
        <v>SAITHANA SURYA TEJA</v>
      </c>
      <c r="C468" s="50" t="str">
        <f>VLOOKUP(D468,Riepilogo!$A$4:$F$3376,3,FALSE)</f>
        <v>13/08/1994</v>
      </c>
      <c r="D468" s="165">
        <v>197550</v>
      </c>
      <c r="E468" s="69" t="str">
        <f>VLOOKUP(D468,Riepilogo!$A$4:$F$3376,5,FALSE)</f>
        <v>IND</v>
      </c>
      <c r="F468" s="71" t="str">
        <f>VLOOKUP(D468,Riepilogo!$A$4:$F$3376,6,FALSE)</f>
        <v>SPORTINSIEME ROMA</v>
      </c>
      <c r="G468" s="313">
        <f>SUM(LARGE(H468:CL468,{1,2,3,4,5,6}))</f>
        <v>360</v>
      </c>
      <c r="H468" s="391">
        <v>360</v>
      </c>
      <c r="I468" s="68"/>
      <c r="J468" s="68"/>
      <c r="K468" s="68"/>
      <c r="L468" s="68"/>
      <c r="M468" s="68"/>
      <c r="N468" s="68"/>
      <c r="O468" s="68"/>
      <c r="P468" s="68"/>
      <c r="Q468" s="68"/>
      <c r="R468" s="68"/>
      <c r="S468" s="68"/>
      <c r="T468" s="68"/>
      <c r="U468" s="68"/>
      <c r="V468" s="68"/>
      <c r="W468" s="68"/>
      <c r="X468" s="68"/>
      <c r="Y468" s="68"/>
      <c r="Z468" s="68"/>
      <c r="AA468" s="68"/>
      <c r="AB468" s="68"/>
      <c r="AC468" s="68"/>
      <c r="AD468" s="68"/>
      <c r="AE468" s="68"/>
      <c r="AF468" s="68"/>
      <c r="AG468" s="68"/>
      <c r="AH468" s="68"/>
      <c r="AI468" s="68"/>
      <c r="AJ468" s="68"/>
      <c r="AK468" s="68"/>
      <c r="AL468" s="68"/>
      <c r="AM468" s="68"/>
      <c r="AN468" s="68"/>
      <c r="AO468" s="68"/>
      <c r="AP468" s="68"/>
      <c r="AQ468" s="68"/>
      <c r="AR468" s="68"/>
      <c r="AS468" s="68"/>
      <c r="AT468" s="68"/>
      <c r="AU468" s="68"/>
      <c r="AV468" s="68"/>
      <c r="AW468" s="68"/>
      <c r="AX468" s="68"/>
      <c r="AY468" s="68"/>
      <c r="AZ468" s="68"/>
      <c r="BA468" s="68"/>
      <c r="BB468" s="68"/>
      <c r="BC468" s="68"/>
      <c r="BD468" s="68"/>
      <c r="BE468" s="68"/>
      <c r="BF468" s="68"/>
      <c r="BG468" s="68"/>
      <c r="BH468" s="68"/>
      <c r="BI468" s="68"/>
      <c r="BJ468" s="68"/>
      <c r="BK468" s="68"/>
      <c r="BL468" s="68"/>
      <c r="BM468" s="68"/>
      <c r="BN468" s="68"/>
      <c r="BO468" s="68"/>
      <c r="BP468" s="68"/>
      <c r="BQ468" s="68"/>
      <c r="BR468" s="68"/>
      <c r="BS468" s="68"/>
      <c r="BT468" s="68"/>
      <c r="BU468" s="68"/>
      <c r="BV468" s="68"/>
      <c r="BW468" s="68"/>
      <c r="BX468" s="68"/>
      <c r="BY468" s="68"/>
      <c r="BZ468" s="68"/>
      <c r="CA468" s="68"/>
      <c r="CB468" s="68"/>
      <c r="CC468" s="68"/>
      <c r="CD468" s="68"/>
      <c r="CE468" s="68"/>
      <c r="CF468" s="70"/>
      <c r="CG468" s="63">
        <v>0</v>
      </c>
      <c r="CH468" s="63">
        <v>0</v>
      </c>
      <c r="CI468" s="81">
        <v>0</v>
      </c>
      <c r="CJ468" s="61">
        <v>0</v>
      </c>
      <c r="CK468" s="61">
        <v>0</v>
      </c>
      <c r="CL468" s="61">
        <v>0</v>
      </c>
    </row>
    <row r="469" spans="1:108" ht="15" customHeight="1" thickBot="1" x14ac:dyDescent="0.3">
      <c r="A469" s="108" t="s">
        <v>1463</v>
      </c>
      <c r="B469" s="200" t="str">
        <f>VLOOKUP(D469,Riepilogo!$A$4:$F$3376,2,FALSE)</f>
        <v>SABATINO ROSARIO</v>
      </c>
      <c r="C469" s="50" t="str">
        <f>VLOOKUP(D469,Riepilogo!$A$4:$F$3376,3,FALSE)</f>
        <v>03/03/1994</v>
      </c>
      <c r="D469" s="87">
        <v>14898</v>
      </c>
      <c r="E469" s="69" t="str">
        <f>VLOOKUP(D469,Riepilogo!$A$4:$F$3376,5,FALSE)</f>
        <v>ITA</v>
      </c>
      <c r="F469" s="71" t="str">
        <f>VLOOKUP(D469,Riepilogo!$A$4:$F$3376,6,FALSE)</f>
        <v>ALTO SALSO</v>
      </c>
      <c r="G469" s="313">
        <f>SUM(LARGE(H469:CL469,{1,2,3,4,5,6}))</f>
        <v>360</v>
      </c>
      <c r="H469" s="391"/>
      <c r="I469" s="68"/>
      <c r="J469" s="68"/>
      <c r="K469" s="68"/>
      <c r="L469" s="68"/>
      <c r="M469" s="68"/>
      <c r="N469" s="68"/>
      <c r="O469" s="68"/>
      <c r="P469" s="68"/>
      <c r="Q469" s="68"/>
      <c r="R469" s="68"/>
      <c r="S469" s="68"/>
      <c r="T469" s="68"/>
      <c r="U469" s="68"/>
      <c r="V469" s="68"/>
      <c r="W469" s="68"/>
      <c r="X469" s="68"/>
      <c r="Y469" s="68"/>
      <c r="Z469" s="68"/>
      <c r="AA469" s="68"/>
      <c r="AB469" s="68"/>
      <c r="AC469" s="68"/>
      <c r="AD469" s="68"/>
      <c r="AE469" s="68"/>
      <c r="AF469" s="68"/>
      <c r="AG469" s="68"/>
      <c r="AH469" s="68"/>
      <c r="AI469" s="68"/>
      <c r="AJ469" s="68"/>
      <c r="AK469" s="68"/>
      <c r="AL469" s="68"/>
      <c r="AM469" s="68"/>
      <c r="AN469" s="68"/>
      <c r="AO469" s="68"/>
      <c r="AP469" s="68"/>
      <c r="AQ469" s="68"/>
      <c r="AR469" s="68"/>
      <c r="AS469" s="68"/>
      <c r="AT469" s="68"/>
      <c r="AU469" s="68"/>
      <c r="AV469" s="68"/>
      <c r="AW469" s="68"/>
      <c r="AX469" s="68"/>
      <c r="AY469" s="68"/>
      <c r="AZ469" s="68"/>
      <c r="BA469" s="68"/>
      <c r="BB469" s="68"/>
      <c r="BC469" s="68"/>
      <c r="BD469" s="68"/>
      <c r="BE469" s="68"/>
      <c r="BF469" s="68"/>
      <c r="BG469" s="68"/>
      <c r="BH469" s="68"/>
      <c r="BI469" s="68"/>
      <c r="BJ469" s="68"/>
      <c r="BK469" s="68"/>
      <c r="BL469" s="68"/>
      <c r="BM469" s="68"/>
      <c r="BN469" s="68"/>
      <c r="BO469" s="68"/>
      <c r="BP469" s="68"/>
      <c r="BQ469" s="68"/>
      <c r="BR469" s="68"/>
      <c r="BS469" s="68"/>
      <c r="BT469" s="68"/>
      <c r="BU469" s="68">
        <v>360</v>
      </c>
      <c r="BV469" s="68"/>
      <c r="BW469" s="68"/>
      <c r="BX469" s="68"/>
      <c r="BY469" s="68"/>
      <c r="BZ469" s="68"/>
      <c r="CA469" s="68"/>
      <c r="CB469" s="68"/>
      <c r="CC469" s="68"/>
      <c r="CD469" s="68"/>
      <c r="CE469" s="68"/>
      <c r="CF469" s="70"/>
      <c r="CG469" s="63">
        <v>0</v>
      </c>
      <c r="CH469" s="63">
        <v>0</v>
      </c>
      <c r="CI469" s="81">
        <v>0</v>
      </c>
      <c r="CJ469" s="61">
        <v>0</v>
      </c>
      <c r="CK469" s="61">
        <v>0</v>
      </c>
      <c r="CL469" s="61">
        <v>0</v>
      </c>
      <c r="DC469" s="319"/>
      <c r="DD469" s="319"/>
    </row>
    <row r="470" spans="1:108" ht="15" customHeight="1" thickBot="1" x14ac:dyDescent="0.3">
      <c r="A470" s="108" t="s">
        <v>1464</v>
      </c>
      <c r="B470" s="200" t="str">
        <f>VLOOKUP(D470,Riepilogo!$A$4:$F$3376,2,FALSE)</f>
        <v>ERRUBOYANA NAGENDRA</v>
      </c>
      <c r="C470" s="50" t="str">
        <f>VLOOKUP(D470,Riepilogo!$A$4:$F$3376,3,FALSE)</f>
        <v>10/12/1992</v>
      </c>
      <c r="D470" s="165">
        <v>197549</v>
      </c>
      <c r="E470" s="69" t="str">
        <f>VLOOKUP(D470,Riepilogo!$A$4:$F$3376,5,FALSE)</f>
        <v>IND</v>
      </c>
      <c r="F470" s="71" t="str">
        <f>VLOOKUP(D470,Riepilogo!$A$4:$F$3376,6,FALSE)</f>
        <v>SPORTINSIEME ROMA</v>
      </c>
      <c r="G470" s="313">
        <f>SUM(LARGE(H470:CL470,{1,2,3,4,5,6}))</f>
        <v>360</v>
      </c>
      <c r="H470" s="391">
        <v>360</v>
      </c>
      <c r="I470" s="68"/>
      <c r="J470" s="68"/>
      <c r="K470" s="68"/>
      <c r="L470" s="68"/>
      <c r="M470" s="68"/>
      <c r="N470" s="68"/>
      <c r="O470" s="68"/>
      <c r="P470" s="68"/>
      <c r="Q470" s="68"/>
      <c r="R470" s="68"/>
      <c r="S470" s="68"/>
      <c r="T470" s="68"/>
      <c r="U470" s="68"/>
      <c r="V470" s="68"/>
      <c r="W470" s="68"/>
      <c r="X470" s="68"/>
      <c r="Y470" s="68"/>
      <c r="Z470" s="68"/>
      <c r="AA470" s="68"/>
      <c r="AB470" s="68"/>
      <c r="AC470" s="68"/>
      <c r="AD470" s="68"/>
      <c r="AE470" s="68"/>
      <c r="AF470" s="68"/>
      <c r="AG470" s="68"/>
      <c r="AH470" s="68"/>
      <c r="AI470" s="68"/>
      <c r="AJ470" s="68"/>
      <c r="AK470" s="68"/>
      <c r="AL470" s="68"/>
      <c r="AM470" s="68"/>
      <c r="AN470" s="68"/>
      <c r="AO470" s="68"/>
      <c r="AP470" s="68"/>
      <c r="AQ470" s="68"/>
      <c r="AR470" s="68"/>
      <c r="AS470" s="68"/>
      <c r="AT470" s="68"/>
      <c r="AU470" s="68"/>
      <c r="AV470" s="68"/>
      <c r="AW470" s="68"/>
      <c r="AX470" s="68"/>
      <c r="AY470" s="68"/>
      <c r="AZ470" s="68"/>
      <c r="BA470" s="68"/>
      <c r="BB470" s="68"/>
      <c r="BC470" s="68"/>
      <c r="BD470" s="68"/>
      <c r="BE470" s="68"/>
      <c r="BF470" s="68"/>
      <c r="BG470" s="68"/>
      <c r="BH470" s="68"/>
      <c r="BI470" s="68"/>
      <c r="BJ470" s="68"/>
      <c r="BK470" s="68"/>
      <c r="BL470" s="68"/>
      <c r="BM470" s="68"/>
      <c r="BN470" s="68"/>
      <c r="BO470" s="68"/>
      <c r="BP470" s="68"/>
      <c r="BQ470" s="68"/>
      <c r="BR470" s="68"/>
      <c r="BS470" s="68"/>
      <c r="BT470" s="68"/>
      <c r="BU470" s="68"/>
      <c r="BV470" s="68"/>
      <c r="BW470" s="68"/>
      <c r="BX470" s="68"/>
      <c r="BY470" s="68"/>
      <c r="BZ470" s="68"/>
      <c r="CA470" s="68"/>
      <c r="CB470" s="68"/>
      <c r="CC470" s="68"/>
      <c r="CD470" s="68"/>
      <c r="CE470" s="68"/>
      <c r="CF470" s="70"/>
      <c r="CG470" s="63">
        <v>0</v>
      </c>
      <c r="CH470" s="63">
        <v>0</v>
      </c>
      <c r="CI470" s="81">
        <v>0</v>
      </c>
      <c r="CJ470" s="61">
        <v>0</v>
      </c>
      <c r="CK470" s="61">
        <v>0</v>
      </c>
      <c r="CL470" s="61">
        <v>0</v>
      </c>
    </row>
    <row r="471" spans="1:108" ht="15" customHeight="1" thickBot="1" x14ac:dyDescent="0.3">
      <c r="A471" s="108" t="s">
        <v>1465</v>
      </c>
      <c r="B471" s="200" t="str">
        <f>VLOOKUP(D471,Riepilogo!$A$4:$F$3376,2,FALSE)</f>
        <v>DE NARDIS ADRIANO</v>
      </c>
      <c r="C471" s="50" t="str">
        <f>VLOOKUP(D471,Riepilogo!$A$4:$F$3376,3,FALSE)</f>
        <v>14/04/1992</v>
      </c>
      <c r="D471" s="165">
        <v>145435</v>
      </c>
      <c r="E471" s="69" t="str">
        <f>VLOOKUP(D471,Riepilogo!$A$4:$F$3376,5,FALSE)</f>
        <v>ITA</v>
      </c>
      <c r="F471" s="71" t="str">
        <f>VLOOKUP(D471,Riepilogo!$A$4:$F$3376,6,FALSE)</f>
        <v>SS LAZIO</v>
      </c>
      <c r="G471" s="313">
        <f>SUM(LARGE(H471:CL471,{1,2,3,4,5,6}))</f>
        <v>360</v>
      </c>
      <c r="H471" s="391">
        <v>360</v>
      </c>
      <c r="I471" s="68"/>
      <c r="J471" s="68"/>
      <c r="K471" s="68"/>
      <c r="L471" s="68"/>
      <c r="M471" s="68"/>
      <c r="N471" s="68"/>
      <c r="O471" s="68"/>
      <c r="P471" s="68"/>
      <c r="Q471" s="68"/>
      <c r="R471" s="68"/>
      <c r="S471" s="68"/>
      <c r="T471" s="68"/>
      <c r="U471" s="68"/>
      <c r="V471" s="68"/>
      <c r="W471" s="68"/>
      <c r="X471" s="68"/>
      <c r="Y471" s="68"/>
      <c r="Z471" s="68"/>
      <c r="AA471" s="68"/>
      <c r="AB471" s="68"/>
      <c r="AC471" s="68"/>
      <c r="AD471" s="68"/>
      <c r="AE471" s="68"/>
      <c r="AF471" s="68"/>
      <c r="AG471" s="68"/>
      <c r="AH471" s="68"/>
      <c r="AI471" s="68"/>
      <c r="AJ471" s="68"/>
      <c r="AK471" s="68"/>
      <c r="AL471" s="68"/>
      <c r="AM471" s="68"/>
      <c r="AN471" s="68"/>
      <c r="AO471" s="68"/>
      <c r="AP471" s="68"/>
      <c r="AQ471" s="68"/>
      <c r="AR471" s="68"/>
      <c r="AS471" s="68"/>
      <c r="AT471" s="68"/>
      <c r="AU471" s="68"/>
      <c r="AV471" s="68"/>
      <c r="AW471" s="68"/>
      <c r="AX471" s="68"/>
      <c r="AY471" s="68"/>
      <c r="AZ471" s="68"/>
      <c r="BA471" s="68"/>
      <c r="BB471" s="68"/>
      <c r="BC471" s="68"/>
      <c r="BD471" s="68"/>
      <c r="BE471" s="68"/>
      <c r="BF471" s="68"/>
      <c r="BG471" s="68"/>
      <c r="BH471" s="68"/>
      <c r="BI471" s="68"/>
      <c r="BJ471" s="68"/>
      <c r="BK471" s="68"/>
      <c r="BL471" s="68"/>
      <c r="BM471" s="68"/>
      <c r="BN471" s="68"/>
      <c r="BO471" s="68"/>
      <c r="BP471" s="68"/>
      <c r="BQ471" s="68"/>
      <c r="BR471" s="68"/>
      <c r="BS471" s="68"/>
      <c r="BT471" s="68"/>
      <c r="BU471" s="68"/>
      <c r="BV471" s="68"/>
      <c r="BW471" s="68"/>
      <c r="BX471" s="68"/>
      <c r="BY471" s="68"/>
      <c r="BZ471" s="68"/>
      <c r="CA471" s="68"/>
      <c r="CB471" s="68"/>
      <c r="CC471" s="68"/>
      <c r="CD471" s="68"/>
      <c r="CE471" s="68"/>
      <c r="CF471" s="70"/>
      <c r="CG471" s="63">
        <v>0</v>
      </c>
      <c r="CH471" s="63">
        <v>0</v>
      </c>
      <c r="CI471" s="81">
        <v>0</v>
      </c>
      <c r="CJ471" s="61">
        <v>0</v>
      </c>
      <c r="CK471" s="61">
        <v>0</v>
      </c>
      <c r="CL471" s="61">
        <v>0</v>
      </c>
    </row>
    <row r="472" spans="1:108" ht="15" customHeight="1" thickBot="1" x14ac:dyDescent="0.3">
      <c r="A472" s="108" t="s">
        <v>1466</v>
      </c>
      <c r="B472" s="200" t="str">
        <f>VLOOKUP(D472,Riepilogo!$A$4:$F$3376,2,FALSE)</f>
        <v>ZHOU TAIYANG</v>
      </c>
      <c r="C472" s="50">
        <f>VLOOKUP(D472,Riepilogo!$A$4:$F$3376,3,FALSE)</f>
        <v>31938</v>
      </c>
      <c r="D472" s="87">
        <v>204262</v>
      </c>
      <c r="E472" s="69" t="str">
        <f>VLOOKUP(D472,Riepilogo!$A$4:$F$3376,5,FALSE)</f>
        <v>CHN</v>
      </c>
      <c r="F472" s="71" t="str">
        <f>VLOOKUP(D472,Riepilogo!$A$4:$F$3376,6,FALSE)</f>
        <v>MODENA BADMINTON</v>
      </c>
      <c r="G472" s="313">
        <f>SUM(LARGE(H472:CL472,{1,2,3,4,5,6}))</f>
        <v>360</v>
      </c>
      <c r="H472" s="391"/>
      <c r="I472" s="68"/>
      <c r="J472" s="68"/>
      <c r="K472" s="68"/>
      <c r="L472" s="68"/>
      <c r="M472" s="68"/>
      <c r="N472" s="68"/>
      <c r="O472" s="68"/>
      <c r="P472" s="68"/>
      <c r="Q472" s="68"/>
      <c r="R472" s="68"/>
      <c r="S472" s="68"/>
      <c r="T472" s="68"/>
      <c r="U472" s="68"/>
      <c r="V472" s="68"/>
      <c r="W472" s="68"/>
      <c r="X472" s="68"/>
      <c r="Y472" s="68"/>
      <c r="Z472" s="68"/>
      <c r="AA472" s="68"/>
      <c r="AB472" s="68"/>
      <c r="AC472" s="68"/>
      <c r="AD472" s="68"/>
      <c r="AE472" s="68"/>
      <c r="AF472" s="68">
        <v>360</v>
      </c>
      <c r="AG472" s="68"/>
      <c r="AH472" s="68"/>
      <c r="AI472" s="68"/>
      <c r="AJ472" s="68"/>
      <c r="AK472" s="68"/>
      <c r="AL472" s="68"/>
      <c r="AM472" s="68"/>
      <c r="AN472" s="68"/>
      <c r="AO472" s="68"/>
      <c r="AP472" s="68"/>
      <c r="AQ472" s="68"/>
      <c r="AR472" s="68"/>
      <c r="AS472" s="68"/>
      <c r="AT472" s="68"/>
      <c r="AU472" s="68"/>
      <c r="AV472" s="68"/>
      <c r="AW472" s="68"/>
      <c r="AX472" s="68"/>
      <c r="AY472" s="68"/>
      <c r="AZ472" s="68"/>
      <c r="BA472" s="68"/>
      <c r="BB472" s="68"/>
      <c r="BC472" s="68"/>
      <c r="BD472" s="68"/>
      <c r="BE472" s="68"/>
      <c r="BF472" s="68"/>
      <c r="BG472" s="68"/>
      <c r="BH472" s="68"/>
      <c r="BI472" s="68"/>
      <c r="BJ472" s="68"/>
      <c r="BK472" s="68"/>
      <c r="BL472" s="68"/>
      <c r="BM472" s="68"/>
      <c r="BN472" s="68"/>
      <c r="BO472" s="68"/>
      <c r="BP472" s="68"/>
      <c r="BQ472" s="68"/>
      <c r="BR472" s="68"/>
      <c r="BS472" s="68"/>
      <c r="BT472" s="68"/>
      <c r="BU472" s="68"/>
      <c r="BV472" s="68"/>
      <c r="BW472" s="68"/>
      <c r="BX472" s="68"/>
      <c r="BY472" s="68"/>
      <c r="BZ472" s="68"/>
      <c r="CA472" s="68"/>
      <c r="CB472" s="68"/>
      <c r="CC472" s="68"/>
      <c r="CD472" s="68"/>
      <c r="CE472" s="68"/>
      <c r="CF472" s="70"/>
      <c r="CG472" s="63">
        <v>0</v>
      </c>
      <c r="CH472" s="63">
        <v>0</v>
      </c>
      <c r="CI472" s="81">
        <v>0</v>
      </c>
      <c r="CJ472" s="61">
        <v>0</v>
      </c>
      <c r="CK472" s="61">
        <v>0</v>
      </c>
      <c r="CL472" s="61">
        <v>0</v>
      </c>
    </row>
    <row r="473" spans="1:108" ht="15" customHeight="1" thickBot="1" x14ac:dyDescent="0.3">
      <c r="A473" s="108" t="s">
        <v>1467</v>
      </c>
      <c r="B473" s="200" t="str">
        <f>VLOOKUP(D473,Riepilogo!$A$4:$F$3376,2,FALSE)</f>
        <v>PAITHOTTIYIL DEVASIA JINCE</v>
      </c>
      <c r="C473" s="50" t="str">
        <f>VLOOKUP(D473,Riepilogo!$A$4:$F$3376,3,FALSE)</f>
        <v>24/10/1985</v>
      </c>
      <c r="D473" s="87">
        <v>189665</v>
      </c>
      <c r="E473" s="69" t="str">
        <f>VLOOKUP(D473,Riepilogo!$A$4:$F$3376,5,FALSE)</f>
        <v>IND</v>
      </c>
      <c r="F473" s="71" t="str">
        <f>VLOOKUP(D473,Riepilogo!$A$4:$F$3376,6,FALSE)</f>
        <v>GENOVA BC</v>
      </c>
      <c r="G473" s="313">
        <f>SUM(LARGE(H473:CL473,{1,2,3,4,5,6}))</f>
        <v>360</v>
      </c>
      <c r="H473" s="391"/>
      <c r="I473" s="68"/>
      <c r="J473" s="68"/>
      <c r="K473" s="68"/>
      <c r="L473" s="68"/>
      <c r="M473" s="68"/>
      <c r="N473" s="68"/>
      <c r="O473" s="68"/>
      <c r="P473" s="68"/>
      <c r="Q473" s="68"/>
      <c r="R473" s="68"/>
      <c r="S473" s="68"/>
      <c r="T473" s="68"/>
      <c r="U473" s="68"/>
      <c r="V473" s="68"/>
      <c r="W473" s="68"/>
      <c r="X473" s="68"/>
      <c r="Y473" s="68"/>
      <c r="Z473" s="68"/>
      <c r="AA473" s="68"/>
      <c r="AB473" s="68">
        <v>360</v>
      </c>
      <c r="AC473" s="68"/>
      <c r="AD473" s="68"/>
      <c r="AE473" s="68"/>
      <c r="AF473" s="68"/>
      <c r="AG473" s="68"/>
      <c r="AH473" s="68"/>
      <c r="AI473" s="68"/>
      <c r="AJ473" s="68"/>
      <c r="AK473" s="68"/>
      <c r="AL473" s="68"/>
      <c r="AM473" s="68"/>
      <c r="AN473" s="68"/>
      <c r="AO473" s="68"/>
      <c r="AP473" s="68"/>
      <c r="AQ473" s="68"/>
      <c r="AR473" s="68"/>
      <c r="AS473" s="68"/>
      <c r="AT473" s="68"/>
      <c r="AU473" s="68"/>
      <c r="AV473" s="68"/>
      <c r="AW473" s="68"/>
      <c r="AX473" s="68"/>
      <c r="AY473" s="68"/>
      <c r="AZ473" s="68"/>
      <c r="BA473" s="68"/>
      <c r="BB473" s="68"/>
      <c r="BC473" s="68"/>
      <c r="BD473" s="68"/>
      <c r="BE473" s="68"/>
      <c r="BF473" s="68"/>
      <c r="BG473" s="68"/>
      <c r="BH473" s="68"/>
      <c r="BI473" s="68"/>
      <c r="BJ473" s="68"/>
      <c r="BK473" s="68"/>
      <c r="BL473" s="68"/>
      <c r="BM473" s="68"/>
      <c r="BN473" s="68"/>
      <c r="BO473" s="68"/>
      <c r="BP473" s="68"/>
      <c r="BQ473" s="68"/>
      <c r="BR473" s="68"/>
      <c r="BS473" s="68"/>
      <c r="BT473" s="68"/>
      <c r="BU473" s="68"/>
      <c r="BV473" s="68"/>
      <c r="BW473" s="68"/>
      <c r="BX473" s="68"/>
      <c r="BY473" s="68"/>
      <c r="BZ473" s="68"/>
      <c r="CA473" s="68"/>
      <c r="CB473" s="68"/>
      <c r="CC473" s="68"/>
      <c r="CD473" s="68"/>
      <c r="CE473" s="68"/>
      <c r="CF473" s="70"/>
      <c r="CG473" s="63">
        <v>0</v>
      </c>
      <c r="CH473" s="63">
        <v>0</v>
      </c>
      <c r="CI473" s="81">
        <v>0</v>
      </c>
      <c r="CJ473" s="61">
        <v>0</v>
      </c>
      <c r="CK473" s="61">
        <v>0</v>
      </c>
      <c r="CL473" s="61">
        <v>0</v>
      </c>
    </row>
    <row r="474" spans="1:108" ht="15" customHeight="1" thickBot="1" x14ac:dyDescent="0.3">
      <c r="A474" s="108" t="s">
        <v>1468</v>
      </c>
      <c r="B474" s="200" t="str">
        <f>VLOOKUP(D474,Riepilogo!$A$4:$F$3376,2,FALSE)</f>
        <v>ANDERSON LEE MICHAEL ALDO</v>
      </c>
      <c r="C474" s="50" t="str">
        <f>VLOOKUP(D474,Riepilogo!$A$4:$F$3376,3,FALSE)</f>
        <v>12/12/1982</v>
      </c>
      <c r="D474" s="87">
        <v>14886</v>
      </c>
      <c r="E474" s="69" t="str">
        <f>VLOOKUP(D474,Riepilogo!$A$4:$F$3376,5,FALSE)</f>
        <v>INA</v>
      </c>
      <c r="F474" s="71" t="str">
        <f>VLOOKUP(D474,Riepilogo!$A$4:$F$3376,6,FALSE)</f>
        <v>GENOVA BC</v>
      </c>
      <c r="G474" s="313">
        <f>SUM(LARGE(H474:CL474,{1,2,3,4,5,6}))</f>
        <v>360</v>
      </c>
      <c r="H474" s="391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8"/>
      <c r="V474" s="68"/>
      <c r="W474" s="68"/>
      <c r="X474" s="68"/>
      <c r="Y474" s="68"/>
      <c r="Z474" s="68"/>
      <c r="AA474" s="68"/>
      <c r="AB474" s="68">
        <v>360</v>
      </c>
      <c r="AC474" s="68"/>
      <c r="AD474" s="68"/>
      <c r="AE474" s="68"/>
      <c r="AF474" s="68"/>
      <c r="AG474" s="68"/>
      <c r="AH474" s="68"/>
      <c r="AI474" s="68"/>
      <c r="AJ474" s="68"/>
      <c r="AK474" s="68"/>
      <c r="AL474" s="68"/>
      <c r="AM474" s="68"/>
      <c r="AN474" s="68"/>
      <c r="AO474" s="68"/>
      <c r="AP474" s="68"/>
      <c r="AQ474" s="68"/>
      <c r="AR474" s="68"/>
      <c r="AS474" s="68"/>
      <c r="AT474" s="68"/>
      <c r="AU474" s="68"/>
      <c r="AV474" s="68"/>
      <c r="AW474" s="68"/>
      <c r="AX474" s="68"/>
      <c r="AY474" s="68"/>
      <c r="AZ474" s="68"/>
      <c r="BA474" s="68"/>
      <c r="BB474" s="68"/>
      <c r="BC474" s="68"/>
      <c r="BD474" s="68"/>
      <c r="BE474" s="68"/>
      <c r="BF474" s="68"/>
      <c r="BG474" s="68"/>
      <c r="BH474" s="68"/>
      <c r="BI474" s="68"/>
      <c r="BJ474" s="68"/>
      <c r="BK474" s="68"/>
      <c r="BL474" s="68"/>
      <c r="BM474" s="68"/>
      <c r="BN474" s="68"/>
      <c r="BO474" s="68"/>
      <c r="BP474" s="68"/>
      <c r="BQ474" s="68"/>
      <c r="BR474" s="68"/>
      <c r="BS474" s="68"/>
      <c r="BT474" s="68"/>
      <c r="BU474" s="68"/>
      <c r="BV474" s="68"/>
      <c r="BW474" s="68"/>
      <c r="BX474" s="68"/>
      <c r="BY474" s="68"/>
      <c r="BZ474" s="68"/>
      <c r="CA474" s="68"/>
      <c r="CB474" s="68"/>
      <c r="CC474" s="68"/>
      <c r="CD474" s="68"/>
      <c r="CE474" s="68"/>
      <c r="CF474" s="70"/>
      <c r="CG474" s="63">
        <v>0</v>
      </c>
      <c r="CH474" s="63">
        <v>0</v>
      </c>
      <c r="CI474" s="81">
        <v>0</v>
      </c>
      <c r="CJ474" s="61">
        <v>0</v>
      </c>
      <c r="CK474" s="61">
        <v>0</v>
      </c>
      <c r="CL474" s="61">
        <v>0</v>
      </c>
    </row>
    <row r="475" spans="1:108" ht="15" customHeight="1" thickBot="1" x14ac:dyDescent="0.3">
      <c r="A475" s="108" t="s">
        <v>1469</v>
      </c>
      <c r="B475" s="200" t="str">
        <f>VLOOKUP(D475,Riepilogo!$A$4:$F$3376,2,FALSE)</f>
        <v>KOLATTUKUDY LIBIN BABY</v>
      </c>
      <c r="C475" s="50" t="str">
        <f>VLOOKUP(D475,Riepilogo!$A$4:$F$3376,3,FALSE)</f>
        <v>24/05/1982</v>
      </c>
      <c r="D475" s="87">
        <v>12787</v>
      </c>
      <c r="E475" s="69" t="str">
        <f>VLOOKUP(D475,Riepilogo!$A$4:$F$3376,5,FALSE)</f>
        <v>IND</v>
      </c>
      <c r="F475" s="71" t="str">
        <f>VLOOKUP(D475,Riepilogo!$A$4:$F$3376,6,FALSE)</f>
        <v>GENOVA BC</v>
      </c>
      <c r="G475" s="313">
        <f>SUM(LARGE(H475:CL475,{1,2,3,4,5,6}))</f>
        <v>360</v>
      </c>
      <c r="H475" s="391"/>
      <c r="I475" s="68"/>
      <c r="J475" s="68"/>
      <c r="K475" s="68"/>
      <c r="L475" s="68"/>
      <c r="M475" s="68"/>
      <c r="N475" s="68"/>
      <c r="O475" s="68"/>
      <c r="P475" s="68"/>
      <c r="Q475" s="68"/>
      <c r="R475" s="68"/>
      <c r="S475" s="68"/>
      <c r="T475" s="68"/>
      <c r="U475" s="68"/>
      <c r="V475" s="68"/>
      <c r="W475" s="68"/>
      <c r="X475" s="68"/>
      <c r="Y475" s="68"/>
      <c r="Z475" s="68"/>
      <c r="AA475" s="68"/>
      <c r="AB475" s="68">
        <v>360</v>
      </c>
      <c r="AC475" s="68"/>
      <c r="AD475" s="68"/>
      <c r="AE475" s="68"/>
      <c r="AF475" s="68"/>
      <c r="AG475" s="68"/>
      <c r="AH475" s="68"/>
      <c r="AI475" s="68"/>
      <c r="AJ475" s="68"/>
      <c r="AK475" s="68"/>
      <c r="AL475" s="68"/>
      <c r="AM475" s="68"/>
      <c r="AN475" s="68"/>
      <c r="AO475" s="68"/>
      <c r="AP475" s="68"/>
      <c r="AQ475" s="68"/>
      <c r="AR475" s="68"/>
      <c r="AS475" s="68"/>
      <c r="AT475" s="68"/>
      <c r="AU475" s="68"/>
      <c r="AV475" s="68"/>
      <c r="AW475" s="68"/>
      <c r="AX475" s="68"/>
      <c r="AY475" s="68"/>
      <c r="AZ475" s="68"/>
      <c r="BA475" s="68"/>
      <c r="BB475" s="68"/>
      <c r="BC475" s="68"/>
      <c r="BD475" s="68"/>
      <c r="BE475" s="68"/>
      <c r="BF475" s="68"/>
      <c r="BG475" s="68"/>
      <c r="BH475" s="68"/>
      <c r="BI475" s="68"/>
      <c r="BJ475" s="68"/>
      <c r="BK475" s="68"/>
      <c r="BL475" s="68"/>
      <c r="BM475" s="68"/>
      <c r="BN475" s="68"/>
      <c r="BO475" s="68"/>
      <c r="BP475" s="68"/>
      <c r="BQ475" s="68"/>
      <c r="BR475" s="68"/>
      <c r="BS475" s="68"/>
      <c r="BT475" s="68"/>
      <c r="BU475" s="68"/>
      <c r="BV475" s="68"/>
      <c r="BW475" s="68"/>
      <c r="BX475" s="68"/>
      <c r="BY475" s="68"/>
      <c r="BZ475" s="68"/>
      <c r="CA475" s="68"/>
      <c r="CB475" s="68"/>
      <c r="CC475" s="68"/>
      <c r="CD475" s="68"/>
      <c r="CE475" s="68"/>
      <c r="CF475" s="70"/>
      <c r="CG475" s="63">
        <v>0</v>
      </c>
      <c r="CH475" s="63">
        <v>0</v>
      </c>
      <c r="CI475" s="81">
        <v>0</v>
      </c>
      <c r="CJ475" s="61">
        <v>0</v>
      </c>
      <c r="CK475" s="61">
        <v>0</v>
      </c>
      <c r="CL475" s="61">
        <v>0</v>
      </c>
    </row>
    <row r="476" spans="1:108" ht="15" customHeight="1" thickBot="1" x14ac:dyDescent="0.3">
      <c r="A476" s="108" t="s">
        <v>1470</v>
      </c>
      <c r="B476" s="200" t="str">
        <f>VLOOKUP(D476,Riepilogo!$A$4:$F$3376,2,FALSE)</f>
        <v>CAPETTA GIANLUCA</v>
      </c>
      <c r="C476" s="50">
        <f>VLOOKUP(D476,Riepilogo!$A$4:$F$3376,3,FALSE)</f>
        <v>25758</v>
      </c>
      <c r="D476" s="87">
        <v>200128</v>
      </c>
      <c r="E476" s="69" t="str">
        <f>VLOOKUP(D476,Riepilogo!$A$4:$F$3376,5,FALSE)</f>
        <v>ITA</v>
      </c>
      <c r="F476" s="71" t="str">
        <f>VLOOKUP(D476,Riepilogo!$A$4:$F$3376,6,FALSE)</f>
        <v>ALBA SHUTTLE</v>
      </c>
      <c r="G476" s="313">
        <f>SUM(LARGE(H476:CL476,{1,2,3,4,5,6}))</f>
        <v>360</v>
      </c>
      <c r="H476" s="391"/>
      <c r="I476" s="68"/>
      <c r="J476" s="68"/>
      <c r="K476" s="68"/>
      <c r="L476" s="68"/>
      <c r="M476" s="68"/>
      <c r="N476" s="68"/>
      <c r="O476" s="68"/>
      <c r="P476" s="68"/>
      <c r="Q476" s="68"/>
      <c r="R476" s="68"/>
      <c r="S476" s="68"/>
      <c r="T476" s="68"/>
      <c r="U476" s="68"/>
      <c r="V476" s="68"/>
      <c r="W476" s="68"/>
      <c r="X476" s="68"/>
      <c r="Y476" s="68"/>
      <c r="Z476" s="68"/>
      <c r="AA476" s="68"/>
      <c r="AB476" s="68">
        <v>360</v>
      </c>
      <c r="AC476" s="68"/>
      <c r="AD476" s="68"/>
      <c r="AE476" s="68"/>
      <c r="AF476" s="68"/>
      <c r="AG476" s="68"/>
      <c r="AH476" s="68"/>
      <c r="AI476" s="68"/>
      <c r="AJ476" s="68"/>
      <c r="AK476" s="68"/>
      <c r="AL476" s="68"/>
      <c r="AM476" s="68"/>
      <c r="AN476" s="68"/>
      <c r="AO476" s="68"/>
      <c r="AP476" s="68"/>
      <c r="AQ476" s="68"/>
      <c r="AR476" s="68"/>
      <c r="AS476" s="68"/>
      <c r="AT476" s="68"/>
      <c r="AU476" s="68"/>
      <c r="AV476" s="68"/>
      <c r="AW476" s="68"/>
      <c r="AX476" s="68"/>
      <c r="AY476" s="68"/>
      <c r="AZ476" s="68"/>
      <c r="BA476" s="68"/>
      <c r="BB476" s="68"/>
      <c r="BC476" s="68"/>
      <c r="BD476" s="68"/>
      <c r="BE476" s="68"/>
      <c r="BF476" s="68"/>
      <c r="BG476" s="68"/>
      <c r="BH476" s="68"/>
      <c r="BI476" s="68"/>
      <c r="BJ476" s="68"/>
      <c r="BK476" s="68"/>
      <c r="BL476" s="68"/>
      <c r="BM476" s="68"/>
      <c r="BN476" s="68"/>
      <c r="BO476" s="68"/>
      <c r="BP476" s="68"/>
      <c r="BQ476" s="68"/>
      <c r="BR476" s="68"/>
      <c r="BS476" s="68"/>
      <c r="BT476" s="68"/>
      <c r="BU476" s="68"/>
      <c r="BV476" s="68"/>
      <c r="BW476" s="68"/>
      <c r="BX476" s="68"/>
      <c r="BY476" s="68"/>
      <c r="BZ476" s="68"/>
      <c r="CA476" s="68"/>
      <c r="CB476" s="68"/>
      <c r="CC476" s="68"/>
      <c r="CD476" s="68"/>
      <c r="CE476" s="68"/>
      <c r="CF476" s="70"/>
      <c r="CG476" s="63">
        <v>0</v>
      </c>
      <c r="CH476" s="63">
        <v>0</v>
      </c>
      <c r="CI476" s="81">
        <v>0</v>
      </c>
      <c r="CJ476" s="61">
        <v>0</v>
      </c>
      <c r="CK476" s="61">
        <v>0</v>
      </c>
      <c r="CL476" s="61">
        <v>0</v>
      </c>
    </row>
    <row r="477" spans="1:108" ht="15" customHeight="1" thickBot="1" x14ac:dyDescent="0.3">
      <c r="A477" s="108" t="s">
        <v>1471</v>
      </c>
      <c r="B477" s="200" t="str">
        <f>VLOOKUP(D477,Riepilogo!$A$4:$F$3376,2,FALSE)</f>
        <v>MENZEL PAUL</v>
      </c>
      <c r="C477" s="50" t="str">
        <f>VLOOKUP(D477,Riepilogo!$A$4:$F$3376,3,FALSE)</f>
        <v>20/07/2006</v>
      </c>
      <c r="D477" s="87">
        <v>143894</v>
      </c>
      <c r="E477" s="69" t="str">
        <f>VLOOKUP(D477,Riepilogo!$A$4:$F$3376,5,FALSE)</f>
        <v>ITA</v>
      </c>
      <c r="F477" s="71" t="str">
        <f>VLOOKUP(D477,Riepilogo!$A$4:$F$3376,6,FALSE)</f>
        <v>ASV MALLES</v>
      </c>
      <c r="G477" s="313">
        <f>SUM(LARGE(H477:CL477,{1,2,3,4,5,6}))</f>
        <v>357</v>
      </c>
      <c r="H477" s="391"/>
      <c r="I477" s="68"/>
      <c r="J477" s="68"/>
      <c r="K477" s="68"/>
      <c r="L477" s="68"/>
      <c r="M477" s="68">
        <v>357</v>
      </c>
      <c r="N477" s="68"/>
      <c r="O477" s="68"/>
      <c r="P477" s="68"/>
      <c r="Q477" s="68"/>
      <c r="R477" s="68"/>
      <c r="S477" s="68"/>
      <c r="T477" s="68"/>
      <c r="U477" s="68"/>
      <c r="V477" s="68"/>
      <c r="W477" s="68"/>
      <c r="X477" s="68"/>
      <c r="Y477" s="68"/>
      <c r="Z477" s="68"/>
      <c r="AA477" s="68"/>
      <c r="AB477" s="68"/>
      <c r="AC477" s="68"/>
      <c r="AD477" s="68"/>
      <c r="AE477" s="68"/>
      <c r="AF477" s="68"/>
      <c r="AG477" s="68"/>
      <c r="AH477" s="68"/>
      <c r="AI477" s="68"/>
      <c r="AJ477" s="68"/>
      <c r="AK477" s="68"/>
      <c r="AL477" s="68"/>
      <c r="AM477" s="68"/>
      <c r="AN477" s="68"/>
      <c r="AO477" s="68"/>
      <c r="AP477" s="68"/>
      <c r="AQ477" s="68"/>
      <c r="AR477" s="68"/>
      <c r="AS477" s="68"/>
      <c r="AT477" s="68"/>
      <c r="AU477" s="68"/>
      <c r="AV477" s="68"/>
      <c r="AW477" s="68"/>
      <c r="AX477" s="68"/>
      <c r="AY477" s="68"/>
      <c r="AZ477" s="68"/>
      <c r="BA477" s="68"/>
      <c r="BB477" s="68"/>
      <c r="BC477" s="68"/>
      <c r="BD477" s="68"/>
      <c r="BE477" s="68"/>
      <c r="BF477" s="68"/>
      <c r="BG477" s="68"/>
      <c r="BH477" s="68"/>
      <c r="BI477" s="68"/>
      <c r="BJ477" s="68"/>
      <c r="BK477" s="68"/>
      <c r="BL477" s="68"/>
      <c r="BM477" s="68"/>
      <c r="BN477" s="68"/>
      <c r="BO477" s="68"/>
      <c r="BP477" s="68"/>
      <c r="BQ477" s="68"/>
      <c r="BR477" s="68"/>
      <c r="BS477" s="68"/>
      <c r="BT477" s="68"/>
      <c r="BU477" s="68"/>
      <c r="BV477" s="68"/>
      <c r="BW477" s="68"/>
      <c r="BX477" s="68"/>
      <c r="BY477" s="68"/>
      <c r="BZ477" s="68"/>
      <c r="CA477" s="68"/>
      <c r="CB477" s="68"/>
      <c r="CC477" s="68"/>
      <c r="CD477" s="68"/>
      <c r="CE477" s="68"/>
      <c r="CF477" s="70"/>
      <c r="CG477" s="63">
        <v>0</v>
      </c>
      <c r="CH477" s="63">
        <v>0</v>
      </c>
      <c r="CI477" s="81">
        <v>0</v>
      </c>
      <c r="CJ477" s="61">
        <v>0</v>
      </c>
      <c r="CK477" s="61">
        <v>0</v>
      </c>
      <c r="CL477" s="61">
        <v>0</v>
      </c>
    </row>
    <row r="478" spans="1:108" ht="15" customHeight="1" thickBot="1" x14ac:dyDescent="0.3">
      <c r="A478" s="108" t="s">
        <v>1472</v>
      </c>
      <c r="B478" s="200" t="str">
        <f>VLOOKUP(D478,Riepilogo!$A$4:$F$3376,2,FALSE)</f>
        <v>HASSAN-UL AFAQ</v>
      </c>
      <c r="C478" s="50" t="str">
        <f>VLOOKUP(D478,Riepilogo!$A$4:$F$3376,3,FALSE)</f>
        <v>23/11/1998</v>
      </c>
      <c r="D478" s="87">
        <v>141750</v>
      </c>
      <c r="E478" s="69" t="str">
        <f>VLOOKUP(D478,Riepilogo!$A$4:$F$3376,5,FALSE)</f>
        <v>PAK</v>
      </c>
      <c r="F478" s="71" t="str">
        <f>VLOOKUP(D478,Riepilogo!$A$4:$F$3376,6,FALSE)</f>
        <v>BRESCIA SPORT PIU'</v>
      </c>
      <c r="G478" s="313">
        <f>SUM(LARGE(H478:CL478,{1,2,3,4,5,6}))</f>
        <v>355</v>
      </c>
      <c r="H478" s="391"/>
      <c r="I478" s="68"/>
      <c r="J478" s="68">
        <v>102</v>
      </c>
      <c r="K478" s="68"/>
      <c r="L478" s="68"/>
      <c r="M478" s="68"/>
      <c r="N478" s="68"/>
      <c r="O478" s="68">
        <v>253</v>
      </c>
      <c r="P478" s="68"/>
      <c r="Q478" s="68"/>
      <c r="R478" s="68"/>
      <c r="S478" s="68"/>
      <c r="T478" s="68"/>
      <c r="U478" s="68"/>
      <c r="V478" s="68"/>
      <c r="W478" s="68"/>
      <c r="X478" s="68"/>
      <c r="Y478" s="68"/>
      <c r="Z478" s="68"/>
      <c r="AA478" s="68"/>
      <c r="AB478" s="68"/>
      <c r="AC478" s="68"/>
      <c r="AD478" s="68"/>
      <c r="AE478" s="68"/>
      <c r="AF478" s="68"/>
      <c r="AG478" s="68"/>
      <c r="AH478" s="68"/>
      <c r="AI478" s="68"/>
      <c r="AJ478" s="68"/>
      <c r="AK478" s="68"/>
      <c r="AL478" s="68"/>
      <c r="AM478" s="68"/>
      <c r="AN478" s="68"/>
      <c r="AO478" s="68"/>
      <c r="AP478" s="68"/>
      <c r="AQ478" s="68"/>
      <c r="AR478" s="68"/>
      <c r="AS478" s="68"/>
      <c r="AT478" s="68"/>
      <c r="AU478" s="68"/>
      <c r="AV478" s="68"/>
      <c r="AW478" s="68"/>
      <c r="AX478" s="68"/>
      <c r="AY478" s="68"/>
      <c r="AZ478" s="68"/>
      <c r="BA478" s="68"/>
      <c r="BB478" s="68"/>
      <c r="BC478" s="68"/>
      <c r="BD478" s="68"/>
      <c r="BE478" s="68"/>
      <c r="BF478" s="68"/>
      <c r="BG478" s="68"/>
      <c r="BH478" s="68"/>
      <c r="BI478" s="68"/>
      <c r="BJ478" s="68"/>
      <c r="BK478" s="68"/>
      <c r="BL478" s="68"/>
      <c r="BM478" s="68"/>
      <c r="BN478" s="68"/>
      <c r="BO478" s="68"/>
      <c r="BP478" s="68"/>
      <c r="BQ478" s="68"/>
      <c r="BR478" s="68"/>
      <c r="BS478" s="68"/>
      <c r="BT478" s="68"/>
      <c r="BU478" s="68"/>
      <c r="BV478" s="68"/>
      <c r="BW478" s="68"/>
      <c r="BX478" s="68"/>
      <c r="BY478" s="68"/>
      <c r="BZ478" s="68"/>
      <c r="CA478" s="68"/>
      <c r="CB478" s="68"/>
      <c r="CC478" s="68"/>
      <c r="CD478" s="68"/>
      <c r="CE478" s="68"/>
      <c r="CF478" s="70"/>
      <c r="CG478" s="63">
        <v>0</v>
      </c>
      <c r="CH478" s="63">
        <v>0</v>
      </c>
      <c r="CI478" s="81">
        <v>0</v>
      </c>
      <c r="CJ478" s="61">
        <v>0</v>
      </c>
      <c r="CK478" s="61">
        <v>0</v>
      </c>
      <c r="CL478" s="61">
        <v>0</v>
      </c>
    </row>
    <row r="479" spans="1:108" ht="15" customHeight="1" thickBot="1" x14ac:dyDescent="0.3">
      <c r="A479" s="108" t="s">
        <v>1473</v>
      </c>
      <c r="B479" s="200" t="str">
        <f>VLOOKUP(D479,Riepilogo!$A$4:$F$3376,2,FALSE)</f>
        <v>MEHMOOD NASIR</v>
      </c>
      <c r="C479" s="50" t="str">
        <f>VLOOKUP(D479,Riepilogo!$A$4:$F$3376,3,FALSE)</f>
        <v>16/06/1995</v>
      </c>
      <c r="D479" s="87">
        <v>141752</v>
      </c>
      <c r="E479" s="69" t="str">
        <f>VLOOKUP(D479,Riepilogo!$A$4:$F$3376,5,FALSE)</f>
        <v>PAK</v>
      </c>
      <c r="F479" s="71" t="str">
        <f>VLOOKUP(D479,Riepilogo!$A$4:$F$3376,6,FALSE)</f>
        <v>BRESCIA SPORT PIU'</v>
      </c>
      <c r="G479" s="313">
        <f>SUM(LARGE(H479:CL479,{1,2,3,4,5,6}))</f>
        <v>355</v>
      </c>
      <c r="H479" s="391"/>
      <c r="I479" s="68"/>
      <c r="J479" s="68">
        <v>102</v>
      </c>
      <c r="K479" s="68"/>
      <c r="L479" s="68"/>
      <c r="M479" s="68"/>
      <c r="N479" s="68"/>
      <c r="O479" s="68">
        <v>253</v>
      </c>
      <c r="P479" s="68"/>
      <c r="Q479" s="68"/>
      <c r="R479" s="68"/>
      <c r="S479" s="68"/>
      <c r="T479" s="68"/>
      <c r="U479" s="68"/>
      <c r="V479" s="68"/>
      <c r="W479" s="68"/>
      <c r="X479" s="68"/>
      <c r="Y479" s="68"/>
      <c r="Z479" s="68"/>
      <c r="AA479" s="68"/>
      <c r="AB479" s="68"/>
      <c r="AC479" s="68"/>
      <c r="AD479" s="68"/>
      <c r="AE479" s="68"/>
      <c r="AF479" s="68"/>
      <c r="AG479" s="68"/>
      <c r="AH479" s="68"/>
      <c r="AI479" s="68"/>
      <c r="AJ479" s="68"/>
      <c r="AK479" s="68"/>
      <c r="AL479" s="68"/>
      <c r="AM479" s="68"/>
      <c r="AN479" s="68"/>
      <c r="AO479" s="68"/>
      <c r="AP479" s="68"/>
      <c r="AQ479" s="68"/>
      <c r="AR479" s="68"/>
      <c r="AS479" s="68"/>
      <c r="AT479" s="68"/>
      <c r="AU479" s="68"/>
      <c r="AV479" s="68"/>
      <c r="AW479" s="68"/>
      <c r="AX479" s="68"/>
      <c r="AY479" s="68"/>
      <c r="AZ479" s="68"/>
      <c r="BA479" s="68"/>
      <c r="BB479" s="68"/>
      <c r="BC479" s="68"/>
      <c r="BD479" s="68"/>
      <c r="BE479" s="68"/>
      <c r="BF479" s="68"/>
      <c r="BG479" s="68"/>
      <c r="BH479" s="68"/>
      <c r="BI479" s="68"/>
      <c r="BJ479" s="68"/>
      <c r="BK479" s="68"/>
      <c r="BL479" s="68"/>
      <c r="BM479" s="68"/>
      <c r="BN479" s="68"/>
      <c r="BO479" s="68"/>
      <c r="BP479" s="68"/>
      <c r="BQ479" s="68"/>
      <c r="BR479" s="68"/>
      <c r="BS479" s="68"/>
      <c r="BT479" s="68"/>
      <c r="BU479" s="68"/>
      <c r="BV479" s="68"/>
      <c r="BW479" s="68"/>
      <c r="BX479" s="68"/>
      <c r="BY479" s="68"/>
      <c r="BZ479" s="68"/>
      <c r="CA479" s="68"/>
      <c r="CB479" s="68"/>
      <c r="CC479" s="68"/>
      <c r="CD479" s="68"/>
      <c r="CE479" s="68"/>
      <c r="CF479" s="70"/>
      <c r="CG479" s="63">
        <v>0</v>
      </c>
      <c r="CH479" s="63">
        <v>0</v>
      </c>
      <c r="CI479" s="81">
        <v>0</v>
      </c>
      <c r="CJ479" s="61">
        <v>0</v>
      </c>
      <c r="CK479" s="61">
        <v>0</v>
      </c>
      <c r="CL479" s="61">
        <v>0</v>
      </c>
    </row>
    <row r="480" spans="1:108" ht="15" customHeight="1" thickBot="1" x14ac:dyDescent="0.3">
      <c r="A480" s="108" t="s">
        <v>1474</v>
      </c>
      <c r="B480" s="200" t="str">
        <f>VLOOKUP(D480,Riepilogo!$A$4:$F$3376,2,FALSE)</f>
        <v>BETTANI RICCARDO</v>
      </c>
      <c r="C480" s="50" t="str">
        <f>VLOOKUP(D480,Riepilogo!$A$4:$F$3376,3,FALSE)</f>
        <v>08/05/2006</v>
      </c>
      <c r="D480" s="87">
        <v>39800</v>
      </c>
      <c r="E480" s="69" t="str">
        <f>VLOOKUP(D480,Riepilogo!$A$4:$F$3376,5,FALSE)</f>
        <v>ITA</v>
      </c>
      <c r="F480" s="71" t="str">
        <f>VLOOKUP(D480,Riepilogo!$A$4:$F$3376,6,FALSE)</f>
        <v>CREMA PACIOLI</v>
      </c>
      <c r="G480" s="313">
        <f>SUM(LARGE(H480:CL480,{1,2,3,4,5,6}))</f>
        <v>350</v>
      </c>
      <c r="H480" s="391"/>
      <c r="I480" s="68"/>
      <c r="J480" s="68"/>
      <c r="K480" s="68"/>
      <c r="L480" s="68"/>
      <c r="M480" s="68"/>
      <c r="N480" s="68"/>
      <c r="O480" s="68">
        <v>137</v>
      </c>
      <c r="P480" s="68"/>
      <c r="Q480" s="68"/>
      <c r="R480" s="68"/>
      <c r="S480" s="68"/>
      <c r="T480" s="68"/>
      <c r="U480" s="68"/>
      <c r="V480" s="68"/>
      <c r="W480" s="68"/>
      <c r="X480" s="68"/>
      <c r="Y480" s="68"/>
      <c r="Z480" s="68"/>
      <c r="AA480" s="68"/>
      <c r="AB480" s="68"/>
      <c r="AC480" s="68"/>
      <c r="AD480" s="68"/>
      <c r="AE480" s="68"/>
      <c r="AF480" s="68"/>
      <c r="AG480" s="68"/>
      <c r="AH480" s="68"/>
      <c r="AI480" s="68"/>
      <c r="AJ480" s="68"/>
      <c r="AK480" s="68"/>
      <c r="AL480" s="68"/>
      <c r="AM480" s="68"/>
      <c r="AN480" s="68"/>
      <c r="AO480" s="68"/>
      <c r="AP480" s="68"/>
      <c r="AQ480" s="68"/>
      <c r="AR480" s="68"/>
      <c r="AS480" s="68">
        <v>213</v>
      </c>
      <c r="AT480" s="68"/>
      <c r="AU480" s="68"/>
      <c r="AV480" s="68"/>
      <c r="AW480" s="68"/>
      <c r="AX480" s="68"/>
      <c r="AY480" s="68"/>
      <c r="AZ480" s="68"/>
      <c r="BA480" s="68"/>
      <c r="BB480" s="68"/>
      <c r="BC480" s="68"/>
      <c r="BD480" s="68"/>
      <c r="BE480" s="68"/>
      <c r="BF480" s="68"/>
      <c r="BG480" s="68"/>
      <c r="BH480" s="68"/>
      <c r="BI480" s="68"/>
      <c r="BJ480" s="68"/>
      <c r="BK480" s="68"/>
      <c r="BL480" s="68"/>
      <c r="BM480" s="68"/>
      <c r="BN480" s="68"/>
      <c r="BO480" s="68"/>
      <c r="BP480" s="68"/>
      <c r="BQ480" s="68"/>
      <c r="BR480" s="68"/>
      <c r="BS480" s="68"/>
      <c r="BT480" s="68"/>
      <c r="BU480" s="68"/>
      <c r="BV480" s="68"/>
      <c r="BW480" s="68"/>
      <c r="BX480" s="68"/>
      <c r="BY480" s="68"/>
      <c r="BZ480" s="68"/>
      <c r="CA480" s="68"/>
      <c r="CB480" s="68"/>
      <c r="CC480" s="68"/>
      <c r="CD480" s="68"/>
      <c r="CE480" s="68"/>
      <c r="CF480" s="70"/>
      <c r="CG480" s="63">
        <v>0</v>
      </c>
      <c r="CH480" s="63">
        <v>0</v>
      </c>
      <c r="CI480" s="81">
        <v>0</v>
      </c>
      <c r="CJ480" s="61">
        <v>0</v>
      </c>
      <c r="CK480" s="61">
        <v>0</v>
      </c>
      <c r="CL480" s="61">
        <v>0</v>
      </c>
      <c r="DC480" s="319"/>
      <c r="DD480" s="319"/>
    </row>
    <row r="481" spans="1:108" ht="15" customHeight="1" thickBot="1" x14ac:dyDescent="0.3">
      <c r="A481" s="108" t="s">
        <v>1475</v>
      </c>
      <c r="B481" s="200" t="str">
        <f>VLOOKUP(D481,Riepilogo!$A$4:$F$3376,2,FALSE)</f>
        <v>TRICAMO FRANCESCO</v>
      </c>
      <c r="C481" s="50" t="str">
        <f>VLOOKUP(D481,Riepilogo!$A$4:$F$3376,3,FALSE)</f>
        <v>10/04/2005</v>
      </c>
      <c r="D481" s="87">
        <v>120589</v>
      </c>
      <c r="E481" s="69" t="str">
        <f>VLOOKUP(D481,Riepilogo!$A$4:$F$3376,5,FALSE)</f>
        <v>ITA</v>
      </c>
      <c r="F481" s="71" t="str">
        <f>VLOOKUP(D481,Riepilogo!$A$4:$F$3376,6,FALSE)</f>
        <v>BADMINTON MILAZZO</v>
      </c>
      <c r="G481" s="313">
        <f>SUM(LARGE(H481:CL481,{1,2,3,4,5,6}))</f>
        <v>350</v>
      </c>
      <c r="H481" s="391"/>
      <c r="I481" s="68"/>
      <c r="J481" s="68"/>
      <c r="K481" s="68"/>
      <c r="L481" s="68"/>
      <c r="M481" s="68"/>
      <c r="N481" s="68"/>
      <c r="O481" s="68"/>
      <c r="P481" s="68"/>
      <c r="Q481" s="68"/>
      <c r="R481" s="68"/>
      <c r="S481" s="68"/>
      <c r="T481" s="68"/>
      <c r="U481" s="68"/>
      <c r="V481" s="68"/>
      <c r="W481" s="68"/>
      <c r="X481" s="68"/>
      <c r="Y481" s="68"/>
      <c r="Z481" s="68"/>
      <c r="AA481" s="68"/>
      <c r="AB481" s="68"/>
      <c r="AC481" s="68"/>
      <c r="AD481" s="68"/>
      <c r="AE481" s="68"/>
      <c r="AF481" s="68"/>
      <c r="AG481" s="68"/>
      <c r="AH481" s="68"/>
      <c r="AI481" s="68"/>
      <c r="AJ481" s="68"/>
      <c r="AK481" s="68"/>
      <c r="AL481" s="68"/>
      <c r="AM481" s="68"/>
      <c r="AN481" s="68"/>
      <c r="AO481" s="68"/>
      <c r="AP481" s="68"/>
      <c r="AQ481" s="68"/>
      <c r="AR481" s="68">
        <v>175</v>
      </c>
      <c r="AS481" s="68"/>
      <c r="AT481" s="68"/>
      <c r="AU481" s="68"/>
      <c r="AV481" s="68"/>
      <c r="AW481" s="68"/>
      <c r="AX481" s="68"/>
      <c r="AY481" s="68"/>
      <c r="AZ481" s="68"/>
      <c r="BA481" s="68"/>
      <c r="BB481" s="68"/>
      <c r="BC481" s="68"/>
      <c r="BD481" s="68"/>
      <c r="BE481" s="68"/>
      <c r="BF481" s="68"/>
      <c r="BG481" s="68"/>
      <c r="BH481" s="68"/>
      <c r="BI481" s="68"/>
      <c r="BJ481" s="68"/>
      <c r="BK481" s="68"/>
      <c r="BL481" s="68"/>
      <c r="BM481" s="68"/>
      <c r="BN481" s="68"/>
      <c r="BO481" s="68"/>
      <c r="BP481" s="68"/>
      <c r="BQ481" s="68"/>
      <c r="BR481" s="68"/>
      <c r="BS481" s="68"/>
      <c r="BT481" s="68"/>
      <c r="BU481" s="68"/>
      <c r="BV481" s="68"/>
      <c r="BW481" s="68"/>
      <c r="BX481" s="68"/>
      <c r="BY481" s="68"/>
      <c r="BZ481" s="68"/>
      <c r="CA481" s="68">
        <v>175</v>
      </c>
      <c r="CB481" s="68"/>
      <c r="CC481" s="68"/>
      <c r="CD481" s="68"/>
      <c r="CE481" s="68"/>
      <c r="CF481" s="70"/>
      <c r="CG481" s="63">
        <v>0</v>
      </c>
      <c r="CH481" s="63">
        <v>0</v>
      </c>
      <c r="CI481" s="81">
        <v>0</v>
      </c>
      <c r="CJ481" s="61">
        <v>0</v>
      </c>
      <c r="CK481" s="61">
        <v>0</v>
      </c>
      <c r="CL481" s="61">
        <v>0</v>
      </c>
    </row>
    <row r="482" spans="1:108" ht="15" customHeight="1" thickBot="1" x14ac:dyDescent="0.3">
      <c r="A482" s="108" t="s">
        <v>1476</v>
      </c>
      <c r="B482" s="200" t="str">
        <f>VLOOKUP(D482,Riepilogo!$A$4:$F$3376,2,FALSE)</f>
        <v>MOSCONI LEONARDO</v>
      </c>
      <c r="C482" s="50">
        <f>VLOOKUP(D482,Riepilogo!$A$4:$F$3376,3,FALSE)</f>
        <v>38371</v>
      </c>
      <c r="D482" s="87">
        <v>198852</v>
      </c>
      <c r="E482" s="69" t="str">
        <f>VLOOKUP(D482,Riepilogo!$A$4:$F$3376,5,FALSE)</f>
        <v>ITA</v>
      </c>
      <c r="F482" s="71" t="str">
        <f>VLOOKUP(D482,Riepilogo!$A$4:$F$3376,6,FALSE)</f>
        <v>ROMA BC</v>
      </c>
      <c r="G482" s="313">
        <f>SUM(LARGE(H482:CL482,{1,2,3,4,5,6}))</f>
        <v>350</v>
      </c>
      <c r="H482" s="391"/>
      <c r="I482" s="68"/>
      <c r="J482" s="68"/>
      <c r="K482" s="68"/>
      <c r="L482" s="68"/>
      <c r="M482" s="68"/>
      <c r="N482" s="68"/>
      <c r="O482" s="68"/>
      <c r="P482" s="68"/>
      <c r="Q482" s="68"/>
      <c r="R482" s="68"/>
      <c r="S482" s="68"/>
      <c r="T482" s="68"/>
      <c r="U482" s="68"/>
      <c r="V482" s="68"/>
      <c r="W482" s="68"/>
      <c r="X482" s="68"/>
      <c r="Y482" s="68"/>
      <c r="Z482" s="68">
        <v>350</v>
      </c>
      <c r="AA482" s="68"/>
      <c r="AB482" s="68"/>
      <c r="AC482" s="68"/>
      <c r="AD482" s="68"/>
      <c r="AE482" s="68"/>
      <c r="AF482" s="68"/>
      <c r="AG482" s="68"/>
      <c r="AH482" s="68"/>
      <c r="AI482" s="68"/>
      <c r="AJ482" s="68"/>
      <c r="AK482" s="68"/>
      <c r="AL482" s="68"/>
      <c r="AM482" s="68"/>
      <c r="AN482" s="68"/>
      <c r="AO482" s="68"/>
      <c r="AP482" s="68"/>
      <c r="AQ482" s="68"/>
      <c r="AR482" s="68"/>
      <c r="AS482" s="68"/>
      <c r="AT482" s="68"/>
      <c r="AU482" s="68"/>
      <c r="AV482" s="68"/>
      <c r="AW482" s="68"/>
      <c r="AX482" s="68"/>
      <c r="AY482" s="68"/>
      <c r="AZ482" s="68"/>
      <c r="BA482" s="68"/>
      <c r="BB482" s="68"/>
      <c r="BC482" s="68"/>
      <c r="BD482" s="68"/>
      <c r="BE482" s="68"/>
      <c r="BF482" s="68"/>
      <c r="BG482" s="68"/>
      <c r="BH482" s="68"/>
      <c r="BI482" s="68"/>
      <c r="BJ482" s="68"/>
      <c r="BK482" s="68"/>
      <c r="BL482" s="68"/>
      <c r="BM482" s="68"/>
      <c r="BN482" s="68"/>
      <c r="BO482" s="68"/>
      <c r="BP482" s="68"/>
      <c r="BQ482" s="68"/>
      <c r="BR482" s="68"/>
      <c r="BS482" s="68"/>
      <c r="BT482" s="68"/>
      <c r="BU482" s="68"/>
      <c r="BV482" s="68"/>
      <c r="BW482" s="68"/>
      <c r="BX482" s="68"/>
      <c r="BY482" s="68"/>
      <c r="BZ482" s="68"/>
      <c r="CA482" s="68"/>
      <c r="CB482" s="68"/>
      <c r="CC482" s="68"/>
      <c r="CD482" s="68"/>
      <c r="CE482" s="68"/>
      <c r="CF482" s="70"/>
      <c r="CG482" s="63">
        <v>0</v>
      </c>
      <c r="CH482" s="63">
        <v>0</v>
      </c>
      <c r="CI482" s="81">
        <v>0</v>
      </c>
      <c r="CJ482" s="61">
        <v>0</v>
      </c>
      <c r="CK482" s="61">
        <v>0</v>
      </c>
      <c r="CL482" s="61">
        <v>0</v>
      </c>
    </row>
    <row r="483" spans="1:108" ht="15" customHeight="1" thickBot="1" x14ac:dyDescent="0.3">
      <c r="A483" s="108" t="s">
        <v>1477</v>
      </c>
      <c r="B483" s="200" t="str">
        <f>VLOOKUP(D483,Riepilogo!$A$4:$F$3376,2,FALSE)</f>
        <v>ZALFINO MATTEO</v>
      </c>
      <c r="C483" s="50" t="str">
        <f>VLOOKUP(D483,Riepilogo!$A$4:$F$3376,3,FALSE)</f>
        <v>12/01/2007</v>
      </c>
      <c r="D483" s="87">
        <v>187374</v>
      </c>
      <c r="E483" s="69" t="str">
        <f>VLOOKUP(D483,Riepilogo!$A$4:$F$3376,5,FALSE)</f>
        <v>ITA</v>
      </c>
      <c r="F483" s="71" t="str">
        <f>VLOOKUP(D483,Riepilogo!$A$4:$F$3376,6,FALSE)</f>
        <v>BRESCIA SPORT PIU'</v>
      </c>
      <c r="G483" s="313">
        <f>SUM(LARGE(H483:CL483,{1,2,3,4,5,6}))</f>
        <v>340</v>
      </c>
      <c r="H483" s="391"/>
      <c r="I483" s="68"/>
      <c r="J483" s="68"/>
      <c r="K483" s="68"/>
      <c r="L483" s="68"/>
      <c r="M483" s="68"/>
      <c r="N483" s="68"/>
      <c r="O483" s="68"/>
      <c r="P483" s="68"/>
      <c r="Q483" s="68"/>
      <c r="R483" s="68"/>
      <c r="S483" s="68"/>
      <c r="T483" s="68"/>
      <c r="U483" s="68"/>
      <c r="V483" s="68"/>
      <c r="W483" s="68"/>
      <c r="X483" s="68"/>
      <c r="Y483" s="68"/>
      <c r="Z483" s="68"/>
      <c r="AA483" s="68"/>
      <c r="AB483" s="68"/>
      <c r="AC483" s="68"/>
      <c r="AD483" s="68"/>
      <c r="AE483" s="68"/>
      <c r="AF483" s="68"/>
      <c r="AG483" s="68"/>
      <c r="AH483" s="68"/>
      <c r="AI483" s="68"/>
      <c r="AJ483" s="68"/>
      <c r="AK483" s="68"/>
      <c r="AL483" s="68"/>
      <c r="AM483" s="68"/>
      <c r="AN483" s="68"/>
      <c r="AO483" s="68"/>
      <c r="AP483" s="68"/>
      <c r="AQ483" s="68"/>
      <c r="AR483" s="68"/>
      <c r="AS483" s="68"/>
      <c r="AT483" s="68"/>
      <c r="AU483" s="68"/>
      <c r="AV483" s="68"/>
      <c r="AW483" s="68"/>
      <c r="AX483" s="68"/>
      <c r="AY483" s="68"/>
      <c r="AZ483" s="68"/>
      <c r="BA483" s="68">
        <v>340</v>
      </c>
      <c r="BB483" s="68"/>
      <c r="BC483" s="68"/>
      <c r="BD483" s="68"/>
      <c r="BE483" s="68"/>
      <c r="BF483" s="68"/>
      <c r="BG483" s="68"/>
      <c r="BH483" s="68"/>
      <c r="BI483" s="68"/>
      <c r="BJ483" s="68"/>
      <c r="BK483" s="68"/>
      <c r="BL483" s="68"/>
      <c r="BM483" s="68"/>
      <c r="BN483" s="68"/>
      <c r="BO483" s="68"/>
      <c r="BP483" s="68"/>
      <c r="BQ483" s="68"/>
      <c r="BR483" s="68"/>
      <c r="BS483" s="68"/>
      <c r="BT483" s="68"/>
      <c r="BU483" s="68"/>
      <c r="BV483" s="68"/>
      <c r="BW483" s="68"/>
      <c r="BX483" s="68"/>
      <c r="BY483" s="68"/>
      <c r="BZ483" s="68"/>
      <c r="CA483" s="68"/>
      <c r="CB483" s="68"/>
      <c r="CC483" s="68"/>
      <c r="CD483" s="68"/>
      <c r="CE483" s="68"/>
      <c r="CF483" s="70"/>
      <c r="CG483" s="63">
        <v>0</v>
      </c>
      <c r="CH483" s="63">
        <v>0</v>
      </c>
      <c r="CI483" s="81">
        <v>0</v>
      </c>
      <c r="CJ483" s="61">
        <v>0</v>
      </c>
      <c r="CK483" s="61">
        <v>0</v>
      </c>
      <c r="CL483" s="61">
        <v>0</v>
      </c>
    </row>
    <row r="484" spans="1:108" ht="15" customHeight="1" thickBot="1" x14ac:dyDescent="0.3">
      <c r="A484" s="108" t="s">
        <v>1478</v>
      </c>
      <c r="B484" s="200" t="str">
        <f>VLOOKUP(D484,Riepilogo!$A$4:$F$3376,2,FALSE)</f>
        <v>THANEI ARMIN</v>
      </c>
      <c r="C484" s="50" t="str">
        <f>VLOOKUP(D484,Riepilogo!$A$4:$F$3376,3,FALSE)</f>
        <v>13/01/2008</v>
      </c>
      <c r="D484" s="87">
        <v>66427</v>
      </c>
      <c r="E484" s="69" t="str">
        <f>VLOOKUP(D484,Riepilogo!$A$4:$F$3376,5,FALSE)</f>
        <v>ITA</v>
      </c>
      <c r="F484" s="71" t="str">
        <f>VLOOKUP(D484,Riepilogo!$A$4:$F$3376,6,FALSE)</f>
        <v>ASV MALLES</v>
      </c>
      <c r="G484" s="313">
        <f>SUM(LARGE(H484:CL484,{1,2,3,4,5,6}))</f>
        <v>335</v>
      </c>
      <c r="H484" s="391"/>
      <c r="I484" s="68"/>
      <c r="J484" s="68"/>
      <c r="K484" s="68"/>
      <c r="L484" s="68"/>
      <c r="M484" s="68">
        <v>335</v>
      </c>
      <c r="N484" s="68"/>
      <c r="O484" s="68"/>
      <c r="P484" s="68"/>
      <c r="Q484" s="68"/>
      <c r="R484" s="68"/>
      <c r="S484" s="68"/>
      <c r="T484" s="68"/>
      <c r="U484" s="68"/>
      <c r="V484" s="68"/>
      <c r="W484" s="68"/>
      <c r="X484" s="68"/>
      <c r="Y484" s="68"/>
      <c r="Z484" s="68"/>
      <c r="AA484" s="68"/>
      <c r="AB484" s="68"/>
      <c r="AC484" s="68"/>
      <c r="AD484" s="68"/>
      <c r="AE484" s="68"/>
      <c r="AF484" s="68"/>
      <c r="AG484" s="68"/>
      <c r="AH484" s="68"/>
      <c r="AI484" s="68"/>
      <c r="AJ484" s="68"/>
      <c r="AK484" s="68"/>
      <c r="AL484" s="68"/>
      <c r="AM484" s="68"/>
      <c r="AN484" s="68"/>
      <c r="AO484" s="68"/>
      <c r="AP484" s="68"/>
      <c r="AQ484" s="68"/>
      <c r="AR484" s="68"/>
      <c r="AS484" s="68"/>
      <c r="AT484" s="68"/>
      <c r="AU484" s="68"/>
      <c r="AV484" s="68"/>
      <c r="AW484" s="68"/>
      <c r="AX484" s="68"/>
      <c r="AY484" s="68"/>
      <c r="AZ484" s="68"/>
      <c r="BA484" s="68"/>
      <c r="BB484" s="68"/>
      <c r="BC484" s="68"/>
      <c r="BD484" s="68"/>
      <c r="BE484" s="68"/>
      <c r="BF484" s="68"/>
      <c r="BG484" s="68"/>
      <c r="BH484" s="68"/>
      <c r="BI484" s="68"/>
      <c r="BJ484" s="68"/>
      <c r="BK484" s="68"/>
      <c r="BL484" s="68"/>
      <c r="BM484" s="68"/>
      <c r="BN484" s="68"/>
      <c r="BO484" s="68"/>
      <c r="BP484" s="68"/>
      <c r="BQ484" s="68"/>
      <c r="BR484" s="68"/>
      <c r="BS484" s="68"/>
      <c r="BT484" s="68"/>
      <c r="BU484" s="68"/>
      <c r="BV484" s="68"/>
      <c r="BW484" s="68"/>
      <c r="BX484" s="68"/>
      <c r="BY484" s="68"/>
      <c r="BZ484" s="68"/>
      <c r="CA484" s="68"/>
      <c r="CB484" s="68"/>
      <c r="CC484" s="68"/>
      <c r="CD484" s="68"/>
      <c r="CE484" s="68"/>
      <c r="CF484" s="70"/>
      <c r="CG484" s="63">
        <v>0</v>
      </c>
      <c r="CH484" s="63">
        <v>0</v>
      </c>
      <c r="CI484" s="81">
        <v>0</v>
      </c>
      <c r="CJ484" s="61">
        <v>0</v>
      </c>
      <c r="CK484" s="61">
        <v>0</v>
      </c>
      <c r="CL484" s="61">
        <v>0</v>
      </c>
    </row>
    <row r="485" spans="1:108" ht="15" customHeight="1" thickBot="1" x14ac:dyDescent="0.3">
      <c r="A485" s="108" t="s">
        <v>1479</v>
      </c>
      <c r="B485" s="200" t="str">
        <f>VLOOKUP(D485,Riepilogo!$A$4:$F$3376,2,FALSE)</f>
        <v>BETTILI NICHOLAS</v>
      </c>
      <c r="C485" s="50" t="str">
        <f>VLOOKUP(D485,Riepilogo!$A$4:$F$3376,3,FALSE)</f>
        <v>08/08/1999</v>
      </c>
      <c r="D485" s="87">
        <v>14912</v>
      </c>
      <c r="E485" s="69" t="str">
        <f>VLOOKUP(D485,Riepilogo!$A$4:$F$3376,5,FALSE)</f>
        <v>ITA</v>
      </c>
      <c r="F485" s="71" t="str">
        <f>VLOOKUP(D485,Riepilogo!$A$4:$F$3376,6,FALSE)</f>
        <v>POL CASELLE</v>
      </c>
      <c r="G485" s="313">
        <f>SUM(LARGE(H485:CL485,{1,2,3,4,5,6}))</f>
        <v>324</v>
      </c>
      <c r="H485" s="391"/>
      <c r="I485" s="68"/>
      <c r="J485" s="68"/>
      <c r="K485" s="68"/>
      <c r="L485" s="68"/>
      <c r="M485" s="68"/>
      <c r="N485" s="68"/>
      <c r="O485" s="68"/>
      <c r="P485" s="68"/>
      <c r="Q485" s="68"/>
      <c r="R485" s="68"/>
      <c r="S485" s="68"/>
      <c r="T485" s="68"/>
      <c r="U485" s="68"/>
      <c r="V485" s="68"/>
      <c r="W485" s="68"/>
      <c r="X485" s="68"/>
      <c r="Y485" s="68"/>
      <c r="Z485" s="68"/>
      <c r="AA485" s="68"/>
      <c r="AB485" s="68"/>
      <c r="AC485" s="68"/>
      <c r="AD485" s="68"/>
      <c r="AE485" s="68"/>
      <c r="AF485" s="68"/>
      <c r="AG485" s="68"/>
      <c r="AH485" s="68"/>
      <c r="AI485" s="68"/>
      <c r="AJ485" s="68"/>
      <c r="AK485" s="68"/>
      <c r="AL485" s="68"/>
      <c r="AM485" s="68"/>
      <c r="AN485" s="68"/>
      <c r="AO485" s="68"/>
      <c r="AP485" s="68"/>
      <c r="AQ485" s="68"/>
      <c r="AR485" s="68"/>
      <c r="AS485" s="68"/>
      <c r="AT485" s="68"/>
      <c r="AU485" s="68"/>
      <c r="AV485" s="68"/>
      <c r="AW485" s="68"/>
      <c r="AX485" s="68"/>
      <c r="AY485" s="68"/>
      <c r="AZ485" s="68"/>
      <c r="BA485" s="68"/>
      <c r="BB485" s="68"/>
      <c r="BC485" s="68"/>
      <c r="BD485" s="68"/>
      <c r="BE485" s="68"/>
      <c r="BF485" s="68"/>
      <c r="BG485" s="68"/>
      <c r="BH485" s="68"/>
      <c r="BI485" s="68">
        <v>102</v>
      </c>
      <c r="BJ485" s="68"/>
      <c r="BK485" s="68"/>
      <c r="BL485" s="68"/>
      <c r="BM485" s="68"/>
      <c r="BN485" s="68"/>
      <c r="BO485" s="68"/>
      <c r="BP485" s="68"/>
      <c r="BQ485" s="68"/>
      <c r="BR485" s="68"/>
      <c r="BS485" s="68"/>
      <c r="BT485" s="68">
        <v>222</v>
      </c>
      <c r="BU485" s="68"/>
      <c r="BV485" s="68"/>
      <c r="BW485" s="68"/>
      <c r="BX485" s="68"/>
      <c r="BY485" s="68"/>
      <c r="BZ485" s="68"/>
      <c r="CA485" s="68"/>
      <c r="CB485" s="68"/>
      <c r="CC485" s="68"/>
      <c r="CD485" s="68"/>
      <c r="CE485" s="68"/>
      <c r="CF485" s="70"/>
      <c r="CG485" s="63">
        <v>0</v>
      </c>
      <c r="CH485" s="63">
        <v>0</v>
      </c>
      <c r="CI485" s="81">
        <v>0</v>
      </c>
      <c r="CJ485" s="61">
        <v>0</v>
      </c>
      <c r="CK485" s="61">
        <v>0</v>
      </c>
      <c r="CL485" s="61">
        <v>0</v>
      </c>
    </row>
    <row r="486" spans="1:108" ht="15" customHeight="1" thickBot="1" x14ac:dyDescent="0.3">
      <c r="A486" s="108" t="s">
        <v>1480</v>
      </c>
      <c r="B486" s="200" t="str">
        <f>VLOOKUP(D486,Riepilogo!$A$4:$F$3376,2,FALSE)</f>
        <v>CARRADORE MASSIMO</v>
      </c>
      <c r="C486" s="50">
        <f>VLOOKUP(D486,Riepilogo!$A$4:$F$3376,3,FALSE)</f>
        <v>37376</v>
      </c>
      <c r="D486" s="87">
        <v>43579</v>
      </c>
      <c r="E486" s="69" t="str">
        <f>VLOOKUP(D486,Riepilogo!$A$4:$F$3376,5,FALSE)</f>
        <v>ITA</v>
      </c>
      <c r="F486" s="71" t="str">
        <f>VLOOKUP(D486,Riepilogo!$A$4:$F$3376,6,FALSE)</f>
        <v>15 ZERO</v>
      </c>
      <c r="G486" s="313">
        <f>SUM(LARGE(H486:CL486,{1,2,3,4,5,6}))</f>
        <v>316</v>
      </c>
      <c r="H486" s="391"/>
      <c r="I486" s="68"/>
      <c r="J486" s="68"/>
      <c r="K486" s="68"/>
      <c r="L486" s="68"/>
      <c r="M486" s="68"/>
      <c r="N486" s="68"/>
      <c r="O486" s="68"/>
      <c r="P486" s="68"/>
      <c r="Q486" s="68"/>
      <c r="R486" s="68"/>
      <c r="S486" s="68"/>
      <c r="T486" s="68"/>
      <c r="U486" s="68"/>
      <c r="V486" s="68"/>
      <c r="W486" s="68"/>
      <c r="X486" s="68"/>
      <c r="Y486" s="68"/>
      <c r="Z486" s="68"/>
      <c r="AA486" s="68"/>
      <c r="AB486" s="68"/>
      <c r="AC486" s="68"/>
      <c r="AD486" s="68"/>
      <c r="AE486" s="68"/>
      <c r="AF486" s="68"/>
      <c r="AG486" s="68"/>
      <c r="AH486" s="68"/>
      <c r="AI486" s="68"/>
      <c r="AJ486" s="68"/>
      <c r="AK486" s="68"/>
      <c r="AL486" s="68"/>
      <c r="AM486" s="68"/>
      <c r="AN486" s="68"/>
      <c r="AO486" s="68"/>
      <c r="AP486" s="68"/>
      <c r="AQ486" s="68"/>
      <c r="AR486" s="68"/>
      <c r="AS486" s="68"/>
      <c r="AT486" s="68"/>
      <c r="AU486" s="68"/>
      <c r="AV486" s="68"/>
      <c r="AW486" s="68"/>
      <c r="AX486" s="68"/>
      <c r="AY486" s="68"/>
      <c r="AZ486" s="68"/>
      <c r="BA486" s="68"/>
      <c r="BB486" s="68"/>
      <c r="BC486" s="68"/>
      <c r="BD486" s="68"/>
      <c r="BE486" s="68"/>
      <c r="BF486" s="68"/>
      <c r="BG486" s="68"/>
      <c r="BH486" s="68"/>
      <c r="BI486" s="68"/>
      <c r="BJ486" s="68"/>
      <c r="BK486" s="68"/>
      <c r="BL486" s="68"/>
      <c r="BM486" s="68"/>
      <c r="BN486" s="68"/>
      <c r="BO486" s="68"/>
      <c r="BP486" s="68"/>
      <c r="BQ486" s="68"/>
      <c r="BR486" s="68"/>
      <c r="BS486" s="68"/>
      <c r="BT486" s="68">
        <v>316</v>
      </c>
      <c r="BU486" s="68"/>
      <c r="BV486" s="68"/>
      <c r="BW486" s="68"/>
      <c r="BX486" s="68"/>
      <c r="BY486" s="68"/>
      <c r="BZ486" s="68"/>
      <c r="CA486" s="68"/>
      <c r="CB486" s="68"/>
      <c r="CC486" s="68"/>
      <c r="CD486" s="68"/>
      <c r="CE486" s="68"/>
      <c r="CF486" s="70"/>
      <c r="CG486" s="63">
        <v>0</v>
      </c>
      <c r="CH486" s="63">
        <v>0</v>
      </c>
      <c r="CI486" s="81">
        <v>0</v>
      </c>
      <c r="CJ486" s="61">
        <v>0</v>
      </c>
      <c r="CK486" s="61">
        <v>0</v>
      </c>
      <c r="CL486" s="61">
        <v>0</v>
      </c>
    </row>
    <row r="487" spans="1:108" ht="15" customHeight="1" thickBot="1" x14ac:dyDescent="0.3">
      <c r="A487" s="108" t="s">
        <v>1481</v>
      </c>
      <c r="B487" s="200" t="str">
        <f>VLOOKUP(D487,Riepilogo!$A$4:$F$3376,2,FALSE)</f>
        <v>SUTERA EMILIO JOSE</v>
      </c>
      <c r="C487" s="50">
        <f>VLOOKUP(D487,Riepilogo!$A$4:$F$3376,3,FALSE)</f>
        <v>36581</v>
      </c>
      <c r="D487" s="87">
        <v>207428</v>
      </c>
      <c r="E487" s="69" t="str">
        <f>VLOOKUP(D487,Riepilogo!$A$4:$F$3376,5,FALSE)</f>
        <v>ITA</v>
      </c>
      <c r="F487" s="71" t="str">
        <f>VLOOKUP(D487,Riepilogo!$A$4:$F$3376,6,FALSE)</f>
        <v>PADOVA BADMINTON</v>
      </c>
      <c r="G487" s="313">
        <f>SUM(LARGE(H487:CL487,{1,2,3,4,5,6}))</f>
        <v>314</v>
      </c>
      <c r="H487" s="391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8"/>
      <c r="V487" s="68"/>
      <c r="W487" s="68"/>
      <c r="X487" s="68"/>
      <c r="Y487" s="68"/>
      <c r="Z487" s="68"/>
      <c r="AA487" s="68"/>
      <c r="AB487" s="68"/>
      <c r="AC487" s="68"/>
      <c r="AD487" s="68"/>
      <c r="AE487" s="68"/>
      <c r="AF487" s="68"/>
      <c r="AG487" s="68"/>
      <c r="AH487" s="68"/>
      <c r="AI487" s="68"/>
      <c r="AJ487" s="68"/>
      <c r="AK487" s="68"/>
      <c r="AL487" s="68"/>
      <c r="AM487" s="68"/>
      <c r="AN487" s="68"/>
      <c r="AO487" s="68"/>
      <c r="AP487" s="68"/>
      <c r="AQ487" s="68"/>
      <c r="AR487" s="68"/>
      <c r="AS487" s="68"/>
      <c r="AT487" s="68"/>
      <c r="AU487" s="68"/>
      <c r="AV487" s="68"/>
      <c r="AW487" s="68"/>
      <c r="AX487" s="68"/>
      <c r="AY487" s="68"/>
      <c r="AZ487" s="68"/>
      <c r="BA487" s="68"/>
      <c r="BB487" s="68"/>
      <c r="BC487" s="68"/>
      <c r="BD487" s="68"/>
      <c r="BE487" s="68"/>
      <c r="BF487" s="68"/>
      <c r="BG487" s="68"/>
      <c r="BH487" s="68"/>
      <c r="BI487" s="68">
        <v>157</v>
      </c>
      <c r="BJ487" s="68"/>
      <c r="BK487" s="68"/>
      <c r="BL487" s="68">
        <v>157</v>
      </c>
      <c r="BM487" s="68"/>
      <c r="BN487" s="68"/>
      <c r="BO487" s="68"/>
      <c r="BP487" s="68"/>
      <c r="BQ487" s="68"/>
      <c r="BR487" s="68"/>
      <c r="BS487" s="68"/>
      <c r="BT487" s="68"/>
      <c r="BU487" s="68"/>
      <c r="BV487" s="68"/>
      <c r="BW487" s="68"/>
      <c r="BX487" s="68"/>
      <c r="BY487" s="68"/>
      <c r="BZ487" s="68"/>
      <c r="CA487" s="68"/>
      <c r="CB487" s="68"/>
      <c r="CC487" s="68"/>
      <c r="CD487" s="68"/>
      <c r="CE487" s="68"/>
      <c r="CF487" s="70"/>
      <c r="CG487" s="63">
        <v>0</v>
      </c>
      <c r="CH487" s="63">
        <v>0</v>
      </c>
      <c r="CI487" s="81">
        <v>0</v>
      </c>
      <c r="CJ487" s="61">
        <v>0</v>
      </c>
      <c r="CK487" s="61">
        <v>0</v>
      </c>
      <c r="CL487" s="61">
        <v>0</v>
      </c>
    </row>
    <row r="488" spans="1:108" ht="15" customHeight="1" thickBot="1" x14ac:dyDescent="0.3">
      <c r="A488" s="108" t="s">
        <v>1482</v>
      </c>
      <c r="B488" s="200" t="str">
        <f>VLOOKUP(D488,Riepilogo!$A$4:$F$3376,2,FALSE)</f>
        <v>LOCATELLI ENRICO</v>
      </c>
      <c r="C488" s="50" t="str">
        <f>VLOOKUP(D488,Riepilogo!$A$4:$F$3376,3,FALSE)</f>
        <v>24/03/1996</v>
      </c>
      <c r="D488" s="87">
        <v>33299</v>
      </c>
      <c r="E488" s="69" t="str">
        <f>VLOOKUP(D488,Riepilogo!$A$4:$F$3376,5,FALSE)</f>
        <v>ITA</v>
      </c>
      <c r="F488" s="71" t="str">
        <f>VLOOKUP(D488,Riepilogo!$A$4:$F$3376,6,FALSE)</f>
        <v>CREMA PACIOLI</v>
      </c>
      <c r="G488" s="313">
        <f>SUM(LARGE(H488:CL488,{1,2,3,4,5,6}))</f>
        <v>314</v>
      </c>
      <c r="H488" s="391"/>
      <c r="I488" s="68"/>
      <c r="J488" s="68"/>
      <c r="K488" s="68"/>
      <c r="L488" s="68"/>
      <c r="M488" s="68"/>
      <c r="N488" s="68"/>
      <c r="O488" s="68">
        <v>157</v>
      </c>
      <c r="P488" s="68"/>
      <c r="Q488" s="68"/>
      <c r="R488" s="68"/>
      <c r="S488" s="68"/>
      <c r="T488" s="68"/>
      <c r="U488" s="68"/>
      <c r="V488" s="68"/>
      <c r="W488" s="68"/>
      <c r="X488" s="68"/>
      <c r="Y488" s="68"/>
      <c r="Z488" s="68"/>
      <c r="AA488" s="68"/>
      <c r="AB488" s="68"/>
      <c r="AC488" s="68"/>
      <c r="AD488" s="68"/>
      <c r="AE488" s="68"/>
      <c r="AF488" s="68"/>
      <c r="AG488" s="68"/>
      <c r="AH488" s="68"/>
      <c r="AI488" s="68"/>
      <c r="AJ488" s="68"/>
      <c r="AK488" s="68"/>
      <c r="AL488" s="68"/>
      <c r="AM488" s="68"/>
      <c r="AN488" s="68"/>
      <c r="AO488" s="68"/>
      <c r="AP488" s="68"/>
      <c r="AQ488" s="68"/>
      <c r="AR488" s="68"/>
      <c r="AS488" s="68">
        <v>157</v>
      </c>
      <c r="AT488" s="68"/>
      <c r="AU488" s="68"/>
      <c r="AV488" s="68"/>
      <c r="AW488" s="68"/>
      <c r="AX488" s="68"/>
      <c r="AY488" s="68"/>
      <c r="AZ488" s="68"/>
      <c r="BA488" s="68"/>
      <c r="BB488" s="68"/>
      <c r="BC488" s="68"/>
      <c r="BD488" s="68"/>
      <c r="BE488" s="68"/>
      <c r="BF488" s="68"/>
      <c r="BG488" s="68"/>
      <c r="BH488" s="68"/>
      <c r="BI488" s="68"/>
      <c r="BJ488" s="68"/>
      <c r="BK488" s="68"/>
      <c r="BL488" s="68"/>
      <c r="BM488" s="68"/>
      <c r="BN488" s="68"/>
      <c r="BO488" s="68"/>
      <c r="BP488" s="68"/>
      <c r="BQ488" s="68"/>
      <c r="BR488" s="68"/>
      <c r="BS488" s="68"/>
      <c r="BT488" s="68"/>
      <c r="BU488" s="68"/>
      <c r="BV488" s="68"/>
      <c r="BW488" s="68"/>
      <c r="BX488" s="68"/>
      <c r="BY488" s="68"/>
      <c r="BZ488" s="68"/>
      <c r="CA488" s="68"/>
      <c r="CB488" s="68"/>
      <c r="CC488" s="68"/>
      <c r="CD488" s="68"/>
      <c r="CE488" s="68"/>
      <c r="CF488" s="70"/>
      <c r="CG488" s="63">
        <v>0</v>
      </c>
      <c r="CH488" s="63">
        <v>0</v>
      </c>
      <c r="CI488" s="81">
        <v>0</v>
      </c>
      <c r="CJ488" s="61">
        <v>0</v>
      </c>
      <c r="CK488" s="61">
        <v>0</v>
      </c>
      <c r="CL488" s="61">
        <v>0</v>
      </c>
    </row>
    <row r="489" spans="1:108" ht="15" customHeight="1" thickBot="1" x14ac:dyDescent="0.3">
      <c r="A489" s="108" t="s">
        <v>1483</v>
      </c>
      <c r="B489" s="200" t="str">
        <f>VLOOKUP(D489,Riepilogo!$A$4:$F$3376,2,FALSE)</f>
        <v>POLETTO ANDREA</v>
      </c>
      <c r="C489" s="50" t="str">
        <f>VLOOKUP(D489,Riepilogo!$A$4:$F$3376,3,FALSE)</f>
        <v>11/02/1995</v>
      </c>
      <c r="D489" s="87">
        <v>191985</v>
      </c>
      <c r="E489" s="69" t="str">
        <f>VLOOKUP(D489,Riepilogo!$A$4:$F$3376,5,FALSE)</f>
        <v>ITA</v>
      </c>
      <c r="F489" s="71" t="str">
        <f>VLOOKUP(D489,Riepilogo!$A$4:$F$3376,6,FALSE)</f>
        <v>PADOVA BADMINTON</v>
      </c>
      <c r="G489" s="313">
        <f>SUM(LARGE(H489:CL489,{1,2,3,4,5,6}))</f>
        <v>314</v>
      </c>
      <c r="H489" s="391"/>
      <c r="I489" s="68"/>
      <c r="J489" s="68"/>
      <c r="K489" s="68"/>
      <c r="L489" s="68"/>
      <c r="M489" s="68"/>
      <c r="N489" s="68"/>
      <c r="O489" s="68"/>
      <c r="P489" s="68"/>
      <c r="Q489" s="68"/>
      <c r="R489" s="68"/>
      <c r="S489" s="68"/>
      <c r="T489" s="68"/>
      <c r="U489" s="68"/>
      <c r="V489" s="68"/>
      <c r="W489" s="68">
        <v>157</v>
      </c>
      <c r="X489" s="68"/>
      <c r="Y489" s="68"/>
      <c r="Z489" s="68"/>
      <c r="AA489" s="68"/>
      <c r="AB489" s="68"/>
      <c r="AC489" s="68"/>
      <c r="AD489" s="68"/>
      <c r="AE489" s="68"/>
      <c r="AF489" s="68"/>
      <c r="AG489" s="68"/>
      <c r="AH489" s="68"/>
      <c r="AI489" s="68"/>
      <c r="AJ489" s="68"/>
      <c r="AK489" s="68"/>
      <c r="AL489" s="68"/>
      <c r="AM489" s="68"/>
      <c r="AN489" s="68"/>
      <c r="AO489" s="68"/>
      <c r="AP489" s="68"/>
      <c r="AQ489" s="68"/>
      <c r="AR489" s="68"/>
      <c r="AS489" s="68"/>
      <c r="AT489" s="68"/>
      <c r="AU489" s="68"/>
      <c r="AV489" s="68"/>
      <c r="AW489" s="68"/>
      <c r="AX489" s="68"/>
      <c r="AY489" s="68"/>
      <c r="AZ489" s="68"/>
      <c r="BA489" s="68"/>
      <c r="BB489" s="68"/>
      <c r="BC489" s="68"/>
      <c r="BD489" s="68"/>
      <c r="BE489" s="68"/>
      <c r="BF489" s="68"/>
      <c r="BG489" s="68"/>
      <c r="BH489" s="68"/>
      <c r="BI489" s="68">
        <v>157</v>
      </c>
      <c r="BJ489" s="68"/>
      <c r="BK489" s="68"/>
      <c r="BL489" s="68"/>
      <c r="BM489" s="68"/>
      <c r="BN489" s="68"/>
      <c r="BO489" s="68"/>
      <c r="BP489" s="68"/>
      <c r="BQ489" s="68"/>
      <c r="BR489" s="68"/>
      <c r="BS489" s="68"/>
      <c r="BT489" s="68"/>
      <c r="BU489" s="68"/>
      <c r="BV489" s="68"/>
      <c r="BW489" s="68"/>
      <c r="BX489" s="68"/>
      <c r="BY489" s="68"/>
      <c r="BZ489" s="68"/>
      <c r="CA489" s="68"/>
      <c r="CB489" s="68"/>
      <c r="CC489" s="68"/>
      <c r="CD489" s="68"/>
      <c r="CE489" s="68"/>
      <c r="CF489" s="70"/>
      <c r="CG489" s="63">
        <v>0</v>
      </c>
      <c r="CH489" s="63">
        <v>0</v>
      </c>
      <c r="CI489" s="81">
        <v>0</v>
      </c>
      <c r="CJ489" s="61">
        <v>0</v>
      </c>
      <c r="CK489" s="61">
        <v>0</v>
      </c>
      <c r="CL489" s="61">
        <v>0</v>
      </c>
    </row>
    <row r="490" spans="1:108" ht="15" customHeight="1" thickBot="1" x14ac:dyDescent="0.3">
      <c r="A490" s="108" t="s">
        <v>1484</v>
      </c>
      <c r="B490" s="200" t="str">
        <f>VLOOKUP(D490,Riepilogo!$A$4:$F$3376,2,FALSE)</f>
        <v>STOTO MANUEL</v>
      </c>
      <c r="C490" s="50" t="str">
        <f>VLOOKUP(D490,Riepilogo!$A$4:$F$3376,3,FALSE)</f>
        <v>28/10/1989</v>
      </c>
      <c r="D490" s="165">
        <v>109111</v>
      </c>
      <c r="E490" s="69" t="str">
        <f>VLOOKUP(D490,Riepilogo!$A$4:$F$3376,5,FALSE)</f>
        <v>ITA</v>
      </c>
      <c r="F490" s="71" t="str">
        <f>VLOOKUP(D490,Riepilogo!$A$4:$F$3376,6,FALSE)</f>
        <v>LE AQUILE</v>
      </c>
      <c r="G490" s="313">
        <f>SUM(LARGE(H490:CL490,{1,2,3,4,5,6}))</f>
        <v>314</v>
      </c>
      <c r="H490" s="391"/>
      <c r="I490" s="68"/>
      <c r="J490" s="68"/>
      <c r="K490" s="68"/>
      <c r="L490" s="68"/>
      <c r="M490" s="68"/>
      <c r="N490" s="68"/>
      <c r="O490" s="68"/>
      <c r="P490" s="68"/>
      <c r="Q490" s="68"/>
      <c r="R490" s="68"/>
      <c r="S490" s="68"/>
      <c r="T490" s="68"/>
      <c r="U490" s="68"/>
      <c r="V490" s="68"/>
      <c r="W490" s="68"/>
      <c r="X490" s="68"/>
      <c r="Y490" s="68"/>
      <c r="Z490" s="68"/>
      <c r="AA490" s="68"/>
      <c r="AB490" s="68"/>
      <c r="AC490" s="68"/>
      <c r="AD490" s="68"/>
      <c r="AE490" s="68"/>
      <c r="AF490" s="68"/>
      <c r="AG490" s="68"/>
      <c r="AH490" s="68"/>
      <c r="AI490" s="68"/>
      <c r="AJ490" s="68"/>
      <c r="AK490" s="68"/>
      <c r="AL490" s="68"/>
      <c r="AM490" s="68"/>
      <c r="AN490" s="68"/>
      <c r="AO490" s="68"/>
      <c r="AP490" s="68"/>
      <c r="AQ490" s="68"/>
      <c r="AR490" s="68"/>
      <c r="AS490" s="68"/>
      <c r="AT490" s="68"/>
      <c r="AU490" s="68">
        <v>157</v>
      </c>
      <c r="AV490" s="68"/>
      <c r="AW490" s="68"/>
      <c r="AX490" s="68"/>
      <c r="AY490" s="68"/>
      <c r="AZ490" s="68"/>
      <c r="BA490" s="68"/>
      <c r="BB490" s="68"/>
      <c r="BC490" s="68"/>
      <c r="BD490" s="68"/>
      <c r="BE490" s="68"/>
      <c r="BF490" s="68"/>
      <c r="BG490" s="68"/>
      <c r="BH490" s="68"/>
      <c r="BI490" s="68"/>
      <c r="BJ490" s="68"/>
      <c r="BK490" s="68"/>
      <c r="BL490" s="68"/>
      <c r="BM490" s="68">
        <v>157</v>
      </c>
      <c r="BN490" s="68"/>
      <c r="BO490" s="68"/>
      <c r="BP490" s="68"/>
      <c r="BQ490" s="68"/>
      <c r="BR490" s="68"/>
      <c r="BS490" s="68"/>
      <c r="BT490" s="68"/>
      <c r="BU490" s="68"/>
      <c r="BV490" s="68"/>
      <c r="BW490" s="68"/>
      <c r="BX490" s="68"/>
      <c r="BY490" s="68"/>
      <c r="BZ490" s="68"/>
      <c r="CA490" s="68"/>
      <c r="CB490" s="68"/>
      <c r="CC490" s="68"/>
      <c r="CD490" s="68"/>
      <c r="CE490" s="68"/>
      <c r="CF490" s="70"/>
      <c r="CG490" s="63">
        <v>0</v>
      </c>
      <c r="CH490" s="63">
        <v>0</v>
      </c>
      <c r="CI490" s="81">
        <v>0</v>
      </c>
      <c r="CJ490" s="61">
        <v>0</v>
      </c>
      <c r="CK490" s="61">
        <v>0</v>
      </c>
      <c r="CL490" s="61">
        <v>0</v>
      </c>
    </row>
    <row r="491" spans="1:108" ht="15" customHeight="1" thickBot="1" x14ac:dyDescent="0.3">
      <c r="A491" s="108" t="s">
        <v>1485</v>
      </c>
      <c r="B491" s="200" t="str">
        <f>VLOOKUP(D491,Riepilogo!$A$4:$F$3376,2,FALSE)</f>
        <v>DI LIBERTO ANDREA</v>
      </c>
      <c r="C491" s="50" t="str">
        <f>VLOOKUP(D491,Riepilogo!$A$4:$F$3376,3,FALSE)</f>
        <v>28/12/1997</v>
      </c>
      <c r="D491" s="87">
        <v>13317</v>
      </c>
      <c r="E491" s="69" t="str">
        <f>VLOOKUP(D491,Riepilogo!$A$4:$F$3376,5,FALSE)</f>
        <v>ITA</v>
      </c>
      <c r="F491" s="71" t="str">
        <f>VLOOKUP(D491,Riepilogo!$A$4:$F$3376,6,FALSE)</f>
        <v>BC VOGHERA</v>
      </c>
      <c r="G491" s="313">
        <f>SUM(LARGE(H491:CL491,{1,2,3,4,5,6}))</f>
        <v>300</v>
      </c>
      <c r="H491" s="391"/>
      <c r="I491" s="68"/>
      <c r="J491" s="68"/>
      <c r="K491" s="68"/>
      <c r="L491" s="68"/>
      <c r="M491" s="68"/>
      <c r="N491" s="68"/>
      <c r="O491" s="68"/>
      <c r="P491" s="68"/>
      <c r="Q491" s="68"/>
      <c r="R491" s="68"/>
      <c r="S491" s="68"/>
      <c r="T491" s="68"/>
      <c r="U491" s="68"/>
      <c r="V491" s="68"/>
      <c r="W491" s="68"/>
      <c r="X491" s="68"/>
      <c r="Y491" s="68"/>
      <c r="Z491" s="68"/>
      <c r="AA491" s="68"/>
      <c r="AB491" s="68"/>
      <c r="AC491" s="68"/>
      <c r="AD491" s="68"/>
      <c r="AE491" s="68"/>
      <c r="AF491" s="68"/>
      <c r="AG491" s="68"/>
      <c r="AH491" s="68"/>
      <c r="AI491" s="68"/>
      <c r="AJ491" s="68"/>
      <c r="AK491" s="68"/>
      <c r="AL491" s="68"/>
      <c r="AM491" s="68"/>
      <c r="AN491" s="68"/>
      <c r="AO491" s="68"/>
      <c r="AP491" s="68"/>
      <c r="AQ491" s="68"/>
      <c r="AR491" s="68"/>
      <c r="AS491" s="68"/>
      <c r="AT491" s="68"/>
      <c r="AU491" s="68"/>
      <c r="AV491" s="68"/>
      <c r="AW491" s="68">
        <v>300</v>
      </c>
      <c r="AX491" s="68"/>
      <c r="AY491" s="68"/>
      <c r="AZ491" s="68"/>
      <c r="BA491" s="68"/>
      <c r="BB491" s="68"/>
      <c r="BC491" s="68"/>
      <c r="BD491" s="68"/>
      <c r="BE491" s="68"/>
      <c r="BF491" s="68"/>
      <c r="BG491" s="68"/>
      <c r="BH491" s="68"/>
      <c r="BI491" s="68"/>
      <c r="BJ491" s="68"/>
      <c r="BK491" s="68"/>
      <c r="BL491" s="68"/>
      <c r="BM491" s="68"/>
      <c r="BN491" s="68"/>
      <c r="BO491" s="68"/>
      <c r="BP491" s="68"/>
      <c r="BQ491" s="68"/>
      <c r="BR491" s="68"/>
      <c r="BS491" s="68"/>
      <c r="BT491" s="68"/>
      <c r="BU491" s="68"/>
      <c r="BV491" s="68"/>
      <c r="BW491" s="68"/>
      <c r="BX491" s="68"/>
      <c r="BY491" s="68"/>
      <c r="BZ491" s="68"/>
      <c r="CA491" s="68"/>
      <c r="CB491" s="68"/>
      <c r="CC491" s="68"/>
      <c r="CD491" s="68"/>
      <c r="CE491" s="68"/>
      <c r="CF491" s="70"/>
      <c r="CG491" s="63">
        <v>0</v>
      </c>
      <c r="CH491" s="63">
        <v>0</v>
      </c>
      <c r="CI491" s="81">
        <v>0</v>
      </c>
      <c r="CJ491" s="61">
        <v>0</v>
      </c>
      <c r="CK491" s="61">
        <v>0</v>
      </c>
      <c r="CL491" s="61">
        <v>0</v>
      </c>
    </row>
    <row r="492" spans="1:108" ht="15" customHeight="1" thickBot="1" x14ac:dyDescent="0.3">
      <c r="A492" s="108" t="s">
        <v>1486</v>
      </c>
      <c r="B492" s="200" t="str">
        <f>VLOOKUP(D492,Riepilogo!$A$4:$F$3376,2,FALSE)</f>
        <v>FIORITO GIANFRANCESCO</v>
      </c>
      <c r="C492" s="50" t="str">
        <f>VLOOKUP(D492,Riepilogo!$A$4:$F$3376,3,FALSE)</f>
        <v>22/07/1968</v>
      </c>
      <c r="D492" s="87">
        <v>43421</v>
      </c>
      <c r="E492" s="69" t="str">
        <f>VLOOKUP(D492,Riepilogo!$A$4:$F$3376,5,FALSE)</f>
        <v>ITA</v>
      </c>
      <c r="F492" s="71" t="str">
        <f>VLOOKUP(D492,Riepilogo!$A$4:$F$3376,6,FALSE)</f>
        <v>PATERNO' BC</v>
      </c>
      <c r="G492" s="313">
        <f>SUM(LARGE(H492:CL492,{1,2,3,4,5,6}))</f>
        <v>297</v>
      </c>
      <c r="H492" s="391"/>
      <c r="I492" s="68"/>
      <c r="J492" s="68"/>
      <c r="K492" s="68"/>
      <c r="L492" s="68"/>
      <c r="M492" s="68"/>
      <c r="N492" s="68"/>
      <c r="O492" s="68"/>
      <c r="P492" s="68"/>
      <c r="Q492" s="68"/>
      <c r="R492" s="68"/>
      <c r="S492" s="68"/>
      <c r="T492" s="68"/>
      <c r="U492" s="68"/>
      <c r="V492" s="68"/>
      <c r="W492" s="68"/>
      <c r="X492" s="68"/>
      <c r="Y492" s="68">
        <v>92</v>
      </c>
      <c r="Z492" s="68"/>
      <c r="AA492" s="68"/>
      <c r="AB492" s="68"/>
      <c r="AC492" s="68"/>
      <c r="AD492" s="68"/>
      <c r="AE492" s="68"/>
      <c r="AF492" s="68"/>
      <c r="AG492" s="68"/>
      <c r="AH492" s="68"/>
      <c r="AI492" s="68"/>
      <c r="AJ492" s="68"/>
      <c r="AK492" s="68"/>
      <c r="AL492" s="68"/>
      <c r="AM492" s="68"/>
      <c r="AN492" s="68"/>
      <c r="AO492" s="68"/>
      <c r="AP492" s="68"/>
      <c r="AQ492" s="68"/>
      <c r="AR492" s="68"/>
      <c r="AS492" s="68"/>
      <c r="AT492" s="68"/>
      <c r="AU492" s="68"/>
      <c r="AV492" s="68"/>
      <c r="AW492" s="68"/>
      <c r="AX492" s="68"/>
      <c r="AY492" s="68"/>
      <c r="AZ492" s="68"/>
      <c r="BA492" s="68"/>
      <c r="BB492" s="68"/>
      <c r="BC492" s="68"/>
      <c r="BD492" s="68"/>
      <c r="BE492" s="68"/>
      <c r="BF492" s="68"/>
      <c r="BG492" s="68"/>
      <c r="BH492" s="68"/>
      <c r="BI492" s="68"/>
      <c r="BJ492" s="68"/>
      <c r="BK492" s="68"/>
      <c r="BL492" s="68"/>
      <c r="BM492" s="68"/>
      <c r="BN492" s="68"/>
      <c r="BO492" s="68"/>
      <c r="BP492" s="68"/>
      <c r="BQ492" s="68"/>
      <c r="BR492" s="68"/>
      <c r="BS492" s="68"/>
      <c r="BT492" s="68"/>
      <c r="BU492" s="68"/>
      <c r="BV492" s="68"/>
      <c r="BW492" s="68"/>
      <c r="BX492" s="68"/>
      <c r="BY492" s="68"/>
      <c r="BZ492" s="68"/>
      <c r="CA492" s="68">
        <v>205</v>
      </c>
      <c r="CB492" s="68"/>
      <c r="CC492" s="68"/>
      <c r="CD492" s="68"/>
      <c r="CE492" s="68"/>
      <c r="CF492" s="70"/>
      <c r="CG492" s="63">
        <v>0</v>
      </c>
      <c r="CH492" s="63">
        <v>0</v>
      </c>
      <c r="CI492" s="81">
        <v>0</v>
      </c>
      <c r="CJ492" s="61">
        <v>0</v>
      </c>
      <c r="CK492" s="61">
        <v>0</v>
      </c>
      <c r="CL492" s="61">
        <v>0</v>
      </c>
    </row>
    <row r="493" spans="1:108" ht="15" customHeight="1" thickBot="1" x14ac:dyDescent="0.3">
      <c r="A493" s="108" t="s">
        <v>1487</v>
      </c>
      <c r="B493" s="200" t="str">
        <f>VLOOKUP(D493,Riepilogo!$A$4:$F$3376,2,FALSE)</f>
        <v>LANUZZA ANTONINO</v>
      </c>
      <c r="C493" s="50" t="str">
        <f>VLOOKUP(D493,Riepilogo!$A$4:$F$3376,3,FALSE)</f>
        <v>12/06/2002</v>
      </c>
      <c r="D493" s="87">
        <v>23621</v>
      </c>
      <c r="E493" s="69" t="str">
        <f>VLOOKUP(D493,Riepilogo!$A$4:$F$3376,5,FALSE)</f>
        <v>ITA</v>
      </c>
      <c r="F493" s="71" t="str">
        <f>VLOOKUP(D493,Riepilogo!$A$4:$F$3376,6,FALSE)</f>
        <v>BADMINTON MILAZZO</v>
      </c>
      <c r="G493" s="313">
        <f>SUM(LARGE(H493:CL493,{1,2,3,4,5,6}))</f>
        <v>294</v>
      </c>
      <c r="H493" s="391"/>
      <c r="I493" s="68"/>
      <c r="J493" s="68"/>
      <c r="K493" s="68"/>
      <c r="L493" s="68"/>
      <c r="M493" s="68"/>
      <c r="N493" s="68"/>
      <c r="O493" s="68"/>
      <c r="P493" s="68"/>
      <c r="Q493" s="68"/>
      <c r="R493" s="68"/>
      <c r="S493" s="68"/>
      <c r="T493" s="68"/>
      <c r="U493" s="68"/>
      <c r="V493" s="68"/>
      <c r="W493" s="68"/>
      <c r="X493" s="68"/>
      <c r="Y493" s="68">
        <v>137</v>
      </c>
      <c r="Z493" s="68"/>
      <c r="AA493" s="68"/>
      <c r="AB493" s="68"/>
      <c r="AC493" s="68"/>
      <c r="AD493" s="68"/>
      <c r="AE493" s="68"/>
      <c r="AF493" s="68"/>
      <c r="AG493" s="68"/>
      <c r="AH493" s="68"/>
      <c r="AI493" s="68"/>
      <c r="AJ493" s="68"/>
      <c r="AK493" s="68"/>
      <c r="AL493" s="68"/>
      <c r="AM493" s="68"/>
      <c r="AN493" s="68"/>
      <c r="AO493" s="68"/>
      <c r="AP493" s="68"/>
      <c r="AQ493" s="68"/>
      <c r="AR493" s="68">
        <v>157</v>
      </c>
      <c r="AS493" s="68"/>
      <c r="AT493" s="68"/>
      <c r="AU493" s="68"/>
      <c r="AV493" s="68"/>
      <c r="AW493" s="68"/>
      <c r="AX493" s="68"/>
      <c r="AY493" s="68"/>
      <c r="AZ493" s="68"/>
      <c r="BA493" s="68"/>
      <c r="BB493" s="68"/>
      <c r="BC493" s="68"/>
      <c r="BD493" s="68"/>
      <c r="BE493" s="68"/>
      <c r="BF493" s="68"/>
      <c r="BG493" s="68"/>
      <c r="BH493" s="68"/>
      <c r="BI493" s="68"/>
      <c r="BJ493" s="68"/>
      <c r="BK493" s="68"/>
      <c r="BL493" s="68"/>
      <c r="BM493" s="68"/>
      <c r="BN493" s="68"/>
      <c r="BO493" s="68"/>
      <c r="BP493" s="68"/>
      <c r="BQ493" s="68"/>
      <c r="BR493" s="68"/>
      <c r="BS493" s="68"/>
      <c r="BT493" s="68"/>
      <c r="BU493" s="68"/>
      <c r="BV493" s="68"/>
      <c r="BW493" s="68"/>
      <c r="BX493" s="68"/>
      <c r="BY493" s="68"/>
      <c r="BZ493" s="68"/>
      <c r="CA493" s="68"/>
      <c r="CB493" s="68"/>
      <c r="CC493" s="68"/>
      <c r="CD493" s="68"/>
      <c r="CE493" s="68"/>
      <c r="CF493" s="70"/>
      <c r="CG493" s="63">
        <v>0</v>
      </c>
      <c r="CH493" s="63">
        <v>0</v>
      </c>
      <c r="CI493" s="81">
        <v>0</v>
      </c>
      <c r="CJ493" s="61">
        <v>0</v>
      </c>
      <c r="CK493" s="61">
        <v>0</v>
      </c>
      <c r="CL493" s="61">
        <v>0</v>
      </c>
    </row>
    <row r="494" spans="1:108" ht="15" customHeight="1" thickBot="1" x14ac:dyDescent="0.3">
      <c r="A494" s="108" t="s">
        <v>1488</v>
      </c>
      <c r="B494" s="200" t="str">
        <f>VLOOKUP(D494,Riepilogo!$A$4:$F$3376,2,FALSE)</f>
        <v>DELLA CANDELORA VINCENZO</v>
      </c>
      <c r="C494" s="50" t="str">
        <f>VLOOKUP(D494,Riepilogo!$A$4:$F$3376,3,FALSE)</f>
        <v>28/05/1999</v>
      </c>
      <c r="D494" s="87">
        <v>16544</v>
      </c>
      <c r="E494" s="69" t="str">
        <f>VLOOKUP(D494,Riepilogo!$A$4:$F$3376,5,FALSE)</f>
        <v>ITA</v>
      </c>
      <c r="F494" s="71" t="str">
        <f>VLOOKUP(D494,Riepilogo!$A$4:$F$3376,6,FALSE)</f>
        <v>BADMINTON MILAZZO</v>
      </c>
      <c r="G494" s="313">
        <f>SUM(LARGE(H494:CL494,{1,2,3,4,5,6}))</f>
        <v>294</v>
      </c>
      <c r="H494" s="391"/>
      <c r="I494" s="68"/>
      <c r="J494" s="68"/>
      <c r="K494" s="68"/>
      <c r="L494" s="68"/>
      <c r="M494" s="68"/>
      <c r="N494" s="68"/>
      <c r="O494" s="68"/>
      <c r="P494" s="68"/>
      <c r="Q494" s="68"/>
      <c r="R494" s="68"/>
      <c r="S494" s="68"/>
      <c r="T494" s="68"/>
      <c r="U494" s="68"/>
      <c r="V494" s="68"/>
      <c r="W494" s="68"/>
      <c r="X494" s="68"/>
      <c r="Y494" s="68">
        <v>137</v>
      </c>
      <c r="Z494" s="68"/>
      <c r="AA494" s="68"/>
      <c r="AB494" s="68"/>
      <c r="AC494" s="68"/>
      <c r="AD494" s="68"/>
      <c r="AE494" s="68"/>
      <c r="AF494" s="68"/>
      <c r="AG494" s="68"/>
      <c r="AH494" s="68"/>
      <c r="AI494" s="68"/>
      <c r="AJ494" s="68"/>
      <c r="AK494" s="68"/>
      <c r="AL494" s="68"/>
      <c r="AM494" s="68"/>
      <c r="AN494" s="68"/>
      <c r="AO494" s="68"/>
      <c r="AP494" s="68"/>
      <c r="AQ494" s="68"/>
      <c r="AR494" s="68">
        <v>157</v>
      </c>
      <c r="AS494" s="68"/>
      <c r="AT494" s="68"/>
      <c r="AU494" s="68"/>
      <c r="AV494" s="68"/>
      <c r="AW494" s="68"/>
      <c r="AX494" s="68"/>
      <c r="AY494" s="68"/>
      <c r="AZ494" s="68"/>
      <c r="BA494" s="68"/>
      <c r="BB494" s="68"/>
      <c r="BC494" s="68"/>
      <c r="BD494" s="68"/>
      <c r="BE494" s="68"/>
      <c r="BF494" s="68"/>
      <c r="BG494" s="68"/>
      <c r="BH494" s="68"/>
      <c r="BI494" s="68"/>
      <c r="BJ494" s="68"/>
      <c r="BK494" s="68"/>
      <c r="BL494" s="68"/>
      <c r="BM494" s="68"/>
      <c r="BN494" s="68"/>
      <c r="BO494" s="68"/>
      <c r="BP494" s="68"/>
      <c r="BQ494" s="68"/>
      <c r="BR494" s="68"/>
      <c r="BS494" s="68"/>
      <c r="BT494" s="68"/>
      <c r="BU494" s="68"/>
      <c r="BV494" s="68"/>
      <c r="BW494" s="68"/>
      <c r="BX494" s="68"/>
      <c r="BY494" s="68"/>
      <c r="BZ494" s="68"/>
      <c r="CA494" s="68"/>
      <c r="CB494" s="68"/>
      <c r="CC494" s="68"/>
      <c r="CD494" s="68"/>
      <c r="CE494" s="68"/>
      <c r="CF494" s="70"/>
      <c r="CG494" s="63">
        <v>0</v>
      </c>
      <c r="CH494" s="63">
        <v>0</v>
      </c>
      <c r="CI494" s="81">
        <v>0</v>
      </c>
      <c r="CJ494" s="61">
        <v>0</v>
      </c>
      <c r="CK494" s="61">
        <v>0</v>
      </c>
      <c r="CL494" s="61">
        <v>0</v>
      </c>
      <c r="DC494" s="319"/>
      <c r="DD494" s="319"/>
    </row>
    <row r="495" spans="1:108" ht="15" customHeight="1" thickBot="1" x14ac:dyDescent="0.3">
      <c r="A495" s="108" t="s">
        <v>1489</v>
      </c>
      <c r="B495" s="200" t="str">
        <f>VLOOKUP(D495,Riepilogo!$A$4:$F$3376,2,FALSE)</f>
        <v>TARTARESU MATTIA</v>
      </c>
      <c r="C495" s="50" t="str">
        <f>VLOOKUP(D495,Riepilogo!$A$4:$F$3376,3,FALSE)</f>
        <v>09/05/2008</v>
      </c>
      <c r="D495" s="87">
        <v>143628</v>
      </c>
      <c r="E495" s="69" t="str">
        <f>VLOOKUP(D495,Riepilogo!$A$4:$F$3376,5,FALSE)</f>
        <v>ITA</v>
      </c>
      <c r="F495" s="71" t="str">
        <f>VLOOKUP(D495,Riepilogo!$A$4:$F$3376,6,FALSE)</f>
        <v>PATERNO' BC</v>
      </c>
      <c r="G495" s="313">
        <f>SUM(LARGE(H495:CL495,{1,2,3,4,5,6}))</f>
        <v>290</v>
      </c>
      <c r="H495" s="391"/>
      <c r="I495" s="68"/>
      <c r="J495" s="68"/>
      <c r="K495" s="68"/>
      <c r="L495" s="68"/>
      <c r="M495" s="68"/>
      <c r="N495" s="68"/>
      <c r="O495" s="68"/>
      <c r="P495" s="68"/>
      <c r="Q495" s="68"/>
      <c r="R495" s="68"/>
      <c r="S495" s="68"/>
      <c r="T495" s="68">
        <v>290</v>
      </c>
      <c r="U495" s="68"/>
      <c r="V495" s="68"/>
      <c r="W495" s="68"/>
      <c r="X495" s="68"/>
      <c r="Y495" s="68"/>
      <c r="Z495" s="68"/>
      <c r="AA495" s="68"/>
      <c r="AB495" s="68"/>
      <c r="AC495" s="68"/>
      <c r="AD495" s="68"/>
      <c r="AE495" s="68"/>
      <c r="AF495" s="68"/>
      <c r="AG495" s="68"/>
      <c r="AH495" s="68"/>
      <c r="AI495" s="68"/>
      <c r="AJ495" s="68"/>
      <c r="AK495" s="68"/>
      <c r="AL495" s="68"/>
      <c r="AM495" s="68"/>
      <c r="AN495" s="68"/>
      <c r="AO495" s="68"/>
      <c r="AP495" s="68"/>
      <c r="AQ495" s="68"/>
      <c r="AR495" s="68"/>
      <c r="AS495" s="68"/>
      <c r="AT495" s="68"/>
      <c r="AU495" s="68"/>
      <c r="AV495" s="68"/>
      <c r="AW495" s="68"/>
      <c r="AX495" s="68"/>
      <c r="AY495" s="68"/>
      <c r="AZ495" s="68"/>
      <c r="BA495" s="68"/>
      <c r="BB495" s="68"/>
      <c r="BC495" s="68"/>
      <c r="BD495" s="68"/>
      <c r="BE495" s="68"/>
      <c r="BF495" s="68"/>
      <c r="BG495" s="68"/>
      <c r="BH495" s="68"/>
      <c r="BI495" s="68"/>
      <c r="BJ495" s="68"/>
      <c r="BK495" s="68"/>
      <c r="BL495" s="68"/>
      <c r="BM495" s="68"/>
      <c r="BN495" s="68"/>
      <c r="BO495" s="68"/>
      <c r="BP495" s="68"/>
      <c r="BQ495" s="68"/>
      <c r="BR495" s="68"/>
      <c r="BS495" s="68"/>
      <c r="BT495" s="68"/>
      <c r="BU495" s="68"/>
      <c r="BV495" s="68"/>
      <c r="BW495" s="68"/>
      <c r="BX495" s="68"/>
      <c r="BY495" s="68"/>
      <c r="BZ495" s="68"/>
      <c r="CA495" s="68"/>
      <c r="CB495" s="68"/>
      <c r="CC495" s="68"/>
      <c r="CD495" s="68"/>
      <c r="CE495" s="68"/>
      <c r="CF495" s="70"/>
      <c r="CG495" s="63">
        <v>0</v>
      </c>
      <c r="CH495" s="63">
        <v>0</v>
      </c>
      <c r="CI495" s="81">
        <v>0</v>
      </c>
      <c r="CJ495" s="61">
        <v>0</v>
      </c>
      <c r="CK495" s="61">
        <v>0</v>
      </c>
      <c r="CL495" s="61">
        <v>0</v>
      </c>
    </row>
    <row r="496" spans="1:108" ht="15" customHeight="1" thickBot="1" x14ac:dyDescent="0.3">
      <c r="A496" s="108" t="s">
        <v>1490</v>
      </c>
      <c r="B496" s="200" t="str">
        <f>VLOOKUP(D496,Riepilogo!$A$4:$F$3376,2,FALSE)</f>
        <v>NOTARNICOLA ALESSANDRO</v>
      </c>
      <c r="C496" s="50">
        <f>VLOOKUP(D496,Riepilogo!$A$4:$F$3376,3,FALSE)</f>
        <v>39604</v>
      </c>
      <c r="D496" s="87">
        <v>178646</v>
      </c>
      <c r="E496" s="69" t="str">
        <f>VLOOKUP(D496,Riepilogo!$A$4:$F$3376,5,FALSE)</f>
        <v>ITA</v>
      </c>
      <c r="F496" s="71" t="str">
        <f>VLOOKUP(D496,Riepilogo!$A$4:$F$3376,6,FALSE)</f>
        <v>PGS TAMA</v>
      </c>
      <c r="G496" s="313">
        <f>SUM(LARGE(H496:CL496,{1,2,3,4,5,6}))</f>
        <v>275</v>
      </c>
      <c r="H496" s="391"/>
      <c r="I496" s="68"/>
      <c r="J496" s="68"/>
      <c r="K496" s="68"/>
      <c r="L496" s="68"/>
      <c r="M496" s="68"/>
      <c r="N496" s="68"/>
      <c r="O496" s="68"/>
      <c r="P496" s="68"/>
      <c r="Q496" s="68"/>
      <c r="R496" s="68"/>
      <c r="S496" s="68"/>
      <c r="T496" s="68"/>
      <c r="U496" s="68"/>
      <c r="V496" s="68"/>
      <c r="W496" s="68"/>
      <c r="X496" s="68"/>
      <c r="Y496" s="68"/>
      <c r="Z496" s="68"/>
      <c r="AA496" s="68"/>
      <c r="AB496" s="68"/>
      <c r="AC496" s="68"/>
      <c r="AD496" s="68"/>
      <c r="AE496" s="68"/>
      <c r="AF496" s="68"/>
      <c r="AG496" s="68"/>
      <c r="AH496" s="68"/>
      <c r="AI496" s="68"/>
      <c r="AJ496" s="68"/>
      <c r="AK496" s="68"/>
      <c r="AL496" s="68"/>
      <c r="AM496" s="68"/>
      <c r="AN496" s="68"/>
      <c r="AO496" s="68"/>
      <c r="AP496" s="68"/>
      <c r="AQ496" s="68"/>
      <c r="AR496" s="68"/>
      <c r="AS496" s="68"/>
      <c r="AT496" s="68"/>
      <c r="AU496" s="68"/>
      <c r="AV496" s="68"/>
      <c r="AW496" s="68"/>
      <c r="AX496" s="68"/>
      <c r="AY496" s="68"/>
      <c r="AZ496" s="68"/>
      <c r="BA496" s="68"/>
      <c r="BB496" s="68"/>
      <c r="BC496" s="68"/>
      <c r="BD496" s="68"/>
      <c r="BE496" s="68"/>
      <c r="BF496" s="68"/>
      <c r="BG496" s="68"/>
      <c r="BH496" s="68"/>
      <c r="BI496" s="68"/>
      <c r="BJ496" s="68"/>
      <c r="BK496" s="68"/>
      <c r="BL496" s="68"/>
      <c r="BM496" s="68"/>
      <c r="BN496" s="68"/>
      <c r="BO496" s="68"/>
      <c r="BP496" s="68"/>
      <c r="BQ496" s="68"/>
      <c r="BR496" s="68"/>
      <c r="BS496" s="68"/>
      <c r="BT496" s="68"/>
      <c r="BU496" s="68"/>
      <c r="BV496" s="68"/>
      <c r="BW496" s="68"/>
      <c r="BX496" s="68"/>
      <c r="BY496" s="68">
        <v>275</v>
      </c>
      <c r="BZ496" s="68"/>
      <c r="CA496" s="68"/>
      <c r="CB496" s="68"/>
      <c r="CC496" s="68"/>
      <c r="CD496" s="68"/>
      <c r="CE496" s="68"/>
      <c r="CF496" s="70"/>
      <c r="CG496" s="63">
        <v>0</v>
      </c>
      <c r="CH496" s="63">
        <v>0</v>
      </c>
      <c r="CI496" s="81">
        <v>0</v>
      </c>
      <c r="CJ496" s="61">
        <v>0</v>
      </c>
      <c r="CK496" s="61">
        <v>0</v>
      </c>
      <c r="CL496" s="61">
        <v>0</v>
      </c>
    </row>
    <row r="497" spans="1:113" s="172" customFormat="1" ht="15" customHeight="1" thickBot="1" x14ac:dyDescent="0.3">
      <c r="A497" s="108" t="s">
        <v>1491</v>
      </c>
      <c r="B497" s="200" t="str">
        <f>VLOOKUP(D497,Riepilogo!$A$4:$F$3376,2,FALSE)</f>
        <v>COSTA MATTEO</v>
      </c>
      <c r="C497" s="50">
        <f>VLOOKUP(D497,Riepilogo!$A$4:$F$3376,3,FALSE)</f>
        <v>39065</v>
      </c>
      <c r="D497" s="87">
        <v>205881</v>
      </c>
      <c r="E497" s="69" t="str">
        <f>VLOOKUP(D497,Riepilogo!$A$4:$F$3376,5,FALSE)</f>
        <v>ITA</v>
      </c>
      <c r="F497" s="71" t="str">
        <f>VLOOKUP(D497,Riepilogo!$A$4:$F$3376,6,FALSE)</f>
        <v>GSA CHIARI</v>
      </c>
      <c r="G497" s="313">
        <f>SUM(LARGE(H497:CL497,{1,2,3,4,5,6}))</f>
        <v>275</v>
      </c>
      <c r="H497" s="391"/>
      <c r="I497" s="68"/>
      <c r="J497" s="68"/>
      <c r="K497" s="68"/>
      <c r="L497" s="68"/>
      <c r="M497" s="68"/>
      <c r="N497" s="68"/>
      <c r="O497" s="68"/>
      <c r="P497" s="68"/>
      <c r="Q497" s="68"/>
      <c r="R497" s="68"/>
      <c r="S497" s="68"/>
      <c r="T497" s="68"/>
      <c r="U497" s="68"/>
      <c r="V497" s="68"/>
      <c r="W497" s="68"/>
      <c r="X497" s="68"/>
      <c r="Y497" s="68"/>
      <c r="Z497" s="68"/>
      <c r="AA497" s="68"/>
      <c r="AB497" s="68"/>
      <c r="AC497" s="68"/>
      <c r="AD497" s="68"/>
      <c r="AE497" s="68"/>
      <c r="AF497" s="68"/>
      <c r="AG497" s="68"/>
      <c r="AH497" s="68"/>
      <c r="AI497" s="68"/>
      <c r="AJ497" s="68"/>
      <c r="AK497" s="68"/>
      <c r="AL497" s="68"/>
      <c r="AM497" s="68"/>
      <c r="AN497" s="68"/>
      <c r="AO497" s="68"/>
      <c r="AP497" s="68"/>
      <c r="AQ497" s="68"/>
      <c r="AR497" s="68"/>
      <c r="AS497" s="68"/>
      <c r="AT497" s="68"/>
      <c r="AU497" s="68"/>
      <c r="AV497" s="68"/>
      <c r="AW497" s="68"/>
      <c r="AX497" s="68"/>
      <c r="AY497" s="68"/>
      <c r="AZ497" s="68"/>
      <c r="BA497" s="68"/>
      <c r="BB497" s="68"/>
      <c r="BC497" s="68"/>
      <c r="BD497" s="68"/>
      <c r="BE497" s="68"/>
      <c r="BF497" s="68"/>
      <c r="BG497" s="68"/>
      <c r="BH497" s="68"/>
      <c r="BI497" s="68"/>
      <c r="BJ497" s="68"/>
      <c r="BK497" s="68"/>
      <c r="BL497" s="68"/>
      <c r="BM497" s="68"/>
      <c r="BN497" s="68"/>
      <c r="BO497" s="68"/>
      <c r="BP497" s="68"/>
      <c r="BQ497" s="68"/>
      <c r="BR497" s="68"/>
      <c r="BS497" s="68"/>
      <c r="BT497" s="68">
        <v>275</v>
      </c>
      <c r="BU497" s="68"/>
      <c r="BV497" s="68"/>
      <c r="BW497" s="68"/>
      <c r="BX497" s="68"/>
      <c r="BY497" s="68"/>
      <c r="BZ497" s="68"/>
      <c r="CA497" s="68"/>
      <c r="CB497" s="68"/>
      <c r="CC497" s="68"/>
      <c r="CD497" s="68"/>
      <c r="CE497" s="68"/>
      <c r="CF497" s="70"/>
      <c r="CG497" s="63">
        <v>0</v>
      </c>
      <c r="CH497" s="63">
        <v>0</v>
      </c>
      <c r="CI497" s="81">
        <v>0</v>
      </c>
      <c r="CJ497" s="61">
        <v>0</v>
      </c>
      <c r="CK497" s="61">
        <v>0</v>
      </c>
      <c r="CL497" s="61">
        <v>0</v>
      </c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</row>
    <row r="498" spans="1:113" s="172" customFormat="1" ht="15" customHeight="1" thickBot="1" x14ac:dyDescent="0.3">
      <c r="A498" s="108" t="s">
        <v>1492</v>
      </c>
      <c r="B498" s="200" t="str">
        <f>VLOOKUP(D498,Riepilogo!$A$4:$F$3376,2,FALSE)</f>
        <v>DE PALMA EDGARDO</v>
      </c>
      <c r="C498" s="50">
        <f>VLOOKUP(D498,Riepilogo!$A$4:$F$3376,3,FALSE)</f>
        <v>38883</v>
      </c>
      <c r="D498" s="87">
        <v>239087</v>
      </c>
      <c r="E498" s="69" t="str">
        <f>VLOOKUP(D498,Riepilogo!$A$4:$F$3376,5,FALSE)</f>
        <v>ITA</v>
      </c>
      <c r="F498" s="71" t="str">
        <f>VLOOKUP(D498,Riepilogo!$A$4:$F$3376,6,FALSE)</f>
        <v>PGS TAMA</v>
      </c>
      <c r="G498" s="313">
        <f>SUM(LARGE(H498:CL498,{1,2,3,4,5,6}))</f>
        <v>275</v>
      </c>
      <c r="H498" s="391"/>
      <c r="I498" s="68"/>
      <c r="J498" s="68"/>
      <c r="K498" s="68"/>
      <c r="L498" s="68"/>
      <c r="M498" s="68"/>
      <c r="N498" s="68"/>
      <c r="O498" s="68"/>
      <c r="P498" s="68"/>
      <c r="Q498" s="68"/>
      <c r="R498" s="68"/>
      <c r="S498" s="68"/>
      <c r="T498" s="68"/>
      <c r="U498" s="68"/>
      <c r="V498" s="68"/>
      <c r="W498" s="68"/>
      <c r="X498" s="68"/>
      <c r="Y498" s="68"/>
      <c r="Z498" s="68"/>
      <c r="AA498" s="68"/>
      <c r="AB498" s="68"/>
      <c r="AC498" s="68"/>
      <c r="AD498" s="68"/>
      <c r="AE498" s="68"/>
      <c r="AF498" s="68"/>
      <c r="AG498" s="68"/>
      <c r="AH498" s="68"/>
      <c r="AI498" s="68"/>
      <c r="AJ498" s="68"/>
      <c r="AK498" s="68"/>
      <c r="AL498" s="68"/>
      <c r="AM498" s="68"/>
      <c r="AN498" s="68"/>
      <c r="AO498" s="68"/>
      <c r="AP498" s="68"/>
      <c r="AQ498" s="68"/>
      <c r="AR498" s="68"/>
      <c r="AS498" s="68"/>
      <c r="AT498" s="68"/>
      <c r="AU498" s="68"/>
      <c r="AV498" s="68"/>
      <c r="AW498" s="68"/>
      <c r="AX498" s="68"/>
      <c r="AY498" s="68"/>
      <c r="AZ498" s="68"/>
      <c r="BA498" s="68"/>
      <c r="BB498" s="68"/>
      <c r="BC498" s="68"/>
      <c r="BD498" s="68"/>
      <c r="BE498" s="68"/>
      <c r="BF498" s="68"/>
      <c r="BG498" s="68"/>
      <c r="BH498" s="68"/>
      <c r="BI498" s="68"/>
      <c r="BJ498" s="68"/>
      <c r="BK498" s="68"/>
      <c r="BL498" s="68"/>
      <c r="BM498" s="68"/>
      <c r="BN498" s="68"/>
      <c r="BO498" s="68"/>
      <c r="BP498" s="68"/>
      <c r="BQ498" s="68"/>
      <c r="BR498" s="68"/>
      <c r="BS498" s="68"/>
      <c r="BT498" s="68"/>
      <c r="BU498" s="68"/>
      <c r="BV498" s="68"/>
      <c r="BW498" s="68"/>
      <c r="BX498" s="68"/>
      <c r="BY498" s="68">
        <v>275</v>
      </c>
      <c r="BZ498" s="68"/>
      <c r="CA498" s="68"/>
      <c r="CB498" s="68"/>
      <c r="CC498" s="68"/>
      <c r="CD498" s="68"/>
      <c r="CE498" s="68"/>
      <c r="CF498" s="70"/>
      <c r="CG498" s="63">
        <v>0</v>
      </c>
      <c r="CH498" s="63">
        <v>0</v>
      </c>
      <c r="CI498" s="81">
        <v>0</v>
      </c>
      <c r="CJ498" s="61">
        <v>0</v>
      </c>
      <c r="CK498" s="61">
        <v>0</v>
      </c>
      <c r="CL498" s="61">
        <v>0</v>
      </c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</row>
    <row r="499" spans="1:113" ht="15" customHeight="1" thickBot="1" x14ac:dyDescent="0.3">
      <c r="A499" s="108" t="s">
        <v>1493</v>
      </c>
      <c r="B499" s="200" t="str">
        <f>VLOOKUP(D499,Riepilogo!$A$4:$F$3376,2,FALSE)</f>
        <v>MINGARELLI LORENZO</v>
      </c>
      <c r="C499" s="50">
        <f>VLOOKUP(D499,Riepilogo!$A$4:$F$3376,3,FALSE)</f>
        <v>38611</v>
      </c>
      <c r="D499" s="87">
        <v>199082</v>
      </c>
      <c r="E499" s="69" t="str">
        <f>VLOOKUP(D499,Riepilogo!$A$4:$F$3376,5,FALSE)</f>
        <v>ITA</v>
      </c>
      <c r="F499" s="71" t="str">
        <f>VLOOKUP(D499,Riepilogo!$A$4:$F$3376,6,FALSE)</f>
        <v>BADMINTON MILAZZO</v>
      </c>
      <c r="G499" s="313">
        <f>SUM(LARGE(H499:CL499,{1,2,3,4,5,6}))</f>
        <v>274</v>
      </c>
      <c r="H499" s="391"/>
      <c r="I499" s="68"/>
      <c r="J499" s="68"/>
      <c r="K499" s="68"/>
      <c r="L499" s="68"/>
      <c r="M499" s="68"/>
      <c r="N499" s="68"/>
      <c r="O499" s="68"/>
      <c r="P499" s="68"/>
      <c r="Q499" s="68"/>
      <c r="R499" s="68"/>
      <c r="S499" s="68"/>
      <c r="T499" s="68"/>
      <c r="U499" s="68"/>
      <c r="V499" s="68"/>
      <c r="W499" s="68"/>
      <c r="X499" s="68"/>
      <c r="Y499" s="68"/>
      <c r="Z499" s="68"/>
      <c r="AA499" s="68"/>
      <c r="AB499" s="68"/>
      <c r="AC499" s="68"/>
      <c r="AD499" s="68"/>
      <c r="AE499" s="68"/>
      <c r="AF499" s="68"/>
      <c r="AG499" s="68"/>
      <c r="AH499" s="68"/>
      <c r="AI499" s="68"/>
      <c r="AJ499" s="68"/>
      <c r="AK499" s="68"/>
      <c r="AL499" s="68"/>
      <c r="AM499" s="68"/>
      <c r="AN499" s="68"/>
      <c r="AO499" s="68"/>
      <c r="AP499" s="68"/>
      <c r="AQ499" s="68"/>
      <c r="AR499" s="68">
        <v>137</v>
      </c>
      <c r="AS499" s="68"/>
      <c r="AT499" s="68"/>
      <c r="AU499" s="68"/>
      <c r="AV499" s="68"/>
      <c r="AW499" s="68"/>
      <c r="AX499" s="68"/>
      <c r="AY499" s="68"/>
      <c r="AZ499" s="68"/>
      <c r="BA499" s="68"/>
      <c r="BB499" s="68"/>
      <c r="BC499" s="68"/>
      <c r="BD499" s="68"/>
      <c r="BE499" s="68"/>
      <c r="BF499" s="68"/>
      <c r="BG499" s="68"/>
      <c r="BH499" s="68"/>
      <c r="BI499" s="68"/>
      <c r="BJ499" s="68"/>
      <c r="BK499" s="68"/>
      <c r="BL499" s="68"/>
      <c r="BM499" s="68"/>
      <c r="BN499" s="68"/>
      <c r="BO499" s="68"/>
      <c r="BP499" s="68"/>
      <c r="BQ499" s="68"/>
      <c r="BR499" s="68"/>
      <c r="BS499" s="68"/>
      <c r="BT499" s="68"/>
      <c r="BU499" s="68"/>
      <c r="BV499" s="68"/>
      <c r="BW499" s="68"/>
      <c r="BX499" s="68"/>
      <c r="BY499" s="68"/>
      <c r="BZ499" s="68"/>
      <c r="CA499" s="68">
        <v>137</v>
      </c>
      <c r="CB499" s="68"/>
      <c r="CC499" s="68"/>
      <c r="CD499" s="68"/>
      <c r="CE499" s="68"/>
      <c r="CF499" s="70"/>
      <c r="CG499" s="63">
        <v>0</v>
      </c>
      <c r="CH499" s="63">
        <v>0</v>
      </c>
      <c r="CI499" s="81">
        <v>0</v>
      </c>
      <c r="CJ499" s="61">
        <v>0</v>
      </c>
      <c r="CK499" s="61">
        <v>0</v>
      </c>
      <c r="CL499" s="61">
        <v>0</v>
      </c>
    </row>
    <row r="500" spans="1:113" ht="15" customHeight="1" thickBot="1" x14ac:dyDescent="0.3">
      <c r="A500" s="108" t="s">
        <v>1494</v>
      </c>
      <c r="B500" s="200" t="str">
        <f>VLOOKUP(D500,Riepilogo!$A$4:$F$3376,2,FALSE)</f>
        <v>GRIMALDI CIRO</v>
      </c>
      <c r="C500" s="50" t="str">
        <f>VLOOKUP(D500,Riepilogo!$A$4:$F$3376,3,FALSE)</f>
        <v>12/11/2004</v>
      </c>
      <c r="D500" s="87">
        <v>172847</v>
      </c>
      <c r="E500" s="69" t="str">
        <f>VLOOKUP(D500,Riepilogo!$A$4:$F$3376,5,FALSE)</f>
        <v>ITA</v>
      </c>
      <c r="F500" s="71" t="str">
        <f>VLOOKUP(D500,Riepilogo!$A$4:$F$3376,6,FALSE)</f>
        <v>ANNAPOLI</v>
      </c>
      <c r="G500" s="313">
        <f>SUM(LARGE(H500:CL500,{1,2,3,4,5,6}))</f>
        <v>274</v>
      </c>
      <c r="H500" s="391"/>
      <c r="I500" s="68"/>
      <c r="J500" s="68"/>
      <c r="K500" s="68"/>
      <c r="L500" s="68"/>
      <c r="M500" s="68"/>
      <c r="N500" s="68"/>
      <c r="O500" s="68"/>
      <c r="P500" s="68">
        <v>157</v>
      </c>
      <c r="Q500" s="68"/>
      <c r="R500" s="68"/>
      <c r="S500" s="68"/>
      <c r="T500" s="68"/>
      <c r="U500" s="68"/>
      <c r="V500" s="68"/>
      <c r="W500" s="68"/>
      <c r="X500" s="68"/>
      <c r="Y500" s="68">
        <v>117</v>
      </c>
      <c r="Z500" s="68"/>
      <c r="AA500" s="68"/>
      <c r="AB500" s="68"/>
      <c r="AC500" s="68"/>
      <c r="AD500" s="68"/>
      <c r="AE500" s="68"/>
      <c r="AF500" s="68"/>
      <c r="AG500" s="68"/>
      <c r="AH500" s="68"/>
      <c r="AI500" s="68"/>
      <c r="AJ500" s="68"/>
      <c r="AK500" s="68"/>
      <c r="AL500" s="68"/>
      <c r="AM500" s="68"/>
      <c r="AN500" s="68"/>
      <c r="AO500" s="68"/>
      <c r="AP500" s="68"/>
      <c r="AQ500" s="68"/>
      <c r="AR500" s="68"/>
      <c r="AS500" s="68"/>
      <c r="AT500" s="68"/>
      <c r="AU500" s="68"/>
      <c r="AV500" s="68"/>
      <c r="AW500" s="68"/>
      <c r="AX500" s="68"/>
      <c r="AY500" s="68"/>
      <c r="AZ500" s="68"/>
      <c r="BA500" s="68"/>
      <c r="BB500" s="68"/>
      <c r="BC500" s="68"/>
      <c r="BD500" s="68"/>
      <c r="BE500" s="68"/>
      <c r="BF500" s="68"/>
      <c r="BG500" s="68"/>
      <c r="BH500" s="68"/>
      <c r="BI500" s="68"/>
      <c r="BJ500" s="68"/>
      <c r="BK500" s="68"/>
      <c r="BL500" s="68"/>
      <c r="BM500" s="68"/>
      <c r="BN500" s="68"/>
      <c r="BO500" s="68"/>
      <c r="BP500" s="68"/>
      <c r="BQ500" s="68"/>
      <c r="BR500" s="68"/>
      <c r="BS500" s="68"/>
      <c r="BT500" s="68"/>
      <c r="BU500" s="68"/>
      <c r="BV500" s="68"/>
      <c r="BW500" s="68"/>
      <c r="BX500" s="68"/>
      <c r="BY500" s="68"/>
      <c r="BZ500" s="68"/>
      <c r="CA500" s="68"/>
      <c r="CB500" s="68"/>
      <c r="CC500" s="68"/>
      <c r="CD500" s="68"/>
      <c r="CE500" s="68"/>
      <c r="CF500" s="70"/>
      <c r="CG500" s="63">
        <v>0</v>
      </c>
      <c r="CH500" s="63">
        <v>0</v>
      </c>
      <c r="CI500" s="81">
        <v>0</v>
      </c>
      <c r="CJ500" s="61">
        <v>0</v>
      </c>
      <c r="CK500" s="61">
        <v>0</v>
      </c>
      <c r="CL500" s="61">
        <v>0</v>
      </c>
    </row>
    <row r="501" spans="1:113" ht="15" customHeight="1" thickBot="1" x14ac:dyDescent="0.3">
      <c r="A501" s="108" t="s">
        <v>1495</v>
      </c>
      <c r="B501" s="200" t="str">
        <f>VLOOKUP(D501,Riepilogo!$A$4:$F$3376,2,FALSE)</f>
        <v>COMOTTI MANUEL PAOLO</v>
      </c>
      <c r="C501" s="50" t="str">
        <f>VLOOKUP(D501,Riepilogo!$A$4:$F$3376,3,FALSE)</f>
        <v>19/11/2005</v>
      </c>
      <c r="D501" s="87">
        <v>175966</v>
      </c>
      <c r="E501" s="69" t="str">
        <f>VLOOKUP(D501,Riepilogo!$A$4:$F$3376,5,FALSE)</f>
        <v>ITA</v>
      </c>
      <c r="F501" s="71" t="str">
        <f>VLOOKUP(D501,Riepilogo!$A$4:$F$3376,6,FALSE)</f>
        <v>3B</v>
      </c>
      <c r="G501" s="313">
        <f>SUM(LARGE(H501:CL501,{1,2,3,4,5,6}))</f>
        <v>272</v>
      </c>
      <c r="H501" s="391"/>
      <c r="I501" s="68"/>
      <c r="J501" s="68"/>
      <c r="K501" s="68"/>
      <c r="L501" s="68"/>
      <c r="M501" s="68"/>
      <c r="N501" s="68"/>
      <c r="O501" s="68"/>
      <c r="P501" s="68"/>
      <c r="Q501" s="68"/>
      <c r="R501" s="68"/>
      <c r="S501" s="68"/>
      <c r="T501" s="68"/>
      <c r="U501" s="68"/>
      <c r="V501" s="68"/>
      <c r="W501" s="68"/>
      <c r="X501" s="68"/>
      <c r="Y501" s="68"/>
      <c r="Z501" s="68"/>
      <c r="AA501" s="68"/>
      <c r="AB501" s="68"/>
      <c r="AC501" s="68"/>
      <c r="AD501" s="68"/>
      <c r="AE501" s="68"/>
      <c r="AF501" s="68"/>
      <c r="AG501" s="68"/>
      <c r="AH501" s="68"/>
      <c r="AI501" s="68"/>
      <c r="AJ501" s="68"/>
      <c r="AK501" s="68"/>
      <c r="AL501" s="68"/>
      <c r="AM501" s="68"/>
      <c r="AN501" s="68"/>
      <c r="AO501" s="68"/>
      <c r="AP501" s="68"/>
      <c r="AQ501" s="68"/>
      <c r="AR501" s="68"/>
      <c r="AS501" s="68"/>
      <c r="AT501" s="68"/>
      <c r="AU501" s="68"/>
      <c r="AV501" s="68"/>
      <c r="AW501" s="68"/>
      <c r="AX501" s="68"/>
      <c r="AY501" s="68"/>
      <c r="AZ501" s="68"/>
      <c r="BA501" s="68"/>
      <c r="BB501" s="68"/>
      <c r="BC501" s="68"/>
      <c r="BD501" s="68"/>
      <c r="BE501" s="68"/>
      <c r="BF501" s="68"/>
      <c r="BG501" s="68"/>
      <c r="BH501" s="68"/>
      <c r="BI501" s="68"/>
      <c r="BJ501" s="68"/>
      <c r="BK501" s="68"/>
      <c r="BL501" s="68"/>
      <c r="BM501" s="68"/>
      <c r="BN501" s="68"/>
      <c r="BO501" s="68"/>
      <c r="BP501" s="68"/>
      <c r="BQ501" s="68"/>
      <c r="BR501" s="68"/>
      <c r="BS501" s="68"/>
      <c r="BT501" s="68">
        <v>272</v>
      </c>
      <c r="BU501" s="68"/>
      <c r="BV501" s="68"/>
      <c r="BW501" s="68"/>
      <c r="BX501" s="68"/>
      <c r="BY501" s="68"/>
      <c r="BZ501" s="68"/>
      <c r="CA501" s="68"/>
      <c r="CB501" s="68"/>
      <c r="CC501" s="68"/>
      <c r="CD501" s="68"/>
      <c r="CE501" s="68"/>
      <c r="CF501" s="70"/>
      <c r="CG501" s="63">
        <v>0</v>
      </c>
      <c r="CH501" s="63">
        <v>0</v>
      </c>
      <c r="CI501" s="81">
        <v>0</v>
      </c>
      <c r="CJ501" s="61">
        <v>0</v>
      </c>
      <c r="CK501" s="61">
        <v>0</v>
      </c>
      <c r="CL501" s="61">
        <v>0</v>
      </c>
    </row>
    <row r="502" spans="1:113" ht="15" customHeight="1" thickBot="1" x14ac:dyDescent="0.3">
      <c r="A502" s="108" t="s">
        <v>1496</v>
      </c>
      <c r="B502" s="200" t="str">
        <f>VLOOKUP(D502,Riepilogo!$A$4:$F$3376,2,FALSE)</f>
        <v>COMMINESI MARCO</v>
      </c>
      <c r="C502" s="50" t="str">
        <f>VLOOKUP(D502,Riepilogo!$A$4:$F$3376,3,FALSE)</f>
        <v>28/09/2005</v>
      </c>
      <c r="D502" s="87">
        <v>175969</v>
      </c>
      <c r="E502" s="69" t="str">
        <f>VLOOKUP(D502,Riepilogo!$A$4:$F$3376,5,FALSE)</f>
        <v>ITA</v>
      </c>
      <c r="F502" s="71" t="str">
        <f>VLOOKUP(D502,Riepilogo!$A$4:$F$3376,6,FALSE)</f>
        <v>3B</v>
      </c>
      <c r="G502" s="313">
        <f>SUM(LARGE(H502:CL502,{1,2,3,4,5,6}))</f>
        <v>272</v>
      </c>
      <c r="H502" s="391"/>
      <c r="I502" s="68"/>
      <c r="J502" s="68"/>
      <c r="K502" s="68"/>
      <c r="L502" s="68"/>
      <c r="M502" s="68"/>
      <c r="N502" s="68"/>
      <c r="O502" s="68"/>
      <c r="P502" s="68"/>
      <c r="Q502" s="68"/>
      <c r="R502" s="68"/>
      <c r="S502" s="68"/>
      <c r="T502" s="68"/>
      <c r="U502" s="68"/>
      <c r="V502" s="68"/>
      <c r="W502" s="68"/>
      <c r="X502" s="68"/>
      <c r="Y502" s="68"/>
      <c r="Z502" s="68"/>
      <c r="AA502" s="68"/>
      <c r="AB502" s="68"/>
      <c r="AC502" s="68"/>
      <c r="AD502" s="68"/>
      <c r="AE502" s="68"/>
      <c r="AF502" s="68"/>
      <c r="AG502" s="68"/>
      <c r="AH502" s="68"/>
      <c r="AI502" s="68"/>
      <c r="AJ502" s="68"/>
      <c r="AK502" s="68"/>
      <c r="AL502" s="68"/>
      <c r="AM502" s="68"/>
      <c r="AN502" s="68"/>
      <c r="AO502" s="68"/>
      <c r="AP502" s="68"/>
      <c r="AQ502" s="68"/>
      <c r="AR502" s="68"/>
      <c r="AS502" s="68"/>
      <c r="AT502" s="68"/>
      <c r="AU502" s="68"/>
      <c r="AV502" s="68"/>
      <c r="AW502" s="68"/>
      <c r="AX502" s="68"/>
      <c r="AY502" s="68"/>
      <c r="AZ502" s="68"/>
      <c r="BA502" s="68"/>
      <c r="BB502" s="68"/>
      <c r="BC502" s="68"/>
      <c r="BD502" s="68"/>
      <c r="BE502" s="68"/>
      <c r="BF502" s="68"/>
      <c r="BG502" s="68"/>
      <c r="BH502" s="68"/>
      <c r="BI502" s="68"/>
      <c r="BJ502" s="68"/>
      <c r="BK502" s="68"/>
      <c r="BL502" s="68"/>
      <c r="BM502" s="68"/>
      <c r="BN502" s="68"/>
      <c r="BO502" s="68"/>
      <c r="BP502" s="68"/>
      <c r="BQ502" s="68"/>
      <c r="BR502" s="68"/>
      <c r="BS502" s="68"/>
      <c r="BT502" s="68">
        <v>272</v>
      </c>
      <c r="BU502" s="68"/>
      <c r="BV502" s="68"/>
      <c r="BW502" s="68"/>
      <c r="BX502" s="68"/>
      <c r="BY502" s="68"/>
      <c r="BZ502" s="68"/>
      <c r="CA502" s="68"/>
      <c r="CB502" s="68"/>
      <c r="CC502" s="68"/>
      <c r="CD502" s="68"/>
      <c r="CE502" s="68"/>
      <c r="CF502" s="70"/>
      <c r="CG502" s="63">
        <v>0</v>
      </c>
      <c r="CH502" s="63">
        <v>0</v>
      </c>
      <c r="CI502" s="81">
        <v>0</v>
      </c>
      <c r="CJ502" s="61">
        <v>0</v>
      </c>
      <c r="CK502" s="61">
        <v>0</v>
      </c>
      <c r="CL502" s="61">
        <v>0</v>
      </c>
    </row>
    <row r="503" spans="1:113" ht="15" customHeight="1" thickBot="1" x14ac:dyDescent="0.3">
      <c r="A503" s="108" t="s">
        <v>1497</v>
      </c>
      <c r="B503" s="200" t="str">
        <f>VLOOKUP(D503,Riepilogo!$A$4:$F$3376,2,FALSE)</f>
        <v>NORBIS MICHELE</v>
      </c>
      <c r="C503" s="50">
        <f>VLOOKUP(D503,Riepilogo!$A$4:$F$3376,3,FALSE)</f>
        <v>38518</v>
      </c>
      <c r="D503" s="87">
        <v>29325</v>
      </c>
      <c r="E503" s="69" t="str">
        <f>VLOOKUP(D503,Riepilogo!$A$4:$F$3376,5,FALSE)</f>
        <v>ITA</v>
      </c>
      <c r="F503" s="71" t="str">
        <f>VLOOKUP(D503,Riepilogo!$A$4:$F$3376,6,FALSE)</f>
        <v>GSA CHIARI</v>
      </c>
      <c r="G503" s="313">
        <f>SUM(LARGE(H503:CL503,{1,2,3,4,5,6}))</f>
        <v>272</v>
      </c>
      <c r="H503" s="391"/>
      <c r="I503" s="68"/>
      <c r="J503" s="68"/>
      <c r="K503" s="68"/>
      <c r="L503" s="68"/>
      <c r="M503" s="68"/>
      <c r="N503" s="68"/>
      <c r="O503" s="68"/>
      <c r="P503" s="68"/>
      <c r="Q503" s="68"/>
      <c r="R503" s="68"/>
      <c r="S503" s="68"/>
      <c r="T503" s="68"/>
      <c r="U503" s="68"/>
      <c r="V503" s="68"/>
      <c r="W503" s="68"/>
      <c r="X503" s="68"/>
      <c r="Y503" s="68"/>
      <c r="Z503" s="68"/>
      <c r="AA503" s="68"/>
      <c r="AB503" s="68"/>
      <c r="AC503" s="68"/>
      <c r="AD503" s="68"/>
      <c r="AE503" s="68"/>
      <c r="AF503" s="68"/>
      <c r="AG503" s="68"/>
      <c r="AH503" s="68"/>
      <c r="AI503" s="68"/>
      <c r="AJ503" s="68"/>
      <c r="AK503" s="68"/>
      <c r="AL503" s="68"/>
      <c r="AM503" s="68"/>
      <c r="AN503" s="68"/>
      <c r="AO503" s="68"/>
      <c r="AP503" s="68"/>
      <c r="AQ503" s="68"/>
      <c r="AR503" s="68"/>
      <c r="AS503" s="68"/>
      <c r="AT503" s="68"/>
      <c r="AU503" s="68"/>
      <c r="AV503" s="68"/>
      <c r="AW503" s="68"/>
      <c r="AX503" s="68"/>
      <c r="AY503" s="68"/>
      <c r="AZ503" s="68"/>
      <c r="BA503" s="68"/>
      <c r="BB503" s="68"/>
      <c r="BC503" s="68"/>
      <c r="BD503" s="68"/>
      <c r="BE503" s="68"/>
      <c r="BF503" s="68"/>
      <c r="BG503" s="68"/>
      <c r="BH503" s="68"/>
      <c r="BI503" s="68"/>
      <c r="BJ503" s="68"/>
      <c r="BK503" s="68"/>
      <c r="BL503" s="68"/>
      <c r="BM503" s="68"/>
      <c r="BN503" s="68"/>
      <c r="BO503" s="68"/>
      <c r="BP503" s="68"/>
      <c r="BQ503" s="68"/>
      <c r="BR503" s="68"/>
      <c r="BS503" s="68"/>
      <c r="BT503" s="68">
        <v>272</v>
      </c>
      <c r="BU503" s="68"/>
      <c r="BV503" s="68"/>
      <c r="BW503" s="68"/>
      <c r="BX503" s="68"/>
      <c r="BY503" s="68"/>
      <c r="BZ503" s="68"/>
      <c r="CA503" s="68"/>
      <c r="CB503" s="68"/>
      <c r="CC503" s="68"/>
      <c r="CD503" s="68"/>
      <c r="CE503" s="68"/>
      <c r="CF503" s="70"/>
      <c r="CG503" s="63">
        <v>0</v>
      </c>
      <c r="CH503" s="63">
        <v>0</v>
      </c>
      <c r="CI503" s="81">
        <v>0</v>
      </c>
      <c r="CJ503" s="61">
        <v>0</v>
      </c>
      <c r="CK503" s="61">
        <v>0</v>
      </c>
      <c r="CL503" s="61">
        <v>0</v>
      </c>
    </row>
    <row r="504" spans="1:113" ht="15" customHeight="1" thickBot="1" x14ac:dyDescent="0.3">
      <c r="A504" s="108" t="s">
        <v>1498</v>
      </c>
      <c r="B504" s="200" t="str">
        <f>VLOOKUP(D504,Riepilogo!$A$4:$F$3376,2,FALSE)</f>
        <v>PORCEDDU MATTEO</v>
      </c>
      <c r="C504" s="50" t="str">
        <f>VLOOKUP(D504,Riepilogo!$A$4:$F$3376,3,FALSE)</f>
        <v>11/05/2005</v>
      </c>
      <c r="D504" s="87">
        <v>141954</v>
      </c>
      <c r="E504" s="69" t="str">
        <f>VLOOKUP(D504,Riepilogo!$A$4:$F$3376,5,FALSE)</f>
        <v>ITA</v>
      </c>
      <c r="F504" s="71" t="str">
        <f>VLOOKUP(D504,Riepilogo!$A$4:$F$3376,6,FALSE)</f>
        <v>SC PRIMAVERA</v>
      </c>
      <c r="G504" s="313">
        <f>SUM(LARGE(H504:CL504,{1,2,3,4,5,6}))</f>
        <v>272</v>
      </c>
      <c r="H504" s="391"/>
      <c r="I504" s="68"/>
      <c r="J504" s="68"/>
      <c r="K504" s="68"/>
      <c r="L504" s="68"/>
      <c r="M504" s="68"/>
      <c r="N504" s="68"/>
      <c r="O504" s="68"/>
      <c r="P504" s="68"/>
      <c r="Q504" s="68">
        <v>272</v>
      </c>
      <c r="R504" s="68"/>
      <c r="S504" s="68"/>
      <c r="T504" s="68"/>
      <c r="U504" s="68"/>
      <c r="V504" s="68"/>
      <c r="W504" s="68"/>
      <c r="X504" s="68"/>
      <c r="Y504" s="68"/>
      <c r="Z504" s="68"/>
      <c r="AA504" s="68"/>
      <c r="AB504" s="68"/>
      <c r="AC504" s="68"/>
      <c r="AD504" s="68"/>
      <c r="AE504" s="68"/>
      <c r="AF504" s="68"/>
      <c r="AG504" s="68"/>
      <c r="AH504" s="68"/>
      <c r="AI504" s="68"/>
      <c r="AJ504" s="68"/>
      <c r="AK504" s="68"/>
      <c r="AL504" s="68"/>
      <c r="AM504" s="68"/>
      <c r="AN504" s="68"/>
      <c r="AO504" s="68"/>
      <c r="AP504" s="68"/>
      <c r="AQ504" s="68"/>
      <c r="AR504" s="68"/>
      <c r="AS504" s="68"/>
      <c r="AT504" s="68"/>
      <c r="AU504" s="68"/>
      <c r="AV504" s="68"/>
      <c r="AW504" s="68"/>
      <c r="AX504" s="68"/>
      <c r="AY504" s="68"/>
      <c r="AZ504" s="68"/>
      <c r="BA504" s="68"/>
      <c r="BB504" s="68"/>
      <c r="BC504" s="68"/>
      <c r="BD504" s="68"/>
      <c r="BE504" s="68"/>
      <c r="BF504" s="68"/>
      <c r="BG504" s="68"/>
      <c r="BH504" s="68"/>
      <c r="BI504" s="68"/>
      <c r="BJ504" s="68"/>
      <c r="BK504" s="68"/>
      <c r="BL504" s="68"/>
      <c r="BM504" s="68"/>
      <c r="BN504" s="68"/>
      <c r="BO504" s="68"/>
      <c r="BP504" s="68"/>
      <c r="BQ504" s="68"/>
      <c r="BR504" s="68"/>
      <c r="BS504" s="68"/>
      <c r="BT504" s="68"/>
      <c r="BU504" s="68"/>
      <c r="BV504" s="68"/>
      <c r="BW504" s="68"/>
      <c r="BX504" s="68"/>
      <c r="BY504" s="68"/>
      <c r="BZ504" s="68"/>
      <c r="CA504" s="68"/>
      <c r="CB504" s="68"/>
      <c r="CC504" s="68"/>
      <c r="CD504" s="68"/>
      <c r="CE504" s="68"/>
      <c r="CF504" s="70"/>
      <c r="CG504" s="63">
        <v>0</v>
      </c>
      <c r="CH504" s="63">
        <v>0</v>
      </c>
      <c r="CI504" s="81">
        <v>0</v>
      </c>
      <c r="CJ504" s="61">
        <v>0</v>
      </c>
      <c r="CK504" s="61">
        <v>0</v>
      </c>
      <c r="CL504" s="61">
        <v>0</v>
      </c>
    </row>
    <row r="505" spans="1:113" ht="15" customHeight="1" thickBot="1" x14ac:dyDescent="0.3">
      <c r="A505" s="108" t="s">
        <v>1499</v>
      </c>
      <c r="B505" s="200" t="str">
        <f>VLOOKUP(D505,Riepilogo!$A$4:$F$3376,2,FALSE)</f>
        <v>CASTELLANA GIOACCHINO</v>
      </c>
      <c r="C505" s="50" t="str">
        <f>VLOOKUP(D505,Riepilogo!$A$4:$F$3376,3,FALSE)</f>
        <v>12/03/2001</v>
      </c>
      <c r="D505" s="87">
        <v>33403</v>
      </c>
      <c r="E505" s="69" t="str">
        <f>VLOOKUP(D505,Riepilogo!$A$4:$F$3376,5,FALSE)</f>
        <v>ITA</v>
      </c>
      <c r="F505" s="71" t="str">
        <f>VLOOKUP(D505,Riepilogo!$A$4:$F$3376,6,FALSE)</f>
        <v>PIUME D'ARGENTO</v>
      </c>
      <c r="G505" s="313">
        <f>SUM(LARGE(H505:CL505,{1,2,3,4,5,6}))</f>
        <v>272</v>
      </c>
      <c r="H505" s="391"/>
      <c r="I505" s="68"/>
      <c r="J505" s="68"/>
      <c r="K505" s="68"/>
      <c r="L505" s="68"/>
      <c r="M505" s="68"/>
      <c r="N505" s="68"/>
      <c r="O505" s="68"/>
      <c r="P505" s="68"/>
      <c r="Q505" s="68">
        <v>272</v>
      </c>
      <c r="R505" s="68"/>
      <c r="S505" s="68"/>
      <c r="T505" s="68"/>
      <c r="U505" s="68"/>
      <c r="V505" s="68"/>
      <c r="W505" s="68"/>
      <c r="X505" s="68"/>
      <c r="Y505" s="68"/>
      <c r="Z505" s="68"/>
      <c r="AA505" s="68"/>
      <c r="AB505" s="68"/>
      <c r="AC505" s="68"/>
      <c r="AD505" s="68"/>
      <c r="AE505" s="68"/>
      <c r="AF505" s="68"/>
      <c r="AG505" s="68"/>
      <c r="AH505" s="68"/>
      <c r="AI505" s="68"/>
      <c r="AJ505" s="68"/>
      <c r="AK505" s="68"/>
      <c r="AL505" s="68"/>
      <c r="AM505" s="68"/>
      <c r="AN505" s="68"/>
      <c r="AO505" s="68"/>
      <c r="AP505" s="68"/>
      <c r="AQ505" s="68"/>
      <c r="AR505" s="68"/>
      <c r="AS505" s="68"/>
      <c r="AT505" s="68"/>
      <c r="AU505" s="68"/>
      <c r="AV505" s="68"/>
      <c r="AW505" s="68"/>
      <c r="AX505" s="68"/>
      <c r="AY505" s="68"/>
      <c r="AZ505" s="68"/>
      <c r="BA505" s="68"/>
      <c r="BB505" s="68"/>
      <c r="BC505" s="68"/>
      <c r="BD505" s="68"/>
      <c r="BE505" s="68"/>
      <c r="BF505" s="68"/>
      <c r="BG505" s="68"/>
      <c r="BH505" s="68"/>
      <c r="BI505" s="68"/>
      <c r="BJ505" s="68"/>
      <c r="BK505" s="68"/>
      <c r="BL505" s="68"/>
      <c r="BM505" s="68"/>
      <c r="BN505" s="68"/>
      <c r="BO505" s="68"/>
      <c r="BP505" s="68"/>
      <c r="BQ505" s="68"/>
      <c r="BR505" s="68"/>
      <c r="BS505" s="68"/>
      <c r="BT505" s="68"/>
      <c r="BU505" s="68"/>
      <c r="BV505" s="68"/>
      <c r="BW505" s="68"/>
      <c r="BX505" s="68"/>
      <c r="BY505" s="68"/>
      <c r="BZ505" s="68"/>
      <c r="CA505" s="68"/>
      <c r="CB505" s="68"/>
      <c r="CC505" s="68"/>
      <c r="CD505" s="68"/>
      <c r="CE505" s="68"/>
      <c r="CF505" s="70"/>
      <c r="CG505" s="63">
        <v>0</v>
      </c>
      <c r="CH505" s="63">
        <v>0</v>
      </c>
      <c r="CI505" s="81">
        <v>0</v>
      </c>
      <c r="CJ505" s="61">
        <v>0</v>
      </c>
      <c r="CK505" s="61">
        <v>0</v>
      </c>
      <c r="CL505" s="61">
        <v>0</v>
      </c>
    </row>
    <row r="506" spans="1:113" ht="15" customHeight="1" thickBot="1" x14ac:dyDescent="0.3">
      <c r="A506" s="108" t="s">
        <v>1500</v>
      </c>
      <c r="B506" s="200" t="str">
        <f>VLOOKUP(D506,Riepilogo!$A$4:$F$3376,2,FALSE)</f>
        <v>DI NAPOLI PASQUALE</v>
      </c>
      <c r="C506" s="50" t="str">
        <f>VLOOKUP(D506,Riepilogo!$A$4:$F$3376,3,FALSE)</f>
        <v>19/04/2006</v>
      </c>
      <c r="D506" s="87">
        <v>172842</v>
      </c>
      <c r="E506" s="69" t="str">
        <f>VLOOKUP(D506,Riepilogo!$A$4:$F$3376,5,FALSE)</f>
        <v>ITA</v>
      </c>
      <c r="F506" s="71" t="str">
        <f>VLOOKUP(D506,Riepilogo!$A$4:$F$3376,6,FALSE)</f>
        <v>ANNAPOLI</v>
      </c>
      <c r="G506" s="313">
        <f>SUM(LARGE(H506:CL506,{1,2,3,4,5,6}))</f>
        <v>263</v>
      </c>
      <c r="H506" s="391"/>
      <c r="I506" s="68"/>
      <c r="J506" s="68"/>
      <c r="K506" s="68"/>
      <c r="L506" s="68"/>
      <c r="M506" s="68"/>
      <c r="N506" s="68"/>
      <c r="O506" s="68"/>
      <c r="P506" s="68"/>
      <c r="Q506" s="68"/>
      <c r="R506" s="68"/>
      <c r="S506" s="68"/>
      <c r="T506" s="68"/>
      <c r="U506" s="68"/>
      <c r="V506" s="68"/>
      <c r="W506" s="68"/>
      <c r="X506" s="68"/>
      <c r="Y506" s="68">
        <v>117</v>
      </c>
      <c r="Z506" s="68"/>
      <c r="AA506" s="68"/>
      <c r="AB506" s="68"/>
      <c r="AC506" s="68"/>
      <c r="AD506" s="68"/>
      <c r="AE506" s="68"/>
      <c r="AF506" s="68"/>
      <c r="AG506" s="68"/>
      <c r="AH506" s="68"/>
      <c r="AI506" s="68"/>
      <c r="AJ506" s="68"/>
      <c r="AK506" s="68"/>
      <c r="AL506" s="68"/>
      <c r="AM506" s="68"/>
      <c r="AN506" s="68"/>
      <c r="AO506" s="68"/>
      <c r="AP506" s="68"/>
      <c r="AQ506" s="68"/>
      <c r="AR506" s="68"/>
      <c r="AS506" s="68"/>
      <c r="AT506" s="68"/>
      <c r="AU506" s="68"/>
      <c r="AV506" s="68"/>
      <c r="AW506" s="68"/>
      <c r="AX506" s="68"/>
      <c r="AY506" s="68"/>
      <c r="AZ506" s="68"/>
      <c r="BA506" s="68"/>
      <c r="BB506" s="68"/>
      <c r="BC506" s="68"/>
      <c r="BD506" s="68"/>
      <c r="BE506" s="68"/>
      <c r="BF506" s="68"/>
      <c r="BG506" s="68"/>
      <c r="BH506" s="68"/>
      <c r="BI506" s="68"/>
      <c r="BJ506" s="68"/>
      <c r="BK506" s="68"/>
      <c r="BL506" s="68"/>
      <c r="BM506" s="68"/>
      <c r="BN506" s="68"/>
      <c r="BO506" s="68"/>
      <c r="BP506" s="68"/>
      <c r="BQ506" s="68"/>
      <c r="BR506" s="68"/>
      <c r="BS506" s="68"/>
      <c r="BT506" s="68"/>
      <c r="BU506" s="68"/>
      <c r="BV506" s="68">
        <v>146</v>
      </c>
      <c r="BW506" s="68"/>
      <c r="BX506" s="68"/>
      <c r="BY506" s="68"/>
      <c r="BZ506" s="68"/>
      <c r="CA506" s="68"/>
      <c r="CB506" s="68"/>
      <c r="CC506" s="68"/>
      <c r="CD506" s="68"/>
      <c r="CE506" s="68"/>
      <c r="CF506" s="70"/>
      <c r="CG506" s="63">
        <v>0</v>
      </c>
      <c r="CH506" s="63">
        <v>0</v>
      </c>
      <c r="CI506" s="81">
        <v>0</v>
      </c>
      <c r="CJ506" s="61">
        <v>0</v>
      </c>
      <c r="CK506" s="61">
        <v>0</v>
      </c>
      <c r="CL506" s="61">
        <v>0</v>
      </c>
    </row>
    <row r="507" spans="1:113" ht="15" customHeight="1" thickBot="1" x14ac:dyDescent="0.3">
      <c r="A507" s="108" t="s">
        <v>1501</v>
      </c>
      <c r="B507" s="200" t="str">
        <f>VLOOKUP(D507,Riepilogo!$A$4:$F$3376,2,FALSE)</f>
        <v>HERBERT THOMAS</v>
      </c>
      <c r="C507" s="50" t="str">
        <f>VLOOKUP(D507,Riepilogo!$A$4:$F$3376,3,FALSE)</f>
        <v>02/05/2000</v>
      </c>
      <c r="D507" s="87">
        <v>197917</v>
      </c>
      <c r="E507" s="69" t="str">
        <f>VLOOKUP(D507,Riepilogo!$A$4:$F$3376,5,FALSE)</f>
        <v>ITA</v>
      </c>
      <c r="F507" s="71" t="str">
        <f>VLOOKUP(D507,Riepilogo!$A$4:$F$3376,6,FALSE)</f>
        <v>MARCOLINIADI</v>
      </c>
      <c r="G507" s="313">
        <f>SUM(LARGE(H507:CL507,{1,2,3,4,5,6}))</f>
        <v>259</v>
      </c>
      <c r="H507" s="391"/>
      <c r="I507" s="68"/>
      <c r="J507" s="68"/>
      <c r="K507" s="68"/>
      <c r="L507" s="68"/>
      <c r="M507" s="68"/>
      <c r="N507" s="68"/>
      <c r="O507" s="68"/>
      <c r="P507" s="68"/>
      <c r="Q507" s="68"/>
      <c r="R507" s="68"/>
      <c r="S507" s="68"/>
      <c r="T507" s="68"/>
      <c r="U507" s="68"/>
      <c r="V507" s="68"/>
      <c r="W507" s="68">
        <v>157</v>
      </c>
      <c r="X507" s="68"/>
      <c r="Y507" s="68"/>
      <c r="Z507" s="68"/>
      <c r="AA507" s="68"/>
      <c r="AB507" s="68"/>
      <c r="AC507" s="68"/>
      <c r="AD507" s="68"/>
      <c r="AE507" s="68"/>
      <c r="AF507" s="68"/>
      <c r="AG507" s="68"/>
      <c r="AH507" s="68"/>
      <c r="AI507" s="68"/>
      <c r="AJ507" s="68"/>
      <c r="AK507" s="68"/>
      <c r="AL507" s="68"/>
      <c r="AM507" s="68"/>
      <c r="AN507" s="68"/>
      <c r="AO507" s="68"/>
      <c r="AP507" s="68"/>
      <c r="AQ507" s="68"/>
      <c r="AR507" s="68"/>
      <c r="AS507" s="68"/>
      <c r="AT507" s="68"/>
      <c r="AU507" s="68"/>
      <c r="AV507" s="68"/>
      <c r="AW507" s="68"/>
      <c r="AX507" s="68"/>
      <c r="AY507" s="68"/>
      <c r="AZ507" s="68"/>
      <c r="BA507" s="68"/>
      <c r="BB507" s="68"/>
      <c r="BC507" s="68"/>
      <c r="BD507" s="68"/>
      <c r="BE507" s="68"/>
      <c r="BF507" s="68"/>
      <c r="BG507" s="68"/>
      <c r="BH507" s="68"/>
      <c r="BI507" s="68">
        <v>102</v>
      </c>
      <c r="BJ507" s="68"/>
      <c r="BK507" s="68"/>
      <c r="BL507" s="68"/>
      <c r="BM507" s="68"/>
      <c r="BN507" s="68"/>
      <c r="BO507" s="68"/>
      <c r="BP507" s="68"/>
      <c r="BQ507" s="68"/>
      <c r="BR507" s="68"/>
      <c r="BS507" s="68"/>
      <c r="BT507" s="68"/>
      <c r="BU507" s="68"/>
      <c r="BV507" s="68"/>
      <c r="BW507" s="68"/>
      <c r="BX507" s="68"/>
      <c r="BY507" s="68"/>
      <c r="BZ507" s="68"/>
      <c r="CA507" s="68"/>
      <c r="CB507" s="68"/>
      <c r="CC507" s="68"/>
      <c r="CD507" s="68"/>
      <c r="CE507" s="68"/>
      <c r="CF507" s="70"/>
      <c r="CG507" s="63">
        <v>0</v>
      </c>
      <c r="CH507" s="63">
        <v>0</v>
      </c>
      <c r="CI507" s="81">
        <v>0</v>
      </c>
      <c r="CJ507" s="61">
        <v>0</v>
      </c>
      <c r="CK507" s="61">
        <v>0</v>
      </c>
      <c r="CL507" s="61">
        <v>0</v>
      </c>
    </row>
    <row r="508" spans="1:113" ht="15" customHeight="1" thickBot="1" x14ac:dyDescent="0.3">
      <c r="A508" s="108" t="s">
        <v>1502</v>
      </c>
      <c r="B508" s="200" t="str">
        <f>VLOOKUP(D508,Riepilogo!$A$4:$F$3376,2,FALSE)</f>
        <v>RIOLFI NICOLA</v>
      </c>
      <c r="C508" s="50" t="str">
        <f>VLOOKUP(D508,Riepilogo!$A$4:$F$3376,3,FALSE)</f>
        <v>02/08/1995</v>
      </c>
      <c r="D508" s="87">
        <v>10872</v>
      </c>
      <c r="E508" s="69" t="str">
        <f>VLOOKUP(D508,Riepilogo!$A$4:$F$3376,5,FALSE)</f>
        <v>ITA</v>
      </c>
      <c r="F508" s="71" t="str">
        <f>VLOOKUP(D508,Riepilogo!$A$4:$F$3376,6,FALSE)</f>
        <v>POL CASELLE</v>
      </c>
      <c r="G508" s="313">
        <f>SUM(LARGE(H508:CL508,{1,2,3,4,5,6}))</f>
        <v>259</v>
      </c>
      <c r="H508" s="391"/>
      <c r="I508" s="68"/>
      <c r="J508" s="68"/>
      <c r="K508" s="68">
        <v>102</v>
      </c>
      <c r="L508" s="68"/>
      <c r="M508" s="68"/>
      <c r="N508" s="68"/>
      <c r="O508" s="68"/>
      <c r="P508" s="68"/>
      <c r="Q508" s="68"/>
      <c r="R508" s="68"/>
      <c r="S508" s="68"/>
      <c r="T508" s="68"/>
      <c r="U508" s="68"/>
      <c r="V508" s="68"/>
      <c r="W508" s="68"/>
      <c r="X508" s="68"/>
      <c r="Y508" s="68"/>
      <c r="Z508" s="68"/>
      <c r="AA508" s="68"/>
      <c r="AB508" s="68"/>
      <c r="AC508" s="68"/>
      <c r="AD508" s="68"/>
      <c r="AE508" s="68"/>
      <c r="AF508" s="68"/>
      <c r="AG508" s="68"/>
      <c r="AH508" s="68"/>
      <c r="AI508" s="68"/>
      <c r="AJ508" s="68"/>
      <c r="AK508" s="68"/>
      <c r="AL508" s="68"/>
      <c r="AM508" s="68"/>
      <c r="AN508" s="68"/>
      <c r="AO508" s="68"/>
      <c r="AP508" s="68"/>
      <c r="AQ508" s="68"/>
      <c r="AR508" s="68"/>
      <c r="AS508" s="68"/>
      <c r="AT508" s="68"/>
      <c r="AU508" s="68"/>
      <c r="AV508" s="68"/>
      <c r="AW508" s="68"/>
      <c r="AX508" s="68"/>
      <c r="AY508" s="68"/>
      <c r="AZ508" s="68"/>
      <c r="BA508" s="68"/>
      <c r="BB508" s="68"/>
      <c r="BC508" s="68"/>
      <c r="BD508" s="68"/>
      <c r="BE508" s="68"/>
      <c r="BF508" s="68"/>
      <c r="BG508" s="68"/>
      <c r="BH508" s="68"/>
      <c r="BI508" s="68">
        <v>157</v>
      </c>
      <c r="BJ508" s="68"/>
      <c r="BK508" s="68"/>
      <c r="BL508" s="68"/>
      <c r="BM508" s="68"/>
      <c r="BN508" s="68"/>
      <c r="BO508" s="68"/>
      <c r="BP508" s="68"/>
      <c r="BQ508" s="68"/>
      <c r="BR508" s="68"/>
      <c r="BS508" s="68"/>
      <c r="BT508" s="68"/>
      <c r="BU508" s="68"/>
      <c r="BV508" s="68"/>
      <c r="BW508" s="68"/>
      <c r="BX508" s="68"/>
      <c r="BY508" s="68"/>
      <c r="BZ508" s="68"/>
      <c r="CA508" s="68"/>
      <c r="CB508" s="68"/>
      <c r="CC508" s="68"/>
      <c r="CD508" s="68"/>
      <c r="CE508" s="68"/>
      <c r="CF508" s="70"/>
      <c r="CG508" s="63">
        <v>0</v>
      </c>
      <c r="CH508" s="63">
        <v>0</v>
      </c>
      <c r="CI508" s="81">
        <v>0</v>
      </c>
      <c r="CJ508" s="61">
        <v>0</v>
      </c>
      <c r="CK508" s="61">
        <v>0</v>
      </c>
      <c r="CL508" s="61">
        <v>0</v>
      </c>
    </row>
    <row r="509" spans="1:113" ht="15" customHeight="1" thickBot="1" x14ac:dyDescent="0.3">
      <c r="A509" s="108" t="s">
        <v>1503</v>
      </c>
      <c r="B509" s="200" t="str">
        <f>VLOOKUP(D509,Riepilogo!$A$4:$F$3376,2,FALSE)</f>
        <v>GENOVINI DANIEL</v>
      </c>
      <c r="C509" s="50">
        <f>VLOOKUP(D509,Riepilogo!$A$4:$F$3376,3,FALSE)</f>
        <v>39395</v>
      </c>
      <c r="D509" s="87">
        <v>206943</v>
      </c>
      <c r="E509" s="69" t="str">
        <f>VLOOKUP(D509,Riepilogo!$A$4:$F$3376,5,FALSE)</f>
        <v>ITA</v>
      </c>
      <c r="F509" s="71" t="str">
        <f>VLOOKUP(D509,Riepilogo!$A$4:$F$3376,6,FALSE)</f>
        <v>3B</v>
      </c>
      <c r="G509" s="313">
        <f>SUM(LARGE(H509:CL509,{1,2,3,4,5,6}))</f>
        <v>254</v>
      </c>
      <c r="H509" s="391"/>
      <c r="I509" s="68"/>
      <c r="J509" s="68"/>
      <c r="K509" s="68"/>
      <c r="L509" s="68"/>
      <c r="M509" s="68"/>
      <c r="N509" s="68"/>
      <c r="O509" s="68"/>
      <c r="P509" s="68"/>
      <c r="Q509" s="68"/>
      <c r="R509" s="68"/>
      <c r="S509" s="68"/>
      <c r="T509" s="68"/>
      <c r="U509" s="68"/>
      <c r="V509" s="68"/>
      <c r="W509" s="68"/>
      <c r="X509" s="68"/>
      <c r="Y509" s="68"/>
      <c r="Z509" s="68"/>
      <c r="AA509" s="68"/>
      <c r="AB509" s="68"/>
      <c r="AC509" s="68"/>
      <c r="AD509" s="68"/>
      <c r="AE509" s="68"/>
      <c r="AF509" s="68"/>
      <c r="AG509" s="68"/>
      <c r="AH509" s="68"/>
      <c r="AI509" s="68"/>
      <c r="AJ509" s="68"/>
      <c r="AK509" s="68"/>
      <c r="AL509" s="68"/>
      <c r="AM509" s="68"/>
      <c r="AN509" s="68"/>
      <c r="AO509" s="68"/>
      <c r="AP509" s="68"/>
      <c r="AQ509" s="68"/>
      <c r="AR509" s="68"/>
      <c r="AS509" s="68"/>
      <c r="AT509" s="68"/>
      <c r="AU509" s="68"/>
      <c r="AV509" s="68"/>
      <c r="AW509" s="68"/>
      <c r="AX509" s="68"/>
      <c r="AY509" s="68"/>
      <c r="AZ509" s="68"/>
      <c r="BA509" s="68"/>
      <c r="BB509" s="68"/>
      <c r="BC509" s="68"/>
      <c r="BD509" s="68"/>
      <c r="BE509" s="68"/>
      <c r="BF509" s="68"/>
      <c r="BG509" s="68"/>
      <c r="BH509" s="68"/>
      <c r="BI509" s="68">
        <v>137</v>
      </c>
      <c r="BJ509" s="68"/>
      <c r="BK509" s="68"/>
      <c r="BL509" s="68">
        <v>117</v>
      </c>
      <c r="BM509" s="68"/>
      <c r="BN509" s="68"/>
      <c r="BO509" s="68"/>
      <c r="BP509" s="68"/>
      <c r="BQ509" s="68"/>
      <c r="BR509" s="68"/>
      <c r="BS509" s="68"/>
      <c r="BT509" s="68"/>
      <c r="BU509" s="68"/>
      <c r="BV509" s="68"/>
      <c r="BW509" s="68"/>
      <c r="BX509" s="68"/>
      <c r="BY509" s="68"/>
      <c r="BZ509" s="68"/>
      <c r="CA509" s="68"/>
      <c r="CB509" s="68"/>
      <c r="CC509" s="68"/>
      <c r="CD509" s="68"/>
      <c r="CE509" s="68"/>
      <c r="CF509" s="70"/>
      <c r="CG509" s="63">
        <v>0</v>
      </c>
      <c r="CH509" s="63">
        <v>0</v>
      </c>
      <c r="CI509" s="81">
        <v>0</v>
      </c>
      <c r="CJ509" s="61">
        <v>0</v>
      </c>
      <c r="CK509" s="61">
        <v>0</v>
      </c>
      <c r="CL509" s="61">
        <v>0</v>
      </c>
    </row>
    <row r="510" spans="1:113" ht="15" customHeight="1" thickBot="1" x14ac:dyDescent="0.3">
      <c r="A510" s="108" t="s">
        <v>1504</v>
      </c>
      <c r="B510" s="200" t="str">
        <f>VLOOKUP(D510,Riepilogo!$A$4:$F$3376,2,FALSE)</f>
        <v>CIONI SEBASTIANO</v>
      </c>
      <c r="C510" s="50" t="str">
        <f>VLOOKUP(D510,Riepilogo!$A$4:$F$3376,3,FALSE)</f>
        <v>09/05/2007</v>
      </c>
      <c r="D510" s="87">
        <v>184120</v>
      </c>
      <c r="E510" s="69" t="str">
        <f>VLOOKUP(D510,Riepilogo!$A$4:$F$3376,5,FALSE)</f>
        <v>ITA</v>
      </c>
      <c r="F510" s="71" t="str">
        <f>VLOOKUP(D510,Riepilogo!$A$4:$F$3376,6,FALSE)</f>
        <v>3B</v>
      </c>
      <c r="G510" s="313">
        <f>SUM(LARGE(H510:CL510,{1,2,3,4,5,6}))</f>
        <v>254</v>
      </c>
      <c r="H510" s="391"/>
      <c r="I510" s="68"/>
      <c r="J510" s="68"/>
      <c r="K510" s="68"/>
      <c r="L510" s="68"/>
      <c r="M510" s="68"/>
      <c r="N510" s="68"/>
      <c r="O510" s="68"/>
      <c r="P510" s="68"/>
      <c r="Q510" s="68"/>
      <c r="R510" s="68"/>
      <c r="S510" s="68"/>
      <c r="T510" s="68"/>
      <c r="U510" s="68"/>
      <c r="V510" s="68"/>
      <c r="W510" s="68"/>
      <c r="X510" s="68"/>
      <c r="Y510" s="68"/>
      <c r="Z510" s="68"/>
      <c r="AA510" s="68"/>
      <c r="AB510" s="68"/>
      <c r="AC510" s="68"/>
      <c r="AD510" s="68"/>
      <c r="AE510" s="68"/>
      <c r="AF510" s="68"/>
      <c r="AG510" s="68"/>
      <c r="AH510" s="68"/>
      <c r="AI510" s="68"/>
      <c r="AJ510" s="68"/>
      <c r="AK510" s="68"/>
      <c r="AL510" s="68"/>
      <c r="AM510" s="68"/>
      <c r="AN510" s="68"/>
      <c r="AO510" s="68"/>
      <c r="AP510" s="68"/>
      <c r="AQ510" s="68"/>
      <c r="AR510" s="68"/>
      <c r="AS510" s="68"/>
      <c r="AT510" s="68"/>
      <c r="AU510" s="68"/>
      <c r="AV510" s="68"/>
      <c r="AW510" s="68"/>
      <c r="AX510" s="68"/>
      <c r="AY510" s="68"/>
      <c r="AZ510" s="68"/>
      <c r="BA510" s="68"/>
      <c r="BB510" s="68"/>
      <c r="BC510" s="68"/>
      <c r="BD510" s="68"/>
      <c r="BE510" s="68"/>
      <c r="BF510" s="68"/>
      <c r="BG510" s="68"/>
      <c r="BH510" s="68"/>
      <c r="BI510" s="68">
        <v>137</v>
      </c>
      <c r="BJ510" s="68"/>
      <c r="BK510" s="68"/>
      <c r="BL510" s="68">
        <v>117</v>
      </c>
      <c r="BM510" s="68"/>
      <c r="BN510" s="68"/>
      <c r="BO510" s="68"/>
      <c r="BP510" s="68"/>
      <c r="BQ510" s="68"/>
      <c r="BR510" s="68"/>
      <c r="BS510" s="68"/>
      <c r="BT510" s="68"/>
      <c r="BU510" s="68"/>
      <c r="BV510" s="68"/>
      <c r="BW510" s="68"/>
      <c r="BX510" s="68"/>
      <c r="BY510" s="68"/>
      <c r="BZ510" s="68"/>
      <c r="CA510" s="68"/>
      <c r="CB510" s="68"/>
      <c r="CC510" s="68"/>
      <c r="CD510" s="68"/>
      <c r="CE510" s="68"/>
      <c r="CF510" s="70"/>
      <c r="CG510" s="63">
        <v>0</v>
      </c>
      <c r="CH510" s="63">
        <v>0</v>
      </c>
      <c r="CI510" s="81">
        <v>0</v>
      </c>
      <c r="CJ510" s="61">
        <v>0</v>
      </c>
      <c r="CK510" s="61">
        <v>0</v>
      </c>
      <c r="CL510" s="61">
        <v>0</v>
      </c>
    </row>
    <row r="511" spans="1:113" ht="15" customHeight="1" thickBot="1" x14ac:dyDescent="0.3">
      <c r="A511" s="108" t="s">
        <v>1505</v>
      </c>
      <c r="B511" s="200" t="str">
        <f>VLOOKUP(D511,Riepilogo!$A$4:$F$3376,2,FALSE)</f>
        <v>BURRAI MATTIA</v>
      </c>
      <c r="C511" s="50">
        <f>VLOOKUP(D511,Riepilogo!$A$4:$F$3376,3,FALSE)</f>
        <v>39178</v>
      </c>
      <c r="D511" s="87">
        <v>208209</v>
      </c>
      <c r="E511" s="69" t="str">
        <f>VLOOKUP(D511,Riepilogo!$A$4:$F$3376,5,FALSE)</f>
        <v>ITA</v>
      </c>
      <c r="F511" s="71" t="str">
        <f>VLOOKUP(D511,Riepilogo!$A$4:$F$3376,6,FALSE)</f>
        <v>POL POLLICINA</v>
      </c>
      <c r="G511" s="313">
        <f>SUM(LARGE(H511:CL511,{1,2,3,4,5,6}))</f>
        <v>253</v>
      </c>
      <c r="H511" s="391"/>
      <c r="I511" s="68"/>
      <c r="J511" s="68"/>
      <c r="K511" s="68"/>
      <c r="L511" s="68"/>
      <c r="M511" s="68"/>
      <c r="N511" s="68"/>
      <c r="O511" s="68"/>
      <c r="P511" s="68"/>
      <c r="Q511" s="68"/>
      <c r="R511" s="68"/>
      <c r="S511" s="68"/>
      <c r="T511" s="68"/>
      <c r="U511" s="68"/>
      <c r="V511" s="68"/>
      <c r="W511" s="68"/>
      <c r="X511" s="68"/>
      <c r="Y511" s="68"/>
      <c r="Z511" s="68"/>
      <c r="AA511" s="68"/>
      <c r="AB511" s="68"/>
      <c r="AC511" s="68"/>
      <c r="AD511" s="68"/>
      <c r="AE511" s="68"/>
      <c r="AF511" s="68"/>
      <c r="AG511" s="68"/>
      <c r="AH511" s="68"/>
      <c r="AI511" s="68"/>
      <c r="AJ511" s="68"/>
      <c r="AK511" s="68"/>
      <c r="AL511" s="68"/>
      <c r="AM511" s="68"/>
      <c r="AN511" s="68"/>
      <c r="AO511" s="68"/>
      <c r="AP511" s="68"/>
      <c r="AQ511" s="68"/>
      <c r="AR511" s="68"/>
      <c r="AS511" s="68"/>
      <c r="AT511" s="68"/>
      <c r="AU511" s="68"/>
      <c r="AV511" s="68"/>
      <c r="AW511" s="68"/>
      <c r="AX511" s="68"/>
      <c r="AY511" s="68"/>
      <c r="AZ511" s="68"/>
      <c r="BA511" s="68"/>
      <c r="BB511" s="68"/>
      <c r="BC511" s="68"/>
      <c r="BD511" s="68"/>
      <c r="BE511" s="68"/>
      <c r="BF511" s="68"/>
      <c r="BG511" s="68"/>
      <c r="BH511" s="68"/>
      <c r="BI511" s="68"/>
      <c r="BJ511" s="68"/>
      <c r="BK511" s="68"/>
      <c r="BL511" s="68"/>
      <c r="BM511" s="68"/>
      <c r="BN511" s="68"/>
      <c r="BO511" s="68"/>
      <c r="BP511" s="68"/>
      <c r="BQ511" s="68">
        <v>253</v>
      </c>
      <c r="BR511" s="68"/>
      <c r="BS511" s="68"/>
      <c r="BT511" s="68"/>
      <c r="BU511" s="68"/>
      <c r="BV511" s="68"/>
      <c r="BW511" s="68"/>
      <c r="BX511" s="68"/>
      <c r="BY511" s="68"/>
      <c r="BZ511" s="68"/>
      <c r="CA511" s="68"/>
      <c r="CB511" s="68"/>
      <c r="CC511" s="68"/>
      <c r="CD511" s="68"/>
      <c r="CE511" s="68"/>
      <c r="CF511" s="70"/>
      <c r="CG511" s="63">
        <v>0</v>
      </c>
      <c r="CH511" s="63">
        <v>0</v>
      </c>
      <c r="CI511" s="81">
        <v>0</v>
      </c>
      <c r="CJ511" s="61">
        <v>0</v>
      </c>
      <c r="CK511" s="61">
        <v>0</v>
      </c>
      <c r="CL511" s="61">
        <v>0</v>
      </c>
    </row>
    <row r="512" spans="1:113" ht="15" customHeight="1" thickBot="1" x14ac:dyDescent="0.3">
      <c r="A512" s="108" t="s">
        <v>1506</v>
      </c>
      <c r="B512" s="200" t="str">
        <f>VLOOKUP(D512,Riepilogo!$A$4:$F$3376,2,FALSE)</f>
        <v>ZANINI LORENZO</v>
      </c>
      <c r="C512" s="50" t="str">
        <f>VLOOKUP(D512,Riepilogo!$A$4:$F$3376,3,FALSE)</f>
        <v>14/03/1999</v>
      </c>
      <c r="D512" s="87">
        <v>26423</v>
      </c>
      <c r="E512" s="69" t="str">
        <f>VLOOKUP(D512,Riepilogo!$A$4:$F$3376,5,FALSE)</f>
        <v>ITA</v>
      </c>
      <c r="F512" s="71" t="str">
        <f>VLOOKUP(D512,Riepilogo!$A$4:$F$3376,6,FALSE)</f>
        <v>SC PRIMAVERA</v>
      </c>
      <c r="G512" s="313">
        <f>SUM(LARGE(H512:CL512,{1,2,3,4,5,6}))</f>
        <v>253</v>
      </c>
      <c r="H512" s="391"/>
      <c r="I512" s="68"/>
      <c r="J512" s="68"/>
      <c r="K512" s="68">
        <v>253</v>
      </c>
      <c r="L512" s="68"/>
      <c r="M512" s="68"/>
      <c r="N512" s="68"/>
      <c r="O512" s="68"/>
      <c r="P512" s="68"/>
      <c r="Q512" s="68"/>
      <c r="R512" s="68"/>
      <c r="S512" s="68"/>
      <c r="T512" s="68"/>
      <c r="U512" s="68"/>
      <c r="V512" s="68"/>
      <c r="W512" s="68"/>
      <c r="X512" s="68"/>
      <c r="Y512" s="68"/>
      <c r="Z512" s="68"/>
      <c r="AA512" s="68"/>
      <c r="AB512" s="68"/>
      <c r="AC512" s="68"/>
      <c r="AD512" s="68"/>
      <c r="AE512" s="68"/>
      <c r="AF512" s="68"/>
      <c r="AG512" s="68"/>
      <c r="AH512" s="68"/>
      <c r="AI512" s="68"/>
      <c r="AJ512" s="68"/>
      <c r="AK512" s="68"/>
      <c r="AL512" s="68"/>
      <c r="AM512" s="68"/>
      <c r="AN512" s="68"/>
      <c r="AO512" s="68"/>
      <c r="AP512" s="68"/>
      <c r="AQ512" s="68"/>
      <c r="AR512" s="68"/>
      <c r="AS512" s="68"/>
      <c r="AT512" s="68"/>
      <c r="AU512" s="68"/>
      <c r="AV512" s="68"/>
      <c r="AW512" s="68"/>
      <c r="AX512" s="68"/>
      <c r="AY512" s="68"/>
      <c r="AZ512" s="68"/>
      <c r="BA512" s="68"/>
      <c r="BB512" s="68"/>
      <c r="BC512" s="68"/>
      <c r="BD512" s="68"/>
      <c r="BE512" s="68"/>
      <c r="BF512" s="68"/>
      <c r="BG512" s="68"/>
      <c r="BH512" s="68"/>
      <c r="BI512" s="68"/>
      <c r="BJ512" s="68"/>
      <c r="BK512" s="68"/>
      <c r="BL512" s="68"/>
      <c r="BM512" s="68"/>
      <c r="BN512" s="68"/>
      <c r="BO512" s="68"/>
      <c r="BP512" s="68"/>
      <c r="BQ512" s="68"/>
      <c r="BR512" s="68"/>
      <c r="BS512" s="68"/>
      <c r="BT512" s="68"/>
      <c r="BU512" s="68"/>
      <c r="BV512" s="68"/>
      <c r="BW512" s="68"/>
      <c r="BX512" s="68"/>
      <c r="BY512" s="68"/>
      <c r="BZ512" s="68"/>
      <c r="CA512" s="68"/>
      <c r="CB512" s="68"/>
      <c r="CC512" s="68"/>
      <c r="CD512" s="68"/>
      <c r="CE512" s="68"/>
      <c r="CF512" s="70"/>
      <c r="CG512" s="63">
        <v>0</v>
      </c>
      <c r="CH512" s="63">
        <v>0</v>
      </c>
      <c r="CI512" s="81">
        <v>0</v>
      </c>
      <c r="CJ512" s="61">
        <v>0</v>
      </c>
      <c r="CK512" s="61">
        <v>0</v>
      </c>
      <c r="CL512" s="61">
        <v>0</v>
      </c>
    </row>
    <row r="513" spans="1:108" ht="15" customHeight="1" thickBot="1" x14ac:dyDescent="0.3">
      <c r="A513" s="108" t="s">
        <v>1507</v>
      </c>
      <c r="B513" s="200" t="str">
        <f>VLOOKUP(D513,Riepilogo!$A$4:$F$3376,2,FALSE)</f>
        <v>TRAINA GIOVANNI</v>
      </c>
      <c r="C513" s="50" t="str">
        <f>VLOOKUP(D513,Riepilogo!$A$4:$F$3376,3,FALSE)</f>
        <v>09/03/1983</v>
      </c>
      <c r="D513" s="87">
        <v>24644</v>
      </c>
      <c r="E513" s="69" t="str">
        <f>VLOOKUP(D513,Riepilogo!$A$4:$F$3376,5,FALSE)</f>
        <v>ITA</v>
      </c>
      <c r="F513" s="71" t="str">
        <f>VLOOKUP(D513,Riepilogo!$A$4:$F$3376,6,FALSE)</f>
        <v>SC PRIMAVERA</v>
      </c>
      <c r="G513" s="313">
        <f>SUM(LARGE(H513:CL513,{1,2,3,4,5,6}))</f>
        <v>253</v>
      </c>
      <c r="H513" s="391"/>
      <c r="I513" s="68"/>
      <c r="J513" s="68"/>
      <c r="K513" s="68">
        <v>253</v>
      </c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  <c r="Y513" s="68"/>
      <c r="Z513" s="68"/>
      <c r="AA513" s="68"/>
      <c r="AB513" s="68"/>
      <c r="AC513" s="68"/>
      <c r="AD513" s="68"/>
      <c r="AE513" s="68"/>
      <c r="AF513" s="68"/>
      <c r="AG513" s="68"/>
      <c r="AH513" s="68"/>
      <c r="AI513" s="68"/>
      <c r="AJ513" s="68"/>
      <c r="AK513" s="68"/>
      <c r="AL513" s="68"/>
      <c r="AM513" s="68"/>
      <c r="AN513" s="68"/>
      <c r="AO513" s="68"/>
      <c r="AP513" s="68"/>
      <c r="AQ513" s="68"/>
      <c r="AR513" s="68"/>
      <c r="AS513" s="68"/>
      <c r="AT513" s="68"/>
      <c r="AU513" s="68"/>
      <c r="AV513" s="68"/>
      <c r="AW513" s="68"/>
      <c r="AX513" s="68"/>
      <c r="AY513" s="68"/>
      <c r="AZ513" s="68"/>
      <c r="BA513" s="68"/>
      <c r="BB513" s="68"/>
      <c r="BC513" s="68"/>
      <c r="BD513" s="68"/>
      <c r="BE513" s="68"/>
      <c r="BF513" s="68"/>
      <c r="BG513" s="68"/>
      <c r="BH513" s="68"/>
      <c r="BI513" s="68"/>
      <c r="BJ513" s="68"/>
      <c r="BK513" s="68"/>
      <c r="BL513" s="68"/>
      <c r="BM513" s="68"/>
      <c r="BN513" s="68"/>
      <c r="BO513" s="68"/>
      <c r="BP513" s="68"/>
      <c r="BQ513" s="68"/>
      <c r="BR513" s="68"/>
      <c r="BS513" s="68"/>
      <c r="BT513" s="68"/>
      <c r="BU513" s="68"/>
      <c r="BV513" s="68"/>
      <c r="BW513" s="68"/>
      <c r="BX513" s="68"/>
      <c r="BY513" s="68"/>
      <c r="BZ513" s="68"/>
      <c r="CA513" s="68"/>
      <c r="CB513" s="68"/>
      <c r="CC513" s="68"/>
      <c r="CD513" s="68"/>
      <c r="CE513" s="68"/>
      <c r="CF513" s="70"/>
      <c r="CG513" s="63">
        <v>0</v>
      </c>
      <c r="CH513" s="63">
        <v>0</v>
      </c>
      <c r="CI513" s="81">
        <v>0</v>
      </c>
      <c r="CJ513" s="61">
        <v>0</v>
      </c>
      <c r="CK513" s="61">
        <v>0</v>
      </c>
      <c r="CL513" s="61">
        <v>0</v>
      </c>
    </row>
    <row r="514" spans="1:108" ht="15" customHeight="1" thickBot="1" x14ac:dyDescent="0.3">
      <c r="A514" s="108" t="s">
        <v>1508</v>
      </c>
      <c r="B514" s="200" t="str">
        <f>VLOOKUP(D514,Riepilogo!$A$4:$F$3376,2,FALSE)</f>
        <v>PURI RAJESH KUMAR</v>
      </c>
      <c r="C514" s="50" t="str">
        <f>VLOOKUP(D514,Riepilogo!$A$4:$F$3376,3,FALSE)</f>
        <v>02/05/1976</v>
      </c>
      <c r="D514" s="87">
        <v>176360</v>
      </c>
      <c r="E514" s="69" t="str">
        <f>VLOOKUP(D514,Riepilogo!$A$4:$F$3376,5,FALSE)</f>
        <v>ITA</v>
      </c>
      <c r="F514" s="71" t="str">
        <f>VLOOKUP(D514,Riepilogo!$A$4:$F$3376,6,FALSE)</f>
        <v>ROMA BC</v>
      </c>
      <c r="G514" s="313">
        <f>SUM(LARGE(H514:CL514,{1,2,3,4,5,6}))</f>
        <v>253</v>
      </c>
      <c r="H514" s="391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  <c r="AG514" s="68"/>
      <c r="AH514" s="68"/>
      <c r="AI514" s="68"/>
      <c r="AJ514" s="68"/>
      <c r="AK514" s="68"/>
      <c r="AL514" s="68"/>
      <c r="AM514" s="68"/>
      <c r="AN514" s="68"/>
      <c r="AO514" s="68"/>
      <c r="AP514" s="68"/>
      <c r="AQ514" s="68"/>
      <c r="AR514" s="68"/>
      <c r="AS514" s="68"/>
      <c r="AT514" s="68"/>
      <c r="AU514" s="68"/>
      <c r="AV514" s="68"/>
      <c r="AW514" s="68"/>
      <c r="AX514" s="68"/>
      <c r="AY514" s="68"/>
      <c r="AZ514" s="68"/>
      <c r="BA514" s="68"/>
      <c r="BB514" s="68"/>
      <c r="BC514" s="68"/>
      <c r="BD514" s="68"/>
      <c r="BE514" s="68"/>
      <c r="BF514" s="68"/>
      <c r="BG514" s="68"/>
      <c r="BH514" s="68"/>
      <c r="BI514" s="68"/>
      <c r="BJ514" s="68"/>
      <c r="BK514" s="68"/>
      <c r="BL514" s="68"/>
      <c r="BM514" s="68"/>
      <c r="BN514" s="68"/>
      <c r="BO514" s="68"/>
      <c r="BP514" s="68">
        <v>253</v>
      </c>
      <c r="BQ514" s="68"/>
      <c r="BR514" s="68"/>
      <c r="BS514" s="68"/>
      <c r="BT514" s="68"/>
      <c r="BU514" s="68"/>
      <c r="BV514" s="68"/>
      <c r="BW514" s="68"/>
      <c r="BX514" s="68"/>
      <c r="BY514" s="68"/>
      <c r="BZ514" s="68"/>
      <c r="CA514" s="68"/>
      <c r="CB514" s="68"/>
      <c r="CC514" s="68"/>
      <c r="CD514" s="68"/>
      <c r="CE514" s="68"/>
      <c r="CF514" s="70"/>
      <c r="CG514" s="63">
        <v>0</v>
      </c>
      <c r="CH514" s="63">
        <v>0</v>
      </c>
      <c r="CI514" s="81">
        <v>0</v>
      </c>
      <c r="CJ514" s="61">
        <v>0</v>
      </c>
      <c r="CK514" s="61">
        <v>0</v>
      </c>
      <c r="CL514" s="61">
        <v>0</v>
      </c>
    </row>
    <row r="515" spans="1:108" ht="15" customHeight="1" thickBot="1" x14ac:dyDescent="0.3">
      <c r="A515" s="108" t="s">
        <v>1509</v>
      </c>
      <c r="B515" s="200" t="str">
        <f>VLOOKUP(D515,Riepilogo!$A$4:$F$3376,2,FALSE)</f>
        <v>BAROZZI ROBERTO</v>
      </c>
      <c r="C515" s="50" t="str">
        <f>VLOOKUP(D515,Riepilogo!$A$4:$F$3376,3,FALSE)</f>
        <v>07/11/2005</v>
      </c>
      <c r="D515" s="87">
        <v>82222</v>
      </c>
      <c r="E515" s="69" t="str">
        <f>VLOOKUP(D515,Riepilogo!$A$4:$F$3376,5,FALSE)</f>
        <v>ITA</v>
      </c>
      <c r="F515" s="71" t="str">
        <f>VLOOKUP(D515,Riepilogo!$A$4:$F$3376,6,FALSE)</f>
        <v>MARCOLINIADI</v>
      </c>
      <c r="G515" s="313">
        <f>SUM(LARGE(H515:CL515,{1,2,3,4,5,6}))</f>
        <v>250</v>
      </c>
      <c r="H515" s="391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  <c r="AI515" s="68"/>
      <c r="AJ515" s="68"/>
      <c r="AK515" s="68"/>
      <c r="AL515" s="68"/>
      <c r="AM515" s="68"/>
      <c r="AN515" s="68"/>
      <c r="AO515" s="68"/>
      <c r="AP515" s="68"/>
      <c r="AQ515" s="68"/>
      <c r="AR515" s="68"/>
      <c r="AS515" s="68"/>
      <c r="AT515" s="68"/>
      <c r="AU515" s="68"/>
      <c r="AV515" s="68"/>
      <c r="AW515" s="68"/>
      <c r="AX515" s="68"/>
      <c r="AY515" s="68"/>
      <c r="AZ515" s="68"/>
      <c r="BA515" s="68"/>
      <c r="BB515" s="68"/>
      <c r="BC515" s="68"/>
      <c r="BD515" s="68"/>
      <c r="BE515" s="68"/>
      <c r="BF515" s="68"/>
      <c r="BG515" s="68"/>
      <c r="BH515" s="68"/>
      <c r="BI515" s="68">
        <v>250</v>
      </c>
      <c r="BJ515" s="68"/>
      <c r="BK515" s="68"/>
      <c r="BL515" s="68"/>
      <c r="BM515" s="68"/>
      <c r="BN515" s="68"/>
      <c r="BO515" s="68"/>
      <c r="BP515" s="68"/>
      <c r="BQ515" s="68"/>
      <c r="BR515" s="68"/>
      <c r="BS515" s="68"/>
      <c r="BT515" s="68"/>
      <c r="BU515" s="68"/>
      <c r="BV515" s="68"/>
      <c r="BW515" s="68"/>
      <c r="BX515" s="68"/>
      <c r="BY515" s="68"/>
      <c r="BZ515" s="68"/>
      <c r="CA515" s="68"/>
      <c r="CB515" s="68"/>
      <c r="CC515" s="68"/>
      <c r="CD515" s="68"/>
      <c r="CE515" s="68"/>
      <c r="CF515" s="70"/>
      <c r="CG515" s="63">
        <v>0</v>
      </c>
      <c r="CH515" s="63">
        <v>0</v>
      </c>
      <c r="CI515" s="81">
        <v>0</v>
      </c>
      <c r="CJ515" s="61">
        <v>0</v>
      </c>
      <c r="CK515" s="61">
        <v>0</v>
      </c>
      <c r="CL515" s="61">
        <v>0</v>
      </c>
    </row>
    <row r="516" spans="1:108" ht="15" customHeight="1" thickBot="1" x14ac:dyDescent="0.3">
      <c r="A516" s="108" t="s">
        <v>1510</v>
      </c>
      <c r="B516" s="200" t="str">
        <f>VLOOKUP(D516,Riepilogo!$A$4:$F$3376,2,FALSE)</f>
        <v>BRUSEGHINI FRANCESCO</v>
      </c>
      <c r="C516" s="50" t="str">
        <f>VLOOKUP(D516,Riepilogo!$A$4:$F$3376,3,FALSE)</f>
        <v>24/06/2003</v>
      </c>
      <c r="D516" s="87">
        <v>143401</v>
      </c>
      <c r="E516" s="69" t="str">
        <f>VLOOKUP(D516,Riepilogo!$A$4:$F$3376,5,FALSE)</f>
        <v>ITA</v>
      </c>
      <c r="F516" s="71" t="str">
        <f>VLOOKUP(D516,Riepilogo!$A$4:$F$3376,6,FALSE)</f>
        <v>MARCOLINIADI</v>
      </c>
      <c r="G516" s="313">
        <f>SUM(LARGE(H516:CL516,{1,2,3,4,5,6}))</f>
        <v>250</v>
      </c>
      <c r="H516" s="391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>
        <v>250</v>
      </c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  <c r="AT516" s="68"/>
      <c r="AU516" s="68"/>
      <c r="AV516" s="68"/>
      <c r="AW516" s="68"/>
      <c r="AX516" s="68"/>
      <c r="AY516" s="68"/>
      <c r="AZ516" s="68"/>
      <c r="BA516" s="68"/>
      <c r="BB516" s="68"/>
      <c r="BC516" s="68"/>
      <c r="BD516" s="68"/>
      <c r="BE516" s="68"/>
      <c r="BF516" s="68"/>
      <c r="BG516" s="68"/>
      <c r="BH516" s="68"/>
      <c r="BI516" s="68"/>
      <c r="BJ516" s="68"/>
      <c r="BK516" s="68"/>
      <c r="BL516" s="68"/>
      <c r="BM516" s="68"/>
      <c r="BN516" s="68"/>
      <c r="BO516" s="68"/>
      <c r="BP516" s="68"/>
      <c r="BQ516" s="68"/>
      <c r="BR516" s="68"/>
      <c r="BS516" s="68"/>
      <c r="BT516" s="68"/>
      <c r="BU516" s="68"/>
      <c r="BV516" s="68"/>
      <c r="BW516" s="68"/>
      <c r="BX516" s="68"/>
      <c r="BY516" s="68"/>
      <c r="BZ516" s="68"/>
      <c r="CA516" s="68"/>
      <c r="CB516" s="68"/>
      <c r="CC516" s="68"/>
      <c r="CD516" s="68"/>
      <c r="CE516" s="68"/>
      <c r="CF516" s="70"/>
      <c r="CG516" s="63">
        <v>0</v>
      </c>
      <c r="CH516" s="63">
        <v>0</v>
      </c>
      <c r="CI516" s="81">
        <v>0</v>
      </c>
      <c r="CJ516" s="61">
        <v>0</v>
      </c>
      <c r="CK516" s="61">
        <v>0</v>
      </c>
      <c r="CL516" s="61">
        <v>0</v>
      </c>
    </row>
    <row r="517" spans="1:108" ht="15" customHeight="1" thickBot="1" x14ac:dyDescent="0.3">
      <c r="A517" s="108" t="s">
        <v>1511</v>
      </c>
      <c r="B517" s="200" t="str">
        <f>VLOOKUP(D517,Riepilogo!$A$4:$F$3376,2,FALSE)</f>
        <v>COSTANZO AGOSTINO</v>
      </c>
      <c r="C517" s="50">
        <f>VLOOKUP(D517,Riepilogo!$A$4:$F$3376,3,FALSE)</f>
        <v>38309</v>
      </c>
      <c r="D517" s="87">
        <v>226683</v>
      </c>
      <c r="E517" s="69" t="str">
        <f>VLOOKUP(D517,Riepilogo!$A$4:$F$3376,5,FALSE)</f>
        <v>ITA</v>
      </c>
      <c r="F517" s="71" t="str">
        <f>VLOOKUP(D517,Riepilogo!$A$4:$F$3376,6,FALSE)</f>
        <v>BC CELESTE</v>
      </c>
      <c r="G517" s="313">
        <f>SUM(LARGE(H517:CL517,{1,2,3,4,5,6}))</f>
        <v>233</v>
      </c>
      <c r="H517" s="391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  <c r="AK517" s="68"/>
      <c r="AL517" s="68"/>
      <c r="AM517" s="68"/>
      <c r="AN517" s="68"/>
      <c r="AO517" s="68"/>
      <c r="AP517" s="68"/>
      <c r="AQ517" s="68"/>
      <c r="AR517" s="68"/>
      <c r="AS517" s="68"/>
      <c r="AT517" s="68"/>
      <c r="AU517" s="68"/>
      <c r="AV517" s="68"/>
      <c r="AW517" s="68"/>
      <c r="AX517" s="68"/>
      <c r="AY517" s="68"/>
      <c r="AZ517" s="68"/>
      <c r="BA517" s="68"/>
      <c r="BB517" s="68"/>
      <c r="BC517" s="68"/>
      <c r="BD517" s="68"/>
      <c r="BE517" s="68"/>
      <c r="BF517" s="68"/>
      <c r="BG517" s="68"/>
      <c r="BH517" s="68"/>
      <c r="BI517" s="68"/>
      <c r="BJ517" s="68"/>
      <c r="BK517" s="68"/>
      <c r="BL517" s="68"/>
      <c r="BM517" s="68"/>
      <c r="BN517" s="68"/>
      <c r="BO517" s="68"/>
      <c r="BP517" s="68"/>
      <c r="BQ517" s="68"/>
      <c r="BR517" s="68"/>
      <c r="BS517" s="68"/>
      <c r="BT517" s="68"/>
      <c r="BU517" s="68"/>
      <c r="BV517" s="68">
        <v>233</v>
      </c>
      <c r="BW517" s="68"/>
      <c r="BX517" s="68"/>
      <c r="BY517" s="68"/>
      <c r="BZ517" s="68"/>
      <c r="CA517" s="68"/>
      <c r="CB517" s="68"/>
      <c r="CC517" s="68"/>
      <c r="CD517" s="68"/>
      <c r="CE517" s="68"/>
      <c r="CF517" s="70"/>
      <c r="CG517" s="63">
        <v>0</v>
      </c>
      <c r="CH517" s="63">
        <v>0</v>
      </c>
      <c r="CI517" s="81">
        <v>0</v>
      </c>
      <c r="CJ517" s="61">
        <v>0</v>
      </c>
      <c r="CK517" s="61">
        <v>0</v>
      </c>
      <c r="CL517" s="61">
        <v>0</v>
      </c>
    </row>
    <row r="518" spans="1:108" ht="15" customHeight="1" thickBot="1" x14ac:dyDescent="0.3">
      <c r="A518" s="108" t="s">
        <v>1512</v>
      </c>
      <c r="B518" s="200" t="str">
        <f>VLOOKUP(D518,Riepilogo!$A$4:$F$3376,2,FALSE)</f>
        <v>SAVIANO GABRIELE</v>
      </c>
      <c r="C518" s="50">
        <f>VLOOKUP(D518,Riepilogo!$A$4:$F$3376,3,FALSE)</f>
        <v>38190</v>
      </c>
      <c r="D518" s="87">
        <v>226684</v>
      </c>
      <c r="E518" s="69" t="str">
        <f>VLOOKUP(D518,Riepilogo!$A$4:$F$3376,5,FALSE)</f>
        <v>ITA</v>
      </c>
      <c r="F518" s="71" t="str">
        <f>VLOOKUP(D518,Riepilogo!$A$4:$F$3376,6,FALSE)</f>
        <v>BC CELESTE</v>
      </c>
      <c r="G518" s="313">
        <f>SUM(LARGE(H518:CL518,{1,2,3,4,5,6}))</f>
        <v>233</v>
      </c>
      <c r="H518" s="391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/>
      <c r="AJ518" s="68"/>
      <c r="AK518" s="68"/>
      <c r="AL518" s="68"/>
      <c r="AM518" s="68"/>
      <c r="AN518" s="68"/>
      <c r="AO518" s="68"/>
      <c r="AP518" s="68"/>
      <c r="AQ518" s="68"/>
      <c r="AR518" s="68"/>
      <c r="AS518" s="68"/>
      <c r="AT518" s="68"/>
      <c r="AU518" s="68"/>
      <c r="AV518" s="68"/>
      <c r="AW518" s="68"/>
      <c r="AX518" s="68"/>
      <c r="AY518" s="68"/>
      <c r="AZ518" s="68"/>
      <c r="BA518" s="68"/>
      <c r="BB518" s="68"/>
      <c r="BC518" s="68"/>
      <c r="BD518" s="68"/>
      <c r="BE518" s="68"/>
      <c r="BF518" s="68"/>
      <c r="BG518" s="68"/>
      <c r="BH518" s="68"/>
      <c r="BI518" s="68"/>
      <c r="BJ518" s="68"/>
      <c r="BK518" s="68"/>
      <c r="BL518" s="68"/>
      <c r="BM518" s="68"/>
      <c r="BN518" s="68"/>
      <c r="BO518" s="68"/>
      <c r="BP518" s="68"/>
      <c r="BQ518" s="68"/>
      <c r="BR518" s="68"/>
      <c r="BS518" s="68"/>
      <c r="BT518" s="68"/>
      <c r="BU518" s="68"/>
      <c r="BV518" s="68">
        <v>233</v>
      </c>
      <c r="BW518" s="68"/>
      <c r="BX518" s="68"/>
      <c r="BY518" s="68"/>
      <c r="BZ518" s="68"/>
      <c r="CA518" s="68"/>
      <c r="CB518" s="68"/>
      <c r="CC518" s="68"/>
      <c r="CD518" s="68"/>
      <c r="CE518" s="68"/>
      <c r="CF518" s="70"/>
      <c r="CG518" s="63">
        <v>0</v>
      </c>
      <c r="CH518" s="63">
        <v>0</v>
      </c>
      <c r="CI518" s="81">
        <v>0</v>
      </c>
      <c r="CJ518" s="61">
        <v>0</v>
      </c>
      <c r="CK518" s="61">
        <v>0</v>
      </c>
      <c r="CL518" s="61">
        <v>0</v>
      </c>
    </row>
    <row r="519" spans="1:108" ht="15" customHeight="1" thickBot="1" x14ac:dyDescent="0.3">
      <c r="A519" s="108" t="s">
        <v>1513</v>
      </c>
      <c r="B519" s="200" t="str">
        <f>VLOOKUP(D519,Riepilogo!$A$4:$F$3376,2,FALSE)</f>
        <v>LEON CABRERA LEONARDO FRANCESCO</v>
      </c>
      <c r="C519" s="50" t="str">
        <f>VLOOKUP(D519,Riepilogo!$A$4:$F$3376,3,FALSE)</f>
        <v>15/07/2002</v>
      </c>
      <c r="D519" s="87">
        <v>45637</v>
      </c>
      <c r="E519" s="69" t="str">
        <f>VLOOKUP(D519,Riepilogo!$A$4:$F$3376,5,FALSE)</f>
        <v>ITA</v>
      </c>
      <c r="F519" s="71" t="str">
        <f>VLOOKUP(D519,Riepilogo!$A$4:$F$3376,6,FALSE)</f>
        <v>BOCCARDO NOVI</v>
      </c>
      <c r="G519" s="313">
        <f>SUM(LARGE(H519:CL519,{1,2,3,4,5,6}))</f>
        <v>233</v>
      </c>
      <c r="H519" s="391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  <c r="AK519" s="68"/>
      <c r="AL519" s="68"/>
      <c r="AM519" s="68"/>
      <c r="AN519" s="68"/>
      <c r="AO519" s="68"/>
      <c r="AP519" s="68"/>
      <c r="AQ519" s="68"/>
      <c r="AR519" s="68"/>
      <c r="AS519" s="68"/>
      <c r="AT519" s="68"/>
      <c r="AU519" s="68"/>
      <c r="AV519" s="68"/>
      <c r="AW519" s="68"/>
      <c r="AX519" s="68"/>
      <c r="AY519" s="68"/>
      <c r="AZ519" s="68"/>
      <c r="BA519" s="68"/>
      <c r="BB519" s="68"/>
      <c r="BC519" s="68"/>
      <c r="BD519" s="68"/>
      <c r="BE519" s="68"/>
      <c r="BF519" s="68"/>
      <c r="BG519" s="68"/>
      <c r="BH519" s="68"/>
      <c r="BI519" s="68"/>
      <c r="BJ519" s="68"/>
      <c r="BK519" s="68"/>
      <c r="BL519" s="68"/>
      <c r="BM519" s="68"/>
      <c r="BN519" s="68"/>
      <c r="BO519" s="68"/>
      <c r="BP519" s="68"/>
      <c r="BQ519" s="68"/>
      <c r="BR519" s="68"/>
      <c r="BS519" s="68"/>
      <c r="BT519" s="68"/>
      <c r="BU519" s="68"/>
      <c r="BV519" s="68"/>
      <c r="BW519" s="68"/>
      <c r="BX519" s="68"/>
      <c r="BY519" s="68"/>
      <c r="BZ519" s="68">
        <v>233</v>
      </c>
      <c r="CA519" s="68"/>
      <c r="CB519" s="68"/>
      <c r="CC519" s="68"/>
      <c r="CD519" s="68"/>
      <c r="CE519" s="68"/>
      <c r="CF519" s="70"/>
      <c r="CG519" s="63">
        <v>0</v>
      </c>
      <c r="CH519" s="63">
        <v>0</v>
      </c>
      <c r="CI519" s="81">
        <v>0</v>
      </c>
      <c r="CJ519" s="61">
        <v>0</v>
      </c>
      <c r="CK519" s="61">
        <v>0</v>
      </c>
      <c r="CL519" s="61">
        <v>0</v>
      </c>
    </row>
    <row r="520" spans="1:108" ht="15" customHeight="1" thickBot="1" x14ac:dyDescent="0.3">
      <c r="A520" s="108" t="s">
        <v>1514</v>
      </c>
      <c r="B520" s="200" t="str">
        <f>VLOOKUP(D520,Riepilogo!$A$4:$F$3376,2,FALSE)</f>
        <v>RAGUSA ANDREA</v>
      </c>
      <c r="C520" s="50" t="str">
        <f>VLOOKUP(D520,Riepilogo!$A$4:$F$3376,3,FALSE)</f>
        <v>26/02/2008</v>
      </c>
      <c r="D520" s="87">
        <v>187050</v>
      </c>
      <c r="E520" s="69" t="str">
        <f>VLOOKUP(D520,Riepilogo!$A$4:$F$3376,5,FALSE)</f>
        <v>ITA</v>
      </c>
      <c r="F520" s="71" t="str">
        <f>VLOOKUP(D520,Riepilogo!$A$4:$F$3376,6,FALSE)</f>
        <v>LA SCINTILLA</v>
      </c>
      <c r="G520" s="313">
        <f>SUM(LARGE(H520:CL520,{1,2,3,4,5,6}))</f>
        <v>231</v>
      </c>
      <c r="H520" s="391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>
        <v>114</v>
      </c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  <c r="AV520" s="68"/>
      <c r="AW520" s="68"/>
      <c r="AX520" s="68"/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/>
      <c r="BL520" s="68"/>
      <c r="BM520" s="68"/>
      <c r="BN520" s="68"/>
      <c r="BO520" s="68"/>
      <c r="BP520" s="68"/>
      <c r="BQ520" s="68"/>
      <c r="BR520" s="68"/>
      <c r="BS520" s="68"/>
      <c r="BT520" s="68"/>
      <c r="BU520" s="68"/>
      <c r="BV520" s="68"/>
      <c r="BW520" s="68"/>
      <c r="BX520" s="68"/>
      <c r="BY520" s="68"/>
      <c r="BZ520" s="68"/>
      <c r="CA520" s="68">
        <v>117</v>
      </c>
      <c r="CB520" s="68"/>
      <c r="CC520" s="68"/>
      <c r="CD520" s="68"/>
      <c r="CE520" s="68"/>
      <c r="CF520" s="70"/>
      <c r="CG520" s="63">
        <v>0</v>
      </c>
      <c r="CH520" s="63">
        <v>0</v>
      </c>
      <c r="CI520" s="81">
        <v>0</v>
      </c>
      <c r="CJ520" s="61">
        <v>0</v>
      </c>
      <c r="CK520" s="61">
        <v>0</v>
      </c>
      <c r="CL520" s="61">
        <v>0</v>
      </c>
    </row>
    <row r="521" spans="1:108" ht="15" customHeight="1" thickBot="1" x14ac:dyDescent="0.3">
      <c r="A521" s="108" t="s">
        <v>1515</v>
      </c>
      <c r="B521" s="200" t="str">
        <f>VLOOKUP(D521,Riepilogo!$A$4:$F$3376,2,FALSE)</f>
        <v>PALLETTI LUCA PIETRO</v>
      </c>
      <c r="C521" s="50" t="str">
        <f>VLOOKUP(D521,Riepilogo!$A$4:$F$3376,3,FALSE)</f>
        <v>30/03/2007</v>
      </c>
      <c r="D521" s="87">
        <v>184107</v>
      </c>
      <c r="E521" s="69" t="str">
        <f>VLOOKUP(D521,Riepilogo!$A$4:$F$3376,5,FALSE)</f>
        <v>ITA</v>
      </c>
      <c r="F521" s="71" t="str">
        <f>VLOOKUP(D521,Riepilogo!$A$4:$F$3376,6,FALSE)</f>
        <v>BOCCARDO NOVI</v>
      </c>
      <c r="G521" s="313">
        <f>SUM(LARGE(H521:CL521,{1,2,3,4,5,6}))</f>
        <v>231</v>
      </c>
      <c r="H521" s="391"/>
      <c r="I521" s="68"/>
      <c r="J521" s="68">
        <v>117</v>
      </c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  <c r="AI521" s="68"/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  <c r="AT521" s="68"/>
      <c r="AU521" s="68"/>
      <c r="AV521" s="68"/>
      <c r="AW521" s="68"/>
      <c r="AX521" s="68"/>
      <c r="AY521" s="68"/>
      <c r="AZ521" s="68"/>
      <c r="BA521" s="68"/>
      <c r="BB521" s="68"/>
      <c r="BC521" s="68"/>
      <c r="BD521" s="68"/>
      <c r="BE521" s="68"/>
      <c r="BF521" s="68"/>
      <c r="BG521" s="68"/>
      <c r="BH521" s="68"/>
      <c r="BI521" s="68"/>
      <c r="BJ521" s="68"/>
      <c r="BK521" s="68"/>
      <c r="BL521" s="68"/>
      <c r="BM521" s="68"/>
      <c r="BN521" s="68"/>
      <c r="BO521" s="68"/>
      <c r="BP521" s="68"/>
      <c r="BQ521" s="68"/>
      <c r="BR521" s="68"/>
      <c r="BS521" s="68"/>
      <c r="BT521" s="68"/>
      <c r="BU521" s="68"/>
      <c r="BV521" s="68"/>
      <c r="BW521" s="68"/>
      <c r="BX521" s="68"/>
      <c r="BY521" s="68"/>
      <c r="BZ521" s="68">
        <v>114</v>
      </c>
      <c r="CA521" s="68"/>
      <c r="CB521" s="68"/>
      <c r="CC521" s="68"/>
      <c r="CD521" s="68"/>
      <c r="CE521" s="68"/>
      <c r="CF521" s="70"/>
      <c r="CG521" s="63">
        <v>0</v>
      </c>
      <c r="CH521" s="63">
        <v>0</v>
      </c>
      <c r="CI521" s="81">
        <v>0</v>
      </c>
      <c r="CJ521" s="61">
        <v>0</v>
      </c>
      <c r="CK521" s="61">
        <v>0</v>
      </c>
      <c r="CL521" s="61">
        <v>0</v>
      </c>
    </row>
    <row r="522" spans="1:108" ht="15" customHeight="1" thickBot="1" x14ac:dyDescent="0.3">
      <c r="A522" s="108" t="s">
        <v>1516</v>
      </c>
      <c r="B522" s="200" t="str">
        <f>VLOOKUP(D522,Riepilogo!$A$4:$F$3376,2,FALSE)</f>
        <v>LOMBARDO ANTONIO</v>
      </c>
      <c r="C522" s="50" t="str">
        <f>VLOOKUP(D522,Riepilogo!$A$4:$F$3376,3,FALSE)</f>
        <v>26/08/2004</v>
      </c>
      <c r="D522" s="87">
        <v>189638</v>
      </c>
      <c r="E522" s="69" t="str">
        <f>VLOOKUP(D522,Riepilogo!$A$4:$F$3376,5,FALSE)</f>
        <v>ITA</v>
      </c>
      <c r="F522" s="71" t="str">
        <f>VLOOKUP(D522,Riepilogo!$A$4:$F$3376,6,FALSE)</f>
        <v>ALTO SALSO</v>
      </c>
      <c r="G522" s="313">
        <f>SUM(LARGE(H522:CL522,{1,2,3,4,5,6}))</f>
        <v>222</v>
      </c>
      <c r="H522" s="391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68"/>
      <c r="BJ522" s="68"/>
      <c r="BK522" s="68"/>
      <c r="BL522" s="68"/>
      <c r="BM522" s="68"/>
      <c r="BN522" s="68"/>
      <c r="BO522" s="68"/>
      <c r="BP522" s="68"/>
      <c r="BQ522" s="68"/>
      <c r="BR522" s="68"/>
      <c r="BS522" s="68"/>
      <c r="BT522" s="68"/>
      <c r="BU522" s="68">
        <v>222</v>
      </c>
      <c r="BV522" s="68"/>
      <c r="BW522" s="68"/>
      <c r="BX522" s="68"/>
      <c r="BY522" s="68"/>
      <c r="BZ522" s="68"/>
      <c r="CA522" s="68"/>
      <c r="CB522" s="68"/>
      <c r="CC522" s="68"/>
      <c r="CD522" s="68"/>
      <c r="CE522" s="68"/>
      <c r="CF522" s="70"/>
      <c r="CG522" s="63">
        <v>0</v>
      </c>
      <c r="CH522" s="63">
        <v>0</v>
      </c>
      <c r="CI522" s="81">
        <v>0</v>
      </c>
      <c r="CJ522" s="61">
        <v>0</v>
      </c>
      <c r="CK522" s="61">
        <v>0</v>
      </c>
      <c r="CL522" s="61">
        <v>0</v>
      </c>
      <c r="DC522" s="319"/>
      <c r="DD522" s="319"/>
    </row>
    <row r="523" spans="1:108" ht="15" customHeight="1" thickBot="1" x14ac:dyDescent="0.3">
      <c r="A523" s="108" t="s">
        <v>1517</v>
      </c>
      <c r="B523" s="200" t="str">
        <f>VLOOKUP(D523,Riepilogo!$A$4:$F$3376,2,FALSE)</f>
        <v>LA PLACA LEONARDO</v>
      </c>
      <c r="C523" s="50">
        <f>VLOOKUP(D523,Riepilogo!$A$4:$F$3376,3,FALSE)</f>
        <v>37957</v>
      </c>
      <c r="D523" s="87">
        <v>49049</v>
      </c>
      <c r="E523" s="69" t="str">
        <f>VLOOKUP(D523,Riepilogo!$A$4:$F$3376,5,FALSE)</f>
        <v>ITA</v>
      </c>
      <c r="F523" s="71" t="str">
        <f>VLOOKUP(D523,Riepilogo!$A$4:$F$3376,6,FALSE)</f>
        <v>SOPRANESE</v>
      </c>
      <c r="G523" s="313">
        <f>SUM(LARGE(H523:CL523,{1,2,3,4,5,6}))</f>
        <v>222</v>
      </c>
      <c r="H523" s="391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68"/>
      <c r="BJ523" s="68"/>
      <c r="BK523" s="68"/>
      <c r="BL523" s="68"/>
      <c r="BM523" s="68"/>
      <c r="BN523" s="68"/>
      <c r="BO523" s="68"/>
      <c r="BP523" s="68"/>
      <c r="BQ523" s="68"/>
      <c r="BR523" s="68"/>
      <c r="BS523" s="68"/>
      <c r="BT523" s="68"/>
      <c r="BU523" s="68">
        <v>222</v>
      </c>
      <c r="BV523" s="68"/>
      <c r="BW523" s="68"/>
      <c r="BX523" s="68"/>
      <c r="BY523" s="68"/>
      <c r="BZ523" s="68"/>
      <c r="CA523" s="68"/>
      <c r="CB523" s="68"/>
      <c r="CC523" s="68"/>
      <c r="CD523" s="68"/>
      <c r="CE523" s="68"/>
      <c r="CF523" s="70"/>
      <c r="CG523" s="63">
        <v>0</v>
      </c>
      <c r="CH523" s="63">
        <v>0</v>
      </c>
      <c r="CI523" s="81">
        <v>0</v>
      </c>
      <c r="CJ523" s="61">
        <v>0</v>
      </c>
      <c r="CK523" s="61">
        <v>0</v>
      </c>
      <c r="CL523" s="61">
        <v>0</v>
      </c>
      <c r="DC523" s="319"/>
      <c r="DD523" s="319"/>
    </row>
    <row r="524" spans="1:108" ht="15" customHeight="1" thickBot="1" x14ac:dyDescent="0.3">
      <c r="A524" s="108" t="s">
        <v>1518</v>
      </c>
      <c r="B524" s="200" t="str">
        <f>VLOOKUP(D524,Riepilogo!$A$4:$F$3376,2,FALSE)</f>
        <v>VALTOLINA ANDREA</v>
      </c>
      <c r="C524" s="50" t="str">
        <f>VLOOKUP(D524,Riepilogo!$A$4:$F$3376,3,FALSE)</f>
        <v>30/10/2003</v>
      </c>
      <c r="D524" s="87">
        <v>175965</v>
      </c>
      <c r="E524" s="69" t="str">
        <f>VLOOKUP(D524,Riepilogo!$A$4:$F$3376,5,FALSE)</f>
        <v>ITA</v>
      </c>
      <c r="F524" s="71" t="str">
        <f>VLOOKUP(D524,Riepilogo!$A$4:$F$3376,6,FALSE)</f>
        <v>3B</v>
      </c>
      <c r="G524" s="313">
        <f>SUM(LARGE(H524:CL524,{1,2,3,4,5,6}))</f>
        <v>222</v>
      </c>
      <c r="H524" s="391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  <c r="AI524" s="68"/>
      <c r="AJ524" s="68"/>
      <c r="AK524" s="68"/>
      <c r="AL524" s="68"/>
      <c r="AM524" s="68"/>
      <c r="AN524" s="68"/>
      <c r="AO524" s="68"/>
      <c r="AP524" s="68"/>
      <c r="AQ524" s="68"/>
      <c r="AR524" s="68"/>
      <c r="AS524" s="68"/>
      <c r="AT524" s="68"/>
      <c r="AU524" s="68"/>
      <c r="AV524" s="68"/>
      <c r="AW524" s="68"/>
      <c r="AX524" s="68"/>
      <c r="AY524" s="68"/>
      <c r="AZ524" s="68"/>
      <c r="BA524" s="68"/>
      <c r="BB524" s="68"/>
      <c r="BC524" s="68"/>
      <c r="BD524" s="68"/>
      <c r="BE524" s="68"/>
      <c r="BF524" s="68"/>
      <c r="BG524" s="68"/>
      <c r="BH524" s="68"/>
      <c r="BI524" s="68"/>
      <c r="BJ524" s="68"/>
      <c r="BK524" s="68"/>
      <c r="BL524" s="68"/>
      <c r="BM524" s="68"/>
      <c r="BN524" s="68"/>
      <c r="BO524" s="68"/>
      <c r="BP524" s="68"/>
      <c r="BQ524" s="68"/>
      <c r="BR524" s="68"/>
      <c r="BS524" s="68"/>
      <c r="BT524" s="68">
        <v>222</v>
      </c>
      <c r="BU524" s="68"/>
      <c r="BV524" s="68"/>
      <c r="BW524" s="68"/>
      <c r="BX524" s="68"/>
      <c r="BY524" s="68"/>
      <c r="BZ524" s="68"/>
      <c r="CA524" s="68"/>
      <c r="CB524" s="68"/>
      <c r="CC524" s="68"/>
      <c r="CD524" s="68"/>
      <c r="CE524" s="68"/>
      <c r="CF524" s="70"/>
      <c r="CG524" s="63">
        <v>0</v>
      </c>
      <c r="CH524" s="63">
        <v>0</v>
      </c>
      <c r="CI524" s="81">
        <v>0</v>
      </c>
      <c r="CJ524" s="61">
        <v>0</v>
      </c>
      <c r="CK524" s="61">
        <v>0</v>
      </c>
      <c r="CL524" s="61">
        <v>0</v>
      </c>
    </row>
    <row r="525" spans="1:108" ht="15" customHeight="1" thickBot="1" x14ac:dyDescent="0.3">
      <c r="A525" s="108" t="s">
        <v>1519</v>
      </c>
      <c r="B525" s="200" t="str">
        <f>VLOOKUP(D525,Riepilogo!$A$4:$F$3376,2,FALSE)</f>
        <v>ALBANESE DARIO</v>
      </c>
      <c r="C525" s="50" t="str">
        <f>VLOOKUP(D525,Riepilogo!$A$4:$F$3376,3,FALSE)</f>
        <v>20/08/2003</v>
      </c>
      <c r="D525" s="87">
        <v>143432</v>
      </c>
      <c r="E525" s="69" t="str">
        <f>VLOOKUP(D525,Riepilogo!$A$4:$F$3376,5,FALSE)</f>
        <v>ITA</v>
      </c>
      <c r="F525" s="71" t="str">
        <f>VLOOKUP(D525,Riepilogo!$A$4:$F$3376,6,FALSE)</f>
        <v>ALTO SALSO</v>
      </c>
      <c r="G525" s="313">
        <f>SUM(LARGE(H525:CL525,{1,2,3,4,5,6}))</f>
        <v>222</v>
      </c>
      <c r="H525" s="391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  <c r="AG525" s="68"/>
      <c r="AH525" s="68"/>
      <c r="AI525" s="68"/>
      <c r="AJ525" s="68"/>
      <c r="AK525" s="68"/>
      <c r="AL525" s="68"/>
      <c r="AM525" s="68"/>
      <c r="AN525" s="68"/>
      <c r="AO525" s="68"/>
      <c r="AP525" s="68"/>
      <c r="AQ525" s="68"/>
      <c r="AR525" s="68"/>
      <c r="AS525" s="68"/>
      <c r="AT525" s="68"/>
      <c r="AU525" s="68"/>
      <c r="AV525" s="68"/>
      <c r="AW525" s="68"/>
      <c r="AX525" s="68"/>
      <c r="AY525" s="68"/>
      <c r="AZ525" s="68"/>
      <c r="BA525" s="68"/>
      <c r="BB525" s="68"/>
      <c r="BC525" s="68"/>
      <c r="BD525" s="68"/>
      <c r="BE525" s="68"/>
      <c r="BF525" s="68"/>
      <c r="BG525" s="68"/>
      <c r="BH525" s="68"/>
      <c r="BI525" s="68"/>
      <c r="BJ525" s="68"/>
      <c r="BK525" s="68"/>
      <c r="BL525" s="68"/>
      <c r="BM525" s="68"/>
      <c r="BN525" s="68"/>
      <c r="BO525" s="68"/>
      <c r="BP525" s="68"/>
      <c r="BQ525" s="68"/>
      <c r="BR525" s="68"/>
      <c r="BS525" s="68"/>
      <c r="BT525" s="68"/>
      <c r="BU525" s="68">
        <v>222</v>
      </c>
      <c r="BV525" s="68"/>
      <c r="BW525" s="68"/>
      <c r="BX525" s="68"/>
      <c r="BY525" s="68"/>
      <c r="BZ525" s="68"/>
      <c r="CA525" s="68"/>
      <c r="CB525" s="68"/>
      <c r="CC525" s="68"/>
      <c r="CD525" s="68"/>
      <c r="CE525" s="68"/>
      <c r="CF525" s="70"/>
      <c r="CG525" s="63">
        <v>0</v>
      </c>
      <c r="CH525" s="63">
        <v>0</v>
      </c>
      <c r="CI525" s="81">
        <v>0</v>
      </c>
      <c r="CJ525" s="61">
        <v>0</v>
      </c>
      <c r="CK525" s="61">
        <v>0</v>
      </c>
      <c r="CL525" s="61">
        <v>0</v>
      </c>
    </row>
    <row r="526" spans="1:108" ht="15" customHeight="1" thickBot="1" x14ac:dyDescent="0.3">
      <c r="A526" s="108" t="s">
        <v>1520</v>
      </c>
      <c r="B526" s="200" t="str">
        <f>VLOOKUP(D526,Riepilogo!$A$4:$F$3376,2,FALSE)</f>
        <v>STEGANI BRUNO</v>
      </c>
      <c r="C526" s="50" t="str">
        <f>VLOOKUP(D526,Riepilogo!$A$4:$F$3376,3,FALSE)</f>
        <v>08/10/1997</v>
      </c>
      <c r="D526" s="87">
        <v>14390</v>
      </c>
      <c r="E526" s="69" t="str">
        <f>VLOOKUP(D526,Riepilogo!$A$4:$F$3376,5,FALSE)</f>
        <v>ITA</v>
      </c>
      <c r="F526" s="71" t="str">
        <f>VLOOKUP(D526,Riepilogo!$A$4:$F$3376,6,FALSE)</f>
        <v>15 ZERO</v>
      </c>
      <c r="G526" s="313">
        <f>SUM(LARGE(H526:CL526,{1,2,3,4,5,6}))</f>
        <v>222</v>
      </c>
      <c r="H526" s="391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  <c r="AI526" s="68"/>
      <c r="AJ526" s="68"/>
      <c r="AK526" s="68"/>
      <c r="AL526" s="68"/>
      <c r="AM526" s="68"/>
      <c r="AN526" s="68"/>
      <c r="AO526" s="68"/>
      <c r="AP526" s="68"/>
      <c r="AQ526" s="68"/>
      <c r="AR526" s="68"/>
      <c r="AS526" s="68"/>
      <c r="AT526" s="68"/>
      <c r="AU526" s="68"/>
      <c r="AV526" s="68"/>
      <c r="AW526" s="68"/>
      <c r="AX526" s="68"/>
      <c r="AY526" s="68"/>
      <c r="AZ526" s="68"/>
      <c r="BA526" s="68"/>
      <c r="BB526" s="68"/>
      <c r="BC526" s="68"/>
      <c r="BD526" s="68"/>
      <c r="BE526" s="68"/>
      <c r="BF526" s="68"/>
      <c r="BG526" s="68"/>
      <c r="BH526" s="68"/>
      <c r="BI526" s="68"/>
      <c r="BJ526" s="68"/>
      <c r="BK526" s="68"/>
      <c r="BL526" s="68"/>
      <c r="BM526" s="68"/>
      <c r="BN526" s="68"/>
      <c r="BO526" s="68"/>
      <c r="BP526" s="68"/>
      <c r="BQ526" s="68"/>
      <c r="BR526" s="68"/>
      <c r="BS526" s="68"/>
      <c r="BT526" s="68">
        <v>222</v>
      </c>
      <c r="BU526" s="68"/>
      <c r="BV526" s="68"/>
      <c r="BW526" s="68"/>
      <c r="BX526" s="68"/>
      <c r="BY526" s="68"/>
      <c r="BZ526" s="68"/>
      <c r="CA526" s="68"/>
      <c r="CB526" s="68"/>
      <c r="CC526" s="68"/>
      <c r="CD526" s="68"/>
      <c r="CE526" s="68"/>
      <c r="CF526" s="70"/>
      <c r="CG526" s="63">
        <v>0</v>
      </c>
      <c r="CH526" s="63">
        <v>0</v>
      </c>
      <c r="CI526" s="81">
        <v>0</v>
      </c>
      <c r="CJ526" s="61">
        <v>0</v>
      </c>
      <c r="CK526" s="61">
        <v>0</v>
      </c>
      <c r="CL526" s="61">
        <v>0</v>
      </c>
    </row>
    <row r="527" spans="1:108" ht="15" customHeight="1" thickBot="1" x14ac:dyDescent="0.3">
      <c r="A527" s="108" t="s">
        <v>1521</v>
      </c>
      <c r="B527" s="200" t="str">
        <f>VLOOKUP(D527,Riepilogo!$A$4:$F$3376,2,FALSE)</f>
        <v>ZUCCHETTI LUCA</v>
      </c>
      <c r="C527" s="50" t="str">
        <f>VLOOKUP(D527,Riepilogo!$A$4:$F$3376,3,FALSE)</f>
        <v>16/07/2004</v>
      </c>
      <c r="D527" s="87">
        <v>187399</v>
      </c>
      <c r="E527" s="69" t="str">
        <f>VLOOKUP(D527,Riepilogo!$A$4:$F$3376,5,FALSE)</f>
        <v>ITA</v>
      </c>
      <c r="F527" s="71" t="str">
        <f>VLOOKUP(D527,Riepilogo!$A$4:$F$3376,6,FALSE)</f>
        <v>CREMA PACIOLI</v>
      </c>
      <c r="G527" s="313">
        <f>SUM(LARGE(H527:CL527,{1,2,3,4,5,6}))</f>
        <v>213</v>
      </c>
      <c r="H527" s="391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  <c r="AI527" s="68"/>
      <c r="AJ527" s="68"/>
      <c r="AK527" s="68"/>
      <c r="AL527" s="68"/>
      <c r="AM527" s="68"/>
      <c r="AN527" s="68"/>
      <c r="AO527" s="68"/>
      <c r="AP527" s="68"/>
      <c r="AQ527" s="68"/>
      <c r="AR527" s="68"/>
      <c r="AS527" s="68">
        <v>213</v>
      </c>
      <c r="AT527" s="68"/>
      <c r="AU527" s="68"/>
      <c r="AV527" s="68"/>
      <c r="AW527" s="68"/>
      <c r="AX527" s="68"/>
      <c r="AY527" s="68"/>
      <c r="AZ527" s="68"/>
      <c r="BA527" s="68"/>
      <c r="BB527" s="68"/>
      <c r="BC527" s="68"/>
      <c r="BD527" s="68"/>
      <c r="BE527" s="68"/>
      <c r="BF527" s="68"/>
      <c r="BG527" s="68"/>
      <c r="BH527" s="68"/>
      <c r="BI527" s="68"/>
      <c r="BJ527" s="68"/>
      <c r="BK527" s="68"/>
      <c r="BL527" s="68"/>
      <c r="BM527" s="68"/>
      <c r="BN527" s="68"/>
      <c r="BO527" s="68"/>
      <c r="BP527" s="68"/>
      <c r="BQ527" s="68"/>
      <c r="BR527" s="68"/>
      <c r="BS527" s="68"/>
      <c r="BT527" s="68"/>
      <c r="BU527" s="68"/>
      <c r="BV527" s="68"/>
      <c r="BW527" s="68"/>
      <c r="BX527" s="68"/>
      <c r="BY527" s="68"/>
      <c r="BZ527" s="68"/>
      <c r="CA527" s="68"/>
      <c r="CB527" s="68"/>
      <c r="CC527" s="68"/>
      <c r="CD527" s="68"/>
      <c r="CE527" s="68"/>
      <c r="CF527" s="70"/>
      <c r="CG527" s="63">
        <v>0</v>
      </c>
      <c r="CH527" s="63">
        <v>0</v>
      </c>
      <c r="CI527" s="81">
        <v>0</v>
      </c>
      <c r="CJ527" s="61">
        <v>0</v>
      </c>
      <c r="CK527" s="61">
        <v>0</v>
      </c>
      <c r="CL527" s="61">
        <v>0</v>
      </c>
      <c r="CO527" s="319"/>
    </row>
    <row r="528" spans="1:108" ht="15" customHeight="1" thickBot="1" x14ac:dyDescent="0.3">
      <c r="A528" s="108" t="s">
        <v>1522</v>
      </c>
      <c r="B528" s="200" t="str">
        <f>VLOOKUP(D528,Riepilogo!$A$4:$F$3376,2,FALSE)</f>
        <v>RAHMAN SANUAR</v>
      </c>
      <c r="C528" s="50" t="str">
        <f>VLOOKUP(D528,Riepilogo!$A$4:$F$3376,3,FALSE)</f>
        <v>27/12/2002</v>
      </c>
      <c r="D528" s="87">
        <v>102263</v>
      </c>
      <c r="E528" s="69" t="str">
        <f>VLOOKUP(D528,Riepilogo!$A$4:$F$3376,5,FALSE)</f>
        <v>ITA</v>
      </c>
      <c r="F528" s="71" t="str">
        <f>VLOOKUP(D528,Riepilogo!$A$4:$F$3376,6,FALSE)</f>
        <v>EASY PLAY</v>
      </c>
      <c r="G528" s="313">
        <f>SUM(LARGE(H528:CL528,{1,2,3,4,5,6}))</f>
        <v>213</v>
      </c>
      <c r="H528" s="391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>
        <v>213</v>
      </c>
      <c r="Z528" s="68"/>
      <c r="AA528" s="68"/>
      <c r="AB528" s="68"/>
      <c r="AC528" s="68"/>
      <c r="AD528" s="68"/>
      <c r="AE528" s="68"/>
      <c r="AF528" s="68"/>
      <c r="AG528" s="68"/>
      <c r="AH528" s="68"/>
      <c r="AI528" s="68"/>
      <c r="AJ528" s="68"/>
      <c r="AK528" s="68"/>
      <c r="AL528" s="68"/>
      <c r="AM528" s="68"/>
      <c r="AN528" s="68"/>
      <c r="AO528" s="68"/>
      <c r="AP528" s="68"/>
      <c r="AQ528" s="68"/>
      <c r="AR528" s="68"/>
      <c r="AS528" s="68"/>
      <c r="AT528" s="68"/>
      <c r="AU528" s="68"/>
      <c r="AV528" s="68"/>
      <c r="AW528" s="68"/>
      <c r="AX528" s="68"/>
      <c r="AY528" s="68"/>
      <c r="AZ528" s="68"/>
      <c r="BA528" s="68"/>
      <c r="BB528" s="68"/>
      <c r="BC528" s="68"/>
      <c r="BD528" s="68"/>
      <c r="BE528" s="68"/>
      <c r="BF528" s="68"/>
      <c r="BG528" s="68"/>
      <c r="BH528" s="68"/>
      <c r="BI528" s="68"/>
      <c r="BJ528" s="68"/>
      <c r="BK528" s="68"/>
      <c r="BL528" s="68"/>
      <c r="BM528" s="68"/>
      <c r="BN528" s="68"/>
      <c r="BO528" s="68"/>
      <c r="BP528" s="68"/>
      <c r="BQ528" s="68"/>
      <c r="BR528" s="68"/>
      <c r="BS528" s="68"/>
      <c r="BT528" s="68"/>
      <c r="BU528" s="68"/>
      <c r="BV528" s="68"/>
      <c r="BW528" s="68"/>
      <c r="BX528" s="68"/>
      <c r="BY528" s="68"/>
      <c r="BZ528" s="68"/>
      <c r="CA528" s="68"/>
      <c r="CB528" s="68"/>
      <c r="CC528" s="68"/>
      <c r="CD528" s="68"/>
      <c r="CE528" s="68"/>
      <c r="CF528" s="70"/>
      <c r="CG528" s="63">
        <v>0</v>
      </c>
      <c r="CH528" s="63">
        <v>0</v>
      </c>
      <c r="CI528" s="81">
        <v>0</v>
      </c>
      <c r="CJ528" s="61">
        <v>0</v>
      </c>
      <c r="CK528" s="61">
        <v>0</v>
      </c>
      <c r="CL528" s="61">
        <v>0</v>
      </c>
    </row>
    <row r="529" spans="1:106" ht="15" customHeight="1" thickBot="1" x14ac:dyDescent="0.3">
      <c r="A529" s="108" t="s">
        <v>1523</v>
      </c>
      <c r="B529" s="200" t="str">
        <f>VLOOKUP(D529,Riepilogo!$A$4:$F$3376,2,FALSE)</f>
        <v>DAL SANTO LORENZO</v>
      </c>
      <c r="C529" s="50" t="str">
        <f>VLOOKUP(D529,Riepilogo!$A$4:$F$3376,3,FALSE)</f>
        <v>31/03/2005</v>
      </c>
      <c r="D529" s="87">
        <v>197307</v>
      </c>
      <c r="E529" s="69" t="str">
        <f>VLOOKUP(D529,Riepilogo!$A$4:$F$3376,5,FALSE)</f>
        <v>ITA</v>
      </c>
      <c r="F529" s="71" t="str">
        <f>VLOOKUP(D529,Riepilogo!$A$4:$F$3376,6,FALSE)</f>
        <v>SC PRIMAVERA</v>
      </c>
      <c r="G529" s="313">
        <f>SUM(LARGE(H529:CL529,{1,2,3,4,5,6}))</f>
        <v>209</v>
      </c>
      <c r="H529" s="391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>
        <v>92</v>
      </c>
      <c r="X529" s="68"/>
      <c r="Y529" s="68">
        <v>117</v>
      </c>
      <c r="Z529" s="68"/>
      <c r="AA529" s="68"/>
      <c r="AB529" s="68"/>
      <c r="AC529" s="68"/>
      <c r="AD529" s="68"/>
      <c r="AE529" s="68"/>
      <c r="AF529" s="68"/>
      <c r="AG529" s="68"/>
      <c r="AH529" s="68"/>
      <c r="AI529" s="68"/>
      <c r="AJ529" s="68"/>
      <c r="AK529" s="68"/>
      <c r="AL529" s="68"/>
      <c r="AM529" s="68"/>
      <c r="AN529" s="68"/>
      <c r="AO529" s="68"/>
      <c r="AP529" s="68"/>
      <c r="AQ529" s="68"/>
      <c r="AR529" s="68"/>
      <c r="AS529" s="68"/>
      <c r="AT529" s="68"/>
      <c r="AU529" s="68"/>
      <c r="AV529" s="68"/>
      <c r="AW529" s="68"/>
      <c r="AX529" s="68"/>
      <c r="AY529" s="68"/>
      <c r="AZ529" s="68"/>
      <c r="BA529" s="68"/>
      <c r="BB529" s="68"/>
      <c r="BC529" s="68"/>
      <c r="BD529" s="68"/>
      <c r="BE529" s="68"/>
      <c r="BF529" s="68"/>
      <c r="BG529" s="68"/>
      <c r="BH529" s="68"/>
      <c r="BI529" s="68"/>
      <c r="BJ529" s="68"/>
      <c r="BK529" s="68"/>
      <c r="BL529" s="68"/>
      <c r="BM529" s="68"/>
      <c r="BN529" s="68"/>
      <c r="BO529" s="68"/>
      <c r="BP529" s="68"/>
      <c r="BQ529" s="68"/>
      <c r="BR529" s="68"/>
      <c r="BS529" s="68"/>
      <c r="BT529" s="68"/>
      <c r="BU529" s="68"/>
      <c r="BV529" s="68"/>
      <c r="BW529" s="68"/>
      <c r="BX529" s="68"/>
      <c r="BY529" s="68"/>
      <c r="BZ529" s="68"/>
      <c r="CA529" s="68"/>
      <c r="CB529" s="68"/>
      <c r="CC529" s="68"/>
      <c r="CD529" s="68"/>
      <c r="CE529" s="68"/>
      <c r="CF529" s="70"/>
      <c r="CG529" s="63">
        <v>0</v>
      </c>
      <c r="CH529" s="63">
        <v>0</v>
      </c>
      <c r="CI529" s="81">
        <v>0</v>
      </c>
      <c r="CJ529" s="61">
        <v>0</v>
      </c>
      <c r="CK529" s="61">
        <v>0</v>
      </c>
      <c r="CL529" s="61">
        <v>0</v>
      </c>
    </row>
    <row r="530" spans="1:106" ht="15" customHeight="1" thickBot="1" x14ac:dyDescent="0.3">
      <c r="A530" s="108" t="s">
        <v>1524</v>
      </c>
      <c r="B530" s="200" t="str">
        <f>VLOOKUP(D530,Riepilogo!$A$4:$F$3376,2,FALSE)</f>
        <v>ADDIS MARIO</v>
      </c>
      <c r="C530" s="50">
        <f>VLOOKUP(D530,Riepilogo!$A$4:$F$3376,3,FALSE)</f>
        <v>39071</v>
      </c>
      <c r="D530" s="87">
        <v>99169</v>
      </c>
      <c r="E530" s="69" t="str">
        <f>VLOOKUP(D530,Riepilogo!$A$4:$F$3376,5,FALSE)</f>
        <v>ITA</v>
      </c>
      <c r="F530" s="71" t="str">
        <f>VLOOKUP(D530,Riepilogo!$A$4:$F$3376,6,FALSE)</f>
        <v>SCUOLA DELLO SPORT SHALOM</v>
      </c>
      <c r="G530" s="313">
        <f>SUM(LARGE(H530:CL530,{1,2,3,4,5,6}))</f>
        <v>205</v>
      </c>
      <c r="H530" s="391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>
        <v>205</v>
      </c>
      <c r="AD530" s="68"/>
      <c r="AE530" s="68"/>
      <c r="AF530" s="68"/>
      <c r="AG530" s="68"/>
      <c r="AH530" s="68"/>
      <c r="AI530" s="68"/>
      <c r="AJ530" s="68"/>
      <c r="AK530" s="68"/>
      <c r="AL530" s="68"/>
      <c r="AM530" s="68"/>
      <c r="AN530" s="68"/>
      <c r="AO530" s="68"/>
      <c r="AP530" s="68"/>
      <c r="AQ530" s="68"/>
      <c r="AR530" s="68"/>
      <c r="AS530" s="68"/>
      <c r="AT530" s="68"/>
      <c r="AU530" s="68"/>
      <c r="AV530" s="68"/>
      <c r="AW530" s="68"/>
      <c r="AX530" s="68"/>
      <c r="AY530" s="68"/>
      <c r="AZ530" s="68"/>
      <c r="BA530" s="68"/>
      <c r="BB530" s="68"/>
      <c r="BC530" s="68"/>
      <c r="BD530" s="68"/>
      <c r="BE530" s="68"/>
      <c r="BF530" s="68"/>
      <c r="BG530" s="68"/>
      <c r="BH530" s="68"/>
      <c r="BI530" s="68"/>
      <c r="BJ530" s="68"/>
      <c r="BK530" s="68"/>
      <c r="BL530" s="68"/>
      <c r="BM530" s="68"/>
      <c r="BN530" s="68"/>
      <c r="BO530" s="68"/>
      <c r="BP530" s="68"/>
      <c r="BQ530" s="68"/>
      <c r="BR530" s="68"/>
      <c r="BS530" s="68"/>
      <c r="BT530" s="68"/>
      <c r="BU530" s="68"/>
      <c r="BV530" s="68"/>
      <c r="BW530" s="68"/>
      <c r="BX530" s="68"/>
      <c r="BY530" s="68"/>
      <c r="BZ530" s="68"/>
      <c r="CA530" s="68"/>
      <c r="CB530" s="68"/>
      <c r="CC530" s="68"/>
      <c r="CD530" s="68"/>
      <c r="CE530" s="68"/>
      <c r="CF530" s="70"/>
      <c r="CG530" s="63">
        <v>0</v>
      </c>
      <c r="CH530" s="63">
        <v>0</v>
      </c>
      <c r="CI530" s="81">
        <v>0</v>
      </c>
      <c r="CJ530" s="61">
        <v>0</v>
      </c>
      <c r="CK530" s="61">
        <v>0</v>
      </c>
      <c r="CL530" s="61">
        <v>0</v>
      </c>
    </row>
    <row r="531" spans="1:106" ht="15" customHeight="1" thickBot="1" x14ac:dyDescent="0.3">
      <c r="A531" s="108" t="s">
        <v>1525</v>
      </c>
      <c r="B531" s="200" t="str">
        <f>VLOOKUP(D531,Riepilogo!$A$4:$F$3376,2,FALSE)</f>
        <v>PILISI FABRIZIO</v>
      </c>
      <c r="C531" s="50" t="str">
        <f>VLOOKUP(D531,Riepilogo!$A$4:$F$3376,3,FALSE)</f>
        <v>08/10/2006</v>
      </c>
      <c r="D531" s="87">
        <v>99168</v>
      </c>
      <c r="E531" s="69" t="str">
        <f>VLOOKUP(D531,Riepilogo!$A$4:$F$3376,5,FALSE)</f>
        <v>ITA</v>
      </c>
      <c r="F531" s="71" t="str">
        <f>VLOOKUP(D531,Riepilogo!$A$4:$F$3376,6,FALSE)</f>
        <v>SCUOLA DELLO SPORT SHALOM</v>
      </c>
      <c r="G531" s="313">
        <f>SUM(LARGE(H531:CL531,{1,2,3,4,5,6}))</f>
        <v>205</v>
      </c>
      <c r="H531" s="391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>
        <v>205</v>
      </c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68"/>
      <c r="BB531" s="68"/>
      <c r="BC531" s="68"/>
      <c r="BD531" s="68"/>
      <c r="BE531" s="68"/>
      <c r="BF531" s="68"/>
      <c r="BG531" s="68"/>
      <c r="BH531" s="68"/>
      <c r="BI531" s="68"/>
      <c r="BJ531" s="68"/>
      <c r="BK531" s="68"/>
      <c r="BL531" s="68"/>
      <c r="BM531" s="68"/>
      <c r="BN531" s="68"/>
      <c r="BO531" s="68"/>
      <c r="BP531" s="68"/>
      <c r="BQ531" s="68"/>
      <c r="BR531" s="68"/>
      <c r="BS531" s="68"/>
      <c r="BT531" s="68"/>
      <c r="BU531" s="68"/>
      <c r="BV531" s="68"/>
      <c r="BW531" s="68"/>
      <c r="BX531" s="68"/>
      <c r="BY531" s="68"/>
      <c r="BZ531" s="68"/>
      <c r="CA531" s="68"/>
      <c r="CB531" s="68"/>
      <c r="CC531" s="68"/>
      <c r="CD531" s="68"/>
      <c r="CE531" s="68"/>
      <c r="CF531" s="70"/>
      <c r="CG531" s="63">
        <v>0</v>
      </c>
      <c r="CH531" s="63">
        <v>0</v>
      </c>
      <c r="CI531" s="81">
        <v>0</v>
      </c>
      <c r="CJ531" s="61">
        <v>0</v>
      </c>
      <c r="CK531" s="61">
        <v>0</v>
      </c>
      <c r="CL531" s="61">
        <v>0</v>
      </c>
    </row>
    <row r="532" spans="1:106" ht="15" customHeight="1" thickBot="1" x14ac:dyDescent="0.3">
      <c r="A532" s="108" t="s">
        <v>1526</v>
      </c>
      <c r="B532" s="200" t="str">
        <f>VLOOKUP(D532,Riepilogo!$A$4:$F$3376,2,FALSE)</f>
        <v>PAPA PEDRO</v>
      </c>
      <c r="C532" s="50" t="str">
        <f>VLOOKUP(D532,Riepilogo!$A$4:$F$3376,3,FALSE)</f>
        <v>02/02/2006</v>
      </c>
      <c r="D532" s="87">
        <v>173660</v>
      </c>
      <c r="E532" s="69" t="str">
        <f>VLOOKUP(D532,Riepilogo!$A$4:$F$3376,5,FALSE)</f>
        <v>ITA</v>
      </c>
      <c r="F532" s="71" t="str">
        <f>VLOOKUP(D532,Riepilogo!$A$4:$F$3376,6,FALSE)</f>
        <v>GSS SCORZA</v>
      </c>
      <c r="G532" s="313">
        <f>SUM(LARGE(H532:CL532,{1,2,3,4,5,6}))</f>
        <v>205</v>
      </c>
      <c r="H532" s="391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>
        <v>205</v>
      </c>
      <c r="V532" s="68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  <c r="AG532" s="68"/>
      <c r="AH532" s="68"/>
      <c r="AI532" s="68"/>
      <c r="AJ532" s="68"/>
      <c r="AK532" s="68"/>
      <c r="AL532" s="68"/>
      <c r="AM532" s="68"/>
      <c r="AN532" s="68"/>
      <c r="AO532" s="68"/>
      <c r="AP532" s="68"/>
      <c r="AQ532" s="68"/>
      <c r="AR532" s="68"/>
      <c r="AS532" s="68"/>
      <c r="AT532" s="68"/>
      <c r="AU532" s="68"/>
      <c r="AV532" s="68"/>
      <c r="AW532" s="68"/>
      <c r="AX532" s="68"/>
      <c r="AY532" s="68"/>
      <c r="AZ532" s="68"/>
      <c r="BA532" s="68"/>
      <c r="BB532" s="68"/>
      <c r="BC532" s="68"/>
      <c r="BD532" s="68"/>
      <c r="BE532" s="68"/>
      <c r="BF532" s="68"/>
      <c r="BG532" s="68"/>
      <c r="BH532" s="68"/>
      <c r="BI532" s="68"/>
      <c r="BJ532" s="68"/>
      <c r="BK532" s="68"/>
      <c r="BL532" s="68"/>
      <c r="BM532" s="68"/>
      <c r="BN532" s="68"/>
      <c r="BO532" s="68"/>
      <c r="BP532" s="68"/>
      <c r="BQ532" s="68"/>
      <c r="BR532" s="68"/>
      <c r="BS532" s="68"/>
      <c r="BT532" s="68"/>
      <c r="BU532" s="68"/>
      <c r="BV532" s="68"/>
      <c r="BW532" s="68"/>
      <c r="BX532" s="68"/>
      <c r="BY532" s="68"/>
      <c r="BZ532" s="68"/>
      <c r="CA532" s="68"/>
      <c r="CB532" s="68"/>
      <c r="CC532" s="68"/>
      <c r="CD532" s="68"/>
      <c r="CE532" s="68"/>
      <c r="CF532" s="70"/>
      <c r="CG532" s="63">
        <v>0</v>
      </c>
      <c r="CH532" s="63">
        <v>0</v>
      </c>
      <c r="CI532" s="81">
        <v>0</v>
      </c>
      <c r="CJ532" s="61">
        <v>0</v>
      </c>
      <c r="CK532" s="61">
        <v>0</v>
      </c>
      <c r="CL532" s="61">
        <v>0</v>
      </c>
    </row>
    <row r="533" spans="1:106" ht="15" customHeight="1" thickBot="1" x14ac:dyDescent="0.3">
      <c r="A533" s="108" t="s">
        <v>1527</v>
      </c>
      <c r="B533" s="200" t="str">
        <f>VLOOKUP(D533,Riepilogo!$A$4:$F$3376,2,FALSE)</f>
        <v>IMPARATO MICHELE</v>
      </c>
      <c r="C533" s="50">
        <f>VLOOKUP(D533,Riepilogo!$A$4:$F$3376,3,FALSE)</f>
        <v>38568</v>
      </c>
      <c r="D533" s="87">
        <v>66522</v>
      </c>
      <c r="E533" s="69" t="str">
        <f>VLOOKUP(D533,Riepilogo!$A$4:$F$3376,5,FALSE)</f>
        <v>ITA</v>
      </c>
      <c r="F533" s="71" t="str">
        <f>VLOOKUP(D533,Riepilogo!$A$4:$F$3376,6,FALSE)</f>
        <v>MILLENNIO</v>
      </c>
      <c r="G533" s="313">
        <f>SUM(LARGE(H533:CL533,{1,2,3,4,5,6}))</f>
        <v>205</v>
      </c>
      <c r="H533" s="391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  <c r="AG533" s="68"/>
      <c r="AH533" s="68"/>
      <c r="AI533" s="68"/>
      <c r="AJ533" s="68"/>
      <c r="AK533" s="68"/>
      <c r="AL533" s="68"/>
      <c r="AM533" s="68"/>
      <c r="AN533" s="68"/>
      <c r="AO533" s="68"/>
      <c r="AP533" s="68"/>
      <c r="AQ533" s="68"/>
      <c r="AR533" s="68"/>
      <c r="AS533" s="68"/>
      <c r="AT533" s="68"/>
      <c r="AU533" s="68"/>
      <c r="AV533" s="68"/>
      <c r="AW533" s="68"/>
      <c r="AX533" s="68"/>
      <c r="AY533" s="68"/>
      <c r="AZ533" s="68"/>
      <c r="BA533" s="68"/>
      <c r="BB533" s="68"/>
      <c r="BC533" s="68"/>
      <c r="BD533" s="68"/>
      <c r="BE533" s="68"/>
      <c r="BF533" s="68"/>
      <c r="BG533" s="68"/>
      <c r="BH533" s="68"/>
      <c r="BI533" s="68"/>
      <c r="BJ533" s="68"/>
      <c r="BK533" s="68"/>
      <c r="BL533" s="68"/>
      <c r="BM533" s="68"/>
      <c r="BN533" s="68"/>
      <c r="BO533" s="68"/>
      <c r="BP533" s="68"/>
      <c r="BQ533" s="68"/>
      <c r="BR533" s="68"/>
      <c r="BS533" s="68"/>
      <c r="BT533" s="68"/>
      <c r="BU533" s="68"/>
      <c r="BV533" s="68">
        <v>205</v>
      </c>
      <c r="BW533" s="68"/>
      <c r="BX533" s="68"/>
      <c r="BY533" s="68"/>
      <c r="BZ533" s="68"/>
      <c r="CA533" s="68"/>
      <c r="CB533" s="68"/>
      <c r="CC533" s="68"/>
      <c r="CD533" s="68"/>
      <c r="CE533" s="68"/>
      <c r="CF533" s="70"/>
      <c r="CG533" s="63">
        <v>0</v>
      </c>
      <c r="CH533" s="63">
        <v>0</v>
      </c>
      <c r="CI533" s="81">
        <v>0</v>
      </c>
      <c r="CJ533" s="61">
        <v>0</v>
      </c>
      <c r="CK533" s="61">
        <v>0</v>
      </c>
      <c r="CL533" s="61">
        <v>0</v>
      </c>
    </row>
    <row r="534" spans="1:106" ht="15" customHeight="1" thickBot="1" x14ac:dyDescent="0.3">
      <c r="A534" s="108" t="s">
        <v>1528</v>
      </c>
      <c r="B534" s="200" t="str">
        <f>VLOOKUP(D534,Riepilogo!$A$4:$F$3376,2,FALSE)</f>
        <v>DI MICCO GIUSEPPE</v>
      </c>
      <c r="C534" s="50">
        <f>VLOOKUP(D534,Riepilogo!$A$4:$F$3376,3,FALSE)</f>
        <v>38375</v>
      </c>
      <c r="D534" s="87">
        <v>226680</v>
      </c>
      <c r="E534" s="69" t="str">
        <f>VLOOKUP(D534,Riepilogo!$A$4:$F$3376,5,FALSE)</f>
        <v>ITA</v>
      </c>
      <c r="F534" s="71" t="str">
        <f>VLOOKUP(D534,Riepilogo!$A$4:$F$3376,6,FALSE)</f>
        <v>BC CELESTE</v>
      </c>
      <c r="G534" s="313">
        <f>SUM(LARGE(H534:CL534,{1,2,3,4,5,6}))</f>
        <v>205</v>
      </c>
      <c r="H534" s="391"/>
      <c r="I534" s="68"/>
      <c r="J534" s="68"/>
      <c r="K534" s="68"/>
      <c r="L534" s="68"/>
      <c r="M534" s="68"/>
      <c r="N534" s="68"/>
      <c r="O534" s="68"/>
      <c r="P534" s="68"/>
      <c r="Q534" s="68"/>
      <c r="R534" s="68"/>
      <c r="S534" s="68"/>
      <c r="T534" s="68"/>
      <c r="U534" s="68"/>
      <c r="V534" s="68"/>
      <c r="W534" s="68"/>
      <c r="X534" s="68"/>
      <c r="Y534" s="68"/>
      <c r="Z534" s="68"/>
      <c r="AA534" s="68"/>
      <c r="AB534" s="68"/>
      <c r="AC534" s="68"/>
      <c r="AD534" s="68"/>
      <c r="AE534" s="68"/>
      <c r="AF534" s="68"/>
      <c r="AG534" s="68"/>
      <c r="AH534" s="68"/>
      <c r="AI534" s="68"/>
      <c r="AJ534" s="68"/>
      <c r="AK534" s="68"/>
      <c r="AL534" s="68"/>
      <c r="AM534" s="68"/>
      <c r="AN534" s="68"/>
      <c r="AO534" s="68"/>
      <c r="AP534" s="68"/>
      <c r="AQ534" s="68"/>
      <c r="AR534" s="68"/>
      <c r="AS534" s="68"/>
      <c r="AT534" s="68"/>
      <c r="AU534" s="68"/>
      <c r="AV534" s="68"/>
      <c r="AW534" s="68"/>
      <c r="AX534" s="68"/>
      <c r="AY534" s="68"/>
      <c r="AZ534" s="68"/>
      <c r="BA534" s="68"/>
      <c r="BB534" s="68"/>
      <c r="BC534" s="68"/>
      <c r="BD534" s="68"/>
      <c r="BE534" s="68"/>
      <c r="BF534" s="68"/>
      <c r="BG534" s="68"/>
      <c r="BH534" s="68"/>
      <c r="BI534" s="68"/>
      <c r="BJ534" s="68"/>
      <c r="BK534" s="68"/>
      <c r="BL534" s="68"/>
      <c r="BM534" s="68"/>
      <c r="BN534" s="68"/>
      <c r="BO534" s="68"/>
      <c r="BP534" s="68"/>
      <c r="BQ534" s="68"/>
      <c r="BR534" s="68"/>
      <c r="BS534" s="68"/>
      <c r="BT534" s="68"/>
      <c r="BU534" s="68"/>
      <c r="BV534" s="68">
        <v>205</v>
      </c>
      <c r="BW534" s="68"/>
      <c r="BX534" s="68"/>
      <c r="BY534" s="68"/>
      <c r="BZ534" s="68"/>
      <c r="CA534" s="68"/>
      <c r="CB534" s="68"/>
      <c r="CC534" s="68"/>
      <c r="CD534" s="68"/>
      <c r="CE534" s="68"/>
      <c r="CF534" s="70"/>
      <c r="CG534" s="63">
        <v>0</v>
      </c>
      <c r="CH534" s="63">
        <v>0</v>
      </c>
      <c r="CI534" s="81">
        <v>0</v>
      </c>
      <c r="CJ534" s="61">
        <v>0</v>
      </c>
      <c r="CK534" s="61">
        <v>0</v>
      </c>
      <c r="CL534" s="61">
        <v>0</v>
      </c>
    </row>
    <row r="535" spans="1:106" ht="15" customHeight="1" thickBot="1" x14ac:dyDescent="0.3">
      <c r="A535" s="108" t="s">
        <v>1529</v>
      </c>
      <c r="B535" s="200" t="str">
        <f>VLOOKUP(D535,Riepilogo!$A$4:$F$3376,2,FALSE)</f>
        <v>PAPA CARMINE</v>
      </c>
      <c r="C535" s="50" t="str">
        <f>VLOOKUP(D535,Riepilogo!$A$4:$F$3376,3,FALSE)</f>
        <v>06/03/2004</v>
      </c>
      <c r="D535" s="87">
        <v>120593</v>
      </c>
      <c r="E535" s="69" t="str">
        <f>VLOOKUP(D535,Riepilogo!$A$4:$F$3376,5,FALSE)</f>
        <v>ITA</v>
      </c>
      <c r="F535" s="71" t="str">
        <f>VLOOKUP(D535,Riepilogo!$A$4:$F$3376,6,FALSE)</f>
        <v>GSS SCORZA</v>
      </c>
      <c r="G535" s="313">
        <f>SUM(LARGE(H535:CL535,{1,2,3,4,5,6}))</f>
        <v>205</v>
      </c>
      <c r="H535" s="391"/>
      <c r="I535" s="68"/>
      <c r="J535" s="68"/>
      <c r="K535" s="68"/>
      <c r="L535" s="68"/>
      <c r="M535" s="68"/>
      <c r="N535" s="68"/>
      <c r="O535" s="68"/>
      <c r="P535" s="68"/>
      <c r="Q535" s="68"/>
      <c r="R535" s="68"/>
      <c r="S535" s="68"/>
      <c r="T535" s="68"/>
      <c r="U535" s="68">
        <v>205</v>
      </c>
      <c r="V535" s="68"/>
      <c r="W535" s="68"/>
      <c r="X535" s="68"/>
      <c r="Y535" s="68"/>
      <c r="Z535" s="68"/>
      <c r="AA535" s="68"/>
      <c r="AB535" s="68"/>
      <c r="AC535" s="68"/>
      <c r="AD535" s="68"/>
      <c r="AE535" s="68"/>
      <c r="AF535" s="68"/>
      <c r="AG535" s="68"/>
      <c r="AH535" s="68"/>
      <c r="AI535" s="68"/>
      <c r="AJ535" s="68"/>
      <c r="AK535" s="68"/>
      <c r="AL535" s="68"/>
      <c r="AM535" s="68"/>
      <c r="AN535" s="68"/>
      <c r="AO535" s="68"/>
      <c r="AP535" s="68"/>
      <c r="AQ535" s="68"/>
      <c r="AR535" s="68"/>
      <c r="AS535" s="68"/>
      <c r="AT535" s="68"/>
      <c r="AU535" s="68"/>
      <c r="AV535" s="68"/>
      <c r="AW535" s="68"/>
      <c r="AX535" s="68"/>
      <c r="AY535" s="68"/>
      <c r="AZ535" s="68"/>
      <c r="BA535" s="68"/>
      <c r="BB535" s="68"/>
      <c r="BC535" s="68"/>
      <c r="BD535" s="68"/>
      <c r="BE535" s="68"/>
      <c r="BF535" s="68"/>
      <c r="BG535" s="68"/>
      <c r="BH535" s="68"/>
      <c r="BI535" s="68"/>
      <c r="BJ535" s="68"/>
      <c r="BK535" s="68"/>
      <c r="BL535" s="68"/>
      <c r="BM535" s="68"/>
      <c r="BN535" s="68"/>
      <c r="BO535" s="68"/>
      <c r="BP535" s="68"/>
      <c r="BQ535" s="68"/>
      <c r="BR535" s="68"/>
      <c r="BS535" s="68"/>
      <c r="BT535" s="68"/>
      <c r="BU535" s="68"/>
      <c r="BV535" s="68"/>
      <c r="BW535" s="68"/>
      <c r="BX535" s="68"/>
      <c r="BY535" s="68"/>
      <c r="BZ535" s="68"/>
      <c r="CA535" s="68"/>
      <c r="CB535" s="68"/>
      <c r="CC535" s="68"/>
      <c r="CD535" s="68"/>
      <c r="CE535" s="68"/>
      <c r="CF535" s="70"/>
      <c r="CG535" s="63">
        <v>0</v>
      </c>
      <c r="CH535" s="63">
        <v>0</v>
      </c>
      <c r="CI535" s="81">
        <v>0</v>
      </c>
      <c r="CJ535" s="61">
        <v>0</v>
      </c>
      <c r="CK535" s="61">
        <v>0</v>
      </c>
      <c r="CL535" s="61">
        <v>0</v>
      </c>
    </row>
    <row r="536" spans="1:106" ht="15" customHeight="1" thickBot="1" x14ac:dyDescent="0.3">
      <c r="A536" s="108" t="s">
        <v>1530</v>
      </c>
      <c r="B536" s="200" t="str">
        <f>VLOOKUP(D536,Riepilogo!$A$4:$F$3376,2,FALSE)</f>
        <v>COZZA SIMONE FRANCESCO</v>
      </c>
      <c r="C536" s="50" t="str">
        <f>VLOOKUP(D536,Riepilogo!$A$4:$F$3376,3,FALSE)</f>
        <v>14/05/2003</v>
      </c>
      <c r="D536" s="87">
        <v>173701</v>
      </c>
      <c r="E536" s="69" t="str">
        <f>VLOOKUP(D536,Riepilogo!$A$4:$F$3376,5,FALSE)</f>
        <v>ITA</v>
      </c>
      <c r="F536" s="71" t="str">
        <f>VLOOKUP(D536,Riepilogo!$A$4:$F$3376,6,FALSE)</f>
        <v>GSS SCORZA</v>
      </c>
      <c r="G536" s="313">
        <f>SUM(LARGE(H536:CL536,{1,2,3,4,5,6}))</f>
        <v>205</v>
      </c>
      <c r="H536" s="391"/>
      <c r="I536" s="68"/>
      <c r="J536" s="68"/>
      <c r="K536" s="68"/>
      <c r="L536" s="68"/>
      <c r="M536" s="68"/>
      <c r="N536" s="68"/>
      <c r="O536" s="68"/>
      <c r="P536" s="68"/>
      <c r="Q536" s="68"/>
      <c r="R536" s="68"/>
      <c r="S536" s="68"/>
      <c r="T536" s="68"/>
      <c r="U536" s="68">
        <v>205</v>
      </c>
      <c r="V536" s="68"/>
      <c r="W536" s="68"/>
      <c r="X536" s="68"/>
      <c r="Y536" s="68"/>
      <c r="Z536" s="68"/>
      <c r="AA536" s="68"/>
      <c r="AB536" s="68"/>
      <c r="AC536" s="68"/>
      <c r="AD536" s="68"/>
      <c r="AE536" s="68"/>
      <c r="AF536" s="68"/>
      <c r="AG536" s="68"/>
      <c r="AH536" s="68"/>
      <c r="AI536" s="68"/>
      <c r="AJ536" s="68"/>
      <c r="AK536" s="68"/>
      <c r="AL536" s="68"/>
      <c r="AM536" s="68"/>
      <c r="AN536" s="68"/>
      <c r="AO536" s="68"/>
      <c r="AP536" s="68"/>
      <c r="AQ536" s="68"/>
      <c r="AR536" s="68"/>
      <c r="AS536" s="68"/>
      <c r="AT536" s="68"/>
      <c r="AU536" s="68"/>
      <c r="AV536" s="68"/>
      <c r="AW536" s="68"/>
      <c r="AX536" s="68"/>
      <c r="AY536" s="68"/>
      <c r="AZ536" s="68"/>
      <c r="BA536" s="68"/>
      <c r="BB536" s="68"/>
      <c r="BC536" s="68"/>
      <c r="BD536" s="68"/>
      <c r="BE536" s="68"/>
      <c r="BF536" s="68"/>
      <c r="BG536" s="68"/>
      <c r="BH536" s="68"/>
      <c r="BI536" s="68"/>
      <c r="BJ536" s="68"/>
      <c r="BK536" s="68"/>
      <c r="BL536" s="68"/>
      <c r="BM536" s="68"/>
      <c r="BN536" s="68"/>
      <c r="BO536" s="68"/>
      <c r="BP536" s="68"/>
      <c r="BQ536" s="68"/>
      <c r="BR536" s="68"/>
      <c r="BS536" s="68"/>
      <c r="BT536" s="68"/>
      <c r="BU536" s="68"/>
      <c r="BV536" s="68"/>
      <c r="BW536" s="68"/>
      <c r="BX536" s="68"/>
      <c r="BY536" s="68"/>
      <c r="BZ536" s="68"/>
      <c r="CA536" s="68"/>
      <c r="CB536" s="68"/>
      <c r="CC536" s="68"/>
      <c r="CD536" s="68"/>
      <c r="CE536" s="68"/>
      <c r="CF536" s="70"/>
      <c r="CG536" s="63">
        <v>0</v>
      </c>
      <c r="CH536" s="63">
        <v>0</v>
      </c>
      <c r="CI536" s="81">
        <v>0</v>
      </c>
      <c r="CJ536" s="61">
        <v>0</v>
      </c>
      <c r="CK536" s="61">
        <v>0</v>
      </c>
      <c r="CL536" s="61">
        <v>0</v>
      </c>
    </row>
    <row r="537" spans="1:106" ht="15" customHeight="1" thickBot="1" x14ac:dyDescent="0.3">
      <c r="A537" s="108" t="s">
        <v>1531</v>
      </c>
      <c r="B537" s="200" t="str">
        <f>VLOOKUP(D537,Riepilogo!$A$4:$F$3376,2,FALSE)</f>
        <v>CAPASSO GIANMARIO</v>
      </c>
      <c r="C537" s="50">
        <f>VLOOKUP(D537,Riepilogo!$A$4:$F$3376,3,FALSE)</f>
        <v>37093</v>
      </c>
      <c r="D537" s="87">
        <v>226678</v>
      </c>
      <c r="E537" s="69" t="str">
        <f>VLOOKUP(D537,Riepilogo!$A$4:$F$3376,5,FALSE)</f>
        <v>ITA</v>
      </c>
      <c r="F537" s="71" t="str">
        <f>VLOOKUP(D537,Riepilogo!$A$4:$F$3376,6,FALSE)</f>
        <v>BC CELESTE</v>
      </c>
      <c r="G537" s="313">
        <f>SUM(LARGE(H537:CL537,{1,2,3,4,5,6}))</f>
        <v>205</v>
      </c>
      <c r="H537" s="391"/>
      <c r="I537" s="68"/>
      <c r="J537" s="68"/>
      <c r="K537" s="68"/>
      <c r="L537" s="68"/>
      <c r="M537" s="68"/>
      <c r="N537" s="68"/>
      <c r="O537" s="68"/>
      <c r="P537" s="68"/>
      <c r="Q537" s="68"/>
      <c r="R537" s="68"/>
      <c r="S537" s="68"/>
      <c r="T537" s="68"/>
      <c r="U537" s="68"/>
      <c r="V537" s="68"/>
      <c r="W537" s="68"/>
      <c r="X537" s="68"/>
      <c r="Y537" s="68"/>
      <c r="Z537" s="68"/>
      <c r="AA537" s="68"/>
      <c r="AB537" s="68"/>
      <c r="AC537" s="68"/>
      <c r="AD537" s="68"/>
      <c r="AE537" s="68"/>
      <c r="AF537" s="68"/>
      <c r="AG537" s="68"/>
      <c r="AH537" s="68"/>
      <c r="AI537" s="68"/>
      <c r="AJ537" s="68"/>
      <c r="AK537" s="68"/>
      <c r="AL537" s="68"/>
      <c r="AM537" s="68"/>
      <c r="AN537" s="68"/>
      <c r="AO537" s="68"/>
      <c r="AP537" s="68"/>
      <c r="AQ537" s="68"/>
      <c r="AR537" s="68"/>
      <c r="AS537" s="68"/>
      <c r="AT537" s="68"/>
      <c r="AU537" s="68"/>
      <c r="AV537" s="68"/>
      <c r="AW537" s="68"/>
      <c r="AX537" s="68"/>
      <c r="AY537" s="68"/>
      <c r="AZ537" s="68"/>
      <c r="BA537" s="68"/>
      <c r="BB537" s="68"/>
      <c r="BC537" s="68"/>
      <c r="BD537" s="68"/>
      <c r="BE537" s="68"/>
      <c r="BF537" s="68"/>
      <c r="BG537" s="68"/>
      <c r="BH537" s="68"/>
      <c r="BI537" s="68"/>
      <c r="BJ537" s="68"/>
      <c r="BK537" s="68"/>
      <c r="BL537" s="68"/>
      <c r="BM537" s="68"/>
      <c r="BN537" s="68"/>
      <c r="BO537" s="68"/>
      <c r="BP537" s="68"/>
      <c r="BQ537" s="68"/>
      <c r="BR537" s="68"/>
      <c r="BS537" s="68"/>
      <c r="BT537" s="68"/>
      <c r="BU537" s="68"/>
      <c r="BV537" s="68">
        <v>205</v>
      </c>
      <c r="BW537" s="68"/>
      <c r="BX537" s="68"/>
      <c r="BY537" s="68"/>
      <c r="BZ537" s="68"/>
      <c r="CA537" s="68"/>
      <c r="CB537" s="68"/>
      <c r="CC537" s="68"/>
      <c r="CD537" s="68"/>
      <c r="CE537" s="68"/>
      <c r="CF537" s="70"/>
      <c r="CG537" s="63">
        <v>0</v>
      </c>
      <c r="CH537" s="63">
        <v>0</v>
      </c>
      <c r="CI537" s="81">
        <v>0</v>
      </c>
      <c r="CJ537" s="61">
        <v>0</v>
      </c>
      <c r="CK537" s="61">
        <v>0</v>
      </c>
      <c r="CL537" s="61">
        <v>0</v>
      </c>
    </row>
    <row r="538" spans="1:106" ht="15" customHeight="1" thickBot="1" x14ac:dyDescent="0.3">
      <c r="A538" s="108" t="s">
        <v>1532</v>
      </c>
      <c r="B538" s="200" t="str">
        <f>VLOOKUP(D538,Riepilogo!$A$4:$F$3376,2,FALSE)</f>
        <v>FADDA ALESSIO</v>
      </c>
      <c r="C538" s="50" t="str">
        <f>VLOOKUP(D538,Riepilogo!$A$4:$F$3376,3,FALSE)</f>
        <v>04/10/1995</v>
      </c>
      <c r="D538" s="87">
        <v>26396</v>
      </c>
      <c r="E538" s="69" t="str">
        <f>VLOOKUP(D538,Riepilogo!$A$4:$F$3376,5,FALSE)</f>
        <v>ITA</v>
      </c>
      <c r="F538" s="71" t="str">
        <f>VLOOKUP(D538,Riepilogo!$A$4:$F$3376,6,FALSE)</f>
        <v>BC ANGELO ROTH</v>
      </c>
      <c r="G538" s="313">
        <f>SUM(LARGE(H538:CL538,{1,2,3,4,5,6}))</f>
        <v>205</v>
      </c>
      <c r="H538" s="391"/>
      <c r="I538" s="68"/>
      <c r="J538" s="68"/>
      <c r="K538" s="68"/>
      <c r="L538" s="68"/>
      <c r="M538" s="68"/>
      <c r="N538" s="68"/>
      <c r="O538" s="68"/>
      <c r="P538" s="68"/>
      <c r="Q538" s="68"/>
      <c r="R538" s="68"/>
      <c r="S538" s="68"/>
      <c r="T538" s="68"/>
      <c r="U538" s="68"/>
      <c r="V538" s="68">
        <v>205</v>
      </c>
      <c r="W538" s="68"/>
      <c r="X538" s="68"/>
      <c r="Y538" s="68"/>
      <c r="Z538" s="68"/>
      <c r="AA538" s="68"/>
      <c r="AB538" s="68"/>
      <c r="AC538" s="68"/>
      <c r="AD538" s="68"/>
      <c r="AE538" s="68"/>
      <c r="AF538" s="68"/>
      <c r="AG538" s="68"/>
      <c r="AH538" s="68"/>
      <c r="AI538" s="68"/>
      <c r="AJ538" s="68"/>
      <c r="AK538" s="68"/>
      <c r="AL538" s="68"/>
      <c r="AM538" s="68"/>
      <c r="AN538" s="68"/>
      <c r="AO538" s="68"/>
      <c r="AP538" s="68"/>
      <c r="AQ538" s="68"/>
      <c r="AR538" s="68"/>
      <c r="AS538" s="68"/>
      <c r="AT538" s="68"/>
      <c r="AU538" s="68"/>
      <c r="AV538" s="68"/>
      <c r="AW538" s="68"/>
      <c r="AX538" s="68"/>
      <c r="AY538" s="68"/>
      <c r="AZ538" s="68"/>
      <c r="BA538" s="68"/>
      <c r="BB538" s="68"/>
      <c r="BC538" s="68"/>
      <c r="BD538" s="68"/>
      <c r="BE538" s="68"/>
      <c r="BF538" s="68"/>
      <c r="BG538" s="68"/>
      <c r="BH538" s="68"/>
      <c r="BI538" s="68"/>
      <c r="BJ538" s="68"/>
      <c r="BK538" s="68"/>
      <c r="BL538" s="68"/>
      <c r="BM538" s="68"/>
      <c r="BN538" s="68"/>
      <c r="BO538" s="68"/>
      <c r="BP538" s="68"/>
      <c r="BQ538" s="68"/>
      <c r="BR538" s="68"/>
      <c r="BS538" s="68"/>
      <c r="BT538" s="68"/>
      <c r="BU538" s="68"/>
      <c r="BV538" s="68"/>
      <c r="BW538" s="68"/>
      <c r="BX538" s="68"/>
      <c r="BY538" s="68"/>
      <c r="BZ538" s="68"/>
      <c r="CA538" s="68"/>
      <c r="CB538" s="68"/>
      <c r="CC538" s="68"/>
      <c r="CD538" s="68"/>
      <c r="CE538" s="68"/>
      <c r="CF538" s="70"/>
      <c r="CG538" s="63">
        <v>0</v>
      </c>
      <c r="CH538" s="63">
        <v>0</v>
      </c>
      <c r="CI538" s="81">
        <v>0</v>
      </c>
      <c r="CJ538" s="61">
        <v>0</v>
      </c>
      <c r="CK538" s="61">
        <v>0</v>
      </c>
      <c r="CL538" s="61">
        <v>0</v>
      </c>
      <c r="CS538" s="319"/>
      <c r="CT538" s="319"/>
      <c r="CU538" s="319"/>
      <c r="CV538" s="319"/>
      <c r="CW538" s="319"/>
      <c r="CX538" s="319"/>
      <c r="CY538" s="319"/>
      <c r="CZ538" s="319"/>
      <c r="DA538" s="319"/>
      <c r="DB538" s="319"/>
    </row>
    <row r="539" spans="1:106" ht="15" customHeight="1" thickBot="1" x14ac:dyDescent="0.3">
      <c r="A539" s="108" t="s">
        <v>1533</v>
      </c>
      <c r="B539" s="200" t="str">
        <f>VLOOKUP(D539,Riepilogo!$A$4:$F$3376,2,FALSE)</f>
        <v>ASIM ALI</v>
      </c>
      <c r="C539" s="50" t="str">
        <f>VLOOKUP(D539,Riepilogo!$A$4:$F$3376,3,FALSE)</f>
        <v>24/08/1993</v>
      </c>
      <c r="D539" s="87">
        <v>184098</v>
      </c>
      <c r="E539" s="69" t="str">
        <f>VLOOKUP(D539,Riepilogo!$A$4:$F$3376,5,FALSE)</f>
        <v>PAK</v>
      </c>
      <c r="F539" s="71" t="str">
        <f>VLOOKUP(D539,Riepilogo!$A$4:$F$3376,6,FALSE)</f>
        <v>CUS BERGAMO</v>
      </c>
      <c r="G539" s="313">
        <f>SUM(LARGE(H539:CL539,{1,2,3,4,5,6}))</f>
        <v>205</v>
      </c>
      <c r="H539" s="391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  <c r="AB539" s="68"/>
      <c r="AC539" s="68"/>
      <c r="AD539" s="68"/>
      <c r="AE539" s="68"/>
      <c r="AF539" s="68"/>
      <c r="AG539" s="68"/>
      <c r="AH539" s="68"/>
      <c r="AI539" s="68"/>
      <c r="AJ539" s="68"/>
      <c r="AK539" s="68"/>
      <c r="AL539" s="68"/>
      <c r="AM539" s="68"/>
      <c r="AN539" s="68"/>
      <c r="AO539" s="68"/>
      <c r="AP539" s="68"/>
      <c r="AQ539" s="68"/>
      <c r="AR539" s="68"/>
      <c r="AS539" s="68"/>
      <c r="AT539" s="68"/>
      <c r="AU539" s="68"/>
      <c r="AV539" s="68"/>
      <c r="AW539" s="68"/>
      <c r="AX539" s="68"/>
      <c r="AY539" s="68"/>
      <c r="AZ539" s="68"/>
      <c r="BA539" s="68"/>
      <c r="BB539" s="68"/>
      <c r="BC539" s="68"/>
      <c r="BD539" s="68"/>
      <c r="BE539" s="68"/>
      <c r="BF539" s="68"/>
      <c r="BG539" s="68"/>
      <c r="BH539" s="68"/>
      <c r="BI539" s="68"/>
      <c r="BJ539" s="68"/>
      <c r="BK539" s="68"/>
      <c r="BL539" s="68">
        <v>205</v>
      </c>
      <c r="BM539" s="68"/>
      <c r="BN539" s="68"/>
      <c r="BO539" s="68"/>
      <c r="BP539" s="68"/>
      <c r="BQ539" s="68"/>
      <c r="BR539" s="68"/>
      <c r="BS539" s="68"/>
      <c r="BT539" s="68"/>
      <c r="BU539" s="68"/>
      <c r="BV539" s="68"/>
      <c r="BW539" s="68"/>
      <c r="BX539" s="68"/>
      <c r="BY539" s="68"/>
      <c r="BZ539" s="68"/>
      <c r="CA539" s="68"/>
      <c r="CB539" s="68"/>
      <c r="CC539" s="68"/>
      <c r="CD539" s="68"/>
      <c r="CE539" s="68"/>
      <c r="CF539" s="70"/>
      <c r="CG539" s="63">
        <v>0</v>
      </c>
      <c r="CH539" s="63">
        <v>0</v>
      </c>
      <c r="CI539" s="81">
        <v>0</v>
      </c>
      <c r="CJ539" s="61">
        <v>0</v>
      </c>
      <c r="CK539" s="61">
        <v>0</v>
      </c>
      <c r="CL539" s="61">
        <v>0</v>
      </c>
    </row>
    <row r="540" spans="1:106" ht="15" customHeight="1" thickBot="1" x14ac:dyDescent="0.3">
      <c r="A540" s="108" t="s">
        <v>1534</v>
      </c>
      <c r="B540" s="200" t="str">
        <f>VLOOKUP(D540,Riepilogo!$A$4:$F$3376,2,FALSE)</f>
        <v>CARTOLANO FRANCESCO</v>
      </c>
      <c r="C540" s="50" t="str">
        <f>VLOOKUP(D540,Riepilogo!$A$4:$F$3376,3,FALSE)</f>
        <v>24/11/1991</v>
      </c>
      <c r="D540" s="87">
        <v>193082</v>
      </c>
      <c r="E540" s="69" t="str">
        <f>VLOOKUP(D540,Riepilogo!$A$4:$F$3376,5,FALSE)</f>
        <v>ITA</v>
      </c>
      <c r="F540" s="71" t="str">
        <f>VLOOKUP(D540,Riepilogo!$A$4:$F$3376,6,FALSE)</f>
        <v>ACQUI BADMINTON</v>
      </c>
      <c r="G540" s="313">
        <f>SUM(LARGE(H540:CL540,{1,2,3,4,5,6}))</f>
        <v>205</v>
      </c>
      <c r="H540" s="391"/>
      <c r="I540" s="68"/>
      <c r="J540" s="68"/>
      <c r="K540" s="68"/>
      <c r="L540" s="68"/>
      <c r="M540" s="68"/>
      <c r="N540" s="68"/>
      <c r="O540" s="68"/>
      <c r="P540" s="68"/>
      <c r="Q540" s="68"/>
      <c r="R540" s="68"/>
      <c r="S540" s="68"/>
      <c r="T540" s="68"/>
      <c r="U540" s="68"/>
      <c r="V540" s="68"/>
      <c r="W540" s="68"/>
      <c r="X540" s="68"/>
      <c r="Y540" s="68"/>
      <c r="Z540" s="68"/>
      <c r="AA540" s="68"/>
      <c r="AB540" s="68"/>
      <c r="AC540" s="68"/>
      <c r="AD540" s="68"/>
      <c r="AE540" s="68"/>
      <c r="AF540" s="68"/>
      <c r="AG540" s="68"/>
      <c r="AH540" s="68">
        <v>205</v>
      </c>
      <c r="AI540" s="68"/>
      <c r="AJ540" s="68"/>
      <c r="AK540" s="68"/>
      <c r="AL540" s="68"/>
      <c r="AM540" s="68"/>
      <c r="AN540" s="68"/>
      <c r="AO540" s="68"/>
      <c r="AP540" s="68"/>
      <c r="AQ540" s="68"/>
      <c r="AR540" s="68"/>
      <c r="AS540" s="68"/>
      <c r="AT540" s="68"/>
      <c r="AU540" s="68"/>
      <c r="AV540" s="68"/>
      <c r="AW540" s="68"/>
      <c r="AX540" s="68"/>
      <c r="AY540" s="68"/>
      <c r="AZ540" s="68"/>
      <c r="BA540" s="68"/>
      <c r="BB540" s="68"/>
      <c r="BC540" s="68"/>
      <c r="BD540" s="68"/>
      <c r="BE540" s="68"/>
      <c r="BF540" s="68"/>
      <c r="BG540" s="68"/>
      <c r="BH540" s="68"/>
      <c r="BI540" s="68"/>
      <c r="BJ540" s="68"/>
      <c r="BK540" s="68"/>
      <c r="BL540" s="68"/>
      <c r="BM540" s="68"/>
      <c r="BN540" s="68"/>
      <c r="BO540" s="68"/>
      <c r="BP540" s="68"/>
      <c r="BQ540" s="68"/>
      <c r="BR540" s="68"/>
      <c r="BS540" s="68"/>
      <c r="BT540" s="68"/>
      <c r="BU540" s="68"/>
      <c r="BV540" s="68"/>
      <c r="BW540" s="68"/>
      <c r="BX540" s="68"/>
      <c r="BY540" s="68"/>
      <c r="BZ540" s="68"/>
      <c r="CA540" s="68"/>
      <c r="CB540" s="68"/>
      <c r="CC540" s="68"/>
      <c r="CD540" s="68"/>
      <c r="CE540" s="68"/>
      <c r="CF540" s="70"/>
      <c r="CG540" s="63">
        <v>0</v>
      </c>
      <c r="CH540" s="63">
        <v>0</v>
      </c>
      <c r="CI540" s="81">
        <v>0</v>
      </c>
      <c r="CJ540" s="61">
        <v>0</v>
      </c>
      <c r="CK540" s="61">
        <v>0</v>
      </c>
      <c r="CL540" s="61">
        <v>0</v>
      </c>
    </row>
    <row r="541" spans="1:106" ht="15" customHeight="1" thickBot="1" x14ac:dyDescent="0.3">
      <c r="A541" s="108" t="s">
        <v>1535</v>
      </c>
      <c r="B541" s="200" t="str">
        <f>VLOOKUP(D541,Riepilogo!$A$4:$F$3376,2,FALSE)</f>
        <v>FERNANDO TUSHAN DANANJA CHAKRAWARTHIGE</v>
      </c>
      <c r="C541" s="50" t="str">
        <f>VLOOKUP(D541,Riepilogo!$A$4:$F$3376,3,FALSE)</f>
        <v>06/12/1990</v>
      </c>
      <c r="D541" s="87">
        <v>103880</v>
      </c>
      <c r="E541" s="69" t="str">
        <f>VLOOKUP(D541,Riepilogo!$A$4:$F$3376,5,FALSE)</f>
        <v>ITA</v>
      </c>
      <c r="F541" s="71" t="str">
        <f>VLOOKUP(D541,Riepilogo!$A$4:$F$3376,6,FALSE)</f>
        <v>ITIS MARCONI</v>
      </c>
      <c r="G541" s="313">
        <f>SUM(LARGE(H541:CL541,{1,2,3,4,5,6}))</f>
        <v>205</v>
      </c>
      <c r="H541" s="391"/>
      <c r="I541" s="68"/>
      <c r="J541" s="68"/>
      <c r="K541" s="68"/>
      <c r="L541" s="68"/>
      <c r="M541" s="68"/>
      <c r="N541" s="68"/>
      <c r="O541" s="68"/>
      <c r="P541" s="68"/>
      <c r="Q541" s="68"/>
      <c r="R541" s="68"/>
      <c r="S541" s="68"/>
      <c r="T541" s="68"/>
      <c r="U541" s="68"/>
      <c r="V541" s="68"/>
      <c r="W541" s="68"/>
      <c r="X541" s="68"/>
      <c r="Y541" s="68"/>
      <c r="Z541" s="68"/>
      <c r="AA541" s="68"/>
      <c r="AB541" s="68"/>
      <c r="AC541" s="68"/>
      <c r="AD541" s="68"/>
      <c r="AE541" s="68"/>
      <c r="AF541" s="68"/>
      <c r="AG541" s="68"/>
      <c r="AH541" s="68"/>
      <c r="AI541" s="68"/>
      <c r="AJ541" s="68"/>
      <c r="AK541" s="68"/>
      <c r="AL541" s="68"/>
      <c r="AM541" s="68"/>
      <c r="AN541" s="68"/>
      <c r="AO541" s="68"/>
      <c r="AP541" s="68"/>
      <c r="AQ541" s="68"/>
      <c r="AR541" s="68"/>
      <c r="AS541" s="68"/>
      <c r="AT541" s="68"/>
      <c r="AU541" s="68"/>
      <c r="AV541" s="68"/>
      <c r="AW541" s="68"/>
      <c r="AX541" s="68"/>
      <c r="AY541" s="68"/>
      <c r="AZ541" s="68"/>
      <c r="BA541" s="68"/>
      <c r="BB541" s="68"/>
      <c r="BC541" s="68"/>
      <c r="BD541" s="68"/>
      <c r="BE541" s="68"/>
      <c r="BF541" s="68"/>
      <c r="BG541" s="68"/>
      <c r="BH541" s="68"/>
      <c r="BI541" s="68">
        <v>205</v>
      </c>
      <c r="BJ541" s="68"/>
      <c r="BK541" s="68"/>
      <c r="BL541" s="68"/>
      <c r="BM541" s="68"/>
      <c r="BN541" s="68"/>
      <c r="BO541" s="68"/>
      <c r="BP541" s="68"/>
      <c r="BQ541" s="68"/>
      <c r="BR541" s="68"/>
      <c r="BS541" s="68"/>
      <c r="BT541" s="68"/>
      <c r="BU541" s="68"/>
      <c r="BV541" s="68"/>
      <c r="BW541" s="68"/>
      <c r="BX541" s="68"/>
      <c r="BY541" s="68"/>
      <c r="BZ541" s="68"/>
      <c r="CA541" s="68"/>
      <c r="CB541" s="68"/>
      <c r="CC541" s="68"/>
      <c r="CD541" s="68"/>
      <c r="CE541" s="68"/>
      <c r="CF541" s="70"/>
      <c r="CG541" s="63">
        <v>0</v>
      </c>
      <c r="CH541" s="63">
        <v>0</v>
      </c>
      <c r="CI541" s="81">
        <v>0</v>
      </c>
      <c r="CJ541" s="61">
        <v>0</v>
      </c>
      <c r="CK541" s="61">
        <v>0</v>
      </c>
      <c r="CL541" s="61">
        <v>0</v>
      </c>
    </row>
    <row r="542" spans="1:106" ht="15" customHeight="1" thickBot="1" x14ac:dyDescent="0.3">
      <c r="A542" s="108" t="s">
        <v>1536</v>
      </c>
      <c r="B542" s="200" t="str">
        <f>VLOOKUP(D542,Riepilogo!$A$4:$F$3376,2,FALSE)</f>
        <v>CERADINI ALESSIO</v>
      </c>
      <c r="C542" s="50" t="str">
        <f>VLOOKUP(D542,Riepilogo!$A$4:$F$3376,3,FALSE)</f>
        <v>29/04/1984</v>
      </c>
      <c r="D542" s="87">
        <v>66511</v>
      </c>
      <c r="E542" s="69" t="str">
        <f>VLOOKUP(D542,Riepilogo!$A$4:$F$3376,5,FALSE)</f>
        <v>ITA</v>
      </c>
      <c r="F542" s="71" t="str">
        <f>VLOOKUP(D542,Riepilogo!$A$4:$F$3376,6,FALSE)</f>
        <v>ACQUI BADMINTON</v>
      </c>
      <c r="G542" s="313">
        <f>SUM(LARGE(H542:CL542,{1,2,3,4,5,6}))</f>
        <v>205</v>
      </c>
      <c r="H542" s="391"/>
      <c r="I542" s="68"/>
      <c r="J542" s="68"/>
      <c r="K542" s="68"/>
      <c r="L542" s="68"/>
      <c r="M542" s="68"/>
      <c r="N542" s="68"/>
      <c r="O542" s="68"/>
      <c r="P542" s="68"/>
      <c r="Q542" s="68"/>
      <c r="R542" s="68"/>
      <c r="S542" s="68"/>
      <c r="T542" s="68"/>
      <c r="U542" s="68"/>
      <c r="V542" s="68"/>
      <c r="W542" s="68"/>
      <c r="X542" s="68"/>
      <c r="Y542" s="68"/>
      <c r="Z542" s="68"/>
      <c r="AA542" s="68"/>
      <c r="AB542" s="68"/>
      <c r="AC542" s="68"/>
      <c r="AD542" s="68"/>
      <c r="AE542" s="68"/>
      <c r="AF542" s="68"/>
      <c r="AG542" s="68"/>
      <c r="AH542" s="68">
        <v>205</v>
      </c>
      <c r="AI542" s="68"/>
      <c r="AJ542" s="68"/>
      <c r="AK542" s="68"/>
      <c r="AL542" s="68"/>
      <c r="AM542" s="68"/>
      <c r="AN542" s="68"/>
      <c r="AO542" s="68"/>
      <c r="AP542" s="68"/>
      <c r="AQ542" s="68"/>
      <c r="AR542" s="68"/>
      <c r="AS542" s="68"/>
      <c r="AT542" s="68"/>
      <c r="AU542" s="68"/>
      <c r="AV542" s="68"/>
      <c r="AW542" s="68"/>
      <c r="AX542" s="68"/>
      <c r="AY542" s="68"/>
      <c r="AZ542" s="68"/>
      <c r="BA542" s="68"/>
      <c r="BB542" s="68"/>
      <c r="BC542" s="68"/>
      <c r="BD542" s="68"/>
      <c r="BE542" s="68"/>
      <c r="BF542" s="68"/>
      <c r="BG542" s="68"/>
      <c r="BH542" s="68"/>
      <c r="BI542" s="68"/>
      <c r="BJ542" s="68"/>
      <c r="BK542" s="68"/>
      <c r="BL542" s="68"/>
      <c r="BM542" s="68"/>
      <c r="BN542" s="68"/>
      <c r="BO542" s="68"/>
      <c r="BP542" s="68"/>
      <c r="BQ542" s="68"/>
      <c r="BR542" s="68"/>
      <c r="BS542" s="68"/>
      <c r="BT542" s="68"/>
      <c r="BU542" s="68"/>
      <c r="BV542" s="68"/>
      <c r="BW542" s="68"/>
      <c r="BX542" s="68"/>
      <c r="BY542" s="68"/>
      <c r="BZ542" s="68"/>
      <c r="CA542" s="68"/>
      <c r="CB542" s="68"/>
      <c r="CC542" s="68"/>
      <c r="CD542" s="68"/>
      <c r="CE542" s="68"/>
      <c r="CF542" s="70"/>
      <c r="CG542" s="63">
        <v>0</v>
      </c>
      <c r="CH542" s="63">
        <v>0</v>
      </c>
      <c r="CI542" s="81">
        <v>0</v>
      </c>
      <c r="CJ542" s="61">
        <v>0</v>
      </c>
      <c r="CK542" s="61">
        <v>0</v>
      </c>
      <c r="CL542" s="61">
        <v>0</v>
      </c>
    </row>
    <row r="543" spans="1:106" ht="15" customHeight="1" thickBot="1" x14ac:dyDescent="0.3">
      <c r="A543" s="108" t="s">
        <v>1537</v>
      </c>
      <c r="B543" s="200" t="str">
        <f>VLOOKUP(D543,Riepilogo!$A$4:$F$3376,2,FALSE)</f>
        <v>STAN TEODOR</v>
      </c>
      <c r="C543" s="50" t="str">
        <f>VLOOKUP(D543,Riepilogo!$A$4:$F$3376,3,FALSE)</f>
        <v>28/09/1968</v>
      </c>
      <c r="D543" s="87">
        <v>66496</v>
      </c>
      <c r="E543" s="69" t="str">
        <f>VLOOKUP(D543,Riepilogo!$A$4:$F$3376,5,FALSE)</f>
        <v>ITA</v>
      </c>
      <c r="F543" s="71" t="str">
        <f>VLOOKUP(D543,Riepilogo!$A$4:$F$3376,6,FALSE)</f>
        <v>BOCCARDO NOVI</v>
      </c>
      <c r="G543" s="313">
        <f>SUM(LARGE(H543:CL543,{1,2,3,4,5,6}))</f>
        <v>205</v>
      </c>
      <c r="H543" s="391"/>
      <c r="I543" s="68"/>
      <c r="J543" s="68"/>
      <c r="K543" s="68"/>
      <c r="L543" s="68"/>
      <c r="M543" s="68"/>
      <c r="N543" s="68"/>
      <c r="O543" s="68"/>
      <c r="P543" s="68"/>
      <c r="Q543" s="68"/>
      <c r="R543" s="68"/>
      <c r="S543" s="68"/>
      <c r="T543" s="68"/>
      <c r="U543" s="68"/>
      <c r="V543" s="68"/>
      <c r="W543" s="68"/>
      <c r="X543" s="68"/>
      <c r="Y543" s="68"/>
      <c r="Z543" s="68"/>
      <c r="AA543" s="68"/>
      <c r="AB543" s="68"/>
      <c r="AC543" s="68"/>
      <c r="AD543" s="68"/>
      <c r="AE543" s="68"/>
      <c r="AF543" s="68"/>
      <c r="AG543" s="68"/>
      <c r="AH543" s="68"/>
      <c r="AI543" s="68"/>
      <c r="AJ543" s="68"/>
      <c r="AK543" s="68"/>
      <c r="AL543" s="68"/>
      <c r="AM543" s="68"/>
      <c r="AN543" s="68"/>
      <c r="AO543" s="68"/>
      <c r="AP543" s="68"/>
      <c r="AQ543" s="68"/>
      <c r="AR543" s="68"/>
      <c r="AS543" s="68"/>
      <c r="AT543" s="68"/>
      <c r="AU543" s="68"/>
      <c r="AV543" s="68"/>
      <c r="AW543" s="68">
        <v>205</v>
      </c>
      <c r="AX543" s="68"/>
      <c r="AY543" s="68"/>
      <c r="AZ543" s="68"/>
      <c r="BA543" s="68"/>
      <c r="BB543" s="68"/>
      <c r="BC543" s="68"/>
      <c r="BD543" s="68"/>
      <c r="BE543" s="68"/>
      <c r="BF543" s="68"/>
      <c r="BG543" s="68"/>
      <c r="BH543" s="68"/>
      <c r="BI543" s="68"/>
      <c r="BJ543" s="68"/>
      <c r="BK543" s="68"/>
      <c r="BL543" s="68"/>
      <c r="BM543" s="68"/>
      <c r="BN543" s="68"/>
      <c r="BO543" s="68"/>
      <c r="BP543" s="68"/>
      <c r="BQ543" s="68"/>
      <c r="BR543" s="68"/>
      <c r="BS543" s="68"/>
      <c r="BT543" s="68"/>
      <c r="BU543" s="68"/>
      <c r="BV543" s="68"/>
      <c r="BW543" s="68"/>
      <c r="BX543" s="68"/>
      <c r="BY543" s="68"/>
      <c r="BZ543" s="68"/>
      <c r="CA543" s="68"/>
      <c r="CB543" s="68"/>
      <c r="CC543" s="68"/>
      <c r="CD543" s="68"/>
      <c r="CE543" s="68"/>
      <c r="CF543" s="70"/>
      <c r="CG543" s="63">
        <v>0</v>
      </c>
      <c r="CH543" s="63">
        <v>0</v>
      </c>
      <c r="CI543" s="81">
        <v>0</v>
      </c>
      <c r="CJ543" s="61">
        <v>0</v>
      </c>
      <c r="CK543" s="61">
        <v>0</v>
      </c>
      <c r="CL543" s="61">
        <v>0</v>
      </c>
    </row>
    <row r="544" spans="1:106" ht="15" customHeight="1" thickBot="1" x14ac:dyDescent="0.3">
      <c r="A544" s="108" t="s">
        <v>1538</v>
      </c>
      <c r="B544" s="200" t="str">
        <f>VLOOKUP(D544,Riepilogo!$A$4:$F$3376,2,FALSE)</f>
        <v>LEVATO GIUSEPPE</v>
      </c>
      <c r="C544" s="50">
        <f>VLOOKUP(D544,Riepilogo!$A$4:$F$3376,3,FALSE)</f>
        <v>23613</v>
      </c>
      <c r="D544" s="87">
        <v>188363</v>
      </c>
      <c r="E544" s="69" t="str">
        <f>VLOOKUP(D544,Riepilogo!$A$4:$F$3376,5,FALSE)</f>
        <v>ITA</v>
      </c>
      <c r="F544" s="71" t="str">
        <f>VLOOKUP(D544,Riepilogo!$A$4:$F$3376,6,FALSE)</f>
        <v>BC ANGELO ROTH</v>
      </c>
      <c r="G544" s="313">
        <f>SUM(LARGE(H544:CL544,{1,2,3,4,5,6}))</f>
        <v>205</v>
      </c>
      <c r="H544" s="391"/>
      <c r="I544" s="68"/>
      <c r="J544" s="68"/>
      <c r="K544" s="68"/>
      <c r="L544" s="68"/>
      <c r="M544" s="68"/>
      <c r="N544" s="68"/>
      <c r="O544" s="68"/>
      <c r="P544" s="68"/>
      <c r="Q544" s="68"/>
      <c r="R544" s="68"/>
      <c r="S544" s="68"/>
      <c r="T544" s="68"/>
      <c r="U544" s="68"/>
      <c r="V544" s="68">
        <v>205</v>
      </c>
      <c r="W544" s="68"/>
      <c r="X544" s="68"/>
      <c r="Y544" s="68"/>
      <c r="Z544" s="68"/>
      <c r="AA544" s="68"/>
      <c r="AB544" s="68"/>
      <c r="AC544" s="68"/>
      <c r="AD544" s="68"/>
      <c r="AE544" s="68"/>
      <c r="AF544" s="68"/>
      <c r="AG544" s="68"/>
      <c r="AH544" s="68"/>
      <c r="AI544" s="68"/>
      <c r="AJ544" s="68"/>
      <c r="AK544" s="68"/>
      <c r="AL544" s="68"/>
      <c r="AM544" s="68"/>
      <c r="AN544" s="68"/>
      <c r="AO544" s="68"/>
      <c r="AP544" s="68"/>
      <c r="AQ544" s="68"/>
      <c r="AR544" s="68"/>
      <c r="AS544" s="68"/>
      <c r="AT544" s="68"/>
      <c r="AU544" s="68"/>
      <c r="AV544" s="68"/>
      <c r="AW544" s="68"/>
      <c r="AX544" s="68"/>
      <c r="AY544" s="68"/>
      <c r="AZ544" s="68"/>
      <c r="BA544" s="68"/>
      <c r="BB544" s="68"/>
      <c r="BC544" s="68"/>
      <c r="BD544" s="68"/>
      <c r="BE544" s="68"/>
      <c r="BF544" s="68"/>
      <c r="BG544" s="68"/>
      <c r="BH544" s="68"/>
      <c r="BI544" s="68"/>
      <c r="BJ544" s="68"/>
      <c r="BK544" s="68"/>
      <c r="BL544" s="68"/>
      <c r="BM544" s="68"/>
      <c r="BN544" s="68"/>
      <c r="BO544" s="68"/>
      <c r="BP544" s="68"/>
      <c r="BQ544" s="68"/>
      <c r="BR544" s="68"/>
      <c r="BS544" s="68"/>
      <c r="BT544" s="68"/>
      <c r="BU544" s="68"/>
      <c r="BV544" s="68"/>
      <c r="BW544" s="68"/>
      <c r="BX544" s="68"/>
      <c r="BY544" s="68"/>
      <c r="BZ544" s="68"/>
      <c r="CA544" s="68"/>
      <c r="CB544" s="68"/>
      <c r="CC544" s="68"/>
      <c r="CD544" s="68"/>
      <c r="CE544" s="68"/>
      <c r="CF544" s="70"/>
      <c r="CG544" s="63">
        <v>0</v>
      </c>
      <c r="CH544" s="63">
        <v>0</v>
      </c>
      <c r="CI544" s="81">
        <v>0</v>
      </c>
      <c r="CJ544" s="61">
        <v>0</v>
      </c>
      <c r="CK544" s="61">
        <v>0</v>
      </c>
      <c r="CL544" s="61">
        <v>0</v>
      </c>
      <c r="CS544" s="319"/>
      <c r="CT544" s="319"/>
      <c r="CU544" s="319"/>
      <c r="CV544" s="319"/>
      <c r="CW544" s="319"/>
      <c r="CX544" s="319"/>
      <c r="CY544" s="319"/>
      <c r="CZ544" s="319"/>
      <c r="DA544" s="319"/>
      <c r="DB544" s="319"/>
    </row>
    <row r="545" spans="1:93" ht="15" customHeight="1" thickBot="1" x14ac:dyDescent="0.3">
      <c r="A545" s="108" t="s">
        <v>1539</v>
      </c>
      <c r="B545" s="200" t="str">
        <f>VLOOKUP(D545,Riepilogo!$A$4:$F$3376,2,FALSE)</f>
        <v>PASSADOR RUGGERO DENIS</v>
      </c>
      <c r="C545" s="50" t="str">
        <f>VLOOKUP(D545,Riepilogo!$A$4:$F$3376,3,FALSE)</f>
        <v>23/07/1962</v>
      </c>
      <c r="D545" s="87">
        <v>8987</v>
      </c>
      <c r="E545" s="69" t="str">
        <f>VLOOKUP(D545,Riepilogo!$A$4:$F$3376,5,FALSE)</f>
        <v>ITA</v>
      </c>
      <c r="F545" s="71" t="str">
        <f>VLOOKUP(D545,Riepilogo!$A$4:$F$3376,6,FALSE)</f>
        <v>GANDHI BADMINTON</v>
      </c>
      <c r="G545" s="313">
        <f>SUM(LARGE(H545:CL545,{1,2,3,4,5,6}))</f>
        <v>205</v>
      </c>
      <c r="H545" s="391"/>
      <c r="I545" s="68"/>
      <c r="J545" s="68"/>
      <c r="K545" s="68"/>
      <c r="L545" s="68"/>
      <c r="M545" s="68"/>
      <c r="N545" s="68"/>
      <c r="O545" s="68"/>
      <c r="P545" s="68"/>
      <c r="Q545" s="68"/>
      <c r="R545" s="68"/>
      <c r="S545" s="68"/>
      <c r="T545" s="68"/>
      <c r="U545" s="68"/>
      <c r="V545" s="68"/>
      <c r="W545" s="68"/>
      <c r="X545" s="68"/>
      <c r="Y545" s="68"/>
      <c r="Z545" s="68"/>
      <c r="AA545" s="68"/>
      <c r="AB545" s="68"/>
      <c r="AC545" s="68"/>
      <c r="AD545" s="68"/>
      <c r="AE545" s="68"/>
      <c r="AF545" s="68"/>
      <c r="AG545" s="68"/>
      <c r="AH545" s="68"/>
      <c r="AI545" s="68"/>
      <c r="AJ545" s="68"/>
      <c r="AK545" s="68"/>
      <c r="AL545" s="68"/>
      <c r="AM545" s="68"/>
      <c r="AN545" s="68"/>
      <c r="AO545" s="68"/>
      <c r="AP545" s="68"/>
      <c r="AQ545" s="68"/>
      <c r="AR545" s="68"/>
      <c r="AS545" s="68"/>
      <c r="AT545" s="68"/>
      <c r="AU545" s="68"/>
      <c r="AV545" s="68"/>
      <c r="AW545" s="68"/>
      <c r="AX545" s="68"/>
      <c r="AY545" s="68"/>
      <c r="AZ545" s="68"/>
      <c r="BA545" s="68"/>
      <c r="BB545" s="68"/>
      <c r="BC545" s="68"/>
      <c r="BD545" s="68"/>
      <c r="BE545" s="68"/>
      <c r="BF545" s="68"/>
      <c r="BG545" s="68"/>
      <c r="BH545" s="68"/>
      <c r="BI545" s="68"/>
      <c r="BJ545" s="68"/>
      <c r="BK545" s="68"/>
      <c r="BL545" s="68"/>
      <c r="BM545" s="68"/>
      <c r="BN545" s="68"/>
      <c r="BO545" s="68"/>
      <c r="BP545" s="68"/>
      <c r="BQ545" s="68"/>
      <c r="BR545" s="68"/>
      <c r="BS545" s="68"/>
      <c r="BT545" s="68"/>
      <c r="BU545" s="68"/>
      <c r="BV545" s="68"/>
      <c r="BW545" s="68"/>
      <c r="BX545" s="68"/>
      <c r="BY545" s="68"/>
      <c r="BZ545" s="68"/>
      <c r="CA545" s="68"/>
      <c r="CB545" s="68"/>
      <c r="CC545" s="68">
        <v>205</v>
      </c>
      <c r="CD545" s="68"/>
      <c r="CE545" s="68"/>
      <c r="CF545" s="70"/>
      <c r="CG545" s="63">
        <v>0</v>
      </c>
      <c r="CH545" s="63">
        <v>0</v>
      </c>
      <c r="CI545" s="81">
        <v>0</v>
      </c>
      <c r="CJ545" s="61">
        <v>0</v>
      </c>
      <c r="CK545" s="61">
        <v>0</v>
      </c>
      <c r="CL545" s="61">
        <v>0</v>
      </c>
    </row>
    <row r="546" spans="1:93" ht="15" customHeight="1" thickBot="1" x14ac:dyDescent="0.3">
      <c r="A546" s="108" t="s">
        <v>1540</v>
      </c>
      <c r="B546" s="200" t="str">
        <f>VLOOKUP(D546,Riepilogo!$A$4:$F$3376,2,FALSE)</f>
        <v>MONTELEONE ANDREA</v>
      </c>
      <c r="C546" s="50">
        <f>VLOOKUP(D546,Riepilogo!$A$4:$F$3376,3,FALSE)</f>
        <v>38960</v>
      </c>
      <c r="D546" s="87">
        <v>239065</v>
      </c>
      <c r="E546" s="69" t="str">
        <f>VLOOKUP(D546,Riepilogo!$A$4:$F$3376,5,FALSE)</f>
        <v>ITA</v>
      </c>
      <c r="F546" s="71" t="str">
        <f>VLOOKUP(D546,Riepilogo!$A$4:$F$3376,6,FALSE)</f>
        <v>SPORT EXPERIENCE</v>
      </c>
      <c r="G546" s="313">
        <f>SUM(LARGE(H546:CL546,{1,2,3,4,5,6}))</f>
        <v>192</v>
      </c>
      <c r="H546" s="391"/>
      <c r="I546" s="68"/>
      <c r="J546" s="68"/>
      <c r="K546" s="68"/>
      <c r="L546" s="68"/>
      <c r="M546" s="68"/>
      <c r="N546" s="68"/>
      <c r="O546" s="68"/>
      <c r="P546" s="68"/>
      <c r="Q546" s="68"/>
      <c r="R546" s="68"/>
      <c r="S546" s="68"/>
      <c r="T546" s="68"/>
      <c r="U546" s="68"/>
      <c r="V546" s="68"/>
      <c r="W546" s="68"/>
      <c r="X546" s="68"/>
      <c r="Y546" s="68"/>
      <c r="Z546" s="68"/>
      <c r="AA546" s="68"/>
      <c r="AB546" s="68"/>
      <c r="AC546" s="68"/>
      <c r="AD546" s="68"/>
      <c r="AE546" s="68"/>
      <c r="AF546" s="68"/>
      <c r="AG546" s="68"/>
      <c r="AH546" s="68"/>
      <c r="AI546" s="68"/>
      <c r="AJ546" s="68"/>
      <c r="AK546" s="68"/>
      <c r="AL546" s="68"/>
      <c r="AM546" s="68"/>
      <c r="AN546" s="68"/>
      <c r="AO546" s="68"/>
      <c r="AP546" s="68"/>
      <c r="AQ546" s="68"/>
      <c r="AR546" s="68"/>
      <c r="AS546" s="68"/>
      <c r="AT546" s="68"/>
      <c r="AU546" s="68"/>
      <c r="AV546" s="68"/>
      <c r="AW546" s="68"/>
      <c r="AX546" s="68"/>
      <c r="AY546" s="68"/>
      <c r="AZ546" s="68"/>
      <c r="BA546" s="68"/>
      <c r="BB546" s="68"/>
      <c r="BC546" s="68"/>
      <c r="BD546" s="68"/>
      <c r="BE546" s="68"/>
      <c r="BF546" s="68"/>
      <c r="BG546" s="68"/>
      <c r="BH546" s="68"/>
      <c r="BI546" s="68"/>
      <c r="BJ546" s="68"/>
      <c r="BK546" s="68"/>
      <c r="BL546" s="68"/>
      <c r="BM546" s="68"/>
      <c r="BN546" s="68"/>
      <c r="BO546" s="68"/>
      <c r="BP546" s="68"/>
      <c r="BQ546" s="68"/>
      <c r="BR546" s="68"/>
      <c r="BS546" s="68"/>
      <c r="BT546" s="68"/>
      <c r="BU546" s="68"/>
      <c r="BV546" s="68"/>
      <c r="BW546" s="68"/>
      <c r="BX546" s="68"/>
      <c r="BY546" s="68">
        <v>192</v>
      </c>
      <c r="BZ546" s="68"/>
      <c r="CA546" s="68"/>
      <c r="CB546" s="68"/>
      <c r="CC546" s="68"/>
      <c r="CD546" s="68"/>
      <c r="CE546" s="68"/>
      <c r="CF546" s="70"/>
      <c r="CG546" s="63">
        <v>0</v>
      </c>
      <c r="CH546" s="63">
        <v>0</v>
      </c>
      <c r="CI546" s="81">
        <v>0</v>
      </c>
      <c r="CJ546" s="61">
        <v>0</v>
      </c>
      <c r="CK546" s="61">
        <v>0</v>
      </c>
      <c r="CL546" s="61">
        <v>0</v>
      </c>
    </row>
    <row r="547" spans="1:93" ht="15" customHeight="1" thickBot="1" x14ac:dyDescent="0.3">
      <c r="A547" s="108" t="s">
        <v>1541</v>
      </c>
      <c r="B547" s="200" t="str">
        <f>VLOOKUP(D547,Riepilogo!$A$4:$F$3376,2,FALSE)</f>
        <v>GIOVE NUNZIO</v>
      </c>
      <c r="C547" s="50">
        <f>VLOOKUP(D547,Riepilogo!$A$4:$F$3376,3,FALSE)</f>
        <v>38911</v>
      </c>
      <c r="D547" s="87">
        <v>239063</v>
      </c>
      <c r="E547" s="69" t="str">
        <f>VLOOKUP(D547,Riepilogo!$A$4:$F$3376,5,FALSE)</f>
        <v>ITA</v>
      </c>
      <c r="F547" s="71" t="str">
        <f>VLOOKUP(D547,Riepilogo!$A$4:$F$3376,6,FALSE)</f>
        <v>SPORT EXPERIENCE</v>
      </c>
      <c r="G547" s="313">
        <f>SUM(LARGE(H547:CL547,{1,2,3,4,5,6}))</f>
        <v>192</v>
      </c>
      <c r="H547" s="391"/>
      <c r="I547" s="68"/>
      <c r="J547" s="68"/>
      <c r="K547" s="68"/>
      <c r="L547" s="68"/>
      <c r="M547" s="68"/>
      <c r="N547" s="68"/>
      <c r="O547" s="68"/>
      <c r="P547" s="68"/>
      <c r="Q547" s="68"/>
      <c r="R547" s="68"/>
      <c r="S547" s="68"/>
      <c r="T547" s="68"/>
      <c r="U547" s="68"/>
      <c r="V547" s="68"/>
      <c r="W547" s="68"/>
      <c r="X547" s="68"/>
      <c r="Y547" s="68"/>
      <c r="Z547" s="68"/>
      <c r="AA547" s="68"/>
      <c r="AB547" s="68"/>
      <c r="AC547" s="68"/>
      <c r="AD547" s="68"/>
      <c r="AE547" s="68"/>
      <c r="AF547" s="68"/>
      <c r="AG547" s="68"/>
      <c r="AH547" s="68"/>
      <c r="AI547" s="68"/>
      <c r="AJ547" s="68"/>
      <c r="AK547" s="68"/>
      <c r="AL547" s="68"/>
      <c r="AM547" s="68"/>
      <c r="AN547" s="68"/>
      <c r="AO547" s="68"/>
      <c r="AP547" s="68"/>
      <c r="AQ547" s="68"/>
      <c r="AR547" s="68"/>
      <c r="AS547" s="68"/>
      <c r="AT547" s="68"/>
      <c r="AU547" s="68"/>
      <c r="AV547" s="68"/>
      <c r="AW547" s="68"/>
      <c r="AX547" s="68"/>
      <c r="AY547" s="68"/>
      <c r="AZ547" s="68"/>
      <c r="BA547" s="68"/>
      <c r="BB547" s="68"/>
      <c r="BC547" s="68"/>
      <c r="BD547" s="68"/>
      <c r="BE547" s="68"/>
      <c r="BF547" s="68"/>
      <c r="BG547" s="68"/>
      <c r="BH547" s="68"/>
      <c r="BI547" s="68"/>
      <c r="BJ547" s="68"/>
      <c r="BK547" s="68"/>
      <c r="BL547" s="68"/>
      <c r="BM547" s="68"/>
      <c r="BN547" s="68"/>
      <c r="BO547" s="68"/>
      <c r="BP547" s="68"/>
      <c r="BQ547" s="68"/>
      <c r="BR547" s="68"/>
      <c r="BS547" s="68"/>
      <c r="BT547" s="68"/>
      <c r="BU547" s="68"/>
      <c r="BV547" s="68"/>
      <c r="BW547" s="68"/>
      <c r="BX547" s="68"/>
      <c r="BY547" s="68">
        <v>192</v>
      </c>
      <c r="BZ547" s="68"/>
      <c r="CA547" s="68"/>
      <c r="CB547" s="68"/>
      <c r="CC547" s="68"/>
      <c r="CD547" s="68"/>
      <c r="CE547" s="68"/>
      <c r="CF547" s="70"/>
      <c r="CG547" s="63">
        <v>0</v>
      </c>
      <c r="CH547" s="63">
        <v>0</v>
      </c>
      <c r="CI547" s="81">
        <v>0</v>
      </c>
      <c r="CJ547" s="61">
        <v>0</v>
      </c>
      <c r="CK547" s="61">
        <v>0</v>
      </c>
      <c r="CL547" s="61">
        <v>0</v>
      </c>
    </row>
    <row r="548" spans="1:93" ht="15" customHeight="1" thickBot="1" x14ac:dyDescent="0.3">
      <c r="A548" s="108" t="s">
        <v>1542</v>
      </c>
      <c r="B548" s="200" t="str">
        <f>VLOOKUP(D548,Riepilogo!$A$4:$F$3376,2,FALSE)</f>
        <v>SINGH GURTEJ</v>
      </c>
      <c r="C548" s="50">
        <f>VLOOKUP(D548,Riepilogo!$A$4:$F$3376,3,FALSE)</f>
        <v>37842</v>
      </c>
      <c r="D548" s="87">
        <v>226689</v>
      </c>
      <c r="E548" s="69" t="str">
        <f>VLOOKUP(D548,Riepilogo!$A$4:$F$3376,5,FALSE)</f>
        <v>ITA</v>
      </c>
      <c r="F548" s="71" t="str">
        <f>VLOOKUP(D548,Riepilogo!$A$4:$F$3376,6,FALSE)</f>
        <v>BC CELESTE</v>
      </c>
      <c r="G548" s="313">
        <f>SUM(LARGE(H548:CL548,{1,2,3,4,5,6}))</f>
        <v>190</v>
      </c>
      <c r="H548" s="391"/>
      <c r="I548" s="68"/>
      <c r="J548" s="68"/>
      <c r="K548" s="68"/>
      <c r="L548" s="68"/>
      <c r="M548" s="68"/>
      <c r="N548" s="68"/>
      <c r="O548" s="68"/>
      <c r="P548" s="68"/>
      <c r="Q548" s="68"/>
      <c r="R548" s="68"/>
      <c r="S548" s="68"/>
      <c r="T548" s="68"/>
      <c r="U548" s="68"/>
      <c r="V548" s="68"/>
      <c r="W548" s="68"/>
      <c r="X548" s="68"/>
      <c r="Y548" s="68"/>
      <c r="Z548" s="68"/>
      <c r="AA548" s="68"/>
      <c r="AB548" s="68"/>
      <c r="AC548" s="68"/>
      <c r="AD548" s="68"/>
      <c r="AE548" s="68"/>
      <c r="AF548" s="68"/>
      <c r="AG548" s="68"/>
      <c r="AH548" s="68"/>
      <c r="AI548" s="68"/>
      <c r="AJ548" s="68"/>
      <c r="AK548" s="68"/>
      <c r="AL548" s="68"/>
      <c r="AM548" s="68"/>
      <c r="AN548" s="68"/>
      <c r="AO548" s="68"/>
      <c r="AP548" s="68"/>
      <c r="AQ548" s="68"/>
      <c r="AR548" s="68"/>
      <c r="AS548" s="68"/>
      <c r="AT548" s="68"/>
      <c r="AU548" s="68"/>
      <c r="AV548" s="68"/>
      <c r="AW548" s="68"/>
      <c r="AX548" s="68"/>
      <c r="AY548" s="68"/>
      <c r="AZ548" s="68"/>
      <c r="BA548" s="68"/>
      <c r="BB548" s="68"/>
      <c r="BC548" s="68"/>
      <c r="BD548" s="68"/>
      <c r="BE548" s="68"/>
      <c r="BF548" s="68"/>
      <c r="BG548" s="68"/>
      <c r="BH548" s="68"/>
      <c r="BI548" s="68"/>
      <c r="BJ548" s="68"/>
      <c r="BK548" s="68"/>
      <c r="BL548" s="68"/>
      <c r="BM548" s="68"/>
      <c r="BN548" s="68"/>
      <c r="BO548" s="68"/>
      <c r="BP548" s="68"/>
      <c r="BQ548" s="68"/>
      <c r="BR548" s="68"/>
      <c r="BS548" s="68"/>
      <c r="BT548" s="68"/>
      <c r="BU548" s="68"/>
      <c r="BV548" s="68">
        <v>190</v>
      </c>
      <c r="BW548" s="68"/>
      <c r="BX548" s="68"/>
      <c r="BY548" s="68"/>
      <c r="BZ548" s="68"/>
      <c r="CA548" s="68"/>
      <c r="CB548" s="68"/>
      <c r="CC548" s="68"/>
      <c r="CD548" s="68"/>
      <c r="CE548" s="68"/>
      <c r="CF548" s="70"/>
      <c r="CG548" s="63">
        <v>0</v>
      </c>
      <c r="CH548" s="63">
        <v>0</v>
      </c>
      <c r="CI548" s="81">
        <v>0</v>
      </c>
      <c r="CJ548" s="61">
        <v>0</v>
      </c>
      <c r="CK548" s="61">
        <v>0</v>
      </c>
      <c r="CL548" s="61">
        <v>0</v>
      </c>
    </row>
    <row r="549" spans="1:93" ht="15" customHeight="1" thickBot="1" x14ac:dyDescent="0.3">
      <c r="A549" s="108" t="s">
        <v>1543</v>
      </c>
      <c r="B549" s="200" t="str">
        <f>VLOOKUP(D549,Riepilogo!$A$4:$F$3376,2,FALSE)</f>
        <v>VISCONTE PAOLO</v>
      </c>
      <c r="C549" s="50">
        <f>VLOOKUP(D549,Riepilogo!$A$4:$F$3376,3,FALSE)</f>
        <v>39587</v>
      </c>
      <c r="D549" s="87">
        <v>204230</v>
      </c>
      <c r="E549" s="69" t="str">
        <f>VLOOKUP(D549,Riepilogo!$A$4:$F$3376,5,FALSE)</f>
        <v>ITA</v>
      </c>
      <c r="F549" s="71" t="str">
        <f>VLOOKUP(D549,Riepilogo!$A$4:$F$3376,6,FALSE)</f>
        <v>SS LAZIO</v>
      </c>
      <c r="G549" s="313">
        <f>SUM(LARGE(H549:CL549,{1,2,3,4,5,6}))</f>
        <v>177</v>
      </c>
      <c r="H549" s="391"/>
      <c r="I549" s="68"/>
      <c r="J549" s="68"/>
      <c r="K549" s="68"/>
      <c r="L549" s="68"/>
      <c r="M549" s="68"/>
      <c r="N549" s="68"/>
      <c r="O549" s="68"/>
      <c r="P549" s="68"/>
      <c r="Q549" s="68"/>
      <c r="R549" s="68"/>
      <c r="S549" s="68"/>
      <c r="T549" s="68"/>
      <c r="U549" s="68"/>
      <c r="V549" s="68"/>
      <c r="W549" s="68"/>
      <c r="X549" s="68"/>
      <c r="Y549" s="68"/>
      <c r="Z549" s="68"/>
      <c r="AA549" s="68"/>
      <c r="AB549" s="68"/>
      <c r="AC549" s="68"/>
      <c r="AD549" s="68"/>
      <c r="AE549" s="68"/>
      <c r="AF549" s="68"/>
      <c r="AG549" s="68"/>
      <c r="AH549" s="68"/>
      <c r="AI549" s="68"/>
      <c r="AJ549" s="68"/>
      <c r="AK549" s="68"/>
      <c r="AL549" s="68"/>
      <c r="AM549" s="68"/>
      <c r="AN549" s="68"/>
      <c r="AO549" s="68"/>
      <c r="AP549" s="68"/>
      <c r="AQ549" s="68"/>
      <c r="AR549" s="68"/>
      <c r="AS549" s="68"/>
      <c r="AT549" s="68"/>
      <c r="AU549" s="68"/>
      <c r="AV549" s="68"/>
      <c r="AW549" s="68"/>
      <c r="AX549" s="68"/>
      <c r="AY549" s="68"/>
      <c r="AZ549" s="68"/>
      <c r="BA549" s="68"/>
      <c r="BB549" s="68"/>
      <c r="BC549" s="68"/>
      <c r="BD549" s="68"/>
      <c r="BE549" s="68"/>
      <c r="BF549" s="68"/>
      <c r="BG549" s="68"/>
      <c r="BH549" s="68"/>
      <c r="BI549" s="68"/>
      <c r="BJ549" s="68"/>
      <c r="BK549" s="68"/>
      <c r="BL549" s="68"/>
      <c r="BM549" s="68"/>
      <c r="BN549" s="68"/>
      <c r="BO549" s="68"/>
      <c r="BP549" s="68">
        <v>177</v>
      </c>
      <c r="BQ549" s="68"/>
      <c r="BR549" s="68"/>
      <c r="BS549" s="68"/>
      <c r="BT549" s="68"/>
      <c r="BU549" s="68"/>
      <c r="BV549" s="68"/>
      <c r="BW549" s="68"/>
      <c r="BX549" s="68"/>
      <c r="BY549" s="68"/>
      <c r="BZ549" s="68"/>
      <c r="CA549" s="68"/>
      <c r="CB549" s="68"/>
      <c r="CC549" s="68"/>
      <c r="CD549" s="68"/>
      <c r="CE549" s="68"/>
      <c r="CF549" s="70"/>
      <c r="CG549" s="63">
        <v>0</v>
      </c>
      <c r="CH549" s="63">
        <v>0</v>
      </c>
      <c r="CI549" s="81">
        <v>0</v>
      </c>
      <c r="CJ549" s="61">
        <v>0</v>
      </c>
      <c r="CK549" s="61">
        <v>0</v>
      </c>
      <c r="CL549" s="61">
        <v>0</v>
      </c>
    </row>
    <row r="550" spans="1:93" ht="15" customHeight="1" thickBot="1" x14ac:dyDescent="0.3">
      <c r="A550" s="108" t="s">
        <v>1544</v>
      </c>
      <c r="B550" s="200" t="str">
        <f>VLOOKUP(D550,Riepilogo!$A$4:$F$3376,2,FALSE)</f>
        <v>BOMBOI DANILO</v>
      </c>
      <c r="C550" s="50">
        <f>VLOOKUP(D550,Riepilogo!$A$4:$F$3376,3,FALSE)</f>
        <v>38589</v>
      </c>
      <c r="D550" s="87">
        <v>199089</v>
      </c>
      <c r="E550" s="69" t="str">
        <f>VLOOKUP(D550,Riepilogo!$A$4:$F$3376,5,FALSE)</f>
        <v>ITA</v>
      </c>
      <c r="F550" s="71" t="str">
        <f>VLOOKUP(D550,Riepilogo!$A$4:$F$3376,6,FALSE)</f>
        <v>POL POLLICINA</v>
      </c>
      <c r="G550" s="313">
        <f>SUM(LARGE(H550:CL550,{1,2,3,4,5,6}))</f>
        <v>175</v>
      </c>
      <c r="H550" s="391"/>
      <c r="I550" s="68"/>
      <c r="J550" s="68"/>
      <c r="K550" s="68"/>
      <c r="L550" s="68"/>
      <c r="M550" s="68"/>
      <c r="N550" s="68"/>
      <c r="O550" s="68"/>
      <c r="P550" s="68"/>
      <c r="Q550" s="68"/>
      <c r="R550" s="68"/>
      <c r="S550" s="68"/>
      <c r="T550" s="68"/>
      <c r="U550" s="68"/>
      <c r="V550" s="68">
        <v>175</v>
      </c>
      <c r="W550" s="68"/>
      <c r="X550" s="68"/>
      <c r="Y550" s="68"/>
      <c r="Z550" s="68"/>
      <c r="AA550" s="68"/>
      <c r="AB550" s="68"/>
      <c r="AC550" s="68"/>
      <c r="AD550" s="68"/>
      <c r="AE550" s="68"/>
      <c r="AF550" s="68"/>
      <c r="AG550" s="68"/>
      <c r="AH550" s="68"/>
      <c r="AI550" s="68"/>
      <c r="AJ550" s="68"/>
      <c r="AK550" s="68"/>
      <c r="AL550" s="68"/>
      <c r="AM550" s="68"/>
      <c r="AN550" s="68"/>
      <c r="AO550" s="68"/>
      <c r="AP550" s="68"/>
      <c r="AQ550" s="68"/>
      <c r="AR550" s="68"/>
      <c r="AS550" s="68"/>
      <c r="AT550" s="68"/>
      <c r="AU550" s="68"/>
      <c r="AV550" s="68"/>
      <c r="AW550" s="68"/>
      <c r="AX550" s="68"/>
      <c r="AY550" s="68"/>
      <c r="AZ550" s="68"/>
      <c r="BA550" s="68"/>
      <c r="BB550" s="68"/>
      <c r="BC550" s="68"/>
      <c r="BD550" s="68"/>
      <c r="BE550" s="68"/>
      <c r="BF550" s="68"/>
      <c r="BG550" s="68"/>
      <c r="BH550" s="68"/>
      <c r="BI550" s="68"/>
      <c r="BJ550" s="68"/>
      <c r="BK550" s="68"/>
      <c r="BL550" s="68"/>
      <c r="BM550" s="68"/>
      <c r="BN550" s="68"/>
      <c r="BO550" s="68"/>
      <c r="BP550" s="68"/>
      <c r="BQ550" s="68"/>
      <c r="BR550" s="68"/>
      <c r="BS550" s="68"/>
      <c r="BT550" s="68"/>
      <c r="BU550" s="68"/>
      <c r="BV550" s="68"/>
      <c r="BW550" s="68"/>
      <c r="BX550" s="68"/>
      <c r="BY550" s="68"/>
      <c r="BZ550" s="68"/>
      <c r="CA550" s="68"/>
      <c r="CB550" s="68"/>
      <c r="CC550" s="68"/>
      <c r="CD550" s="68"/>
      <c r="CE550" s="68"/>
      <c r="CF550" s="70"/>
      <c r="CG550" s="63">
        <v>0</v>
      </c>
      <c r="CH550" s="63">
        <v>0</v>
      </c>
      <c r="CI550" s="81">
        <v>0</v>
      </c>
      <c r="CJ550" s="61">
        <v>0</v>
      </c>
      <c r="CK550" s="61">
        <v>0</v>
      </c>
      <c r="CL550" s="61">
        <v>0</v>
      </c>
    </row>
    <row r="551" spans="1:93" ht="15" customHeight="1" thickBot="1" x14ac:dyDescent="0.3">
      <c r="A551" s="108" t="s">
        <v>1545</v>
      </c>
      <c r="B551" s="200" t="str">
        <f>VLOOKUP(D551,Riepilogo!$A$4:$F$3376,2,FALSE)</f>
        <v>HERENDEU DANIEL GABRIEL</v>
      </c>
      <c r="C551" s="50">
        <f>VLOOKUP(D551,Riepilogo!$A$4:$F$3376,3,FALSE)</f>
        <v>38439</v>
      </c>
      <c r="D551" s="87">
        <v>239061</v>
      </c>
      <c r="E551" s="69" t="str">
        <f>VLOOKUP(D551,Riepilogo!$A$4:$F$3376,5,FALSE)</f>
        <v>ITA</v>
      </c>
      <c r="F551" s="71" t="str">
        <f>VLOOKUP(D551,Riepilogo!$A$4:$F$3376,6,FALSE)</f>
        <v>NEW SPORT</v>
      </c>
      <c r="G551" s="313">
        <f>SUM(LARGE(H551:CL551,{1,2,3,4,5,6}))</f>
        <v>175</v>
      </c>
      <c r="H551" s="391"/>
      <c r="I551" s="68"/>
      <c r="J551" s="68"/>
      <c r="K551" s="68"/>
      <c r="L551" s="68"/>
      <c r="M551" s="68"/>
      <c r="N551" s="68"/>
      <c r="O551" s="68"/>
      <c r="P551" s="68"/>
      <c r="Q551" s="68"/>
      <c r="R551" s="68"/>
      <c r="S551" s="68"/>
      <c r="T551" s="68"/>
      <c r="U551" s="68"/>
      <c r="V551" s="68"/>
      <c r="W551" s="68"/>
      <c r="X551" s="68"/>
      <c r="Y551" s="68"/>
      <c r="Z551" s="68"/>
      <c r="AA551" s="68"/>
      <c r="AB551" s="68"/>
      <c r="AC551" s="68"/>
      <c r="AD551" s="68"/>
      <c r="AE551" s="68"/>
      <c r="AF551" s="68"/>
      <c r="AG551" s="68"/>
      <c r="AH551" s="68"/>
      <c r="AI551" s="68"/>
      <c r="AJ551" s="68"/>
      <c r="AK551" s="68"/>
      <c r="AL551" s="68"/>
      <c r="AM551" s="68"/>
      <c r="AN551" s="68"/>
      <c r="AO551" s="68"/>
      <c r="AP551" s="68"/>
      <c r="AQ551" s="68"/>
      <c r="AR551" s="68"/>
      <c r="AS551" s="68"/>
      <c r="AT551" s="68"/>
      <c r="AU551" s="68"/>
      <c r="AV551" s="68"/>
      <c r="AW551" s="68"/>
      <c r="AX551" s="68"/>
      <c r="AY551" s="68"/>
      <c r="AZ551" s="68"/>
      <c r="BA551" s="68"/>
      <c r="BB551" s="68"/>
      <c r="BC551" s="68"/>
      <c r="BD551" s="68"/>
      <c r="BE551" s="68"/>
      <c r="BF551" s="68"/>
      <c r="BG551" s="68"/>
      <c r="BH551" s="68"/>
      <c r="BI551" s="68"/>
      <c r="BJ551" s="68"/>
      <c r="BK551" s="68"/>
      <c r="BL551" s="68"/>
      <c r="BM551" s="68"/>
      <c r="BN551" s="68"/>
      <c r="BO551" s="68"/>
      <c r="BP551" s="68"/>
      <c r="BQ551" s="68"/>
      <c r="BR551" s="68"/>
      <c r="BS551" s="68"/>
      <c r="BT551" s="68"/>
      <c r="BU551" s="68"/>
      <c r="BV551" s="68"/>
      <c r="BW551" s="68"/>
      <c r="BX551" s="68"/>
      <c r="BY551" s="68"/>
      <c r="BZ551" s="68">
        <v>175</v>
      </c>
      <c r="CA551" s="68"/>
      <c r="CB551" s="68"/>
      <c r="CC551" s="68"/>
      <c r="CD551" s="68"/>
      <c r="CE551" s="68"/>
      <c r="CF551" s="70"/>
      <c r="CG551" s="63">
        <v>0</v>
      </c>
      <c r="CH551" s="63">
        <v>0</v>
      </c>
      <c r="CI551" s="81">
        <v>0</v>
      </c>
      <c r="CJ551" s="61">
        <v>0</v>
      </c>
      <c r="CK551" s="61">
        <v>0</v>
      </c>
      <c r="CL551" s="61">
        <v>0</v>
      </c>
    </row>
    <row r="552" spans="1:93" ht="15" customHeight="1" thickBot="1" x14ac:dyDescent="0.3">
      <c r="A552" s="108" t="s">
        <v>1546</v>
      </c>
      <c r="B552" s="200" t="str">
        <f>VLOOKUP(D552,Riepilogo!$A$4:$F$3376,2,FALSE)</f>
        <v>MARANGONI MARCO</v>
      </c>
      <c r="C552" s="50">
        <f>VLOOKUP(D552,Riepilogo!$A$4:$F$3376,3,FALSE)</f>
        <v>38076</v>
      </c>
      <c r="D552" s="87">
        <v>66797</v>
      </c>
      <c r="E552" s="69" t="str">
        <f>VLOOKUP(D552,Riepilogo!$A$4:$F$3376,5,FALSE)</f>
        <v>ITA</v>
      </c>
      <c r="F552" s="71" t="str">
        <f>VLOOKUP(D552,Riepilogo!$A$4:$F$3376,6,FALSE)</f>
        <v>CREMA PACIOLI</v>
      </c>
      <c r="G552" s="313">
        <f>SUM(LARGE(H552:CL552,{1,2,3,4,5,6}))</f>
        <v>175</v>
      </c>
      <c r="H552" s="391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  <c r="AB552" s="68"/>
      <c r="AC552" s="68"/>
      <c r="AD552" s="68"/>
      <c r="AE552" s="68"/>
      <c r="AF552" s="68"/>
      <c r="AG552" s="68"/>
      <c r="AH552" s="68"/>
      <c r="AI552" s="68"/>
      <c r="AJ552" s="68"/>
      <c r="AK552" s="68"/>
      <c r="AL552" s="68"/>
      <c r="AM552" s="68"/>
      <c r="AN552" s="68"/>
      <c r="AO552" s="68"/>
      <c r="AP552" s="68"/>
      <c r="AQ552" s="68"/>
      <c r="AR552" s="68"/>
      <c r="AS552" s="68">
        <v>175</v>
      </c>
      <c r="AT552" s="68"/>
      <c r="AU552" s="68"/>
      <c r="AV552" s="68"/>
      <c r="AW552" s="68"/>
      <c r="AX552" s="68"/>
      <c r="AY552" s="68"/>
      <c r="AZ552" s="68"/>
      <c r="BA552" s="68"/>
      <c r="BB552" s="68"/>
      <c r="BC552" s="68"/>
      <c r="BD552" s="68"/>
      <c r="BE552" s="68"/>
      <c r="BF552" s="68"/>
      <c r="BG552" s="68"/>
      <c r="BH552" s="68"/>
      <c r="BI552" s="68"/>
      <c r="BJ552" s="68"/>
      <c r="BK552" s="68"/>
      <c r="BL552" s="68"/>
      <c r="BM552" s="68"/>
      <c r="BN552" s="68"/>
      <c r="BO552" s="68"/>
      <c r="BP552" s="68"/>
      <c r="BQ552" s="68"/>
      <c r="BR552" s="68"/>
      <c r="BS552" s="68"/>
      <c r="BT552" s="68"/>
      <c r="BU552" s="68"/>
      <c r="BV552" s="68"/>
      <c r="BW552" s="68"/>
      <c r="BX552" s="68"/>
      <c r="BY552" s="68"/>
      <c r="BZ552" s="68"/>
      <c r="CA552" s="68"/>
      <c r="CB552" s="68"/>
      <c r="CC552" s="68"/>
      <c r="CD552" s="68"/>
      <c r="CE552" s="68"/>
      <c r="CF552" s="70"/>
      <c r="CG552" s="63">
        <v>0</v>
      </c>
      <c r="CH552" s="63">
        <v>0</v>
      </c>
      <c r="CI552" s="81">
        <v>0</v>
      </c>
      <c r="CJ552" s="61">
        <v>0</v>
      </c>
      <c r="CK552" s="61">
        <v>0</v>
      </c>
      <c r="CL552" s="61">
        <v>0</v>
      </c>
      <c r="CO552" s="319"/>
    </row>
    <row r="553" spans="1:93" ht="15" customHeight="1" thickBot="1" x14ac:dyDescent="0.3">
      <c r="A553" s="108" t="s">
        <v>1547</v>
      </c>
      <c r="B553" s="200" t="str">
        <f>VLOOKUP(D553,Riepilogo!$A$4:$F$3376,2,FALSE)</f>
        <v>VALLI DANIEL</v>
      </c>
      <c r="C553" s="50">
        <f>VLOOKUP(D553,Riepilogo!$A$4:$F$3376,3,FALSE)</f>
        <v>37883</v>
      </c>
      <c r="D553" s="87">
        <v>206921</v>
      </c>
      <c r="E553" s="69" t="str">
        <f>VLOOKUP(D553,Riepilogo!$A$4:$F$3376,5,FALSE)</f>
        <v>ITA</v>
      </c>
      <c r="F553" s="71" t="str">
        <f>VLOOKUP(D553,Riepilogo!$A$4:$F$3376,6,FALSE)</f>
        <v>POL BAGNATICA</v>
      </c>
      <c r="G553" s="313">
        <f>SUM(LARGE(H553:CL553,{1,2,3,4,5,6}))</f>
        <v>175</v>
      </c>
      <c r="H553" s="391"/>
      <c r="I553" s="68"/>
      <c r="J553" s="68"/>
      <c r="K553" s="68"/>
      <c r="L553" s="68"/>
      <c r="M553" s="68"/>
      <c r="N553" s="68"/>
      <c r="O553" s="68"/>
      <c r="P553" s="68"/>
      <c r="Q553" s="68"/>
      <c r="R553" s="68"/>
      <c r="S553" s="68"/>
      <c r="T553" s="68"/>
      <c r="U553" s="68"/>
      <c r="V553" s="68"/>
      <c r="W553" s="68"/>
      <c r="X553" s="68"/>
      <c r="Y553" s="68"/>
      <c r="Z553" s="68"/>
      <c r="AA553" s="68"/>
      <c r="AB553" s="68"/>
      <c r="AC553" s="68"/>
      <c r="AD553" s="68"/>
      <c r="AE553" s="68"/>
      <c r="AF553" s="68"/>
      <c r="AG553" s="68"/>
      <c r="AH553" s="68"/>
      <c r="AI553" s="68"/>
      <c r="AJ553" s="68"/>
      <c r="AK553" s="68"/>
      <c r="AL553" s="68"/>
      <c r="AM553" s="68"/>
      <c r="AN553" s="68"/>
      <c r="AO553" s="68"/>
      <c r="AP553" s="68"/>
      <c r="AQ553" s="68"/>
      <c r="AR553" s="68"/>
      <c r="AS553" s="68">
        <v>175</v>
      </c>
      <c r="AT553" s="68"/>
      <c r="AU553" s="68"/>
      <c r="AV553" s="68"/>
      <c r="AW553" s="68"/>
      <c r="AX553" s="68"/>
      <c r="AY553" s="68"/>
      <c r="AZ553" s="68"/>
      <c r="BA553" s="68"/>
      <c r="BB553" s="68"/>
      <c r="BC553" s="68"/>
      <c r="BD553" s="68"/>
      <c r="BE553" s="68"/>
      <c r="BF553" s="68"/>
      <c r="BG553" s="68"/>
      <c r="BH553" s="68"/>
      <c r="BI553" s="68"/>
      <c r="BJ553" s="68"/>
      <c r="BK553" s="68"/>
      <c r="BL553" s="68"/>
      <c r="BM553" s="68"/>
      <c r="BN553" s="68"/>
      <c r="BO553" s="68"/>
      <c r="BP553" s="68"/>
      <c r="BQ553" s="68"/>
      <c r="BR553" s="68"/>
      <c r="BS553" s="68"/>
      <c r="BT553" s="68"/>
      <c r="BU553" s="68"/>
      <c r="BV553" s="68"/>
      <c r="BW553" s="68"/>
      <c r="BX553" s="68"/>
      <c r="BY553" s="68"/>
      <c r="BZ553" s="68"/>
      <c r="CA553" s="68"/>
      <c r="CB553" s="68"/>
      <c r="CC553" s="68"/>
      <c r="CD553" s="68"/>
      <c r="CE553" s="68"/>
      <c r="CF553" s="70"/>
      <c r="CG553" s="63">
        <v>0</v>
      </c>
      <c r="CH553" s="63">
        <v>0</v>
      </c>
      <c r="CI553" s="81">
        <v>0</v>
      </c>
      <c r="CJ553" s="61">
        <v>0</v>
      </c>
      <c r="CK553" s="61">
        <v>0</v>
      </c>
      <c r="CL553" s="61">
        <v>0</v>
      </c>
      <c r="CO553" s="319"/>
    </row>
    <row r="554" spans="1:93" ht="15" customHeight="1" thickBot="1" x14ac:dyDescent="0.3">
      <c r="A554" s="108" t="s">
        <v>1548</v>
      </c>
      <c r="B554" s="200" t="str">
        <f>VLOOKUP(D554,Riepilogo!$A$4:$F$3376,2,FALSE)</f>
        <v>IPPOLITO MICHELE</v>
      </c>
      <c r="C554" s="50" t="str">
        <f>VLOOKUP(D554,Riepilogo!$A$4:$F$3376,3,FALSE)</f>
        <v>22/10/2001</v>
      </c>
      <c r="D554" s="87">
        <v>142031</v>
      </c>
      <c r="E554" s="69" t="str">
        <f>VLOOKUP(D554,Riepilogo!$A$4:$F$3376,5,FALSE)</f>
        <v>ITA</v>
      </c>
      <c r="F554" s="71" t="str">
        <f>VLOOKUP(D554,Riepilogo!$A$4:$F$3376,6,FALSE)</f>
        <v>BC CELESTE</v>
      </c>
      <c r="G554" s="313">
        <f>SUM(LARGE(H554:CL554,{1,2,3,4,5,6}))</f>
        <v>175</v>
      </c>
      <c r="H554" s="391"/>
      <c r="I554" s="68"/>
      <c r="J554" s="68"/>
      <c r="K554" s="68"/>
      <c r="L554" s="68"/>
      <c r="M554" s="68"/>
      <c r="N554" s="68"/>
      <c r="O554" s="68"/>
      <c r="P554" s="68"/>
      <c r="Q554" s="68"/>
      <c r="R554" s="68"/>
      <c r="S554" s="68"/>
      <c r="T554" s="68"/>
      <c r="U554" s="68"/>
      <c r="V554" s="68"/>
      <c r="W554" s="68"/>
      <c r="X554" s="68"/>
      <c r="Y554" s="68">
        <v>175</v>
      </c>
      <c r="Z554" s="68"/>
      <c r="AA554" s="68"/>
      <c r="AB554" s="68"/>
      <c r="AC554" s="68"/>
      <c r="AD554" s="68"/>
      <c r="AE554" s="68"/>
      <c r="AF554" s="68"/>
      <c r="AG554" s="68"/>
      <c r="AH554" s="68"/>
      <c r="AI554" s="68"/>
      <c r="AJ554" s="68"/>
      <c r="AK554" s="68"/>
      <c r="AL554" s="68"/>
      <c r="AM554" s="68"/>
      <c r="AN554" s="68"/>
      <c r="AO554" s="68"/>
      <c r="AP554" s="68"/>
      <c r="AQ554" s="68"/>
      <c r="AR554" s="68"/>
      <c r="AS554" s="68"/>
      <c r="AT554" s="68"/>
      <c r="AU554" s="68"/>
      <c r="AV554" s="68"/>
      <c r="AW554" s="68"/>
      <c r="AX554" s="68"/>
      <c r="AY554" s="68"/>
      <c r="AZ554" s="68"/>
      <c r="BA554" s="68"/>
      <c r="BB554" s="68"/>
      <c r="BC554" s="68"/>
      <c r="BD554" s="68"/>
      <c r="BE554" s="68"/>
      <c r="BF554" s="68"/>
      <c r="BG554" s="68"/>
      <c r="BH554" s="68"/>
      <c r="BI554" s="68"/>
      <c r="BJ554" s="68"/>
      <c r="BK554" s="68"/>
      <c r="BL554" s="68"/>
      <c r="BM554" s="68"/>
      <c r="BN554" s="68"/>
      <c r="BO554" s="68"/>
      <c r="BP554" s="68"/>
      <c r="BQ554" s="68"/>
      <c r="BR554" s="68"/>
      <c r="BS554" s="68"/>
      <c r="BT554" s="68"/>
      <c r="BU554" s="68"/>
      <c r="BV554" s="68"/>
      <c r="BW554" s="68"/>
      <c r="BX554" s="68"/>
      <c r="BY554" s="68"/>
      <c r="BZ554" s="68"/>
      <c r="CA554" s="68"/>
      <c r="CB554" s="68"/>
      <c r="CC554" s="68"/>
      <c r="CD554" s="68"/>
      <c r="CE554" s="68"/>
      <c r="CF554" s="70"/>
      <c r="CG554" s="63">
        <v>0</v>
      </c>
      <c r="CH554" s="63">
        <v>0</v>
      </c>
      <c r="CI554" s="81">
        <v>0</v>
      </c>
      <c r="CJ554" s="61">
        <v>0</v>
      </c>
      <c r="CK554" s="61">
        <v>0</v>
      </c>
      <c r="CL554" s="61">
        <v>0</v>
      </c>
    </row>
    <row r="555" spans="1:93" ht="15" customHeight="1" thickBot="1" x14ac:dyDescent="0.3">
      <c r="A555" s="108" t="s">
        <v>1549</v>
      </c>
      <c r="B555" s="200" t="str">
        <f>VLOOKUP(D555,Riepilogo!$A$4:$F$3376,2,FALSE)</f>
        <v>LONGOBARDO LEANDRO</v>
      </c>
      <c r="C555" s="50" t="str">
        <f>VLOOKUP(D555,Riepilogo!$A$4:$F$3376,3,FALSE)</f>
        <v>10/10/2001</v>
      </c>
      <c r="D555" s="87">
        <v>23266</v>
      </c>
      <c r="E555" s="69" t="str">
        <f>VLOOKUP(D555,Riepilogo!$A$4:$F$3376,5,FALSE)</f>
        <v>ITA</v>
      </c>
      <c r="F555" s="71" t="str">
        <f>VLOOKUP(D555,Riepilogo!$A$4:$F$3376,6,FALSE)</f>
        <v>MILLENNIO</v>
      </c>
      <c r="G555" s="313">
        <f>SUM(LARGE(H555:CL555,{1,2,3,4,5,6}))</f>
        <v>175</v>
      </c>
      <c r="H555" s="391"/>
      <c r="I555" s="68"/>
      <c r="J555" s="68"/>
      <c r="K555" s="68"/>
      <c r="L555" s="68"/>
      <c r="M555" s="68"/>
      <c r="N555" s="68"/>
      <c r="O555" s="68"/>
      <c r="P555" s="68"/>
      <c r="Q555" s="68"/>
      <c r="R555" s="68"/>
      <c r="S555" s="68"/>
      <c r="T555" s="68"/>
      <c r="U555" s="68"/>
      <c r="V555" s="68"/>
      <c r="W555" s="68"/>
      <c r="X555" s="68"/>
      <c r="Y555" s="68">
        <v>175</v>
      </c>
      <c r="Z555" s="68"/>
      <c r="AA555" s="68"/>
      <c r="AB555" s="68"/>
      <c r="AC555" s="68"/>
      <c r="AD555" s="68"/>
      <c r="AE555" s="68"/>
      <c r="AF555" s="68"/>
      <c r="AG555" s="68"/>
      <c r="AH555" s="68"/>
      <c r="AI555" s="68"/>
      <c r="AJ555" s="68"/>
      <c r="AK555" s="68"/>
      <c r="AL555" s="68"/>
      <c r="AM555" s="68"/>
      <c r="AN555" s="68"/>
      <c r="AO555" s="68"/>
      <c r="AP555" s="68"/>
      <c r="AQ555" s="68"/>
      <c r="AR555" s="68"/>
      <c r="AS555" s="68"/>
      <c r="AT555" s="68"/>
      <c r="AU555" s="68"/>
      <c r="AV555" s="68"/>
      <c r="AW555" s="68"/>
      <c r="AX555" s="68"/>
      <c r="AY555" s="68"/>
      <c r="AZ555" s="68"/>
      <c r="BA555" s="68"/>
      <c r="BB555" s="68"/>
      <c r="BC555" s="68"/>
      <c r="BD555" s="68"/>
      <c r="BE555" s="68"/>
      <c r="BF555" s="68"/>
      <c r="BG555" s="68"/>
      <c r="BH555" s="68"/>
      <c r="BI555" s="68"/>
      <c r="BJ555" s="68"/>
      <c r="BK555" s="68"/>
      <c r="BL555" s="68"/>
      <c r="BM555" s="68"/>
      <c r="BN555" s="68"/>
      <c r="BO555" s="68"/>
      <c r="BP555" s="68"/>
      <c r="BQ555" s="68"/>
      <c r="BR555" s="68"/>
      <c r="BS555" s="68"/>
      <c r="BT555" s="68"/>
      <c r="BU555" s="68"/>
      <c r="BV555" s="68"/>
      <c r="BW555" s="68"/>
      <c r="BX555" s="68"/>
      <c r="BY555" s="68"/>
      <c r="BZ555" s="68"/>
      <c r="CA555" s="68"/>
      <c r="CB555" s="68"/>
      <c r="CC555" s="68"/>
      <c r="CD555" s="68"/>
      <c r="CE555" s="68"/>
      <c r="CF555" s="70"/>
      <c r="CG555" s="63">
        <v>0</v>
      </c>
      <c r="CH555" s="63">
        <v>0</v>
      </c>
      <c r="CI555" s="81">
        <v>0</v>
      </c>
      <c r="CJ555" s="61">
        <v>0</v>
      </c>
      <c r="CK555" s="61">
        <v>0</v>
      </c>
      <c r="CL555" s="61">
        <v>0</v>
      </c>
    </row>
    <row r="556" spans="1:93" ht="15" customHeight="1" thickBot="1" x14ac:dyDescent="0.3">
      <c r="A556" s="108" t="s">
        <v>1550</v>
      </c>
      <c r="B556" s="200" t="str">
        <f>VLOOKUP(D556,Riepilogo!$A$4:$F$3376,2,FALSE)</f>
        <v>ASERO GIANLUCA</v>
      </c>
      <c r="C556" s="50" t="str">
        <f>VLOOKUP(D556,Riepilogo!$A$4:$F$3376,3,FALSE)</f>
        <v>13/08/1987</v>
      </c>
      <c r="D556" s="87">
        <v>15733</v>
      </c>
      <c r="E556" s="69" t="str">
        <f>VLOOKUP(D556,Riepilogo!$A$4:$F$3376,5,FALSE)</f>
        <v>ITA</v>
      </c>
      <c r="F556" s="71" t="str">
        <f>VLOOKUP(D556,Riepilogo!$A$4:$F$3376,6,FALSE)</f>
        <v>GYMNASE</v>
      </c>
      <c r="G556" s="313">
        <f>SUM(LARGE(H556:CL556,{1,2,3,4,5,6}))</f>
        <v>175</v>
      </c>
      <c r="H556" s="391"/>
      <c r="I556" s="68"/>
      <c r="J556" s="68"/>
      <c r="K556" s="68"/>
      <c r="L556" s="68"/>
      <c r="M556" s="68"/>
      <c r="N556" s="68"/>
      <c r="O556" s="68"/>
      <c r="P556" s="68"/>
      <c r="Q556" s="68"/>
      <c r="R556" s="68"/>
      <c r="S556" s="68"/>
      <c r="T556" s="68"/>
      <c r="U556" s="68"/>
      <c r="V556" s="68"/>
      <c r="W556" s="68"/>
      <c r="X556" s="68"/>
      <c r="Y556" s="68">
        <v>175</v>
      </c>
      <c r="Z556" s="68"/>
      <c r="AA556" s="68"/>
      <c r="AB556" s="68"/>
      <c r="AC556" s="68"/>
      <c r="AD556" s="68"/>
      <c r="AE556" s="68"/>
      <c r="AF556" s="68"/>
      <c r="AG556" s="68"/>
      <c r="AH556" s="68"/>
      <c r="AI556" s="68"/>
      <c r="AJ556" s="68"/>
      <c r="AK556" s="68"/>
      <c r="AL556" s="68"/>
      <c r="AM556" s="68"/>
      <c r="AN556" s="68"/>
      <c r="AO556" s="68"/>
      <c r="AP556" s="68"/>
      <c r="AQ556" s="68"/>
      <c r="AR556" s="68"/>
      <c r="AS556" s="68"/>
      <c r="AT556" s="68"/>
      <c r="AU556" s="68"/>
      <c r="AV556" s="68"/>
      <c r="AW556" s="68"/>
      <c r="AX556" s="68"/>
      <c r="AY556" s="68"/>
      <c r="AZ556" s="68"/>
      <c r="BA556" s="68"/>
      <c r="BB556" s="68"/>
      <c r="BC556" s="68"/>
      <c r="BD556" s="68"/>
      <c r="BE556" s="68"/>
      <c r="BF556" s="68"/>
      <c r="BG556" s="68"/>
      <c r="BH556" s="68"/>
      <c r="BI556" s="68"/>
      <c r="BJ556" s="68"/>
      <c r="BK556" s="68"/>
      <c r="BL556" s="68"/>
      <c r="BM556" s="68"/>
      <c r="BN556" s="68"/>
      <c r="BO556" s="68"/>
      <c r="BP556" s="68"/>
      <c r="BQ556" s="68"/>
      <c r="BR556" s="68"/>
      <c r="BS556" s="68"/>
      <c r="BT556" s="68"/>
      <c r="BU556" s="68"/>
      <c r="BV556" s="68"/>
      <c r="BW556" s="68"/>
      <c r="BX556" s="68"/>
      <c r="BY556" s="68"/>
      <c r="BZ556" s="68"/>
      <c r="CA556" s="68"/>
      <c r="CB556" s="68"/>
      <c r="CC556" s="68"/>
      <c r="CD556" s="68"/>
      <c r="CE556" s="68"/>
      <c r="CF556" s="70"/>
      <c r="CG556" s="63">
        <v>0</v>
      </c>
      <c r="CH556" s="63">
        <v>0</v>
      </c>
      <c r="CI556" s="81">
        <v>0</v>
      </c>
      <c r="CJ556" s="61">
        <v>0</v>
      </c>
      <c r="CK556" s="61">
        <v>0</v>
      </c>
      <c r="CL556" s="61">
        <v>0</v>
      </c>
    </row>
    <row r="557" spans="1:93" ht="15" customHeight="1" thickBot="1" x14ac:dyDescent="0.3">
      <c r="A557" s="108" t="s">
        <v>1551</v>
      </c>
      <c r="B557" s="200" t="str">
        <f>VLOOKUP(D557,Riepilogo!$A$4:$F$3376,2,FALSE)</f>
        <v>KACHCHAKADUGE KUMARA RUMESH PERERA</v>
      </c>
      <c r="C557" s="50" t="str">
        <f>VLOOKUP(D557,Riepilogo!$A$4:$F$3376,3,FALSE)</f>
        <v>29/03/1985</v>
      </c>
      <c r="D557" s="87">
        <v>142029</v>
      </c>
      <c r="E557" s="69" t="str">
        <f>VLOOKUP(D557,Riepilogo!$A$4:$F$3376,5,FALSE)</f>
        <v>ITA</v>
      </c>
      <c r="F557" s="71" t="str">
        <f>VLOOKUP(D557,Riepilogo!$A$4:$F$3376,6,FALSE)</f>
        <v>BC CELESTE</v>
      </c>
      <c r="G557" s="313">
        <f>SUM(LARGE(H557:CL557,{1,2,3,4,5,6}))</f>
        <v>175</v>
      </c>
      <c r="H557" s="391"/>
      <c r="I557" s="68"/>
      <c r="J557" s="68"/>
      <c r="K557" s="68"/>
      <c r="L557" s="68"/>
      <c r="M557" s="68"/>
      <c r="N557" s="68"/>
      <c r="O557" s="68"/>
      <c r="P557" s="68"/>
      <c r="Q557" s="68"/>
      <c r="R557" s="68"/>
      <c r="S557" s="68"/>
      <c r="T557" s="68"/>
      <c r="U557" s="68"/>
      <c r="V557" s="68"/>
      <c r="W557" s="68"/>
      <c r="X557" s="68"/>
      <c r="Y557" s="68">
        <v>175</v>
      </c>
      <c r="Z557" s="68"/>
      <c r="AA557" s="68"/>
      <c r="AB557" s="68"/>
      <c r="AC557" s="68"/>
      <c r="AD557" s="68"/>
      <c r="AE557" s="68"/>
      <c r="AF557" s="68"/>
      <c r="AG557" s="68"/>
      <c r="AH557" s="68"/>
      <c r="AI557" s="68"/>
      <c r="AJ557" s="68"/>
      <c r="AK557" s="68"/>
      <c r="AL557" s="68"/>
      <c r="AM557" s="68"/>
      <c r="AN557" s="68"/>
      <c r="AO557" s="68"/>
      <c r="AP557" s="68"/>
      <c r="AQ557" s="68"/>
      <c r="AR557" s="68"/>
      <c r="AS557" s="68"/>
      <c r="AT557" s="68"/>
      <c r="AU557" s="68"/>
      <c r="AV557" s="68"/>
      <c r="AW557" s="68"/>
      <c r="AX557" s="68"/>
      <c r="AY557" s="68"/>
      <c r="AZ557" s="68"/>
      <c r="BA557" s="68"/>
      <c r="BB557" s="68"/>
      <c r="BC557" s="68"/>
      <c r="BD557" s="68"/>
      <c r="BE557" s="68"/>
      <c r="BF557" s="68"/>
      <c r="BG557" s="68"/>
      <c r="BH557" s="68"/>
      <c r="BI557" s="68"/>
      <c r="BJ557" s="68"/>
      <c r="BK557" s="68"/>
      <c r="BL557" s="68"/>
      <c r="BM557" s="68"/>
      <c r="BN557" s="68"/>
      <c r="BO557" s="68"/>
      <c r="BP557" s="68"/>
      <c r="BQ557" s="68"/>
      <c r="BR557" s="68"/>
      <c r="BS557" s="68"/>
      <c r="BT557" s="68"/>
      <c r="BU557" s="68"/>
      <c r="BV557" s="68"/>
      <c r="BW557" s="68"/>
      <c r="BX557" s="68"/>
      <c r="BY557" s="68"/>
      <c r="BZ557" s="68"/>
      <c r="CA557" s="68"/>
      <c r="CB557" s="68"/>
      <c r="CC557" s="68"/>
      <c r="CD557" s="68"/>
      <c r="CE557" s="68"/>
      <c r="CF557" s="70"/>
      <c r="CG557" s="63">
        <v>0</v>
      </c>
      <c r="CH557" s="63">
        <v>0</v>
      </c>
      <c r="CI557" s="81">
        <v>0</v>
      </c>
      <c r="CJ557" s="61">
        <v>0</v>
      </c>
      <c r="CK557" s="61">
        <v>0</v>
      </c>
      <c r="CL557" s="61">
        <v>0</v>
      </c>
    </row>
    <row r="558" spans="1:93" ht="15" customHeight="1" thickBot="1" x14ac:dyDescent="0.3">
      <c r="A558" s="108" t="s">
        <v>1552</v>
      </c>
      <c r="B558" s="200" t="str">
        <f>VLOOKUP(D558,Riepilogo!$A$4:$F$3376,2,FALSE)</f>
        <v>JOYA PATINO JOSEPH RODRIGO</v>
      </c>
      <c r="C558" s="50">
        <f>VLOOKUP(D558,Riepilogo!$A$4:$F$3376,3,FALSE)</f>
        <v>38633</v>
      </c>
      <c r="D558" s="87">
        <v>124622</v>
      </c>
      <c r="E558" s="69" t="str">
        <f>VLOOKUP(D558,Riepilogo!$A$4:$F$3376,5,FALSE)</f>
        <v>ITA</v>
      </c>
      <c r="F558" s="71" t="str">
        <f>VLOOKUP(D558,Riepilogo!$A$4:$F$3376,6,FALSE)</f>
        <v>REAL VIBO</v>
      </c>
      <c r="G558" s="313">
        <f>SUM(LARGE(H558:CL558,{1,2,3,4,5,6}))</f>
        <v>157</v>
      </c>
      <c r="H558" s="391"/>
      <c r="I558" s="68"/>
      <c r="J558" s="68"/>
      <c r="K558" s="68"/>
      <c r="L558" s="68"/>
      <c r="M558" s="68"/>
      <c r="N558" s="68"/>
      <c r="O558" s="68"/>
      <c r="P558" s="68"/>
      <c r="Q558" s="68"/>
      <c r="R558" s="68"/>
      <c r="S558" s="68"/>
      <c r="T558" s="68"/>
      <c r="U558" s="68">
        <v>157</v>
      </c>
      <c r="V558" s="68"/>
      <c r="W558" s="68"/>
      <c r="X558" s="68"/>
      <c r="Y558" s="68"/>
      <c r="Z558" s="68"/>
      <c r="AA558" s="68"/>
      <c r="AB558" s="68"/>
      <c r="AC558" s="68"/>
      <c r="AD558" s="68"/>
      <c r="AE558" s="68"/>
      <c r="AF558" s="68"/>
      <c r="AG558" s="68"/>
      <c r="AH558" s="68"/>
      <c r="AI558" s="68"/>
      <c r="AJ558" s="68"/>
      <c r="AK558" s="68"/>
      <c r="AL558" s="68"/>
      <c r="AM558" s="68"/>
      <c r="AN558" s="68"/>
      <c r="AO558" s="68"/>
      <c r="AP558" s="68"/>
      <c r="AQ558" s="68"/>
      <c r="AR558" s="68"/>
      <c r="AS558" s="68"/>
      <c r="AT558" s="68"/>
      <c r="AU558" s="68"/>
      <c r="AV558" s="68"/>
      <c r="AW558" s="68"/>
      <c r="AX558" s="68"/>
      <c r="AY558" s="68"/>
      <c r="AZ558" s="68"/>
      <c r="BA558" s="68"/>
      <c r="BB558" s="68"/>
      <c r="BC558" s="68"/>
      <c r="BD558" s="68"/>
      <c r="BE558" s="68"/>
      <c r="BF558" s="68"/>
      <c r="BG558" s="68"/>
      <c r="BH558" s="68"/>
      <c r="BI558" s="68"/>
      <c r="BJ558" s="68"/>
      <c r="BK558" s="68"/>
      <c r="BL558" s="68"/>
      <c r="BM558" s="68"/>
      <c r="BN558" s="68"/>
      <c r="BO558" s="68"/>
      <c r="BP558" s="68"/>
      <c r="BQ558" s="68"/>
      <c r="BR558" s="68"/>
      <c r="BS558" s="68"/>
      <c r="BT558" s="68"/>
      <c r="BU558" s="68"/>
      <c r="BV558" s="68"/>
      <c r="BW558" s="68"/>
      <c r="BX558" s="68"/>
      <c r="BY558" s="68"/>
      <c r="BZ558" s="68"/>
      <c r="CA558" s="68"/>
      <c r="CB558" s="68"/>
      <c r="CC558" s="68"/>
      <c r="CD558" s="68"/>
      <c r="CE558" s="68"/>
      <c r="CF558" s="70"/>
      <c r="CG558" s="63">
        <v>0</v>
      </c>
      <c r="CH558" s="63">
        <v>0</v>
      </c>
      <c r="CI558" s="81">
        <v>0</v>
      </c>
      <c r="CJ558" s="61">
        <v>0</v>
      </c>
      <c r="CK558" s="61">
        <v>0</v>
      </c>
      <c r="CL558" s="61">
        <v>0</v>
      </c>
    </row>
    <row r="559" spans="1:93" ht="15" customHeight="1" thickBot="1" x14ac:dyDescent="0.3">
      <c r="A559" s="108" t="s">
        <v>1553</v>
      </c>
      <c r="B559" s="200" t="str">
        <f>VLOOKUP(D559,Riepilogo!$A$4:$F$3376,2,FALSE)</f>
        <v>LO PREIATO ALESSANDRO</v>
      </c>
      <c r="C559" s="50">
        <f>VLOOKUP(D559,Riepilogo!$A$4:$F$3376,3,FALSE)</f>
        <v>38548</v>
      </c>
      <c r="D559" s="87">
        <v>124630</v>
      </c>
      <c r="E559" s="69" t="str">
        <f>VLOOKUP(D559,Riepilogo!$A$4:$F$3376,5,FALSE)</f>
        <v>ITA</v>
      </c>
      <c r="F559" s="71" t="str">
        <f>VLOOKUP(D559,Riepilogo!$A$4:$F$3376,6,FALSE)</f>
        <v>REAL VIBO</v>
      </c>
      <c r="G559" s="313">
        <f>SUM(LARGE(H559:CL559,{1,2,3,4,5,6}))</f>
        <v>157</v>
      </c>
      <c r="H559" s="391"/>
      <c r="I559" s="68"/>
      <c r="J559" s="68"/>
      <c r="K559" s="68"/>
      <c r="L559" s="68"/>
      <c r="M559" s="68"/>
      <c r="N559" s="68"/>
      <c r="O559" s="68"/>
      <c r="P559" s="68"/>
      <c r="Q559" s="68"/>
      <c r="R559" s="68"/>
      <c r="S559" s="68"/>
      <c r="T559" s="68"/>
      <c r="U559" s="68">
        <v>157</v>
      </c>
      <c r="V559" s="68"/>
      <c r="W559" s="68"/>
      <c r="X559" s="68"/>
      <c r="Y559" s="68"/>
      <c r="Z559" s="68"/>
      <c r="AA559" s="68"/>
      <c r="AB559" s="68"/>
      <c r="AC559" s="68"/>
      <c r="AD559" s="68"/>
      <c r="AE559" s="68"/>
      <c r="AF559" s="68"/>
      <c r="AG559" s="68"/>
      <c r="AH559" s="68"/>
      <c r="AI559" s="68"/>
      <c r="AJ559" s="68"/>
      <c r="AK559" s="68"/>
      <c r="AL559" s="68"/>
      <c r="AM559" s="68"/>
      <c r="AN559" s="68"/>
      <c r="AO559" s="68"/>
      <c r="AP559" s="68"/>
      <c r="AQ559" s="68"/>
      <c r="AR559" s="68"/>
      <c r="AS559" s="68"/>
      <c r="AT559" s="68"/>
      <c r="AU559" s="68"/>
      <c r="AV559" s="68"/>
      <c r="AW559" s="68"/>
      <c r="AX559" s="68"/>
      <c r="AY559" s="68"/>
      <c r="AZ559" s="68"/>
      <c r="BA559" s="68"/>
      <c r="BB559" s="68"/>
      <c r="BC559" s="68"/>
      <c r="BD559" s="68"/>
      <c r="BE559" s="68"/>
      <c r="BF559" s="68"/>
      <c r="BG559" s="68"/>
      <c r="BH559" s="68"/>
      <c r="BI559" s="68"/>
      <c r="BJ559" s="68"/>
      <c r="BK559" s="68"/>
      <c r="BL559" s="68"/>
      <c r="BM559" s="68"/>
      <c r="BN559" s="68"/>
      <c r="BO559" s="68"/>
      <c r="BP559" s="68"/>
      <c r="BQ559" s="68"/>
      <c r="BR559" s="68"/>
      <c r="BS559" s="68"/>
      <c r="BT559" s="68"/>
      <c r="BU559" s="68"/>
      <c r="BV559" s="68"/>
      <c r="BW559" s="68"/>
      <c r="BX559" s="68"/>
      <c r="BY559" s="68"/>
      <c r="BZ559" s="68"/>
      <c r="CA559" s="68"/>
      <c r="CB559" s="68"/>
      <c r="CC559" s="68"/>
      <c r="CD559" s="68"/>
      <c r="CE559" s="68"/>
      <c r="CF559" s="70"/>
      <c r="CG559" s="63">
        <v>0</v>
      </c>
      <c r="CH559" s="63">
        <v>0</v>
      </c>
      <c r="CI559" s="81">
        <v>0</v>
      </c>
      <c r="CJ559" s="61">
        <v>0</v>
      </c>
      <c r="CK559" s="61">
        <v>0</v>
      </c>
      <c r="CL559" s="61">
        <v>0</v>
      </c>
    </row>
    <row r="560" spans="1:93" ht="15" customHeight="1" thickBot="1" x14ac:dyDescent="0.3">
      <c r="A560" s="108" t="s">
        <v>1554</v>
      </c>
      <c r="B560" s="200" t="str">
        <f>VLOOKUP(D560,Riepilogo!$A$4:$F$3376,2,FALSE)</f>
        <v>GUZZO DAVIDE</v>
      </c>
      <c r="C560" s="50">
        <f>VLOOKUP(D560,Riepilogo!$A$4:$F$3376,3,FALSE)</f>
        <v>37407</v>
      </c>
      <c r="D560" s="87">
        <v>103901</v>
      </c>
      <c r="E560" s="69" t="str">
        <f>VLOOKUP(D560,Riepilogo!$A$4:$F$3376,5,FALSE)</f>
        <v>ITA</v>
      </c>
      <c r="F560" s="71" t="str">
        <f>VLOOKUP(D560,Riepilogo!$A$4:$F$3376,6,FALSE)</f>
        <v>LUCKY FRIENDS</v>
      </c>
      <c r="G560" s="313">
        <f>SUM(LARGE(H560:CL560,{1,2,3,4,5,6}))</f>
        <v>157</v>
      </c>
      <c r="H560" s="391"/>
      <c r="I560" s="68"/>
      <c r="J560" s="68"/>
      <c r="K560" s="68"/>
      <c r="L560" s="68"/>
      <c r="M560" s="68"/>
      <c r="N560" s="68"/>
      <c r="O560" s="68"/>
      <c r="P560" s="68"/>
      <c r="Q560" s="68"/>
      <c r="R560" s="68"/>
      <c r="S560" s="68"/>
      <c r="T560" s="68"/>
      <c r="U560" s="68">
        <v>157</v>
      </c>
      <c r="V560" s="68"/>
      <c r="W560" s="68"/>
      <c r="X560" s="68"/>
      <c r="Y560" s="68"/>
      <c r="Z560" s="68"/>
      <c r="AA560" s="68"/>
      <c r="AB560" s="68"/>
      <c r="AC560" s="68"/>
      <c r="AD560" s="68"/>
      <c r="AE560" s="68"/>
      <c r="AF560" s="68"/>
      <c r="AG560" s="68"/>
      <c r="AH560" s="68"/>
      <c r="AI560" s="68"/>
      <c r="AJ560" s="68"/>
      <c r="AK560" s="68"/>
      <c r="AL560" s="68"/>
      <c r="AM560" s="68"/>
      <c r="AN560" s="68"/>
      <c r="AO560" s="68"/>
      <c r="AP560" s="68"/>
      <c r="AQ560" s="68"/>
      <c r="AR560" s="68"/>
      <c r="AS560" s="68"/>
      <c r="AT560" s="68"/>
      <c r="AU560" s="68"/>
      <c r="AV560" s="68"/>
      <c r="AW560" s="68"/>
      <c r="AX560" s="68"/>
      <c r="AY560" s="68"/>
      <c r="AZ560" s="68"/>
      <c r="BA560" s="68"/>
      <c r="BB560" s="68"/>
      <c r="BC560" s="68"/>
      <c r="BD560" s="68"/>
      <c r="BE560" s="68"/>
      <c r="BF560" s="68"/>
      <c r="BG560" s="68"/>
      <c r="BH560" s="68"/>
      <c r="BI560" s="68"/>
      <c r="BJ560" s="68"/>
      <c r="BK560" s="68"/>
      <c r="BL560" s="68"/>
      <c r="BM560" s="68"/>
      <c r="BN560" s="68"/>
      <c r="BO560" s="68"/>
      <c r="BP560" s="68"/>
      <c r="BQ560" s="68"/>
      <c r="BR560" s="68"/>
      <c r="BS560" s="68"/>
      <c r="BT560" s="68"/>
      <c r="BU560" s="68"/>
      <c r="BV560" s="68"/>
      <c r="BW560" s="68"/>
      <c r="BX560" s="68"/>
      <c r="BY560" s="68"/>
      <c r="BZ560" s="68"/>
      <c r="CA560" s="68"/>
      <c r="CB560" s="68"/>
      <c r="CC560" s="68"/>
      <c r="CD560" s="68"/>
      <c r="CE560" s="68"/>
      <c r="CF560" s="70"/>
      <c r="CG560" s="63">
        <v>0</v>
      </c>
      <c r="CH560" s="63">
        <v>0</v>
      </c>
      <c r="CI560" s="81">
        <v>0</v>
      </c>
      <c r="CJ560" s="61">
        <v>0</v>
      </c>
      <c r="CK560" s="61">
        <v>0</v>
      </c>
      <c r="CL560" s="61">
        <v>0</v>
      </c>
    </row>
    <row r="561" spans="1:113" ht="15" customHeight="1" thickBot="1" x14ac:dyDescent="0.3">
      <c r="A561" s="108" t="s">
        <v>1555</v>
      </c>
      <c r="B561" s="200" t="str">
        <f>VLOOKUP(D561,Riepilogo!$A$4:$F$3376,2,FALSE)</f>
        <v>SINGH GIORGIO</v>
      </c>
      <c r="C561" s="50" t="str">
        <f>VLOOKUP(D561,Riepilogo!$A$4:$F$3376,3,FALSE)</f>
        <v>19/04/2002</v>
      </c>
      <c r="D561" s="87">
        <v>44669</v>
      </c>
      <c r="E561" s="69" t="str">
        <f>VLOOKUP(D561,Riepilogo!$A$4:$F$3376,5,FALSE)</f>
        <v>ITA</v>
      </c>
      <c r="F561" s="71" t="str">
        <f>VLOOKUP(D561,Riepilogo!$A$4:$F$3376,6,FALSE)</f>
        <v>CREMA PACIOLI</v>
      </c>
      <c r="G561" s="313">
        <f>SUM(LARGE(H561:CL561,{1,2,3,4,5,6}))</f>
        <v>157</v>
      </c>
      <c r="H561" s="391"/>
      <c r="I561" s="68"/>
      <c r="J561" s="68"/>
      <c r="K561" s="68"/>
      <c r="L561" s="68"/>
      <c r="M561" s="68"/>
      <c r="N561" s="68"/>
      <c r="O561" s="68">
        <v>157</v>
      </c>
      <c r="P561" s="68"/>
      <c r="Q561" s="68"/>
      <c r="R561" s="68"/>
      <c r="S561" s="68"/>
      <c r="T561" s="68"/>
      <c r="U561" s="68"/>
      <c r="V561" s="68"/>
      <c r="W561" s="68"/>
      <c r="X561" s="68"/>
      <c r="Y561" s="68"/>
      <c r="Z561" s="68"/>
      <c r="AA561" s="68"/>
      <c r="AB561" s="68"/>
      <c r="AC561" s="68"/>
      <c r="AD561" s="68"/>
      <c r="AE561" s="68"/>
      <c r="AF561" s="68"/>
      <c r="AG561" s="68"/>
      <c r="AH561" s="68"/>
      <c r="AI561" s="68"/>
      <c r="AJ561" s="68"/>
      <c r="AK561" s="68"/>
      <c r="AL561" s="68"/>
      <c r="AM561" s="68"/>
      <c r="AN561" s="68"/>
      <c r="AO561" s="68"/>
      <c r="AP561" s="68"/>
      <c r="AQ561" s="68"/>
      <c r="AR561" s="68"/>
      <c r="AS561" s="68"/>
      <c r="AT561" s="68"/>
      <c r="AU561" s="68"/>
      <c r="AV561" s="68"/>
      <c r="AW561" s="68"/>
      <c r="AX561" s="68"/>
      <c r="AY561" s="68"/>
      <c r="AZ561" s="68"/>
      <c r="BA561" s="68"/>
      <c r="BB561" s="68"/>
      <c r="BC561" s="68"/>
      <c r="BD561" s="68"/>
      <c r="BE561" s="68"/>
      <c r="BF561" s="68"/>
      <c r="BG561" s="68"/>
      <c r="BH561" s="68"/>
      <c r="BI561" s="68"/>
      <c r="BJ561" s="68"/>
      <c r="BK561" s="68"/>
      <c r="BL561" s="68"/>
      <c r="BM561" s="68"/>
      <c r="BN561" s="68"/>
      <c r="BO561" s="68"/>
      <c r="BP561" s="68"/>
      <c r="BQ561" s="68"/>
      <c r="BR561" s="68"/>
      <c r="BS561" s="68"/>
      <c r="BT561" s="68"/>
      <c r="BU561" s="68"/>
      <c r="BV561" s="68"/>
      <c r="BW561" s="68"/>
      <c r="BX561" s="68"/>
      <c r="BY561" s="68"/>
      <c r="BZ561" s="68"/>
      <c r="CA561" s="68"/>
      <c r="CB561" s="68"/>
      <c r="CC561" s="68"/>
      <c r="CD561" s="68"/>
      <c r="CE561" s="68"/>
      <c r="CF561" s="70"/>
      <c r="CG561" s="63">
        <v>0</v>
      </c>
      <c r="CH561" s="63">
        <v>0</v>
      </c>
      <c r="CI561" s="81">
        <v>0</v>
      </c>
      <c r="CJ561" s="61">
        <v>0</v>
      </c>
      <c r="CK561" s="61">
        <v>0</v>
      </c>
      <c r="CL561" s="61">
        <v>0</v>
      </c>
    </row>
    <row r="562" spans="1:113" ht="15" customHeight="1" thickBot="1" x14ac:dyDescent="0.3">
      <c r="A562" s="108" t="s">
        <v>1556</v>
      </c>
      <c r="B562" s="200" t="str">
        <f>VLOOKUP(D562,Riepilogo!$A$4:$F$3376,2,FALSE)</f>
        <v>RANDISI MATTIA</v>
      </c>
      <c r="C562" s="50" t="str">
        <f>VLOOKUP(D562,Riepilogo!$A$4:$F$3376,3,FALSE)</f>
        <v>03/01/2002</v>
      </c>
      <c r="D562" s="87">
        <v>143602</v>
      </c>
      <c r="E562" s="69" t="str">
        <f>VLOOKUP(D562,Riepilogo!$A$4:$F$3376,5,FALSE)</f>
        <v>ITA</v>
      </c>
      <c r="F562" s="71" t="str">
        <f>VLOOKUP(D562,Riepilogo!$A$4:$F$3376,6,FALSE)</f>
        <v>BC FILIPELLI</v>
      </c>
      <c r="G562" s="313">
        <f>SUM(LARGE(H562:CL562,{1,2,3,4,5,6}))</f>
        <v>157</v>
      </c>
      <c r="H562" s="391"/>
      <c r="I562" s="68"/>
      <c r="J562" s="68"/>
      <c r="K562" s="68"/>
      <c r="L562" s="68"/>
      <c r="M562" s="68"/>
      <c r="N562" s="68"/>
      <c r="O562" s="68"/>
      <c r="P562" s="68"/>
      <c r="Q562" s="68"/>
      <c r="R562" s="68"/>
      <c r="S562" s="68"/>
      <c r="T562" s="68"/>
      <c r="U562" s="68">
        <v>157</v>
      </c>
      <c r="V562" s="68"/>
      <c r="W562" s="68"/>
      <c r="X562" s="68"/>
      <c r="Y562" s="68"/>
      <c r="Z562" s="68"/>
      <c r="AA562" s="68"/>
      <c r="AB562" s="68"/>
      <c r="AC562" s="68"/>
      <c r="AD562" s="68"/>
      <c r="AE562" s="68"/>
      <c r="AF562" s="68"/>
      <c r="AG562" s="68"/>
      <c r="AH562" s="68"/>
      <c r="AI562" s="68"/>
      <c r="AJ562" s="68"/>
      <c r="AK562" s="68"/>
      <c r="AL562" s="68"/>
      <c r="AM562" s="68"/>
      <c r="AN562" s="68"/>
      <c r="AO562" s="68"/>
      <c r="AP562" s="68"/>
      <c r="AQ562" s="68"/>
      <c r="AR562" s="68"/>
      <c r="AS562" s="68"/>
      <c r="AT562" s="68"/>
      <c r="AU562" s="68"/>
      <c r="AV562" s="68"/>
      <c r="AW562" s="68"/>
      <c r="AX562" s="68"/>
      <c r="AY562" s="68"/>
      <c r="AZ562" s="68"/>
      <c r="BA562" s="68"/>
      <c r="BB562" s="68"/>
      <c r="BC562" s="68"/>
      <c r="BD562" s="68"/>
      <c r="BE562" s="68"/>
      <c r="BF562" s="68"/>
      <c r="BG562" s="68"/>
      <c r="BH562" s="68"/>
      <c r="BI562" s="68"/>
      <c r="BJ562" s="68"/>
      <c r="BK562" s="68"/>
      <c r="BL562" s="68"/>
      <c r="BM562" s="68"/>
      <c r="BN562" s="68"/>
      <c r="BO562" s="68"/>
      <c r="BP562" s="68"/>
      <c r="BQ562" s="68"/>
      <c r="BR562" s="68"/>
      <c r="BS562" s="68"/>
      <c r="BT562" s="68"/>
      <c r="BU562" s="68"/>
      <c r="BV562" s="68"/>
      <c r="BW562" s="68"/>
      <c r="BX562" s="68"/>
      <c r="BY562" s="68"/>
      <c r="BZ562" s="68"/>
      <c r="CA562" s="68"/>
      <c r="CB562" s="68"/>
      <c r="CC562" s="68"/>
      <c r="CD562" s="68"/>
      <c r="CE562" s="68"/>
      <c r="CF562" s="70"/>
      <c r="CG562" s="63">
        <v>0</v>
      </c>
      <c r="CH562" s="63">
        <v>0</v>
      </c>
      <c r="CI562" s="81">
        <v>0</v>
      </c>
      <c r="CJ562" s="61">
        <v>0</v>
      </c>
      <c r="CK562" s="61">
        <v>0</v>
      </c>
      <c r="CL562" s="61">
        <v>0</v>
      </c>
    </row>
    <row r="563" spans="1:113" ht="15" customHeight="1" thickBot="1" x14ac:dyDescent="0.3">
      <c r="A563" s="108" t="s">
        <v>1557</v>
      </c>
      <c r="B563" s="200" t="str">
        <f>VLOOKUP(D563,Riepilogo!$A$4:$F$3376,2,FALSE)</f>
        <v>PERONI ALESSANDRO</v>
      </c>
      <c r="C563" s="50" t="str">
        <f>VLOOKUP(D563,Riepilogo!$A$4:$F$3376,3,FALSE)</f>
        <v>22/12/2001</v>
      </c>
      <c r="D563" s="87">
        <v>113260</v>
      </c>
      <c r="E563" s="69" t="str">
        <f>VLOOKUP(D563,Riepilogo!$A$4:$F$3376,5,FALSE)</f>
        <v>ITA</v>
      </c>
      <c r="F563" s="71" t="str">
        <f>VLOOKUP(D563,Riepilogo!$A$4:$F$3376,6,FALSE)</f>
        <v>CREMA PACIOLI</v>
      </c>
      <c r="G563" s="313">
        <f>SUM(LARGE(H563:CL563,{1,2,3,4,5,6}))</f>
        <v>157</v>
      </c>
      <c r="H563" s="391"/>
      <c r="I563" s="68"/>
      <c r="J563" s="68"/>
      <c r="K563" s="68"/>
      <c r="L563" s="68"/>
      <c r="M563" s="68"/>
      <c r="N563" s="68"/>
      <c r="O563" s="68"/>
      <c r="P563" s="68"/>
      <c r="Q563" s="68"/>
      <c r="R563" s="68"/>
      <c r="S563" s="68"/>
      <c r="T563" s="68"/>
      <c r="U563" s="68"/>
      <c r="V563" s="68"/>
      <c r="W563" s="68"/>
      <c r="X563" s="68"/>
      <c r="Y563" s="68"/>
      <c r="Z563" s="68"/>
      <c r="AA563" s="68"/>
      <c r="AB563" s="68"/>
      <c r="AC563" s="68"/>
      <c r="AD563" s="68"/>
      <c r="AE563" s="68"/>
      <c r="AF563" s="68"/>
      <c r="AG563" s="68"/>
      <c r="AH563" s="68"/>
      <c r="AI563" s="68"/>
      <c r="AJ563" s="68"/>
      <c r="AK563" s="68"/>
      <c r="AL563" s="68"/>
      <c r="AM563" s="68"/>
      <c r="AN563" s="68"/>
      <c r="AO563" s="68"/>
      <c r="AP563" s="68"/>
      <c r="AQ563" s="68"/>
      <c r="AR563" s="68"/>
      <c r="AS563" s="68">
        <v>157</v>
      </c>
      <c r="AT563" s="68"/>
      <c r="AU563" s="68"/>
      <c r="AV563" s="68"/>
      <c r="AW563" s="68"/>
      <c r="AX563" s="68"/>
      <c r="AY563" s="68"/>
      <c r="AZ563" s="68"/>
      <c r="BA563" s="68"/>
      <c r="BB563" s="68"/>
      <c r="BC563" s="68"/>
      <c r="BD563" s="68"/>
      <c r="BE563" s="68"/>
      <c r="BF563" s="68"/>
      <c r="BG563" s="68"/>
      <c r="BH563" s="68"/>
      <c r="BI563" s="68"/>
      <c r="BJ563" s="68"/>
      <c r="BK563" s="68"/>
      <c r="BL563" s="68"/>
      <c r="BM563" s="68"/>
      <c r="BN563" s="68"/>
      <c r="BO563" s="68"/>
      <c r="BP563" s="68"/>
      <c r="BQ563" s="68"/>
      <c r="BR563" s="68"/>
      <c r="BS563" s="68"/>
      <c r="BT563" s="68"/>
      <c r="BU563" s="68"/>
      <c r="BV563" s="68"/>
      <c r="BW563" s="68"/>
      <c r="BX563" s="68"/>
      <c r="BY563" s="68"/>
      <c r="BZ563" s="68"/>
      <c r="CA563" s="68"/>
      <c r="CB563" s="68"/>
      <c r="CC563" s="68"/>
      <c r="CD563" s="68"/>
      <c r="CE563" s="68"/>
      <c r="CF563" s="70"/>
      <c r="CG563" s="63">
        <v>0</v>
      </c>
      <c r="CH563" s="63">
        <v>0</v>
      </c>
      <c r="CI563" s="81">
        <v>0</v>
      </c>
      <c r="CJ563" s="61">
        <v>0</v>
      </c>
      <c r="CK563" s="61">
        <v>0</v>
      </c>
      <c r="CL563" s="61">
        <v>0</v>
      </c>
    </row>
    <row r="564" spans="1:113" ht="15" customHeight="1" thickBot="1" x14ac:dyDescent="0.3">
      <c r="A564" s="108" t="s">
        <v>1558</v>
      </c>
      <c r="B564" s="200" t="str">
        <f>VLOOKUP(D564,Riepilogo!$A$4:$F$3376,2,FALSE)</f>
        <v>AMADORI VAN HUNG</v>
      </c>
      <c r="C564" s="50" t="str">
        <f>VLOOKUP(D564,Riepilogo!$A$4:$F$3376,3,FALSE)</f>
        <v>02/09/2001</v>
      </c>
      <c r="D564" s="87">
        <v>187398</v>
      </c>
      <c r="E564" s="69" t="str">
        <f>VLOOKUP(D564,Riepilogo!$A$4:$F$3376,5,FALSE)</f>
        <v>ITA</v>
      </c>
      <c r="F564" s="71" t="str">
        <f>VLOOKUP(D564,Riepilogo!$A$4:$F$3376,6,FALSE)</f>
        <v>MARCOLINIADI</v>
      </c>
      <c r="G564" s="313">
        <f>SUM(LARGE(H564:CL564,{1,2,3,4,5,6}))</f>
        <v>157</v>
      </c>
      <c r="H564" s="391"/>
      <c r="I564" s="68"/>
      <c r="J564" s="68"/>
      <c r="K564" s="68"/>
      <c r="L564" s="68"/>
      <c r="M564" s="68"/>
      <c r="N564" s="68"/>
      <c r="O564" s="68"/>
      <c r="P564" s="68"/>
      <c r="Q564" s="68"/>
      <c r="R564" s="68"/>
      <c r="S564" s="68"/>
      <c r="T564" s="68"/>
      <c r="U564" s="68"/>
      <c r="V564" s="68"/>
      <c r="W564" s="68">
        <v>157</v>
      </c>
      <c r="X564" s="68"/>
      <c r="Y564" s="68"/>
      <c r="Z564" s="68"/>
      <c r="AA564" s="68"/>
      <c r="AB564" s="68"/>
      <c r="AC564" s="68"/>
      <c r="AD564" s="68"/>
      <c r="AE564" s="68"/>
      <c r="AF564" s="68"/>
      <c r="AG564" s="68"/>
      <c r="AH564" s="68"/>
      <c r="AI564" s="68"/>
      <c r="AJ564" s="68"/>
      <c r="AK564" s="68"/>
      <c r="AL564" s="68"/>
      <c r="AM564" s="68"/>
      <c r="AN564" s="68"/>
      <c r="AO564" s="68"/>
      <c r="AP564" s="68"/>
      <c r="AQ564" s="68"/>
      <c r="AR564" s="68"/>
      <c r="AS564" s="68"/>
      <c r="AT564" s="68"/>
      <c r="AU564" s="68"/>
      <c r="AV564" s="68"/>
      <c r="AW564" s="68"/>
      <c r="AX564" s="68"/>
      <c r="AY564" s="68"/>
      <c r="AZ564" s="68"/>
      <c r="BA564" s="68"/>
      <c r="BB564" s="68"/>
      <c r="BC564" s="68"/>
      <c r="BD564" s="68"/>
      <c r="BE564" s="68"/>
      <c r="BF564" s="68"/>
      <c r="BG564" s="68"/>
      <c r="BH564" s="68"/>
      <c r="BI564" s="68"/>
      <c r="BJ564" s="68"/>
      <c r="BK564" s="68"/>
      <c r="BL564" s="68"/>
      <c r="BM564" s="68"/>
      <c r="BN564" s="68"/>
      <c r="BO564" s="68"/>
      <c r="BP564" s="68"/>
      <c r="BQ564" s="68"/>
      <c r="BR564" s="68"/>
      <c r="BS564" s="68"/>
      <c r="BT564" s="68"/>
      <c r="BU564" s="68"/>
      <c r="BV564" s="68"/>
      <c r="BW564" s="68"/>
      <c r="BX564" s="68"/>
      <c r="BY564" s="68"/>
      <c r="BZ564" s="68"/>
      <c r="CA564" s="68"/>
      <c r="CB564" s="68"/>
      <c r="CC564" s="68"/>
      <c r="CD564" s="68"/>
      <c r="CE564" s="68"/>
      <c r="CF564" s="70"/>
      <c r="CG564" s="63">
        <v>0</v>
      </c>
      <c r="CH564" s="63">
        <v>0</v>
      </c>
      <c r="CI564" s="81">
        <v>0</v>
      </c>
      <c r="CJ564" s="61">
        <v>0</v>
      </c>
      <c r="CK564" s="61">
        <v>0</v>
      </c>
      <c r="CL564" s="61">
        <v>0</v>
      </c>
    </row>
    <row r="565" spans="1:113" ht="15" customHeight="1" thickBot="1" x14ac:dyDescent="0.3">
      <c r="A565" s="108" t="s">
        <v>1559</v>
      </c>
      <c r="B565" s="200" t="str">
        <f>VLOOKUP(D565,Riepilogo!$A$4:$F$3376,2,FALSE)</f>
        <v>RUSCONI LORENZO</v>
      </c>
      <c r="C565" s="50">
        <f>VLOOKUP(D565,Riepilogo!$A$4:$F$3376,3,FALSE)</f>
        <v>36013</v>
      </c>
      <c r="D565" s="87">
        <v>198057</v>
      </c>
      <c r="E565" s="69" t="str">
        <f>VLOOKUP(D565,Riepilogo!$A$4:$F$3376,5,FALSE)</f>
        <v>ITA</v>
      </c>
      <c r="F565" s="71" t="str">
        <f>VLOOKUP(D565,Riepilogo!$A$4:$F$3376,6,FALSE)</f>
        <v>POL BAGNATICA</v>
      </c>
      <c r="G565" s="313">
        <f>SUM(LARGE(H565:CL565,{1,2,3,4,5,6}))</f>
        <v>157</v>
      </c>
      <c r="H565" s="391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  <c r="AB565" s="68"/>
      <c r="AC565" s="68"/>
      <c r="AD565" s="68"/>
      <c r="AE565" s="68"/>
      <c r="AF565" s="68"/>
      <c r="AG565" s="68"/>
      <c r="AH565" s="68"/>
      <c r="AI565" s="68"/>
      <c r="AJ565" s="68"/>
      <c r="AK565" s="68"/>
      <c r="AL565" s="68"/>
      <c r="AM565" s="68"/>
      <c r="AN565" s="68"/>
      <c r="AO565" s="68"/>
      <c r="AP565" s="68"/>
      <c r="AQ565" s="68"/>
      <c r="AR565" s="68"/>
      <c r="AS565" s="68"/>
      <c r="AT565" s="68"/>
      <c r="AU565" s="68"/>
      <c r="AV565" s="68"/>
      <c r="AW565" s="68"/>
      <c r="AX565" s="68"/>
      <c r="AY565" s="68"/>
      <c r="AZ565" s="68"/>
      <c r="BA565" s="68"/>
      <c r="BB565" s="68"/>
      <c r="BC565" s="68"/>
      <c r="BD565" s="68"/>
      <c r="BE565" s="68"/>
      <c r="BF565" s="68"/>
      <c r="BG565" s="68"/>
      <c r="BH565" s="68"/>
      <c r="BI565" s="68"/>
      <c r="BJ565" s="68"/>
      <c r="BK565" s="68"/>
      <c r="BL565" s="68">
        <v>157</v>
      </c>
      <c r="BM565" s="68"/>
      <c r="BN565" s="68"/>
      <c r="BO565" s="68"/>
      <c r="BP565" s="68"/>
      <c r="BQ565" s="68"/>
      <c r="BR565" s="68"/>
      <c r="BS565" s="68"/>
      <c r="BT565" s="68"/>
      <c r="BU565" s="68"/>
      <c r="BV565" s="68"/>
      <c r="BW565" s="68"/>
      <c r="BX565" s="68"/>
      <c r="BY565" s="68"/>
      <c r="BZ565" s="68"/>
      <c r="CA565" s="68"/>
      <c r="CB565" s="68"/>
      <c r="CC565" s="68"/>
      <c r="CD565" s="68"/>
      <c r="CE565" s="68"/>
      <c r="CF565" s="70"/>
      <c r="CG565" s="63">
        <v>0</v>
      </c>
      <c r="CH565" s="63">
        <v>0</v>
      </c>
      <c r="CI565" s="81">
        <v>0</v>
      </c>
      <c r="CJ565" s="61">
        <v>0</v>
      </c>
      <c r="CK565" s="61">
        <v>0</v>
      </c>
      <c r="CL565" s="61">
        <v>0</v>
      </c>
    </row>
    <row r="566" spans="1:113" ht="15" customHeight="1" thickBot="1" x14ac:dyDescent="0.3">
      <c r="A566" s="108" t="s">
        <v>1560</v>
      </c>
      <c r="B566" s="200" t="str">
        <f>VLOOKUP(D566,Riepilogo!$A$4:$F$3376,2,FALSE)</f>
        <v>MANEA ALESSANDRO</v>
      </c>
      <c r="C566" s="50" t="str">
        <f>VLOOKUP(D566,Riepilogo!$A$4:$F$3376,3,FALSE)</f>
        <v>27/02/1998</v>
      </c>
      <c r="D566" s="87">
        <v>46887</v>
      </c>
      <c r="E566" s="69" t="str">
        <f>VLOOKUP(D566,Riepilogo!$A$4:$F$3376,5,FALSE)</f>
        <v>ITA</v>
      </c>
      <c r="F566" s="71" t="str">
        <f>VLOOKUP(D566,Riepilogo!$A$4:$F$3376,6,FALSE)</f>
        <v>BCC LECCO</v>
      </c>
      <c r="G566" s="313">
        <f>SUM(LARGE(H566:CL566,{1,2,3,4,5,6}))</f>
        <v>157</v>
      </c>
      <c r="H566" s="391"/>
      <c r="I566" s="68"/>
      <c r="J566" s="68"/>
      <c r="K566" s="68"/>
      <c r="L566" s="68"/>
      <c r="M566" s="68"/>
      <c r="N566" s="68"/>
      <c r="O566" s="68"/>
      <c r="P566" s="68"/>
      <c r="Q566" s="68"/>
      <c r="R566" s="68"/>
      <c r="S566" s="68"/>
      <c r="T566" s="68"/>
      <c r="U566" s="68"/>
      <c r="V566" s="68"/>
      <c r="W566" s="68"/>
      <c r="X566" s="68"/>
      <c r="Y566" s="68"/>
      <c r="Z566" s="68"/>
      <c r="AA566" s="68"/>
      <c r="AB566" s="68"/>
      <c r="AC566" s="68"/>
      <c r="AD566" s="68"/>
      <c r="AE566" s="68"/>
      <c r="AF566" s="68"/>
      <c r="AG566" s="68"/>
      <c r="AH566" s="68"/>
      <c r="AI566" s="68"/>
      <c r="AJ566" s="68"/>
      <c r="AK566" s="68"/>
      <c r="AL566" s="68"/>
      <c r="AM566" s="68"/>
      <c r="AN566" s="68"/>
      <c r="AO566" s="68"/>
      <c r="AP566" s="68"/>
      <c r="AQ566" s="68"/>
      <c r="AR566" s="68"/>
      <c r="AS566" s="68"/>
      <c r="AT566" s="68"/>
      <c r="AU566" s="68"/>
      <c r="AV566" s="68"/>
      <c r="AW566" s="68"/>
      <c r="AX566" s="68"/>
      <c r="AY566" s="68"/>
      <c r="AZ566" s="68"/>
      <c r="BA566" s="68"/>
      <c r="BB566" s="68"/>
      <c r="BC566" s="68"/>
      <c r="BD566" s="68"/>
      <c r="BE566" s="68"/>
      <c r="BF566" s="68"/>
      <c r="BG566" s="68"/>
      <c r="BH566" s="68"/>
      <c r="BI566" s="68"/>
      <c r="BJ566" s="68"/>
      <c r="BK566" s="68"/>
      <c r="BL566" s="68"/>
      <c r="BM566" s="68"/>
      <c r="BN566" s="68"/>
      <c r="BO566" s="68"/>
      <c r="BP566" s="68"/>
      <c r="BQ566" s="68"/>
      <c r="BR566" s="68"/>
      <c r="BS566" s="68"/>
      <c r="BT566" s="68"/>
      <c r="BU566" s="68"/>
      <c r="BV566" s="68"/>
      <c r="BW566" s="68"/>
      <c r="BX566" s="68"/>
      <c r="BY566" s="68"/>
      <c r="BZ566" s="68">
        <v>157</v>
      </c>
      <c r="CA566" s="68"/>
      <c r="CB566" s="68"/>
      <c r="CC566" s="68"/>
      <c r="CD566" s="68"/>
      <c r="CE566" s="68"/>
      <c r="CF566" s="70"/>
      <c r="CG566" s="63">
        <v>0</v>
      </c>
      <c r="CH566" s="63">
        <v>0</v>
      </c>
      <c r="CI566" s="81">
        <v>0</v>
      </c>
      <c r="CJ566" s="61">
        <v>0</v>
      </c>
      <c r="CK566" s="61">
        <v>0</v>
      </c>
      <c r="CL566" s="61">
        <v>0</v>
      </c>
    </row>
    <row r="567" spans="1:113" ht="15" customHeight="1" thickBot="1" x14ac:dyDescent="0.3">
      <c r="A567" s="108" t="s">
        <v>1561</v>
      </c>
      <c r="B567" s="200" t="str">
        <f>VLOOKUP(D567,Riepilogo!$A$4:$F$3376,2,FALSE)</f>
        <v>SAI DAOUD</v>
      </c>
      <c r="C567" s="50" t="str">
        <f>VLOOKUP(D567,Riepilogo!$A$4:$F$3376,3,FALSE)</f>
        <v>28/06/1997</v>
      </c>
      <c r="D567" s="87">
        <v>198503</v>
      </c>
      <c r="E567" s="69" t="str">
        <f>VLOOKUP(D567,Riepilogo!$A$4:$F$3376,5,FALSE)</f>
        <v>ITA</v>
      </c>
      <c r="F567" s="71" t="str">
        <f>VLOOKUP(D567,Riepilogo!$A$4:$F$3376,6,FALSE)</f>
        <v>CUS TORINO</v>
      </c>
      <c r="G567" s="313">
        <f>SUM(LARGE(H567:CL567,{1,2,3,4,5,6}))</f>
        <v>157</v>
      </c>
      <c r="H567" s="391"/>
      <c r="I567" s="68"/>
      <c r="J567" s="68"/>
      <c r="K567" s="68"/>
      <c r="L567" s="68"/>
      <c r="M567" s="68"/>
      <c r="N567" s="68"/>
      <c r="O567" s="68">
        <v>157</v>
      </c>
      <c r="P567" s="68"/>
      <c r="Q567" s="68"/>
      <c r="R567" s="68"/>
      <c r="S567" s="68"/>
      <c r="T567" s="68"/>
      <c r="U567" s="68"/>
      <c r="V567" s="68"/>
      <c r="W567" s="68"/>
      <c r="X567" s="68"/>
      <c r="Y567" s="68"/>
      <c r="Z567" s="68"/>
      <c r="AA567" s="68"/>
      <c r="AB567" s="68"/>
      <c r="AC567" s="68"/>
      <c r="AD567" s="68"/>
      <c r="AE567" s="68"/>
      <c r="AF567" s="68"/>
      <c r="AG567" s="68"/>
      <c r="AH567" s="68"/>
      <c r="AI567" s="68"/>
      <c r="AJ567" s="68"/>
      <c r="AK567" s="68"/>
      <c r="AL567" s="68"/>
      <c r="AM567" s="68"/>
      <c r="AN567" s="68"/>
      <c r="AO567" s="68"/>
      <c r="AP567" s="68"/>
      <c r="AQ567" s="68"/>
      <c r="AR567" s="68"/>
      <c r="AS567" s="68"/>
      <c r="AT567" s="68"/>
      <c r="AU567" s="68"/>
      <c r="AV567" s="68"/>
      <c r="AW567" s="68"/>
      <c r="AX567" s="68"/>
      <c r="AY567" s="68"/>
      <c r="AZ567" s="68"/>
      <c r="BA567" s="68"/>
      <c r="BB567" s="68"/>
      <c r="BC567" s="68"/>
      <c r="BD567" s="68"/>
      <c r="BE567" s="68"/>
      <c r="BF567" s="68"/>
      <c r="BG567" s="68"/>
      <c r="BH567" s="68"/>
      <c r="BI567" s="68"/>
      <c r="BJ567" s="68"/>
      <c r="BK567" s="68"/>
      <c r="BL567" s="68"/>
      <c r="BM567" s="68"/>
      <c r="BN567" s="68"/>
      <c r="BO567" s="68"/>
      <c r="BP567" s="68"/>
      <c r="BQ567" s="68"/>
      <c r="BR567" s="68"/>
      <c r="BS567" s="68"/>
      <c r="BT567" s="68"/>
      <c r="BU567" s="68"/>
      <c r="BV567" s="68"/>
      <c r="BW567" s="68"/>
      <c r="BX567" s="68"/>
      <c r="BY567" s="68"/>
      <c r="BZ567" s="68"/>
      <c r="CA567" s="68"/>
      <c r="CB567" s="68"/>
      <c r="CC567" s="68"/>
      <c r="CD567" s="68"/>
      <c r="CE567" s="68"/>
      <c r="CF567" s="70"/>
      <c r="CG567" s="63">
        <v>0</v>
      </c>
      <c r="CH567" s="63">
        <v>0</v>
      </c>
      <c r="CI567" s="81">
        <v>0</v>
      </c>
      <c r="CJ567" s="61">
        <v>0</v>
      </c>
      <c r="CK567" s="61">
        <v>0</v>
      </c>
      <c r="CL567" s="61">
        <v>0</v>
      </c>
    </row>
    <row r="568" spans="1:113" ht="15" customHeight="1" thickBot="1" x14ac:dyDescent="0.3">
      <c r="A568" s="108" t="s">
        <v>1562</v>
      </c>
      <c r="B568" s="200" t="str">
        <f>VLOOKUP(D568,Riepilogo!$A$4:$F$3376,2,FALSE)</f>
        <v>MACRI' CRISTIAN</v>
      </c>
      <c r="C568" s="50">
        <f>VLOOKUP(D568,Riepilogo!$A$4:$F$3376,3,FALSE)</f>
        <v>35346</v>
      </c>
      <c r="D568" s="87">
        <v>103895</v>
      </c>
      <c r="E568" s="69" t="str">
        <f>VLOOKUP(D568,Riepilogo!$A$4:$F$3376,5,FALSE)</f>
        <v>ITA</v>
      </c>
      <c r="F568" s="71" t="str">
        <f>VLOOKUP(D568,Riepilogo!$A$4:$F$3376,6,FALSE)</f>
        <v>LUCKY FRIENDS</v>
      </c>
      <c r="G568" s="313">
        <f>SUM(LARGE(H568:CL568,{1,2,3,4,5,6}))</f>
        <v>157</v>
      </c>
      <c r="H568" s="391"/>
      <c r="I568" s="68"/>
      <c r="J568" s="68"/>
      <c r="K568" s="68"/>
      <c r="L568" s="68"/>
      <c r="M568" s="68"/>
      <c r="N568" s="68"/>
      <c r="O568" s="68"/>
      <c r="P568" s="68"/>
      <c r="Q568" s="68"/>
      <c r="R568" s="68"/>
      <c r="S568" s="68"/>
      <c r="T568" s="68"/>
      <c r="U568" s="68">
        <v>157</v>
      </c>
      <c r="V568" s="68"/>
      <c r="W568" s="68"/>
      <c r="X568" s="68"/>
      <c r="Y568" s="68"/>
      <c r="Z568" s="68"/>
      <c r="AA568" s="68"/>
      <c r="AB568" s="68"/>
      <c r="AC568" s="68"/>
      <c r="AD568" s="68"/>
      <c r="AE568" s="68"/>
      <c r="AF568" s="68"/>
      <c r="AG568" s="68"/>
      <c r="AH568" s="68"/>
      <c r="AI568" s="68"/>
      <c r="AJ568" s="68"/>
      <c r="AK568" s="68"/>
      <c r="AL568" s="68"/>
      <c r="AM568" s="68"/>
      <c r="AN568" s="68"/>
      <c r="AO568" s="68"/>
      <c r="AP568" s="68"/>
      <c r="AQ568" s="68"/>
      <c r="AR568" s="68"/>
      <c r="AS568" s="68"/>
      <c r="AT568" s="68"/>
      <c r="AU568" s="68"/>
      <c r="AV568" s="68"/>
      <c r="AW568" s="68"/>
      <c r="AX568" s="68"/>
      <c r="AY568" s="68"/>
      <c r="AZ568" s="68"/>
      <c r="BA568" s="68"/>
      <c r="BB568" s="68"/>
      <c r="BC568" s="68"/>
      <c r="BD568" s="68"/>
      <c r="BE568" s="68"/>
      <c r="BF568" s="68"/>
      <c r="BG568" s="68"/>
      <c r="BH568" s="68"/>
      <c r="BI568" s="68"/>
      <c r="BJ568" s="68"/>
      <c r="BK568" s="68"/>
      <c r="BL568" s="68"/>
      <c r="BM568" s="68"/>
      <c r="BN568" s="68"/>
      <c r="BO568" s="68"/>
      <c r="BP568" s="68"/>
      <c r="BQ568" s="68"/>
      <c r="BR568" s="68"/>
      <c r="BS568" s="68"/>
      <c r="BT568" s="68"/>
      <c r="BU568" s="68"/>
      <c r="BV568" s="68"/>
      <c r="BW568" s="68"/>
      <c r="BX568" s="68"/>
      <c r="BY568" s="68"/>
      <c r="BZ568" s="68"/>
      <c r="CA568" s="68"/>
      <c r="CB568" s="68"/>
      <c r="CC568" s="68"/>
      <c r="CD568" s="68"/>
      <c r="CE568" s="68"/>
      <c r="CF568" s="70"/>
      <c r="CG568" s="63">
        <v>0</v>
      </c>
      <c r="CH568" s="63">
        <v>0</v>
      </c>
      <c r="CI568" s="81">
        <v>0</v>
      </c>
      <c r="CJ568" s="61">
        <v>0</v>
      </c>
      <c r="CK568" s="61">
        <v>0</v>
      </c>
      <c r="CL568" s="61">
        <v>0</v>
      </c>
    </row>
    <row r="569" spans="1:113" ht="15" customHeight="1" thickBot="1" x14ac:dyDescent="0.3">
      <c r="A569" s="108" t="s">
        <v>1563</v>
      </c>
      <c r="B569" s="200" t="str">
        <f>VLOOKUP(D569,Riepilogo!$A$4:$F$3376,2,FALSE)</f>
        <v>CRISTIANI LUCA</v>
      </c>
      <c r="C569" s="50">
        <f>VLOOKUP(D569,Riepilogo!$A$4:$F$3376,3,FALSE)</f>
        <v>35307</v>
      </c>
      <c r="D569" s="87">
        <v>206910</v>
      </c>
      <c r="E569" s="69" t="str">
        <f>VLOOKUP(D569,Riepilogo!$A$4:$F$3376,5,FALSE)</f>
        <v>ITA</v>
      </c>
      <c r="F569" s="71" t="str">
        <f>VLOOKUP(D569,Riepilogo!$A$4:$F$3376,6,FALSE)</f>
        <v>CREMA PACIOLI</v>
      </c>
      <c r="G569" s="313">
        <f>SUM(LARGE(H569:CL569,{1,2,3,4,5,6}))</f>
        <v>157</v>
      </c>
      <c r="H569" s="391"/>
      <c r="I569" s="68"/>
      <c r="J569" s="68"/>
      <c r="K569" s="68"/>
      <c r="L569" s="68"/>
      <c r="M569" s="68"/>
      <c r="N569" s="68"/>
      <c r="O569" s="68"/>
      <c r="P569" s="68"/>
      <c r="Q569" s="68"/>
      <c r="R569" s="68"/>
      <c r="S569" s="68"/>
      <c r="T569" s="68"/>
      <c r="U569" s="68"/>
      <c r="V569" s="68"/>
      <c r="W569" s="68"/>
      <c r="X569" s="68"/>
      <c r="Y569" s="68"/>
      <c r="Z569" s="68"/>
      <c r="AA569" s="68"/>
      <c r="AB569" s="68"/>
      <c r="AC569" s="68"/>
      <c r="AD569" s="68"/>
      <c r="AE569" s="68"/>
      <c r="AF569" s="68"/>
      <c r="AG569" s="68"/>
      <c r="AH569" s="68"/>
      <c r="AI569" s="68"/>
      <c r="AJ569" s="68"/>
      <c r="AK569" s="68"/>
      <c r="AL569" s="68"/>
      <c r="AM569" s="68"/>
      <c r="AN569" s="68"/>
      <c r="AO569" s="68"/>
      <c r="AP569" s="68"/>
      <c r="AQ569" s="68"/>
      <c r="AR569" s="68"/>
      <c r="AS569" s="68"/>
      <c r="AT569" s="68"/>
      <c r="AU569" s="68"/>
      <c r="AV569" s="68"/>
      <c r="AW569" s="68"/>
      <c r="AX569" s="68"/>
      <c r="AY569" s="68"/>
      <c r="AZ569" s="68"/>
      <c r="BA569" s="68"/>
      <c r="BB569" s="68"/>
      <c r="BC569" s="68"/>
      <c r="BD569" s="68"/>
      <c r="BE569" s="68"/>
      <c r="BF569" s="68"/>
      <c r="BG569" s="68"/>
      <c r="BH569" s="68"/>
      <c r="BI569" s="68"/>
      <c r="BJ569" s="68"/>
      <c r="BK569" s="68"/>
      <c r="BL569" s="68">
        <v>157</v>
      </c>
      <c r="BM569" s="68"/>
      <c r="BN569" s="68"/>
      <c r="BO569" s="68"/>
      <c r="BP569" s="68"/>
      <c r="BQ569" s="68"/>
      <c r="BR569" s="68"/>
      <c r="BS569" s="68"/>
      <c r="BT569" s="68"/>
      <c r="BU569" s="68"/>
      <c r="BV569" s="68"/>
      <c r="BW569" s="68"/>
      <c r="BX569" s="68"/>
      <c r="BY569" s="68"/>
      <c r="BZ569" s="68"/>
      <c r="CA569" s="68"/>
      <c r="CB569" s="68"/>
      <c r="CC569" s="68"/>
      <c r="CD569" s="68"/>
      <c r="CE569" s="68"/>
      <c r="CF569" s="70"/>
      <c r="CG569" s="63">
        <v>0</v>
      </c>
      <c r="CH569" s="63">
        <v>0</v>
      </c>
      <c r="CI569" s="81">
        <v>0</v>
      </c>
      <c r="CJ569" s="61">
        <v>0</v>
      </c>
      <c r="CK569" s="61">
        <v>0</v>
      </c>
      <c r="CL569" s="61">
        <v>0</v>
      </c>
    </row>
    <row r="570" spans="1:113" ht="15" customHeight="1" thickBot="1" x14ac:dyDescent="0.3">
      <c r="A570" s="108" t="s">
        <v>1564</v>
      </c>
      <c r="B570" s="200" t="str">
        <f>VLOOKUP(D570,Riepilogo!$A$4:$F$3376,2,FALSE)</f>
        <v>LESANI EHSAN</v>
      </c>
      <c r="C570" s="50" t="str">
        <f>VLOOKUP(D570,Riepilogo!$A$4:$F$3376,3,FALSE)</f>
        <v>19/09/1992</v>
      </c>
      <c r="D570" s="87">
        <v>198731</v>
      </c>
      <c r="E570" s="69" t="str">
        <f>VLOOKUP(D570,Riepilogo!$A$4:$F$3376,5,FALSE)</f>
        <v>IRI</v>
      </c>
      <c r="F570" s="71" t="str">
        <f>VLOOKUP(D570,Riepilogo!$A$4:$F$3376,6,FALSE)</f>
        <v>CUS TORINO</v>
      </c>
      <c r="G570" s="313">
        <f>SUM(LARGE(H570:CL570,{1,2,3,4,5,6}))</f>
        <v>157</v>
      </c>
      <c r="H570" s="391"/>
      <c r="I570" s="68"/>
      <c r="J570" s="68"/>
      <c r="K570" s="68"/>
      <c r="L570" s="68"/>
      <c r="M570" s="68"/>
      <c r="N570" s="68"/>
      <c r="O570" s="68">
        <v>157</v>
      </c>
      <c r="P570" s="68"/>
      <c r="Q570" s="68"/>
      <c r="R570" s="68"/>
      <c r="S570" s="68"/>
      <c r="T570" s="68"/>
      <c r="U570" s="68"/>
      <c r="V570" s="68"/>
      <c r="W570" s="68"/>
      <c r="X570" s="68"/>
      <c r="Y570" s="68"/>
      <c r="Z570" s="68"/>
      <c r="AA570" s="68"/>
      <c r="AB570" s="68"/>
      <c r="AC570" s="68"/>
      <c r="AD570" s="68"/>
      <c r="AE570" s="68"/>
      <c r="AF570" s="68"/>
      <c r="AG570" s="68"/>
      <c r="AH570" s="68"/>
      <c r="AI570" s="68"/>
      <c r="AJ570" s="68"/>
      <c r="AK570" s="68"/>
      <c r="AL570" s="68"/>
      <c r="AM570" s="68"/>
      <c r="AN570" s="68"/>
      <c r="AO570" s="68"/>
      <c r="AP570" s="68"/>
      <c r="AQ570" s="68"/>
      <c r="AR570" s="68"/>
      <c r="AS570" s="68"/>
      <c r="AT570" s="68"/>
      <c r="AU570" s="68"/>
      <c r="AV570" s="68"/>
      <c r="AW570" s="68"/>
      <c r="AX570" s="68"/>
      <c r="AY570" s="68"/>
      <c r="AZ570" s="68"/>
      <c r="BA570" s="68"/>
      <c r="BB570" s="68"/>
      <c r="BC570" s="68"/>
      <c r="BD570" s="68"/>
      <c r="BE570" s="68"/>
      <c r="BF570" s="68"/>
      <c r="BG570" s="68"/>
      <c r="BH570" s="68"/>
      <c r="BI570" s="68"/>
      <c r="BJ570" s="68"/>
      <c r="BK570" s="68"/>
      <c r="BL570" s="68"/>
      <c r="BM570" s="68"/>
      <c r="BN570" s="68"/>
      <c r="BO570" s="68"/>
      <c r="BP570" s="68"/>
      <c r="BQ570" s="68"/>
      <c r="BR570" s="68"/>
      <c r="BS570" s="68"/>
      <c r="BT570" s="68"/>
      <c r="BU570" s="68"/>
      <c r="BV570" s="68"/>
      <c r="BW570" s="68"/>
      <c r="BX570" s="68"/>
      <c r="BY570" s="68"/>
      <c r="BZ570" s="68"/>
      <c r="CA570" s="68"/>
      <c r="CB570" s="68"/>
      <c r="CC570" s="68"/>
      <c r="CD570" s="68"/>
      <c r="CE570" s="68"/>
      <c r="CF570" s="70"/>
      <c r="CG570" s="63">
        <v>0</v>
      </c>
      <c r="CH570" s="63">
        <v>0</v>
      </c>
      <c r="CI570" s="81">
        <v>0</v>
      </c>
      <c r="CJ570" s="61">
        <v>0</v>
      </c>
      <c r="CK570" s="61">
        <v>0</v>
      </c>
      <c r="CL570" s="61">
        <v>0</v>
      </c>
    </row>
    <row r="571" spans="1:113" ht="15" customHeight="1" thickBot="1" x14ac:dyDescent="0.3">
      <c r="A571" s="108" t="s">
        <v>1565</v>
      </c>
      <c r="B571" s="200" t="str">
        <f>VLOOKUP(D571,Riepilogo!$A$4:$F$3376,2,FALSE)</f>
        <v>MONDAVIO ANDREA</v>
      </c>
      <c r="C571" s="50">
        <f>VLOOKUP(D571,Riepilogo!$A$4:$F$3376,3,FALSE)</f>
        <v>33842</v>
      </c>
      <c r="D571" s="87">
        <v>209060</v>
      </c>
      <c r="E571" s="69" t="str">
        <f>VLOOKUP(D571,Riepilogo!$A$4:$F$3376,5,FALSE)</f>
        <v>ITA</v>
      </c>
      <c r="F571" s="71" t="str">
        <f>VLOOKUP(D571,Riepilogo!$A$4:$F$3376,6,FALSE)</f>
        <v>ACQUI BADMINTON</v>
      </c>
      <c r="G571" s="313">
        <f>SUM(LARGE(H571:CL571,{1,2,3,4,5,6}))</f>
        <v>157</v>
      </c>
      <c r="H571" s="391"/>
      <c r="I571" s="68"/>
      <c r="J571" s="68"/>
      <c r="K571" s="68"/>
      <c r="L571" s="68"/>
      <c r="M571" s="68"/>
      <c r="N571" s="68"/>
      <c r="O571" s="68"/>
      <c r="P571" s="68"/>
      <c r="Q571" s="68"/>
      <c r="R571" s="68"/>
      <c r="S571" s="68"/>
      <c r="T571" s="68"/>
      <c r="U571" s="68"/>
      <c r="V571" s="68"/>
      <c r="W571" s="68"/>
      <c r="X571" s="68"/>
      <c r="Y571" s="68"/>
      <c r="Z571" s="68"/>
      <c r="AA571" s="68"/>
      <c r="AB571" s="68"/>
      <c r="AC571" s="68"/>
      <c r="AD571" s="68"/>
      <c r="AE571" s="68"/>
      <c r="AF571" s="68"/>
      <c r="AG571" s="68"/>
      <c r="AH571" s="68"/>
      <c r="AI571" s="68"/>
      <c r="AJ571" s="68"/>
      <c r="AK571" s="68"/>
      <c r="AL571" s="68"/>
      <c r="AM571" s="68"/>
      <c r="AN571" s="68"/>
      <c r="AO571" s="68"/>
      <c r="AP571" s="68"/>
      <c r="AQ571" s="68"/>
      <c r="AR571" s="68"/>
      <c r="AS571" s="68"/>
      <c r="AT571" s="68"/>
      <c r="AU571" s="68"/>
      <c r="AV571" s="68"/>
      <c r="AW571" s="68"/>
      <c r="AX571" s="68"/>
      <c r="AY571" s="68"/>
      <c r="AZ571" s="68"/>
      <c r="BA571" s="68"/>
      <c r="BB571" s="68"/>
      <c r="BC571" s="68"/>
      <c r="BD571" s="68"/>
      <c r="BE571" s="68"/>
      <c r="BF571" s="68"/>
      <c r="BG571" s="68"/>
      <c r="BH571" s="68">
        <v>157</v>
      </c>
      <c r="BI571" s="68"/>
      <c r="BJ571" s="68"/>
      <c r="BK571" s="68"/>
      <c r="BL571" s="68"/>
      <c r="BM571" s="68"/>
      <c r="BN571" s="68"/>
      <c r="BO571" s="68"/>
      <c r="BP571" s="68"/>
      <c r="BQ571" s="68"/>
      <c r="BR571" s="68"/>
      <c r="BS571" s="68"/>
      <c r="BT571" s="68"/>
      <c r="BU571" s="68"/>
      <c r="BV571" s="68"/>
      <c r="BW571" s="68"/>
      <c r="BX571" s="68"/>
      <c r="BY571" s="68"/>
      <c r="BZ571" s="68"/>
      <c r="CA571" s="68"/>
      <c r="CB571" s="68"/>
      <c r="CC571" s="68"/>
      <c r="CD571" s="68"/>
      <c r="CE571" s="68"/>
      <c r="CF571" s="70"/>
      <c r="CG571" s="63">
        <v>0</v>
      </c>
      <c r="CH571" s="63">
        <v>0</v>
      </c>
      <c r="CI571" s="81">
        <v>0</v>
      </c>
      <c r="CJ571" s="61">
        <v>0</v>
      </c>
      <c r="CK571" s="61">
        <v>0</v>
      </c>
      <c r="CL571" s="61">
        <v>0</v>
      </c>
    </row>
    <row r="572" spans="1:113" ht="15" customHeight="1" thickBot="1" x14ac:dyDescent="0.3">
      <c r="A572" s="108" t="s">
        <v>1566</v>
      </c>
      <c r="B572" s="200" t="str">
        <f>VLOOKUP(D572,Riepilogo!$A$4:$F$3376,2,FALSE)</f>
        <v>RUSCONI DARIO</v>
      </c>
      <c r="C572" s="50" t="str">
        <f>VLOOKUP(D572,Riepilogo!$A$4:$F$3376,3,FALSE)</f>
        <v>17/02/1984</v>
      </c>
      <c r="D572" s="87">
        <v>81937</v>
      </c>
      <c r="E572" s="69" t="str">
        <f>VLOOKUP(D572,Riepilogo!$A$4:$F$3376,5,FALSE)</f>
        <v>ITA</v>
      </c>
      <c r="F572" s="71" t="str">
        <f>VLOOKUP(D572,Riepilogo!$A$4:$F$3376,6,FALSE)</f>
        <v>LARIO BC</v>
      </c>
      <c r="G572" s="313">
        <f>SUM(LARGE(H572:CL572,{1,2,3,4,5,6}))</f>
        <v>157</v>
      </c>
      <c r="H572" s="391"/>
      <c r="I572" s="68"/>
      <c r="J572" s="68"/>
      <c r="K572" s="68"/>
      <c r="L572" s="68"/>
      <c r="M572" s="68"/>
      <c r="N572" s="68"/>
      <c r="O572" s="68">
        <v>157</v>
      </c>
      <c r="P572" s="68"/>
      <c r="Q572" s="68"/>
      <c r="R572" s="68"/>
      <c r="S572" s="68"/>
      <c r="T572" s="68"/>
      <c r="U572" s="68"/>
      <c r="V572" s="68"/>
      <c r="W572" s="68"/>
      <c r="X572" s="68"/>
      <c r="Y572" s="68"/>
      <c r="Z572" s="68"/>
      <c r="AA572" s="68"/>
      <c r="AB572" s="68"/>
      <c r="AC572" s="68"/>
      <c r="AD572" s="68"/>
      <c r="AE572" s="68"/>
      <c r="AF572" s="68"/>
      <c r="AG572" s="68"/>
      <c r="AH572" s="68"/>
      <c r="AI572" s="68"/>
      <c r="AJ572" s="68"/>
      <c r="AK572" s="68"/>
      <c r="AL572" s="68"/>
      <c r="AM572" s="68"/>
      <c r="AN572" s="68"/>
      <c r="AO572" s="68"/>
      <c r="AP572" s="68"/>
      <c r="AQ572" s="68"/>
      <c r="AR572" s="68"/>
      <c r="AS572" s="68"/>
      <c r="AT572" s="68"/>
      <c r="AU572" s="68"/>
      <c r="AV572" s="68"/>
      <c r="AW572" s="68"/>
      <c r="AX572" s="68"/>
      <c r="AY572" s="68"/>
      <c r="AZ572" s="68"/>
      <c r="BA572" s="68"/>
      <c r="BB572" s="68"/>
      <c r="BC572" s="68"/>
      <c r="BD572" s="68"/>
      <c r="BE572" s="68"/>
      <c r="BF572" s="68"/>
      <c r="BG572" s="68"/>
      <c r="BH572" s="68"/>
      <c r="BI572" s="68"/>
      <c r="BJ572" s="68"/>
      <c r="BK572" s="68"/>
      <c r="BL572" s="68"/>
      <c r="BM572" s="68"/>
      <c r="BN572" s="68"/>
      <c r="BO572" s="68"/>
      <c r="BP572" s="68"/>
      <c r="BQ572" s="68"/>
      <c r="BR572" s="68"/>
      <c r="BS572" s="68"/>
      <c r="BT572" s="68"/>
      <c r="BU572" s="68"/>
      <c r="BV572" s="68"/>
      <c r="BW572" s="68"/>
      <c r="BX572" s="68"/>
      <c r="BY572" s="68"/>
      <c r="BZ572" s="68"/>
      <c r="CA572" s="68"/>
      <c r="CB572" s="68"/>
      <c r="CC572" s="68"/>
      <c r="CD572" s="68"/>
      <c r="CE572" s="68"/>
      <c r="CF572" s="70"/>
      <c r="CG572" s="63">
        <v>0</v>
      </c>
      <c r="CH572" s="63">
        <v>0</v>
      </c>
      <c r="CI572" s="81">
        <v>0</v>
      </c>
      <c r="CJ572" s="61">
        <v>0</v>
      </c>
      <c r="CK572" s="61">
        <v>0</v>
      </c>
      <c r="CL572" s="61">
        <v>0</v>
      </c>
    </row>
    <row r="573" spans="1:113" ht="15" customHeight="1" thickBot="1" x14ac:dyDescent="0.3">
      <c r="A573" s="108" t="s">
        <v>1567</v>
      </c>
      <c r="B573" s="200" t="str">
        <f>VLOOKUP(D573,Riepilogo!$A$4:$F$3376,2,FALSE)</f>
        <v>POLETTI NICOLA</v>
      </c>
      <c r="C573" s="50" t="str">
        <f>VLOOKUP(D573,Riepilogo!$A$4:$F$3376,3,FALSE)</f>
        <v>23/04/1983</v>
      </c>
      <c r="D573" s="87">
        <v>72047</v>
      </c>
      <c r="E573" s="69" t="str">
        <f>VLOOKUP(D573,Riepilogo!$A$4:$F$3376,5,FALSE)</f>
        <v>ITA</v>
      </c>
      <c r="F573" s="71" t="str">
        <f>VLOOKUP(D573,Riepilogo!$A$4:$F$3376,6,FALSE)</f>
        <v>LARIO BC</v>
      </c>
      <c r="G573" s="313">
        <f>SUM(LARGE(H573:CL573,{1,2,3,4,5,6}))</f>
        <v>157</v>
      </c>
      <c r="H573" s="391"/>
      <c r="I573" s="68"/>
      <c r="J573" s="68"/>
      <c r="K573" s="68"/>
      <c r="L573" s="68"/>
      <c r="M573" s="68"/>
      <c r="N573" s="68"/>
      <c r="O573" s="68">
        <v>157</v>
      </c>
      <c r="P573" s="68"/>
      <c r="Q573" s="68"/>
      <c r="R573" s="68"/>
      <c r="S573" s="68"/>
      <c r="T573" s="68"/>
      <c r="U573" s="68"/>
      <c r="V573" s="68"/>
      <c r="W573" s="68"/>
      <c r="X573" s="68"/>
      <c r="Y573" s="68"/>
      <c r="Z573" s="68"/>
      <c r="AA573" s="68"/>
      <c r="AB573" s="68"/>
      <c r="AC573" s="68"/>
      <c r="AD573" s="68"/>
      <c r="AE573" s="68"/>
      <c r="AF573" s="68"/>
      <c r="AG573" s="68"/>
      <c r="AH573" s="68"/>
      <c r="AI573" s="68"/>
      <c r="AJ573" s="68"/>
      <c r="AK573" s="68"/>
      <c r="AL573" s="68"/>
      <c r="AM573" s="68"/>
      <c r="AN573" s="68"/>
      <c r="AO573" s="68"/>
      <c r="AP573" s="68"/>
      <c r="AQ573" s="68"/>
      <c r="AR573" s="68"/>
      <c r="AS573" s="68"/>
      <c r="AT573" s="68"/>
      <c r="AU573" s="68"/>
      <c r="AV573" s="68"/>
      <c r="AW573" s="68"/>
      <c r="AX573" s="68"/>
      <c r="AY573" s="68"/>
      <c r="AZ573" s="68"/>
      <c r="BA573" s="68"/>
      <c r="BB573" s="68"/>
      <c r="BC573" s="68"/>
      <c r="BD573" s="68"/>
      <c r="BE573" s="68"/>
      <c r="BF573" s="68"/>
      <c r="BG573" s="68"/>
      <c r="BH573" s="68"/>
      <c r="BI573" s="68"/>
      <c r="BJ573" s="68"/>
      <c r="BK573" s="68"/>
      <c r="BL573" s="68"/>
      <c r="BM573" s="68"/>
      <c r="BN573" s="68"/>
      <c r="BO573" s="68"/>
      <c r="BP573" s="68"/>
      <c r="BQ573" s="68"/>
      <c r="BR573" s="68"/>
      <c r="BS573" s="68"/>
      <c r="BT573" s="68"/>
      <c r="BU573" s="68"/>
      <c r="BV573" s="68"/>
      <c r="BW573" s="68"/>
      <c r="BX573" s="68"/>
      <c r="BY573" s="68"/>
      <c r="BZ573" s="68"/>
      <c r="CA573" s="68"/>
      <c r="CB573" s="68"/>
      <c r="CC573" s="68"/>
      <c r="CD573" s="68"/>
      <c r="CE573" s="68"/>
      <c r="CF573" s="70"/>
      <c r="CG573" s="63">
        <v>0</v>
      </c>
      <c r="CH573" s="63">
        <v>0</v>
      </c>
      <c r="CI573" s="81">
        <v>0</v>
      </c>
      <c r="CJ573" s="61">
        <v>0</v>
      </c>
      <c r="CK573" s="61">
        <v>0</v>
      </c>
      <c r="CL573" s="61">
        <v>0</v>
      </c>
    </row>
    <row r="574" spans="1:113" ht="15" customHeight="1" thickBot="1" x14ac:dyDescent="0.3">
      <c r="A574" s="108" t="s">
        <v>1568</v>
      </c>
      <c r="B574" s="200" t="str">
        <f>VLOOKUP(D574,Riepilogo!$A$4:$F$3376,2,FALSE)</f>
        <v>MURIALDO MARCO</v>
      </c>
      <c r="C574" s="50" t="str">
        <f>VLOOKUP(D574,Riepilogo!$A$4:$F$3376,3,FALSE)</f>
        <v>27/01/1983</v>
      </c>
      <c r="D574" s="87">
        <v>43381</v>
      </c>
      <c r="E574" s="69" t="str">
        <f>VLOOKUP(D574,Riepilogo!$A$4:$F$3376,5,FALSE)</f>
        <v>ITA</v>
      </c>
      <c r="F574" s="71" t="str">
        <f>VLOOKUP(D574,Riepilogo!$A$4:$F$3376,6,FALSE)</f>
        <v>LE BAXIE</v>
      </c>
      <c r="G574" s="313">
        <f>SUM(LARGE(H574:CL574,{1,2,3,4,5,6}))</f>
        <v>157</v>
      </c>
      <c r="H574" s="391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  <c r="AG574" s="68"/>
      <c r="AH574" s="68"/>
      <c r="AI574" s="68"/>
      <c r="AJ574" s="68"/>
      <c r="AK574" s="68"/>
      <c r="AL574" s="68"/>
      <c r="AM574" s="68"/>
      <c r="AN574" s="68"/>
      <c r="AO574" s="68"/>
      <c r="AP574" s="68"/>
      <c r="AQ574" s="68"/>
      <c r="AR574" s="68"/>
      <c r="AS574" s="68"/>
      <c r="AT574" s="68"/>
      <c r="AU574" s="68"/>
      <c r="AV574" s="68"/>
      <c r="AW574" s="68">
        <v>157</v>
      </c>
      <c r="AX574" s="68"/>
      <c r="AY574" s="68"/>
      <c r="AZ574" s="68"/>
      <c r="BA574" s="68"/>
      <c r="BB574" s="68"/>
      <c r="BC574" s="68"/>
      <c r="BD574" s="68"/>
      <c r="BE574" s="68"/>
      <c r="BF574" s="68"/>
      <c r="BG574" s="68"/>
      <c r="BH574" s="68"/>
      <c r="BI574" s="68"/>
      <c r="BJ574" s="68"/>
      <c r="BK574" s="68"/>
      <c r="BL574" s="68"/>
      <c r="BM574" s="68"/>
      <c r="BN574" s="68"/>
      <c r="BO574" s="68"/>
      <c r="BP574" s="68"/>
      <c r="BQ574" s="68"/>
      <c r="BR574" s="68"/>
      <c r="BS574" s="68"/>
      <c r="BT574" s="68"/>
      <c r="BU574" s="68"/>
      <c r="BV574" s="68"/>
      <c r="BW574" s="68"/>
      <c r="BX574" s="68"/>
      <c r="BY574" s="68"/>
      <c r="BZ574" s="68"/>
      <c r="CA574" s="68"/>
      <c r="CB574" s="68"/>
      <c r="CC574" s="68"/>
      <c r="CD574" s="68"/>
      <c r="CE574" s="68"/>
      <c r="CF574" s="70"/>
      <c r="CG574" s="63">
        <v>0</v>
      </c>
      <c r="CH574" s="63">
        <v>0</v>
      </c>
      <c r="CI574" s="81">
        <v>0</v>
      </c>
      <c r="CJ574" s="61">
        <v>0</v>
      </c>
      <c r="CK574" s="61">
        <v>0</v>
      </c>
      <c r="CL574" s="61">
        <v>0</v>
      </c>
      <c r="DI574" s="319"/>
    </row>
    <row r="575" spans="1:113" ht="15" customHeight="1" thickBot="1" x14ac:dyDescent="0.3">
      <c r="A575" s="108" t="s">
        <v>1569</v>
      </c>
      <c r="B575" s="200" t="str">
        <f>VLOOKUP(D575,Riepilogo!$A$4:$F$3376,2,FALSE)</f>
        <v>ZANI MARCO</v>
      </c>
      <c r="C575" s="50" t="str">
        <f>VLOOKUP(D575,Riepilogo!$A$4:$F$3376,3,FALSE)</f>
        <v>23/05/1981</v>
      </c>
      <c r="D575" s="87">
        <v>33257</v>
      </c>
      <c r="E575" s="69" t="str">
        <f>VLOOKUP(D575,Riepilogo!$A$4:$F$3376,5,FALSE)</f>
        <v>ITA</v>
      </c>
      <c r="F575" s="71" t="str">
        <f>VLOOKUP(D575,Riepilogo!$A$4:$F$3376,6,FALSE)</f>
        <v>CREMA PACIOLI</v>
      </c>
      <c r="G575" s="313">
        <f>SUM(LARGE(H575:CL575,{1,2,3,4,5,6}))</f>
        <v>157</v>
      </c>
      <c r="H575" s="391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  <c r="AK575" s="68"/>
      <c r="AL575" s="68"/>
      <c r="AM575" s="68"/>
      <c r="AN575" s="68"/>
      <c r="AO575" s="68"/>
      <c r="AP575" s="68"/>
      <c r="AQ575" s="68"/>
      <c r="AR575" s="68"/>
      <c r="AS575" s="68"/>
      <c r="AT575" s="68"/>
      <c r="AU575" s="68"/>
      <c r="AV575" s="68"/>
      <c r="AW575" s="68"/>
      <c r="AX575" s="68"/>
      <c r="AY575" s="68"/>
      <c r="AZ575" s="68"/>
      <c r="BA575" s="68"/>
      <c r="BB575" s="68"/>
      <c r="BC575" s="68"/>
      <c r="BD575" s="68"/>
      <c r="BE575" s="68"/>
      <c r="BF575" s="68"/>
      <c r="BG575" s="68"/>
      <c r="BH575" s="68"/>
      <c r="BI575" s="68"/>
      <c r="BJ575" s="68"/>
      <c r="BK575" s="68"/>
      <c r="BL575" s="68">
        <v>157</v>
      </c>
      <c r="BM575" s="68"/>
      <c r="BN575" s="68"/>
      <c r="BO575" s="68"/>
      <c r="BP575" s="68"/>
      <c r="BQ575" s="68"/>
      <c r="BR575" s="68"/>
      <c r="BS575" s="68"/>
      <c r="BT575" s="68"/>
      <c r="BU575" s="68"/>
      <c r="BV575" s="68"/>
      <c r="BW575" s="68"/>
      <c r="BX575" s="68"/>
      <c r="BY575" s="68"/>
      <c r="BZ575" s="68"/>
      <c r="CA575" s="68"/>
      <c r="CB575" s="68"/>
      <c r="CC575" s="68"/>
      <c r="CD575" s="68"/>
      <c r="CE575" s="68"/>
      <c r="CF575" s="70"/>
      <c r="CG575" s="63">
        <v>0</v>
      </c>
      <c r="CH575" s="63">
        <v>0</v>
      </c>
      <c r="CI575" s="81">
        <v>0</v>
      </c>
      <c r="CJ575" s="61">
        <v>0</v>
      </c>
      <c r="CK575" s="61">
        <v>0</v>
      </c>
      <c r="CL575" s="61">
        <v>0</v>
      </c>
    </row>
    <row r="576" spans="1:113" ht="15" customHeight="1" thickBot="1" x14ac:dyDescent="0.3">
      <c r="A576" s="108" t="s">
        <v>1570</v>
      </c>
      <c r="B576" s="200" t="str">
        <f>VLOOKUP(D576,Riepilogo!$A$4:$F$3376,2,FALSE)</f>
        <v>FARACE OSCAR</v>
      </c>
      <c r="C576" s="50">
        <f>VLOOKUP(D576,Riepilogo!$A$4:$F$3376,3,FALSE)</f>
        <v>28497</v>
      </c>
      <c r="D576" s="87">
        <v>11390</v>
      </c>
      <c r="E576" s="69" t="str">
        <f>VLOOKUP(D576,Riepilogo!$A$4:$F$3376,5,FALSE)</f>
        <v>ITA</v>
      </c>
      <c r="F576" s="71" t="str">
        <f>VLOOKUP(D576,Riepilogo!$A$4:$F$3376,6,FALSE)</f>
        <v>CAB MAIORI</v>
      </c>
      <c r="G576" s="313">
        <f>SUM(LARGE(H576:CL576,{1,2,3,4,5,6}))</f>
        <v>157</v>
      </c>
      <c r="H576" s="391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  <c r="AG576" s="68"/>
      <c r="AH576" s="68"/>
      <c r="AI576" s="68"/>
      <c r="AJ576" s="68"/>
      <c r="AK576" s="68"/>
      <c r="AL576" s="68"/>
      <c r="AM576" s="68"/>
      <c r="AN576" s="68"/>
      <c r="AO576" s="68"/>
      <c r="AP576" s="68"/>
      <c r="AQ576" s="68"/>
      <c r="AR576" s="68"/>
      <c r="AS576" s="68"/>
      <c r="AT576" s="68">
        <v>157</v>
      </c>
      <c r="AU576" s="68"/>
      <c r="AV576" s="68"/>
      <c r="AW576" s="68"/>
      <c r="AX576" s="68"/>
      <c r="AY576" s="68"/>
      <c r="AZ576" s="68"/>
      <c r="BA576" s="68"/>
      <c r="BB576" s="68"/>
      <c r="BC576" s="68"/>
      <c r="BD576" s="68"/>
      <c r="BE576" s="68"/>
      <c r="BF576" s="68"/>
      <c r="BG576" s="68"/>
      <c r="BH576" s="68"/>
      <c r="BI576" s="68"/>
      <c r="BJ576" s="68"/>
      <c r="BK576" s="68"/>
      <c r="BL576" s="68"/>
      <c r="BM576" s="68"/>
      <c r="BN576" s="68"/>
      <c r="BO576" s="68"/>
      <c r="BP576" s="68"/>
      <c r="BQ576" s="68"/>
      <c r="BR576" s="68"/>
      <c r="BS576" s="68"/>
      <c r="BT576" s="68"/>
      <c r="BU576" s="68"/>
      <c r="BV576" s="68"/>
      <c r="BW576" s="68"/>
      <c r="BX576" s="68"/>
      <c r="BY576" s="68"/>
      <c r="BZ576" s="68"/>
      <c r="CA576" s="68"/>
      <c r="CB576" s="68"/>
      <c r="CC576" s="68"/>
      <c r="CD576" s="68"/>
      <c r="CE576" s="68"/>
      <c r="CF576" s="70"/>
      <c r="CG576" s="63">
        <v>0</v>
      </c>
      <c r="CH576" s="63">
        <v>0</v>
      </c>
      <c r="CI576" s="81">
        <v>0</v>
      </c>
      <c r="CJ576" s="61">
        <v>0</v>
      </c>
      <c r="CK576" s="61">
        <v>0</v>
      </c>
      <c r="CL576" s="61">
        <v>0</v>
      </c>
    </row>
    <row r="577" spans="1:90" ht="15" customHeight="1" thickBot="1" x14ac:dyDescent="0.3">
      <c r="A577" s="108" t="s">
        <v>1571</v>
      </c>
      <c r="B577" s="200" t="str">
        <f>VLOOKUP(D577,Riepilogo!$A$4:$F$3376,2,FALSE)</f>
        <v>SALADINO DOMENICO</v>
      </c>
      <c r="C577" s="50">
        <f>VLOOKUP(D577,Riepilogo!$A$4:$F$3376,3,FALSE)</f>
        <v>26647</v>
      </c>
      <c r="D577" s="87">
        <v>103903</v>
      </c>
      <c r="E577" s="69" t="str">
        <f>VLOOKUP(D577,Riepilogo!$A$4:$F$3376,5,FALSE)</f>
        <v>ITA</v>
      </c>
      <c r="F577" s="71" t="str">
        <f>VLOOKUP(D577,Riepilogo!$A$4:$F$3376,6,FALSE)</f>
        <v>LUCKY FRIENDS</v>
      </c>
      <c r="G577" s="313">
        <f>SUM(LARGE(H577:CL577,{1,2,3,4,5,6}))</f>
        <v>157</v>
      </c>
      <c r="H577" s="391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  <c r="U577" s="68">
        <v>157</v>
      </c>
      <c r="V577" s="68"/>
      <c r="W577" s="68"/>
      <c r="X577" s="68"/>
      <c r="Y577" s="68"/>
      <c r="Z577" s="68"/>
      <c r="AA577" s="68"/>
      <c r="AB577" s="68"/>
      <c r="AC577" s="68"/>
      <c r="AD577" s="68"/>
      <c r="AE577" s="68"/>
      <c r="AF577" s="68"/>
      <c r="AG577" s="68"/>
      <c r="AH577" s="68"/>
      <c r="AI577" s="68"/>
      <c r="AJ577" s="68"/>
      <c r="AK577" s="68"/>
      <c r="AL577" s="68"/>
      <c r="AM577" s="68"/>
      <c r="AN577" s="68"/>
      <c r="AO577" s="68"/>
      <c r="AP577" s="68"/>
      <c r="AQ577" s="68"/>
      <c r="AR577" s="68"/>
      <c r="AS577" s="68"/>
      <c r="AT577" s="68"/>
      <c r="AU577" s="68"/>
      <c r="AV577" s="68"/>
      <c r="AW577" s="68"/>
      <c r="AX577" s="68"/>
      <c r="AY577" s="68"/>
      <c r="AZ577" s="68"/>
      <c r="BA577" s="68"/>
      <c r="BB577" s="68"/>
      <c r="BC577" s="68"/>
      <c r="BD577" s="68"/>
      <c r="BE577" s="68"/>
      <c r="BF577" s="68"/>
      <c r="BG577" s="68"/>
      <c r="BH577" s="68"/>
      <c r="BI577" s="68"/>
      <c r="BJ577" s="68"/>
      <c r="BK577" s="68"/>
      <c r="BL577" s="68"/>
      <c r="BM577" s="68"/>
      <c r="BN577" s="68"/>
      <c r="BO577" s="68"/>
      <c r="BP577" s="68"/>
      <c r="BQ577" s="68"/>
      <c r="BR577" s="68"/>
      <c r="BS577" s="68"/>
      <c r="BT577" s="68"/>
      <c r="BU577" s="68"/>
      <c r="BV577" s="68"/>
      <c r="BW577" s="68"/>
      <c r="BX577" s="68"/>
      <c r="BY577" s="68"/>
      <c r="BZ577" s="68"/>
      <c r="CA577" s="68"/>
      <c r="CB577" s="68"/>
      <c r="CC577" s="68"/>
      <c r="CD577" s="68"/>
      <c r="CE577" s="68"/>
      <c r="CF577" s="70"/>
      <c r="CG577" s="63">
        <v>0</v>
      </c>
      <c r="CH577" s="63">
        <v>0</v>
      </c>
      <c r="CI577" s="81">
        <v>0</v>
      </c>
      <c r="CJ577" s="61">
        <v>0</v>
      </c>
      <c r="CK577" s="61">
        <v>0</v>
      </c>
      <c r="CL577" s="61">
        <v>0</v>
      </c>
    </row>
    <row r="578" spans="1:90" ht="15" customHeight="1" thickBot="1" x14ac:dyDescent="0.3">
      <c r="A578" s="108" t="s">
        <v>1572</v>
      </c>
      <c r="B578" s="200" t="str">
        <f>VLOOKUP(D578,Riepilogo!$A$4:$F$3376,2,FALSE)</f>
        <v>CASULA LUCA GIOVANNI ANTIOCO</v>
      </c>
      <c r="C578" s="50" t="str">
        <f>VLOOKUP(D578,Riepilogo!$A$4:$F$3376,3,FALSE)</f>
        <v>28/09/1971</v>
      </c>
      <c r="D578" s="165">
        <v>22076</v>
      </c>
      <c r="E578" s="69" t="str">
        <f>VLOOKUP(D578,Riepilogo!$A$4:$F$3376,5,FALSE)</f>
        <v>ITA</v>
      </c>
      <c r="F578" s="71" t="str">
        <f>VLOOKUP(D578,Riepilogo!$A$4:$F$3376,6,FALSE)</f>
        <v>LE AQUILE</v>
      </c>
      <c r="G578" s="313">
        <f>SUM(LARGE(H578:CL578,{1,2,3,4,5,6}))</f>
        <v>157</v>
      </c>
      <c r="H578" s="391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  <c r="AG578" s="68"/>
      <c r="AH578" s="68"/>
      <c r="AI578" s="68"/>
      <c r="AJ578" s="68"/>
      <c r="AK578" s="68"/>
      <c r="AL578" s="68"/>
      <c r="AM578" s="68"/>
      <c r="AN578" s="68"/>
      <c r="AO578" s="68"/>
      <c r="AP578" s="68"/>
      <c r="AQ578" s="68"/>
      <c r="AR578" s="68"/>
      <c r="AS578" s="68"/>
      <c r="AT578" s="68"/>
      <c r="AU578" s="68">
        <v>157</v>
      </c>
      <c r="AV578" s="68"/>
      <c r="AW578" s="68"/>
      <c r="AX578" s="68"/>
      <c r="AY578" s="68"/>
      <c r="AZ578" s="68"/>
      <c r="BA578" s="68"/>
      <c r="BB578" s="68"/>
      <c r="BC578" s="68"/>
      <c r="BD578" s="68"/>
      <c r="BE578" s="68"/>
      <c r="BF578" s="68"/>
      <c r="BG578" s="68"/>
      <c r="BH578" s="68"/>
      <c r="BI578" s="68"/>
      <c r="BJ578" s="68"/>
      <c r="BK578" s="68"/>
      <c r="BL578" s="68"/>
      <c r="BM578" s="68"/>
      <c r="BN578" s="68"/>
      <c r="BO578" s="68"/>
      <c r="BP578" s="68"/>
      <c r="BQ578" s="68"/>
      <c r="BR578" s="68"/>
      <c r="BS578" s="68"/>
      <c r="BT578" s="68"/>
      <c r="BU578" s="68"/>
      <c r="BV578" s="68"/>
      <c r="BW578" s="68"/>
      <c r="BX578" s="68"/>
      <c r="BY578" s="68"/>
      <c r="BZ578" s="68"/>
      <c r="CA578" s="68"/>
      <c r="CB578" s="68"/>
      <c r="CC578" s="68"/>
      <c r="CD578" s="68"/>
      <c r="CE578" s="68"/>
      <c r="CF578" s="70"/>
      <c r="CG578" s="63">
        <v>0</v>
      </c>
      <c r="CH578" s="63">
        <v>0</v>
      </c>
      <c r="CI578" s="81">
        <v>0</v>
      </c>
      <c r="CJ578" s="61">
        <v>0</v>
      </c>
      <c r="CK578" s="61">
        <v>0</v>
      </c>
      <c r="CL578" s="61">
        <v>0</v>
      </c>
    </row>
    <row r="579" spans="1:90" ht="15" customHeight="1" thickBot="1" x14ac:dyDescent="0.3">
      <c r="A579" s="108" t="s">
        <v>1573</v>
      </c>
      <c r="B579" s="200" t="str">
        <f>VLOOKUP(D579,Riepilogo!$A$4:$F$3376,2,FALSE)</f>
        <v>PODDA GIANLUCA</v>
      </c>
      <c r="C579" s="50">
        <f>VLOOKUP(D579,Riepilogo!$A$4:$F$3376,3,FALSE)</f>
        <v>25880</v>
      </c>
      <c r="D579" s="165">
        <v>198747</v>
      </c>
      <c r="E579" s="69" t="str">
        <f>VLOOKUP(D579,Riepilogo!$A$4:$F$3376,5,FALSE)</f>
        <v>ITA</v>
      </c>
      <c r="F579" s="71" t="str">
        <f>VLOOKUP(D579,Riepilogo!$A$4:$F$3376,6,FALSE)</f>
        <v>LE AQUILE</v>
      </c>
      <c r="G579" s="313">
        <f>SUM(LARGE(H579:CL579,{1,2,3,4,5,6}))</f>
        <v>157</v>
      </c>
      <c r="H579" s="391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  <c r="W579" s="68"/>
      <c r="X579" s="68"/>
      <c r="Y579" s="68"/>
      <c r="Z579" s="68"/>
      <c r="AA579" s="68"/>
      <c r="AB579" s="68"/>
      <c r="AC579" s="68"/>
      <c r="AD579" s="68"/>
      <c r="AE579" s="68"/>
      <c r="AF579" s="68"/>
      <c r="AG579" s="68"/>
      <c r="AH579" s="68"/>
      <c r="AI579" s="68"/>
      <c r="AJ579" s="68"/>
      <c r="AK579" s="68"/>
      <c r="AL579" s="68"/>
      <c r="AM579" s="68"/>
      <c r="AN579" s="68"/>
      <c r="AO579" s="68"/>
      <c r="AP579" s="68"/>
      <c r="AQ579" s="68"/>
      <c r="AR579" s="68"/>
      <c r="AS579" s="68"/>
      <c r="AT579" s="68"/>
      <c r="AU579" s="68">
        <v>157</v>
      </c>
      <c r="AV579" s="68"/>
      <c r="AW579" s="68"/>
      <c r="AX579" s="68"/>
      <c r="AY579" s="68"/>
      <c r="AZ579" s="68"/>
      <c r="BA579" s="68"/>
      <c r="BB579" s="68"/>
      <c r="BC579" s="68"/>
      <c r="BD579" s="68"/>
      <c r="BE579" s="68"/>
      <c r="BF579" s="68"/>
      <c r="BG579" s="68"/>
      <c r="BH579" s="68"/>
      <c r="BI579" s="68"/>
      <c r="BJ579" s="68"/>
      <c r="BK579" s="68"/>
      <c r="BL579" s="68"/>
      <c r="BM579" s="68"/>
      <c r="BN579" s="68"/>
      <c r="BO579" s="68"/>
      <c r="BP579" s="68"/>
      <c r="BQ579" s="68"/>
      <c r="BR579" s="68"/>
      <c r="BS579" s="68"/>
      <c r="BT579" s="68"/>
      <c r="BU579" s="68"/>
      <c r="BV579" s="68"/>
      <c r="BW579" s="68"/>
      <c r="BX579" s="68"/>
      <c r="BY579" s="68"/>
      <c r="BZ579" s="68"/>
      <c r="CA579" s="68"/>
      <c r="CB579" s="68"/>
      <c r="CC579" s="68"/>
      <c r="CD579" s="68"/>
      <c r="CE579" s="68"/>
      <c r="CF579" s="70"/>
      <c r="CG579" s="63">
        <v>0</v>
      </c>
      <c r="CH579" s="63">
        <v>0</v>
      </c>
      <c r="CI579" s="81">
        <v>0</v>
      </c>
      <c r="CJ579" s="61">
        <v>0</v>
      </c>
      <c r="CK579" s="61">
        <v>0</v>
      </c>
      <c r="CL579" s="61">
        <v>0</v>
      </c>
    </row>
    <row r="580" spans="1:90" ht="15" customHeight="1" thickBot="1" x14ac:dyDescent="0.3">
      <c r="A580" s="108" t="s">
        <v>1574</v>
      </c>
      <c r="B580" s="200" t="str">
        <f>VLOOKUP(D580,Riepilogo!$A$4:$F$3376,2,FALSE)</f>
        <v>SCALISE ANTONIO</v>
      </c>
      <c r="C580" s="50">
        <f>VLOOKUP(D580,Riepilogo!$A$4:$F$3376,3,FALSE)</f>
        <v>21894</v>
      </c>
      <c r="D580" s="87">
        <v>200020</v>
      </c>
      <c r="E580" s="69" t="str">
        <f>VLOOKUP(D580,Riepilogo!$A$4:$F$3376,5,FALSE)</f>
        <v>ITA</v>
      </c>
      <c r="F580" s="71" t="str">
        <f>VLOOKUP(D580,Riepilogo!$A$4:$F$3376,6,FALSE)</f>
        <v>LUCKY FRIENDS</v>
      </c>
      <c r="G580" s="313">
        <f>SUM(LARGE(H580:CL580,{1,2,3,4,5,6}))</f>
        <v>157</v>
      </c>
      <c r="H580" s="391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>
        <v>157</v>
      </c>
      <c r="V580" s="68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  <c r="AG580" s="68"/>
      <c r="AH580" s="68"/>
      <c r="AI580" s="68"/>
      <c r="AJ580" s="68"/>
      <c r="AK580" s="68"/>
      <c r="AL580" s="68"/>
      <c r="AM580" s="68"/>
      <c r="AN580" s="68"/>
      <c r="AO580" s="68"/>
      <c r="AP580" s="68"/>
      <c r="AQ580" s="68"/>
      <c r="AR580" s="68"/>
      <c r="AS580" s="68"/>
      <c r="AT580" s="68"/>
      <c r="AU580" s="68"/>
      <c r="AV580" s="68"/>
      <c r="AW580" s="68"/>
      <c r="AX580" s="68"/>
      <c r="AY580" s="68"/>
      <c r="AZ580" s="68"/>
      <c r="BA580" s="68"/>
      <c r="BB580" s="68"/>
      <c r="BC580" s="68"/>
      <c r="BD580" s="68"/>
      <c r="BE580" s="68"/>
      <c r="BF580" s="68"/>
      <c r="BG580" s="68"/>
      <c r="BH580" s="68"/>
      <c r="BI580" s="68"/>
      <c r="BJ580" s="68"/>
      <c r="BK580" s="68"/>
      <c r="BL580" s="68"/>
      <c r="BM580" s="68"/>
      <c r="BN580" s="68"/>
      <c r="BO580" s="68"/>
      <c r="BP580" s="68"/>
      <c r="BQ580" s="68"/>
      <c r="BR580" s="68"/>
      <c r="BS580" s="68"/>
      <c r="BT580" s="68"/>
      <c r="BU580" s="68"/>
      <c r="BV580" s="68"/>
      <c r="BW580" s="68"/>
      <c r="BX580" s="68"/>
      <c r="BY580" s="68"/>
      <c r="BZ580" s="68"/>
      <c r="CA580" s="68"/>
      <c r="CB580" s="68"/>
      <c r="CC580" s="68"/>
      <c r="CD580" s="68"/>
      <c r="CE580" s="68"/>
      <c r="CF580" s="70"/>
      <c r="CG580" s="63">
        <v>0</v>
      </c>
      <c r="CH580" s="63">
        <v>0</v>
      </c>
      <c r="CI580" s="81">
        <v>0</v>
      </c>
      <c r="CJ580" s="61">
        <v>0</v>
      </c>
      <c r="CK580" s="61">
        <v>0</v>
      </c>
      <c r="CL580" s="61">
        <v>0</v>
      </c>
    </row>
    <row r="581" spans="1:90" ht="15" customHeight="1" thickBot="1" x14ac:dyDescent="0.3">
      <c r="A581" s="108" t="s">
        <v>1575</v>
      </c>
      <c r="B581" s="200" t="str">
        <f>VLOOKUP(D581,Riepilogo!$A$4:$F$3376,2,FALSE)</f>
        <v>MARANGHI MICHELE</v>
      </c>
      <c r="C581" s="50" t="str">
        <f>VLOOKUP(D581,Riepilogo!$A$4:$F$3376,3,FALSE)</f>
        <v>14/12/2004</v>
      </c>
      <c r="D581" s="87">
        <v>143467</v>
      </c>
      <c r="E581" s="69" t="str">
        <f>VLOOKUP(D581,Riepilogo!$A$4:$F$3376,5,FALSE)</f>
        <v>ITA</v>
      </c>
      <c r="F581" s="71" t="str">
        <f>VLOOKUP(D581,Riepilogo!$A$4:$F$3376,6,FALSE)</f>
        <v>GIOKO</v>
      </c>
      <c r="G581" s="313">
        <f>SUM(LARGE(H581:CL581,{1,2,3,4,5,6}))</f>
        <v>147</v>
      </c>
      <c r="H581" s="391"/>
      <c r="I581" s="68"/>
      <c r="J581" s="68">
        <v>147</v>
      </c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  <c r="AG581" s="68"/>
      <c r="AH581" s="68"/>
      <c r="AI581" s="68"/>
      <c r="AJ581" s="68"/>
      <c r="AK581" s="68"/>
      <c r="AL581" s="68"/>
      <c r="AM581" s="68"/>
      <c r="AN581" s="68"/>
      <c r="AO581" s="68"/>
      <c r="AP581" s="68"/>
      <c r="AQ581" s="68"/>
      <c r="AR581" s="68"/>
      <c r="AS581" s="68"/>
      <c r="AT581" s="68"/>
      <c r="AU581" s="68"/>
      <c r="AV581" s="68"/>
      <c r="AW581" s="68"/>
      <c r="AX581" s="68"/>
      <c r="AY581" s="68"/>
      <c r="AZ581" s="68"/>
      <c r="BA581" s="68"/>
      <c r="BB581" s="68"/>
      <c r="BC581" s="68"/>
      <c r="BD581" s="68"/>
      <c r="BE581" s="68"/>
      <c r="BF581" s="68"/>
      <c r="BG581" s="68"/>
      <c r="BH581" s="68"/>
      <c r="BI581" s="68"/>
      <c r="BJ581" s="68"/>
      <c r="BK581" s="68"/>
      <c r="BL581" s="68"/>
      <c r="BM581" s="68"/>
      <c r="BN581" s="68"/>
      <c r="BO581" s="68"/>
      <c r="BP581" s="68"/>
      <c r="BQ581" s="68"/>
      <c r="BR581" s="68"/>
      <c r="BS581" s="68"/>
      <c r="BT581" s="68"/>
      <c r="BU581" s="68"/>
      <c r="BV581" s="68"/>
      <c r="BW581" s="68"/>
      <c r="BX581" s="68"/>
      <c r="BY581" s="68"/>
      <c r="BZ581" s="68"/>
      <c r="CA581" s="68"/>
      <c r="CB581" s="68"/>
      <c r="CC581" s="68"/>
      <c r="CD581" s="68"/>
      <c r="CE581" s="68"/>
      <c r="CF581" s="70"/>
      <c r="CG581" s="63">
        <v>0</v>
      </c>
      <c r="CH581" s="63">
        <v>0</v>
      </c>
      <c r="CI581" s="81">
        <v>0</v>
      </c>
      <c r="CJ581" s="61">
        <v>0</v>
      </c>
      <c r="CK581" s="61">
        <v>0</v>
      </c>
      <c r="CL581" s="61">
        <v>0</v>
      </c>
    </row>
    <row r="582" spans="1:90" ht="15" customHeight="1" thickBot="1" x14ac:dyDescent="0.3">
      <c r="A582" s="108" t="s">
        <v>1576</v>
      </c>
      <c r="B582" s="200" t="str">
        <f>VLOOKUP(D582,Riepilogo!$A$4:$F$3376,2,FALSE)</f>
        <v>VITI LORENZO</v>
      </c>
      <c r="C582" s="50" t="str">
        <f>VLOOKUP(D582,Riepilogo!$A$4:$F$3376,3,FALSE)</f>
        <v>03/05/2004</v>
      </c>
      <c r="D582" s="87">
        <v>184361</v>
      </c>
      <c r="E582" s="69" t="str">
        <f>VLOOKUP(D582,Riepilogo!$A$4:$F$3376,5,FALSE)</f>
        <v>ITA</v>
      </c>
      <c r="F582" s="71" t="str">
        <f>VLOOKUP(D582,Riepilogo!$A$4:$F$3376,6,FALSE)</f>
        <v>GIOKO</v>
      </c>
      <c r="G582" s="313">
        <f>SUM(LARGE(H582:CL582,{1,2,3,4,5,6}))</f>
        <v>147</v>
      </c>
      <c r="H582" s="391"/>
      <c r="I582" s="68"/>
      <c r="J582" s="68">
        <v>147</v>
      </c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  <c r="AG582" s="68"/>
      <c r="AH582" s="68"/>
      <c r="AI582" s="68"/>
      <c r="AJ582" s="68"/>
      <c r="AK582" s="68"/>
      <c r="AL582" s="68"/>
      <c r="AM582" s="68"/>
      <c r="AN582" s="68"/>
      <c r="AO582" s="68"/>
      <c r="AP582" s="68"/>
      <c r="AQ582" s="68"/>
      <c r="AR582" s="68"/>
      <c r="AS582" s="68"/>
      <c r="AT582" s="68"/>
      <c r="AU582" s="68"/>
      <c r="AV582" s="68"/>
      <c r="AW582" s="68"/>
      <c r="AX582" s="68"/>
      <c r="AY582" s="68"/>
      <c r="AZ582" s="68"/>
      <c r="BA582" s="68"/>
      <c r="BB582" s="68"/>
      <c r="BC582" s="68"/>
      <c r="BD582" s="68"/>
      <c r="BE582" s="68"/>
      <c r="BF582" s="68"/>
      <c r="BG582" s="68"/>
      <c r="BH582" s="68"/>
      <c r="BI582" s="68"/>
      <c r="BJ582" s="68"/>
      <c r="BK582" s="68"/>
      <c r="BL582" s="68"/>
      <c r="BM582" s="68"/>
      <c r="BN582" s="68"/>
      <c r="BO582" s="68"/>
      <c r="BP582" s="68"/>
      <c r="BQ582" s="68"/>
      <c r="BR582" s="68"/>
      <c r="BS582" s="68"/>
      <c r="BT582" s="68"/>
      <c r="BU582" s="68"/>
      <c r="BV582" s="68"/>
      <c r="BW582" s="68"/>
      <c r="BX582" s="68"/>
      <c r="BY582" s="68"/>
      <c r="BZ582" s="68"/>
      <c r="CA582" s="68"/>
      <c r="CB582" s="68"/>
      <c r="CC582" s="68"/>
      <c r="CD582" s="68"/>
      <c r="CE582" s="68"/>
      <c r="CF582" s="70"/>
      <c r="CG582" s="63">
        <v>0</v>
      </c>
      <c r="CH582" s="63">
        <v>0</v>
      </c>
      <c r="CI582" s="81">
        <v>0</v>
      </c>
      <c r="CJ582" s="61">
        <v>0</v>
      </c>
      <c r="CK582" s="61">
        <v>0</v>
      </c>
      <c r="CL582" s="61">
        <v>0</v>
      </c>
    </row>
    <row r="583" spans="1:90" ht="15" customHeight="1" thickBot="1" x14ac:dyDescent="0.3">
      <c r="A583" s="108" t="s">
        <v>1577</v>
      </c>
      <c r="B583" s="200" t="str">
        <f>VLOOKUP(D583,Riepilogo!$A$4:$F$3376,2,FALSE)</f>
        <v>MHAMMAS SAIM</v>
      </c>
      <c r="C583" s="50">
        <f>VLOOKUP(D583,Riepilogo!$A$4:$F$3376,3,FALSE)</f>
        <v>37992</v>
      </c>
      <c r="D583" s="87">
        <v>226694</v>
      </c>
      <c r="E583" s="69" t="str">
        <f>VLOOKUP(D583,Riepilogo!$A$4:$F$3376,5,FALSE)</f>
        <v>ITA</v>
      </c>
      <c r="F583" s="71" t="str">
        <f>VLOOKUP(D583,Riepilogo!$A$4:$F$3376,6,FALSE)</f>
        <v>BC CELESTE</v>
      </c>
      <c r="G583" s="313">
        <f>SUM(LARGE(H583:CL583,{1,2,3,4,5,6}))</f>
        <v>147</v>
      </c>
      <c r="H583" s="391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/>
      <c r="Z583" s="68"/>
      <c r="AA583" s="68"/>
      <c r="AB583" s="68"/>
      <c r="AC583" s="68"/>
      <c r="AD583" s="68"/>
      <c r="AE583" s="68"/>
      <c r="AF583" s="68"/>
      <c r="AG583" s="68"/>
      <c r="AH583" s="68"/>
      <c r="AI583" s="68"/>
      <c r="AJ583" s="68"/>
      <c r="AK583" s="68"/>
      <c r="AL583" s="68"/>
      <c r="AM583" s="68"/>
      <c r="AN583" s="68"/>
      <c r="AO583" s="68"/>
      <c r="AP583" s="68"/>
      <c r="AQ583" s="68"/>
      <c r="AR583" s="68"/>
      <c r="AS583" s="68"/>
      <c r="AT583" s="68"/>
      <c r="AU583" s="68"/>
      <c r="AV583" s="68"/>
      <c r="AW583" s="68"/>
      <c r="AX583" s="68"/>
      <c r="AY583" s="68"/>
      <c r="AZ583" s="68"/>
      <c r="BA583" s="68"/>
      <c r="BB583" s="68"/>
      <c r="BC583" s="68"/>
      <c r="BD583" s="68"/>
      <c r="BE583" s="68"/>
      <c r="BF583" s="68"/>
      <c r="BG583" s="68"/>
      <c r="BH583" s="68"/>
      <c r="BI583" s="68"/>
      <c r="BJ583" s="68"/>
      <c r="BK583" s="68"/>
      <c r="BL583" s="68"/>
      <c r="BM583" s="68"/>
      <c r="BN583" s="68"/>
      <c r="BO583" s="68"/>
      <c r="BP583" s="68"/>
      <c r="BQ583" s="68"/>
      <c r="BR583" s="68"/>
      <c r="BS583" s="68"/>
      <c r="BT583" s="68"/>
      <c r="BU583" s="68"/>
      <c r="BV583" s="68">
        <v>147</v>
      </c>
      <c r="BW583" s="68"/>
      <c r="BX583" s="68"/>
      <c r="BY583" s="68"/>
      <c r="BZ583" s="68"/>
      <c r="CA583" s="68"/>
      <c r="CB583" s="68"/>
      <c r="CC583" s="68"/>
      <c r="CD583" s="68"/>
      <c r="CE583" s="68"/>
      <c r="CF583" s="70"/>
      <c r="CG583" s="63">
        <v>0</v>
      </c>
      <c r="CH583" s="63">
        <v>0</v>
      </c>
      <c r="CI583" s="81">
        <v>0</v>
      </c>
      <c r="CJ583" s="61">
        <v>0</v>
      </c>
      <c r="CK583" s="61">
        <v>0</v>
      </c>
      <c r="CL583" s="61">
        <v>0</v>
      </c>
    </row>
    <row r="584" spans="1:90" ht="15" customHeight="1" thickBot="1" x14ac:dyDescent="0.3">
      <c r="A584" s="108" t="s">
        <v>1578</v>
      </c>
      <c r="B584" s="200" t="str">
        <f>VLOOKUP(D584,Riepilogo!$A$4:$F$3376,2,FALSE)</f>
        <v>GUARINO LUCA</v>
      </c>
      <c r="C584" s="50">
        <f>VLOOKUP(D584,Riepilogo!$A$4:$F$3376,3,FALSE)</f>
        <v>37971</v>
      </c>
      <c r="D584" s="87">
        <v>226697</v>
      </c>
      <c r="E584" s="69" t="str">
        <f>VLOOKUP(D584,Riepilogo!$A$4:$F$3376,5,FALSE)</f>
        <v>ITA</v>
      </c>
      <c r="F584" s="71" t="str">
        <f>VLOOKUP(D584,Riepilogo!$A$4:$F$3376,6,FALSE)</f>
        <v>BC CELESTE</v>
      </c>
      <c r="G584" s="313">
        <f>SUM(LARGE(H584:CL584,{1,2,3,4,5,6}))</f>
        <v>147</v>
      </c>
      <c r="H584" s="391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  <c r="X584" s="68"/>
      <c r="Y584" s="68"/>
      <c r="Z584" s="68"/>
      <c r="AA584" s="68"/>
      <c r="AB584" s="68"/>
      <c r="AC584" s="68"/>
      <c r="AD584" s="68"/>
      <c r="AE584" s="68"/>
      <c r="AF584" s="68"/>
      <c r="AG584" s="68"/>
      <c r="AH584" s="68"/>
      <c r="AI584" s="68"/>
      <c r="AJ584" s="68"/>
      <c r="AK584" s="68"/>
      <c r="AL584" s="68"/>
      <c r="AM584" s="68"/>
      <c r="AN584" s="68"/>
      <c r="AO584" s="68"/>
      <c r="AP584" s="68"/>
      <c r="AQ584" s="68"/>
      <c r="AR584" s="68"/>
      <c r="AS584" s="68"/>
      <c r="AT584" s="68"/>
      <c r="AU584" s="68"/>
      <c r="AV584" s="68"/>
      <c r="AW584" s="68"/>
      <c r="AX584" s="68"/>
      <c r="AY584" s="68"/>
      <c r="AZ584" s="68"/>
      <c r="BA584" s="68"/>
      <c r="BB584" s="68"/>
      <c r="BC584" s="68"/>
      <c r="BD584" s="68"/>
      <c r="BE584" s="68"/>
      <c r="BF584" s="68"/>
      <c r="BG584" s="68"/>
      <c r="BH584" s="68"/>
      <c r="BI584" s="68"/>
      <c r="BJ584" s="68"/>
      <c r="BK584" s="68"/>
      <c r="BL584" s="68"/>
      <c r="BM584" s="68"/>
      <c r="BN584" s="68"/>
      <c r="BO584" s="68"/>
      <c r="BP584" s="68"/>
      <c r="BQ584" s="68"/>
      <c r="BR584" s="68"/>
      <c r="BS584" s="68"/>
      <c r="BT584" s="68"/>
      <c r="BU584" s="68"/>
      <c r="BV584" s="68">
        <v>147</v>
      </c>
      <c r="BW584" s="68"/>
      <c r="BX584" s="68"/>
      <c r="BY584" s="68"/>
      <c r="BZ584" s="68"/>
      <c r="CA584" s="68"/>
      <c r="CB584" s="68"/>
      <c r="CC584" s="68"/>
      <c r="CD584" s="68"/>
      <c r="CE584" s="68"/>
      <c r="CF584" s="70"/>
      <c r="CG584" s="63">
        <v>0</v>
      </c>
      <c r="CH584" s="63">
        <v>0</v>
      </c>
      <c r="CI584" s="81">
        <v>0</v>
      </c>
      <c r="CJ584" s="61">
        <v>0</v>
      </c>
      <c r="CK584" s="61">
        <v>0</v>
      </c>
      <c r="CL584" s="61">
        <v>0</v>
      </c>
    </row>
    <row r="585" spans="1:90" ht="15" customHeight="1" thickBot="1" x14ac:dyDescent="0.3">
      <c r="A585" s="108" t="s">
        <v>1579</v>
      </c>
      <c r="B585" s="200" t="str">
        <f>VLOOKUP(D585,Riepilogo!$A$4:$F$3376,2,FALSE)</f>
        <v>BIZZARRO FRANCESCO</v>
      </c>
      <c r="C585" s="50">
        <f>VLOOKUP(D585,Riepilogo!$A$4:$F$3376,3,FALSE)</f>
        <v>37915</v>
      </c>
      <c r="D585" s="87">
        <v>226695</v>
      </c>
      <c r="E585" s="69" t="str">
        <f>VLOOKUP(D585,Riepilogo!$A$4:$F$3376,5,FALSE)</f>
        <v>ITA</v>
      </c>
      <c r="F585" s="71" t="str">
        <f>VLOOKUP(D585,Riepilogo!$A$4:$F$3376,6,FALSE)</f>
        <v>BC CELESTE</v>
      </c>
      <c r="G585" s="313">
        <f>SUM(LARGE(H585:CL585,{1,2,3,4,5,6}))</f>
        <v>147</v>
      </c>
      <c r="H585" s="391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  <c r="AK585" s="68"/>
      <c r="AL585" s="68"/>
      <c r="AM585" s="68"/>
      <c r="AN585" s="68"/>
      <c r="AO585" s="68"/>
      <c r="AP585" s="68"/>
      <c r="AQ585" s="68"/>
      <c r="AR585" s="68"/>
      <c r="AS585" s="68"/>
      <c r="AT585" s="68"/>
      <c r="AU585" s="68"/>
      <c r="AV585" s="68"/>
      <c r="AW585" s="68"/>
      <c r="AX585" s="68"/>
      <c r="AY585" s="68"/>
      <c r="AZ585" s="68"/>
      <c r="BA585" s="68"/>
      <c r="BB585" s="68"/>
      <c r="BC585" s="68"/>
      <c r="BD585" s="68"/>
      <c r="BE585" s="68"/>
      <c r="BF585" s="68"/>
      <c r="BG585" s="68"/>
      <c r="BH585" s="68"/>
      <c r="BI585" s="68"/>
      <c r="BJ585" s="68"/>
      <c r="BK585" s="68"/>
      <c r="BL585" s="68"/>
      <c r="BM585" s="68"/>
      <c r="BN585" s="68"/>
      <c r="BO585" s="68"/>
      <c r="BP585" s="68"/>
      <c r="BQ585" s="68"/>
      <c r="BR585" s="68"/>
      <c r="BS585" s="68"/>
      <c r="BT585" s="68"/>
      <c r="BU585" s="68"/>
      <c r="BV585" s="68">
        <v>147</v>
      </c>
      <c r="BW585" s="68"/>
      <c r="BX585" s="68"/>
      <c r="BY585" s="68"/>
      <c r="BZ585" s="68"/>
      <c r="CA585" s="68"/>
      <c r="CB585" s="68"/>
      <c r="CC585" s="68"/>
      <c r="CD585" s="68"/>
      <c r="CE585" s="68"/>
      <c r="CF585" s="70"/>
      <c r="CG585" s="63">
        <v>0</v>
      </c>
      <c r="CH585" s="63">
        <v>0</v>
      </c>
      <c r="CI585" s="81">
        <v>0</v>
      </c>
      <c r="CJ585" s="61">
        <v>0</v>
      </c>
      <c r="CK585" s="61">
        <v>0</v>
      </c>
      <c r="CL585" s="61">
        <v>0</v>
      </c>
    </row>
    <row r="586" spans="1:90" ht="15" customHeight="1" thickBot="1" x14ac:dyDescent="0.3">
      <c r="A586" s="108" t="s">
        <v>1580</v>
      </c>
      <c r="B586" s="200" t="str">
        <f>VLOOKUP(D586,Riepilogo!$A$4:$F$3376,2,FALSE)</f>
        <v>CALIZZANO LORENZO</v>
      </c>
      <c r="C586" s="50" t="str">
        <f>VLOOKUP(D586,Riepilogo!$A$4:$F$3376,3,FALSE)</f>
        <v>09/10/2008</v>
      </c>
      <c r="D586" s="87">
        <v>184307</v>
      </c>
      <c r="E586" s="69" t="str">
        <f>VLOOKUP(D586,Riepilogo!$A$4:$F$3376,5,FALSE)</f>
        <v>ITA</v>
      </c>
      <c r="F586" s="71" t="str">
        <f>VLOOKUP(D586,Riepilogo!$A$4:$F$3376,6,FALSE)</f>
        <v>ALBA SHUTTLE</v>
      </c>
      <c r="G586" s="313">
        <f>SUM(LARGE(H586:CL586,{1,2,3,4,5,6}))</f>
        <v>146</v>
      </c>
      <c r="H586" s="391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  <c r="AK586" s="68"/>
      <c r="AL586" s="68"/>
      <c r="AM586" s="68"/>
      <c r="AN586" s="68"/>
      <c r="AO586" s="68"/>
      <c r="AP586" s="68"/>
      <c r="AQ586" s="68"/>
      <c r="AR586" s="68"/>
      <c r="AS586" s="68"/>
      <c r="AT586" s="68"/>
      <c r="AU586" s="68"/>
      <c r="AV586" s="68"/>
      <c r="AW586" s="68"/>
      <c r="AX586" s="68"/>
      <c r="AY586" s="68"/>
      <c r="AZ586" s="68"/>
      <c r="BA586" s="68"/>
      <c r="BB586" s="68"/>
      <c r="BC586" s="68"/>
      <c r="BD586" s="68"/>
      <c r="BE586" s="68"/>
      <c r="BF586" s="68"/>
      <c r="BG586" s="68"/>
      <c r="BH586" s="68"/>
      <c r="BI586" s="68"/>
      <c r="BJ586" s="68"/>
      <c r="BK586" s="68"/>
      <c r="BL586" s="68"/>
      <c r="BM586" s="68"/>
      <c r="BN586" s="68"/>
      <c r="BO586" s="68"/>
      <c r="BP586" s="68"/>
      <c r="BQ586" s="68"/>
      <c r="BR586" s="68"/>
      <c r="BS586" s="68">
        <v>146</v>
      </c>
      <c r="BT586" s="68"/>
      <c r="BU586" s="68"/>
      <c r="BV586" s="68"/>
      <c r="BW586" s="68"/>
      <c r="BX586" s="68"/>
      <c r="BY586" s="68"/>
      <c r="BZ586" s="68"/>
      <c r="CA586" s="68"/>
      <c r="CB586" s="68"/>
      <c r="CC586" s="68"/>
      <c r="CD586" s="68"/>
      <c r="CE586" s="68"/>
      <c r="CF586" s="70"/>
      <c r="CG586" s="63">
        <v>0</v>
      </c>
      <c r="CH586" s="63">
        <v>0</v>
      </c>
      <c r="CI586" s="81">
        <v>0</v>
      </c>
      <c r="CJ586" s="61">
        <v>0</v>
      </c>
      <c r="CK586" s="61">
        <v>0</v>
      </c>
      <c r="CL586" s="61">
        <v>0</v>
      </c>
    </row>
    <row r="587" spans="1:90" ht="15" customHeight="1" thickBot="1" x14ac:dyDescent="0.3">
      <c r="A587" s="108" t="s">
        <v>1581</v>
      </c>
      <c r="B587" s="200" t="str">
        <f>VLOOKUP(D587,Riepilogo!$A$4:$F$3376,2,FALSE)</f>
        <v>PERSIA GIACOMO</v>
      </c>
      <c r="C587" s="50">
        <f>VLOOKUP(D587,Riepilogo!$A$4:$F$3376,3,FALSE)</f>
        <v>39291</v>
      </c>
      <c r="D587" s="87">
        <v>189645</v>
      </c>
      <c r="E587" s="69" t="str">
        <f>VLOOKUP(D587,Riepilogo!$A$4:$F$3376,5,FALSE)</f>
        <v>ITA</v>
      </c>
      <c r="F587" s="71" t="str">
        <f>VLOOKUP(D587,Riepilogo!$A$4:$F$3376,6,FALSE)</f>
        <v>SS LAZIO</v>
      </c>
      <c r="G587" s="313">
        <f>SUM(LARGE(H587:CL587,{1,2,3,4,5,6}))</f>
        <v>146</v>
      </c>
      <c r="H587" s="391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  <c r="AG587" s="68"/>
      <c r="AH587" s="68"/>
      <c r="AI587" s="68"/>
      <c r="AJ587" s="68"/>
      <c r="AK587" s="68"/>
      <c r="AL587" s="68"/>
      <c r="AM587" s="68"/>
      <c r="AN587" s="68"/>
      <c r="AO587" s="68"/>
      <c r="AP587" s="68"/>
      <c r="AQ587" s="68"/>
      <c r="AR587" s="68"/>
      <c r="AS587" s="68"/>
      <c r="AT587" s="68"/>
      <c r="AU587" s="68"/>
      <c r="AV587" s="68"/>
      <c r="AW587" s="68"/>
      <c r="AX587" s="68"/>
      <c r="AY587" s="68"/>
      <c r="AZ587" s="68"/>
      <c r="BA587" s="68"/>
      <c r="BB587" s="68"/>
      <c r="BC587" s="68"/>
      <c r="BD587" s="68"/>
      <c r="BE587" s="68"/>
      <c r="BF587" s="68"/>
      <c r="BG587" s="68"/>
      <c r="BH587" s="68"/>
      <c r="BI587" s="68"/>
      <c r="BJ587" s="68"/>
      <c r="BK587" s="68"/>
      <c r="BL587" s="68"/>
      <c r="BM587" s="68"/>
      <c r="BN587" s="68"/>
      <c r="BO587" s="68"/>
      <c r="BP587" s="68">
        <v>146</v>
      </c>
      <c r="BQ587" s="68"/>
      <c r="BR587" s="68"/>
      <c r="BS587" s="68"/>
      <c r="BT587" s="68"/>
      <c r="BU587" s="68"/>
      <c r="BV587" s="68"/>
      <c r="BW587" s="68"/>
      <c r="BX587" s="68"/>
      <c r="BY587" s="68"/>
      <c r="BZ587" s="68"/>
      <c r="CA587" s="68"/>
      <c r="CB587" s="68"/>
      <c r="CC587" s="68"/>
      <c r="CD587" s="68"/>
      <c r="CE587" s="68"/>
      <c r="CF587" s="70"/>
      <c r="CG587" s="63">
        <v>0</v>
      </c>
      <c r="CH587" s="63">
        <v>0</v>
      </c>
      <c r="CI587" s="81">
        <v>0</v>
      </c>
      <c r="CJ587" s="61">
        <v>0</v>
      </c>
      <c r="CK587" s="61">
        <v>0</v>
      </c>
      <c r="CL587" s="61">
        <v>0</v>
      </c>
    </row>
    <row r="588" spans="1:90" ht="15" customHeight="1" thickBot="1" x14ac:dyDescent="0.3">
      <c r="A588" s="108" t="s">
        <v>1582</v>
      </c>
      <c r="B588" s="200" t="str">
        <f>VLOOKUP(D588,Riepilogo!$A$4:$F$3376,2,FALSE)</f>
        <v>GALDERISI MARCO</v>
      </c>
      <c r="C588" s="50" t="str">
        <f>VLOOKUP(D588,Riepilogo!$A$4:$F$3376,3,FALSE)</f>
        <v>03/07/2007</v>
      </c>
      <c r="D588" s="87">
        <v>54687</v>
      </c>
      <c r="E588" s="69" t="str">
        <f>VLOOKUP(D588,Riepilogo!$A$4:$F$3376,5,FALSE)</f>
        <v>ITA</v>
      </c>
      <c r="F588" s="71" t="str">
        <f>VLOOKUP(D588,Riepilogo!$A$4:$F$3376,6,FALSE)</f>
        <v>PICENTIA BC</v>
      </c>
      <c r="G588" s="313">
        <f>SUM(LARGE(H588:CL588,{1,2,3,4,5,6}))</f>
        <v>146</v>
      </c>
      <c r="H588" s="391"/>
      <c r="I588" s="68"/>
      <c r="J588" s="68"/>
      <c r="K588" s="68"/>
      <c r="L588" s="68"/>
      <c r="M588" s="68"/>
      <c r="N588" s="68"/>
      <c r="O588" s="68"/>
      <c r="P588" s="68">
        <v>146</v>
      </c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  <c r="AK588" s="68"/>
      <c r="AL588" s="68"/>
      <c r="AM588" s="68"/>
      <c r="AN588" s="68"/>
      <c r="AO588" s="68"/>
      <c r="AP588" s="68"/>
      <c r="AQ588" s="68"/>
      <c r="AR588" s="68"/>
      <c r="AS588" s="68"/>
      <c r="AT588" s="68"/>
      <c r="AU588" s="68"/>
      <c r="AV588" s="68"/>
      <c r="AW588" s="68"/>
      <c r="AX588" s="68"/>
      <c r="AY588" s="68"/>
      <c r="AZ588" s="68"/>
      <c r="BA588" s="68"/>
      <c r="BB588" s="68"/>
      <c r="BC588" s="68"/>
      <c r="BD588" s="68"/>
      <c r="BE588" s="68"/>
      <c r="BF588" s="68"/>
      <c r="BG588" s="68"/>
      <c r="BH588" s="68"/>
      <c r="BI588" s="68"/>
      <c r="BJ588" s="68"/>
      <c r="BK588" s="68"/>
      <c r="BL588" s="68"/>
      <c r="BM588" s="68"/>
      <c r="BN588" s="68"/>
      <c r="BO588" s="68"/>
      <c r="BP588" s="68"/>
      <c r="BQ588" s="68"/>
      <c r="BR588" s="68"/>
      <c r="BS588" s="68"/>
      <c r="BT588" s="68"/>
      <c r="BU588" s="68"/>
      <c r="BV588" s="68"/>
      <c r="BW588" s="68"/>
      <c r="BX588" s="68"/>
      <c r="BY588" s="68"/>
      <c r="BZ588" s="68"/>
      <c r="CA588" s="68"/>
      <c r="CB588" s="68"/>
      <c r="CC588" s="68"/>
      <c r="CD588" s="68"/>
      <c r="CE588" s="68"/>
      <c r="CF588" s="70"/>
      <c r="CG588" s="63">
        <v>0</v>
      </c>
      <c r="CH588" s="63">
        <v>0</v>
      </c>
      <c r="CI588" s="81">
        <v>0</v>
      </c>
      <c r="CJ588" s="61">
        <v>0</v>
      </c>
      <c r="CK588" s="61">
        <v>0</v>
      </c>
      <c r="CL588" s="61">
        <v>0</v>
      </c>
    </row>
    <row r="589" spans="1:90" ht="15" customHeight="1" thickBot="1" x14ac:dyDescent="0.3">
      <c r="A589" s="108" t="s">
        <v>1583</v>
      </c>
      <c r="B589" s="200" t="str">
        <f>VLOOKUP(D589,Riepilogo!$A$4:$F$3376,2,FALSE)</f>
        <v>BENINCASA MARIO</v>
      </c>
      <c r="C589" s="50" t="str">
        <f>VLOOKUP(D589,Riepilogo!$A$4:$F$3376,3,FALSE)</f>
        <v>27/07/2006</v>
      </c>
      <c r="D589" s="87">
        <v>109114</v>
      </c>
      <c r="E589" s="69" t="str">
        <f>VLOOKUP(D589,Riepilogo!$A$4:$F$3376,5,FALSE)</f>
        <v>ITA</v>
      </c>
      <c r="F589" s="71" t="str">
        <f>VLOOKUP(D589,Riepilogo!$A$4:$F$3376,6,FALSE)</f>
        <v>PICENTIA BC</v>
      </c>
      <c r="G589" s="313">
        <f>SUM(LARGE(H589:CL589,{1,2,3,4,5,6}))</f>
        <v>146</v>
      </c>
      <c r="H589" s="391"/>
      <c r="I589" s="68"/>
      <c r="J589" s="68"/>
      <c r="K589" s="68"/>
      <c r="L589" s="68"/>
      <c r="M589" s="68"/>
      <c r="N589" s="68"/>
      <c r="O589" s="68"/>
      <c r="P589" s="68">
        <v>146</v>
      </c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  <c r="AB589" s="68"/>
      <c r="AC589" s="68"/>
      <c r="AD589" s="68"/>
      <c r="AE589" s="68"/>
      <c r="AF589" s="68"/>
      <c r="AG589" s="68"/>
      <c r="AH589" s="68"/>
      <c r="AI589" s="68"/>
      <c r="AJ589" s="68"/>
      <c r="AK589" s="68"/>
      <c r="AL589" s="68"/>
      <c r="AM589" s="68"/>
      <c r="AN589" s="68"/>
      <c r="AO589" s="68"/>
      <c r="AP589" s="68"/>
      <c r="AQ589" s="68"/>
      <c r="AR589" s="68"/>
      <c r="AS589" s="68"/>
      <c r="AT589" s="68"/>
      <c r="AU589" s="68"/>
      <c r="AV589" s="68"/>
      <c r="AW589" s="68"/>
      <c r="AX589" s="68"/>
      <c r="AY589" s="68"/>
      <c r="AZ589" s="68"/>
      <c r="BA589" s="68"/>
      <c r="BB589" s="68"/>
      <c r="BC589" s="68"/>
      <c r="BD589" s="68"/>
      <c r="BE589" s="68"/>
      <c r="BF589" s="68"/>
      <c r="BG589" s="68"/>
      <c r="BH589" s="68"/>
      <c r="BI589" s="68"/>
      <c r="BJ589" s="68"/>
      <c r="BK589" s="68"/>
      <c r="BL589" s="68"/>
      <c r="BM589" s="68"/>
      <c r="BN589" s="68"/>
      <c r="BO589" s="68"/>
      <c r="BP589" s="68"/>
      <c r="BQ589" s="68"/>
      <c r="BR589" s="68"/>
      <c r="BS589" s="68"/>
      <c r="BT589" s="68"/>
      <c r="BU589" s="68"/>
      <c r="BV589" s="68"/>
      <c r="BW589" s="68"/>
      <c r="BX589" s="68"/>
      <c r="BY589" s="68"/>
      <c r="BZ589" s="68"/>
      <c r="CA589" s="68"/>
      <c r="CB589" s="68"/>
      <c r="CC589" s="68"/>
      <c r="CD589" s="68"/>
      <c r="CE589" s="68"/>
      <c r="CF589" s="70"/>
      <c r="CG589" s="63">
        <v>0</v>
      </c>
      <c r="CH589" s="63">
        <v>0</v>
      </c>
      <c r="CI589" s="81">
        <v>0</v>
      </c>
      <c r="CJ589" s="61">
        <v>0</v>
      </c>
      <c r="CK589" s="61">
        <v>0</v>
      </c>
      <c r="CL589" s="61">
        <v>0</v>
      </c>
    </row>
    <row r="590" spans="1:90" ht="15" customHeight="1" thickBot="1" x14ac:dyDescent="0.3">
      <c r="A590" s="108" t="s">
        <v>1584</v>
      </c>
      <c r="B590" s="200" t="str">
        <f>VLOOKUP(D590,Riepilogo!$A$4:$F$3376,2,FALSE)</f>
        <v>MACCHIA LUCA</v>
      </c>
      <c r="C590" s="50" t="str">
        <f>VLOOKUP(D590,Riepilogo!$A$4:$F$3376,3,FALSE)</f>
        <v>07/06/2006</v>
      </c>
      <c r="D590" s="87">
        <v>189644</v>
      </c>
      <c r="E590" s="69" t="str">
        <f>VLOOKUP(D590,Riepilogo!$A$4:$F$3376,5,FALSE)</f>
        <v>ITA</v>
      </c>
      <c r="F590" s="71" t="str">
        <f>VLOOKUP(D590,Riepilogo!$A$4:$F$3376,6,FALSE)</f>
        <v>SS LAZIO</v>
      </c>
      <c r="G590" s="313">
        <f>SUM(LARGE(H590:CL590,{1,2,3,4,5,6}))</f>
        <v>146</v>
      </c>
      <c r="H590" s="391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  <c r="AG590" s="68"/>
      <c r="AH590" s="68"/>
      <c r="AI590" s="68"/>
      <c r="AJ590" s="68"/>
      <c r="AK590" s="68"/>
      <c r="AL590" s="68"/>
      <c r="AM590" s="68"/>
      <c r="AN590" s="68"/>
      <c r="AO590" s="68"/>
      <c r="AP590" s="68"/>
      <c r="AQ590" s="68"/>
      <c r="AR590" s="68"/>
      <c r="AS590" s="68"/>
      <c r="AT590" s="68"/>
      <c r="AU590" s="68"/>
      <c r="AV590" s="68"/>
      <c r="AW590" s="68"/>
      <c r="AX590" s="68"/>
      <c r="AY590" s="68"/>
      <c r="AZ590" s="68"/>
      <c r="BA590" s="68"/>
      <c r="BB590" s="68"/>
      <c r="BC590" s="68"/>
      <c r="BD590" s="68"/>
      <c r="BE590" s="68"/>
      <c r="BF590" s="68"/>
      <c r="BG590" s="68"/>
      <c r="BH590" s="68"/>
      <c r="BI590" s="68"/>
      <c r="BJ590" s="68"/>
      <c r="BK590" s="68"/>
      <c r="BL590" s="68"/>
      <c r="BM590" s="68"/>
      <c r="BN590" s="68"/>
      <c r="BO590" s="68"/>
      <c r="BP590" s="68">
        <v>146</v>
      </c>
      <c r="BQ590" s="68"/>
      <c r="BR590" s="68"/>
      <c r="BS590" s="68"/>
      <c r="BT590" s="68"/>
      <c r="BU590" s="68"/>
      <c r="BV590" s="68"/>
      <c r="BW590" s="68"/>
      <c r="BX590" s="68"/>
      <c r="BY590" s="68"/>
      <c r="BZ590" s="68"/>
      <c r="CA590" s="68"/>
      <c r="CB590" s="68"/>
      <c r="CC590" s="68"/>
      <c r="CD590" s="68"/>
      <c r="CE590" s="68"/>
      <c r="CF590" s="70"/>
      <c r="CG590" s="63">
        <v>0</v>
      </c>
      <c r="CH590" s="63">
        <v>0</v>
      </c>
      <c r="CI590" s="81">
        <v>0</v>
      </c>
      <c r="CJ590" s="61">
        <v>0</v>
      </c>
      <c r="CK590" s="61">
        <v>0</v>
      </c>
      <c r="CL590" s="61">
        <v>0</v>
      </c>
    </row>
    <row r="591" spans="1:90" ht="15" customHeight="1" thickBot="1" x14ac:dyDescent="0.3">
      <c r="A591" s="108" t="s">
        <v>1585</v>
      </c>
      <c r="B591" s="200" t="str">
        <f>VLOOKUP(D591,Riepilogo!$A$4:$F$3376,2,FALSE)</f>
        <v>GALLO ALESSANDRO</v>
      </c>
      <c r="C591" s="50" t="str">
        <f>VLOOKUP(D591,Riepilogo!$A$4:$F$3376,3,FALSE)</f>
        <v>15/02/2005</v>
      </c>
      <c r="D591" s="87">
        <v>186589</v>
      </c>
      <c r="E591" s="69" t="str">
        <f>VLOOKUP(D591,Riepilogo!$A$4:$F$3376,5,FALSE)</f>
        <v>ITA</v>
      </c>
      <c r="F591" s="71" t="str">
        <f>VLOOKUP(D591,Riepilogo!$A$4:$F$3376,6,FALSE)</f>
        <v>BOCCARDO NOVI</v>
      </c>
      <c r="G591" s="313">
        <f>SUM(LARGE(H591:CL591,{1,2,3,4,5,6}))</f>
        <v>146</v>
      </c>
      <c r="H591" s="391"/>
      <c r="I591" s="68"/>
      <c r="J591" s="68">
        <v>146</v>
      </c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  <c r="AK591" s="68"/>
      <c r="AL591" s="68"/>
      <c r="AM591" s="68"/>
      <c r="AN591" s="68"/>
      <c r="AO591" s="68"/>
      <c r="AP591" s="68"/>
      <c r="AQ591" s="68"/>
      <c r="AR591" s="68"/>
      <c r="AS591" s="68"/>
      <c r="AT591" s="68"/>
      <c r="AU591" s="68"/>
      <c r="AV591" s="68"/>
      <c r="AW591" s="68"/>
      <c r="AX591" s="68"/>
      <c r="AY591" s="68"/>
      <c r="AZ591" s="68"/>
      <c r="BA591" s="68"/>
      <c r="BB591" s="68"/>
      <c r="BC591" s="68"/>
      <c r="BD591" s="68"/>
      <c r="BE591" s="68"/>
      <c r="BF591" s="68"/>
      <c r="BG591" s="68"/>
      <c r="BH591" s="68"/>
      <c r="BI591" s="68"/>
      <c r="BJ591" s="68"/>
      <c r="BK591" s="68"/>
      <c r="BL591" s="68"/>
      <c r="BM591" s="68"/>
      <c r="BN591" s="68"/>
      <c r="BO591" s="68"/>
      <c r="BP591" s="68"/>
      <c r="BQ591" s="68"/>
      <c r="BR591" s="68"/>
      <c r="BS591" s="68"/>
      <c r="BT591" s="68"/>
      <c r="BU591" s="68"/>
      <c r="BV591" s="68"/>
      <c r="BW591" s="68"/>
      <c r="BX591" s="68"/>
      <c r="BY591" s="68"/>
      <c r="BZ591" s="68"/>
      <c r="CA591" s="68"/>
      <c r="CB591" s="68"/>
      <c r="CC591" s="68"/>
      <c r="CD591" s="68"/>
      <c r="CE591" s="68"/>
      <c r="CF591" s="70"/>
      <c r="CG591" s="63">
        <v>0</v>
      </c>
      <c r="CH591" s="63">
        <v>0</v>
      </c>
      <c r="CI591" s="81">
        <v>0</v>
      </c>
      <c r="CJ591" s="61">
        <v>0</v>
      </c>
      <c r="CK591" s="61">
        <v>0</v>
      </c>
      <c r="CL591" s="61">
        <v>0</v>
      </c>
    </row>
    <row r="592" spans="1:90" ht="15" customHeight="1" thickBot="1" x14ac:dyDescent="0.3">
      <c r="A592" s="108" t="s">
        <v>1586</v>
      </c>
      <c r="B592" s="200" t="str">
        <f>VLOOKUP(D592,Riepilogo!$A$4:$F$3376,2,FALSE)</f>
        <v>RUSCONI LEONARDO</v>
      </c>
      <c r="C592" s="50" t="str">
        <f>VLOOKUP(D592,Riepilogo!$A$4:$F$3376,3,FALSE)</f>
        <v>17/06/2008</v>
      </c>
      <c r="D592" s="87">
        <v>186974</v>
      </c>
      <c r="E592" s="69" t="str">
        <f>VLOOKUP(D592,Riepilogo!$A$4:$F$3376,5,FALSE)</f>
        <v>ITA</v>
      </c>
      <c r="F592" s="71" t="str">
        <f>VLOOKUP(D592,Riepilogo!$A$4:$F$3376,6,FALSE)</f>
        <v>POL BAGNATICA</v>
      </c>
      <c r="G592" s="313">
        <f>SUM(LARGE(H592:CL592,{1,2,3,4,5,6}))</f>
        <v>142</v>
      </c>
      <c r="H592" s="391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  <c r="X592" s="68"/>
      <c r="Y592" s="68"/>
      <c r="Z592" s="68"/>
      <c r="AA592" s="68"/>
      <c r="AB592" s="68"/>
      <c r="AC592" s="68"/>
      <c r="AD592" s="68"/>
      <c r="AE592" s="68"/>
      <c r="AF592" s="68"/>
      <c r="AG592" s="68"/>
      <c r="AH592" s="68"/>
      <c r="AI592" s="68"/>
      <c r="AJ592" s="68"/>
      <c r="AK592" s="68"/>
      <c r="AL592" s="68"/>
      <c r="AM592" s="68"/>
      <c r="AN592" s="68"/>
      <c r="AO592" s="68"/>
      <c r="AP592" s="68"/>
      <c r="AQ592" s="68"/>
      <c r="AR592" s="68"/>
      <c r="AS592" s="68"/>
      <c r="AT592" s="68"/>
      <c r="AU592" s="68"/>
      <c r="AV592" s="68"/>
      <c r="AW592" s="68"/>
      <c r="AX592" s="68"/>
      <c r="AY592" s="68"/>
      <c r="AZ592" s="68"/>
      <c r="BA592" s="68"/>
      <c r="BB592" s="68"/>
      <c r="BC592" s="68"/>
      <c r="BD592" s="68"/>
      <c r="BE592" s="68"/>
      <c r="BF592" s="68"/>
      <c r="BG592" s="68"/>
      <c r="BH592" s="68"/>
      <c r="BI592" s="68"/>
      <c r="BJ592" s="68"/>
      <c r="BK592" s="68"/>
      <c r="BL592" s="68">
        <v>142</v>
      </c>
      <c r="BM592" s="68"/>
      <c r="BN592" s="68"/>
      <c r="BO592" s="68"/>
      <c r="BP592" s="68"/>
      <c r="BQ592" s="68"/>
      <c r="BR592" s="68"/>
      <c r="BS592" s="68"/>
      <c r="BT592" s="68"/>
      <c r="BU592" s="68"/>
      <c r="BV592" s="68"/>
      <c r="BW592" s="68"/>
      <c r="BX592" s="68"/>
      <c r="BY592" s="68"/>
      <c r="BZ592" s="68"/>
      <c r="CA592" s="68"/>
      <c r="CB592" s="68"/>
      <c r="CC592" s="68"/>
      <c r="CD592" s="68"/>
      <c r="CE592" s="68"/>
      <c r="CF592" s="70"/>
      <c r="CG592" s="63">
        <v>0</v>
      </c>
      <c r="CH592" s="63">
        <v>0</v>
      </c>
      <c r="CI592" s="81">
        <v>0</v>
      </c>
      <c r="CJ592" s="61">
        <v>0</v>
      </c>
      <c r="CK592" s="61">
        <v>0</v>
      </c>
      <c r="CL592" s="61">
        <v>0</v>
      </c>
    </row>
    <row r="593" spans="1:90" ht="15" customHeight="1" thickBot="1" x14ac:dyDescent="0.3">
      <c r="A593" s="108" t="s">
        <v>1587</v>
      </c>
      <c r="B593" s="200" t="str">
        <f>VLOOKUP(D593,Riepilogo!$A$4:$F$3376,2,FALSE)</f>
        <v>SCARPONI ANDREA</v>
      </c>
      <c r="C593" s="50" t="str">
        <f>VLOOKUP(D593,Riepilogo!$A$4:$F$3376,3,FALSE)</f>
        <v>28/04/2008</v>
      </c>
      <c r="D593" s="87">
        <v>193793</v>
      </c>
      <c r="E593" s="69" t="str">
        <f>VLOOKUP(D593,Riepilogo!$A$4:$F$3376,5,FALSE)</f>
        <v>ITA</v>
      </c>
      <c r="F593" s="71" t="str">
        <f>VLOOKUP(D593,Riepilogo!$A$4:$F$3376,6,FALSE)</f>
        <v>POL BAGNATICA</v>
      </c>
      <c r="G593" s="313">
        <f>SUM(LARGE(H593:CL593,{1,2,3,4,5,6}))</f>
        <v>142</v>
      </c>
      <c r="H593" s="391"/>
      <c r="I593" s="68"/>
      <c r="J593" s="68"/>
      <c r="K593" s="68"/>
      <c r="L593" s="68"/>
      <c r="M593" s="68"/>
      <c r="N593" s="68"/>
      <c r="O593" s="68"/>
      <c r="P593" s="68"/>
      <c r="Q593" s="68"/>
      <c r="R593" s="68"/>
      <c r="S593" s="68"/>
      <c r="T593" s="68"/>
      <c r="U593" s="68"/>
      <c r="V593" s="68"/>
      <c r="W593" s="68"/>
      <c r="X593" s="68"/>
      <c r="Y593" s="68"/>
      <c r="Z593" s="68"/>
      <c r="AA593" s="68"/>
      <c r="AB593" s="68"/>
      <c r="AC593" s="68"/>
      <c r="AD593" s="68"/>
      <c r="AE593" s="68"/>
      <c r="AF593" s="68"/>
      <c r="AG593" s="68"/>
      <c r="AH593" s="68"/>
      <c r="AI593" s="68"/>
      <c r="AJ593" s="68"/>
      <c r="AK593" s="68"/>
      <c r="AL593" s="68"/>
      <c r="AM593" s="68"/>
      <c r="AN593" s="68"/>
      <c r="AO593" s="68"/>
      <c r="AP593" s="68"/>
      <c r="AQ593" s="68"/>
      <c r="AR593" s="68"/>
      <c r="AS593" s="68"/>
      <c r="AT593" s="68"/>
      <c r="AU593" s="68"/>
      <c r="AV593" s="68"/>
      <c r="AW593" s="68"/>
      <c r="AX593" s="68"/>
      <c r="AY593" s="68"/>
      <c r="AZ593" s="68"/>
      <c r="BA593" s="68"/>
      <c r="BB593" s="68"/>
      <c r="BC593" s="68"/>
      <c r="BD593" s="68"/>
      <c r="BE593" s="68"/>
      <c r="BF593" s="68"/>
      <c r="BG593" s="68"/>
      <c r="BH593" s="68"/>
      <c r="BI593" s="68"/>
      <c r="BJ593" s="68"/>
      <c r="BK593" s="68"/>
      <c r="BL593" s="68">
        <v>142</v>
      </c>
      <c r="BM593" s="68"/>
      <c r="BN593" s="68"/>
      <c r="BO593" s="68"/>
      <c r="BP593" s="68"/>
      <c r="BQ593" s="68"/>
      <c r="BR593" s="68"/>
      <c r="BS593" s="68"/>
      <c r="BT593" s="68"/>
      <c r="BU593" s="68"/>
      <c r="BV593" s="68"/>
      <c r="BW593" s="68"/>
      <c r="BX593" s="68"/>
      <c r="BY593" s="68"/>
      <c r="BZ593" s="68"/>
      <c r="CA593" s="68"/>
      <c r="CB593" s="68"/>
      <c r="CC593" s="68"/>
      <c r="CD593" s="68"/>
      <c r="CE593" s="68"/>
      <c r="CF593" s="70"/>
      <c r="CG593" s="63">
        <v>0</v>
      </c>
      <c r="CH593" s="63">
        <v>0</v>
      </c>
      <c r="CI593" s="81">
        <v>0</v>
      </c>
      <c r="CJ593" s="61">
        <v>0</v>
      </c>
      <c r="CK593" s="61">
        <v>0</v>
      </c>
      <c r="CL593" s="61">
        <v>0</v>
      </c>
    </row>
    <row r="594" spans="1:90" ht="15" customHeight="1" thickBot="1" x14ac:dyDescent="0.3">
      <c r="A594" s="108" t="s">
        <v>1588</v>
      </c>
      <c r="B594" s="200" t="str">
        <f>VLOOKUP(D594,Riepilogo!$A$4:$F$3376,2,FALSE)</f>
        <v>SAITTA VINCENZO</v>
      </c>
      <c r="C594" s="50" t="str">
        <f>VLOOKUP(D594,Riepilogo!$A$4:$F$3376,3,FALSE)</f>
        <v>08/08/2007</v>
      </c>
      <c r="D594" s="87">
        <v>127885</v>
      </c>
      <c r="E594" s="69" t="str">
        <f>VLOOKUP(D594,Riepilogo!$A$4:$F$3376,5,FALSE)</f>
        <v>ITA</v>
      </c>
      <c r="F594" s="71" t="str">
        <f>VLOOKUP(D594,Riepilogo!$A$4:$F$3376,6,FALSE)</f>
        <v>KALOS</v>
      </c>
      <c r="G594" s="313">
        <f>SUM(LARGE(H594:CL594,{1,2,3,4,5,6}))</f>
        <v>142</v>
      </c>
      <c r="H594" s="391"/>
      <c r="I594" s="68"/>
      <c r="J594" s="68"/>
      <c r="K594" s="68"/>
      <c r="L594" s="68"/>
      <c r="M594" s="68"/>
      <c r="N594" s="68"/>
      <c r="O594" s="68"/>
      <c r="P594" s="68"/>
      <c r="Q594" s="68"/>
      <c r="R594" s="68"/>
      <c r="S594" s="68"/>
      <c r="T594" s="68"/>
      <c r="U594" s="68"/>
      <c r="V594" s="68"/>
      <c r="W594" s="68"/>
      <c r="X594" s="68"/>
      <c r="Y594" s="68">
        <v>142</v>
      </c>
      <c r="Z594" s="68"/>
      <c r="AA594" s="68"/>
      <c r="AB594" s="68"/>
      <c r="AC594" s="68"/>
      <c r="AD594" s="68"/>
      <c r="AE594" s="68"/>
      <c r="AF594" s="68"/>
      <c r="AG594" s="68"/>
      <c r="AH594" s="68"/>
      <c r="AI594" s="68"/>
      <c r="AJ594" s="68"/>
      <c r="AK594" s="68"/>
      <c r="AL594" s="68"/>
      <c r="AM594" s="68"/>
      <c r="AN594" s="68"/>
      <c r="AO594" s="68"/>
      <c r="AP594" s="68"/>
      <c r="AQ594" s="68"/>
      <c r="AR594" s="68"/>
      <c r="AS594" s="68"/>
      <c r="AT594" s="68"/>
      <c r="AU594" s="68"/>
      <c r="AV594" s="68"/>
      <c r="AW594" s="68"/>
      <c r="AX594" s="68"/>
      <c r="AY594" s="68"/>
      <c r="AZ594" s="68"/>
      <c r="BA594" s="68"/>
      <c r="BB594" s="68"/>
      <c r="BC594" s="68"/>
      <c r="BD594" s="68"/>
      <c r="BE594" s="68"/>
      <c r="BF594" s="68"/>
      <c r="BG594" s="68"/>
      <c r="BH594" s="68"/>
      <c r="BI594" s="68"/>
      <c r="BJ594" s="68"/>
      <c r="BK594" s="68"/>
      <c r="BL594" s="68"/>
      <c r="BM594" s="68"/>
      <c r="BN594" s="68"/>
      <c r="BO594" s="68"/>
      <c r="BP594" s="68"/>
      <c r="BQ594" s="68"/>
      <c r="BR594" s="68"/>
      <c r="BS594" s="68"/>
      <c r="BT594" s="68"/>
      <c r="BU594" s="68"/>
      <c r="BV594" s="68"/>
      <c r="BW594" s="68"/>
      <c r="BX594" s="68"/>
      <c r="BY594" s="68"/>
      <c r="BZ594" s="68"/>
      <c r="CA594" s="68"/>
      <c r="CB594" s="68"/>
      <c r="CC594" s="68"/>
      <c r="CD594" s="68"/>
      <c r="CE594" s="68"/>
      <c r="CF594" s="70"/>
      <c r="CG594" s="63">
        <v>0</v>
      </c>
      <c r="CH594" s="63">
        <v>0</v>
      </c>
      <c r="CI594" s="81">
        <v>0</v>
      </c>
      <c r="CJ594" s="61">
        <v>0</v>
      </c>
      <c r="CK594" s="61">
        <v>0</v>
      </c>
      <c r="CL594" s="61">
        <v>0</v>
      </c>
    </row>
    <row r="595" spans="1:90" ht="15" customHeight="1" thickBot="1" x14ac:dyDescent="0.3">
      <c r="A595" s="108" t="s">
        <v>1589</v>
      </c>
      <c r="B595" s="200" t="str">
        <f>VLOOKUP(D595,Riepilogo!$A$4:$F$3376,2,FALSE)</f>
        <v>SOFFIETTI IVAN</v>
      </c>
      <c r="C595" s="50" t="str">
        <f>VLOOKUP(D595,Riepilogo!$A$4:$F$3376,3,FALSE)</f>
        <v>21/05/2007</v>
      </c>
      <c r="D595" s="87">
        <v>142097</v>
      </c>
      <c r="E595" s="69" t="str">
        <f>VLOOKUP(D595,Riepilogo!$A$4:$F$3376,5,FALSE)</f>
        <v>ITA</v>
      </c>
      <c r="F595" s="71" t="str">
        <f>VLOOKUP(D595,Riepilogo!$A$4:$F$3376,6,FALSE)</f>
        <v>KALOS</v>
      </c>
      <c r="G595" s="313">
        <f>SUM(LARGE(H595:CL595,{1,2,3,4,5,6}))</f>
        <v>142</v>
      </c>
      <c r="H595" s="391"/>
      <c r="I595" s="68"/>
      <c r="J595" s="68"/>
      <c r="K595" s="68"/>
      <c r="L595" s="68"/>
      <c r="M595" s="68"/>
      <c r="N595" s="68"/>
      <c r="O595" s="68"/>
      <c r="P595" s="68"/>
      <c r="Q595" s="68"/>
      <c r="R595" s="68"/>
      <c r="S595" s="68"/>
      <c r="T595" s="68"/>
      <c r="U595" s="68"/>
      <c r="V595" s="68"/>
      <c r="W595" s="68"/>
      <c r="X595" s="68"/>
      <c r="Y595" s="68">
        <v>142</v>
      </c>
      <c r="Z595" s="68"/>
      <c r="AA595" s="68"/>
      <c r="AB595" s="68"/>
      <c r="AC595" s="68"/>
      <c r="AD595" s="68"/>
      <c r="AE595" s="68"/>
      <c r="AF595" s="68"/>
      <c r="AG595" s="68"/>
      <c r="AH595" s="68"/>
      <c r="AI595" s="68"/>
      <c r="AJ595" s="68"/>
      <c r="AK595" s="68"/>
      <c r="AL595" s="68"/>
      <c r="AM595" s="68"/>
      <c r="AN595" s="68"/>
      <c r="AO595" s="68"/>
      <c r="AP595" s="68"/>
      <c r="AQ595" s="68"/>
      <c r="AR595" s="68"/>
      <c r="AS595" s="68"/>
      <c r="AT595" s="68"/>
      <c r="AU595" s="68"/>
      <c r="AV595" s="68"/>
      <c r="AW595" s="68"/>
      <c r="AX595" s="68"/>
      <c r="AY595" s="68"/>
      <c r="AZ595" s="68"/>
      <c r="BA595" s="68"/>
      <c r="BB595" s="68"/>
      <c r="BC595" s="68"/>
      <c r="BD595" s="68"/>
      <c r="BE595" s="68"/>
      <c r="BF595" s="68"/>
      <c r="BG595" s="68"/>
      <c r="BH595" s="68"/>
      <c r="BI595" s="68"/>
      <c r="BJ595" s="68"/>
      <c r="BK595" s="68"/>
      <c r="BL595" s="68"/>
      <c r="BM595" s="68"/>
      <c r="BN595" s="68"/>
      <c r="BO595" s="68"/>
      <c r="BP595" s="68"/>
      <c r="BQ595" s="68"/>
      <c r="BR595" s="68"/>
      <c r="BS595" s="68"/>
      <c r="BT595" s="68"/>
      <c r="BU595" s="68"/>
      <c r="BV595" s="68"/>
      <c r="BW595" s="68"/>
      <c r="BX595" s="68"/>
      <c r="BY595" s="68"/>
      <c r="BZ595" s="68"/>
      <c r="CA595" s="68"/>
      <c r="CB595" s="68"/>
      <c r="CC595" s="68"/>
      <c r="CD595" s="68"/>
      <c r="CE595" s="68"/>
      <c r="CF595" s="70"/>
      <c r="CG595" s="63">
        <v>0</v>
      </c>
      <c r="CH595" s="63">
        <v>0</v>
      </c>
      <c r="CI595" s="81">
        <v>0</v>
      </c>
      <c r="CJ595" s="61">
        <v>0</v>
      </c>
      <c r="CK595" s="61">
        <v>0</v>
      </c>
      <c r="CL595" s="61">
        <v>0</v>
      </c>
    </row>
    <row r="596" spans="1:90" ht="15" customHeight="1" thickBot="1" x14ac:dyDescent="0.3">
      <c r="A596" s="108" t="s">
        <v>1590</v>
      </c>
      <c r="B596" s="200" t="str">
        <f>VLOOKUP(D596,Riepilogo!$A$4:$F$3376,2,FALSE)</f>
        <v>OCCHIPINTI MATTIA</v>
      </c>
      <c r="C596" s="50">
        <f>VLOOKUP(D596,Riepilogo!$A$4:$F$3376,3,FALSE)</f>
        <v>39900</v>
      </c>
      <c r="D596" s="87">
        <v>239123</v>
      </c>
      <c r="E596" s="69" t="str">
        <f>VLOOKUP(D596,Riepilogo!$A$4:$F$3376,5,FALSE)</f>
        <v>ITA</v>
      </c>
      <c r="F596" s="71" t="str">
        <f>VLOOKUP(D596,Riepilogo!$A$4:$F$3376,6,FALSE)</f>
        <v>CROSSROADS</v>
      </c>
      <c r="G596" s="313">
        <f>SUM(LARGE(H596:CL596,{1,2,3,4,5,6}))</f>
        <v>137</v>
      </c>
      <c r="H596" s="391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/>
      <c r="Z596" s="68"/>
      <c r="AA596" s="68"/>
      <c r="AB596" s="68"/>
      <c r="AC596" s="68"/>
      <c r="AD596" s="68"/>
      <c r="AE596" s="68"/>
      <c r="AF596" s="68"/>
      <c r="AG596" s="68"/>
      <c r="AH596" s="68"/>
      <c r="AI596" s="68"/>
      <c r="AJ596" s="68"/>
      <c r="AK596" s="68"/>
      <c r="AL596" s="68"/>
      <c r="AM596" s="68"/>
      <c r="AN596" s="68"/>
      <c r="AO596" s="68"/>
      <c r="AP596" s="68"/>
      <c r="AQ596" s="68"/>
      <c r="AR596" s="68"/>
      <c r="AS596" s="68"/>
      <c r="AT596" s="68"/>
      <c r="AU596" s="68"/>
      <c r="AV596" s="68"/>
      <c r="AW596" s="68"/>
      <c r="AX596" s="68"/>
      <c r="AY596" s="68"/>
      <c r="AZ596" s="68"/>
      <c r="BA596" s="68"/>
      <c r="BB596" s="68"/>
      <c r="BC596" s="68"/>
      <c r="BD596" s="68"/>
      <c r="BE596" s="68"/>
      <c r="BF596" s="68"/>
      <c r="BG596" s="68"/>
      <c r="BH596" s="68"/>
      <c r="BI596" s="68"/>
      <c r="BJ596" s="68"/>
      <c r="BK596" s="68"/>
      <c r="BL596" s="68"/>
      <c r="BM596" s="68"/>
      <c r="BN596" s="68"/>
      <c r="BO596" s="68"/>
      <c r="BP596" s="68"/>
      <c r="BQ596" s="68"/>
      <c r="BR596" s="68"/>
      <c r="BS596" s="68"/>
      <c r="BT596" s="68"/>
      <c r="BU596" s="68"/>
      <c r="BV596" s="68"/>
      <c r="BW596" s="68"/>
      <c r="BX596" s="68"/>
      <c r="BY596" s="68"/>
      <c r="BZ596" s="68"/>
      <c r="CA596" s="68">
        <v>137</v>
      </c>
      <c r="CB596" s="68"/>
      <c r="CC596" s="68"/>
      <c r="CD596" s="68"/>
      <c r="CE596" s="68"/>
      <c r="CF596" s="70"/>
      <c r="CG596" s="63">
        <v>0</v>
      </c>
      <c r="CH596" s="63">
        <v>0</v>
      </c>
      <c r="CI596" s="81">
        <v>0</v>
      </c>
      <c r="CJ596" s="61">
        <v>0</v>
      </c>
      <c r="CK596" s="61">
        <v>0</v>
      </c>
      <c r="CL596" s="61">
        <v>0</v>
      </c>
    </row>
    <row r="597" spans="1:90" ht="15" customHeight="1" thickBot="1" x14ac:dyDescent="0.3">
      <c r="A597" s="108" t="s">
        <v>1591</v>
      </c>
      <c r="B597" s="200" t="str">
        <f>VLOOKUP(D597,Riepilogo!$A$4:$F$3376,2,FALSE)</f>
        <v>D'ARRIGO ALBERTO</v>
      </c>
      <c r="C597" s="50">
        <f>VLOOKUP(D597,Riepilogo!$A$4:$F$3376,3,FALSE)</f>
        <v>39432</v>
      </c>
      <c r="D597" s="87">
        <v>239122</v>
      </c>
      <c r="E597" s="69" t="str">
        <f>VLOOKUP(D597,Riepilogo!$A$4:$F$3376,5,FALSE)</f>
        <v>ITA</v>
      </c>
      <c r="F597" s="71" t="str">
        <f>VLOOKUP(D597,Riepilogo!$A$4:$F$3376,6,FALSE)</f>
        <v>CROSSROADS</v>
      </c>
      <c r="G597" s="313">
        <f>SUM(LARGE(H597:CL597,{1,2,3,4,5,6}))</f>
        <v>137</v>
      </c>
      <c r="H597" s="391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68"/>
      <c r="AM597" s="68"/>
      <c r="AN597" s="68"/>
      <c r="AO597" s="68"/>
      <c r="AP597" s="68"/>
      <c r="AQ597" s="68"/>
      <c r="AR597" s="68"/>
      <c r="AS597" s="68"/>
      <c r="AT597" s="68"/>
      <c r="AU597" s="68"/>
      <c r="AV597" s="68"/>
      <c r="AW597" s="68"/>
      <c r="AX597" s="68"/>
      <c r="AY597" s="68"/>
      <c r="AZ597" s="68"/>
      <c r="BA597" s="68"/>
      <c r="BB597" s="68"/>
      <c r="BC597" s="68"/>
      <c r="BD597" s="68"/>
      <c r="BE597" s="68"/>
      <c r="BF597" s="68"/>
      <c r="BG597" s="68"/>
      <c r="BH597" s="68"/>
      <c r="BI597" s="68"/>
      <c r="BJ597" s="68"/>
      <c r="BK597" s="68"/>
      <c r="BL597" s="68"/>
      <c r="BM597" s="68"/>
      <c r="BN597" s="68"/>
      <c r="BO597" s="68"/>
      <c r="BP597" s="68"/>
      <c r="BQ597" s="68"/>
      <c r="BR597" s="68"/>
      <c r="BS597" s="68"/>
      <c r="BT597" s="68"/>
      <c r="BU597" s="68"/>
      <c r="BV597" s="68"/>
      <c r="BW597" s="68"/>
      <c r="BX597" s="68"/>
      <c r="BY597" s="68"/>
      <c r="BZ597" s="68"/>
      <c r="CA597" s="68">
        <v>137</v>
      </c>
      <c r="CB597" s="68"/>
      <c r="CC597" s="68"/>
      <c r="CD597" s="68"/>
      <c r="CE597" s="68"/>
      <c r="CF597" s="70"/>
      <c r="CG597" s="63">
        <v>0</v>
      </c>
      <c r="CH597" s="63">
        <v>0</v>
      </c>
      <c r="CI597" s="81">
        <v>0</v>
      </c>
      <c r="CJ597" s="61">
        <v>0</v>
      </c>
      <c r="CK597" s="61">
        <v>0</v>
      </c>
      <c r="CL597" s="61">
        <v>0</v>
      </c>
    </row>
    <row r="598" spans="1:90" ht="15" customHeight="1" thickBot="1" x14ac:dyDescent="0.3">
      <c r="A598" s="108" t="s">
        <v>1592</v>
      </c>
      <c r="B598" s="200" t="str">
        <f>VLOOKUP(D598,Riepilogo!$A$4:$F$3376,2,FALSE)</f>
        <v>PAU FRANCESCO</v>
      </c>
      <c r="C598" s="50">
        <f>VLOOKUP(D598,Riepilogo!$A$4:$F$3376,3,FALSE)</f>
        <v>39431</v>
      </c>
      <c r="D598" s="87">
        <v>199086</v>
      </c>
      <c r="E598" s="69" t="str">
        <f>VLOOKUP(D598,Riepilogo!$A$4:$F$3376,5,FALSE)</f>
        <v>ITA</v>
      </c>
      <c r="F598" s="71" t="str">
        <f>VLOOKUP(D598,Riepilogo!$A$4:$F$3376,6,FALSE)</f>
        <v>POL POLLICINA</v>
      </c>
      <c r="G598" s="313">
        <f>SUM(LARGE(H598:CL598,{1,2,3,4,5,6}))</f>
        <v>137</v>
      </c>
      <c r="H598" s="391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>
        <v>137</v>
      </c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68"/>
      <c r="AZ598" s="68"/>
      <c r="BA598" s="68"/>
      <c r="BB598" s="68"/>
      <c r="BC598" s="68"/>
      <c r="BD598" s="68"/>
      <c r="BE598" s="68"/>
      <c r="BF598" s="68"/>
      <c r="BG598" s="68"/>
      <c r="BH598" s="68"/>
      <c r="BI598" s="68"/>
      <c r="BJ598" s="68"/>
      <c r="BK598" s="68"/>
      <c r="BL598" s="68"/>
      <c r="BM598" s="68"/>
      <c r="BN598" s="68"/>
      <c r="BO598" s="68"/>
      <c r="BP598" s="68"/>
      <c r="BQ598" s="68"/>
      <c r="BR598" s="68"/>
      <c r="BS598" s="68"/>
      <c r="BT598" s="68"/>
      <c r="BU598" s="68"/>
      <c r="BV598" s="68"/>
      <c r="BW598" s="68"/>
      <c r="BX598" s="68"/>
      <c r="BY598" s="68"/>
      <c r="BZ598" s="68"/>
      <c r="CA598" s="68"/>
      <c r="CB598" s="68"/>
      <c r="CC598" s="68"/>
      <c r="CD598" s="68"/>
      <c r="CE598" s="68"/>
      <c r="CF598" s="70"/>
      <c r="CG598" s="63">
        <v>0</v>
      </c>
      <c r="CH598" s="63">
        <v>0</v>
      </c>
      <c r="CI598" s="81">
        <v>0</v>
      </c>
      <c r="CJ598" s="61">
        <v>0</v>
      </c>
      <c r="CK598" s="61">
        <v>0</v>
      </c>
      <c r="CL598" s="61">
        <v>0</v>
      </c>
    </row>
    <row r="599" spans="1:90" ht="15" customHeight="1" thickBot="1" x14ac:dyDescent="0.3">
      <c r="A599" s="108" t="s">
        <v>1593</v>
      </c>
      <c r="B599" s="200" t="str">
        <f>VLOOKUP(D599,Riepilogo!$A$4:$F$3376,2,FALSE)</f>
        <v>CARTA CARLO MARIO</v>
      </c>
      <c r="C599" s="50">
        <f>VLOOKUP(D599,Riepilogo!$A$4:$F$3376,3,FALSE)</f>
        <v>39010</v>
      </c>
      <c r="D599" s="87">
        <v>199094</v>
      </c>
      <c r="E599" s="69" t="str">
        <f>VLOOKUP(D599,Riepilogo!$A$4:$F$3376,5,FALSE)</f>
        <v>ITA</v>
      </c>
      <c r="F599" s="71" t="str">
        <f>VLOOKUP(D599,Riepilogo!$A$4:$F$3376,6,FALSE)</f>
        <v>POL POLLICINA</v>
      </c>
      <c r="G599" s="313">
        <f>SUM(LARGE(H599:CL599,{1,2,3,4,5,6}))</f>
        <v>137</v>
      </c>
      <c r="H599" s="391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>
        <v>137</v>
      </c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  <c r="AK599" s="68"/>
      <c r="AL599" s="68"/>
      <c r="AM599" s="68"/>
      <c r="AN599" s="68"/>
      <c r="AO599" s="68"/>
      <c r="AP599" s="68"/>
      <c r="AQ599" s="68"/>
      <c r="AR599" s="68"/>
      <c r="AS599" s="68"/>
      <c r="AT599" s="68"/>
      <c r="AU599" s="68"/>
      <c r="AV599" s="68"/>
      <c r="AW599" s="68"/>
      <c r="AX599" s="68"/>
      <c r="AY599" s="68"/>
      <c r="AZ599" s="68"/>
      <c r="BA599" s="68"/>
      <c r="BB599" s="68"/>
      <c r="BC599" s="68"/>
      <c r="BD599" s="68"/>
      <c r="BE599" s="68"/>
      <c r="BF599" s="68"/>
      <c r="BG599" s="68"/>
      <c r="BH599" s="68"/>
      <c r="BI599" s="68"/>
      <c r="BJ599" s="68"/>
      <c r="BK599" s="68"/>
      <c r="BL599" s="68"/>
      <c r="BM599" s="68"/>
      <c r="BN599" s="68"/>
      <c r="BO599" s="68"/>
      <c r="BP599" s="68"/>
      <c r="BQ599" s="68"/>
      <c r="BR599" s="68"/>
      <c r="BS599" s="68"/>
      <c r="BT599" s="68"/>
      <c r="BU599" s="68"/>
      <c r="BV599" s="68"/>
      <c r="BW599" s="68"/>
      <c r="BX599" s="68"/>
      <c r="BY599" s="68"/>
      <c r="BZ599" s="68"/>
      <c r="CA599" s="68"/>
      <c r="CB599" s="68"/>
      <c r="CC599" s="68"/>
      <c r="CD599" s="68"/>
      <c r="CE599" s="68"/>
      <c r="CF599" s="70"/>
      <c r="CG599" s="63">
        <v>0</v>
      </c>
      <c r="CH599" s="63">
        <v>0</v>
      </c>
      <c r="CI599" s="81">
        <v>0</v>
      </c>
      <c r="CJ599" s="61">
        <v>0</v>
      </c>
      <c r="CK599" s="61">
        <v>0</v>
      </c>
      <c r="CL599" s="61">
        <v>0</v>
      </c>
    </row>
    <row r="600" spans="1:90" ht="15" customHeight="1" thickBot="1" x14ac:dyDescent="0.3">
      <c r="A600" s="108" t="s">
        <v>1594</v>
      </c>
      <c r="B600" s="200" t="str">
        <f>VLOOKUP(D600,Riepilogo!$A$4:$F$3376,2,FALSE)</f>
        <v>CARTA RICCARDO VINCENZO</v>
      </c>
      <c r="C600" s="50">
        <f>VLOOKUP(D600,Riepilogo!$A$4:$F$3376,3,FALSE)</f>
        <v>39010</v>
      </c>
      <c r="D600" s="87">
        <v>199092</v>
      </c>
      <c r="E600" s="69" t="str">
        <f>VLOOKUP(D600,Riepilogo!$A$4:$F$3376,5,FALSE)</f>
        <v>ITA</v>
      </c>
      <c r="F600" s="71" t="str">
        <f>VLOOKUP(D600,Riepilogo!$A$4:$F$3376,6,FALSE)</f>
        <v>POL POLLICINA</v>
      </c>
      <c r="G600" s="313">
        <f>SUM(LARGE(H600:CL600,{1,2,3,4,5,6}))</f>
        <v>137</v>
      </c>
      <c r="H600" s="391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>
        <v>137</v>
      </c>
      <c r="W600" s="68"/>
      <c r="X600" s="68"/>
      <c r="Y600" s="68"/>
      <c r="Z600" s="68"/>
      <c r="AA600" s="68"/>
      <c r="AB600" s="68"/>
      <c r="AC600" s="68"/>
      <c r="AD600" s="68"/>
      <c r="AE600" s="68"/>
      <c r="AF600" s="68"/>
      <c r="AG600" s="68"/>
      <c r="AH600" s="68"/>
      <c r="AI600" s="68"/>
      <c r="AJ600" s="68"/>
      <c r="AK600" s="68"/>
      <c r="AL600" s="68"/>
      <c r="AM600" s="68"/>
      <c r="AN600" s="68"/>
      <c r="AO600" s="68"/>
      <c r="AP600" s="68"/>
      <c r="AQ600" s="68"/>
      <c r="AR600" s="68"/>
      <c r="AS600" s="68"/>
      <c r="AT600" s="68"/>
      <c r="AU600" s="68"/>
      <c r="AV600" s="68"/>
      <c r="AW600" s="68"/>
      <c r="AX600" s="68"/>
      <c r="AY600" s="68"/>
      <c r="AZ600" s="68"/>
      <c r="BA600" s="68"/>
      <c r="BB600" s="68"/>
      <c r="BC600" s="68"/>
      <c r="BD600" s="68"/>
      <c r="BE600" s="68"/>
      <c r="BF600" s="68"/>
      <c r="BG600" s="68"/>
      <c r="BH600" s="68"/>
      <c r="BI600" s="68"/>
      <c r="BJ600" s="68"/>
      <c r="BK600" s="68"/>
      <c r="BL600" s="68"/>
      <c r="BM600" s="68"/>
      <c r="BN600" s="68"/>
      <c r="BO600" s="68"/>
      <c r="BP600" s="68"/>
      <c r="BQ600" s="68"/>
      <c r="BR600" s="68"/>
      <c r="BS600" s="68"/>
      <c r="BT600" s="68"/>
      <c r="BU600" s="68"/>
      <c r="BV600" s="68"/>
      <c r="BW600" s="68"/>
      <c r="BX600" s="68"/>
      <c r="BY600" s="68"/>
      <c r="BZ600" s="68"/>
      <c r="CA600" s="68"/>
      <c r="CB600" s="68"/>
      <c r="CC600" s="68"/>
      <c r="CD600" s="68"/>
      <c r="CE600" s="68"/>
      <c r="CF600" s="70"/>
      <c r="CG600" s="63">
        <v>0</v>
      </c>
      <c r="CH600" s="63">
        <v>0</v>
      </c>
      <c r="CI600" s="81">
        <v>0</v>
      </c>
      <c r="CJ600" s="61">
        <v>0</v>
      </c>
      <c r="CK600" s="61">
        <v>0</v>
      </c>
      <c r="CL600" s="61">
        <v>0</v>
      </c>
    </row>
    <row r="601" spans="1:90" ht="15" customHeight="1" thickBot="1" x14ac:dyDescent="0.3">
      <c r="A601" s="108" t="s">
        <v>1595</v>
      </c>
      <c r="B601" s="200" t="str">
        <f>VLOOKUP(D601,Riepilogo!$A$4:$F$3376,2,FALSE)</f>
        <v>DE VETTORI HANH</v>
      </c>
      <c r="C601" s="50" t="str">
        <f>VLOOKUP(D601,Riepilogo!$A$4:$F$3376,3,FALSE)</f>
        <v>12/05/2006</v>
      </c>
      <c r="D601" s="87">
        <v>142086</v>
      </c>
      <c r="E601" s="69" t="str">
        <f>VLOOKUP(D601,Riepilogo!$A$4:$F$3376,5,FALSE)</f>
        <v>ITA</v>
      </c>
      <c r="F601" s="71" t="str">
        <f>VLOOKUP(D601,Riepilogo!$A$4:$F$3376,6,FALSE)</f>
        <v>MARCOLINIADI</v>
      </c>
      <c r="G601" s="313">
        <f>SUM(LARGE(H601:CL601,{1,2,3,4,5,6}))</f>
        <v>137</v>
      </c>
      <c r="H601" s="391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  <c r="W601" s="68">
        <v>137</v>
      </c>
      <c r="X601" s="68"/>
      <c r="Y601" s="68"/>
      <c r="Z601" s="68"/>
      <c r="AA601" s="68"/>
      <c r="AB601" s="68"/>
      <c r="AC601" s="68"/>
      <c r="AD601" s="68"/>
      <c r="AE601" s="68"/>
      <c r="AF601" s="68"/>
      <c r="AG601" s="68"/>
      <c r="AH601" s="68"/>
      <c r="AI601" s="68"/>
      <c r="AJ601" s="68"/>
      <c r="AK601" s="68"/>
      <c r="AL601" s="68"/>
      <c r="AM601" s="68"/>
      <c r="AN601" s="68"/>
      <c r="AO601" s="68"/>
      <c r="AP601" s="68"/>
      <c r="AQ601" s="68"/>
      <c r="AR601" s="68"/>
      <c r="AS601" s="68"/>
      <c r="AT601" s="68"/>
      <c r="AU601" s="68"/>
      <c r="AV601" s="68"/>
      <c r="AW601" s="68"/>
      <c r="AX601" s="68"/>
      <c r="AY601" s="68"/>
      <c r="AZ601" s="68"/>
      <c r="BA601" s="68"/>
      <c r="BB601" s="68"/>
      <c r="BC601" s="68"/>
      <c r="BD601" s="68"/>
      <c r="BE601" s="68"/>
      <c r="BF601" s="68"/>
      <c r="BG601" s="68"/>
      <c r="BH601" s="68"/>
      <c r="BI601" s="68"/>
      <c r="BJ601" s="68"/>
      <c r="BK601" s="68"/>
      <c r="BL601" s="68"/>
      <c r="BM601" s="68"/>
      <c r="BN601" s="68"/>
      <c r="BO601" s="68"/>
      <c r="BP601" s="68"/>
      <c r="BQ601" s="68"/>
      <c r="BR601" s="68"/>
      <c r="BS601" s="68"/>
      <c r="BT601" s="68"/>
      <c r="BU601" s="68"/>
      <c r="BV601" s="68"/>
      <c r="BW601" s="68"/>
      <c r="BX601" s="68"/>
      <c r="BY601" s="68"/>
      <c r="BZ601" s="68"/>
      <c r="CA601" s="68"/>
      <c r="CB601" s="68"/>
      <c r="CC601" s="68"/>
      <c r="CD601" s="68"/>
      <c r="CE601" s="68"/>
      <c r="CF601" s="70"/>
      <c r="CG601" s="63">
        <v>0</v>
      </c>
      <c r="CH601" s="63">
        <v>0</v>
      </c>
      <c r="CI601" s="81">
        <v>0</v>
      </c>
      <c r="CJ601" s="61">
        <v>0</v>
      </c>
      <c r="CK601" s="61">
        <v>0</v>
      </c>
      <c r="CL601" s="61">
        <v>0</v>
      </c>
    </row>
    <row r="602" spans="1:90" ht="15" customHeight="1" thickBot="1" x14ac:dyDescent="0.3">
      <c r="A602" s="108" t="s">
        <v>1596</v>
      </c>
      <c r="B602" s="200" t="str">
        <f>VLOOKUP(D602,Riepilogo!$A$4:$F$3376,2,FALSE)</f>
        <v>MOLEDDA ROBERTO</v>
      </c>
      <c r="C602" s="50">
        <f>VLOOKUP(D602,Riepilogo!$A$4:$F$3376,3,FALSE)</f>
        <v>38753</v>
      </c>
      <c r="D602" s="87">
        <v>50571</v>
      </c>
      <c r="E602" s="69" t="str">
        <f>VLOOKUP(D602,Riepilogo!$A$4:$F$3376,5,FALSE)</f>
        <v>ITA</v>
      </c>
      <c r="F602" s="71" t="str">
        <f>VLOOKUP(D602,Riepilogo!$A$4:$F$3376,6,FALSE)</f>
        <v>POL POLLICINA</v>
      </c>
      <c r="G602" s="313">
        <f>SUM(LARGE(H602:CL602,{1,2,3,4,5,6}))</f>
        <v>137</v>
      </c>
      <c r="H602" s="391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>
        <v>137</v>
      </c>
      <c r="W602" s="68"/>
      <c r="X602" s="68"/>
      <c r="Y602" s="68"/>
      <c r="Z602" s="68"/>
      <c r="AA602" s="68"/>
      <c r="AB602" s="68"/>
      <c r="AC602" s="68"/>
      <c r="AD602" s="68"/>
      <c r="AE602" s="68"/>
      <c r="AF602" s="68"/>
      <c r="AG602" s="68"/>
      <c r="AH602" s="68"/>
      <c r="AI602" s="68"/>
      <c r="AJ602" s="68"/>
      <c r="AK602" s="68"/>
      <c r="AL602" s="68"/>
      <c r="AM602" s="68"/>
      <c r="AN602" s="68"/>
      <c r="AO602" s="68"/>
      <c r="AP602" s="68"/>
      <c r="AQ602" s="68"/>
      <c r="AR602" s="68"/>
      <c r="AS602" s="68"/>
      <c r="AT602" s="68"/>
      <c r="AU602" s="68"/>
      <c r="AV602" s="68"/>
      <c r="AW602" s="68"/>
      <c r="AX602" s="68"/>
      <c r="AY602" s="68"/>
      <c r="AZ602" s="68"/>
      <c r="BA602" s="68"/>
      <c r="BB602" s="68"/>
      <c r="BC602" s="68"/>
      <c r="BD602" s="68"/>
      <c r="BE602" s="68"/>
      <c r="BF602" s="68"/>
      <c r="BG602" s="68"/>
      <c r="BH602" s="68"/>
      <c r="BI602" s="68"/>
      <c r="BJ602" s="68"/>
      <c r="BK602" s="68"/>
      <c r="BL602" s="68"/>
      <c r="BM602" s="68"/>
      <c r="BN602" s="68"/>
      <c r="BO602" s="68"/>
      <c r="BP602" s="68"/>
      <c r="BQ602" s="68"/>
      <c r="BR602" s="68"/>
      <c r="BS602" s="68"/>
      <c r="BT602" s="68"/>
      <c r="BU602" s="68"/>
      <c r="BV602" s="68"/>
      <c r="BW602" s="68"/>
      <c r="BX602" s="68"/>
      <c r="BY602" s="68"/>
      <c r="BZ602" s="68"/>
      <c r="CA602" s="68"/>
      <c r="CB602" s="68"/>
      <c r="CC602" s="68"/>
      <c r="CD602" s="68"/>
      <c r="CE602" s="68"/>
      <c r="CF602" s="70"/>
      <c r="CG602" s="63">
        <v>0</v>
      </c>
      <c r="CH602" s="63">
        <v>0</v>
      </c>
      <c r="CI602" s="81">
        <v>0</v>
      </c>
      <c r="CJ602" s="61">
        <v>0</v>
      </c>
      <c r="CK602" s="61">
        <v>0</v>
      </c>
      <c r="CL602" s="61">
        <v>0</v>
      </c>
    </row>
    <row r="603" spans="1:90" ht="15" customHeight="1" thickBot="1" x14ac:dyDescent="0.3">
      <c r="A603" s="108" t="s">
        <v>1597</v>
      </c>
      <c r="B603" s="200" t="str">
        <f>VLOOKUP(D603,Riepilogo!$A$4:$F$3376,2,FALSE)</f>
        <v>ZONATO PAOLO</v>
      </c>
      <c r="C603" s="50" t="str">
        <f>VLOOKUP(D603,Riepilogo!$A$4:$F$3376,3,FALSE)</f>
        <v>28/02/2005</v>
      </c>
      <c r="D603" s="87">
        <v>105255</v>
      </c>
      <c r="E603" s="69" t="str">
        <f>VLOOKUP(D603,Riepilogo!$A$4:$F$3376,5,FALSE)</f>
        <v>ITA</v>
      </c>
      <c r="F603" s="71" t="str">
        <f>VLOOKUP(D603,Riepilogo!$A$4:$F$3376,6,FALSE)</f>
        <v>PADOVA BADMINTON</v>
      </c>
      <c r="G603" s="313">
        <f>SUM(LARGE(H603:CL603,{1,2,3,4,5,6}))</f>
        <v>137</v>
      </c>
      <c r="H603" s="391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>
        <v>137</v>
      </c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  <c r="AK603" s="68"/>
      <c r="AL603" s="68"/>
      <c r="AM603" s="68"/>
      <c r="AN603" s="68"/>
      <c r="AO603" s="68"/>
      <c r="AP603" s="68"/>
      <c r="AQ603" s="68"/>
      <c r="AR603" s="68"/>
      <c r="AS603" s="68"/>
      <c r="AT603" s="68"/>
      <c r="AU603" s="68"/>
      <c r="AV603" s="68"/>
      <c r="AW603" s="68"/>
      <c r="AX603" s="68"/>
      <c r="AY603" s="68"/>
      <c r="AZ603" s="68"/>
      <c r="BA603" s="68"/>
      <c r="BB603" s="68"/>
      <c r="BC603" s="68"/>
      <c r="BD603" s="68"/>
      <c r="BE603" s="68"/>
      <c r="BF603" s="68"/>
      <c r="BG603" s="68"/>
      <c r="BH603" s="68"/>
      <c r="BI603" s="68"/>
      <c r="BJ603" s="68"/>
      <c r="BK603" s="68"/>
      <c r="BL603" s="68"/>
      <c r="BM603" s="68"/>
      <c r="BN603" s="68"/>
      <c r="BO603" s="68"/>
      <c r="BP603" s="68"/>
      <c r="BQ603" s="68"/>
      <c r="BR603" s="68"/>
      <c r="BS603" s="68"/>
      <c r="BT603" s="68"/>
      <c r="BU603" s="68"/>
      <c r="BV603" s="68"/>
      <c r="BW603" s="68"/>
      <c r="BX603" s="68"/>
      <c r="BY603" s="68"/>
      <c r="BZ603" s="68"/>
      <c r="CA603" s="68"/>
      <c r="CB603" s="68"/>
      <c r="CC603" s="68"/>
      <c r="CD603" s="68"/>
      <c r="CE603" s="68"/>
      <c r="CF603" s="70"/>
      <c r="CG603" s="63">
        <v>0</v>
      </c>
      <c r="CH603" s="63">
        <v>0</v>
      </c>
      <c r="CI603" s="81">
        <v>0</v>
      </c>
      <c r="CJ603" s="61">
        <v>0</v>
      </c>
      <c r="CK603" s="61">
        <v>0</v>
      </c>
      <c r="CL603" s="61">
        <v>0</v>
      </c>
    </row>
    <row r="604" spans="1:90" ht="15" customHeight="1" thickBot="1" x14ac:dyDescent="0.3">
      <c r="A604" s="108" t="s">
        <v>1598</v>
      </c>
      <c r="B604" s="200" t="str">
        <f>VLOOKUP(D604,Riepilogo!$A$4:$F$3376,2,FALSE)</f>
        <v>VASSALLO GIACOMO</v>
      </c>
      <c r="C604" s="50" t="str">
        <f>VLOOKUP(D604,Riepilogo!$A$4:$F$3376,3,FALSE)</f>
        <v>01/11/2004</v>
      </c>
      <c r="D604" s="87">
        <v>189637</v>
      </c>
      <c r="E604" s="69" t="str">
        <f>VLOOKUP(D604,Riepilogo!$A$4:$F$3376,5,FALSE)</f>
        <v>ITA</v>
      </c>
      <c r="F604" s="71" t="str">
        <f>VLOOKUP(D604,Riepilogo!$A$4:$F$3376,6,FALSE)</f>
        <v>ACQUI BADMINTON</v>
      </c>
      <c r="G604" s="313">
        <f>SUM(LARGE(H604:CL604,{1,2,3,4,5,6}))</f>
        <v>137</v>
      </c>
      <c r="H604" s="391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  <c r="AG604" s="68"/>
      <c r="AH604" s="68"/>
      <c r="AI604" s="68"/>
      <c r="AJ604" s="68"/>
      <c r="AK604" s="68"/>
      <c r="AL604" s="68"/>
      <c r="AM604" s="68"/>
      <c r="AN604" s="68"/>
      <c r="AO604" s="68"/>
      <c r="AP604" s="68"/>
      <c r="AQ604" s="68"/>
      <c r="AR604" s="68"/>
      <c r="AS604" s="68"/>
      <c r="AT604" s="68"/>
      <c r="AU604" s="68"/>
      <c r="AV604" s="68"/>
      <c r="AW604" s="68"/>
      <c r="AX604" s="68"/>
      <c r="AY604" s="68"/>
      <c r="AZ604" s="68"/>
      <c r="BA604" s="68"/>
      <c r="BB604" s="68"/>
      <c r="BC604" s="68"/>
      <c r="BD604" s="68"/>
      <c r="BE604" s="68"/>
      <c r="BF604" s="68"/>
      <c r="BG604" s="68"/>
      <c r="BH604" s="68">
        <v>137</v>
      </c>
      <c r="BI604" s="68"/>
      <c r="BJ604" s="68"/>
      <c r="BK604" s="68"/>
      <c r="BL604" s="68"/>
      <c r="BM604" s="68"/>
      <c r="BN604" s="68"/>
      <c r="BO604" s="68"/>
      <c r="BP604" s="68"/>
      <c r="BQ604" s="68"/>
      <c r="BR604" s="68"/>
      <c r="BS604" s="68"/>
      <c r="BT604" s="68"/>
      <c r="BU604" s="68"/>
      <c r="BV604" s="68"/>
      <c r="BW604" s="68"/>
      <c r="BX604" s="68"/>
      <c r="BY604" s="68"/>
      <c r="BZ604" s="68"/>
      <c r="CA604" s="68"/>
      <c r="CB604" s="68"/>
      <c r="CC604" s="68"/>
      <c r="CD604" s="68"/>
      <c r="CE604" s="68"/>
      <c r="CF604" s="70"/>
      <c r="CG604" s="63">
        <v>0</v>
      </c>
      <c r="CH604" s="63">
        <v>0</v>
      </c>
      <c r="CI604" s="81">
        <v>0</v>
      </c>
      <c r="CJ604" s="61">
        <v>0</v>
      </c>
      <c r="CK604" s="61">
        <v>0</v>
      </c>
      <c r="CL604" s="61">
        <v>0</v>
      </c>
    </row>
    <row r="605" spans="1:90" ht="15" customHeight="1" thickBot="1" x14ac:dyDescent="0.3">
      <c r="A605" s="108" t="s">
        <v>1599</v>
      </c>
      <c r="B605" s="200" t="str">
        <f>VLOOKUP(D605,Riepilogo!$A$4:$F$3376,2,FALSE)</f>
        <v>VRINCEANU MATEI CRISTIAN</v>
      </c>
      <c r="C605" s="50" t="str">
        <f>VLOOKUP(D605,Riepilogo!$A$4:$F$3376,3,FALSE)</f>
        <v>11/08/2004</v>
      </c>
      <c r="D605" s="87">
        <v>62614</v>
      </c>
      <c r="E605" s="69" t="str">
        <f>VLOOKUP(D605,Riepilogo!$A$4:$F$3376,5,FALSE)</f>
        <v>ITA</v>
      </c>
      <c r="F605" s="71" t="str">
        <f>VLOOKUP(D605,Riepilogo!$A$4:$F$3376,6,FALSE)</f>
        <v>ACQUI BADMINTON</v>
      </c>
      <c r="G605" s="313">
        <f>SUM(LARGE(H605:CL605,{1,2,3,4,5,6}))</f>
        <v>137</v>
      </c>
      <c r="H605" s="391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  <c r="AK605" s="68"/>
      <c r="AL605" s="68"/>
      <c r="AM605" s="68"/>
      <c r="AN605" s="68"/>
      <c r="AO605" s="68"/>
      <c r="AP605" s="68"/>
      <c r="AQ605" s="68"/>
      <c r="AR605" s="68"/>
      <c r="AS605" s="68"/>
      <c r="AT605" s="68"/>
      <c r="AU605" s="68"/>
      <c r="AV605" s="68"/>
      <c r="AW605" s="68"/>
      <c r="AX605" s="68"/>
      <c r="AY605" s="68"/>
      <c r="AZ605" s="68"/>
      <c r="BA605" s="68"/>
      <c r="BB605" s="68"/>
      <c r="BC605" s="68"/>
      <c r="BD605" s="68"/>
      <c r="BE605" s="68"/>
      <c r="BF605" s="68"/>
      <c r="BG605" s="68"/>
      <c r="BH605" s="68">
        <v>137</v>
      </c>
      <c r="BI605" s="68"/>
      <c r="BJ605" s="68"/>
      <c r="BK605" s="68"/>
      <c r="BL605" s="68"/>
      <c r="BM605" s="68"/>
      <c r="BN605" s="68"/>
      <c r="BO605" s="68"/>
      <c r="BP605" s="68"/>
      <c r="BQ605" s="68"/>
      <c r="BR605" s="68"/>
      <c r="BS605" s="68"/>
      <c r="BT605" s="68"/>
      <c r="BU605" s="68"/>
      <c r="BV605" s="68"/>
      <c r="BW605" s="68"/>
      <c r="BX605" s="68"/>
      <c r="BY605" s="68"/>
      <c r="BZ605" s="68"/>
      <c r="CA605" s="68"/>
      <c r="CB605" s="68"/>
      <c r="CC605" s="68"/>
      <c r="CD605" s="68"/>
      <c r="CE605" s="68"/>
      <c r="CF605" s="70"/>
      <c r="CG605" s="63">
        <v>0</v>
      </c>
      <c r="CH605" s="63">
        <v>0</v>
      </c>
      <c r="CI605" s="81">
        <v>0</v>
      </c>
      <c r="CJ605" s="61">
        <v>0</v>
      </c>
      <c r="CK605" s="61">
        <v>0</v>
      </c>
      <c r="CL605" s="61">
        <v>0</v>
      </c>
    </row>
    <row r="606" spans="1:90" ht="15" customHeight="1" thickBot="1" x14ac:dyDescent="0.3">
      <c r="A606" s="108" t="s">
        <v>1600</v>
      </c>
      <c r="B606" s="200" t="str">
        <f>VLOOKUP(D606,Riepilogo!$A$4:$F$3376,2,FALSE)</f>
        <v>CALDINI RICCARDO</v>
      </c>
      <c r="C606" s="50" t="str">
        <f>VLOOKUP(D606,Riepilogo!$A$4:$F$3376,3,FALSE)</f>
        <v>14/04/2004</v>
      </c>
      <c r="D606" s="87">
        <v>142033</v>
      </c>
      <c r="E606" s="69" t="str">
        <f>VLOOKUP(D606,Riepilogo!$A$4:$F$3376,5,FALSE)</f>
        <v>ITA</v>
      </c>
      <c r="F606" s="71" t="str">
        <f>VLOOKUP(D606,Riepilogo!$A$4:$F$3376,6,FALSE)</f>
        <v>ACQUI BADMINTON</v>
      </c>
      <c r="G606" s="313">
        <f>SUM(LARGE(H606:CL606,{1,2,3,4,5,6}))</f>
        <v>137</v>
      </c>
      <c r="H606" s="391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  <c r="AK606" s="68"/>
      <c r="AL606" s="68"/>
      <c r="AM606" s="68"/>
      <c r="AN606" s="68"/>
      <c r="AO606" s="68"/>
      <c r="AP606" s="68"/>
      <c r="AQ606" s="68"/>
      <c r="AR606" s="68"/>
      <c r="AS606" s="68"/>
      <c r="AT606" s="68"/>
      <c r="AU606" s="68"/>
      <c r="AV606" s="68"/>
      <c r="AW606" s="68"/>
      <c r="AX606" s="68"/>
      <c r="AY606" s="68"/>
      <c r="AZ606" s="68"/>
      <c r="BA606" s="68"/>
      <c r="BB606" s="68"/>
      <c r="BC606" s="68"/>
      <c r="BD606" s="68"/>
      <c r="BE606" s="68"/>
      <c r="BF606" s="68"/>
      <c r="BG606" s="68"/>
      <c r="BH606" s="68">
        <v>137</v>
      </c>
      <c r="BI606" s="68"/>
      <c r="BJ606" s="68"/>
      <c r="BK606" s="68"/>
      <c r="BL606" s="68"/>
      <c r="BM606" s="68"/>
      <c r="BN606" s="68"/>
      <c r="BO606" s="68"/>
      <c r="BP606" s="68"/>
      <c r="BQ606" s="68"/>
      <c r="BR606" s="68"/>
      <c r="BS606" s="68"/>
      <c r="BT606" s="68"/>
      <c r="BU606" s="68"/>
      <c r="BV606" s="68"/>
      <c r="BW606" s="68"/>
      <c r="BX606" s="68"/>
      <c r="BY606" s="68"/>
      <c r="BZ606" s="68"/>
      <c r="CA606" s="68"/>
      <c r="CB606" s="68"/>
      <c r="CC606" s="68"/>
      <c r="CD606" s="68"/>
      <c r="CE606" s="68"/>
      <c r="CF606" s="70"/>
      <c r="CG606" s="63">
        <v>0</v>
      </c>
      <c r="CH606" s="63">
        <v>0</v>
      </c>
      <c r="CI606" s="81">
        <v>0</v>
      </c>
      <c r="CJ606" s="61">
        <v>0</v>
      </c>
      <c r="CK606" s="61">
        <v>0</v>
      </c>
      <c r="CL606" s="61">
        <v>0</v>
      </c>
    </row>
    <row r="607" spans="1:90" ht="15" customHeight="1" thickBot="1" x14ac:dyDescent="0.3">
      <c r="A607" s="108" t="s">
        <v>1601</v>
      </c>
      <c r="B607" s="200" t="str">
        <f>VLOOKUP(D607,Riepilogo!$A$4:$F$3376,2,FALSE)</f>
        <v>TRICAMO RICCARDO</v>
      </c>
      <c r="C607" s="50">
        <f>VLOOKUP(D607,Riepilogo!$A$4:$F$3376,3,FALSE)</f>
        <v>40071</v>
      </c>
      <c r="D607" s="87">
        <v>203954</v>
      </c>
      <c r="E607" s="69" t="str">
        <f>VLOOKUP(D607,Riepilogo!$A$4:$F$3376,5,FALSE)</f>
        <v>ITA</v>
      </c>
      <c r="F607" s="71" t="str">
        <f>VLOOKUP(D607,Riepilogo!$A$4:$F$3376,6,FALSE)</f>
        <v>BADMINTON MILAZZO</v>
      </c>
      <c r="G607" s="313">
        <f>SUM(LARGE(H607:CL607,{1,2,3,4,5,6}))</f>
        <v>117</v>
      </c>
      <c r="H607" s="391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  <c r="BC607" s="68"/>
      <c r="BD607" s="68"/>
      <c r="BE607" s="68"/>
      <c r="BF607" s="68"/>
      <c r="BG607" s="68"/>
      <c r="BH607" s="68"/>
      <c r="BI607" s="68"/>
      <c r="BJ607" s="68"/>
      <c r="BK607" s="68"/>
      <c r="BL607" s="68"/>
      <c r="BM607" s="68"/>
      <c r="BN607" s="68"/>
      <c r="BO607" s="68"/>
      <c r="BP607" s="68"/>
      <c r="BQ607" s="68"/>
      <c r="BR607" s="68"/>
      <c r="BS607" s="68"/>
      <c r="BT607" s="68"/>
      <c r="BU607" s="68"/>
      <c r="BV607" s="68"/>
      <c r="BW607" s="68"/>
      <c r="BX607" s="68"/>
      <c r="BY607" s="68"/>
      <c r="BZ607" s="68"/>
      <c r="CA607" s="68">
        <v>117</v>
      </c>
      <c r="CB607" s="68"/>
      <c r="CC607" s="68"/>
      <c r="CD607" s="68"/>
      <c r="CE607" s="68"/>
      <c r="CF607" s="70"/>
      <c r="CG607" s="63">
        <v>0</v>
      </c>
      <c r="CH607" s="63">
        <v>0</v>
      </c>
      <c r="CI607" s="81">
        <v>0</v>
      </c>
      <c r="CJ607" s="61">
        <v>0</v>
      </c>
      <c r="CK607" s="61">
        <v>0</v>
      </c>
      <c r="CL607" s="61">
        <v>0</v>
      </c>
    </row>
    <row r="608" spans="1:90" ht="15" customHeight="1" thickBot="1" x14ac:dyDescent="0.3">
      <c r="A608" s="108" t="s">
        <v>1602</v>
      </c>
      <c r="B608" s="200" t="str">
        <f>VLOOKUP(D608,Riepilogo!$A$4:$F$3376,2,FALSE)</f>
        <v>CALVELLI THOMAS</v>
      </c>
      <c r="C608" s="50" t="str">
        <f>VLOOKUP(D608,Riepilogo!$A$4:$F$3376,3,FALSE)</f>
        <v>03/07/2008</v>
      </c>
      <c r="D608" s="87">
        <v>186973</v>
      </c>
      <c r="E608" s="69" t="str">
        <f>VLOOKUP(D608,Riepilogo!$A$4:$F$3376,5,FALSE)</f>
        <v>ITA</v>
      </c>
      <c r="F608" s="71" t="str">
        <f>VLOOKUP(D608,Riepilogo!$A$4:$F$3376,6,FALSE)</f>
        <v>POL BAGNATICA</v>
      </c>
      <c r="G608" s="313">
        <f>SUM(LARGE(H608:CL608,{1,2,3,4,5,6}))</f>
        <v>117</v>
      </c>
      <c r="H608" s="391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/>
      <c r="X608" s="68"/>
      <c r="Y608" s="68"/>
      <c r="Z608" s="68"/>
      <c r="AA608" s="68"/>
      <c r="AB608" s="68"/>
      <c r="AC608" s="68"/>
      <c r="AD608" s="68"/>
      <c r="AE608" s="68"/>
      <c r="AF608" s="68"/>
      <c r="AG608" s="68"/>
      <c r="AH608" s="68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  <c r="BC608" s="68"/>
      <c r="BD608" s="68"/>
      <c r="BE608" s="68"/>
      <c r="BF608" s="68"/>
      <c r="BG608" s="68"/>
      <c r="BH608" s="68"/>
      <c r="BI608" s="68"/>
      <c r="BJ608" s="68"/>
      <c r="BK608" s="68"/>
      <c r="BL608" s="68">
        <v>117</v>
      </c>
      <c r="BM608" s="68"/>
      <c r="BN608" s="68"/>
      <c r="BO608" s="68"/>
      <c r="BP608" s="68"/>
      <c r="BQ608" s="68"/>
      <c r="BR608" s="68"/>
      <c r="BS608" s="68"/>
      <c r="BT608" s="68"/>
      <c r="BU608" s="68"/>
      <c r="BV608" s="68"/>
      <c r="BW608" s="68"/>
      <c r="BX608" s="68"/>
      <c r="BY608" s="68"/>
      <c r="BZ608" s="68"/>
      <c r="CA608" s="68"/>
      <c r="CB608" s="68"/>
      <c r="CC608" s="68"/>
      <c r="CD608" s="68"/>
      <c r="CE608" s="68"/>
      <c r="CF608" s="70"/>
      <c r="CG608" s="63">
        <v>0</v>
      </c>
      <c r="CH608" s="63">
        <v>0</v>
      </c>
      <c r="CI608" s="81">
        <v>0</v>
      </c>
      <c r="CJ608" s="61">
        <v>0</v>
      </c>
      <c r="CK608" s="61">
        <v>0</v>
      </c>
      <c r="CL608" s="61">
        <v>0</v>
      </c>
    </row>
    <row r="609" spans="1:108" ht="15" customHeight="1" thickBot="1" x14ac:dyDescent="0.3">
      <c r="A609" s="108" t="s">
        <v>1603</v>
      </c>
      <c r="B609" s="200" t="str">
        <f>VLOOKUP(D609,Riepilogo!$A$4:$F$3376,2,FALSE)</f>
        <v>PELUSO MATTIA</v>
      </c>
      <c r="C609" s="50">
        <f>VLOOKUP(D609,Riepilogo!$A$4:$F$3376,3,FALSE)</f>
        <v>39442</v>
      </c>
      <c r="D609" s="87">
        <v>168224</v>
      </c>
      <c r="E609" s="69" t="str">
        <f>VLOOKUP(D609,Riepilogo!$A$4:$F$3376,5,FALSE)</f>
        <v>ITA</v>
      </c>
      <c r="F609" s="71" t="str">
        <f>VLOOKUP(D609,Riepilogo!$A$4:$F$3376,6,FALSE)</f>
        <v>BC CELESTE</v>
      </c>
      <c r="G609" s="313">
        <f>SUM(LARGE(H609:CL609,{1,2,3,4,5,6}))</f>
        <v>117</v>
      </c>
      <c r="H609" s="391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>
        <v>117</v>
      </c>
      <c r="Z609" s="68"/>
      <c r="AA609" s="68"/>
      <c r="AB609" s="68"/>
      <c r="AC609" s="68"/>
      <c r="AD609" s="68"/>
      <c r="AE609" s="68"/>
      <c r="AF609" s="68"/>
      <c r="AG609" s="68"/>
      <c r="AH609" s="68"/>
      <c r="AI609" s="68"/>
      <c r="AJ609" s="68"/>
      <c r="AK609" s="68"/>
      <c r="AL609" s="68"/>
      <c r="AM609" s="68"/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  <c r="BC609" s="68"/>
      <c r="BD609" s="68"/>
      <c r="BE609" s="68"/>
      <c r="BF609" s="68"/>
      <c r="BG609" s="68"/>
      <c r="BH609" s="68"/>
      <c r="BI609" s="68"/>
      <c r="BJ609" s="68"/>
      <c r="BK609" s="68"/>
      <c r="BL609" s="68"/>
      <c r="BM609" s="68"/>
      <c r="BN609" s="68"/>
      <c r="BO609" s="68"/>
      <c r="BP609" s="68"/>
      <c r="BQ609" s="68"/>
      <c r="BR609" s="68"/>
      <c r="BS609" s="68"/>
      <c r="BT609" s="68"/>
      <c r="BU609" s="68"/>
      <c r="BV609" s="68"/>
      <c r="BW609" s="68"/>
      <c r="BX609" s="68"/>
      <c r="BY609" s="68"/>
      <c r="BZ609" s="68"/>
      <c r="CA609" s="68"/>
      <c r="CB609" s="68"/>
      <c r="CC609" s="68"/>
      <c r="CD609" s="68"/>
      <c r="CE609" s="68"/>
      <c r="CF609" s="70"/>
      <c r="CG609" s="63">
        <v>0</v>
      </c>
      <c r="CH609" s="63">
        <v>0</v>
      </c>
      <c r="CI609" s="81">
        <v>0</v>
      </c>
      <c r="CJ609" s="61">
        <v>0</v>
      </c>
      <c r="CK609" s="61">
        <v>0</v>
      </c>
      <c r="CL609" s="61">
        <v>0</v>
      </c>
    </row>
    <row r="610" spans="1:108" ht="15" customHeight="1" thickBot="1" x14ac:dyDescent="0.3">
      <c r="A610" s="108" t="s">
        <v>1604</v>
      </c>
      <c r="B610" s="200" t="str">
        <f>VLOOKUP(D610,Riepilogo!$A$4:$F$3376,2,FALSE)</f>
        <v>BELOTTI MATTEO</v>
      </c>
      <c r="C610" s="50" t="str">
        <f>VLOOKUP(D610,Riepilogo!$A$4:$F$3376,3,FALSE)</f>
        <v>04/06/2007</v>
      </c>
      <c r="D610" s="87">
        <v>193797</v>
      </c>
      <c r="E610" s="69" t="str">
        <f>VLOOKUP(D610,Riepilogo!$A$4:$F$3376,5,FALSE)</f>
        <v>ITA</v>
      </c>
      <c r="F610" s="71" t="str">
        <f>VLOOKUP(D610,Riepilogo!$A$4:$F$3376,6,FALSE)</f>
        <v>POL BAGNATICA</v>
      </c>
      <c r="G610" s="313">
        <f>SUM(LARGE(H610:CL610,{1,2,3,4,5,6}))</f>
        <v>117</v>
      </c>
      <c r="H610" s="391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  <c r="X610" s="68"/>
      <c r="Y610" s="68"/>
      <c r="Z610" s="68"/>
      <c r="AA610" s="68"/>
      <c r="AB610" s="68"/>
      <c r="AC610" s="68"/>
      <c r="AD610" s="68"/>
      <c r="AE610" s="68"/>
      <c r="AF610" s="68"/>
      <c r="AG610" s="68"/>
      <c r="AH610" s="68"/>
      <c r="AI610" s="68"/>
      <c r="AJ610" s="68"/>
      <c r="AK610" s="68"/>
      <c r="AL610" s="68"/>
      <c r="AM610" s="68"/>
      <c r="AN610" s="68"/>
      <c r="AO610" s="68"/>
      <c r="AP610" s="68"/>
      <c r="AQ610" s="68"/>
      <c r="AR610" s="68"/>
      <c r="AS610" s="68"/>
      <c r="AT610" s="68"/>
      <c r="AU610" s="68"/>
      <c r="AV610" s="68"/>
      <c r="AW610" s="68"/>
      <c r="AX610" s="68"/>
      <c r="AY610" s="68"/>
      <c r="AZ610" s="68"/>
      <c r="BA610" s="68"/>
      <c r="BB610" s="68"/>
      <c r="BC610" s="68"/>
      <c r="BD610" s="68"/>
      <c r="BE610" s="68"/>
      <c r="BF610" s="68"/>
      <c r="BG610" s="68"/>
      <c r="BH610" s="68"/>
      <c r="BI610" s="68"/>
      <c r="BJ610" s="68"/>
      <c r="BK610" s="68"/>
      <c r="BL610" s="68">
        <v>117</v>
      </c>
      <c r="BM610" s="68"/>
      <c r="BN610" s="68"/>
      <c r="BO610" s="68"/>
      <c r="BP610" s="68"/>
      <c r="BQ610" s="68"/>
      <c r="BR610" s="68"/>
      <c r="BS610" s="68"/>
      <c r="BT610" s="68"/>
      <c r="BU610" s="68"/>
      <c r="BV610" s="68"/>
      <c r="BW610" s="68"/>
      <c r="BX610" s="68"/>
      <c r="BY610" s="68"/>
      <c r="BZ610" s="68"/>
      <c r="CA610" s="68"/>
      <c r="CB610" s="68"/>
      <c r="CC610" s="68"/>
      <c r="CD610" s="68"/>
      <c r="CE610" s="68"/>
      <c r="CF610" s="70"/>
      <c r="CG610" s="63">
        <v>0</v>
      </c>
      <c r="CH610" s="63">
        <v>0</v>
      </c>
      <c r="CI610" s="81">
        <v>0</v>
      </c>
      <c r="CJ610" s="61">
        <v>0</v>
      </c>
      <c r="CK610" s="61">
        <v>0</v>
      </c>
      <c r="CL610" s="61">
        <v>0</v>
      </c>
    </row>
    <row r="611" spans="1:108" ht="15" customHeight="1" thickBot="1" x14ac:dyDescent="0.3">
      <c r="A611" s="108" t="s">
        <v>1605</v>
      </c>
      <c r="B611" s="200" t="str">
        <f>VLOOKUP(D611,Riepilogo!$A$4:$F$3376,2,FALSE)</f>
        <v>DANIELE FRANCESCO</v>
      </c>
      <c r="C611" s="50" t="str">
        <f>VLOOKUP(D611,Riepilogo!$A$4:$F$3376,3,FALSE)</f>
        <v>22/10/2006</v>
      </c>
      <c r="D611" s="87">
        <v>141976</v>
      </c>
      <c r="E611" s="69" t="str">
        <f>VLOOKUP(D611,Riepilogo!$A$4:$F$3376,5,FALSE)</f>
        <v>ITA</v>
      </c>
      <c r="F611" s="71" t="str">
        <f>VLOOKUP(D611,Riepilogo!$A$4:$F$3376,6,FALSE)</f>
        <v>BC CELESTE</v>
      </c>
      <c r="G611" s="313">
        <f>SUM(LARGE(H611:CL611,{1,2,3,4,5,6}))</f>
        <v>117</v>
      </c>
      <c r="H611" s="391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>
        <v>117</v>
      </c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  <c r="BC611" s="68"/>
      <c r="BD611" s="68"/>
      <c r="BE611" s="68"/>
      <c r="BF611" s="68"/>
      <c r="BG611" s="68"/>
      <c r="BH611" s="68"/>
      <c r="BI611" s="68"/>
      <c r="BJ611" s="68"/>
      <c r="BK611" s="68"/>
      <c r="BL611" s="68"/>
      <c r="BM611" s="68"/>
      <c r="BN611" s="68"/>
      <c r="BO611" s="68"/>
      <c r="BP611" s="68"/>
      <c r="BQ611" s="68"/>
      <c r="BR611" s="68"/>
      <c r="BS611" s="68"/>
      <c r="BT611" s="68"/>
      <c r="BU611" s="68"/>
      <c r="BV611" s="68"/>
      <c r="BW611" s="68"/>
      <c r="BX611" s="68"/>
      <c r="BY611" s="68"/>
      <c r="BZ611" s="68"/>
      <c r="CA611" s="68"/>
      <c r="CB611" s="68"/>
      <c r="CC611" s="68"/>
      <c r="CD611" s="68"/>
      <c r="CE611" s="68"/>
      <c r="CF611" s="70"/>
      <c r="CG611" s="63">
        <v>0</v>
      </c>
      <c r="CH611" s="63">
        <v>0</v>
      </c>
      <c r="CI611" s="81">
        <v>0</v>
      </c>
      <c r="CJ611" s="61">
        <v>0</v>
      </c>
      <c r="CK611" s="61">
        <v>0</v>
      </c>
      <c r="CL611" s="61">
        <v>0</v>
      </c>
    </row>
    <row r="612" spans="1:108" ht="15" customHeight="1" thickBot="1" x14ac:dyDescent="0.3">
      <c r="A612" s="108" t="s">
        <v>1606</v>
      </c>
      <c r="B612" s="200" t="str">
        <f>VLOOKUP(D612,Riepilogo!$A$4:$F$3376,2,FALSE)</f>
        <v>PESSINA MATTEO</v>
      </c>
      <c r="C612" s="50">
        <f>VLOOKUP(D612,Riepilogo!$A$4:$F$3376,3,FALSE)</f>
        <v>39931</v>
      </c>
      <c r="D612" s="87">
        <v>70805</v>
      </c>
      <c r="E612" s="69" t="str">
        <f>VLOOKUP(D612,Riepilogo!$A$4:$F$3376,5,FALSE)</f>
        <v>ITA</v>
      </c>
      <c r="F612" s="71" t="str">
        <f>VLOOKUP(D612,Riepilogo!$A$4:$F$3376,6,FALSE)</f>
        <v>POL 2B</v>
      </c>
      <c r="G612" s="313">
        <f>SUM(LARGE(H612:CL612,{1,2,3,4,5,6}))</f>
        <v>114</v>
      </c>
      <c r="H612" s="391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  <c r="AG612" s="68"/>
      <c r="AH612" s="68"/>
      <c r="AI612" s="68"/>
      <c r="AJ612" s="68"/>
      <c r="AK612" s="68"/>
      <c r="AL612" s="68"/>
      <c r="AM612" s="68"/>
      <c r="AN612" s="68"/>
      <c r="AO612" s="68"/>
      <c r="AP612" s="68"/>
      <c r="AQ612" s="68"/>
      <c r="AR612" s="68"/>
      <c r="AS612" s="68"/>
      <c r="AT612" s="68"/>
      <c r="AU612" s="68"/>
      <c r="AV612" s="68"/>
      <c r="AW612" s="68"/>
      <c r="AX612" s="68"/>
      <c r="AY612" s="68"/>
      <c r="AZ612" s="68"/>
      <c r="BA612" s="68"/>
      <c r="BB612" s="68"/>
      <c r="BC612" s="68"/>
      <c r="BD612" s="68"/>
      <c r="BE612" s="68"/>
      <c r="BF612" s="68"/>
      <c r="BG612" s="68"/>
      <c r="BH612" s="68"/>
      <c r="BI612" s="68"/>
      <c r="BJ612" s="68"/>
      <c r="BK612" s="68"/>
      <c r="BL612" s="68"/>
      <c r="BM612" s="68"/>
      <c r="BN612" s="68"/>
      <c r="BO612" s="68"/>
      <c r="BP612" s="68"/>
      <c r="BQ612" s="68"/>
      <c r="BR612" s="68"/>
      <c r="BS612" s="68"/>
      <c r="BT612" s="68"/>
      <c r="BU612" s="68"/>
      <c r="BV612" s="68"/>
      <c r="BW612" s="68"/>
      <c r="BX612" s="68"/>
      <c r="BY612" s="68"/>
      <c r="BZ612" s="68">
        <v>114</v>
      </c>
      <c r="CA612" s="68"/>
      <c r="CB612" s="68"/>
      <c r="CC612" s="68"/>
      <c r="CD612" s="68"/>
      <c r="CE612" s="68"/>
      <c r="CF612" s="70"/>
      <c r="CG612" s="63">
        <v>0</v>
      </c>
      <c r="CH612" s="63">
        <v>0</v>
      </c>
      <c r="CI612" s="81">
        <v>0</v>
      </c>
      <c r="CJ612" s="61">
        <v>0</v>
      </c>
      <c r="CK612" s="61">
        <v>0</v>
      </c>
      <c r="CL612" s="61">
        <v>0</v>
      </c>
      <c r="DC612" s="319"/>
      <c r="DD612" s="319"/>
    </row>
    <row r="613" spans="1:108" ht="15" customHeight="1" thickBot="1" x14ac:dyDescent="0.3">
      <c r="A613" s="108" t="s">
        <v>1607</v>
      </c>
      <c r="B613" s="200" t="str">
        <f>VLOOKUP(D613,Riepilogo!$A$4:$F$3376,2,FALSE)</f>
        <v>BAU STEFANO</v>
      </c>
      <c r="C613" s="50" t="str">
        <f>VLOOKUP(D613,Riepilogo!$A$4:$F$3376,3,FALSE)</f>
        <v>10/08/2006</v>
      </c>
      <c r="D613" s="87">
        <v>188364</v>
      </c>
      <c r="E613" s="69" t="str">
        <f>VLOOKUP(D613,Riepilogo!$A$4:$F$3376,5,FALSE)</f>
        <v>ITA</v>
      </c>
      <c r="F613" s="71" t="str">
        <f>VLOOKUP(D613,Riepilogo!$A$4:$F$3376,6,FALSE)</f>
        <v>SC PRIMAVERA</v>
      </c>
      <c r="G613" s="313">
        <f>SUM(LARGE(H613:CL613,{1,2,3,4,5,6}))</f>
        <v>114</v>
      </c>
      <c r="H613" s="391"/>
      <c r="I613" s="68"/>
      <c r="J613" s="68"/>
      <c r="K613" s="68">
        <v>114</v>
      </c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  <c r="AT613" s="68"/>
      <c r="AU613" s="68"/>
      <c r="AV613" s="68"/>
      <c r="AW613" s="68"/>
      <c r="AX613" s="68"/>
      <c r="AY613" s="68"/>
      <c r="AZ613" s="68"/>
      <c r="BA613" s="68"/>
      <c r="BB613" s="68"/>
      <c r="BC613" s="68"/>
      <c r="BD613" s="68"/>
      <c r="BE613" s="68"/>
      <c r="BF613" s="68"/>
      <c r="BG613" s="68"/>
      <c r="BH613" s="68"/>
      <c r="BI613" s="68"/>
      <c r="BJ613" s="68"/>
      <c r="BK613" s="68"/>
      <c r="BL613" s="68"/>
      <c r="BM613" s="68"/>
      <c r="BN613" s="68"/>
      <c r="BO613" s="68"/>
      <c r="BP613" s="68"/>
      <c r="BQ613" s="68"/>
      <c r="BR613" s="68"/>
      <c r="BS613" s="68"/>
      <c r="BT613" s="68"/>
      <c r="BU613" s="68"/>
      <c r="BV613" s="68"/>
      <c r="BW613" s="68"/>
      <c r="BX613" s="68"/>
      <c r="BY613" s="68"/>
      <c r="BZ613" s="68"/>
      <c r="CA613" s="68"/>
      <c r="CB613" s="68"/>
      <c r="CC613" s="68"/>
      <c r="CD613" s="68"/>
      <c r="CE613" s="68"/>
      <c r="CF613" s="70"/>
      <c r="CG613" s="63">
        <v>0</v>
      </c>
      <c r="CH613" s="63">
        <v>0</v>
      </c>
      <c r="CI613" s="81">
        <v>0</v>
      </c>
      <c r="CJ613" s="61">
        <v>0</v>
      </c>
      <c r="CK613" s="61">
        <v>0</v>
      </c>
      <c r="CL613" s="61">
        <v>0</v>
      </c>
    </row>
    <row r="614" spans="1:108" ht="15" customHeight="1" thickBot="1" x14ac:dyDescent="0.3">
      <c r="A614" s="108" t="s">
        <v>1608</v>
      </c>
      <c r="B614" s="200" t="str">
        <f>VLOOKUP(D614,Riepilogo!$A$4:$F$3376,2,FALSE)</f>
        <v>VALZAN GIANCARLO</v>
      </c>
      <c r="C614" s="50" t="str">
        <f>VLOOKUP(D614,Riepilogo!$A$4:$F$3376,3,FALSE)</f>
        <v>05/06/2005</v>
      </c>
      <c r="D614" s="87">
        <v>145461</v>
      </c>
      <c r="E614" s="69" t="str">
        <f>VLOOKUP(D614,Riepilogo!$A$4:$F$3376,5,FALSE)</f>
        <v>ITA</v>
      </c>
      <c r="F614" s="71" t="str">
        <f>VLOOKUP(D614,Riepilogo!$A$4:$F$3376,6,FALSE)</f>
        <v>SC PRIMAVERA</v>
      </c>
      <c r="G614" s="313">
        <f>SUM(LARGE(H614:CL614,{1,2,3,4,5,6}))</f>
        <v>114</v>
      </c>
      <c r="H614" s="391"/>
      <c r="I614" s="68"/>
      <c r="J614" s="68"/>
      <c r="K614" s="68">
        <v>114</v>
      </c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  <c r="AK614" s="68"/>
      <c r="AL614" s="68"/>
      <c r="AM614" s="68"/>
      <c r="AN614" s="68"/>
      <c r="AO614" s="68"/>
      <c r="AP614" s="68"/>
      <c r="AQ614" s="68"/>
      <c r="AR614" s="68"/>
      <c r="AS614" s="68"/>
      <c r="AT614" s="68"/>
      <c r="AU614" s="68"/>
      <c r="AV614" s="68"/>
      <c r="AW614" s="68"/>
      <c r="AX614" s="68"/>
      <c r="AY614" s="68"/>
      <c r="AZ614" s="68"/>
      <c r="BA614" s="68"/>
      <c r="BB614" s="68"/>
      <c r="BC614" s="68"/>
      <c r="BD614" s="68"/>
      <c r="BE614" s="68"/>
      <c r="BF614" s="68"/>
      <c r="BG614" s="68"/>
      <c r="BH614" s="68"/>
      <c r="BI614" s="68"/>
      <c r="BJ614" s="68"/>
      <c r="BK614" s="68"/>
      <c r="BL614" s="68"/>
      <c r="BM614" s="68"/>
      <c r="BN614" s="68"/>
      <c r="BO614" s="68"/>
      <c r="BP614" s="68"/>
      <c r="BQ614" s="68"/>
      <c r="BR614" s="68"/>
      <c r="BS614" s="68"/>
      <c r="BT614" s="68"/>
      <c r="BU614" s="68"/>
      <c r="BV614" s="68"/>
      <c r="BW614" s="68"/>
      <c r="BX614" s="68"/>
      <c r="BY614" s="68"/>
      <c r="BZ614" s="68"/>
      <c r="CA614" s="68"/>
      <c r="CB614" s="68"/>
      <c r="CC614" s="68"/>
      <c r="CD614" s="68"/>
      <c r="CE614" s="68"/>
      <c r="CF614" s="70"/>
      <c r="CG614" s="63">
        <v>0</v>
      </c>
      <c r="CH614" s="63">
        <v>0</v>
      </c>
      <c r="CI614" s="81">
        <v>0</v>
      </c>
      <c r="CJ614" s="61">
        <v>0</v>
      </c>
      <c r="CK614" s="61">
        <v>0</v>
      </c>
      <c r="CL614" s="61">
        <v>0</v>
      </c>
    </row>
    <row r="615" spans="1:108" ht="15" customHeight="1" thickBot="1" x14ac:dyDescent="0.3">
      <c r="A615" s="108" t="s">
        <v>1609</v>
      </c>
      <c r="B615" s="200" t="str">
        <f>VLOOKUP(D615,Riepilogo!$A$4:$F$3376,2,FALSE)</f>
        <v>NOVIELLO CHRISTIAN</v>
      </c>
      <c r="C615" s="50" t="str">
        <f>VLOOKUP(D615,Riepilogo!$A$4:$F$3376,3,FALSE)</f>
        <v>20/04/2005</v>
      </c>
      <c r="D615" s="87">
        <v>142351</v>
      </c>
      <c r="E615" s="69" t="str">
        <f>VLOOKUP(D615,Riepilogo!$A$4:$F$3376,5,FALSE)</f>
        <v>ITA</v>
      </c>
      <c r="F615" s="71" t="str">
        <f>VLOOKUP(D615,Riepilogo!$A$4:$F$3376,6,FALSE)</f>
        <v>ANNAPOLI</v>
      </c>
      <c r="G615" s="313">
        <f>SUM(LARGE(H615:CL615,{1,2,3,4,5,6}))</f>
        <v>114</v>
      </c>
      <c r="H615" s="391"/>
      <c r="I615" s="68"/>
      <c r="J615" s="68"/>
      <c r="K615" s="68"/>
      <c r="L615" s="68"/>
      <c r="M615" s="68"/>
      <c r="N615" s="68"/>
      <c r="O615" s="68"/>
      <c r="P615" s="68">
        <v>114</v>
      </c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/>
      <c r="BL615" s="68"/>
      <c r="BM615" s="68"/>
      <c r="BN615" s="68"/>
      <c r="BO615" s="68"/>
      <c r="BP615" s="68"/>
      <c r="BQ615" s="68"/>
      <c r="BR615" s="68"/>
      <c r="BS615" s="68"/>
      <c r="BT615" s="68"/>
      <c r="BU615" s="68"/>
      <c r="BV615" s="68"/>
      <c r="BW615" s="68"/>
      <c r="BX615" s="68"/>
      <c r="BY615" s="68"/>
      <c r="BZ615" s="68"/>
      <c r="CA615" s="68"/>
      <c r="CB615" s="68"/>
      <c r="CC615" s="68"/>
      <c r="CD615" s="68"/>
      <c r="CE615" s="68"/>
      <c r="CF615" s="70"/>
      <c r="CG615" s="63">
        <v>0</v>
      </c>
      <c r="CH615" s="63">
        <v>0</v>
      </c>
      <c r="CI615" s="81">
        <v>0</v>
      </c>
      <c r="CJ615" s="61">
        <v>0</v>
      </c>
      <c r="CK615" s="61">
        <v>0</v>
      </c>
      <c r="CL615" s="61">
        <v>0</v>
      </c>
    </row>
    <row r="616" spans="1:108" ht="15" customHeight="1" thickBot="1" x14ac:dyDescent="0.3">
      <c r="A616" s="108" t="s">
        <v>1610</v>
      </c>
      <c r="B616" s="200" t="str">
        <f>VLOOKUP(D616,Riepilogo!$A$4:$F$3376,2,FALSE)</f>
        <v>MANGARELLI GIOVANNI</v>
      </c>
      <c r="C616" s="50" t="str">
        <f>VLOOKUP(D616,Riepilogo!$A$4:$F$3376,3,FALSE)</f>
        <v>14/03/2005</v>
      </c>
      <c r="D616" s="87">
        <v>198732</v>
      </c>
      <c r="E616" s="69" t="str">
        <f>VLOOKUP(D616,Riepilogo!$A$4:$F$3376,5,FALSE)</f>
        <v>ITA</v>
      </c>
      <c r="F616" s="71" t="str">
        <f>VLOOKUP(D616,Riepilogo!$A$4:$F$3376,6,FALSE)</f>
        <v>3B</v>
      </c>
      <c r="G616" s="313">
        <f>SUM(LARGE(H616:CL616,{1,2,3,4,5,6}))</f>
        <v>102</v>
      </c>
      <c r="H616" s="391"/>
      <c r="I616" s="68"/>
      <c r="J616" s="68"/>
      <c r="K616" s="68"/>
      <c r="L616" s="68"/>
      <c r="M616" s="68"/>
      <c r="N616" s="68"/>
      <c r="O616" s="68">
        <v>102</v>
      </c>
      <c r="P616" s="68"/>
      <c r="Q616" s="68"/>
      <c r="R616" s="68"/>
      <c r="S616" s="68"/>
      <c r="T616" s="68"/>
      <c r="U616" s="68"/>
      <c r="V616" s="68"/>
      <c r="W616" s="68"/>
      <c r="X616" s="68"/>
      <c r="Y616" s="68"/>
      <c r="Z616" s="68"/>
      <c r="AA616" s="68"/>
      <c r="AB616" s="68"/>
      <c r="AC616" s="68"/>
      <c r="AD616" s="68"/>
      <c r="AE616" s="68"/>
      <c r="AF616" s="68"/>
      <c r="AG616" s="68"/>
      <c r="AH616" s="68"/>
      <c r="AI616" s="68"/>
      <c r="AJ616" s="68"/>
      <c r="AK616" s="68"/>
      <c r="AL616" s="68"/>
      <c r="AM616" s="68"/>
      <c r="AN616" s="68"/>
      <c r="AO616" s="68"/>
      <c r="AP616" s="68"/>
      <c r="AQ616" s="68"/>
      <c r="AR616" s="68"/>
      <c r="AS616" s="68"/>
      <c r="AT616" s="68"/>
      <c r="AU616" s="68"/>
      <c r="AV616" s="68"/>
      <c r="AW616" s="68"/>
      <c r="AX616" s="68"/>
      <c r="AY616" s="68"/>
      <c r="AZ616" s="68"/>
      <c r="BA616" s="68"/>
      <c r="BB616" s="68"/>
      <c r="BC616" s="68"/>
      <c r="BD616" s="68"/>
      <c r="BE616" s="68"/>
      <c r="BF616" s="68"/>
      <c r="BG616" s="68"/>
      <c r="BH616" s="68"/>
      <c r="BI616" s="68"/>
      <c r="BJ616" s="68"/>
      <c r="BK616" s="68"/>
      <c r="BL616" s="68"/>
      <c r="BM616" s="68"/>
      <c r="BN616" s="68"/>
      <c r="BO616" s="68"/>
      <c r="BP616" s="68"/>
      <c r="BQ616" s="68"/>
      <c r="BR616" s="68"/>
      <c r="BS616" s="68"/>
      <c r="BT616" s="68"/>
      <c r="BU616" s="68"/>
      <c r="BV616" s="68"/>
      <c r="BW616" s="68"/>
      <c r="BX616" s="68"/>
      <c r="BY616" s="68"/>
      <c r="BZ616" s="68"/>
      <c r="CA616" s="68"/>
      <c r="CB616" s="68"/>
      <c r="CC616" s="68"/>
      <c r="CD616" s="68"/>
      <c r="CE616" s="68"/>
      <c r="CF616" s="70"/>
      <c r="CG616" s="63">
        <v>0</v>
      </c>
      <c r="CH616" s="63">
        <v>0</v>
      </c>
      <c r="CI616" s="81">
        <v>0</v>
      </c>
      <c r="CJ616" s="61">
        <v>0</v>
      </c>
      <c r="CK616" s="61">
        <v>0</v>
      </c>
      <c r="CL616" s="61">
        <v>0</v>
      </c>
    </row>
    <row r="617" spans="1:108" ht="15" customHeight="1" thickBot="1" x14ac:dyDescent="0.3">
      <c r="A617" s="108" t="s">
        <v>1611</v>
      </c>
      <c r="B617" s="200" t="str">
        <f>VLOOKUP(D617,Riepilogo!$A$4:$F$3376,2,FALSE)</f>
        <v>BAO LORENZO</v>
      </c>
      <c r="C617" s="50" t="str">
        <f>VLOOKUP(D617,Riepilogo!$A$4:$F$3376,3,FALSE)</f>
        <v>05/08/2002</v>
      </c>
      <c r="D617" s="87">
        <v>66657</v>
      </c>
      <c r="E617" s="69" t="str">
        <f>VLOOKUP(D617,Riepilogo!$A$4:$F$3376,5,FALSE)</f>
        <v>ITA</v>
      </c>
      <c r="F617" s="71" t="str">
        <f>VLOOKUP(D617,Riepilogo!$A$4:$F$3376,6,FALSE)</f>
        <v>SPORT ACADEMY</v>
      </c>
      <c r="G617" s="313">
        <f>SUM(LARGE(H617:CL617,{1,2,3,4,5,6}))</f>
        <v>102</v>
      </c>
      <c r="H617" s="391"/>
      <c r="I617" s="68"/>
      <c r="J617" s="68"/>
      <c r="K617" s="68"/>
      <c r="L617" s="68"/>
      <c r="M617" s="68"/>
      <c r="N617" s="68"/>
      <c r="O617" s="68"/>
      <c r="P617" s="68">
        <v>102</v>
      </c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  <c r="AB617" s="68"/>
      <c r="AC617" s="68"/>
      <c r="AD617" s="68"/>
      <c r="AE617" s="68"/>
      <c r="AF617" s="68"/>
      <c r="AG617" s="68"/>
      <c r="AH617" s="68"/>
      <c r="AI617" s="68"/>
      <c r="AJ617" s="68"/>
      <c r="AK617" s="68"/>
      <c r="AL617" s="68"/>
      <c r="AM617" s="68"/>
      <c r="AN617" s="68"/>
      <c r="AO617" s="68"/>
      <c r="AP617" s="68"/>
      <c r="AQ617" s="68"/>
      <c r="AR617" s="68"/>
      <c r="AS617" s="68"/>
      <c r="AT617" s="68"/>
      <c r="AU617" s="68"/>
      <c r="AV617" s="68"/>
      <c r="AW617" s="68"/>
      <c r="AX617" s="68"/>
      <c r="AY617" s="68"/>
      <c r="AZ617" s="68"/>
      <c r="BA617" s="68"/>
      <c r="BB617" s="68"/>
      <c r="BC617" s="68"/>
      <c r="BD617" s="68"/>
      <c r="BE617" s="68"/>
      <c r="BF617" s="68"/>
      <c r="BG617" s="68"/>
      <c r="BH617" s="68"/>
      <c r="BI617" s="68"/>
      <c r="BJ617" s="68"/>
      <c r="BK617" s="68"/>
      <c r="BL617" s="68"/>
      <c r="BM617" s="68"/>
      <c r="BN617" s="68"/>
      <c r="BO617" s="68"/>
      <c r="BP617" s="68"/>
      <c r="BQ617" s="68"/>
      <c r="BR617" s="68"/>
      <c r="BS617" s="68"/>
      <c r="BT617" s="68"/>
      <c r="BU617" s="68"/>
      <c r="BV617" s="68"/>
      <c r="BW617" s="68"/>
      <c r="BX617" s="68"/>
      <c r="BY617" s="68"/>
      <c r="BZ617" s="68"/>
      <c r="CA617" s="68"/>
      <c r="CB617" s="68"/>
      <c r="CC617" s="68"/>
      <c r="CD617" s="68"/>
      <c r="CE617" s="68"/>
      <c r="CF617" s="70"/>
      <c r="CG617" s="63">
        <v>0</v>
      </c>
      <c r="CH617" s="63">
        <v>0</v>
      </c>
      <c r="CI617" s="81">
        <v>0</v>
      </c>
      <c r="CJ617" s="61">
        <v>0</v>
      </c>
      <c r="CK617" s="61">
        <v>0</v>
      </c>
      <c r="CL617" s="61">
        <v>0</v>
      </c>
    </row>
    <row r="618" spans="1:108" ht="15" customHeight="1" thickBot="1" x14ac:dyDescent="0.3">
      <c r="A618" s="108" t="s">
        <v>1612</v>
      </c>
      <c r="B618" s="200" t="str">
        <f>VLOOKUP(D618,Riepilogo!$A$4:$F$3376,2,FALSE)</f>
        <v>MASTROGIACOMI MATTEO</v>
      </c>
      <c r="C618" s="50" t="str">
        <f>VLOOKUP(D618,Riepilogo!$A$4:$F$3376,3,FALSE)</f>
        <v>14/01/2002</v>
      </c>
      <c r="D618" s="87">
        <v>190772</v>
      </c>
      <c r="E618" s="69" t="str">
        <f>VLOOKUP(D618,Riepilogo!$A$4:$F$3376,5,FALSE)</f>
        <v>ITA</v>
      </c>
      <c r="F618" s="71" t="str">
        <f>VLOOKUP(D618,Riepilogo!$A$4:$F$3376,6,FALSE)</f>
        <v>CDS CSI</v>
      </c>
      <c r="G618" s="313">
        <f>SUM(LARGE(H618:CL618,{1,2,3,4,5,6}))</f>
        <v>102</v>
      </c>
      <c r="H618" s="391"/>
      <c r="I618" s="68"/>
      <c r="J618" s="68"/>
      <c r="K618" s="68"/>
      <c r="L618" s="68"/>
      <c r="M618" s="68"/>
      <c r="N618" s="68"/>
      <c r="O618" s="68">
        <v>102</v>
      </c>
      <c r="P618" s="68"/>
      <c r="Q618" s="68"/>
      <c r="R618" s="68"/>
      <c r="S618" s="68"/>
      <c r="T618" s="68"/>
      <c r="U618" s="68"/>
      <c r="V618" s="68"/>
      <c r="W618" s="68"/>
      <c r="X618" s="68"/>
      <c r="Y618" s="68"/>
      <c r="Z618" s="68"/>
      <c r="AA618" s="68"/>
      <c r="AB618" s="68"/>
      <c r="AC618" s="68"/>
      <c r="AD618" s="68"/>
      <c r="AE618" s="68"/>
      <c r="AF618" s="68"/>
      <c r="AG618" s="68"/>
      <c r="AH618" s="68"/>
      <c r="AI618" s="68"/>
      <c r="AJ618" s="68"/>
      <c r="AK618" s="68"/>
      <c r="AL618" s="68"/>
      <c r="AM618" s="68"/>
      <c r="AN618" s="68"/>
      <c r="AO618" s="68"/>
      <c r="AP618" s="68"/>
      <c r="AQ618" s="68"/>
      <c r="AR618" s="68"/>
      <c r="AS618" s="68"/>
      <c r="AT618" s="68"/>
      <c r="AU618" s="68"/>
      <c r="AV618" s="68"/>
      <c r="AW618" s="68"/>
      <c r="AX618" s="68"/>
      <c r="AY618" s="68"/>
      <c r="AZ618" s="68"/>
      <c r="BA618" s="68"/>
      <c r="BB618" s="68"/>
      <c r="BC618" s="68"/>
      <c r="BD618" s="68"/>
      <c r="BE618" s="68"/>
      <c r="BF618" s="68"/>
      <c r="BG618" s="68"/>
      <c r="BH618" s="68"/>
      <c r="BI618" s="68"/>
      <c r="BJ618" s="68"/>
      <c r="BK618" s="68"/>
      <c r="BL618" s="68"/>
      <c r="BM618" s="68"/>
      <c r="BN618" s="68"/>
      <c r="BO618" s="68"/>
      <c r="BP618" s="68"/>
      <c r="BQ618" s="68"/>
      <c r="BR618" s="68"/>
      <c r="BS618" s="68"/>
      <c r="BT618" s="68"/>
      <c r="BU618" s="68"/>
      <c r="BV618" s="68"/>
      <c r="BW618" s="68"/>
      <c r="BX618" s="68"/>
      <c r="BY618" s="68"/>
      <c r="BZ618" s="68"/>
      <c r="CA618" s="68"/>
      <c r="CB618" s="68"/>
      <c r="CC618" s="68"/>
      <c r="CD618" s="68"/>
      <c r="CE618" s="68"/>
      <c r="CF618" s="70"/>
      <c r="CG618" s="63">
        <v>0</v>
      </c>
      <c r="CH618" s="63">
        <v>0</v>
      </c>
      <c r="CI618" s="81">
        <v>0</v>
      </c>
      <c r="CJ618" s="61">
        <v>0</v>
      </c>
      <c r="CK618" s="61">
        <v>0</v>
      </c>
      <c r="CL618" s="61">
        <v>0</v>
      </c>
    </row>
    <row r="619" spans="1:108" ht="15" customHeight="1" thickBot="1" x14ac:dyDescent="0.3">
      <c r="A619" s="108" t="s">
        <v>1613</v>
      </c>
      <c r="B619" s="200" t="str">
        <f>VLOOKUP(D619,Riepilogo!$A$4:$F$3376,2,FALSE)</f>
        <v>FORMISANO FABIO</v>
      </c>
      <c r="C619" s="50" t="str">
        <f>VLOOKUP(D619,Riepilogo!$A$4:$F$3376,3,FALSE)</f>
        <v>18/06/2001</v>
      </c>
      <c r="D619" s="87">
        <v>184111</v>
      </c>
      <c r="E619" s="69" t="str">
        <f>VLOOKUP(D619,Riepilogo!$A$4:$F$3376,5,FALSE)</f>
        <v>ITA</v>
      </c>
      <c r="F619" s="71" t="str">
        <f>VLOOKUP(D619,Riepilogo!$A$4:$F$3376,6,FALSE)</f>
        <v>MILLENNIO</v>
      </c>
      <c r="G619" s="313">
        <f>SUM(LARGE(H619:CL619,{1,2,3,4,5,6}))</f>
        <v>102</v>
      </c>
      <c r="H619" s="391"/>
      <c r="I619" s="68"/>
      <c r="J619" s="68"/>
      <c r="K619" s="68"/>
      <c r="L619" s="68"/>
      <c r="M619" s="68"/>
      <c r="N619" s="68"/>
      <c r="O619" s="68"/>
      <c r="P619" s="68">
        <v>102</v>
      </c>
      <c r="Q619" s="68"/>
      <c r="R619" s="68"/>
      <c r="S619" s="68"/>
      <c r="T619" s="68"/>
      <c r="U619" s="68"/>
      <c r="V619" s="68"/>
      <c r="W619" s="68"/>
      <c r="X619" s="68"/>
      <c r="Y619" s="68"/>
      <c r="Z619" s="68"/>
      <c r="AA619" s="68"/>
      <c r="AB619" s="68"/>
      <c r="AC619" s="68"/>
      <c r="AD619" s="68"/>
      <c r="AE619" s="68"/>
      <c r="AF619" s="68"/>
      <c r="AG619" s="68"/>
      <c r="AH619" s="68"/>
      <c r="AI619" s="68"/>
      <c r="AJ619" s="68"/>
      <c r="AK619" s="68"/>
      <c r="AL619" s="68"/>
      <c r="AM619" s="68"/>
      <c r="AN619" s="68"/>
      <c r="AO619" s="68"/>
      <c r="AP619" s="68"/>
      <c r="AQ619" s="68"/>
      <c r="AR619" s="68"/>
      <c r="AS619" s="68"/>
      <c r="AT619" s="68"/>
      <c r="AU619" s="68"/>
      <c r="AV619" s="68"/>
      <c r="AW619" s="68"/>
      <c r="AX619" s="68"/>
      <c r="AY619" s="68"/>
      <c r="AZ619" s="68"/>
      <c r="BA619" s="68"/>
      <c r="BB619" s="68"/>
      <c r="BC619" s="68"/>
      <c r="BD619" s="68"/>
      <c r="BE619" s="68"/>
      <c r="BF619" s="68"/>
      <c r="BG619" s="68"/>
      <c r="BH619" s="68"/>
      <c r="BI619" s="68"/>
      <c r="BJ619" s="68"/>
      <c r="BK619" s="68"/>
      <c r="BL619" s="68"/>
      <c r="BM619" s="68"/>
      <c r="BN619" s="68"/>
      <c r="BO619" s="68"/>
      <c r="BP619" s="68"/>
      <c r="BQ619" s="68"/>
      <c r="BR619" s="68"/>
      <c r="BS619" s="68"/>
      <c r="BT619" s="68"/>
      <c r="BU619" s="68"/>
      <c r="BV619" s="68"/>
      <c r="BW619" s="68"/>
      <c r="BX619" s="68"/>
      <c r="BY619" s="68"/>
      <c r="BZ619" s="68"/>
      <c r="CA619" s="68"/>
      <c r="CB619" s="68"/>
      <c r="CC619" s="68"/>
      <c r="CD619" s="68"/>
      <c r="CE619" s="68"/>
      <c r="CF619" s="70"/>
      <c r="CG619" s="63">
        <v>0</v>
      </c>
      <c r="CH619" s="63">
        <v>0</v>
      </c>
      <c r="CI619" s="81">
        <v>0</v>
      </c>
      <c r="CJ619" s="61">
        <v>0</v>
      </c>
      <c r="CK619" s="61">
        <v>0</v>
      </c>
      <c r="CL619" s="61">
        <v>0</v>
      </c>
    </row>
    <row r="620" spans="1:108" ht="15" customHeight="1" thickBot="1" x14ac:dyDescent="0.3">
      <c r="A620" s="108" t="s">
        <v>1614</v>
      </c>
      <c r="B620" s="200" t="str">
        <f>VLOOKUP(D620,Riepilogo!$A$4:$F$3376,2,FALSE)</f>
        <v>COLPANI MARCO</v>
      </c>
      <c r="C620" s="50" t="str">
        <f>VLOOKUP(D620,Riepilogo!$A$4:$F$3376,3,FALSE)</f>
        <v>08/03/2000</v>
      </c>
      <c r="D620" s="87">
        <v>185262</v>
      </c>
      <c r="E620" s="69" t="str">
        <f>VLOOKUP(D620,Riepilogo!$A$4:$F$3376,5,FALSE)</f>
        <v>ITA</v>
      </c>
      <c r="F620" s="71" t="str">
        <f>VLOOKUP(D620,Riepilogo!$A$4:$F$3376,6,FALSE)</f>
        <v>3B</v>
      </c>
      <c r="G620" s="313">
        <f>SUM(LARGE(H620:CL620,{1,2,3,4,5,6}))</f>
        <v>102</v>
      </c>
      <c r="H620" s="391"/>
      <c r="I620" s="68"/>
      <c r="J620" s="68"/>
      <c r="K620" s="68"/>
      <c r="L620" s="68"/>
      <c r="M620" s="68"/>
      <c r="N620" s="68"/>
      <c r="O620" s="68">
        <v>102</v>
      </c>
      <c r="P620" s="68"/>
      <c r="Q620" s="68"/>
      <c r="R620" s="68"/>
      <c r="S620" s="68"/>
      <c r="T620" s="68"/>
      <c r="U620" s="68"/>
      <c r="V620" s="68"/>
      <c r="W620" s="68"/>
      <c r="X620" s="68"/>
      <c r="Y620" s="68"/>
      <c r="Z620" s="68"/>
      <c r="AA620" s="68"/>
      <c r="AB620" s="68"/>
      <c r="AC620" s="68"/>
      <c r="AD620" s="68"/>
      <c r="AE620" s="68"/>
      <c r="AF620" s="68"/>
      <c r="AG620" s="68"/>
      <c r="AH620" s="68"/>
      <c r="AI620" s="68"/>
      <c r="AJ620" s="68"/>
      <c r="AK620" s="68"/>
      <c r="AL620" s="68"/>
      <c r="AM620" s="68"/>
      <c r="AN620" s="68"/>
      <c r="AO620" s="68"/>
      <c r="AP620" s="68"/>
      <c r="AQ620" s="68"/>
      <c r="AR620" s="68"/>
      <c r="AS620" s="68"/>
      <c r="AT620" s="68"/>
      <c r="AU620" s="68"/>
      <c r="AV620" s="68"/>
      <c r="AW620" s="68"/>
      <c r="AX620" s="68"/>
      <c r="AY620" s="68"/>
      <c r="AZ620" s="68"/>
      <c r="BA620" s="68"/>
      <c r="BB620" s="68"/>
      <c r="BC620" s="68"/>
      <c r="BD620" s="68"/>
      <c r="BE620" s="68"/>
      <c r="BF620" s="68"/>
      <c r="BG620" s="68"/>
      <c r="BH620" s="68"/>
      <c r="BI620" s="68"/>
      <c r="BJ620" s="68"/>
      <c r="BK620" s="68"/>
      <c r="BL620" s="68"/>
      <c r="BM620" s="68"/>
      <c r="BN620" s="68"/>
      <c r="BO620" s="68"/>
      <c r="BP620" s="68"/>
      <c r="BQ620" s="68"/>
      <c r="BR620" s="68"/>
      <c r="BS620" s="68"/>
      <c r="BT620" s="68"/>
      <c r="BU620" s="68"/>
      <c r="BV620" s="68"/>
      <c r="BW620" s="68"/>
      <c r="BX620" s="68"/>
      <c r="BY620" s="68"/>
      <c r="BZ620" s="68"/>
      <c r="CA620" s="68"/>
      <c r="CB620" s="68"/>
      <c r="CC620" s="68"/>
      <c r="CD620" s="68"/>
      <c r="CE620" s="68"/>
      <c r="CF620" s="70"/>
      <c r="CG620" s="63">
        <v>0</v>
      </c>
      <c r="CH620" s="63">
        <v>0</v>
      </c>
      <c r="CI620" s="81">
        <v>0</v>
      </c>
      <c r="CJ620" s="61">
        <v>0</v>
      </c>
      <c r="CK620" s="61">
        <v>0</v>
      </c>
      <c r="CL620" s="61">
        <v>0</v>
      </c>
    </row>
    <row r="621" spans="1:108" ht="15" customHeight="1" thickBot="1" x14ac:dyDescent="0.3">
      <c r="A621" s="108" t="s">
        <v>1615</v>
      </c>
      <c r="B621" s="200" t="str">
        <f>VLOOKUP(D621,Riepilogo!$A$4:$F$3376,2,FALSE)</f>
        <v>PELLEGRINO SIMONE</v>
      </c>
      <c r="C621" s="50">
        <f>VLOOKUP(D621,Riepilogo!$A$4:$F$3376,3,FALSE)</f>
        <v>35435</v>
      </c>
      <c r="D621" s="87">
        <v>207449</v>
      </c>
      <c r="E621" s="69" t="str">
        <f>VLOOKUP(D621,Riepilogo!$A$4:$F$3376,5,FALSE)</f>
        <v>ITA</v>
      </c>
      <c r="F621" s="71" t="str">
        <f>VLOOKUP(D621,Riepilogo!$A$4:$F$3376,6,FALSE)</f>
        <v>IL PUNTO</v>
      </c>
      <c r="G621" s="313">
        <f>SUM(LARGE(H621:CL621,{1,2,3,4,5,6}))</f>
        <v>102</v>
      </c>
      <c r="H621" s="391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  <c r="AK621" s="68"/>
      <c r="AL621" s="68"/>
      <c r="AM621" s="68"/>
      <c r="AN621" s="68"/>
      <c r="AO621" s="68"/>
      <c r="AP621" s="68"/>
      <c r="AQ621" s="68"/>
      <c r="AR621" s="68"/>
      <c r="AS621" s="68"/>
      <c r="AT621" s="68"/>
      <c r="AU621" s="68"/>
      <c r="AV621" s="68"/>
      <c r="AW621" s="68"/>
      <c r="AX621" s="68"/>
      <c r="AY621" s="68"/>
      <c r="AZ621" s="68"/>
      <c r="BA621" s="68"/>
      <c r="BB621" s="68"/>
      <c r="BC621" s="68"/>
      <c r="BD621" s="68"/>
      <c r="BE621" s="68"/>
      <c r="BF621" s="68"/>
      <c r="BG621" s="68"/>
      <c r="BH621" s="68"/>
      <c r="BI621" s="68"/>
      <c r="BJ621" s="68"/>
      <c r="BK621" s="68"/>
      <c r="BL621" s="68"/>
      <c r="BM621" s="68"/>
      <c r="BN621" s="68"/>
      <c r="BO621" s="68"/>
      <c r="BP621" s="68"/>
      <c r="BQ621" s="68"/>
      <c r="BR621" s="68"/>
      <c r="BS621" s="68">
        <v>102</v>
      </c>
      <c r="BT621" s="68"/>
      <c r="BU621" s="68"/>
      <c r="BV621" s="68"/>
      <c r="BW621" s="68"/>
      <c r="BX621" s="68"/>
      <c r="BY621" s="68"/>
      <c r="BZ621" s="68"/>
      <c r="CA621" s="68"/>
      <c r="CB621" s="68"/>
      <c r="CC621" s="68"/>
      <c r="CD621" s="68"/>
      <c r="CE621" s="68"/>
      <c r="CF621" s="70"/>
      <c r="CG621" s="63">
        <v>0</v>
      </c>
      <c r="CH621" s="63">
        <v>0</v>
      </c>
      <c r="CI621" s="81">
        <v>0</v>
      </c>
      <c r="CJ621" s="61">
        <v>0</v>
      </c>
      <c r="CK621" s="61">
        <v>0</v>
      </c>
      <c r="CL621" s="61">
        <v>0</v>
      </c>
    </row>
    <row r="622" spans="1:108" ht="15" customHeight="1" thickBot="1" x14ac:dyDescent="0.3">
      <c r="A622" s="108" t="s">
        <v>1616</v>
      </c>
      <c r="B622" s="200" t="str">
        <f>VLOOKUP(D622,Riepilogo!$A$4:$F$3376,2,FALSE)</f>
        <v>MARCHESE MATTEO</v>
      </c>
      <c r="C622" s="50">
        <f>VLOOKUP(D622,Riepilogo!$A$4:$F$3376,3,FALSE)</f>
        <v>34828</v>
      </c>
      <c r="D622" s="87">
        <v>207407</v>
      </c>
      <c r="E622" s="69" t="str">
        <f>VLOOKUP(D622,Riepilogo!$A$4:$F$3376,5,FALSE)</f>
        <v>ITA</v>
      </c>
      <c r="F622" s="71" t="str">
        <f>VLOOKUP(D622,Riepilogo!$A$4:$F$3376,6,FALSE)</f>
        <v>IL PUNTO</v>
      </c>
      <c r="G622" s="313">
        <f>SUM(LARGE(H622:CL622,{1,2,3,4,5,6}))</f>
        <v>102</v>
      </c>
      <c r="H622" s="391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  <c r="AK622" s="68"/>
      <c r="AL622" s="68"/>
      <c r="AM622" s="68"/>
      <c r="AN622" s="68"/>
      <c r="AO622" s="68"/>
      <c r="AP622" s="68"/>
      <c r="AQ622" s="68"/>
      <c r="AR622" s="68"/>
      <c r="AS622" s="68"/>
      <c r="AT622" s="68"/>
      <c r="AU622" s="68"/>
      <c r="AV622" s="68"/>
      <c r="AW622" s="68"/>
      <c r="AX622" s="68"/>
      <c r="AY622" s="68"/>
      <c r="AZ622" s="68"/>
      <c r="BA622" s="68"/>
      <c r="BB622" s="68"/>
      <c r="BC622" s="68"/>
      <c r="BD622" s="68"/>
      <c r="BE622" s="68"/>
      <c r="BF622" s="68"/>
      <c r="BG622" s="68"/>
      <c r="BH622" s="68"/>
      <c r="BI622" s="68"/>
      <c r="BJ622" s="68"/>
      <c r="BK622" s="68"/>
      <c r="BL622" s="68"/>
      <c r="BM622" s="68"/>
      <c r="BN622" s="68"/>
      <c r="BO622" s="68"/>
      <c r="BP622" s="68"/>
      <c r="BQ622" s="68"/>
      <c r="BR622" s="68"/>
      <c r="BS622" s="68">
        <v>102</v>
      </c>
      <c r="BT622" s="68"/>
      <c r="BU622" s="68"/>
      <c r="BV622" s="68"/>
      <c r="BW622" s="68"/>
      <c r="BX622" s="68"/>
      <c r="BY622" s="68"/>
      <c r="BZ622" s="68"/>
      <c r="CA622" s="68"/>
      <c r="CB622" s="68"/>
      <c r="CC622" s="68"/>
      <c r="CD622" s="68"/>
      <c r="CE622" s="68"/>
      <c r="CF622" s="70"/>
      <c r="CG622" s="63">
        <v>0</v>
      </c>
      <c r="CH622" s="63">
        <v>0</v>
      </c>
      <c r="CI622" s="81">
        <v>0</v>
      </c>
      <c r="CJ622" s="61">
        <v>0</v>
      </c>
      <c r="CK622" s="61">
        <v>0</v>
      </c>
      <c r="CL622" s="61">
        <v>0</v>
      </c>
    </row>
    <row r="623" spans="1:108" ht="15" customHeight="1" thickBot="1" x14ac:dyDescent="0.3">
      <c r="A623" s="108" t="s">
        <v>1617</v>
      </c>
      <c r="B623" s="200" t="str">
        <f>VLOOKUP(D623,Riepilogo!$A$4:$F$3376,2,FALSE)</f>
        <v>LIN YIFENG</v>
      </c>
      <c r="C623" s="50">
        <f>VLOOKUP(D623,Riepilogo!$A$4:$F$3376,3,FALSE)</f>
        <v>34508</v>
      </c>
      <c r="D623" s="87">
        <v>210502</v>
      </c>
      <c r="E623" s="69" t="str">
        <f>VLOOKUP(D623,Riepilogo!$A$4:$F$3376,5,FALSE)</f>
        <v>CHN</v>
      </c>
      <c r="F623" s="71" t="str">
        <f>VLOOKUP(D623,Riepilogo!$A$4:$F$3376,6,FALSE)</f>
        <v>CUS TORINO</v>
      </c>
      <c r="G623" s="313">
        <f>SUM(LARGE(H623:CL623,{1,2,3,4,5,6}))</f>
        <v>102</v>
      </c>
      <c r="H623" s="391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  <c r="AB623" s="68"/>
      <c r="AC623" s="68"/>
      <c r="AD623" s="68"/>
      <c r="AE623" s="68"/>
      <c r="AF623" s="68"/>
      <c r="AG623" s="68"/>
      <c r="AH623" s="68"/>
      <c r="AI623" s="68"/>
      <c r="AJ623" s="68"/>
      <c r="AK623" s="68"/>
      <c r="AL623" s="68"/>
      <c r="AM623" s="68"/>
      <c r="AN623" s="68"/>
      <c r="AO623" s="68"/>
      <c r="AP623" s="68"/>
      <c r="AQ623" s="68"/>
      <c r="AR623" s="68"/>
      <c r="AS623" s="68"/>
      <c r="AT623" s="68"/>
      <c r="AU623" s="68"/>
      <c r="AV623" s="68"/>
      <c r="AW623" s="68"/>
      <c r="AX623" s="68"/>
      <c r="AY623" s="68"/>
      <c r="AZ623" s="68"/>
      <c r="BA623" s="68"/>
      <c r="BB623" s="68"/>
      <c r="BC623" s="68"/>
      <c r="BD623" s="68"/>
      <c r="BE623" s="68"/>
      <c r="BF623" s="68"/>
      <c r="BG623" s="68"/>
      <c r="BH623" s="68"/>
      <c r="BI623" s="68">
        <v>102</v>
      </c>
      <c r="BJ623" s="68"/>
      <c r="BK623" s="68"/>
      <c r="BL623" s="68"/>
      <c r="BM623" s="68"/>
      <c r="BN623" s="68"/>
      <c r="BO623" s="68"/>
      <c r="BP623" s="68"/>
      <c r="BQ623" s="68"/>
      <c r="BR623" s="68"/>
      <c r="BS623" s="68"/>
      <c r="BT623" s="68"/>
      <c r="BU623" s="68"/>
      <c r="BV623" s="68"/>
      <c r="BW623" s="68"/>
      <c r="BX623" s="68"/>
      <c r="BY623" s="68"/>
      <c r="BZ623" s="68"/>
      <c r="CA623" s="68"/>
      <c r="CB623" s="68"/>
      <c r="CC623" s="68"/>
      <c r="CD623" s="68"/>
      <c r="CE623" s="68"/>
      <c r="CF623" s="70"/>
      <c r="CG623" s="63">
        <v>0</v>
      </c>
      <c r="CH623" s="63">
        <v>0</v>
      </c>
      <c r="CI623" s="81">
        <v>0</v>
      </c>
      <c r="CJ623" s="61">
        <v>0</v>
      </c>
      <c r="CK623" s="61">
        <v>0</v>
      </c>
      <c r="CL623" s="61">
        <v>0</v>
      </c>
    </row>
    <row r="624" spans="1:108" ht="15" customHeight="1" thickBot="1" x14ac:dyDescent="0.3">
      <c r="A624" s="108" t="s">
        <v>1618</v>
      </c>
      <c r="B624" s="200" t="str">
        <f>VLOOKUP(D624,Riepilogo!$A$4:$F$3376,2,FALSE)</f>
        <v>LI HAO</v>
      </c>
      <c r="C624" s="50" t="str">
        <f>VLOOKUP(D624,Riepilogo!$A$4:$F$3376,3,FALSE)</f>
        <v>11/09/1992</v>
      </c>
      <c r="D624" s="87">
        <v>173560</v>
      </c>
      <c r="E624" s="69" t="str">
        <f>VLOOKUP(D624,Riepilogo!$A$4:$F$3376,5,FALSE)</f>
        <v>ITA</v>
      </c>
      <c r="F624" s="71" t="str">
        <f>VLOOKUP(D624,Riepilogo!$A$4:$F$3376,6,FALSE)</f>
        <v>CUS TORINO</v>
      </c>
      <c r="G624" s="313">
        <f>SUM(LARGE(H624:CL624,{1,2,3,4,5,6}))</f>
        <v>102</v>
      </c>
      <c r="H624" s="391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  <c r="X624" s="68"/>
      <c r="Y624" s="68"/>
      <c r="Z624" s="68"/>
      <c r="AA624" s="68"/>
      <c r="AB624" s="68"/>
      <c r="AC624" s="68"/>
      <c r="AD624" s="68"/>
      <c r="AE624" s="68"/>
      <c r="AF624" s="68"/>
      <c r="AG624" s="68"/>
      <c r="AH624" s="68"/>
      <c r="AI624" s="68"/>
      <c r="AJ624" s="68"/>
      <c r="AK624" s="68"/>
      <c r="AL624" s="68"/>
      <c r="AM624" s="68"/>
      <c r="AN624" s="68"/>
      <c r="AO624" s="68"/>
      <c r="AP624" s="68"/>
      <c r="AQ624" s="68"/>
      <c r="AR624" s="68"/>
      <c r="AS624" s="68"/>
      <c r="AT624" s="68"/>
      <c r="AU624" s="68"/>
      <c r="AV624" s="68"/>
      <c r="AW624" s="68"/>
      <c r="AX624" s="68"/>
      <c r="AY624" s="68"/>
      <c r="AZ624" s="68"/>
      <c r="BA624" s="68"/>
      <c r="BB624" s="68"/>
      <c r="BC624" s="68"/>
      <c r="BD624" s="68"/>
      <c r="BE624" s="68"/>
      <c r="BF624" s="68"/>
      <c r="BG624" s="68"/>
      <c r="BH624" s="68"/>
      <c r="BI624" s="68">
        <v>102</v>
      </c>
      <c r="BJ624" s="68"/>
      <c r="BK624" s="68"/>
      <c r="BL624" s="68"/>
      <c r="BM624" s="68"/>
      <c r="BN624" s="68"/>
      <c r="BO624" s="68"/>
      <c r="BP624" s="68"/>
      <c r="BQ624" s="68"/>
      <c r="BR624" s="68"/>
      <c r="BS624" s="68"/>
      <c r="BT624" s="68"/>
      <c r="BU624" s="68"/>
      <c r="BV624" s="68"/>
      <c r="BW624" s="68"/>
      <c r="BX624" s="68"/>
      <c r="BY624" s="68"/>
      <c r="BZ624" s="68"/>
      <c r="CA624" s="68"/>
      <c r="CB624" s="68"/>
      <c r="CC624" s="68"/>
      <c r="CD624" s="68"/>
      <c r="CE624" s="68"/>
      <c r="CF624" s="70"/>
      <c r="CG624" s="63">
        <v>0</v>
      </c>
      <c r="CH624" s="63">
        <v>0</v>
      </c>
      <c r="CI624" s="81">
        <v>0</v>
      </c>
      <c r="CJ624" s="61">
        <v>0</v>
      </c>
      <c r="CK624" s="61">
        <v>0</v>
      </c>
      <c r="CL624" s="61">
        <v>0</v>
      </c>
    </row>
    <row r="625" spans="1:108" ht="15" customHeight="1" thickBot="1" x14ac:dyDescent="0.3">
      <c r="A625" s="108" t="s">
        <v>1619</v>
      </c>
      <c r="B625" s="200" t="str">
        <f>VLOOKUP(D625,Riepilogo!$A$4:$F$3376,2,FALSE)</f>
        <v>PUTHOOR JOSE SUNEETH</v>
      </c>
      <c r="C625" s="50">
        <f>VLOOKUP(D625,Riepilogo!$A$4:$F$3376,3,FALSE)</f>
        <v>33027</v>
      </c>
      <c r="D625" s="87">
        <v>210503</v>
      </c>
      <c r="E625" s="69" t="str">
        <f>VLOOKUP(D625,Riepilogo!$A$4:$F$3376,5,FALSE)</f>
        <v>IND</v>
      </c>
      <c r="F625" s="71" t="str">
        <f>VLOOKUP(D625,Riepilogo!$A$4:$F$3376,6,FALSE)</f>
        <v>CUS TORINO</v>
      </c>
      <c r="G625" s="313">
        <f>SUM(LARGE(H625:CL625,{1,2,3,4,5,6}))</f>
        <v>102</v>
      </c>
      <c r="H625" s="391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8"/>
      <c r="AN625" s="68"/>
      <c r="AO625" s="68"/>
      <c r="AP625" s="68"/>
      <c r="AQ625" s="68"/>
      <c r="AR625" s="68"/>
      <c r="AS625" s="68"/>
      <c r="AT625" s="68"/>
      <c r="AU625" s="68"/>
      <c r="AV625" s="68"/>
      <c r="AW625" s="68"/>
      <c r="AX625" s="68"/>
      <c r="AY625" s="68"/>
      <c r="AZ625" s="68"/>
      <c r="BA625" s="68"/>
      <c r="BB625" s="68"/>
      <c r="BC625" s="68"/>
      <c r="BD625" s="68"/>
      <c r="BE625" s="68"/>
      <c r="BF625" s="68"/>
      <c r="BG625" s="68"/>
      <c r="BH625" s="68"/>
      <c r="BI625" s="68">
        <v>102</v>
      </c>
      <c r="BJ625" s="68"/>
      <c r="BK625" s="68"/>
      <c r="BL625" s="68"/>
      <c r="BM625" s="68"/>
      <c r="BN625" s="68"/>
      <c r="BO625" s="68"/>
      <c r="BP625" s="68"/>
      <c r="BQ625" s="68"/>
      <c r="BR625" s="68"/>
      <c r="BS625" s="68"/>
      <c r="BT625" s="68"/>
      <c r="BU625" s="68"/>
      <c r="BV625" s="68"/>
      <c r="BW625" s="68"/>
      <c r="BX625" s="68"/>
      <c r="BY625" s="68"/>
      <c r="BZ625" s="68"/>
      <c r="CA625" s="68"/>
      <c r="CB625" s="68"/>
      <c r="CC625" s="68"/>
      <c r="CD625" s="68"/>
      <c r="CE625" s="68"/>
      <c r="CF625" s="70"/>
      <c r="CG625" s="63">
        <v>0</v>
      </c>
      <c r="CH625" s="63">
        <v>0</v>
      </c>
      <c r="CI625" s="81">
        <v>0</v>
      </c>
      <c r="CJ625" s="61">
        <v>0</v>
      </c>
      <c r="CK625" s="61">
        <v>0</v>
      </c>
      <c r="CL625" s="61">
        <v>0</v>
      </c>
    </row>
    <row r="626" spans="1:108" ht="15" customHeight="1" thickBot="1" x14ac:dyDescent="0.3">
      <c r="A626" s="108" t="s">
        <v>1620</v>
      </c>
      <c r="B626" s="200" t="str">
        <f>VLOOKUP(D626,Riepilogo!$A$4:$F$3376,2,FALSE)</f>
        <v>IACOMINO MANUEL</v>
      </c>
      <c r="C626" s="50" t="str">
        <f>VLOOKUP(D626,Riepilogo!$A$4:$F$3376,3,FALSE)</f>
        <v>15/01/2009</v>
      </c>
      <c r="D626" s="87">
        <v>109086</v>
      </c>
      <c r="E626" s="69" t="str">
        <f>VLOOKUP(D626,Riepilogo!$A$4:$F$3376,5,FALSE)</f>
        <v>ITA</v>
      </c>
      <c r="F626" s="71" t="str">
        <f>VLOOKUP(D626,Riepilogo!$A$4:$F$3376,6,FALSE)</f>
        <v>ANNAPOLI</v>
      </c>
      <c r="G626" s="313">
        <f>SUM(LARGE(H626:CL626,{1,2,3,4,5,6}))</f>
        <v>97</v>
      </c>
      <c r="H626" s="391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/>
      <c r="AT626" s="68"/>
      <c r="AU626" s="68"/>
      <c r="AV626" s="68"/>
      <c r="AW626" s="68"/>
      <c r="AX626" s="68"/>
      <c r="AY626" s="68"/>
      <c r="AZ626" s="68"/>
      <c r="BA626" s="68"/>
      <c r="BB626" s="68"/>
      <c r="BC626" s="68"/>
      <c r="BD626" s="68"/>
      <c r="BE626" s="68"/>
      <c r="BF626" s="68"/>
      <c r="BG626" s="68"/>
      <c r="BH626" s="68"/>
      <c r="BI626" s="68"/>
      <c r="BJ626" s="68"/>
      <c r="BK626" s="68"/>
      <c r="BL626" s="68"/>
      <c r="BM626" s="68"/>
      <c r="BN626" s="68"/>
      <c r="BO626" s="68"/>
      <c r="BP626" s="68"/>
      <c r="BQ626" s="68"/>
      <c r="BR626" s="68"/>
      <c r="BS626" s="68"/>
      <c r="BT626" s="68"/>
      <c r="BU626" s="68"/>
      <c r="BV626" s="68">
        <v>97</v>
      </c>
      <c r="BW626" s="68"/>
      <c r="BX626" s="68"/>
      <c r="BY626" s="68"/>
      <c r="BZ626" s="68"/>
      <c r="CA626" s="68"/>
      <c r="CB626" s="68"/>
      <c r="CC626" s="68"/>
      <c r="CD626" s="68"/>
      <c r="CE626" s="68"/>
      <c r="CF626" s="70"/>
      <c r="CG626" s="63">
        <v>0</v>
      </c>
      <c r="CH626" s="63">
        <v>0</v>
      </c>
      <c r="CI626" s="81">
        <v>0</v>
      </c>
      <c r="CJ626" s="61">
        <v>0</v>
      </c>
      <c r="CK626" s="61">
        <v>0</v>
      </c>
      <c r="CL626" s="61">
        <v>0</v>
      </c>
    </row>
    <row r="627" spans="1:108" ht="15" customHeight="1" thickBot="1" x14ac:dyDescent="0.3">
      <c r="A627" s="108" t="s">
        <v>1621</v>
      </c>
      <c r="B627" s="200" t="str">
        <f>VLOOKUP(D627,Riepilogo!$A$4:$F$3376,2,FALSE)</f>
        <v>BASTIONE DONATO</v>
      </c>
      <c r="C627" s="50">
        <f>VLOOKUP(D627,Riepilogo!$A$4:$F$3376,3,FALSE)</f>
        <v>37532</v>
      </c>
      <c r="D627" s="87">
        <v>207408</v>
      </c>
      <c r="E627" s="69" t="str">
        <f>VLOOKUP(D627,Riepilogo!$A$4:$F$3376,5,FALSE)</f>
        <v>ITA</v>
      </c>
      <c r="F627" s="71" t="str">
        <f>VLOOKUP(D627,Riepilogo!$A$4:$F$3376,6,FALSE)</f>
        <v>ANNAPOLI</v>
      </c>
      <c r="G627" s="313">
        <f>SUM(LARGE(H627:CL627,{1,2,3,4,5,6}))</f>
        <v>97</v>
      </c>
      <c r="H627" s="391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68"/>
      <c r="AM627" s="68"/>
      <c r="AN627" s="68"/>
      <c r="AO627" s="68"/>
      <c r="AP627" s="68"/>
      <c r="AQ627" s="68"/>
      <c r="AR627" s="68"/>
      <c r="AS627" s="68"/>
      <c r="AT627" s="68"/>
      <c r="AU627" s="68"/>
      <c r="AV627" s="68"/>
      <c r="AW627" s="68"/>
      <c r="AX627" s="68"/>
      <c r="AY627" s="68"/>
      <c r="AZ627" s="68"/>
      <c r="BA627" s="68"/>
      <c r="BB627" s="68"/>
      <c r="BC627" s="68"/>
      <c r="BD627" s="68"/>
      <c r="BE627" s="68"/>
      <c r="BF627" s="68"/>
      <c r="BG627" s="68"/>
      <c r="BH627" s="68"/>
      <c r="BI627" s="68"/>
      <c r="BJ627" s="68"/>
      <c r="BK627" s="68"/>
      <c r="BL627" s="68"/>
      <c r="BM627" s="68"/>
      <c r="BN627" s="68"/>
      <c r="BO627" s="68"/>
      <c r="BP627" s="68"/>
      <c r="BQ627" s="68"/>
      <c r="BR627" s="68"/>
      <c r="BS627" s="68"/>
      <c r="BT627" s="68"/>
      <c r="BU627" s="68"/>
      <c r="BV627" s="68">
        <v>97</v>
      </c>
      <c r="BW627" s="68"/>
      <c r="BX627" s="68"/>
      <c r="BY627" s="68"/>
      <c r="BZ627" s="68"/>
      <c r="CA627" s="68"/>
      <c r="CB627" s="68"/>
      <c r="CC627" s="68"/>
      <c r="CD627" s="68"/>
      <c r="CE627" s="68"/>
      <c r="CF627" s="70"/>
      <c r="CG627" s="63">
        <v>0</v>
      </c>
      <c r="CH627" s="63">
        <v>0</v>
      </c>
      <c r="CI627" s="81">
        <v>0</v>
      </c>
      <c r="CJ627" s="61">
        <v>0</v>
      </c>
      <c r="CK627" s="61">
        <v>0</v>
      </c>
      <c r="CL627" s="61">
        <v>0</v>
      </c>
    </row>
    <row r="628" spans="1:108" ht="15" customHeight="1" thickBot="1" x14ac:dyDescent="0.3">
      <c r="A628" s="108" t="s">
        <v>1622</v>
      </c>
      <c r="B628" s="200" t="str">
        <f>VLOOKUP(D628,Riepilogo!$A$4:$F$3376,2,FALSE)</f>
        <v>FRANCESCON DAVIDE</v>
      </c>
      <c r="C628" s="50">
        <f>VLOOKUP(D628,Riepilogo!$A$4:$F$3376,3,FALSE)</f>
        <v>39442</v>
      </c>
      <c r="D628" s="87">
        <v>195773</v>
      </c>
      <c r="E628" s="69" t="str">
        <f>VLOOKUP(D628,Riepilogo!$A$4:$F$3376,5,FALSE)</f>
        <v>ITA</v>
      </c>
      <c r="F628" s="71" t="str">
        <f>VLOOKUP(D628,Riepilogo!$A$4:$F$3376,6,FALSE)</f>
        <v>TERME EUGANEE</v>
      </c>
      <c r="G628" s="313">
        <f>SUM(LARGE(H628:CL628,{1,2,3,4,5,6}))</f>
        <v>92</v>
      </c>
      <c r="H628" s="391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>
        <v>92</v>
      </c>
      <c r="X628" s="68"/>
      <c r="Y628" s="68"/>
      <c r="Z628" s="68"/>
      <c r="AA628" s="68"/>
      <c r="AB628" s="68"/>
      <c r="AC628" s="68"/>
      <c r="AD628" s="68"/>
      <c r="AE628" s="68"/>
      <c r="AF628" s="68"/>
      <c r="AG628" s="68"/>
      <c r="AH628" s="68"/>
      <c r="AI628" s="68"/>
      <c r="AJ628" s="68"/>
      <c r="AK628" s="68"/>
      <c r="AL628" s="68"/>
      <c r="AM628" s="68"/>
      <c r="AN628" s="68"/>
      <c r="AO628" s="68"/>
      <c r="AP628" s="68"/>
      <c r="AQ628" s="68"/>
      <c r="AR628" s="68"/>
      <c r="AS628" s="68"/>
      <c r="AT628" s="68"/>
      <c r="AU628" s="68"/>
      <c r="AV628" s="68"/>
      <c r="AW628" s="68"/>
      <c r="AX628" s="68"/>
      <c r="AY628" s="68"/>
      <c r="AZ628" s="68"/>
      <c r="BA628" s="68"/>
      <c r="BB628" s="68"/>
      <c r="BC628" s="68"/>
      <c r="BD628" s="68"/>
      <c r="BE628" s="68"/>
      <c r="BF628" s="68"/>
      <c r="BG628" s="68"/>
      <c r="BH628" s="68"/>
      <c r="BI628" s="68"/>
      <c r="BJ628" s="68"/>
      <c r="BK628" s="68"/>
      <c r="BL628" s="68"/>
      <c r="BM628" s="68"/>
      <c r="BN628" s="68"/>
      <c r="BO628" s="68"/>
      <c r="BP628" s="68"/>
      <c r="BQ628" s="68"/>
      <c r="BR628" s="68"/>
      <c r="BS628" s="68"/>
      <c r="BT628" s="68"/>
      <c r="BU628" s="68"/>
      <c r="BV628" s="68"/>
      <c r="BW628" s="68"/>
      <c r="BX628" s="68"/>
      <c r="BY628" s="68"/>
      <c r="BZ628" s="68"/>
      <c r="CA628" s="68"/>
      <c r="CB628" s="68"/>
      <c r="CC628" s="68"/>
      <c r="CD628" s="68"/>
      <c r="CE628" s="68"/>
      <c r="CF628" s="70"/>
      <c r="CG628" s="63">
        <v>0</v>
      </c>
      <c r="CH628" s="63">
        <v>0</v>
      </c>
      <c r="CI628" s="81">
        <v>0</v>
      </c>
      <c r="CJ628" s="61">
        <v>0</v>
      </c>
      <c r="CK628" s="61">
        <v>0</v>
      </c>
      <c r="CL628" s="61">
        <v>0</v>
      </c>
    </row>
    <row r="629" spans="1:108" ht="15" customHeight="1" thickBot="1" x14ac:dyDescent="0.3">
      <c r="A629" s="108" t="s">
        <v>1623</v>
      </c>
      <c r="B629" s="200" t="str">
        <f>VLOOKUP(D629,Riepilogo!$A$4:$F$3376,2,FALSE)</f>
        <v>VIGANO' AKESSIO</v>
      </c>
      <c r="C629" s="50">
        <f>VLOOKUP(D629,Riepilogo!$A$4:$F$3376,3,FALSE)</f>
        <v>39292</v>
      </c>
      <c r="D629" s="87">
        <v>194923</v>
      </c>
      <c r="E629" s="69" t="str">
        <f>VLOOKUP(D629,Riepilogo!$A$4:$F$3376,5,FALSE)</f>
        <v>ITA</v>
      </c>
      <c r="F629" s="71" t="str">
        <f>VLOOKUP(D629,Riepilogo!$A$4:$F$3376,6,FALSE)</f>
        <v>LARIO BC</v>
      </c>
      <c r="G629" s="313">
        <f>SUM(LARGE(H629:CL629,{1,2,3,4,5,6}))</f>
        <v>92</v>
      </c>
      <c r="H629" s="391"/>
      <c r="I629" s="68"/>
      <c r="J629" s="68"/>
      <c r="K629" s="68"/>
      <c r="L629" s="68"/>
      <c r="M629" s="68"/>
      <c r="N629" s="68"/>
      <c r="O629" s="68">
        <v>92</v>
      </c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  <c r="AK629" s="68"/>
      <c r="AL629" s="68"/>
      <c r="AM629" s="68"/>
      <c r="AN629" s="68"/>
      <c r="AO629" s="68"/>
      <c r="AP629" s="68"/>
      <c r="AQ629" s="68"/>
      <c r="AR629" s="68"/>
      <c r="AS629" s="68"/>
      <c r="AT629" s="68"/>
      <c r="AU629" s="68"/>
      <c r="AV629" s="68"/>
      <c r="AW629" s="68"/>
      <c r="AX629" s="68"/>
      <c r="AY629" s="68"/>
      <c r="AZ629" s="68"/>
      <c r="BA629" s="68"/>
      <c r="BB629" s="68"/>
      <c r="BC629" s="68"/>
      <c r="BD629" s="68"/>
      <c r="BE629" s="68"/>
      <c r="BF629" s="68"/>
      <c r="BG629" s="68"/>
      <c r="BH629" s="68"/>
      <c r="BI629" s="68"/>
      <c r="BJ629" s="68"/>
      <c r="BK629" s="68"/>
      <c r="BL629" s="68"/>
      <c r="BM629" s="68"/>
      <c r="BN629" s="68"/>
      <c r="BO629" s="68"/>
      <c r="BP629" s="68"/>
      <c r="BQ629" s="68"/>
      <c r="BR629" s="68"/>
      <c r="BS629" s="68"/>
      <c r="BT629" s="68"/>
      <c r="BU629" s="68"/>
      <c r="BV629" s="68"/>
      <c r="BW629" s="68"/>
      <c r="BX629" s="68"/>
      <c r="BY629" s="68"/>
      <c r="BZ629" s="68"/>
      <c r="CA629" s="68"/>
      <c r="CB629" s="68"/>
      <c r="CC629" s="68"/>
      <c r="CD629" s="68"/>
      <c r="CE629" s="68"/>
      <c r="CF629" s="70"/>
      <c r="CG629" s="63">
        <v>0</v>
      </c>
      <c r="CH629" s="63">
        <v>0</v>
      </c>
      <c r="CI629" s="81">
        <v>0</v>
      </c>
      <c r="CJ629" s="61">
        <v>0</v>
      </c>
      <c r="CK629" s="61">
        <v>0</v>
      </c>
      <c r="CL629" s="61">
        <v>0</v>
      </c>
      <c r="DC629" s="319"/>
      <c r="DD629" s="319"/>
    </row>
    <row r="630" spans="1:108" ht="15" customHeight="1" thickBot="1" x14ac:dyDescent="0.3">
      <c r="A630" s="108" t="s">
        <v>1624</v>
      </c>
      <c r="B630" s="200" t="str">
        <f>VLOOKUP(D630,Riepilogo!$A$4:$F$3376,2,FALSE)</f>
        <v>BUSATTO MATTEO</v>
      </c>
      <c r="C630" s="50" t="str">
        <f>VLOOKUP(D630,Riepilogo!$A$4:$F$3376,3,FALSE)</f>
        <v>09/03/2006</v>
      </c>
      <c r="D630" s="87">
        <v>195774</v>
      </c>
      <c r="E630" s="69" t="str">
        <f>VLOOKUP(D630,Riepilogo!$A$4:$F$3376,5,FALSE)</f>
        <v>ITA</v>
      </c>
      <c r="F630" s="71" t="str">
        <f>VLOOKUP(D630,Riepilogo!$A$4:$F$3376,6,FALSE)</f>
        <v>TERME EUGANEE</v>
      </c>
      <c r="G630" s="313">
        <f>SUM(LARGE(H630:CL630,{1,2,3,4,5,6}))</f>
        <v>92</v>
      </c>
      <c r="H630" s="391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>
        <v>92</v>
      </c>
      <c r="X630" s="68"/>
      <c r="Y630" s="68"/>
      <c r="Z630" s="68"/>
      <c r="AA630" s="68"/>
      <c r="AB630" s="68"/>
      <c r="AC630" s="68"/>
      <c r="AD630" s="68"/>
      <c r="AE630" s="68"/>
      <c r="AF630" s="68"/>
      <c r="AG630" s="68"/>
      <c r="AH630" s="68"/>
      <c r="AI630" s="68"/>
      <c r="AJ630" s="68"/>
      <c r="AK630" s="68"/>
      <c r="AL630" s="68"/>
      <c r="AM630" s="68"/>
      <c r="AN630" s="68"/>
      <c r="AO630" s="68"/>
      <c r="AP630" s="68"/>
      <c r="AQ630" s="68"/>
      <c r="AR630" s="68"/>
      <c r="AS630" s="68"/>
      <c r="AT630" s="68"/>
      <c r="AU630" s="68"/>
      <c r="AV630" s="68"/>
      <c r="AW630" s="68"/>
      <c r="AX630" s="68"/>
      <c r="AY630" s="68"/>
      <c r="AZ630" s="68"/>
      <c r="BA630" s="68"/>
      <c r="BB630" s="68"/>
      <c r="BC630" s="68"/>
      <c r="BD630" s="68"/>
      <c r="BE630" s="68"/>
      <c r="BF630" s="68"/>
      <c r="BG630" s="68"/>
      <c r="BH630" s="68"/>
      <c r="BI630" s="68"/>
      <c r="BJ630" s="68"/>
      <c r="BK630" s="68"/>
      <c r="BL630" s="68"/>
      <c r="BM630" s="68"/>
      <c r="BN630" s="68"/>
      <c r="BO630" s="68"/>
      <c r="BP630" s="68"/>
      <c r="BQ630" s="68"/>
      <c r="BR630" s="68"/>
      <c r="BS630" s="68"/>
      <c r="BT630" s="68"/>
      <c r="BU630" s="68"/>
      <c r="BV630" s="68"/>
      <c r="BW630" s="68"/>
      <c r="BX630" s="68"/>
      <c r="BY630" s="68"/>
      <c r="BZ630" s="68"/>
      <c r="CA630" s="68"/>
      <c r="CB630" s="68"/>
      <c r="CC630" s="68"/>
      <c r="CD630" s="68"/>
      <c r="CE630" s="68"/>
      <c r="CF630" s="70"/>
      <c r="CG630" s="63">
        <v>0</v>
      </c>
      <c r="CH630" s="63">
        <v>0</v>
      </c>
      <c r="CI630" s="81">
        <v>0</v>
      </c>
      <c r="CJ630" s="61">
        <v>0</v>
      </c>
      <c r="CK630" s="61">
        <v>0</v>
      </c>
      <c r="CL630" s="61">
        <v>0</v>
      </c>
    </row>
    <row r="631" spans="1:108" ht="15" customHeight="1" thickBot="1" x14ac:dyDescent="0.3">
      <c r="A631" s="108" t="s">
        <v>1625</v>
      </c>
      <c r="B631" s="200" t="str">
        <f>VLOOKUP(D631,Riepilogo!$A$4:$F$3376,2,FALSE)</f>
        <v>TRAVERSO LUCA</v>
      </c>
      <c r="C631" s="50">
        <f>VLOOKUP(D631,Riepilogo!$A$4:$F$3376,3,FALSE)</f>
        <v>39402</v>
      </c>
      <c r="D631" s="87">
        <v>200566</v>
      </c>
      <c r="E631" s="69" t="str">
        <f>VLOOKUP(D631,Riepilogo!$A$4:$F$3376,5,FALSE)</f>
        <v>ITA</v>
      </c>
      <c r="F631" s="71" t="str">
        <f>VLOOKUP(D631,Riepilogo!$A$4:$F$3376,6,FALSE)</f>
        <v>BOCCARDO NOVI</v>
      </c>
      <c r="G631" s="313">
        <f>SUM(LARGE(H631:CL631,{1,2,3,4,5,6}))</f>
        <v>76</v>
      </c>
      <c r="H631" s="391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  <c r="AG631" s="68"/>
      <c r="AH631" s="68"/>
      <c r="AI631" s="68"/>
      <c r="AJ631" s="68"/>
      <c r="AK631" s="68"/>
      <c r="AL631" s="68"/>
      <c r="AM631" s="68"/>
      <c r="AN631" s="68"/>
      <c r="AO631" s="68"/>
      <c r="AP631" s="68"/>
      <c r="AQ631" s="68"/>
      <c r="AR631" s="68"/>
      <c r="AS631" s="68"/>
      <c r="AT631" s="68"/>
      <c r="AU631" s="68"/>
      <c r="AV631" s="68"/>
      <c r="AW631" s="68"/>
      <c r="AX631" s="68"/>
      <c r="AY631" s="68"/>
      <c r="AZ631" s="68"/>
      <c r="BA631" s="68"/>
      <c r="BB631" s="68"/>
      <c r="BC631" s="68"/>
      <c r="BD631" s="68"/>
      <c r="BE631" s="68"/>
      <c r="BF631" s="68"/>
      <c r="BG631" s="68"/>
      <c r="BH631" s="68"/>
      <c r="BI631" s="68"/>
      <c r="BJ631" s="68"/>
      <c r="BK631" s="68"/>
      <c r="BL631" s="68"/>
      <c r="BM631" s="68"/>
      <c r="BN631" s="68"/>
      <c r="BO631" s="68"/>
      <c r="BP631" s="68"/>
      <c r="BQ631" s="68"/>
      <c r="BR631" s="68"/>
      <c r="BS631" s="68"/>
      <c r="BT631" s="68"/>
      <c r="BU631" s="68"/>
      <c r="BV631" s="68"/>
      <c r="BW631" s="68"/>
      <c r="BX631" s="68"/>
      <c r="BY631" s="68"/>
      <c r="BZ631" s="68">
        <v>76</v>
      </c>
      <c r="CA631" s="68"/>
      <c r="CB631" s="68"/>
      <c r="CC631" s="68"/>
      <c r="CD631" s="68"/>
      <c r="CE631" s="68"/>
      <c r="CF631" s="70"/>
      <c r="CG631" s="63">
        <v>0</v>
      </c>
      <c r="CH631" s="63">
        <v>0</v>
      </c>
      <c r="CI631" s="81">
        <v>0</v>
      </c>
      <c r="CJ631" s="61">
        <v>0</v>
      </c>
      <c r="CK631" s="61">
        <v>0</v>
      </c>
      <c r="CL631" s="61">
        <v>0</v>
      </c>
      <c r="DC631" s="319"/>
      <c r="DD631" s="319"/>
    </row>
    <row r="632" spans="1:108" ht="15" customHeight="1" thickBot="1" x14ac:dyDescent="0.3">
      <c r="A632" s="108" t="s">
        <v>1626</v>
      </c>
      <c r="B632" s="200" t="str">
        <f>VLOOKUP(D632,Riepilogo!$A$4:$F$3376,2,FALSE)</f>
        <v>BERTOLOTTI PIETRO</v>
      </c>
      <c r="C632" s="50" t="str">
        <f>VLOOKUP(D632,Riepilogo!$A$4:$F$3376,3,FALSE)</f>
        <v>05/10/2007</v>
      </c>
      <c r="D632" s="87">
        <v>41087</v>
      </c>
      <c r="E632" s="69" t="str">
        <f>VLOOKUP(D632,Riepilogo!$A$4:$F$3376,5,FALSE)</f>
        <v>ITA</v>
      </c>
      <c r="F632" s="71" t="str">
        <f>VLOOKUP(D632,Riepilogo!$A$4:$F$3376,6,FALSE)</f>
        <v>ACQUI BADMINTON</v>
      </c>
      <c r="G632" s="313">
        <f>SUM(LARGE(H632:CL632,{1,2,3,4,5,6}))</f>
        <v>76</v>
      </c>
      <c r="H632" s="391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  <c r="AK632" s="68"/>
      <c r="AL632" s="68"/>
      <c r="AM632" s="68"/>
      <c r="AN632" s="68"/>
      <c r="AO632" s="68"/>
      <c r="AP632" s="68"/>
      <c r="AQ632" s="68"/>
      <c r="AR632" s="68"/>
      <c r="AS632" s="68"/>
      <c r="AT632" s="68"/>
      <c r="AU632" s="68"/>
      <c r="AV632" s="68"/>
      <c r="AW632" s="68"/>
      <c r="AX632" s="68"/>
      <c r="AY632" s="68"/>
      <c r="AZ632" s="68"/>
      <c r="BA632" s="68"/>
      <c r="BB632" s="68"/>
      <c r="BC632" s="68"/>
      <c r="BD632" s="68"/>
      <c r="BE632" s="68">
        <v>76</v>
      </c>
      <c r="BF632" s="68"/>
      <c r="BG632" s="68"/>
      <c r="BH632" s="68"/>
      <c r="BI632" s="68"/>
      <c r="BJ632" s="68"/>
      <c r="BK632" s="68"/>
      <c r="BL632" s="68"/>
      <c r="BM632" s="68"/>
      <c r="BN632" s="68"/>
      <c r="BO632" s="68"/>
      <c r="BP632" s="68"/>
      <c r="BQ632" s="68"/>
      <c r="BR632" s="68"/>
      <c r="BS632" s="68"/>
      <c r="BT632" s="68"/>
      <c r="BU632" s="68"/>
      <c r="BV632" s="68"/>
      <c r="BW632" s="68"/>
      <c r="BX632" s="68"/>
      <c r="BY632" s="68"/>
      <c r="BZ632" s="68"/>
      <c r="CA632" s="68"/>
      <c r="CB632" s="68"/>
      <c r="CC632" s="68"/>
      <c r="CD632" s="68"/>
      <c r="CE632" s="68"/>
      <c r="CF632" s="70"/>
      <c r="CG632" s="63">
        <v>0</v>
      </c>
      <c r="CH632" s="63">
        <v>0</v>
      </c>
      <c r="CI632" s="81">
        <v>0</v>
      </c>
      <c r="CJ632" s="61">
        <v>0</v>
      </c>
      <c r="CK632" s="61">
        <v>0</v>
      </c>
      <c r="CL632" s="61">
        <v>0</v>
      </c>
    </row>
    <row r="633" spans="1:108" ht="15" customHeight="1" thickBot="1" x14ac:dyDescent="0.3">
      <c r="A633" s="400" t="s">
        <v>1627</v>
      </c>
      <c r="B633" s="398" t="str">
        <f>VLOOKUP(D633,Riepilogo!$A$4:$F$3376,2,FALSE)</f>
        <v>MOSCHINI ALESSIO</v>
      </c>
      <c r="C633" s="388">
        <f>VLOOKUP(D633,Riepilogo!$A$4:$F$3376,3,FALSE)</f>
        <v>38947</v>
      </c>
      <c r="D633" s="401">
        <v>212648</v>
      </c>
      <c r="E633" s="387" t="str">
        <f>VLOOKUP(D633,Riepilogo!$A$4:$F$3376,5,FALSE)</f>
        <v>ITA</v>
      </c>
      <c r="F633" s="389" t="str">
        <f>VLOOKUP(D633,Riepilogo!$A$4:$F$3376,6,FALSE)</f>
        <v>BOCCARDO NOVI</v>
      </c>
      <c r="G633" s="313">
        <f>SUM(LARGE(H633:CL633,{1,2,3,4,5,6}))</f>
        <v>76</v>
      </c>
      <c r="H633" s="394"/>
      <c r="I633" s="395"/>
      <c r="J633" s="395"/>
      <c r="K633" s="395"/>
      <c r="L633" s="395"/>
      <c r="M633" s="395"/>
      <c r="N633" s="395"/>
      <c r="O633" s="395"/>
      <c r="P633" s="395"/>
      <c r="Q633" s="395"/>
      <c r="R633" s="395"/>
      <c r="S633" s="395"/>
      <c r="T633" s="395"/>
      <c r="U633" s="395"/>
      <c r="V633" s="395"/>
      <c r="W633" s="395"/>
      <c r="X633" s="395"/>
      <c r="Y633" s="395"/>
      <c r="Z633" s="395"/>
      <c r="AA633" s="395"/>
      <c r="AB633" s="395"/>
      <c r="AC633" s="395"/>
      <c r="AD633" s="395"/>
      <c r="AE633" s="395"/>
      <c r="AF633" s="395"/>
      <c r="AG633" s="395"/>
      <c r="AH633" s="395"/>
      <c r="AI633" s="395"/>
      <c r="AJ633" s="395"/>
      <c r="AK633" s="395"/>
      <c r="AL633" s="395"/>
      <c r="AM633" s="395"/>
      <c r="AN633" s="395"/>
      <c r="AO633" s="395"/>
      <c r="AP633" s="395"/>
      <c r="AQ633" s="395"/>
      <c r="AR633" s="395"/>
      <c r="AS633" s="395"/>
      <c r="AT633" s="395"/>
      <c r="AU633" s="395"/>
      <c r="AV633" s="395"/>
      <c r="AW633" s="395"/>
      <c r="AX633" s="395"/>
      <c r="AY633" s="395"/>
      <c r="AZ633" s="395"/>
      <c r="BA633" s="395"/>
      <c r="BB633" s="395"/>
      <c r="BC633" s="395"/>
      <c r="BD633" s="395"/>
      <c r="BE633" s="395"/>
      <c r="BF633" s="395"/>
      <c r="BG633" s="395"/>
      <c r="BH633" s="395"/>
      <c r="BI633" s="395"/>
      <c r="BJ633" s="395"/>
      <c r="BK633" s="395"/>
      <c r="BL633" s="395"/>
      <c r="BM633" s="395"/>
      <c r="BN633" s="395"/>
      <c r="BO633" s="395"/>
      <c r="BP633" s="395"/>
      <c r="BQ633" s="395"/>
      <c r="BR633" s="395"/>
      <c r="BS633" s="395"/>
      <c r="BT633" s="395"/>
      <c r="BU633" s="395"/>
      <c r="BV633" s="395"/>
      <c r="BW633" s="395"/>
      <c r="BX633" s="395"/>
      <c r="BY633" s="395"/>
      <c r="BZ633" s="395">
        <v>76</v>
      </c>
      <c r="CA633" s="395"/>
      <c r="CB633" s="395"/>
      <c r="CC633" s="395"/>
      <c r="CD633" s="395"/>
      <c r="CE633" s="395"/>
      <c r="CF633" s="396"/>
      <c r="CG633" s="63">
        <v>0</v>
      </c>
      <c r="CH633" s="63">
        <v>0</v>
      </c>
      <c r="CI633" s="81">
        <v>0</v>
      </c>
      <c r="CJ633" s="61">
        <v>0</v>
      </c>
      <c r="CK633" s="61">
        <v>0</v>
      </c>
      <c r="CL633" s="61">
        <v>0</v>
      </c>
      <c r="DC633" s="319"/>
      <c r="DD633" s="319"/>
    </row>
  </sheetData>
  <sheetProtection algorithmName="SHA-512" hashValue="kp3Sv2n8Gao6LniIJbJEidfHMNEDD6zuUI5l7Y/xjzGKSsj2NLiBflsL4akwaXJGwWRi6aDJvU2Cu7T91/MBiA==" saltValue="Z2DmxB5k7czT+EFb5aOIVg==" spinCount="100000" sheet="1" objects="1" scenarios="1"/>
  <sortState ref="A9:DI633">
    <sortCondition descending="1" ref="G9:G633"/>
    <sortCondition descending="1" ref="C9:C633"/>
  </sortState>
  <mergeCells count="32">
    <mergeCell ref="M5:N5"/>
    <mergeCell ref="O5:P5"/>
    <mergeCell ref="Q5:R5"/>
    <mergeCell ref="BU5:BW5"/>
    <mergeCell ref="AH5:AK5"/>
    <mergeCell ref="Z5:AE5"/>
    <mergeCell ref="AF5:AG5"/>
    <mergeCell ref="T5:X5"/>
    <mergeCell ref="BG5:BI5"/>
    <mergeCell ref="AR5:AV5"/>
    <mergeCell ref="AW5:AZ5"/>
    <mergeCell ref="BB5:BC5"/>
    <mergeCell ref="AP5:AQ5"/>
    <mergeCell ref="BD5:BF5"/>
    <mergeCell ref="BP5:BR5"/>
    <mergeCell ref="BK5:BO5"/>
    <mergeCell ref="BY5:CB5"/>
    <mergeCell ref="CC5:CF5"/>
    <mergeCell ref="BA6:BA7"/>
    <mergeCell ref="A1:G1"/>
    <mergeCell ref="A3:G3"/>
    <mergeCell ref="AN5:AO5"/>
    <mergeCell ref="AL5:AM5"/>
    <mergeCell ref="A6:A8"/>
    <mergeCell ref="B6:B8"/>
    <mergeCell ref="C6:C8"/>
    <mergeCell ref="F6:F8"/>
    <mergeCell ref="Y6:Y7"/>
    <mergeCell ref="D6:D8"/>
    <mergeCell ref="E6:E8"/>
    <mergeCell ref="Q6:Q7"/>
    <mergeCell ref="H5:L5"/>
  </mergeCells>
  <conditionalFormatting sqref="G9:G633">
    <cfRule type="cellIs" dxfId="7" priority="8" stopIfTrue="1" operator="equal">
      <formula>0</formula>
    </cfRule>
  </conditionalFormatting>
  <conditionalFormatting sqref="D1:D60 D62:D1048576">
    <cfRule type="duplicateValues" dxfId="6" priority="3"/>
  </conditionalFormatting>
  <conditionalFormatting sqref="D61">
    <cfRule type="duplicateValues" dxfId="5" priority="1"/>
  </conditionalFormatting>
  <printOptions horizontalCentered="1"/>
  <pageMargins left="0" right="0" top="0.39370078740157483" bottom="0.39370078740157483" header="0" footer="0"/>
  <pageSetup paperSize="9" scale="85" orientation="portrait" r:id="rId1"/>
  <ignoredErrors>
    <ignoredError sqref="CG1:CL4 CH5:CL8 A1:G2 B3:G3 H1:BR3 A4:BR8 A9:F633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378"/>
  <sheetViews>
    <sheetView zoomScale="115" zoomScaleNormal="115" zoomScalePageLayoutView="115" workbookViewId="0">
      <selection activeCell="A3" sqref="A3:G3"/>
    </sheetView>
  </sheetViews>
  <sheetFormatPr defaultColWidth="4" defaultRowHeight="12" x14ac:dyDescent="0.2"/>
  <cols>
    <col min="1" max="1" width="3.85546875" style="1" bestFit="1" customWidth="1"/>
    <col min="2" max="2" width="35.5703125" style="38" bestFit="1" customWidth="1"/>
    <col min="3" max="3" width="11.5703125" style="158" bestFit="1" customWidth="1"/>
    <col min="4" max="4" width="7.28515625" style="37" bestFit="1" customWidth="1"/>
    <col min="5" max="5" width="4.42578125" style="37" bestFit="1" customWidth="1"/>
    <col min="6" max="6" width="24" style="38" bestFit="1" customWidth="1"/>
    <col min="7" max="7" width="5.42578125" style="34" bestFit="1" customWidth="1"/>
    <col min="8" max="8" width="7.85546875" style="20" customWidth="1"/>
    <col min="9" max="14" width="7.5703125" style="20" customWidth="1"/>
    <col min="15" max="15" width="9.7109375" style="20" customWidth="1"/>
    <col min="16" max="16" width="11.5703125" style="20" customWidth="1"/>
    <col min="17" max="17" width="7.7109375" style="20" customWidth="1"/>
    <col min="18" max="23" width="7.5703125" style="20" customWidth="1"/>
    <col min="24" max="24" width="8.5703125" style="20" customWidth="1"/>
    <col min="25" max="25" width="8.140625" style="20" customWidth="1"/>
    <col min="26" max="30" width="7.5703125" style="20" customWidth="1"/>
    <col min="31" max="31" width="10.5703125" style="20" customWidth="1"/>
    <col min="32" max="32" width="8.85546875" style="20" customWidth="1"/>
    <col min="33" max="33" width="7.85546875" style="20" customWidth="1"/>
    <col min="34" max="38" width="7.5703125" style="20" customWidth="1"/>
    <col min="39" max="39" width="11.5703125" style="20" customWidth="1"/>
    <col min="40" max="40" width="9.42578125" style="20" customWidth="1"/>
    <col min="41" max="41" width="10.5703125" style="20" customWidth="1"/>
    <col min="42" max="42" width="9.5703125" style="20" customWidth="1"/>
    <col min="43" max="43" width="8.28515625" style="20" customWidth="1"/>
    <col min="44" max="49" width="7.5703125" style="20" customWidth="1"/>
    <col min="50" max="50" width="8.28515625" style="20" customWidth="1"/>
    <col min="51" max="51" width="11.5703125" style="20" customWidth="1"/>
    <col min="52" max="52" width="8.140625" style="20" customWidth="1"/>
    <col min="53" max="53" width="8.42578125" style="20" customWidth="1"/>
    <col min="54" max="54" width="7.5703125" style="20" customWidth="1"/>
    <col min="55" max="55" width="8.140625" style="20" customWidth="1"/>
    <col min="56" max="59" width="7.5703125" style="20" customWidth="1"/>
    <col min="60" max="60" width="8" style="20" customWidth="1"/>
    <col min="61" max="68" width="7.5703125" style="20" customWidth="1"/>
    <col min="69" max="74" width="1.85546875" style="22" hidden="1" customWidth="1"/>
    <col min="75" max="16384" width="4" style="2"/>
  </cols>
  <sheetData>
    <row r="1" spans="1:74" ht="69" customHeight="1" x14ac:dyDescent="0.25">
      <c r="A1" s="340"/>
      <c r="B1" s="340"/>
      <c r="C1" s="340"/>
      <c r="D1" s="340"/>
      <c r="E1" s="340"/>
      <c r="F1" s="340"/>
      <c r="G1" s="340"/>
      <c r="BQ1" s="17"/>
      <c r="BR1" s="17"/>
      <c r="BS1" s="17"/>
      <c r="BT1" s="17"/>
      <c r="BU1" s="17"/>
      <c r="BV1" s="17"/>
    </row>
    <row r="2" spans="1:74" ht="9.9499999999999993" customHeight="1" thickBot="1" x14ac:dyDescent="0.3">
      <c r="A2" s="2"/>
      <c r="B2" s="6"/>
      <c r="F2" s="183"/>
      <c r="G2" s="2"/>
      <c r="BQ2" s="17"/>
      <c r="BR2" s="17"/>
      <c r="BS2" s="17"/>
      <c r="BT2" s="17"/>
      <c r="BU2" s="17"/>
      <c r="BV2" s="17"/>
    </row>
    <row r="3" spans="1:74" ht="15" customHeight="1" thickBot="1" x14ac:dyDescent="0.3">
      <c r="A3" s="324" t="s">
        <v>7000</v>
      </c>
      <c r="B3" s="325"/>
      <c r="C3" s="325"/>
      <c r="D3" s="325"/>
      <c r="E3" s="325"/>
      <c r="F3" s="325"/>
      <c r="G3" s="326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1"/>
      <c r="BR3" s="31"/>
      <c r="BS3" s="31"/>
      <c r="BT3" s="31"/>
      <c r="BU3" s="31"/>
      <c r="BV3" s="31"/>
    </row>
    <row r="4" spans="1:74" ht="9.9499999999999993" customHeight="1" thickBot="1" x14ac:dyDescent="0.3">
      <c r="A4" s="2"/>
      <c r="B4" s="6"/>
      <c r="F4" s="183"/>
      <c r="G4" s="4"/>
      <c r="BQ4" s="17"/>
      <c r="BR4" s="17"/>
      <c r="BS4" s="17"/>
      <c r="BT4" s="17"/>
      <c r="BU4" s="17"/>
      <c r="BV4" s="17"/>
    </row>
    <row r="5" spans="1:74" s="8" customFormat="1" ht="15" customHeight="1" thickBot="1" x14ac:dyDescent="0.3">
      <c r="A5" s="83"/>
      <c r="B5" s="209"/>
      <c r="C5" s="160"/>
      <c r="D5" s="99"/>
      <c r="E5" s="99"/>
      <c r="F5" s="83"/>
      <c r="G5" s="84"/>
      <c r="H5" s="320" t="s">
        <v>6361</v>
      </c>
      <c r="I5" s="321"/>
      <c r="J5" s="321"/>
      <c r="K5" s="321"/>
      <c r="L5" s="322"/>
      <c r="M5" s="320" t="s">
        <v>6362</v>
      </c>
      <c r="N5" s="322"/>
      <c r="O5" s="320" t="s">
        <v>1762</v>
      </c>
      <c r="P5" s="321"/>
      <c r="Q5" s="131" t="s">
        <v>6676</v>
      </c>
      <c r="R5" s="131" t="s">
        <v>6690</v>
      </c>
      <c r="S5" s="320" t="s">
        <v>6692</v>
      </c>
      <c r="T5" s="321"/>
      <c r="U5" s="321"/>
      <c r="V5" s="321"/>
      <c r="W5" s="322"/>
      <c r="X5" s="131" t="s">
        <v>6789</v>
      </c>
      <c r="Y5" s="320" t="s">
        <v>6795</v>
      </c>
      <c r="Z5" s="321"/>
      <c r="AA5" s="321"/>
      <c r="AB5" s="321"/>
      <c r="AC5" s="322"/>
      <c r="AD5" s="131" t="s">
        <v>6796</v>
      </c>
      <c r="AE5" s="321" t="s">
        <v>6812</v>
      </c>
      <c r="AF5" s="322"/>
      <c r="AG5" s="320" t="s">
        <v>6820</v>
      </c>
      <c r="AH5" s="322"/>
      <c r="AI5" s="131" t="s">
        <v>6822</v>
      </c>
      <c r="AJ5" s="243" t="s">
        <v>3059</v>
      </c>
      <c r="AK5" s="320" t="s">
        <v>6828</v>
      </c>
      <c r="AL5" s="321"/>
      <c r="AM5" s="321"/>
      <c r="AN5" s="320" t="s">
        <v>6829</v>
      </c>
      <c r="AO5" s="321"/>
      <c r="AP5" s="321"/>
      <c r="AQ5" s="131" t="s">
        <v>6830</v>
      </c>
      <c r="AR5" s="131" t="s">
        <v>3081</v>
      </c>
      <c r="AS5" s="320" t="s">
        <v>6852</v>
      </c>
      <c r="AT5" s="322"/>
      <c r="AU5" s="320" t="s">
        <v>6870</v>
      </c>
      <c r="AV5" s="321"/>
      <c r="AW5" s="322"/>
      <c r="AX5" s="131" t="s">
        <v>6871</v>
      </c>
      <c r="AY5" s="320" t="s">
        <v>6853</v>
      </c>
      <c r="AZ5" s="321"/>
      <c r="BA5" s="321"/>
      <c r="BB5" s="322"/>
      <c r="BC5" s="320" t="s">
        <v>6904</v>
      </c>
      <c r="BD5" s="321"/>
      <c r="BE5" s="322"/>
      <c r="BF5" s="131" t="s">
        <v>6911</v>
      </c>
      <c r="BG5" s="131" t="s">
        <v>6918</v>
      </c>
      <c r="BH5" s="320" t="s">
        <v>6919</v>
      </c>
      <c r="BI5" s="321"/>
      <c r="BJ5" s="322"/>
      <c r="BK5" s="131" t="s">
        <v>6962</v>
      </c>
      <c r="BL5" s="320" t="s">
        <v>5788</v>
      </c>
      <c r="BM5" s="321"/>
      <c r="BN5" s="321"/>
      <c r="BO5" s="320" t="s">
        <v>1764</v>
      </c>
      <c r="BP5" s="322"/>
      <c r="BQ5" s="35"/>
      <c r="BR5" s="35"/>
      <c r="BS5" s="35"/>
      <c r="BT5" s="35"/>
      <c r="BU5" s="35"/>
      <c r="BV5" s="35"/>
    </row>
    <row r="6" spans="1:74" ht="15" customHeight="1" thickBot="1" x14ac:dyDescent="0.3">
      <c r="A6" s="349" t="s">
        <v>331</v>
      </c>
      <c r="B6" s="351" t="s">
        <v>206</v>
      </c>
      <c r="C6" s="353" t="s">
        <v>1765</v>
      </c>
      <c r="D6" s="357" t="s">
        <v>6660</v>
      </c>
      <c r="E6" s="345" t="s">
        <v>6659</v>
      </c>
      <c r="F6" s="359" t="s">
        <v>183</v>
      </c>
      <c r="G6" s="139"/>
      <c r="H6" s="75" t="s">
        <v>1759</v>
      </c>
      <c r="I6" s="75" t="s">
        <v>1759</v>
      </c>
      <c r="J6" s="75" t="s">
        <v>1761</v>
      </c>
      <c r="K6" s="75" t="s">
        <v>1761</v>
      </c>
      <c r="L6" s="75" t="s">
        <v>1760</v>
      </c>
      <c r="M6" s="75" t="s">
        <v>1766</v>
      </c>
      <c r="N6" s="75" t="s">
        <v>1760</v>
      </c>
      <c r="O6" s="75" t="s">
        <v>1761</v>
      </c>
      <c r="P6" s="75" t="s">
        <v>1761</v>
      </c>
      <c r="Q6" s="337" t="s">
        <v>3080</v>
      </c>
      <c r="R6" s="75" t="s">
        <v>6691</v>
      </c>
      <c r="S6" s="76" t="s">
        <v>1759</v>
      </c>
      <c r="T6" s="76" t="s">
        <v>1761</v>
      </c>
      <c r="U6" s="76" t="s">
        <v>1761</v>
      </c>
      <c r="V6" s="76" t="s">
        <v>1761</v>
      </c>
      <c r="W6" s="76" t="s">
        <v>1759</v>
      </c>
      <c r="X6" s="337" t="s">
        <v>6790</v>
      </c>
      <c r="Y6" s="243" t="s">
        <v>1759</v>
      </c>
      <c r="Z6" s="243" t="s">
        <v>1761</v>
      </c>
      <c r="AA6" s="243" t="s">
        <v>1759</v>
      </c>
      <c r="AB6" s="243" t="s">
        <v>1761</v>
      </c>
      <c r="AC6" s="243" t="s">
        <v>1760</v>
      </c>
      <c r="AD6" s="243" t="s">
        <v>1759</v>
      </c>
      <c r="AE6" s="243" t="s">
        <v>1761</v>
      </c>
      <c r="AF6" s="243" t="s">
        <v>1760</v>
      </c>
      <c r="AG6" s="243" t="s">
        <v>1759</v>
      </c>
      <c r="AH6" s="243" t="s">
        <v>1760</v>
      </c>
      <c r="AI6" s="243" t="s">
        <v>1766</v>
      </c>
      <c r="AJ6" s="243" t="s">
        <v>1759</v>
      </c>
      <c r="AK6" s="243" t="s">
        <v>1761</v>
      </c>
      <c r="AL6" s="243" t="s">
        <v>1761</v>
      </c>
      <c r="AM6" s="243" t="s">
        <v>1761</v>
      </c>
      <c r="AN6" s="243" t="s">
        <v>1761</v>
      </c>
      <c r="AO6" s="243" t="s">
        <v>1761</v>
      </c>
      <c r="AP6" s="243" t="s">
        <v>1761</v>
      </c>
      <c r="AQ6" s="339" t="s">
        <v>6851</v>
      </c>
      <c r="AR6" s="243" t="s">
        <v>1766</v>
      </c>
      <c r="AS6" s="243" t="s">
        <v>1759</v>
      </c>
      <c r="AT6" s="243" t="s">
        <v>1761</v>
      </c>
      <c r="AU6" s="243" t="s">
        <v>1759</v>
      </c>
      <c r="AV6" s="243" t="s">
        <v>1761</v>
      </c>
      <c r="AW6" s="243" t="s">
        <v>1761</v>
      </c>
      <c r="AX6" s="243" t="s">
        <v>6890</v>
      </c>
      <c r="AY6" s="243" t="s">
        <v>1759</v>
      </c>
      <c r="AZ6" s="243" t="s">
        <v>1761</v>
      </c>
      <c r="BA6" s="243" t="s">
        <v>1760</v>
      </c>
      <c r="BB6" s="243" t="s">
        <v>1760</v>
      </c>
      <c r="BC6" s="243" t="s">
        <v>1761</v>
      </c>
      <c r="BD6" s="243" t="s">
        <v>1761</v>
      </c>
      <c r="BE6" s="243" t="s">
        <v>1760</v>
      </c>
      <c r="BF6" s="243" t="s">
        <v>1761</v>
      </c>
      <c r="BG6" s="243" t="s">
        <v>1759</v>
      </c>
      <c r="BH6" s="243" t="s">
        <v>1759</v>
      </c>
      <c r="BI6" s="243" t="s">
        <v>1761</v>
      </c>
      <c r="BJ6" s="243" t="s">
        <v>1761</v>
      </c>
      <c r="BK6" s="243" t="s">
        <v>1766</v>
      </c>
      <c r="BL6" s="243" t="s">
        <v>1759</v>
      </c>
      <c r="BM6" s="243" t="s">
        <v>1761</v>
      </c>
      <c r="BN6" s="243" t="s">
        <v>1761</v>
      </c>
      <c r="BO6" s="243" t="s">
        <v>1761</v>
      </c>
      <c r="BP6" s="243" t="s">
        <v>1760</v>
      </c>
      <c r="BQ6" s="36"/>
      <c r="BR6" s="36"/>
      <c r="BS6" s="36"/>
      <c r="BT6" s="36"/>
      <c r="BU6" s="36"/>
      <c r="BV6" s="36"/>
    </row>
    <row r="7" spans="1:74" ht="15" customHeight="1" thickBot="1" x14ac:dyDescent="0.3">
      <c r="A7" s="350"/>
      <c r="B7" s="352"/>
      <c r="C7" s="354"/>
      <c r="D7" s="358"/>
      <c r="E7" s="346"/>
      <c r="F7" s="360"/>
      <c r="G7" s="140" t="s">
        <v>388</v>
      </c>
      <c r="H7" s="75" t="s">
        <v>6367</v>
      </c>
      <c r="I7" s="75" t="s">
        <v>6366</v>
      </c>
      <c r="J7" s="75" t="s">
        <v>192</v>
      </c>
      <c r="K7" s="75" t="s">
        <v>2912</v>
      </c>
      <c r="L7" s="75" t="s">
        <v>6365</v>
      </c>
      <c r="M7" s="75" t="s">
        <v>6363</v>
      </c>
      <c r="N7" s="75" t="s">
        <v>6364</v>
      </c>
      <c r="O7" s="75" t="s">
        <v>6678</v>
      </c>
      <c r="P7" s="75" t="s">
        <v>1714</v>
      </c>
      <c r="Q7" s="338"/>
      <c r="R7" s="75" t="s">
        <v>3016</v>
      </c>
      <c r="S7" s="75" t="s">
        <v>3060</v>
      </c>
      <c r="T7" s="75" t="s">
        <v>6693</v>
      </c>
      <c r="U7" s="75" t="s">
        <v>6694</v>
      </c>
      <c r="V7" s="75" t="s">
        <v>6695</v>
      </c>
      <c r="W7" s="75" t="s">
        <v>2955</v>
      </c>
      <c r="X7" s="338"/>
      <c r="Y7" s="243" t="s">
        <v>747</v>
      </c>
      <c r="Z7" s="243" t="s">
        <v>859</v>
      </c>
      <c r="AA7" s="243" t="s">
        <v>6800</v>
      </c>
      <c r="AB7" s="243" t="s">
        <v>6799</v>
      </c>
      <c r="AC7" s="242" t="s">
        <v>2948</v>
      </c>
      <c r="AD7" s="243" t="s">
        <v>3039</v>
      </c>
      <c r="AE7" s="243" t="s">
        <v>6815</v>
      </c>
      <c r="AF7" s="243" t="s">
        <v>6813</v>
      </c>
      <c r="AG7" s="243" t="s">
        <v>6816</v>
      </c>
      <c r="AH7" s="254" t="s">
        <v>6817</v>
      </c>
      <c r="AI7" s="243" t="s">
        <v>3060</v>
      </c>
      <c r="AJ7" s="243" t="s">
        <v>192</v>
      </c>
      <c r="AK7" s="243" t="s">
        <v>487</v>
      </c>
      <c r="AL7" s="243" t="s">
        <v>6839</v>
      </c>
      <c r="AM7" s="243" t="s">
        <v>1714</v>
      </c>
      <c r="AN7" s="243" t="s">
        <v>712</v>
      </c>
      <c r="AO7" s="243" t="s">
        <v>6815</v>
      </c>
      <c r="AP7" s="243" t="s">
        <v>6834</v>
      </c>
      <c r="AQ7" s="338"/>
      <c r="AR7" s="243" t="s">
        <v>531</v>
      </c>
      <c r="AS7" s="243" t="s">
        <v>859</v>
      </c>
      <c r="AT7" s="243" t="s">
        <v>192</v>
      </c>
      <c r="AU7" s="243" t="s">
        <v>6872</v>
      </c>
      <c r="AV7" s="243" t="s">
        <v>531</v>
      </c>
      <c r="AW7" s="243" t="s">
        <v>6873</v>
      </c>
      <c r="AX7" s="243" t="s">
        <v>6891</v>
      </c>
      <c r="AY7" s="243" t="s">
        <v>1714</v>
      </c>
      <c r="AZ7" s="243" t="s">
        <v>6895</v>
      </c>
      <c r="BA7" s="243" t="s">
        <v>3091</v>
      </c>
      <c r="BB7" s="243" t="s">
        <v>6894</v>
      </c>
      <c r="BC7" s="243" t="s">
        <v>6903</v>
      </c>
      <c r="BD7" s="243" t="s">
        <v>6694</v>
      </c>
      <c r="BE7" s="243" t="s">
        <v>763</v>
      </c>
      <c r="BF7" s="243" t="s">
        <v>6912</v>
      </c>
      <c r="BG7" s="243" t="s">
        <v>6922</v>
      </c>
      <c r="BH7" s="243" t="s">
        <v>6920</v>
      </c>
      <c r="BI7" s="243" t="s">
        <v>6921</v>
      </c>
      <c r="BJ7" s="243" t="s">
        <v>531</v>
      </c>
      <c r="BK7" s="243" t="s">
        <v>6958</v>
      </c>
      <c r="BL7" s="243" t="s">
        <v>5809</v>
      </c>
      <c r="BM7" s="243" t="s">
        <v>192</v>
      </c>
      <c r="BN7" s="243" t="s">
        <v>487</v>
      </c>
      <c r="BO7" s="243" t="s">
        <v>2955</v>
      </c>
      <c r="BP7" s="243" t="s">
        <v>763</v>
      </c>
      <c r="BQ7" s="35"/>
      <c r="BR7" s="35"/>
      <c r="BS7" s="35"/>
      <c r="BT7" s="35"/>
      <c r="BU7" s="35"/>
      <c r="BV7" s="35"/>
    </row>
    <row r="8" spans="1:74" ht="15" customHeight="1" thickBot="1" x14ac:dyDescent="0.3">
      <c r="A8" s="350"/>
      <c r="B8" s="352"/>
      <c r="C8" s="354"/>
      <c r="D8" s="358"/>
      <c r="E8" s="346"/>
      <c r="F8" s="360"/>
      <c r="G8" s="141"/>
      <c r="H8" s="123">
        <v>43541</v>
      </c>
      <c r="I8" s="77">
        <v>43541</v>
      </c>
      <c r="J8" s="77">
        <v>43541</v>
      </c>
      <c r="K8" s="77">
        <v>43541</v>
      </c>
      <c r="L8" s="77">
        <v>43541</v>
      </c>
      <c r="M8" s="77">
        <v>43548</v>
      </c>
      <c r="N8" s="77">
        <v>43548</v>
      </c>
      <c r="O8" s="77">
        <v>43583</v>
      </c>
      <c r="P8" s="77">
        <v>43583</v>
      </c>
      <c r="Q8" s="77">
        <v>43590</v>
      </c>
      <c r="R8" s="77">
        <v>43597</v>
      </c>
      <c r="S8" s="77">
        <v>43611</v>
      </c>
      <c r="T8" s="77">
        <v>43611</v>
      </c>
      <c r="U8" s="77">
        <v>43611</v>
      </c>
      <c r="V8" s="77">
        <v>43611</v>
      </c>
      <c r="W8" s="88">
        <v>43611</v>
      </c>
      <c r="X8" s="77">
        <v>43625</v>
      </c>
      <c r="Y8" s="77">
        <v>43632</v>
      </c>
      <c r="Z8" s="77">
        <v>43632</v>
      </c>
      <c r="AA8" s="77">
        <v>43632</v>
      </c>
      <c r="AB8" s="77">
        <v>43632</v>
      </c>
      <c r="AC8" s="77">
        <v>43632</v>
      </c>
      <c r="AD8" s="77">
        <v>43639</v>
      </c>
      <c r="AE8" s="77">
        <v>43646</v>
      </c>
      <c r="AF8" s="77">
        <v>43646</v>
      </c>
      <c r="AG8" s="77">
        <v>43709</v>
      </c>
      <c r="AH8" s="77">
        <v>43709</v>
      </c>
      <c r="AI8" s="77">
        <v>43723</v>
      </c>
      <c r="AJ8" s="77">
        <v>43737</v>
      </c>
      <c r="AK8" s="77">
        <v>43744</v>
      </c>
      <c r="AL8" s="77">
        <v>43744</v>
      </c>
      <c r="AM8" s="77">
        <v>43744</v>
      </c>
      <c r="AN8" s="77">
        <v>43751</v>
      </c>
      <c r="AO8" s="77">
        <v>43751</v>
      </c>
      <c r="AP8" s="77">
        <v>43751</v>
      </c>
      <c r="AQ8" s="77">
        <v>43758</v>
      </c>
      <c r="AR8" s="77">
        <v>43765</v>
      </c>
      <c r="AS8" s="77">
        <v>43772</v>
      </c>
      <c r="AT8" s="77">
        <v>43772</v>
      </c>
      <c r="AU8" s="77">
        <v>43786</v>
      </c>
      <c r="AV8" s="77">
        <v>43786</v>
      </c>
      <c r="AW8" s="77">
        <v>43786</v>
      </c>
      <c r="AX8" s="77">
        <v>43793</v>
      </c>
      <c r="AY8" s="77">
        <v>43800</v>
      </c>
      <c r="AZ8" s="77">
        <v>43800</v>
      </c>
      <c r="BA8" s="77">
        <v>43800</v>
      </c>
      <c r="BB8" s="77">
        <v>43800</v>
      </c>
      <c r="BC8" s="77">
        <v>43814</v>
      </c>
      <c r="BD8" s="123">
        <v>43814</v>
      </c>
      <c r="BE8" s="77">
        <v>43814</v>
      </c>
      <c r="BF8" s="77">
        <v>43827</v>
      </c>
      <c r="BG8" s="77">
        <v>43835</v>
      </c>
      <c r="BH8" s="77">
        <v>43842</v>
      </c>
      <c r="BI8" s="77">
        <v>43842</v>
      </c>
      <c r="BJ8" s="77">
        <v>43842</v>
      </c>
      <c r="BK8" s="77">
        <v>43856</v>
      </c>
      <c r="BL8" s="77">
        <v>43877</v>
      </c>
      <c r="BM8" s="77">
        <v>43877</v>
      </c>
      <c r="BN8" s="77">
        <v>43877</v>
      </c>
      <c r="BO8" s="77">
        <v>43884</v>
      </c>
      <c r="BP8" s="77">
        <v>43884</v>
      </c>
      <c r="BQ8" s="35"/>
      <c r="BR8" s="35"/>
      <c r="BS8" s="35"/>
      <c r="BT8" s="35"/>
      <c r="BU8" s="35"/>
      <c r="BV8" s="35"/>
    </row>
    <row r="9" spans="1:74" ht="15" customHeight="1" thickBot="1" x14ac:dyDescent="0.3">
      <c r="A9" s="9" t="s">
        <v>301</v>
      </c>
      <c r="B9" s="206" t="str">
        <f>VLOOKUP(D9,Riepilogo!$A$4:$F$3376,2,FALSE)</f>
        <v>HAMZA YASMINE</v>
      </c>
      <c r="C9" s="150" t="str">
        <f>VLOOKUP(D9,Riepilogo!$A$4:$F$3376,3,FALSE)</f>
        <v>16/09/2003</v>
      </c>
      <c r="D9" s="100">
        <v>24637</v>
      </c>
      <c r="E9" s="72" t="str">
        <f>VLOOKUP(D9,Riepilogo!$A$4:$F$3376,5,FALSE)</f>
        <v>ITA</v>
      </c>
      <c r="F9" s="191" t="str">
        <f>VLOOKUP(D9,Riepilogo!$A$4:$F$3376,6,FALSE)</f>
        <v>SSV BOZEN</v>
      </c>
      <c r="G9" s="314">
        <f>SUM(LARGE(H9:BV9,{1,2,3,4,5,6}))</f>
        <v>6080</v>
      </c>
      <c r="H9" s="390"/>
      <c r="I9" s="61">
        <v>920</v>
      </c>
      <c r="J9" s="61"/>
      <c r="K9" s="61"/>
      <c r="L9" s="61"/>
      <c r="M9" s="61">
        <v>960</v>
      </c>
      <c r="N9" s="61"/>
      <c r="O9" s="61"/>
      <c r="P9" s="61"/>
      <c r="Q9" s="61"/>
      <c r="R9" s="61">
        <v>1020</v>
      </c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>
        <v>595</v>
      </c>
      <c r="AI9" s="61"/>
      <c r="AJ9" s="61">
        <v>920</v>
      </c>
      <c r="AK9" s="61"/>
      <c r="AL9" s="61"/>
      <c r="AM9" s="61"/>
      <c r="AN9" s="61"/>
      <c r="AO9" s="61"/>
      <c r="AP9" s="61"/>
      <c r="AQ9" s="61">
        <v>600</v>
      </c>
      <c r="AR9" s="61">
        <v>1130</v>
      </c>
      <c r="AS9" s="61">
        <v>920</v>
      </c>
      <c r="AT9" s="61"/>
      <c r="AU9" s="61"/>
      <c r="AV9" s="61"/>
      <c r="AW9" s="61"/>
      <c r="AX9" s="61">
        <v>825</v>
      </c>
      <c r="AY9" s="61"/>
      <c r="AZ9" s="61"/>
      <c r="BA9" s="61">
        <v>687</v>
      </c>
      <c r="BB9" s="61"/>
      <c r="BC9" s="61"/>
      <c r="BD9" s="61"/>
      <c r="BE9" s="61"/>
      <c r="BF9" s="61"/>
      <c r="BG9" s="61"/>
      <c r="BH9" s="61">
        <v>920</v>
      </c>
      <c r="BI9" s="61"/>
      <c r="BJ9" s="61"/>
      <c r="BK9" s="61">
        <v>1130</v>
      </c>
      <c r="BL9" s="61">
        <v>920</v>
      </c>
      <c r="BM9" s="61"/>
      <c r="BN9" s="61"/>
      <c r="BO9" s="61"/>
      <c r="BP9" s="62">
        <v>233</v>
      </c>
      <c r="BQ9" s="81">
        <v>0</v>
      </c>
      <c r="BR9" s="81">
        <v>0</v>
      </c>
      <c r="BS9" s="81">
        <v>0</v>
      </c>
      <c r="BT9" s="61">
        <v>0</v>
      </c>
      <c r="BU9" s="61">
        <v>0</v>
      </c>
      <c r="BV9" s="61">
        <v>0</v>
      </c>
    </row>
    <row r="10" spans="1:74" ht="15" customHeight="1" thickBot="1" x14ac:dyDescent="0.3">
      <c r="A10" s="108" t="s">
        <v>303</v>
      </c>
      <c r="B10" s="200" t="str">
        <f>VLOOKUP(D10,Riepilogo!$A$4:$F$3376,2,FALSE)</f>
        <v>FINK KATHARINA</v>
      </c>
      <c r="C10" s="50" t="str">
        <f>VLOOKUP(D10,Riepilogo!$A$4:$F$3376,3,FALSE)</f>
        <v>14/11/2002</v>
      </c>
      <c r="D10" s="89">
        <v>24095</v>
      </c>
      <c r="E10" s="69" t="str">
        <f>VLOOKUP(D10,Riepilogo!$A$4:$F$3376,5,FALSE)</f>
        <v>ITA</v>
      </c>
      <c r="F10" s="71" t="str">
        <f>VLOOKUP(D10,Riepilogo!$A$4:$F$3376,6,FALSE)</f>
        <v>SSV BOZEN</v>
      </c>
      <c r="G10" s="314">
        <f>SUM(LARGE(H10:BV10,{1,2,3,4,5,6}))</f>
        <v>6080</v>
      </c>
      <c r="H10" s="391"/>
      <c r="I10" s="68">
        <v>920</v>
      </c>
      <c r="J10" s="68"/>
      <c r="K10" s="68"/>
      <c r="L10" s="68"/>
      <c r="M10" s="68">
        <v>960</v>
      </c>
      <c r="N10" s="68"/>
      <c r="O10" s="68"/>
      <c r="P10" s="68"/>
      <c r="Q10" s="68"/>
      <c r="R10" s="68">
        <v>1020</v>
      </c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>
        <v>920</v>
      </c>
      <c r="AK10" s="68"/>
      <c r="AL10" s="68"/>
      <c r="AM10" s="68"/>
      <c r="AN10" s="68"/>
      <c r="AO10" s="68"/>
      <c r="AP10" s="68"/>
      <c r="AQ10" s="68">
        <v>600</v>
      </c>
      <c r="AR10" s="68">
        <v>1130</v>
      </c>
      <c r="AS10" s="68"/>
      <c r="AT10" s="68"/>
      <c r="AU10" s="68"/>
      <c r="AV10" s="68"/>
      <c r="AW10" s="68"/>
      <c r="AX10" s="68">
        <v>825</v>
      </c>
      <c r="AY10" s="68"/>
      <c r="AZ10" s="68"/>
      <c r="BA10" s="68">
        <v>687</v>
      </c>
      <c r="BB10" s="68"/>
      <c r="BC10" s="68"/>
      <c r="BD10" s="68"/>
      <c r="BE10" s="68"/>
      <c r="BF10" s="68"/>
      <c r="BG10" s="68"/>
      <c r="BH10" s="68">
        <v>920</v>
      </c>
      <c r="BI10" s="68"/>
      <c r="BJ10" s="68"/>
      <c r="BK10" s="68">
        <v>1130</v>
      </c>
      <c r="BL10" s="68">
        <v>920</v>
      </c>
      <c r="BM10" s="68"/>
      <c r="BN10" s="68"/>
      <c r="BO10" s="68"/>
      <c r="BP10" s="70">
        <v>233</v>
      </c>
      <c r="BQ10" s="81">
        <v>0</v>
      </c>
      <c r="BR10" s="81">
        <v>0</v>
      </c>
      <c r="BS10" s="81">
        <v>0</v>
      </c>
      <c r="BT10" s="61">
        <v>0</v>
      </c>
      <c r="BU10" s="61">
        <v>0</v>
      </c>
      <c r="BV10" s="61">
        <v>0</v>
      </c>
    </row>
    <row r="11" spans="1:74" ht="15" customHeight="1" thickBot="1" x14ac:dyDescent="0.3">
      <c r="A11" s="108" t="s">
        <v>50</v>
      </c>
      <c r="B11" s="200" t="str">
        <f>VLOOKUP(D11,Riepilogo!$A$4:$F$3376,2,FALSE)</f>
        <v>MAIR JUDITH</v>
      </c>
      <c r="C11" s="50" t="str">
        <f>VLOOKUP(D11,Riepilogo!$A$4:$F$3376,3,FALSE)</f>
        <v>13/09/2002</v>
      </c>
      <c r="D11" s="89">
        <v>11674</v>
      </c>
      <c r="E11" s="69" t="str">
        <f>VLOOKUP(D11,Riepilogo!$A$4:$F$3376,5,FALSE)</f>
        <v>ITA</v>
      </c>
      <c r="F11" s="71" t="str">
        <f>VLOOKUP(D11,Riepilogo!$A$4:$F$3376,6,FALSE)</f>
        <v>ASV MALLES</v>
      </c>
      <c r="G11" s="314">
        <f>SUM(LARGE(H11:BV11,{1,2,3,4,5,6}))</f>
        <v>5970</v>
      </c>
      <c r="H11" s="391"/>
      <c r="I11" s="68"/>
      <c r="J11" s="68"/>
      <c r="K11" s="68"/>
      <c r="L11" s="68"/>
      <c r="M11" s="68">
        <v>1130</v>
      </c>
      <c r="N11" s="68"/>
      <c r="O11" s="68"/>
      <c r="P11" s="68"/>
      <c r="Q11" s="68">
        <v>700</v>
      </c>
      <c r="R11" s="68">
        <v>1200</v>
      </c>
      <c r="S11" s="68"/>
      <c r="T11" s="68"/>
      <c r="U11" s="68"/>
      <c r="V11" s="68"/>
      <c r="W11" s="68">
        <v>920</v>
      </c>
      <c r="X11" s="68"/>
      <c r="Y11" s="68"/>
      <c r="Z11" s="68"/>
      <c r="AA11" s="68"/>
      <c r="AB11" s="68"/>
      <c r="AC11" s="68"/>
      <c r="AD11" s="68">
        <v>780</v>
      </c>
      <c r="AE11" s="68"/>
      <c r="AF11" s="68"/>
      <c r="AG11" s="68"/>
      <c r="AH11" s="68"/>
      <c r="AI11" s="68"/>
      <c r="AJ11" s="68">
        <v>780</v>
      </c>
      <c r="AK11" s="68"/>
      <c r="AL11" s="68"/>
      <c r="AM11" s="68"/>
      <c r="AN11" s="68"/>
      <c r="AO11" s="68"/>
      <c r="AP11" s="68"/>
      <c r="AQ11" s="68"/>
      <c r="AR11" s="68">
        <v>960</v>
      </c>
      <c r="AS11" s="68"/>
      <c r="AT11" s="68"/>
      <c r="AU11" s="68"/>
      <c r="AV11" s="68"/>
      <c r="AW11" s="68"/>
      <c r="AX11" s="68">
        <v>970</v>
      </c>
      <c r="AY11" s="68"/>
      <c r="AZ11" s="68"/>
      <c r="BA11" s="68">
        <v>687</v>
      </c>
      <c r="BB11" s="68"/>
      <c r="BC11" s="68"/>
      <c r="BD11" s="68"/>
      <c r="BE11" s="68">
        <v>253</v>
      </c>
      <c r="BF11" s="68"/>
      <c r="BG11" s="68"/>
      <c r="BH11" s="68"/>
      <c r="BI11" s="68"/>
      <c r="BJ11" s="68"/>
      <c r="BK11" s="68">
        <v>790</v>
      </c>
      <c r="BL11" s="68"/>
      <c r="BM11" s="68"/>
      <c r="BN11" s="68"/>
      <c r="BO11" s="68"/>
      <c r="BP11" s="70">
        <v>233</v>
      </c>
      <c r="BQ11" s="81">
        <v>0</v>
      </c>
      <c r="BR11" s="81">
        <v>0</v>
      </c>
      <c r="BS11" s="81">
        <v>0</v>
      </c>
      <c r="BT11" s="61">
        <v>0</v>
      </c>
      <c r="BU11" s="61">
        <v>0</v>
      </c>
      <c r="BV11" s="61">
        <v>0</v>
      </c>
    </row>
    <row r="12" spans="1:74" ht="15" customHeight="1" thickBot="1" x14ac:dyDescent="0.3">
      <c r="A12" s="108" t="s">
        <v>52</v>
      </c>
      <c r="B12" s="200" t="str">
        <f>VLOOKUP(D12,Riepilogo!$A$4:$F$3376,2,FALSE)</f>
        <v>IVERSEN LISA SCHACK</v>
      </c>
      <c r="C12" s="50" t="str">
        <f>VLOOKUP(D12,Riepilogo!$A$4:$F$3376,3,FALSE)</f>
        <v>21/06/1997</v>
      </c>
      <c r="D12" s="89">
        <v>97739</v>
      </c>
      <c r="E12" s="69" t="str">
        <f>VLOOKUP(D12,Riepilogo!$A$4:$F$3376,5,FALSE)</f>
        <v>ITA</v>
      </c>
      <c r="F12" s="71" t="str">
        <f>VLOOKUP(D12,Riepilogo!$A$4:$F$3376,6,FALSE)</f>
        <v>CS AERONAUTICA MILITARE</v>
      </c>
      <c r="G12" s="314">
        <f>SUM(LARGE(H12:BV12,{1,2,3,4,5,6}))</f>
        <v>5110</v>
      </c>
      <c r="H12" s="391"/>
      <c r="I12" s="68"/>
      <c r="J12" s="68"/>
      <c r="K12" s="68"/>
      <c r="L12" s="68">
        <v>780</v>
      </c>
      <c r="M12" s="68"/>
      <c r="N12" s="68">
        <v>960</v>
      </c>
      <c r="O12" s="68"/>
      <c r="P12" s="68"/>
      <c r="Q12" s="68"/>
      <c r="R12" s="68">
        <v>840</v>
      </c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>
        <v>780</v>
      </c>
      <c r="AD12" s="68"/>
      <c r="AE12" s="68"/>
      <c r="AF12" s="68">
        <v>253</v>
      </c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>
        <v>790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>
        <v>960</v>
      </c>
      <c r="BL12" s="68"/>
      <c r="BM12" s="68"/>
      <c r="BN12" s="68"/>
      <c r="BO12" s="68"/>
      <c r="BP12" s="70"/>
      <c r="BQ12" s="81">
        <v>0</v>
      </c>
      <c r="BR12" s="81">
        <v>0</v>
      </c>
      <c r="BS12" s="81">
        <v>0</v>
      </c>
      <c r="BT12" s="61">
        <v>0</v>
      </c>
      <c r="BU12" s="61">
        <v>0</v>
      </c>
      <c r="BV12" s="61">
        <v>0</v>
      </c>
    </row>
    <row r="13" spans="1:74" ht="15" customHeight="1" thickBot="1" x14ac:dyDescent="0.3">
      <c r="A13" s="108" t="s">
        <v>358</v>
      </c>
      <c r="B13" s="200" t="str">
        <f>VLOOKUP(D13,Riepilogo!$A$4:$F$3376,2,FALSE)</f>
        <v>MORETTI MARTINA</v>
      </c>
      <c r="C13" s="50" t="str">
        <f>VLOOKUP(D13,Riepilogo!$A$4:$F$3376,3,FALSE)</f>
        <v>19/11/1997</v>
      </c>
      <c r="D13" s="89">
        <v>22135</v>
      </c>
      <c r="E13" s="69" t="str">
        <f>VLOOKUP(D13,Riepilogo!$A$4:$F$3376,5,FALSE)</f>
        <v>ITA</v>
      </c>
      <c r="F13" s="71" t="str">
        <f>VLOOKUP(D13,Riepilogo!$A$4:$F$3376,6,FALSE)</f>
        <v>GSA CHIARI</v>
      </c>
      <c r="G13" s="314">
        <f>SUM(LARGE(H13:BV13,{1,2,3,4,5,6}))</f>
        <v>4950</v>
      </c>
      <c r="H13" s="391"/>
      <c r="I13" s="68"/>
      <c r="J13" s="68"/>
      <c r="K13" s="68"/>
      <c r="L13" s="68"/>
      <c r="M13" s="68">
        <v>790</v>
      </c>
      <c r="N13" s="68"/>
      <c r="O13" s="68"/>
      <c r="P13" s="68"/>
      <c r="Q13" s="68">
        <v>700</v>
      </c>
      <c r="R13" s="68">
        <v>840</v>
      </c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>
        <v>920</v>
      </c>
      <c r="AH13" s="68"/>
      <c r="AI13" s="68"/>
      <c r="AJ13" s="68">
        <v>642</v>
      </c>
      <c r="AK13" s="68"/>
      <c r="AL13" s="68"/>
      <c r="AM13" s="68"/>
      <c r="AN13" s="68"/>
      <c r="AO13" s="68"/>
      <c r="AP13" s="68"/>
      <c r="AQ13" s="68"/>
      <c r="AR13" s="68">
        <v>620</v>
      </c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>
        <v>920</v>
      </c>
      <c r="BH13" s="68"/>
      <c r="BI13" s="68"/>
      <c r="BJ13" s="68"/>
      <c r="BK13" s="68">
        <v>620</v>
      </c>
      <c r="BL13" s="68">
        <v>780</v>
      </c>
      <c r="BM13" s="68"/>
      <c r="BN13" s="68"/>
      <c r="BO13" s="68">
        <v>300</v>
      </c>
      <c r="BP13" s="70"/>
      <c r="BQ13" s="81">
        <v>0</v>
      </c>
      <c r="BR13" s="81">
        <v>0</v>
      </c>
      <c r="BS13" s="81">
        <v>0</v>
      </c>
      <c r="BT13" s="61">
        <v>0</v>
      </c>
      <c r="BU13" s="61">
        <v>0</v>
      </c>
      <c r="BV13" s="61">
        <v>0</v>
      </c>
    </row>
    <row r="14" spans="1:74" ht="15" customHeight="1" thickBot="1" x14ac:dyDescent="0.3">
      <c r="A14" s="108" t="s">
        <v>360</v>
      </c>
      <c r="B14" s="200" t="str">
        <f>VLOOKUP(D14,Riepilogo!$A$4:$F$3376,2,FALSE)</f>
        <v>ACETI LUCIA</v>
      </c>
      <c r="C14" s="50" t="str">
        <f>VLOOKUP(D14,Riepilogo!$A$4:$F$3376,3,FALSE)</f>
        <v>08/08/1996</v>
      </c>
      <c r="D14" s="89">
        <v>10921</v>
      </c>
      <c r="E14" s="69" t="str">
        <f>VLOOKUP(D14,Riepilogo!$A$4:$F$3376,5,FALSE)</f>
        <v>ITA</v>
      </c>
      <c r="F14" s="71" t="str">
        <f>VLOOKUP(D14,Riepilogo!$A$4:$F$3376,6,FALSE)</f>
        <v>GSA CHIARI</v>
      </c>
      <c r="G14" s="314">
        <f>SUM(LARGE(H14:BV14,{1,2,3,4,5,6}))</f>
        <v>4950</v>
      </c>
      <c r="H14" s="391"/>
      <c r="I14" s="68"/>
      <c r="J14" s="68"/>
      <c r="K14" s="68"/>
      <c r="L14" s="68"/>
      <c r="M14" s="68">
        <v>790</v>
      </c>
      <c r="N14" s="68"/>
      <c r="O14" s="68"/>
      <c r="P14" s="68"/>
      <c r="Q14" s="68">
        <v>700</v>
      </c>
      <c r="R14" s="68">
        <v>840</v>
      </c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>
        <v>920</v>
      </c>
      <c r="AH14" s="68"/>
      <c r="AI14" s="68"/>
      <c r="AJ14" s="68">
        <v>642</v>
      </c>
      <c r="AK14" s="68"/>
      <c r="AL14" s="68"/>
      <c r="AM14" s="68"/>
      <c r="AN14" s="68"/>
      <c r="AO14" s="68"/>
      <c r="AP14" s="68"/>
      <c r="AQ14" s="68"/>
      <c r="AR14" s="68">
        <v>620</v>
      </c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>
        <v>920</v>
      </c>
      <c r="BH14" s="68"/>
      <c r="BI14" s="68"/>
      <c r="BJ14" s="68"/>
      <c r="BK14" s="68">
        <v>620</v>
      </c>
      <c r="BL14" s="68">
        <v>780</v>
      </c>
      <c r="BM14" s="68"/>
      <c r="BN14" s="68"/>
      <c r="BO14" s="68">
        <v>300</v>
      </c>
      <c r="BP14" s="70"/>
      <c r="BQ14" s="81">
        <v>0</v>
      </c>
      <c r="BR14" s="81">
        <v>0</v>
      </c>
      <c r="BS14" s="81">
        <v>0</v>
      </c>
      <c r="BT14" s="61">
        <v>0</v>
      </c>
      <c r="BU14" s="61">
        <v>0</v>
      </c>
      <c r="BV14" s="61">
        <v>0</v>
      </c>
    </row>
    <row r="15" spans="1:74" ht="15" customHeight="1" thickBot="1" x14ac:dyDescent="0.3">
      <c r="A15" s="108" t="s">
        <v>362</v>
      </c>
      <c r="B15" s="200" t="str">
        <f>VLOOKUP(D15,Riepilogo!$A$4:$F$3376,2,FALSE)</f>
        <v>CAMEROTA SOFIA</v>
      </c>
      <c r="C15" s="50" t="str">
        <f>VLOOKUP(D15,Riepilogo!$A$4:$F$3376,3,FALSE)</f>
        <v>23/12/2002</v>
      </c>
      <c r="D15" s="89">
        <v>31031</v>
      </c>
      <c r="E15" s="69" t="str">
        <f>VLOOKUP(D15,Riepilogo!$A$4:$F$3376,5,FALSE)</f>
        <v>ITA</v>
      </c>
      <c r="F15" s="71" t="str">
        <f>VLOOKUP(D15,Riepilogo!$A$4:$F$3376,6,FALSE)</f>
        <v>JUNIOR MILANO</v>
      </c>
      <c r="G15" s="314">
        <f>SUM(LARGE(H15:BV15,{1,2,3,4,5,6}))</f>
        <v>4923</v>
      </c>
      <c r="H15" s="391">
        <v>780</v>
      </c>
      <c r="I15" s="68"/>
      <c r="J15" s="68"/>
      <c r="K15" s="68"/>
      <c r="L15" s="68"/>
      <c r="M15" s="68">
        <v>930</v>
      </c>
      <c r="N15" s="68"/>
      <c r="O15" s="68"/>
      <c r="P15" s="68"/>
      <c r="Q15" s="68"/>
      <c r="R15" s="68">
        <v>480</v>
      </c>
      <c r="S15" s="68"/>
      <c r="T15" s="68"/>
      <c r="U15" s="68"/>
      <c r="V15" s="68"/>
      <c r="W15" s="68"/>
      <c r="X15" s="68"/>
      <c r="Y15" s="68"/>
      <c r="Z15" s="68"/>
      <c r="AA15" s="68">
        <v>642</v>
      </c>
      <c r="AB15" s="68"/>
      <c r="AC15" s="68"/>
      <c r="AD15" s="68">
        <v>642</v>
      </c>
      <c r="AE15" s="68"/>
      <c r="AF15" s="68"/>
      <c r="AG15" s="68"/>
      <c r="AH15" s="68"/>
      <c r="AI15" s="68">
        <v>1130</v>
      </c>
      <c r="AJ15" s="68">
        <v>504</v>
      </c>
      <c r="AK15" s="68"/>
      <c r="AL15" s="68"/>
      <c r="AM15" s="68"/>
      <c r="AN15" s="68"/>
      <c r="AO15" s="68"/>
      <c r="AP15" s="68"/>
      <c r="AQ15" s="68">
        <v>510</v>
      </c>
      <c r="AR15" s="68">
        <v>651</v>
      </c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>
        <v>504</v>
      </c>
      <c r="BH15" s="68"/>
      <c r="BI15" s="68"/>
      <c r="BJ15" s="68"/>
      <c r="BK15" s="68">
        <v>790</v>
      </c>
      <c r="BL15" s="68">
        <v>504</v>
      </c>
      <c r="BM15" s="68"/>
      <c r="BN15" s="68"/>
      <c r="BO15" s="68"/>
      <c r="BP15" s="70"/>
      <c r="BQ15" s="81">
        <v>0</v>
      </c>
      <c r="BR15" s="81">
        <v>0</v>
      </c>
      <c r="BS15" s="81">
        <v>0</v>
      </c>
      <c r="BT15" s="61">
        <v>0</v>
      </c>
      <c r="BU15" s="61">
        <v>0</v>
      </c>
      <c r="BV15" s="61">
        <v>0</v>
      </c>
    </row>
    <row r="16" spans="1:74" ht="15" customHeight="1" thickBot="1" x14ac:dyDescent="0.3">
      <c r="A16" s="108" t="s">
        <v>363</v>
      </c>
      <c r="B16" s="200" t="str">
        <f>VLOOKUP(D16,Riepilogo!$A$4:$F$3376,2,FALSE)</f>
        <v>FALLAHA MAJA</v>
      </c>
      <c r="C16" s="50" t="str">
        <f>VLOOKUP(D16,Riepilogo!$A$4:$F$3376,3,FALSE)</f>
        <v>09/09/2001</v>
      </c>
      <c r="D16" s="89">
        <v>16320</v>
      </c>
      <c r="E16" s="69" t="str">
        <f>VLOOKUP(D16,Riepilogo!$A$4:$F$3376,5,FALSE)</f>
        <v>ITA</v>
      </c>
      <c r="F16" s="71" t="str">
        <f>VLOOKUP(D16,Riepilogo!$A$4:$F$3376,6,FALSE)</f>
        <v>SSV BOZEN</v>
      </c>
      <c r="G16" s="314">
        <f>SUM(LARGE(H16:BV16,{1,2,3,4,5,6}))</f>
        <v>4900</v>
      </c>
      <c r="H16" s="391"/>
      <c r="I16" s="68">
        <v>780</v>
      </c>
      <c r="J16" s="68"/>
      <c r="K16" s="68"/>
      <c r="L16" s="68"/>
      <c r="M16" s="68">
        <v>930</v>
      </c>
      <c r="N16" s="68"/>
      <c r="O16" s="68"/>
      <c r="P16" s="68"/>
      <c r="Q16" s="68"/>
      <c r="R16" s="68">
        <v>660</v>
      </c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>
        <v>810</v>
      </c>
      <c r="AK16" s="68"/>
      <c r="AL16" s="68"/>
      <c r="AM16" s="68"/>
      <c r="AN16" s="68"/>
      <c r="AO16" s="68"/>
      <c r="AP16" s="68"/>
      <c r="AQ16" s="68">
        <v>510</v>
      </c>
      <c r="AR16" s="68">
        <v>930</v>
      </c>
      <c r="AS16" s="68"/>
      <c r="AT16" s="68"/>
      <c r="AU16" s="68"/>
      <c r="AV16" s="68"/>
      <c r="AW16" s="68"/>
      <c r="AX16" s="68">
        <v>535</v>
      </c>
      <c r="AY16" s="68"/>
      <c r="AZ16" s="68"/>
      <c r="BA16" s="68"/>
      <c r="BB16" s="68"/>
      <c r="BC16" s="68"/>
      <c r="BD16" s="68"/>
      <c r="BE16" s="68"/>
      <c r="BF16" s="68"/>
      <c r="BG16" s="68">
        <v>642</v>
      </c>
      <c r="BH16" s="68"/>
      <c r="BI16" s="68"/>
      <c r="BJ16" s="68"/>
      <c r="BK16" s="68">
        <v>790</v>
      </c>
      <c r="BL16" s="68"/>
      <c r="BM16" s="68"/>
      <c r="BN16" s="68"/>
      <c r="BO16" s="68"/>
      <c r="BP16" s="70"/>
      <c r="BQ16" s="81">
        <v>0</v>
      </c>
      <c r="BR16" s="81">
        <v>0</v>
      </c>
      <c r="BS16" s="81">
        <v>0</v>
      </c>
      <c r="BT16" s="61">
        <v>0</v>
      </c>
      <c r="BU16" s="61">
        <v>0</v>
      </c>
      <c r="BV16" s="61">
        <v>0</v>
      </c>
    </row>
    <row r="17" spans="1:74" ht="15" customHeight="1" thickBot="1" x14ac:dyDescent="0.3">
      <c r="A17" s="108" t="s">
        <v>365</v>
      </c>
      <c r="B17" s="200" t="str">
        <f>VLOOKUP(D17,Riepilogo!$A$4:$F$3376,2,FALSE)</f>
        <v>DE MARCH ANNA SOFIE</v>
      </c>
      <c r="C17" s="50" t="str">
        <f>VLOOKUP(D17,Riepilogo!$A$4:$F$3376,3,FALSE)</f>
        <v>02/08/2004</v>
      </c>
      <c r="D17" s="89">
        <v>13936</v>
      </c>
      <c r="E17" s="69" t="str">
        <f>VLOOKUP(D17,Riepilogo!$A$4:$F$3376,5,FALSE)</f>
        <v>ITA</v>
      </c>
      <c r="F17" s="71" t="str">
        <f>VLOOKUP(D17,Riepilogo!$A$4:$F$3376,6,FALSE)</f>
        <v>ASV MALLES</v>
      </c>
      <c r="G17" s="314">
        <f>SUM(LARGE(H17:BV17,{1,2,3,4,5,6}))</f>
        <v>4896</v>
      </c>
      <c r="H17" s="391"/>
      <c r="I17" s="68"/>
      <c r="J17" s="68"/>
      <c r="K17" s="68"/>
      <c r="L17" s="68"/>
      <c r="M17" s="68">
        <v>815</v>
      </c>
      <c r="N17" s="68"/>
      <c r="O17" s="68"/>
      <c r="P17" s="68"/>
      <c r="Q17" s="68">
        <v>385</v>
      </c>
      <c r="R17" s="68">
        <v>300</v>
      </c>
      <c r="S17" s="68"/>
      <c r="T17" s="68"/>
      <c r="U17" s="68"/>
      <c r="V17" s="68"/>
      <c r="W17" s="68">
        <v>810</v>
      </c>
      <c r="X17" s="68"/>
      <c r="Y17" s="68"/>
      <c r="Z17" s="68"/>
      <c r="AA17" s="68">
        <v>595</v>
      </c>
      <c r="AB17" s="68"/>
      <c r="AC17" s="68"/>
      <c r="AD17" s="68">
        <v>566</v>
      </c>
      <c r="AE17" s="68"/>
      <c r="AF17" s="68"/>
      <c r="AG17" s="68"/>
      <c r="AH17" s="68"/>
      <c r="AI17" s="68"/>
      <c r="AJ17" s="68">
        <v>566</v>
      </c>
      <c r="AK17" s="68"/>
      <c r="AL17" s="68"/>
      <c r="AM17" s="68"/>
      <c r="AN17" s="68"/>
      <c r="AO17" s="68"/>
      <c r="AP17" s="68"/>
      <c r="AQ17" s="68">
        <v>500</v>
      </c>
      <c r="AR17" s="68">
        <v>681</v>
      </c>
      <c r="AS17" s="68"/>
      <c r="AT17" s="68"/>
      <c r="AU17" s="68"/>
      <c r="AV17" s="68"/>
      <c r="AW17" s="68"/>
      <c r="AX17" s="68">
        <v>850</v>
      </c>
      <c r="AY17" s="68"/>
      <c r="AZ17" s="68"/>
      <c r="BA17" s="68"/>
      <c r="BB17" s="68">
        <v>595</v>
      </c>
      <c r="BC17" s="68"/>
      <c r="BD17" s="68"/>
      <c r="BE17" s="68"/>
      <c r="BF17" s="68"/>
      <c r="BG17" s="68">
        <v>810</v>
      </c>
      <c r="BH17" s="68"/>
      <c r="BI17" s="68"/>
      <c r="BJ17" s="68"/>
      <c r="BK17" s="68">
        <v>930</v>
      </c>
      <c r="BL17" s="68"/>
      <c r="BM17" s="68"/>
      <c r="BN17" s="68"/>
      <c r="BO17" s="68"/>
      <c r="BP17" s="70"/>
      <c r="BQ17" s="81">
        <v>0</v>
      </c>
      <c r="BR17" s="81">
        <v>0</v>
      </c>
      <c r="BS17" s="81">
        <v>0</v>
      </c>
      <c r="BT17" s="61">
        <v>0</v>
      </c>
      <c r="BU17" s="61">
        <v>0</v>
      </c>
      <c r="BV17" s="61">
        <v>0</v>
      </c>
    </row>
    <row r="18" spans="1:74" ht="15" customHeight="1" thickBot="1" x14ac:dyDescent="0.3">
      <c r="A18" s="108" t="s">
        <v>341</v>
      </c>
      <c r="B18" s="200" t="str">
        <f>VLOOKUP(D18,Riepilogo!$A$4:$F$3376,2,FALSE)</f>
        <v>RAINERO LIDIA</v>
      </c>
      <c r="C18" s="50" t="str">
        <f>VLOOKUP(D18,Riepilogo!$A$4:$F$3376,3,FALSE)</f>
        <v>26/07/1995</v>
      </c>
      <c r="D18" s="89">
        <v>24514</v>
      </c>
      <c r="E18" s="69" t="str">
        <f>VLOOKUP(D18,Riepilogo!$A$4:$F$3376,5,FALSE)</f>
        <v>ITA</v>
      </c>
      <c r="F18" s="71" t="str">
        <f>VLOOKUP(D18,Riepilogo!$A$4:$F$3376,6,FALSE)</f>
        <v>CUS TORINO</v>
      </c>
      <c r="G18" s="314">
        <f>SUM(LARGE(H18:BV18,{1,2,3,4,5,6}))</f>
        <v>4750</v>
      </c>
      <c r="H18" s="391"/>
      <c r="I18" s="68"/>
      <c r="J18" s="68"/>
      <c r="K18" s="68"/>
      <c r="L18" s="68"/>
      <c r="M18" s="68"/>
      <c r="N18" s="68"/>
      <c r="O18" s="68">
        <v>300</v>
      </c>
      <c r="P18" s="68"/>
      <c r="Q18" s="68">
        <v>700</v>
      </c>
      <c r="R18" s="68">
        <v>660</v>
      </c>
      <c r="S18" s="68"/>
      <c r="T18" s="68"/>
      <c r="U18" s="68"/>
      <c r="V18" s="68"/>
      <c r="W18" s="68">
        <v>642</v>
      </c>
      <c r="X18" s="68"/>
      <c r="Y18" s="68">
        <v>920</v>
      </c>
      <c r="Z18" s="68"/>
      <c r="AA18" s="68"/>
      <c r="AB18" s="68"/>
      <c r="AC18" s="68"/>
      <c r="AD18" s="68">
        <v>780</v>
      </c>
      <c r="AE18" s="68"/>
      <c r="AF18" s="68"/>
      <c r="AG18" s="68">
        <v>780</v>
      </c>
      <c r="AH18" s="68"/>
      <c r="AI18" s="68"/>
      <c r="AJ18" s="68">
        <v>504</v>
      </c>
      <c r="AK18" s="68"/>
      <c r="AL18" s="68"/>
      <c r="AM18" s="68"/>
      <c r="AN18" s="68"/>
      <c r="AO18" s="68"/>
      <c r="AP18" s="68">
        <v>300</v>
      </c>
      <c r="AQ18" s="68"/>
      <c r="AR18" s="68">
        <v>790</v>
      </c>
      <c r="AS18" s="68"/>
      <c r="AT18" s="68">
        <v>253</v>
      </c>
      <c r="AU18" s="68"/>
      <c r="AV18" s="68"/>
      <c r="AW18" s="68">
        <v>300</v>
      </c>
      <c r="AX18" s="68"/>
      <c r="AY18" s="68"/>
      <c r="AZ18" s="68"/>
      <c r="BA18" s="68"/>
      <c r="BB18" s="68"/>
      <c r="BC18" s="68"/>
      <c r="BD18" s="68"/>
      <c r="BE18" s="68"/>
      <c r="BF18" s="68"/>
      <c r="BG18" s="68">
        <v>780</v>
      </c>
      <c r="BH18" s="68"/>
      <c r="BI18" s="68"/>
      <c r="BJ18" s="68">
        <v>300</v>
      </c>
      <c r="BK18" s="68"/>
      <c r="BL18" s="68"/>
      <c r="BM18" s="68"/>
      <c r="BN18" s="68"/>
      <c r="BO18" s="68">
        <v>253</v>
      </c>
      <c r="BP18" s="70"/>
      <c r="BQ18" s="81">
        <v>0</v>
      </c>
      <c r="BR18" s="81">
        <v>0</v>
      </c>
      <c r="BS18" s="81">
        <v>0</v>
      </c>
      <c r="BT18" s="61">
        <v>0</v>
      </c>
      <c r="BU18" s="61">
        <v>0</v>
      </c>
      <c r="BV18" s="61">
        <v>0</v>
      </c>
    </row>
    <row r="19" spans="1:74" ht="15" customHeight="1" thickBot="1" x14ac:dyDescent="0.3">
      <c r="A19" s="108" t="s">
        <v>342</v>
      </c>
      <c r="B19" s="200" t="str">
        <f>VLOOKUP(D19,Riepilogo!$A$4:$F$3376,2,FALSE)</f>
        <v>BIFFI ILARIA</v>
      </c>
      <c r="C19" s="50" t="str">
        <f>VLOOKUP(D19,Riepilogo!$A$4:$F$3376,3,FALSE)</f>
        <v>17/04/2002</v>
      </c>
      <c r="D19" s="89">
        <v>22159</v>
      </c>
      <c r="E19" s="69" t="str">
        <f>VLOOKUP(D19,Riepilogo!$A$4:$F$3376,5,FALSE)</f>
        <v>ITA</v>
      </c>
      <c r="F19" s="71" t="str">
        <f>VLOOKUP(D19,Riepilogo!$A$4:$F$3376,6,FALSE)</f>
        <v>JUNIOR MILANO</v>
      </c>
      <c r="G19" s="314">
        <f>SUM(LARGE(H19:BV19,{1,2,3,4,5,6}))</f>
        <v>4635</v>
      </c>
      <c r="H19" s="391"/>
      <c r="I19" s="68">
        <v>780</v>
      </c>
      <c r="J19" s="68"/>
      <c r="K19" s="68"/>
      <c r="L19" s="68"/>
      <c r="M19" s="68"/>
      <c r="N19" s="68"/>
      <c r="O19" s="68"/>
      <c r="P19" s="68"/>
      <c r="Q19" s="68"/>
      <c r="R19" s="68">
        <v>480</v>
      </c>
      <c r="S19" s="68"/>
      <c r="T19" s="68"/>
      <c r="U19" s="68"/>
      <c r="V19" s="68"/>
      <c r="W19" s="68"/>
      <c r="X19" s="68"/>
      <c r="Y19" s="68"/>
      <c r="Z19" s="68"/>
      <c r="AA19" s="68">
        <v>642</v>
      </c>
      <c r="AB19" s="68"/>
      <c r="AC19" s="68"/>
      <c r="AD19" s="68">
        <v>642</v>
      </c>
      <c r="AE19" s="68"/>
      <c r="AF19" s="68"/>
      <c r="AG19" s="68"/>
      <c r="AH19" s="68"/>
      <c r="AI19" s="68">
        <v>1130</v>
      </c>
      <c r="AJ19" s="68">
        <v>504</v>
      </c>
      <c r="AK19" s="68"/>
      <c r="AL19" s="68"/>
      <c r="AM19" s="68"/>
      <c r="AN19" s="68"/>
      <c r="AO19" s="68"/>
      <c r="AP19" s="68"/>
      <c r="AQ19" s="68">
        <v>510</v>
      </c>
      <c r="AR19" s="68">
        <v>651</v>
      </c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>
        <v>504</v>
      </c>
      <c r="BH19" s="68"/>
      <c r="BI19" s="68"/>
      <c r="BJ19" s="68"/>
      <c r="BK19" s="68">
        <v>790</v>
      </c>
      <c r="BL19" s="68"/>
      <c r="BM19" s="68"/>
      <c r="BN19" s="68"/>
      <c r="BO19" s="68"/>
      <c r="BP19" s="70"/>
      <c r="BQ19" s="81">
        <v>0</v>
      </c>
      <c r="BR19" s="81">
        <v>0</v>
      </c>
      <c r="BS19" s="81">
        <v>0</v>
      </c>
      <c r="BT19" s="61">
        <v>0</v>
      </c>
      <c r="BU19" s="61">
        <v>0</v>
      </c>
      <c r="BV19" s="61">
        <v>0</v>
      </c>
    </row>
    <row r="20" spans="1:74" ht="15" customHeight="1" thickBot="1" x14ac:dyDescent="0.3">
      <c r="A20" s="108" t="s">
        <v>343</v>
      </c>
      <c r="B20" s="200" t="str">
        <f>VLOOKUP(D20,Riepilogo!$A$4:$F$3376,2,FALSE)</f>
        <v>MANGANI GIULIA FEDERICA</v>
      </c>
      <c r="C20" s="50" t="str">
        <f>VLOOKUP(D20,Riepilogo!$A$4:$F$3376,3,FALSE)</f>
        <v>11/10/2004</v>
      </c>
      <c r="D20" s="89">
        <v>53231</v>
      </c>
      <c r="E20" s="69" t="str">
        <f>VLOOKUP(D20,Riepilogo!$A$4:$F$3376,5,FALSE)</f>
        <v>ITA</v>
      </c>
      <c r="F20" s="71" t="str">
        <f>VLOOKUP(D20,Riepilogo!$A$4:$F$3376,6,FALSE)</f>
        <v>LE SAETTE</v>
      </c>
      <c r="G20" s="314">
        <f>SUM(LARGE(H20:BV20,{1,2,3,4,5,6}))</f>
        <v>4482</v>
      </c>
      <c r="H20" s="391"/>
      <c r="I20" s="68"/>
      <c r="J20" s="68"/>
      <c r="K20" s="68"/>
      <c r="L20" s="68"/>
      <c r="M20" s="68"/>
      <c r="N20" s="68"/>
      <c r="O20" s="68"/>
      <c r="P20" s="68"/>
      <c r="Q20" s="68">
        <v>700</v>
      </c>
      <c r="R20" s="68"/>
      <c r="S20" s="68">
        <v>642</v>
      </c>
      <c r="T20" s="68"/>
      <c r="U20" s="68"/>
      <c r="V20" s="68"/>
      <c r="W20" s="68"/>
      <c r="X20" s="68">
        <v>170</v>
      </c>
      <c r="Y20" s="68">
        <v>700</v>
      </c>
      <c r="Z20" s="68"/>
      <c r="AA20" s="68"/>
      <c r="AB20" s="68"/>
      <c r="AC20" s="68"/>
      <c r="AD20" s="68"/>
      <c r="AE20" s="68">
        <v>205</v>
      </c>
      <c r="AF20" s="68"/>
      <c r="AG20" s="68">
        <v>490</v>
      </c>
      <c r="AH20" s="68"/>
      <c r="AI20" s="68">
        <v>960</v>
      </c>
      <c r="AJ20" s="68"/>
      <c r="AK20" s="68">
        <v>250</v>
      </c>
      <c r="AL20" s="68"/>
      <c r="AM20" s="68"/>
      <c r="AN20" s="68"/>
      <c r="AO20" s="68">
        <v>300</v>
      </c>
      <c r="AP20" s="68"/>
      <c r="AQ20" s="68"/>
      <c r="AR20" s="68"/>
      <c r="AS20" s="68">
        <v>780</v>
      </c>
      <c r="AT20" s="68"/>
      <c r="AU20" s="68"/>
      <c r="AV20" s="68"/>
      <c r="AW20" s="68"/>
      <c r="AX20" s="68">
        <v>585</v>
      </c>
      <c r="AY20" s="68"/>
      <c r="AZ20" s="68"/>
      <c r="BA20" s="68"/>
      <c r="BB20" s="68"/>
      <c r="BC20" s="68"/>
      <c r="BD20" s="68"/>
      <c r="BE20" s="68"/>
      <c r="BF20" s="68"/>
      <c r="BG20" s="68"/>
      <c r="BH20" s="68">
        <v>700</v>
      </c>
      <c r="BI20" s="68"/>
      <c r="BJ20" s="68"/>
      <c r="BK20" s="68"/>
      <c r="BL20" s="68"/>
      <c r="BM20" s="68"/>
      <c r="BN20" s="68"/>
      <c r="BO20" s="68"/>
      <c r="BP20" s="70"/>
      <c r="BQ20" s="81">
        <v>0</v>
      </c>
      <c r="BR20" s="81">
        <v>0</v>
      </c>
      <c r="BS20" s="81">
        <v>0</v>
      </c>
      <c r="BT20" s="61">
        <v>0</v>
      </c>
      <c r="BU20" s="61">
        <v>0</v>
      </c>
      <c r="BV20" s="61">
        <v>0</v>
      </c>
    </row>
    <row r="21" spans="1:74" ht="15" customHeight="1" thickBot="1" x14ac:dyDescent="0.3">
      <c r="A21" s="108" t="s">
        <v>64</v>
      </c>
      <c r="B21" s="200" t="str">
        <f>VLOOKUP(D21,Riepilogo!$A$4:$F$3376,2,FALSE)</f>
        <v>SERVETTI MARTINA</v>
      </c>
      <c r="C21" s="50" t="str">
        <f>VLOOKUP(D21,Riepilogo!$A$4:$F$3376,3,FALSE)</f>
        <v>27/05/1993</v>
      </c>
      <c r="D21" s="89">
        <v>11531</v>
      </c>
      <c r="E21" s="69" t="str">
        <f>VLOOKUP(D21,Riepilogo!$A$4:$F$3376,5,FALSE)</f>
        <v>ITA</v>
      </c>
      <c r="F21" s="71" t="str">
        <f>VLOOKUP(D21,Riepilogo!$A$4:$F$3376,6,FALSE)</f>
        <v>ACQUI BADMINTON</v>
      </c>
      <c r="G21" s="314">
        <f>SUM(LARGE(H21:BV21,{1,2,3,4,5,6}))</f>
        <v>4482</v>
      </c>
      <c r="H21" s="391"/>
      <c r="I21" s="68"/>
      <c r="J21" s="68"/>
      <c r="K21" s="68"/>
      <c r="L21" s="68"/>
      <c r="M21" s="68">
        <v>790</v>
      </c>
      <c r="N21" s="68"/>
      <c r="O21" s="68"/>
      <c r="P21" s="68"/>
      <c r="Q21" s="68">
        <v>700</v>
      </c>
      <c r="R21" s="68">
        <v>480</v>
      </c>
      <c r="S21" s="68"/>
      <c r="T21" s="68"/>
      <c r="U21" s="68"/>
      <c r="V21" s="68"/>
      <c r="W21" s="68"/>
      <c r="X21" s="68"/>
      <c r="Y21" s="68"/>
      <c r="Z21" s="68"/>
      <c r="AA21" s="68">
        <v>504</v>
      </c>
      <c r="AB21" s="68"/>
      <c r="AC21" s="68"/>
      <c r="AD21" s="68">
        <v>780</v>
      </c>
      <c r="AE21" s="68"/>
      <c r="AF21" s="68"/>
      <c r="AG21" s="68">
        <v>780</v>
      </c>
      <c r="AH21" s="68"/>
      <c r="AI21" s="68"/>
      <c r="AJ21" s="68">
        <v>504</v>
      </c>
      <c r="AK21" s="68"/>
      <c r="AL21" s="68"/>
      <c r="AM21" s="68"/>
      <c r="AN21" s="68"/>
      <c r="AO21" s="68"/>
      <c r="AP21" s="68"/>
      <c r="AQ21" s="68"/>
      <c r="AR21" s="68">
        <v>450</v>
      </c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>
        <v>642</v>
      </c>
      <c r="BH21" s="68"/>
      <c r="BI21" s="68"/>
      <c r="BJ21" s="68"/>
      <c r="BK21" s="68">
        <v>790</v>
      </c>
      <c r="BL21" s="68"/>
      <c r="BM21" s="68"/>
      <c r="BN21" s="68"/>
      <c r="BO21" s="68"/>
      <c r="BP21" s="70"/>
      <c r="BQ21" s="81">
        <v>0</v>
      </c>
      <c r="BR21" s="81">
        <v>0</v>
      </c>
      <c r="BS21" s="81">
        <v>0</v>
      </c>
      <c r="BT21" s="61">
        <v>0</v>
      </c>
      <c r="BU21" s="61">
        <v>0</v>
      </c>
      <c r="BV21" s="61">
        <v>0</v>
      </c>
    </row>
    <row r="22" spans="1:74" ht="15" customHeight="1" thickBot="1" x14ac:dyDescent="0.3">
      <c r="A22" s="108" t="s">
        <v>130</v>
      </c>
      <c r="B22" s="200" t="str">
        <f>VLOOKUP(D22,Riepilogo!$A$4:$F$3376,2,FALSE)</f>
        <v>LONGHITANO CLAUDIA</v>
      </c>
      <c r="C22" s="50" t="str">
        <f>VLOOKUP(D22,Riepilogo!$A$4:$F$3376,3,FALSE)</f>
        <v>29/03/2004</v>
      </c>
      <c r="D22" s="89">
        <v>23564</v>
      </c>
      <c r="E22" s="69" t="str">
        <f>VLOOKUP(D22,Riepilogo!$A$4:$F$3376,5,FALSE)</f>
        <v>ITA</v>
      </c>
      <c r="F22" s="71" t="str">
        <f>VLOOKUP(D22,Riepilogo!$A$4:$F$3376,6,FALSE)</f>
        <v>GSA CHIARI</v>
      </c>
      <c r="G22" s="314">
        <f>SUM(LARGE(H22:BV22,{1,2,3,4,5,6}))</f>
        <v>4451</v>
      </c>
      <c r="H22" s="391">
        <v>810</v>
      </c>
      <c r="I22" s="68"/>
      <c r="J22" s="68"/>
      <c r="K22" s="68"/>
      <c r="L22" s="68"/>
      <c r="M22" s="68">
        <v>815</v>
      </c>
      <c r="N22" s="68"/>
      <c r="O22" s="68"/>
      <c r="P22" s="68"/>
      <c r="Q22" s="68">
        <v>490</v>
      </c>
      <c r="R22" s="68">
        <v>300</v>
      </c>
      <c r="S22" s="68"/>
      <c r="T22" s="68"/>
      <c r="U22" s="68"/>
      <c r="V22" s="68"/>
      <c r="W22" s="68"/>
      <c r="X22" s="68"/>
      <c r="Y22" s="68"/>
      <c r="Z22" s="68"/>
      <c r="AA22" s="68">
        <v>595</v>
      </c>
      <c r="AB22" s="68"/>
      <c r="AC22" s="68"/>
      <c r="AD22" s="68"/>
      <c r="AE22" s="68"/>
      <c r="AF22" s="68"/>
      <c r="AG22" s="68">
        <v>700</v>
      </c>
      <c r="AH22" s="68"/>
      <c r="AI22" s="68"/>
      <c r="AJ22" s="68">
        <v>566</v>
      </c>
      <c r="AK22" s="68"/>
      <c r="AL22" s="68"/>
      <c r="AM22" s="68"/>
      <c r="AN22" s="68"/>
      <c r="AO22" s="68"/>
      <c r="AP22" s="68"/>
      <c r="AQ22" s="68">
        <v>425</v>
      </c>
      <c r="AR22" s="68">
        <v>681</v>
      </c>
      <c r="AS22" s="68"/>
      <c r="AT22" s="68"/>
      <c r="AU22" s="68"/>
      <c r="AV22" s="68"/>
      <c r="AW22" s="68"/>
      <c r="AX22" s="68">
        <v>850</v>
      </c>
      <c r="AY22" s="68"/>
      <c r="AZ22" s="68"/>
      <c r="BA22" s="68"/>
      <c r="BB22" s="68"/>
      <c r="BC22" s="68"/>
      <c r="BD22" s="68"/>
      <c r="BE22" s="68"/>
      <c r="BF22" s="68"/>
      <c r="BG22" s="68">
        <v>385</v>
      </c>
      <c r="BH22" s="68"/>
      <c r="BI22" s="68"/>
      <c r="BJ22" s="68"/>
      <c r="BK22" s="68">
        <v>441</v>
      </c>
      <c r="BL22" s="68"/>
      <c r="BM22" s="68"/>
      <c r="BN22" s="68"/>
      <c r="BO22" s="68"/>
      <c r="BP22" s="70"/>
      <c r="BQ22" s="81">
        <v>0</v>
      </c>
      <c r="BR22" s="81">
        <v>0</v>
      </c>
      <c r="BS22" s="81">
        <v>0</v>
      </c>
      <c r="BT22" s="61">
        <v>0</v>
      </c>
      <c r="BU22" s="61">
        <v>0</v>
      </c>
      <c r="BV22" s="61">
        <v>0</v>
      </c>
    </row>
    <row r="23" spans="1:74" ht="15" customHeight="1" thickBot="1" x14ac:dyDescent="0.3">
      <c r="A23" s="108" t="s">
        <v>131</v>
      </c>
      <c r="B23" s="200" t="str">
        <f>VLOOKUP(D23,Riepilogo!$A$4:$F$3376,2,FALSE)</f>
        <v>BERNASCONI LINDA</v>
      </c>
      <c r="C23" s="50" t="str">
        <f>VLOOKUP(D23,Riepilogo!$A$4:$F$3376,3,FALSE)</f>
        <v>16/02/2004</v>
      </c>
      <c r="D23" s="89">
        <v>14636</v>
      </c>
      <c r="E23" s="69" t="str">
        <f>VLOOKUP(D23,Riepilogo!$A$4:$F$3376,5,FALSE)</f>
        <v>ITA</v>
      </c>
      <c r="F23" s="71" t="str">
        <f>VLOOKUP(D23,Riepilogo!$A$4:$F$3376,6,FALSE)</f>
        <v>LARIO BC</v>
      </c>
      <c r="G23" s="314">
        <f>SUM(LARGE(H23:BV23,{1,2,3,4,5,6}))</f>
        <v>4445</v>
      </c>
      <c r="H23" s="391"/>
      <c r="I23" s="68"/>
      <c r="J23" s="68"/>
      <c r="K23" s="68"/>
      <c r="L23" s="68"/>
      <c r="M23" s="68">
        <v>561</v>
      </c>
      <c r="N23" s="68"/>
      <c r="O23" s="68"/>
      <c r="P23" s="68"/>
      <c r="Q23" s="68">
        <v>490</v>
      </c>
      <c r="R23" s="68">
        <v>480</v>
      </c>
      <c r="S23" s="68"/>
      <c r="T23" s="68"/>
      <c r="U23" s="68"/>
      <c r="V23" s="68"/>
      <c r="W23" s="68">
        <v>595</v>
      </c>
      <c r="X23" s="68"/>
      <c r="Y23" s="68"/>
      <c r="Z23" s="68"/>
      <c r="AA23" s="68">
        <v>700</v>
      </c>
      <c r="AB23" s="68"/>
      <c r="AC23" s="68"/>
      <c r="AD23" s="68">
        <v>595</v>
      </c>
      <c r="AE23" s="68"/>
      <c r="AF23" s="68"/>
      <c r="AG23" s="68">
        <v>595</v>
      </c>
      <c r="AH23" s="68"/>
      <c r="AI23" s="68"/>
      <c r="AJ23" s="68">
        <v>566</v>
      </c>
      <c r="AK23" s="68"/>
      <c r="AL23" s="68"/>
      <c r="AM23" s="68"/>
      <c r="AN23" s="68"/>
      <c r="AO23" s="68"/>
      <c r="AP23" s="68"/>
      <c r="AQ23" s="68">
        <v>500</v>
      </c>
      <c r="AR23" s="68">
        <v>815</v>
      </c>
      <c r="AS23" s="68"/>
      <c r="AT23" s="68"/>
      <c r="AU23" s="68"/>
      <c r="AV23" s="68"/>
      <c r="AW23" s="68"/>
      <c r="AX23" s="68">
        <v>585</v>
      </c>
      <c r="AY23" s="68"/>
      <c r="AZ23" s="68"/>
      <c r="BA23" s="68"/>
      <c r="BB23" s="68">
        <v>595</v>
      </c>
      <c r="BC23" s="68"/>
      <c r="BD23" s="68"/>
      <c r="BE23" s="68"/>
      <c r="BF23" s="68"/>
      <c r="BG23" s="68">
        <v>810</v>
      </c>
      <c r="BH23" s="68"/>
      <c r="BI23" s="68"/>
      <c r="BJ23" s="68"/>
      <c r="BK23" s="68">
        <v>930</v>
      </c>
      <c r="BL23" s="68"/>
      <c r="BM23" s="68"/>
      <c r="BN23" s="68"/>
      <c r="BO23" s="68"/>
      <c r="BP23" s="70"/>
      <c r="BQ23" s="81">
        <v>0</v>
      </c>
      <c r="BR23" s="81">
        <v>0</v>
      </c>
      <c r="BS23" s="81">
        <v>0</v>
      </c>
      <c r="BT23" s="61">
        <v>0</v>
      </c>
      <c r="BU23" s="61">
        <v>0</v>
      </c>
      <c r="BV23" s="61">
        <v>0</v>
      </c>
    </row>
    <row r="24" spans="1:74" ht="15" customHeight="1" thickBot="1" x14ac:dyDescent="0.3">
      <c r="A24" s="108" t="s">
        <v>132</v>
      </c>
      <c r="B24" s="200" t="str">
        <f>VLOOKUP(D24,Riepilogo!$A$4:$F$3376,2,FALSE)</f>
        <v>PASSERI CHIARA</v>
      </c>
      <c r="C24" s="50" t="str">
        <f>VLOOKUP(D24,Riepilogo!$A$4:$F$3376,3,FALSE)</f>
        <v>27/04/2001</v>
      </c>
      <c r="D24" s="89">
        <v>16337</v>
      </c>
      <c r="E24" s="69" t="str">
        <f>VLOOKUP(D24,Riepilogo!$A$4:$F$3376,5,FALSE)</f>
        <v>ITA</v>
      </c>
      <c r="F24" s="71" t="str">
        <f>VLOOKUP(D24,Riepilogo!$A$4:$F$3376,6,FALSE)</f>
        <v>GSA CHIARI</v>
      </c>
      <c r="G24" s="314">
        <f>SUM(LARGE(H24:BV24,{1,2,3,4,5,6}))</f>
        <v>4347</v>
      </c>
      <c r="H24" s="391"/>
      <c r="I24" s="68"/>
      <c r="J24" s="68"/>
      <c r="K24" s="68"/>
      <c r="L24" s="68"/>
      <c r="M24" s="68">
        <v>620</v>
      </c>
      <c r="N24" s="68"/>
      <c r="O24" s="68"/>
      <c r="P24" s="68"/>
      <c r="Q24" s="68"/>
      <c r="R24" s="68">
        <v>660</v>
      </c>
      <c r="S24" s="68"/>
      <c r="T24" s="68"/>
      <c r="U24" s="68"/>
      <c r="V24" s="68"/>
      <c r="W24" s="68">
        <v>920</v>
      </c>
      <c r="X24" s="68"/>
      <c r="Y24" s="68"/>
      <c r="Z24" s="68"/>
      <c r="AA24" s="68"/>
      <c r="AB24" s="68"/>
      <c r="AC24" s="68"/>
      <c r="AD24" s="68">
        <v>780</v>
      </c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>
        <v>620</v>
      </c>
      <c r="AS24" s="68"/>
      <c r="AT24" s="68"/>
      <c r="AU24" s="68"/>
      <c r="AV24" s="68"/>
      <c r="AW24" s="68"/>
      <c r="AX24" s="68">
        <v>680</v>
      </c>
      <c r="AY24" s="68"/>
      <c r="AZ24" s="68"/>
      <c r="BA24" s="68">
        <v>687</v>
      </c>
      <c r="BB24" s="68"/>
      <c r="BC24" s="68"/>
      <c r="BD24" s="68"/>
      <c r="BE24" s="68">
        <v>253</v>
      </c>
      <c r="BF24" s="68"/>
      <c r="BG24" s="68"/>
      <c r="BH24" s="68"/>
      <c r="BI24" s="68"/>
      <c r="BJ24" s="68"/>
      <c r="BK24" s="68">
        <v>620</v>
      </c>
      <c r="BL24" s="68"/>
      <c r="BM24" s="68"/>
      <c r="BN24" s="68"/>
      <c r="BO24" s="68"/>
      <c r="BP24" s="70"/>
      <c r="BQ24" s="81">
        <v>0</v>
      </c>
      <c r="BR24" s="81">
        <v>0</v>
      </c>
      <c r="BS24" s="81">
        <v>0</v>
      </c>
      <c r="BT24" s="61">
        <v>0</v>
      </c>
      <c r="BU24" s="61">
        <v>0</v>
      </c>
      <c r="BV24" s="61">
        <v>0</v>
      </c>
    </row>
    <row r="25" spans="1:74" ht="15" customHeight="1" thickBot="1" x14ac:dyDescent="0.3">
      <c r="A25" s="108" t="s">
        <v>224</v>
      </c>
      <c r="B25" s="200" t="str">
        <f>VLOOKUP(D25,Riepilogo!$A$4:$F$3376,2,FALSE)</f>
        <v>PELLIZZARI ALICE KERRY</v>
      </c>
      <c r="C25" s="50" t="str">
        <f>VLOOKUP(D25,Riepilogo!$A$4:$F$3376,3,FALSE)</f>
        <v>02/10/2001</v>
      </c>
      <c r="D25" s="89">
        <v>12505</v>
      </c>
      <c r="E25" s="69" t="str">
        <f>VLOOKUP(D25,Riepilogo!$A$4:$F$3376,5,FALSE)</f>
        <v>ITA</v>
      </c>
      <c r="F25" s="71" t="str">
        <f>VLOOKUP(D25,Riepilogo!$A$4:$F$3376,6,FALSE)</f>
        <v>LARIO BC</v>
      </c>
      <c r="G25" s="314">
        <f>SUM(LARGE(H25:BV25,{1,2,3,4,5,6}))</f>
        <v>4295</v>
      </c>
      <c r="H25" s="391"/>
      <c r="I25" s="68"/>
      <c r="J25" s="68"/>
      <c r="K25" s="68"/>
      <c r="L25" s="68"/>
      <c r="M25" s="68">
        <v>651</v>
      </c>
      <c r="N25" s="68"/>
      <c r="O25" s="68"/>
      <c r="P25" s="68"/>
      <c r="Q25" s="68">
        <v>385</v>
      </c>
      <c r="R25" s="68">
        <v>480</v>
      </c>
      <c r="S25" s="68"/>
      <c r="T25" s="68"/>
      <c r="U25" s="68"/>
      <c r="V25" s="68"/>
      <c r="W25" s="68">
        <v>642</v>
      </c>
      <c r="X25" s="68"/>
      <c r="Y25" s="68"/>
      <c r="Z25" s="68"/>
      <c r="AA25" s="68">
        <v>360</v>
      </c>
      <c r="AB25" s="68"/>
      <c r="AC25" s="68"/>
      <c r="AD25" s="68"/>
      <c r="AE25" s="68"/>
      <c r="AF25" s="68"/>
      <c r="AG25" s="68">
        <v>642</v>
      </c>
      <c r="AH25" s="68"/>
      <c r="AI25" s="68"/>
      <c r="AJ25" s="68">
        <v>810</v>
      </c>
      <c r="AK25" s="68"/>
      <c r="AL25" s="68"/>
      <c r="AM25" s="68"/>
      <c r="AN25" s="68"/>
      <c r="AO25" s="68"/>
      <c r="AP25" s="68"/>
      <c r="AQ25" s="68"/>
      <c r="AR25" s="68">
        <v>930</v>
      </c>
      <c r="AS25" s="68"/>
      <c r="AT25" s="68"/>
      <c r="AU25" s="68"/>
      <c r="AV25" s="68"/>
      <c r="AW25" s="68"/>
      <c r="AX25" s="68">
        <v>535</v>
      </c>
      <c r="AY25" s="68"/>
      <c r="AZ25" s="68"/>
      <c r="BA25" s="68"/>
      <c r="BB25" s="68"/>
      <c r="BC25" s="68"/>
      <c r="BD25" s="68"/>
      <c r="BE25" s="68"/>
      <c r="BF25" s="68"/>
      <c r="BG25" s="68">
        <v>360</v>
      </c>
      <c r="BH25" s="68"/>
      <c r="BI25" s="68"/>
      <c r="BJ25" s="68"/>
      <c r="BK25" s="68">
        <v>620</v>
      </c>
      <c r="BL25" s="68"/>
      <c r="BM25" s="68"/>
      <c r="BN25" s="68"/>
      <c r="BO25" s="68"/>
      <c r="BP25" s="70"/>
      <c r="BQ25" s="81">
        <v>0</v>
      </c>
      <c r="BR25" s="81">
        <v>0</v>
      </c>
      <c r="BS25" s="81">
        <v>0</v>
      </c>
      <c r="BT25" s="61">
        <v>0</v>
      </c>
      <c r="BU25" s="61">
        <v>0</v>
      </c>
      <c r="BV25" s="61">
        <v>0</v>
      </c>
    </row>
    <row r="26" spans="1:74" ht="15" customHeight="1" thickBot="1" x14ac:dyDescent="0.3">
      <c r="A26" s="108" t="s">
        <v>225</v>
      </c>
      <c r="B26" s="200" t="str">
        <f>VLOOKUP(D26,Riepilogo!$A$4:$F$3376,2,FALSE)</f>
        <v>DOESEL LARA</v>
      </c>
      <c r="C26" s="50" t="str">
        <f>VLOOKUP(D26,Riepilogo!$A$4:$F$3376,3,FALSE)</f>
        <v>13/02/2001</v>
      </c>
      <c r="D26" s="89">
        <v>13975</v>
      </c>
      <c r="E26" s="69" t="str">
        <f>VLOOKUP(D26,Riepilogo!$A$4:$F$3376,5,FALSE)</f>
        <v>ITA</v>
      </c>
      <c r="F26" s="71" t="str">
        <f>VLOOKUP(D26,Riepilogo!$A$4:$F$3376,6,FALSE)</f>
        <v>ASV UBERETSCH</v>
      </c>
      <c r="G26" s="314">
        <f>SUM(LARGE(H26:BV26,{1,2,3,4,5,6}))</f>
        <v>4155</v>
      </c>
      <c r="H26" s="391"/>
      <c r="I26" s="68"/>
      <c r="J26" s="68"/>
      <c r="K26" s="68"/>
      <c r="L26" s="68"/>
      <c r="M26" s="68">
        <v>790</v>
      </c>
      <c r="N26" s="68"/>
      <c r="O26" s="68"/>
      <c r="P26" s="68"/>
      <c r="Q26" s="68">
        <v>490</v>
      </c>
      <c r="R26" s="68">
        <v>480</v>
      </c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>
        <v>566</v>
      </c>
      <c r="AE26" s="68"/>
      <c r="AF26" s="68"/>
      <c r="AG26" s="68">
        <v>642</v>
      </c>
      <c r="AH26" s="68"/>
      <c r="AI26" s="68"/>
      <c r="AJ26" s="68">
        <v>687</v>
      </c>
      <c r="AK26" s="68"/>
      <c r="AL26" s="68"/>
      <c r="AM26" s="68"/>
      <c r="AN26" s="68"/>
      <c r="AO26" s="68"/>
      <c r="AP26" s="68"/>
      <c r="AQ26" s="68">
        <v>420</v>
      </c>
      <c r="AR26" s="68">
        <v>790</v>
      </c>
      <c r="AS26" s="68"/>
      <c r="AT26" s="68"/>
      <c r="AU26" s="68"/>
      <c r="AV26" s="68"/>
      <c r="AW26" s="68"/>
      <c r="AX26" s="68">
        <v>680</v>
      </c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70"/>
      <c r="BQ26" s="81">
        <v>0</v>
      </c>
      <c r="BR26" s="81">
        <v>0</v>
      </c>
      <c r="BS26" s="81">
        <v>0</v>
      </c>
      <c r="BT26" s="61">
        <v>0</v>
      </c>
      <c r="BU26" s="61">
        <v>0</v>
      </c>
      <c r="BV26" s="61">
        <v>0</v>
      </c>
    </row>
    <row r="27" spans="1:74" ht="15" customHeight="1" thickBot="1" x14ac:dyDescent="0.3">
      <c r="A27" s="108" t="s">
        <v>226</v>
      </c>
      <c r="B27" s="200" t="str">
        <f>VLOOKUP(D27,Riepilogo!$A$4:$F$3376,2,FALSE)</f>
        <v>GANDER LENA</v>
      </c>
      <c r="C27" s="50" t="str">
        <f>VLOOKUP(D27,Riepilogo!$A$4:$F$3376,3,FALSE)</f>
        <v>25/11/2003</v>
      </c>
      <c r="D27" s="89">
        <v>15978</v>
      </c>
      <c r="E27" s="69" t="str">
        <f>VLOOKUP(D27,Riepilogo!$A$4:$F$3376,5,FALSE)</f>
        <v>ITA</v>
      </c>
      <c r="F27" s="71" t="str">
        <f>VLOOKUP(D27,Riepilogo!$A$4:$F$3376,6,FALSE)</f>
        <v>ASV MALLES</v>
      </c>
      <c r="G27" s="314">
        <f>SUM(LARGE(H27:BV27,{1,2,3,4,5,6}))</f>
        <v>4095</v>
      </c>
      <c r="H27" s="391"/>
      <c r="I27" s="68"/>
      <c r="J27" s="68"/>
      <c r="K27" s="68"/>
      <c r="L27" s="68"/>
      <c r="M27" s="68">
        <v>681</v>
      </c>
      <c r="N27" s="68"/>
      <c r="O27" s="68"/>
      <c r="P27" s="68"/>
      <c r="Q27" s="68">
        <v>385</v>
      </c>
      <c r="R27" s="68">
        <v>300</v>
      </c>
      <c r="S27" s="68"/>
      <c r="T27" s="68"/>
      <c r="U27" s="68"/>
      <c r="V27" s="68"/>
      <c r="W27" s="68">
        <v>810</v>
      </c>
      <c r="X27" s="68"/>
      <c r="Y27" s="68"/>
      <c r="Z27" s="68"/>
      <c r="AA27" s="68">
        <v>385</v>
      </c>
      <c r="AB27" s="68"/>
      <c r="AC27" s="68"/>
      <c r="AD27" s="68">
        <v>566</v>
      </c>
      <c r="AE27" s="68"/>
      <c r="AF27" s="68"/>
      <c r="AG27" s="68"/>
      <c r="AH27" s="68"/>
      <c r="AI27" s="68"/>
      <c r="AJ27" s="68">
        <v>700</v>
      </c>
      <c r="AK27" s="68"/>
      <c r="AL27" s="68"/>
      <c r="AM27" s="68"/>
      <c r="AN27" s="68"/>
      <c r="AO27" s="68"/>
      <c r="AP27" s="68"/>
      <c r="AQ27" s="68">
        <v>500</v>
      </c>
      <c r="AR27" s="68">
        <v>561</v>
      </c>
      <c r="AS27" s="68"/>
      <c r="AT27" s="68"/>
      <c r="AU27" s="68"/>
      <c r="AV27" s="68"/>
      <c r="AW27" s="68"/>
      <c r="AX27" s="68">
        <v>460</v>
      </c>
      <c r="AY27" s="68"/>
      <c r="AZ27" s="68"/>
      <c r="BA27" s="68"/>
      <c r="BB27" s="68"/>
      <c r="BC27" s="68"/>
      <c r="BD27" s="68"/>
      <c r="BE27" s="68"/>
      <c r="BF27" s="68"/>
      <c r="BG27" s="68">
        <v>687</v>
      </c>
      <c r="BH27" s="68"/>
      <c r="BI27" s="68"/>
      <c r="BJ27" s="68"/>
      <c r="BK27" s="68">
        <v>651</v>
      </c>
      <c r="BL27" s="68"/>
      <c r="BM27" s="68"/>
      <c r="BN27" s="68"/>
      <c r="BO27" s="68"/>
      <c r="BP27" s="70"/>
      <c r="BQ27" s="81">
        <v>0</v>
      </c>
      <c r="BR27" s="81">
        <v>0</v>
      </c>
      <c r="BS27" s="81">
        <v>0</v>
      </c>
      <c r="BT27" s="61">
        <v>0</v>
      </c>
      <c r="BU27" s="61">
        <v>0</v>
      </c>
      <c r="BV27" s="61">
        <v>0</v>
      </c>
    </row>
    <row r="28" spans="1:74" ht="15" customHeight="1" thickBot="1" x14ac:dyDescent="0.3">
      <c r="A28" s="108" t="s">
        <v>98</v>
      </c>
      <c r="B28" s="200" t="str">
        <f>VLOOKUP(D28,Riepilogo!$A$4:$F$3376,2,FALSE)</f>
        <v>SAGMEISTER LISA</v>
      </c>
      <c r="C28" s="50" t="str">
        <f>VLOOKUP(D28,Riepilogo!$A$4:$F$3376,3,FALSE)</f>
        <v>26/09/2000</v>
      </c>
      <c r="D28" s="89">
        <v>11664</v>
      </c>
      <c r="E28" s="69" t="str">
        <f>VLOOKUP(D28,Riepilogo!$A$4:$F$3376,5,FALSE)</f>
        <v>ITA</v>
      </c>
      <c r="F28" s="71" t="str">
        <f>VLOOKUP(D28,Riepilogo!$A$4:$F$3376,6,FALSE)</f>
        <v>ASV MALLES</v>
      </c>
      <c r="G28" s="314">
        <f>SUM(LARGE(H28:BV28,{1,2,3,4,5,6}))</f>
        <v>3990</v>
      </c>
      <c r="H28" s="391"/>
      <c r="I28" s="68"/>
      <c r="J28" s="68"/>
      <c r="K28" s="68"/>
      <c r="L28" s="68"/>
      <c r="M28" s="68">
        <v>1130</v>
      </c>
      <c r="N28" s="68"/>
      <c r="O28" s="68"/>
      <c r="P28" s="68"/>
      <c r="Q28" s="68">
        <v>700</v>
      </c>
      <c r="R28" s="68">
        <v>1200</v>
      </c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>
        <v>960</v>
      </c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70"/>
      <c r="BQ28" s="81">
        <v>0</v>
      </c>
      <c r="BR28" s="81">
        <v>0</v>
      </c>
      <c r="BS28" s="81">
        <v>0</v>
      </c>
      <c r="BT28" s="61">
        <v>0</v>
      </c>
      <c r="BU28" s="61">
        <v>0</v>
      </c>
      <c r="BV28" s="61">
        <v>0</v>
      </c>
    </row>
    <row r="29" spans="1:74" ht="15" customHeight="1" thickBot="1" x14ac:dyDescent="0.3">
      <c r="A29" s="108" t="s">
        <v>99</v>
      </c>
      <c r="B29" s="200" t="str">
        <f>VLOOKUP(D29,Riepilogo!$A$4:$F$3376,2,FALSE)</f>
        <v>TARAMELLI CAMILLA</v>
      </c>
      <c r="C29" s="50" t="str">
        <f>VLOOKUP(D29,Riepilogo!$A$4:$F$3376,3,FALSE)</f>
        <v>12/11/1998</v>
      </c>
      <c r="D29" s="89">
        <v>36511</v>
      </c>
      <c r="E29" s="69" t="str">
        <f>VLOOKUP(D29,Riepilogo!$A$4:$F$3376,5,FALSE)</f>
        <v>ITA</v>
      </c>
      <c r="F29" s="71" t="str">
        <f>VLOOKUP(D29,Riepilogo!$A$4:$F$3376,6,FALSE)</f>
        <v>BC MILANO</v>
      </c>
      <c r="G29" s="314">
        <f>SUM(LARGE(H29:BV29,{1,2,3,4,5,6}))</f>
        <v>3986</v>
      </c>
      <c r="H29" s="391">
        <v>780</v>
      </c>
      <c r="I29" s="68"/>
      <c r="J29" s="68"/>
      <c r="K29" s="68"/>
      <c r="L29" s="68"/>
      <c r="M29" s="68"/>
      <c r="N29" s="68"/>
      <c r="O29" s="68"/>
      <c r="P29" s="68"/>
      <c r="Q29" s="68"/>
      <c r="R29" s="68">
        <v>660</v>
      </c>
      <c r="S29" s="68"/>
      <c r="T29" s="68"/>
      <c r="U29" s="68"/>
      <c r="V29" s="68"/>
      <c r="W29" s="68"/>
      <c r="X29" s="68"/>
      <c r="Y29" s="68"/>
      <c r="Z29" s="68"/>
      <c r="AA29" s="68">
        <v>780</v>
      </c>
      <c r="AB29" s="68"/>
      <c r="AC29" s="68"/>
      <c r="AD29" s="68"/>
      <c r="AE29" s="68"/>
      <c r="AF29" s="68"/>
      <c r="AG29" s="68">
        <v>642</v>
      </c>
      <c r="AH29" s="68"/>
      <c r="AI29" s="68"/>
      <c r="AJ29" s="68">
        <v>504</v>
      </c>
      <c r="AK29" s="68"/>
      <c r="AL29" s="68"/>
      <c r="AM29" s="68"/>
      <c r="AN29" s="68"/>
      <c r="AO29" s="68"/>
      <c r="AP29" s="68"/>
      <c r="AQ29" s="68"/>
      <c r="AR29" s="68">
        <v>620</v>
      </c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70"/>
      <c r="BQ29" s="81">
        <v>0</v>
      </c>
      <c r="BR29" s="81">
        <v>0</v>
      </c>
      <c r="BS29" s="81">
        <v>0</v>
      </c>
      <c r="BT29" s="61">
        <v>0</v>
      </c>
      <c r="BU29" s="61">
        <v>0</v>
      </c>
      <c r="BV29" s="61">
        <v>0</v>
      </c>
    </row>
    <row r="30" spans="1:74" ht="15" customHeight="1" thickBot="1" x14ac:dyDescent="0.3">
      <c r="A30" s="108" t="s">
        <v>100</v>
      </c>
      <c r="B30" s="200" t="str">
        <f>VLOOKUP(D30,Riepilogo!$A$4:$F$3376,2,FALSE)</f>
        <v>NEGRI CAMILLA</v>
      </c>
      <c r="C30" s="50" t="str">
        <f>VLOOKUP(D30,Riepilogo!$A$4:$F$3376,3,FALSE)</f>
        <v>24/09/1997</v>
      </c>
      <c r="D30" s="89">
        <v>24513</v>
      </c>
      <c r="E30" s="69" t="str">
        <f>VLOOKUP(D30,Riepilogo!$A$4:$F$3376,5,FALSE)</f>
        <v>ITA</v>
      </c>
      <c r="F30" s="71" t="str">
        <f>VLOOKUP(D30,Riepilogo!$A$4:$F$3376,6,FALSE)</f>
        <v>BOCCARDO NOVI</v>
      </c>
      <c r="G30" s="314">
        <f>SUM(LARGE(H30:BV30,{1,2,3,4,5,6}))</f>
        <v>3974</v>
      </c>
      <c r="H30" s="391"/>
      <c r="I30" s="68"/>
      <c r="J30" s="68">
        <v>300</v>
      </c>
      <c r="K30" s="68"/>
      <c r="L30" s="68"/>
      <c r="M30" s="68">
        <v>620</v>
      </c>
      <c r="N30" s="68"/>
      <c r="O30" s="68"/>
      <c r="P30" s="68"/>
      <c r="Q30" s="68">
        <v>490</v>
      </c>
      <c r="R30" s="68">
        <v>660</v>
      </c>
      <c r="S30" s="68"/>
      <c r="T30" s="68"/>
      <c r="U30" s="68"/>
      <c r="V30" s="68"/>
      <c r="W30" s="68"/>
      <c r="X30" s="68"/>
      <c r="Y30" s="68"/>
      <c r="Z30" s="68"/>
      <c r="AA30" s="68">
        <v>504</v>
      </c>
      <c r="AB30" s="68"/>
      <c r="AC30" s="68"/>
      <c r="AD30" s="68"/>
      <c r="AE30" s="68"/>
      <c r="AF30" s="68"/>
      <c r="AG30" s="68"/>
      <c r="AH30" s="68"/>
      <c r="AI30" s="68"/>
      <c r="AJ30" s="68">
        <v>504</v>
      </c>
      <c r="AK30" s="68"/>
      <c r="AL30" s="68"/>
      <c r="AM30" s="68"/>
      <c r="AN30" s="68"/>
      <c r="AO30" s="68"/>
      <c r="AP30" s="68"/>
      <c r="AQ30" s="68"/>
      <c r="AR30" s="68">
        <v>790</v>
      </c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>
        <v>780</v>
      </c>
      <c r="BH30" s="68"/>
      <c r="BI30" s="68"/>
      <c r="BJ30" s="68"/>
      <c r="BK30" s="68">
        <v>620</v>
      </c>
      <c r="BL30" s="68"/>
      <c r="BM30" s="68">
        <v>300</v>
      </c>
      <c r="BN30" s="68"/>
      <c r="BO30" s="68"/>
      <c r="BP30" s="70"/>
      <c r="BQ30" s="81">
        <v>0</v>
      </c>
      <c r="BR30" s="81">
        <v>0</v>
      </c>
      <c r="BS30" s="81">
        <v>0</v>
      </c>
      <c r="BT30" s="61">
        <v>0</v>
      </c>
      <c r="BU30" s="61">
        <v>0</v>
      </c>
      <c r="BV30" s="61">
        <v>0</v>
      </c>
    </row>
    <row r="31" spans="1:74" ht="15" customHeight="1" thickBot="1" x14ac:dyDescent="0.3">
      <c r="A31" s="108" t="s">
        <v>101</v>
      </c>
      <c r="B31" s="200" t="str">
        <f>VLOOKUP(D31,Riepilogo!$A$4:$F$3376,2,FALSE)</f>
        <v>BOBBIO ADELE</v>
      </c>
      <c r="C31" s="50" t="str">
        <f>VLOOKUP(D31,Riepilogo!$A$4:$F$3376,3,FALSE)</f>
        <v>03/12/2003</v>
      </c>
      <c r="D31" s="89">
        <v>16753</v>
      </c>
      <c r="E31" s="69" t="str">
        <f>VLOOKUP(D31,Riepilogo!$A$4:$F$3376,5,FALSE)</f>
        <v>ITA</v>
      </c>
      <c r="F31" s="71" t="str">
        <f>VLOOKUP(D31,Riepilogo!$A$4:$F$3376,6,FALSE)</f>
        <v>ACQUI BADMINTON</v>
      </c>
      <c r="G31" s="314">
        <f>SUM(LARGE(H31:BV31,{1,2,3,4,5,6}))</f>
        <v>3931</v>
      </c>
      <c r="H31" s="391"/>
      <c r="I31" s="68"/>
      <c r="J31" s="68"/>
      <c r="K31" s="68"/>
      <c r="L31" s="68"/>
      <c r="M31" s="68">
        <v>651</v>
      </c>
      <c r="N31" s="68"/>
      <c r="O31" s="68"/>
      <c r="P31" s="68"/>
      <c r="Q31" s="68">
        <v>595</v>
      </c>
      <c r="R31" s="68">
        <v>480</v>
      </c>
      <c r="S31" s="68"/>
      <c r="T31" s="68"/>
      <c r="U31" s="68"/>
      <c r="V31" s="68"/>
      <c r="W31" s="68"/>
      <c r="X31" s="68"/>
      <c r="Y31" s="68"/>
      <c r="Z31" s="68"/>
      <c r="AA31" s="68">
        <v>642</v>
      </c>
      <c r="AB31" s="68"/>
      <c r="AC31" s="68"/>
      <c r="AD31" s="68"/>
      <c r="AE31" s="68"/>
      <c r="AF31" s="68"/>
      <c r="AG31" s="68"/>
      <c r="AH31" s="68"/>
      <c r="AI31" s="68"/>
      <c r="AJ31" s="68">
        <v>700</v>
      </c>
      <c r="AK31" s="68"/>
      <c r="AL31" s="68"/>
      <c r="AM31" s="68"/>
      <c r="AN31" s="68"/>
      <c r="AO31" s="68"/>
      <c r="AP31" s="68"/>
      <c r="AQ31" s="68">
        <v>600</v>
      </c>
      <c r="AR31" s="68">
        <v>561</v>
      </c>
      <c r="AS31" s="68"/>
      <c r="AT31" s="68"/>
      <c r="AU31" s="68"/>
      <c r="AV31" s="68">
        <v>253</v>
      </c>
      <c r="AW31" s="68"/>
      <c r="AX31" s="68">
        <v>460</v>
      </c>
      <c r="AY31" s="68"/>
      <c r="AZ31" s="68"/>
      <c r="BA31" s="68"/>
      <c r="BB31" s="68"/>
      <c r="BC31" s="68"/>
      <c r="BD31" s="68"/>
      <c r="BE31" s="68"/>
      <c r="BF31" s="68"/>
      <c r="BG31" s="68">
        <v>687</v>
      </c>
      <c r="BH31" s="68"/>
      <c r="BI31" s="68"/>
      <c r="BJ31" s="68">
        <v>205</v>
      </c>
      <c r="BK31" s="68">
        <v>651</v>
      </c>
      <c r="BL31" s="68"/>
      <c r="BM31" s="68"/>
      <c r="BN31" s="68"/>
      <c r="BO31" s="68"/>
      <c r="BP31" s="70"/>
      <c r="BQ31" s="81">
        <v>0</v>
      </c>
      <c r="BR31" s="81">
        <v>0</v>
      </c>
      <c r="BS31" s="81">
        <v>0</v>
      </c>
      <c r="BT31" s="61">
        <v>0</v>
      </c>
      <c r="BU31" s="61">
        <v>0</v>
      </c>
      <c r="BV31" s="61">
        <v>0</v>
      </c>
    </row>
    <row r="32" spans="1:74" ht="15" customHeight="1" thickBot="1" x14ac:dyDescent="0.3">
      <c r="A32" s="108" t="s">
        <v>102</v>
      </c>
      <c r="B32" s="200" t="str">
        <f>VLOOKUP(D32,Riepilogo!$A$4:$F$3376,2,FALSE)</f>
        <v>DELUEG MARTINA</v>
      </c>
      <c r="C32" s="50" t="str">
        <f>VLOOKUP(D32,Riepilogo!$A$4:$F$3376,3,FALSE)</f>
        <v>28/06/2001</v>
      </c>
      <c r="D32" s="89">
        <v>13973</v>
      </c>
      <c r="E32" s="69" t="str">
        <f>VLOOKUP(D32,Riepilogo!$A$4:$F$3376,5,FALSE)</f>
        <v>ITA</v>
      </c>
      <c r="F32" s="71" t="str">
        <f>VLOOKUP(D32,Riepilogo!$A$4:$F$3376,6,FALSE)</f>
        <v>ASV UBERETSCH</v>
      </c>
      <c r="G32" s="314">
        <f>SUM(LARGE(H32:BV32,{1,2,3,4,5,6}))</f>
        <v>3917</v>
      </c>
      <c r="H32" s="391"/>
      <c r="I32" s="68"/>
      <c r="J32" s="68"/>
      <c r="K32" s="68"/>
      <c r="L32" s="68"/>
      <c r="M32" s="68">
        <v>790</v>
      </c>
      <c r="N32" s="68"/>
      <c r="O32" s="68"/>
      <c r="P32" s="68"/>
      <c r="Q32" s="68">
        <v>490</v>
      </c>
      <c r="R32" s="68">
        <v>480</v>
      </c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>
        <v>687</v>
      </c>
      <c r="AK32" s="68"/>
      <c r="AL32" s="68"/>
      <c r="AM32" s="68"/>
      <c r="AN32" s="68"/>
      <c r="AO32" s="68"/>
      <c r="AP32" s="68"/>
      <c r="AQ32" s="68">
        <v>420</v>
      </c>
      <c r="AR32" s="68">
        <v>790</v>
      </c>
      <c r="AS32" s="68"/>
      <c r="AT32" s="68"/>
      <c r="AU32" s="68"/>
      <c r="AV32" s="68"/>
      <c r="AW32" s="68"/>
      <c r="AX32" s="68">
        <v>680</v>
      </c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70"/>
      <c r="BQ32" s="81">
        <v>0</v>
      </c>
      <c r="BR32" s="81">
        <v>0</v>
      </c>
      <c r="BS32" s="81">
        <v>0</v>
      </c>
      <c r="BT32" s="61">
        <v>0</v>
      </c>
      <c r="BU32" s="61">
        <v>0</v>
      </c>
      <c r="BV32" s="61">
        <v>0</v>
      </c>
    </row>
    <row r="33" spans="1:74" ht="15" customHeight="1" thickBot="1" x14ac:dyDescent="0.3">
      <c r="A33" s="108" t="s">
        <v>43</v>
      </c>
      <c r="B33" s="200" t="str">
        <f>VLOOKUP(D33,Riepilogo!$A$4:$F$3376,2,FALSE)</f>
        <v>TOGNETTI REBECCA</v>
      </c>
      <c r="C33" s="50" t="str">
        <f>VLOOKUP(D33,Riepilogo!$A$4:$F$3376,3,FALSE)</f>
        <v>03/05/2002</v>
      </c>
      <c r="D33" s="89">
        <v>13421</v>
      </c>
      <c r="E33" s="69" t="str">
        <f>VLOOKUP(D33,Riepilogo!$A$4:$F$3376,5,FALSE)</f>
        <v>ITA</v>
      </c>
      <c r="F33" s="71" t="str">
        <f>VLOOKUP(D33,Riepilogo!$A$4:$F$3376,6,FALSE)</f>
        <v>JUNIOR MILANO</v>
      </c>
      <c r="G33" s="314">
        <f>SUM(LARGE(H33:BV33,{1,2,3,4,5,6}))</f>
        <v>3901</v>
      </c>
      <c r="H33" s="391"/>
      <c r="I33" s="68"/>
      <c r="J33" s="68"/>
      <c r="K33" s="68"/>
      <c r="L33" s="68"/>
      <c r="M33" s="68"/>
      <c r="N33" s="68"/>
      <c r="O33" s="68"/>
      <c r="P33" s="68"/>
      <c r="Q33" s="68">
        <v>595</v>
      </c>
      <c r="R33" s="68">
        <v>480</v>
      </c>
      <c r="S33" s="68"/>
      <c r="T33" s="68"/>
      <c r="U33" s="68"/>
      <c r="V33" s="68"/>
      <c r="W33" s="68">
        <v>780</v>
      </c>
      <c r="X33" s="68"/>
      <c r="Y33" s="68"/>
      <c r="Z33" s="68"/>
      <c r="AA33" s="68">
        <v>504</v>
      </c>
      <c r="AB33" s="68"/>
      <c r="AC33" s="68"/>
      <c r="AD33" s="68">
        <v>642</v>
      </c>
      <c r="AE33" s="68"/>
      <c r="AF33" s="68"/>
      <c r="AG33" s="68"/>
      <c r="AH33" s="68"/>
      <c r="AI33" s="68"/>
      <c r="AJ33" s="68">
        <v>642</v>
      </c>
      <c r="AK33" s="68"/>
      <c r="AL33" s="68"/>
      <c r="AM33" s="68"/>
      <c r="AN33" s="68"/>
      <c r="AO33" s="68"/>
      <c r="AP33" s="68"/>
      <c r="AQ33" s="68">
        <v>600</v>
      </c>
      <c r="AR33" s="68">
        <v>450</v>
      </c>
      <c r="AS33" s="68"/>
      <c r="AT33" s="68"/>
      <c r="AU33" s="68"/>
      <c r="AV33" s="68"/>
      <c r="AW33" s="68"/>
      <c r="AX33" s="68">
        <v>535</v>
      </c>
      <c r="AY33" s="68"/>
      <c r="AZ33" s="68"/>
      <c r="BA33" s="68"/>
      <c r="BB33" s="68"/>
      <c r="BC33" s="68"/>
      <c r="BD33" s="68"/>
      <c r="BE33" s="68"/>
      <c r="BF33" s="68"/>
      <c r="BG33" s="68">
        <v>642</v>
      </c>
      <c r="BH33" s="68"/>
      <c r="BI33" s="68"/>
      <c r="BJ33" s="68"/>
      <c r="BK33" s="68">
        <v>450</v>
      </c>
      <c r="BL33" s="68"/>
      <c r="BM33" s="68"/>
      <c r="BN33" s="68"/>
      <c r="BO33" s="68"/>
      <c r="BP33" s="70"/>
      <c r="BQ33" s="81">
        <v>0</v>
      </c>
      <c r="BR33" s="81">
        <v>0</v>
      </c>
      <c r="BS33" s="81">
        <v>0</v>
      </c>
      <c r="BT33" s="61">
        <v>0</v>
      </c>
      <c r="BU33" s="61">
        <v>0</v>
      </c>
      <c r="BV33" s="61">
        <v>0</v>
      </c>
    </row>
    <row r="34" spans="1:74" ht="15" customHeight="1" thickBot="1" x14ac:dyDescent="0.3">
      <c r="A34" s="108" t="s">
        <v>0</v>
      </c>
      <c r="B34" s="200" t="str">
        <f>VLOOKUP(D34,Riepilogo!$A$4:$F$3376,2,FALSE)</f>
        <v>BARB CRISTINA ALESSIA</v>
      </c>
      <c r="C34" s="50" t="str">
        <f>VLOOKUP(D34,Riepilogo!$A$4:$F$3376,3,FALSE)</f>
        <v>10/01/2005</v>
      </c>
      <c r="D34" s="89">
        <v>65644</v>
      </c>
      <c r="E34" s="69" t="str">
        <f>VLOOKUP(D34,Riepilogo!$A$4:$F$3376,5,FALSE)</f>
        <v>ROU</v>
      </c>
      <c r="F34" s="71" t="str">
        <f>VLOOKUP(D34,Riepilogo!$A$4:$F$3376,6,FALSE)</f>
        <v>POL 2B</v>
      </c>
      <c r="G34" s="314">
        <f>SUM(LARGE(H34:BV34,{1,2,3,4,5,6}))</f>
        <v>3885</v>
      </c>
      <c r="H34" s="391"/>
      <c r="I34" s="68"/>
      <c r="J34" s="68"/>
      <c r="K34" s="68"/>
      <c r="L34" s="68"/>
      <c r="M34" s="68">
        <v>561</v>
      </c>
      <c r="N34" s="68"/>
      <c r="O34" s="68"/>
      <c r="P34" s="68"/>
      <c r="Q34" s="68"/>
      <c r="R34" s="68"/>
      <c r="S34" s="68"/>
      <c r="T34" s="68"/>
      <c r="U34" s="68"/>
      <c r="V34" s="68"/>
      <c r="W34" s="68">
        <v>595</v>
      </c>
      <c r="X34" s="68"/>
      <c r="Y34" s="68"/>
      <c r="Z34" s="68"/>
      <c r="AA34" s="68">
        <v>700</v>
      </c>
      <c r="AB34" s="68"/>
      <c r="AC34" s="68"/>
      <c r="AD34" s="68">
        <v>595</v>
      </c>
      <c r="AE34" s="68"/>
      <c r="AF34" s="68"/>
      <c r="AG34" s="68">
        <v>595</v>
      </c>
      <c r="AH34" s="68"/>
      <c r="AI34" s="68"/>
      <c r="AJ34" s="68"/>
      <c r="AK34" s="68"/>
      <c r="AL34" s="68"/>
      <c r="AM34" s="68"/>
      <c r="AN34" s="68"/>
      <c r="AO34" s="68"/>
      <c r="AP34" s="68">
        <v>253</v>
      </c>
      <c r="AQ34" s="68">
        <v>500</v>
      </c>
      <c r="AR34" s="68">
        <v>815</v>
      </c>
      <c r="AS34" s="68"/>
      <c r="AT34" s="68"/>
      <c r="AU34" s="68"/>
      <c r="AV34" s="68"/>
      <c r="AW34" s="68"/>
      <c r="AX34" s="68">
        <v>585</v>
      </c>
      <c r="AY34" s="68"/>
      <c r="AZ34" s="68"/>
      <c r="BA34" s="68"/>
      <c r="BB34" s="68"/>
      <c r="BC34" s="68"/>
      <c r="BD34" s="68"/>
      <c r="BE34" s="68"/>
      <c r="BF34" s="68"/>
      <c r="BG34" s="68">
        <v>385</v>
      </c>
      <c r="BH34" s="68"/>
      <c r="BI34" s="68"/>
      <c r="BJ34" s="68"/>
      <c r="BK34" s="68">
        <v>441</v>
      </c>
      <c r="BL34" s="68"/>
      <c r="BM34" s="68"/>
      <c r="BN34" s="68"/>
      <c r="BO34" s="68"/>
      <c r="BP34" s="70"/>
      <c r="BQ34" s="81">
        <v>0</v>
      </c>
      <c r="BR34" s="81">
        <v>0</v>
      </c>
      <c r="BS34" s="81">
        <v>0</v>
      </c>
      <c r="BT34" s="61">
        <v>0</v>
      </c>
      <c r="BU34" s="61">
        <v>0</v>
      </c>
      <c r="BV34" s="61">
        <v>0</v>
      </c>
    </row>
    <row r="35" spans="1:74" ht="15" customHeight="1" thickBot="1" x14ac:dyDescent="0.3">
      <c r="A35" s="108" t="s">
        <v>109</v>
      </c>
      <c r="B35" s="200" t="str">
        <f>VLOOKUP(D35,Riepilogo!$A$4:$F$3376,2,FALSE)</f>
        <v>CORADAZZI GIULIA</v>
      </c>
      <c r="C35" s="50" t="str">
        <f>VLOOKUP(D35,Riepilogo!$A$4:$F$3376,3,FALSE)</f>
        <v>14/01/2003</v>
      </c>
      <c r="D35" s="89">
        <v>66783</v>
      </c>
      <c r="E35" s="69" t="str">
        <f>VLOOKUP(D35,Riepilogo!$A$4:$F$3376,5,FALSE)</f>
        <v>ITA</v>
      </c>
      <c r="F35" s="71" t="str">
        <f>VLOOKUP(D35,Riepilogo!$A$4:$F$3376,6,FALSE)</f>
        <v>GSA CHIARI</v>
      </c>
      <c r="G35" s="314">
        <f>SUM(LARGE(H35:BV35,{1,2,3,4,5,6}))</f>
        <v>3874</v>
      </c>
      <c r="H35" s="391">
        <v>810</v>
      </c>
      <c r="I35" s="68"/>
      <c r="J35" s="68"/>
      <c r="K35" s="68"/>
      <c r="L35" s="68"/>
      <c r="M35" s="68"/>
      <c r="N35" s="68"/>
      <c r="O35" s="68"/>
      <c r="P35" s="68"/>
      <c r="Q35" s="68">
        <v>595</v>
      </c>
      <c r="R35" s="68">
        <v>300</v>
      </c>
      <c r="S35" s="68"/>
      <c r="T35" s="68"/>
      <c r="U35" s="68"/>
      <c r="V35" s="68"/>
      <c r="W35" s="68">
        <v>490</v>
      </c>
      <c r="X35" s="68"/>
      <c r="Y35" s="68"/>
      <c r="Z35" s="68"/>
      <c r="AA35" s="68">
        <v>504</v>
      </c>
      <c r="AB35" s="68"/>
      <c r="AC35" s="68"/>
      <c r="AD35" s="68">
        <v>385</v>
      </c>
      <c r="AE35" s="68"/>
      <c r="AF35" s="68"/>
      <c r="AG35" s="68">
        <v>700</v>
      </c>
      <c r="AH35" s="68"/>
      <c r="AI35" s="68"/>
      <c r="AJ35" s="68">
        <v>385</v>
      </c>
      <c r="AK35" s="68"/>
      <c r="AL35" s="68"/>
      <c r="AM35" s="68"/>
      <c r="AN35" s="68"/>
      <c r="AO35" s="68"/>
      <c r="AP35" s="68"/>
      <c r="AQ35" s="68">
        <v>425</v>
      </c>
      <c r="AR35" s="68">
        <v>561</v>
      </c>
      <c r="AS35" s="68"/>
      <c r="AT35" s="68"/>
      <c r="AU35" s="68"/>
      <c r="AV35" s="68"/>
      <c r="AW35" s="68"/>
      <c r="AX35" s="68">
        <v>460</v>
      </c>
      <c r="AY35" s="68"/>
      <c r="AZ35" s="68"/>
      <c r="BA35" s="68"/>
      <c r="BB35" s="68"/>
      <c r="BC35" s="68"/>
      <c r="BD35" s="68"/>
      <c r="BE35" s="68"/>
      <c r="BF35" s="68"/>
      <c r="BG35" s="68">
        <v>566</v>
      </c>
      <c r="BH35" s="68"/>
      <c r="BI35" s="68"/>
      <c r="BJ35" s="68"/>
      <c r="BK35" s="68">
        <v>513</v>
      </c>
      <c r="BL35" s="68">
        <v>642</v>
      </c>
      <c r="BM35" s="68"/>
      <c r="BN35" s="68"/>
      <c r="BO35" s="68"/>
      <c r="BP35" s="70"/>
      <c r="BQ35" s="81">
        <v>0</v>
      </c>
      <c r="BR35" s="81">
        <v>0</v>
      </c>
      <c r="BS35" s="81">
        <v>0</v>
      </c>
      <c r="BT35" s="61">
        <v>0</v>
      </c>
      <c r="BU35" s="61">
        <v>0</v>
      </c>
      <c r="BV35" s="61">
        <v>0</v>
      </c>
    </row>
    <row r="36" spans="1:74" ht="15" customHeight="1" thickBot="1" x14ac:dyDescent="0.3">
      <c r="A36" s="108" t="s">
        <v>110</v>
      </c>
      <c r="B36" s="200" t="str">
        <f>VLOOKUP(D36,Riepilogo!$A$4:$F$3376,2,FALSE)</f>
        <v>SCELFO SABRINA</v>
      </c>
      <c r="C36" s="50" t="str">
        <f>VLOOKUP(D36,Riepilogo!$A$4:$F$3376,3,FALSE)</f>
        <v>07/10/2004</v>
      </c>
      <c r="D36" s="89">
        <v>24330</v>
      </c>
      <c r="E36" s="69" t="str">
        <f>VLOOKUP(D36,Riepilogo!$A$4:$F$3376,5,FALSE)</f>
        <v>ITA</v>
      </c>
      <c r="F36" s="71" t="str">
        <f>VLOOKUP(D36,Riepilogo!$A$4:$F$3376,6,FALSE)</f>
        <v>LE RACCHETTE</v>
      </c>
      <c r="G36" s="314">
        <f>SUM(LARGE(H36:BV36,{1,2,3,4,5,6}))</f>
        <v>3829</v>
      </c>
      <c r="H36" s="391"/>
      <c r="I36" s="68">
        <v>700</v>
      </c>
      <c r="J36" s="68"/>
      <c r="K36" s="68"/>
      <c r="L36" s="68"/>
      <c r="M36" s="68"/>
      <c r="N36" s="68"/>
      <c r="O36" s="68"/>
      <c r="P36" s="68"/>
      <c r="Q36" s="68"/>
      <c r="R36" s="68"/>
      <c r="S36" s="68">
        <v>504</v>
      </c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>
        <v>300</v>
      </c>
      <c r="AF36" s="68"/>
      <c r="AG36" s="68"/>
      <c r="AH36" s="68"/>
      <c r="AI36" s="68">
        <v>960</v>
      </c>
      <c r="AJ36" s="68"/>
      <c r="AK36" s="68">
        <v>250</v>
      </c>
      <c r="AL36" s="68"/>
      <c r="AM36" s="68"/>
      <c r="AN36" s="68"/>
      <c r="AO36" s="68">
        <v>300</v>
      </c>
      <c r="AP36" s="68"/>
      <c r="AQ36" s="68"/>
      <c r="AR36" s="68"/>
      <c r="AS36" s="68">
        <v>780</v>
      </c>
      <c r="AT36" s="68"/>
      <c r="AU36" s="68"/>
      <c r="AV36" s="68"/>
      <c r="AW36" s="68"/>
      <c r="AX36" s="68">
        <v>585</v>
      </c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70"/>
      <c r="BQ36" s="81">
        <v>0</v>
      </c>
      <c r="BR36" s="81">
        <v>0</v>
      </c>
      <c r="BS36" s="81">
        <v>0</v>
      </c>
      <c r="BT36" s="61">
        <v>0</v>
      </c>
      <c r="BU36" s="61">
        <v>0</v>
      </c>
      <c r="BV36" s="61">
        <v>0</v>
      </c>
    </row>
    <row r="37" spans="1:74" ht="15" customHeight="1" thickBot="1" x14ac:dyDescent="0.3">
      <c r="A37" s="108" t="s">
        <v>1072</v>
      </c>
      <c r="B37" s="200" t="str">
        <f>VLOOKUP(D37,Riepilogo!$A$4:$F$3376,2,FALSE)</f>
        <v>STIGLICH GIANNA</v>
      </c>
      <c r="C37" s="50" t="str">
        <f>VLOOKUP(D37,Riepilogo!$A$4:$F$3376,3,FALSE)</f>
        <v>06/04/2005</v>
      </c>
      <c r="D37" s="89">
        <v>171292</v>
      </c>
      <c r="E37" s="69" t="str">
        <f>VLOOKUP(D37,Riepilogo!$A$4:$F$3376,5,FALSE)</f>
        <v>ITA</v>
      </c>
      <c r="F37" s="71" t="str">
        <f>VLOOKUP(D37,Riepilogo!$A$4:$F$3376,6,FALSE)</f>
        <v>GS FIAMME ORO</v>
      </c>
      <c r="G37" s="314">
        <f>SUM(LARGE(H37:BV37,{1,2,3,4,5,6}))</f>
        <v>3813</v>
      </c>
      <c r="H37" s="391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>
        <v>595</v>
      </c>
      <c r="AI37" s="68"/>
      <c r="AJ37" s="68">
        <v>780</v>
      </c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>
        <v>970</v>
      </c>
      <c r="AY37" s="68"/>
      <c r="AZ37" s="68"/>
      <c r="BA37" s="68"/>
      <c r="BB37" s="68">
        <v>425</v>
      </c>
      <c r="BC37" s="68"/>
      <c r="BD37" s="68"/>
      <c r="BE37" s="68">
        <v>253</v>
      </c>
      <c r="BF37" s="68"/>
      <c r="BG37" s="68"/>
      <c r="BH37" s="68"/>
      <c r="BI37" s="68"/>
      <c r="BJ37" s="68"/>
      <c r="BK37" s="68">
        <v>790</v>
      </c>
      <c r="BL37" s="68"/>
      <c r="BM37" s="68"/>
      <c r="BN37" s="68"/>
      <c r="BO37" s="68"/>
      <c r="BP37" s="70">
        <v>233</v>
      </c>
      <c r="BQ37" s="81">
        <v>0</v>
      </c>
      <c r="BR37" s="81">
        <v>0</v>
      </c>
      <c r="BS37" s="81">
        <v>0</v>
      </c>
      <c r="BT37" s="61">
        <v>0</v>
      </c>
      <c r="BU37" s="61">
        <v>0</v>
      </c>
      <c r="BV37" s="61">
        <v>0</v>
      </c>
    </row>
    <row r="38" spans="1:74" ht="15" customHeight="1" thickBot="1" x14ac:dyDescent="0.3">
      <c r="A38" s="108" t="s">
        <v>111</v>
      </c>
      <c r="B38" s="200" t="str">
        <f>VLOOKUP(D38,Riepilogo!$A$4:$F$3376,2,FALSE)</f>
        <v>PICCININ EMMA</v>
      </c>
      <c r="C38" s="50" t="str">
        <f>VLOOKUP(D38,Riepilogo!$A$4:$F$3376,3,FALSE)</f>
        <v>19/09/2004</v>
      </c>
      <c r="D38" s="89">
        <v>22350</v>
      </c>
      <c r="E38" s="69" t="str">
        <f>VLOOKUP(D38,Riepilogo!$A$4:$F$3376,5,FALSE)</f>
        <v>ITA</v>
      </c>
      <c r="F38" s="71" t="str">
        <f>VLOOKUP(D38,Riepilogo!$A$4:$F$3376,6,FALSE)</f>
        <v>BC MILANO</v>
      </c>
      <c r="G38" s="314">
        <f>SUM(LARGE(H38:BV38,{1,2,3,4,5,6}))</f>
        <v>3741</v>
      </c>
      <c r="H38" s="391"/>
      <c r="I38" s="68"/>
      <c r="J38" s="68"/>
      <c r="K38" s="68"/>
      <c r="L38" s="68"/>
      <c r="M38" s="68"/>
      <c r="N38" s="68"/>
      <c r="O38" s="68"/>
      <c r="P38" s="68"/>
      <c r="Q38" s="68">
        <v>595</v>
      </c>
      <c r="R38" s="68">
        <v>480</v>
      </c>
      <c r="S38" s="68"/>
      <c r="T38" s="68"/>
      <c r="U38" s="68"/>
      <c r="V38" s="68"/>
      <c r="W38" s="68"/>
      <c r="X38" s="68"/>
      <c r="Y38" s="68"/>
      <c r="Z38" s="68"/>
      <c r="AA38" s="68">
        <v>504</v>
      </c>
      <c r="AB38" s="68"/>
      <c r="AC38" s="68"/>
      <c r="AD38" s="68">
        <v>642</v>
      </c>
      <c r="AE38" s="68"/>
      <c r="AF38" s="68"/>
      <c r="AG38" s="68"/>
      <c r="AH38" s="68">
        <v>595</v>
      </c>
      <c r="AI38" s="68"/>
      <c r="AJ38" s="68">
        <v>642</v>
      </c>
      <c r="AK38" s="68"/>
      <c r="AL38" s="68"/>
      <c r="AM38" s="68"/>
      <c r="AN38" s="68"/>
      <c r="AO38" s="68"/>
      <c r="AP38" s="68"/>
      <c r="AQ38" s="68">
        <v>600</v>
      </c>
      <c r="AR38" s="68">
        <v>620</v>
      </c>
      <c r="AS38" s="68"/>
      <c r="AT38" s="68"/>
      <c r="AU38" s="68"/>
      <c r="AV38" s="68"/>
      <c r="AW38" s="68"/>
      <c r="AX38" s="68">
        <v>535</v>
      </c>
      <c r="AY38" s="68"/>
      <c r="AZ38" s="68"/>
      <c r="BA38" s="68"/>
      <c r="BB38" s="68"/>
      <c r="BC38" s="68"/>
      <c r="BD38" s="68"/>
      <c r="BE38" s="68">
        <v>253</v>
      </c>
      <c r="BF38" s="68"/>
      <c r="BG38" s="68">
        <v>642</v>
      </c>
      <c r="BH38" s="68"/>
      <c r="BI38" s="68"/>
      <c r="BJ38" s="68"/>
      <c r="BK38" s="68">
        <v>450</v>
      </c>
      <c r="BL38" s="68"/>
      <c r="BM38" s="68"/>
      <c r="BN38" s="68"/>
      <c r="BO38" s="68"/>
      <c r="BP38" s="70">
        <v>233</v>
      </c>
      <c r="BQ38" s="81">
        <v>0</v>
      </c>
      <c r="BR38" s="81">
        <v>0</v>
      </c>
      <c r="BS38" s="81">
        <v>0</v>
      </c>
      <c r="BT38" s="61">
        <v>0</v>
      </c>
      <c r="BU38" s="61">
        <v>0</v>
      </c>
      <c r="BV38" s="61">
        <v>0</v>
      </c>
    </row>
    <row r="39" spans="1:74" ht="15" customHeight="1" thickBot="1" x14ac:dyDescent="0.3">
      <c r="A39" s="108" t="s">
        <v>85</v>
      </c>
      <c r="B39" s="200" t="str">
        <f>VLOOKUP(D39,Riepilogo!$A$4:$F$3376,2,FALSE)</f>
        <v>DE SIMONE CONSIGLIA</v>
      </c>
      <c r="C39" s="50" t="str">
        <f>VLOOKUP(D39,Riepilogo!$A$4:$F$3376,3,FALSE)</f>
        <v>19/04/1967</v>
      </c>
      <c r="D39" s="89">
        <v>43285</v>
      </c>
      <c r="E39" s="69" t="str">
        <f>VLOOKUP(D39,Riepilogo!$A$4:$F$3376,5,FALSE)</f>
        <v>ITA</v>
      </c>
      <c r="F39" s="71" t="str">
        <f>VLOOKUP(D39,Riepilogo!$A$4:$F$3376,6,FALSE)</f>
        <v>BC CELESTE</v>
      </c>
      <c r="G39" s="314">
        <f>SUM(LARGE(H39:BV39,{1,2,3,4,5,6}))</f>
        <v>3741</v>
      </c>
      <c r="H39" s="391"/>
      <c r="I39" s="68">
        <v>504</v>
      </c>
      <c r="J39" s="68"/>
      <c r="K39" s="68"/>
      <c r="L39" s="68"/>
      <c r="M39" s="68"/>
      <c r="N39" s="68"/>
      <c r="O39" s="68"/>
      <c r="P39" s="68"/>
      <c r="Q39" s="68">
        <v>595</v>
      </c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>
        <v>253</v>
      </c>
      <c r="AN39" s="68"/>
      <c r="AO39" s="68"/>
      <c r="AP39" s="68"/>
      <c r="AQ39" s="68"/>
      <c r="AR39" s="68"/>
      <c r="AS39" s="68"/>
      <c r="AT39" s="68"/>
      <c r="AU39" s="68">
        <v>920</v>
      </c>
      <c r="AV39" s="68"/>
      <c r="AW39" s="68"/>
      <c r="AX39" s="68"/>
      <c r="AY39" s="68">
        <v>780</v>
      </c>
      <c r="AZ39" s="68"/>
      <c r="BA39" s="68"/>
      <c r="BB39" s="68"/>
      <c r="BC39" s="68"/>
      <c r="BD39" s="68"/>
      <c r="BE39" s="68"/>
      <c r="BF39" s="68"/>
      <c r="BG39" s="68"/>
      <c r="BH39" s="68"/>
      <c r="BI39" s="68">
        <v>300</v>
      </c>
      <c r="BJ39" s="68"/>
      <c r="BK39" s="68"/>
      <c r="BL39" s="68">
        <v>642</v>
      </c>
      <c r="BM39" s="68"/>
      <c r="BN39" s="68"/>
      <c r="BO39" s="68"/>
      <c r="BP39" s="70"/>
      <c r="BQ39" s="81">
        <v>0</v>
      </c>
      <c r="BR39" s="81">
        <v>0</v>
      </c>
      <c r="BS39" s="81">
        <v>0</v>
      </c>
      <c r="BT39" s="61">
        <v>0</v>
      </c>
      <c r="BU39" s="61">
        <v>0</v>
      </c>
      <c r="BV39" s="61">
        <v>0</v>
      </c>
    </row>
    <row r="40" spans="1:74" ht="15" customHeight="1" thickBot="1" x14ac:dyDescent="0.3">
      <c r="A40" s="108" t="s">
        <v>112</v>
      </c>
      <c r="B40" s="200" t="str">
        <f>VLOOKUP(D40,Riepilogo!$A$4:$F$3376,2,FALSE)</f>
        <v>IATRINO GIULIA</v>
      </c>
      <c r="C40" s="50" t="str">
        <f>VLOOKUP(D40,Riepilogo!$A$4:$F$3376,3,FALSE)</f>
        <v>02/01/2004</v>
      </c>
      <c r="D40" s="89">
        <v>65878</v>
      </c>
      <c r="E40" s="69" t="str">
        <f>VLOOKUP(D40,Riepilogo!$A$4:$F$3376,5,FALSE)</f>
        <v>ITA</v>
      </c>
      <c r="F40" s="71" t="str">
        <f>VLOOKUP(D40,Riepilogo!$A$4:$F$3376,6,FALSE)</f>
        <v>SS LAZIO</v>
      </c>
      <c r="G40" s="314">
        <f>SUM(LARGE(H40:BV40,{1,2,3,4,5,6}))</f>
        <v>3664</v>
      </c>
      <c r="H40" s="391">
        <v>566</v>
      </c>
      <c r="I40" s="68"/>
      <c r="J40" s="68"/>
      <c r="K40" s="68"/>
      <c r="L40" s="68"/>
      <c r="M40" s="68"/>
      <c r="N40" s="68"/>
      <c r="O40" s="68"/>
      <c r="P40" s="68"/>
      <c r="Q40" s="68">
        <v>595</v>
      </c>
      <c r="R40" s="68">
        <v>300</v>
      </c>
      <c r="S40" s="68"/>
      <c r="T40" s="68"/>
      <c r="U40" s="68"/>
      <c r="V40" s="68"/>
      <c r="W40" s="68"/>
      <c r="X40" s="68"/>
      <c r="Y40" s="68">
        <v>700</v>
      </c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>
        <v>385</v>
      </c>
      <c r="AK40" s="68"/>
      <c r="AL40" s="68"/>
      <c r="AM40" s="68"/>
      <c r="AN40" s="68"/>
      <c r="AO40" s="68"/>
      <c r="AP40" s="68"/>
      <c r="AQ40" s="68">
        <v>510</v>
      </c>
      <c r="AR40" s="68">
        <v>651</v>
      </c>
      <c r="AS40" s="68"/>
      <c r="AT40" s="68"/>
      <c r="AU40" s="68"/>
      <c r="AV40" s="68"/>
      <c r="AW40" s="68"/>
      <c r="AX40" s="68">
        <v>331</v>
      </c>
      <c r="AY40" s="68"/>
      <c r="AZ40" s="68"/>
      <c r="BA40" s="68"/>
      <c r="BB40" s="68"/>
      <c r="BC40" s="68">
        <v>233</v>
      </c>
      <c r="BD40" s="68"/>
      <c r="BE40" s="68"/>
      <c r="BF40" s="68"/>
      <c r="BG40" s="68"/>
      <c r="BH40" s="68"/>
      <c r="BI40" s="68"/>
      <c r="BJ40" s="68"/>
      <c r="BK40" s="68"/>
      <c r="BL40" s="68">
        <v>642</v>
      </c>
      <c r="BM40" s="68"/>
      <c r="BN40" s="68"/>
      <c r="BO40" s="68"/>
      <c r="BP40" s="70"/>
      <c r="BQ40" s="81">
        <v>0</v>
      </c>
      <c r="BR40" s="81">
        <v>0</v>
      </c>
      <c r="BS40" s="81">
        <v>0</v>
      </c>
      <c r="BT40" s="61">
        <v>0</v>
      </c>
      <c r="BU40" s="61">
        <v>0</v>
      </c>
      <c r="BV40" s="61">
        <v>0</v>
      </c>
    </row>
    <row r="41" spans="1:74" ht="15" customHeight="1" thickBot="1" x14ac:dyDescent="0.3">
      <c r="A41" s="108" t="s">
        <v>234</v>
      </c>
      <c r="B41" s="200" t="str">
        <f>VLOOKUP(D41,Riepilogo!$A$4:$F$3376,2,FALSE)</f>
        <v>MEMOLI MONICA</v>
      </c>
      <c r="C41" s="50" t="str">
        <f>VLOOKUP(D41,Riepilogo!$A$4:$F$3376,3,FALSE)</f>
        <v>16/06/1977</v>
      </c>
      <c r="D41" s="89">
        <v>11359</v>
      </c>
      <c r="E41" s="69" t="str">
        <f>VLOOKUP(D41,Riepilogo!$A$4:$F$3376,5,FALSE)</f>
        <v>ITA</v>
      </c>
      <c r="F41" s="71" t="str">
        <f>VLOOKUP(D41,Riepilogo!$A$4:$F$3376,6,FALSE)</f>
        <v>PICENTIA BC</v>
      </c>
      <c r="G41" s="314">
        <f>SUM(LARGE(H41:BV41,{1,2,3,4,5,6}))</f>
        <v>3644</v>
      </c>
      <c r="H41" s="391"/>
      <c r="I41" s="68">
        <v>504</v>
      </c>
      <c r="J41" s="68"/>
      <c r="K41" s="68"/>
      <c r="L41" s="68"/>
      <c r="M41" s="68"/>
      <c r="N41" s="68"/>
      <c r="O41" s="68"/>
      <c r="P41" s="68">
        <v>300</v>
      </c>
      <c r="Q41" s="68">
        <v>700</v>
      </c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>
        <v>300</v>
      </c>
      <c r="AN41" s="68"/>
      <c r="AO41" s="68"/>
      <c r="AP41" s="68"/>
      <c r="AQ41" s="68"/>
      <c r="AR41" s="68"/>
      <c r="AS41" s="68"/>
      <c r="AT41" s="68"/>
      <c r="AU41" s="68">
        <v>920</v>
      </c>
      <c r="AV41" s="68"/>
      <c r="AW41" s="68"/>
      <c r="AX41" s="68"/>
      <c r="AY41" s="68">
        <v>920</v>
      </c>
      <c r="AZ41" s="68"/>
      <c r="BA41" s="68"/>
      <c r="BB41" s="68"/>
      <c r="BC41" s="68"/>
      <c r="BD41" s="68"/>
      <c r="BE41" s="68"/>
      <c r="BF41" s="68"/>
      <c r="BG41" s="68"/>
      <c r="BH41" s="68"/>
      <c r="BI41" s="68">
        <v>300</v>
      </c>
      <c r="BJ41" s="68"/>
      <c r="BK41" s="68"/>
      <c r="BL41" s="68"/>
      <c r="BM41" s="68"/>
      <c r="BN41" s="68"/>
      <c r="BO41" s="68"/>
      <c r="BP41" s="70"/>
      <c r="BQ41" s="81">
        <v>0</v>
      </c>
      <c r="BR41" s="81">
        <v>0</v>
      </c>
      <c r="BS41" s="81">
        <v>0</v>
      </c>
      <c r="BT41" s="61">
        <v>0</v>
      </c>
      <c r="BU41" s="61">
        <v>0</v>
      </c>
      <c r="BV41" s="61">
        <v>0</v>
      </c>
    </row>
    <row r="42" spans="1:74" ht="15" customHeight="1" thickBot="1" x14ac:dyDescent="0.3">
      <c r="A42" s="108" t="s">
        <v>235</v>
      </c>
      <c r="B42" s="200" t="str">
        <f>VLOOKUP(D42,Riepilogo!$A$4:$F$3376,2,FALSE)</f>
        <v>GIARDINARO MARIA</v>
      </c>
      <c r="C42" s="50" t="str">
        <f>VLOOKUP(D42,Riepilogo!$A$4:$F$3376,3,FALSE)</f>
        <v>10/09/2002</v>
      </c>
      <c r="D42" s="89">
        <v>42838</v>
      </c>
      <c r="E42" s="69" t="str">
        <f>VLOOKUP(D42,Riepilogo!$A$4:$F$3376,5,FALSE)</f>
        <v>ITA</v>
      </c>
      <c r="F42" s="71" t="str">
        <f>VLOOKUP(D42,Riepilogo!$A$4:$F$3376,6,FALSE)</f>
        <v>LE SAETTE</v>
      </c>
      <c r="G42" s="314">
        <f>SUM(LARGE(H42:BV42,{1,2,3,4,5,6}))</f>
        <v>3627</v>
      </c>
      <c r="H42" s="391"/>
      <c r="I42" s="68">
        <v>642</v>
      </c>
      <c r="J42" s="68"/>
      <c r="K42" s="68"/>
      <c r="L42" s="68"/>
      <c r="M42" s="68"/>
      <c r="N42" s="68"/>
      <c r="O42" s="68"/>
      <c r="P42" s="68"/>
      <c r="Q42" s="68"/>
      <c r="R42" s="68"/>
      <c r="S42" s="68">
        <v>920</v>
      </c>
      <c r="T42" s="68"/>
      <c r="U42" s="68"/>
      <c r="V42" s="68"/>
      <c r="W42" s="68"/>
      <c r="X42" s="68">
        <v>213</v>
      </c>
      <c r="Y42" s="68"/>
      <c r="Z42" s="68"/>
      <c r="AA42" s="68"/>
      <c r="AB42" s="68"/>
      <c r="AC42" s="68"/>
      <c r="AD42" s="68"/>
      <c r="AE42" s="68">
        <v>253</v>
      </c>
      <c r="AF42" s="68"/>
      <c r="AG42" s="68"/>
      <c r="AH42" s="68"/>
      <c r="AI42" s="68"/>
      <c r="AJ42" s="68"/>
      <c r="AK42" s="68"/>
      <c r="AL42" s="68"/>
      <c r="AM42" s="68"/>
      <c r="AN42" s="68"/>
      <c r="AO42" s="68">
        <v>253</v>
      </c>
      <c r="AP42" s="68"/>
      <c r="AQ42" s="68"/>
      <c r="AR42" s="68"/>
      <c r="AS42" s="68">
        <v>642</v>
      </c>
      <c r="AT42" s="68"/>
      <c r="AU42" s="68"/>
      <c r="AV42" s="68"/>
      <c r="AW42" s="68"/>
      <c r="AX42" s="68">
        <v>390</v>
      </c>
      <c r="AY42" s="68"/>
      <c r="AZ42" s="68"/>
      <c r="BA42" s="68"/>
      <c r="BB42" s="68"/>
      <c r="BC42" s="68"/>
      <c r="BD42" s="68"/>
      <c r="BE42" s="68"/>
      <c r="BF42" s="68"/>
      <c r="BG42" s="68"/>
      <c r="BH42" s="68">
        <v>780</v>
      </c>
      <c r="BI42" s="68"/>
      <c r="BJ42" s="68"/>
      <c r="BK42" s="68"/>
      <c r="BL42" s="68"/>
      <c r="BM42" s="68"/>
      <c r="BN42" s="68"/>
      <c r="BO42" s="68"/>
      <c r="BP42" s="70"/>
      <c r="BQ42" s="81">
        <v>0</v>
      </c>
      <c r="BR42" s="81">
        <v>0</v>
      </c>
      <c r="BS42" s="81">
        <v>0</v>
      </c>
      <c r="BT42" s="61">
        <v>0</v>
      </c>
      <c r="BU42" s="61">
        <v>0</v>
      </c>
      <c r="BV42" s="61">
        <v>0</v>
      </c>
    </row>
    <row r="43" spans="1:74" ht="15" customHeight="1" thickBot="1" x14ac:dyDescent="0.3">
      <c r="A43" s="108" t="s">
        <v>1073</v>
      </c>
      <c r="B43" s="200" t="str">
        <f>VLOOKUP(D43,Riepilogo!$A$4:$F$3376,2,FALSE)</f>
        <v>REINER NORA</v>
      </c>
      <c r="C43" s="50" t="str">
        <f>VLOOKUP(D43,Riepilogo!$A$4:$F$3376,3,FALSE)</f>
        <v>23/12/2004</v>
      </c>
      <c r="D43" s="89">
        <v>24551</v>
      </c>
      <c r="E43" s="69" t="str">
        <f>VLOOKUP(D43,Riepilogo!$A$4:$F$3376,5,FALSE)</f>
        <v>ITA</v>
      </c>
      <c r="F43" s="71" t="str">
        <f>VLOOKUP(D43,Riepilogo!$A$4:$F$3376,6,FALSE)</f>
        <v>ASV MALLES</v>
      </c>
      <c r="G43" s="314">
        <f>SUM(LARGE(H43:BV43,{1,2,3,4,5,6}))</f>
        <v>3621</v>
      </c>
      <c r="H43" s="391"/>
      <c r="I43" s="68"/>
      <c r="J43" s="68"/>
      <c r="K43" s="68"/>
      <c r="L43" s="68"/>
      <c r="M43" s="68">
        <v>561</v>
      </c>
      <c r="N43" s="68"/>
      <c r="O43" s="68"/>
      <c r="P43" s="68"/>
      <c r="Q43" s="68"/>
      <c r="R43" s="68">
        <v>300</v>
      </c>
      <c r="S43" s="68"/>
      <c r="T43" s="68"/>
      <c r="U43" s="68"/>
      <c r="V43" s="68"/>
      <c r="W43" s="68">
        <v>490</v>
      </c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>
        <v>595</v>
      </c>
      <c r="AK43" s="68"/>
      <c r="AL43" s="68"/>
      <c r="AM43" s="68"/>
      <c r="AN43" s="68"/>
      <c r="AO43" s="68"/>
      <c r="AP43" s="68"/>
      <c r="AQ43" s="68">
        <v>425</v>
      </c>
      <c r="AR43" s="68">
        <v>441</v>
      </c>
      <c r="AS43" s="68"/>
      <c r="AT43" s="68"/>
      <c r="AU43" s="68"/>
      <c r="AV43" s="68"/>
      <c r="AW43" s="68"/>
      <c r="AX43" s="68">
        <v>460</v>
      </c>
      <c r="AY43" s="68"/>
      <c r="AZ43" s="68"/>
      <c r="BA43" s="68"/>
      <c r="BB43" s="68"/>
      <c r="BC43" s="68"/>
      <c r="BD43" s="68"/>
      <c r="BE43" s="68"/>
      <c r="BF43" s="68"/>
      <c r="BG43" s="68">
        <v>700</v>
      </c>
      <c r="BH43" s="68"/>
      <c r="BI43" s="68"/>
      <c r="BJ43" s="68"/>
      <c r="BK43" s="68">
        <v>815</v>
      </c>
      <c r="BL43" s="68"/>
      <c r="BM43" s="68"/>
      <c r="BN43" s="68"/>
      <c r="BO43" s="68"/>
      <c r="BP43" s="70"/>
      <c r="BQ43" s="81">
        <v>0</v>
      </c>
      <c r="BR43" s="81">
        <v>0</v>
      </c>
      <c r="BS43" s="81">
        <v>0</v>
      </c>
      <c r="BT43" s="61">
        <v>0</v>
      </c>
      <c r="BU43" s="61">
        <v>0</v>
      </c>
      <c r="BV43" s="61">
        <v>0</v>
      </c>
    </row>
    <row r="44" spans="1:74" ht="15" customHeight="1" thickBot="1" x14ac:dyDescent="0.3">
      <c r="A44" s="108" t="s">
        <v>236</v>
      </c>
      <c r="B44" s="200" t="str">
        <f>VLOOKUP(D44,Riepilogo!$A$4:$F$3376,2,FALSE)</f>
        <v>HABICHER JULA</v>
      </c>
      <c r="C44" s="50" t="str">
        <f>VLOOKUP(D44,Riepilogo!$A$4:$F$3376,3,FALSE)</f>
        <v>05/06/2004</v>
      </c>
      <c r="D44" s="89">
        <v>15983</v>
      </c>
      <c r="E44" s="69" t="str">
        <f>VLOOKUP(D44,Riepilogo!$A$4:$F$3376,5,FALSE)</f>
        <v>ITA</v>
      </c>
      <c r="F44" s="71" t="str">
        <f>VLOOKUP(D44,Riepilogo!$A$4:$F$3376,6,FALSE)</f>
        <v>ASV MALLES</v>
      </c>
      <c r="G44" s="314">
        <f>SUM(LARGE(H44:BV44,{1,2,3,4,5,6}))</f>
        <v>3621</v>
      </c>
      <c r="H44" s="391"/>
      <c r="I44" s="68"/>
      <c r="J44" s="68"/>
      <c r="K44" s="68"/>
      <c r="L44" s="68"/>
      <c r="M44" s="68">
        <v>561</v>
      </c>
      <c r="N44" s="68"/>
      <c r="O44" s="68"/>
      <c r="P44" s="68"/>
      <c r="Q44" s="68"/>
      <c r="R44" s="68">
        <v>300</v>
      </c>
      <c r="S44" s="68"/>
      <c r="T44" s="68"/>
      <c r="U44" s="68"/>
      <c r="V44" s="68"/>
      <c r="W44" s="68">
        <v>490</v>
      </c>
      <c r="X44" s="68"/>
      <c r="Y44" s="68"/>
      <c r="Z44" s="68"/>
      <c r="AA44" s="68">
        <v>385</v>
      </c>
      <c r="AB44" s="68"/>
      <c r="AC44" s="68"/>
      <c r="AD44" s="68"/>
      <c r="AE44" s="68"/>
      <c r="AF44" s="68"/>
      <c r="AG44" s="68"/>
      <c r="AH44" s="68"/>
      <c r="AI44" s="68"/>
      <c r="AJ44" s="68">
        <v>595</v>
      </c>
      <c r="AK44" s="68"/>
      <c r="AL44" s="68"/>
      <c r="AM44" s="68"/>
      <c r="AN44" s="68"/>
      <c r="AO44" s="68"/>
      <c r="AP44" s="68"/>
      <c r="AQ44" s="68">
        <v>425</v>
      </c>
      <c r="AR44" s="68"/>
      <c r="AS44" s="68"/>
      <c r="AT44" s="68"/>
      <c r="AU44" s="68"/>
      <c r="AV44" s="68"/>
      <c r="AW44" s="68"/>
      <c r="AX44" s="68">
        <v>460</v>
      </c>
      <c r="AY44" s="68"/>
      <c r="AZ44" s="68"/>
      <c r="BA44" s="68"/>
      <c r="BB44" s="68"/>
      <c r="BC44" s="68"/>
      <c r="BD44" s="68"/>
      <c r="BE44" s="68"/>
      <c r="BF44" s="68"/>
      <c r="BG44" s="68">
        <v>700</v>
      </c>
      <c r="BH44" s="68"/>
      <c r="BI44" s="68"/>
      <c r="BJ44" s="68"/>
      <c r="BK44" s="68">
        <v>815</v>
      </c>
      <c r="BL44" s="68"/>
      <c r="BM44" s="68"/>
      <c r="BN44" s="68"/>
      <c r="BO44" s="68"/>
      <c r="BP44" s="70"/>
      <c r="BQ44" s="81">
        <v>0</v>
      </c>
      <c r="BR44" s="81">
        <v>0</v>
      </c>
      <c r="BS44" s="81">
        <v>0</v>
      </c>
      <c r="BT44" s="61">
        <v>0</v>
      </c>
      <c r="BU44" s="61">
        <v>0</v>
      </c>
      <c r="BV44" s="61">
        <v>0</v>
      </c>
    </row>
    <row r="45" spans="1:74" ht="15" customHeight="1" thickBot="1" x14ac:dyDescent="0.3">
      <c r="A45" s="108" t="s">
        <v>237</v>
      </c>
      <c r="B45" s="200" t="str">
        <f>VLOOKUP(D45,Riepilogo!$A$4:$F$3376,2,FALSE)</f>
        <v>GARINO SILVIA</v>
      </c>
      <c r="C45" s="50" t="str">
        <f>VLOOKUP(D45,Riepilogo!$A$4:$F$3376,3,FALSE)</f>
        <v>24/06/1998</v>
      </c>
      <c r="D45" s="89">
        <v>42915</v>
      </c>
      <c r="E45" s="69" t="str">
        <f>VLOOKUP(D45,Riepilogo!$A$4:$F$3376,5,FALSE)</f>
        <v>ITA</v>
      </c>
      <c r="F45" s="71" t="str">
        <f>VLOOKUP(D45,Riepilogo!$A$4:$F$3376,6,FALSE)</f>
        <v>ASV MALLES</v>
      </c>
      <c r="G45" s="314">
        <f>SUM(LARGE(H45:BV45,{1,2,3,4,5,6}))</f>
        <v>3613</v>
      </c>
      <c r="H45" s="391"/>
      <c r="I45" s="68"/>
      <c r="J45" s="68"/>
      <c r="K45" s="68"/>
      <c r="L45" s="68">
        <v>780</v>
      </c>
      <c r="M45" s="68"/>
      <c r="N45" s="68">
        <v>960</v>
      </c>
      <c r="O45" s="68"/>
      <c r="P45" s="68"/>
      <c r="Q45" s="68"/>
      <c r="R45" s="68">
        <v>840</v>
      </c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>
        <v>780</v>
      </c>
      <c r="AD45" s="68"/>
      <c r="AE45" s="68"/>
      <c r="AF45" s="68">
        <v>253</v>
      </c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70"/>
      <c r="BQ45" s="81">
        <v>0</v>
      </c>
      <c r="BR45" s="81">
        <v>0</v>
      </c>
      <c r="BS45" s="81">
        <v>0</v>
      </c>
      <c r="BT45" s="61">
        <v>0</v>
      </c>
      <c r="BU45" s="61">
        <v>0</v>
      </c>
      <c r="BV45" s="61">
        <v>0</v>
      </c>
    </row>
    <row r="46" spans="1:74" ht="15" customHeight="1" thickBot="1" x14ac:dyDescent="0.3">
      <c r="A46" s="108" t="s">
        <v>238</v>
      </c>
      <c r="B46" s="200" t="str">
        <f>VLOOKUP(D46,Riepilogo!$A$4:$F$3376,2,FALSE)</f>
        <v>AVIDANO ELENA MARIA</v>
      </c>
      <c r="C46" s="50" t="str">
        <f>VLOOKUP(D46,Riepilogo!$A$4:$F$3376,3,FALSE)</f>
        <v>05/11/2002</v>
      </c>
      <c r="D46" s="89">
        <v>22717</v>
      </c>
      <c r="E46" s="69" t="str">
        <f>VLOOKUP(D46,Riepilogo!$A$4:$F$3376,5,FALSE)</f>
        <v>ITA</v>
      </c>
      <c r="F46" s="71" t="str">
        <f>VLOOKUP(D46,Riepilogo!$A$4:$F$3376,6,FALSE)</f>
        <v>ACQUI BADMINTON</v>
      </c>
      <c r="G46" s="314">
        <f>SUM(LARGE(H46:BV46,{1,2,3,4,5,6}))</f>
        <v>3587</v>
      </c>
      <c r="H46" s="391"/>
      <c r="I46" s="68"/>
      <c r="J46" s="68"/>
      <c r="K46" s="68"/>
      <c r="L46" s="68"/>
      <c r="M46" s="68">
        <v>651</v>
      </c>
      <c r="N46" s="68"/>
      <c r="O46" s="68"/>
      <c r="P46" s="68"/>
      <c r="Q46" s="68">
        <v>595</v>
      </c>
      <c r="R46" s="68">
        <v>480</v>
      </c>
      <c r="S46" s="68"/>
      <c r="T46" s="68"/>
      <c r="U46" s="68"/>
      <c r="V46" s="68"/>
      <c r="W46" s="68"/>
      <c r="X46" s="68"/>
      <c r="Y46" s="68"/>
      <c r="Z46" s="68"/>
      <c r="AA46" s="68">
        <v>642</v>
      </c>
      <c r="AB46" s="68"/>
      <c r="AC46" s="68"/>
      <c r="AD46" s="68"/>
      <c r="AE46" s="68"/>
      <c r="AF46" s="68"/>
      <c r="AG46" s="68"/>
      <c r="AH46" s="68"/>
      <c r="AI46" s="68"/>
      <c r="AJ46" s="68">
        <v>444</v>
      </c>
      <c r="AK46" s="68"/>
      <c r="AL46" s="68"/>
      <c r="AM46" s="68"/>
      <c r="AN46" s="68"/>
      <c r="AO46" s="68"/>
      <c r="AP46" s="68"/>
      <c r="AQ46" s="68">
        <v>510</v>
      </c>
      <c r="AR46" s="68">
        <v>513</v>
      </c>
      <c r="AS46" s="68"/>
      <c r="AT46" s="68"/>
      <c r="AU46" s="68"/>
      <c r="AV46" s="68">
        <v>253</v>
      </c>
      <c r="AW46" s="68"/>
      <c r="AX46" s="68">
        <v>535</v>
      </c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>
        <v>205</v>
      </c>
      <c r="BK46" s="68">
        <v>651</v>
      </c>
      <c r="BL46" s="68"/>
      <c r="BM46" s="68"/>
      <c r="BN46" s="68"/>
      <c r="BO46" s="68"/>
      <c r="BP46" s="70"/>
      <c r="BQ46" s="81">
        <v>0</v>
      </c>
      <c r="BR46" s="81">
        <v>0</v>
      </c>
      <c r="BS46" s="81">
        <v>0</v>
      </c>
      <c r="BT46" s="61">
        <v>0</v>
      </c>
      <c r="BU46" s="61">
        <v>0</v>
      </c>
      <c r="BV46" s="61">
        <v>0</v>
      </c>
    </row>
    <row r="47" spans="1:74" ht="15" customHeight="1" thickBot="1" x14ac:dyDescent="0.3">
      <c r="A47" s="108" t="s">
        <v>239</v>
      </c>
      <c r="B47" s="200" t="str">
        <f>VLOOKUP(D47,Riepilogo!$A$4:$F$3376,2,FALSE)</f>
        <v>DOSEL GRETA</v>
      </c>
      <c r="C47" s="50" t="str">
        <f>VLOOKUP(D47,Riepilogo!$A$4:$F$3376,3,FALSE)</f>
        <v>02/05/2003</v>
      </c>
      <c r="D47" s="89">
        <v>13974</v>
      </c>
      <c r="E47" s="69" t="str">
        <f>VLOOKUP(D47,Riepilogo!$A$4:$F$3376,5,FALSE)</f>
        <v>ITA</v>
      </c>
      <c r="F47" s="71" t="str">
        <f>VLOOKUP(D47,Riepilogo!$A$4:$F$3376,6,FALSE)</f>
        <v>ASV UBERETSCH</v>
      </c>
      <c r="G47" s="314">
        <f>SUM(LARGE(H47:BV47,{1,2,3,4,5,6}))</f>
        <v>3574</v>
      </c>
      <c r="H47" s="391"/>
      <c r="I47" s="68"/>
      <c r="J47" s="68"/>
      <c r="K47" s="68"/>
      <c r="L47" s="68"/>
      <c r="M47" s="68">
        <v>441</v>
      </c>
      <c r="N47" s="68"/>
      <c r="O47" s="68"/>
      <c r="P47" s="68"/>
      <c r="Q47" s="68">
        <v>490</v>
      </c>
      <c r="R47" s="68">
        <v>300</v>
      </c>
      <c r="S47" s="68"/>
      <c r="T47" s="68"/>
      <c r="U47" s="68"/>
      <c r="V47" s="68"/>
      <c r="W47" s="68">
        <v>700</v>
      </c>
      <c r="X47" s="68"/>
      <c r="Y47" s="68"/>
      <c r="Z47" s="68"/>
      <c r="AA47" s="68"/>
      <c r="AB47" s="68"/>
      <c r="AC47" s="68"/>
      <c r="AD47" s="68">
        <v>595</v>
      </c>
      <c r="AE47" s="68"/>
      <c r="AF47" s="68"/>
      <c r="AG47" s="68">
        <v>490</v>
      </c>
      <c r="AH47" s="68"/>
      <c r="AI47" s="68"/>
      <c r="AJ47" s="68">
        <v>490</v>
      </c>
      <c r="AK47" s="68"/>
      <c r="AL47" s="68"/>
      <c r="AM47" s="68"/>
      <c r="AN47" s="68"/>
      <c r="AO47" s="68"/>
      <c r="AP47" s="68"/>
      <c r="AQ47" s="68">
        <v>350</v>
      </c>
      <c r="AR47" s="68">
        <v>441</v>
      </c>
      <c r="AS47" s="68"/>
      <c r="AT47" s="68"/>
      <c r="AU47" s="68"/>
      <c r="AV47" s="68"/>
      <c r="AW47" s="68"/>
      <c r="AX47" s="68">
        <v>710</v>
      </c>
      <c r="AY47" s="68"/>
      <c r="AZ47" s="68"/>
      <c r="BA47" s="68"/>
      <c r="BB47" s="68"/>
      <c r="BC47" s="68"/>
      <c r="BD47" s="68"/>
      <c r="BE47" s="68"/>
      <c r="BF47" s="68"/>
      <c r="BG47" s="68">
        <v>566</v>
      </c>
      <c r="BH47" s="68"/>
      <c r="BI47" s="68"/>
      <c r="BJ47" s="68"/>
      <c r="BK47" s="68">
        <v>513</v>
      </c>
      <c r="BL47" s="68"/>
      <c r="BM47" s="68"/>
      <c r="BN47" s="68"/>
      <c r="BO47" s="68"/>
      <c r="BP47" s="70"/>
      <c r="BQ47" s="81">
        <v>0</v>
      </c>
      <c r="BR47" s="81">
        <v>0</v>
      </c>
      <c r="BS47" s="81">
        <v>0</v>
      </c>
      <c r="BT47" s="61">
        <v>0</v>
      </c>
      <c r="BU47" s="61">
        <v>0</v>
      </c>
      <c r="BV47" s="61">
        <v>0</v>
      </c>
    </row>
    <row r="48" spans="1:74" ht="15" customHeight="1" thickBot="1" x14ac:dyDescent="0.3">
      <c r="A48" s="108" t="s">
        <v>240</v>
      </c>
      <c r="B48" s="200" t="str">
        <f>VLOOKUP(D48,Riepilogo!$A$4:$F$3376,2,FALSE)</f>
        <v>STAMPFER VERA</v>
      </c>
      <c r="C48" s="50" t="str">
        <f>VLOOKUP(D48,Riepilogo!$A$4:$F$3376,3,FALSE)</f>
        <v>16/03/2003</v>
      </c>
      <c r="D48" s="89">
        <v>36970</v>
      </c>
      <c r="E48" s="69" t="str">
        <f>VLOOKUP(D48,Riepilogo!$A$4:$F$3376,5,FALSE)</f>
        <v>ITA</v>
      </c>
      <c r="F48" s="71" t="str">
        <f>VLOOKUP(D48,Riepilogo!$A$4:$F$3376,6,FALSE)</f>
        <v>ASV UBERETSCH</v>
      </c>
      <c r="G48" s="314">
        <f>SUM(LARGE(H48:BV48,{1,2,3,4,5,6}))</f>
        <v>3574</v>
      </c>
      <c r="H48" s="391"/>
      <c r="I48" s="68"/>
      <c r="J48" s="68"/>
      <c r="K48" s="68"/>
      <c r="L48" s="68"/>
      <c r="M48" s="68">
        <v>441</v>
      </c>
      <c r="N48" s="68"/>
      <c r="O48" s="68"/>
      <c r="P48" s="68"/>
      <c r="Q48" s="68">
        <v>490</v>
      </c>
      <c r="R48" s="68"/>
      <c r="S48" s="68"/>
      <c r="T48" s="68"/>
      <c r="U48" s="68"/>
      <c r="V48" s="68"/>
      <c r="W48" s="68">
        <v>700</v>
      </c>
      <c r="X48" s="68"/>
      <c r="Y48" s="68"/>
      <c r="Z48" s="68"/>
      <c r="AA48" s="68"/>
      <c r="AB48" s="68"/>
      <c r="AC48" s="68"/>
      <c r="AD48" s="68">
        <v>595</v>
      </c>
      <c r="AE48" s="68"/>
      <c r="AF48" s="68"/>
      <c r="AG48" s="68">
        <v>490</v>
      </c>
      <c r="AH48" s="68"/>
      <c r="AI48" s="68"/>
      <c r="AJ48" s="68">
        <v>490</v>
      </c>
      <c r="AK48" s="68"/>
      <c r="AL48" s="68"/>
      <c r="AM48" s="68"/>
      <c r="AN48" s="68"/>
      <c r="AO48" s="68"/>
      <c r="AP48" s="68"/>
      <c r="AQ48" s="68">
        <v>350</v>
      </c>
      <c r="AR48" s="68">
        <v>441</v>
      </c>
      <c r="AS48" s="68"/>
      <c r="AT48" s="68"/>
      <c r="AU48" s="68"/>
      <c r="AV48" s="68"/>
      <c r="AW48" s="68"/>
      <c r="AX48" s="68">
        <v>710</v>
      </c>
      <c r="AY48" s="68"/>
      <c r="AZ48" s="68"/>
      <c r="BA48" s="68"/>
      <c r="BB48" s="68"/>
      <c r="BC48" s="68"/>
      <c r="BD48" s="68"/>
      <c r="BE48" s="68"/>
      <c r="BF48" s="68"/>
      <c r="BG48" s="68">
        <v>566</v>
      </c>
      <c r="BH48" s="68"/>
      <c r="BI48" s="68"/>
      <c r="BJ48" s="68"/>
      <c r="BK48" s="68">
        <v>513</v>
      </c>
      <c r="BL48" s="68"/>
      <c r="BM48" s="68"/>
      <c r="BN48" s="68"/>
      <c r="BO48" s="68"/>
      <c r="BP48" s="70"/>
      <c r="BQ48" s="81">
        <v>0</v>
      </c>
      <c r="BR48" s="81">
        <v>0</v>
      </c>
      <c r="BS48" s="81">
        <v>0</v>
      </c>
      <c r="BT48" s="61">
        <v>0</v>
      </c>
      <c r="BU48" s="61">
        <v>0</v>
      </c>
      <c r="BV48" s="61">
        <v>0</v>
      </c>
    </row>
    <row r="49" spans="1:109" ht="15" customHeight="1" thickBot="1" x14ac:dyDescent="0.3">
      <c r="A49" s="108" t="s">
        <v>1074</v>
      </c>
      <c r="B49" s="200" t="str">
        <f>VLOOKUP(D49,Riepilogo!$A$4:$F$3376,2,FALSE)</f>
        <v>COSTIUC DIANA</v>
      </c>
      <c r="C49" s="50" t="str">
        <f>VLOOKUP(D49,Riepilogo!$A$4:$F$3376,3,FALSE)</f>
        <v>31/01/2003</v>
      </c>
      <c r="D49" s="89">
        <v>48064</v>
      </c>
      <c r="E49" s="69" t="str">
        <f>VLOOKUP(D49,Riepilogo!$A$4:$F$3376,5,FALSE)</f>
        <v>ITA</v>
      </c>
      <c r="F49" s="71" t="str">
        <f>VLOOKUP(D49,Riepilogo!$A$4:$F$3376,6,FALSE)</f>
        <v>BOCCARDO NOVI</v>
      </c>
      <c r="G49" s="314">
        <f>SUM(LARGE(H49:BV49,{1,2,3,4,5,6}))</f>
        <v>3442</v>
      </c>
      <c r="H49" s="391"/>
      <c r="I49" s="68"/>
      <c r="J49" s="68">
        <v>253</v>
      </c>
      <c r="K49" s="68"/>
      <c r="L49" s="68"/>
      <c r="M49" s="68">
        <v>681</v>
      </c>
      <c r="N49" s="68"/>
      <c r="O49" s="68"/>
      <c r="P49" s="68"/>
      <c r="Q49" s="68">
        <v>490</v>
      </c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>
        <v>490</v>
      </c>
      <c r="AH49" s="68"/>
      <c r="AI49" s="68"/>
      <c r="AJ49" s="68">
        <v>385</v>
      </c>
      <c r="AK49" s="68"/>
      <c r="AL49" s="68"/>
      <c r="AM49" s="68"/>
      <c r="AN49" s="68"/>
      <c r="AO49" s="68"/>
      <c r="AP49" s="68"/>
      <c r="AQ49" s="68">
        <v>600</v>
      </c>
      <c r="AR49" s="68">
        <v>561</v>
      </c>
      <c r="AS49" s="68"/>
      <c r="AT49" s="68">
        <v>205</v>
      </c>
      <c r="AU49" s="68"/>
      <c r="AV49" s="68"/>
      <c r="AW49" s="68"/>
      <c r="AX49" s="68">
        <v>460</v>
      </c>
      <c r="AY49" s="68"/>
      <c r="AZ49" s="68"/>
      <c r="BA49" s="68"/>
      <c r="BB49" s="68"/>
      <c r="BC49" s="68"/>
      <c r="BD49" s="68"/>
      <c r="BE49" s="68"/>
      <c r="BF49" s="68"/>
      <c r="BG49" s="68">
        <v>444</v>
      </c>
      <c r="BH49" s="68"/>
      <c r="BI49" s="68"/>
      <c r="BJ49" s="68">
        <v>205</v>
      </c>
      <c r="BK49" s="68">
        <v>620</v>
      </c>
      <c r="BL49" s="68"/>
      <c r="BM49" s="68"/>
      <c r="BN49" s="68"/>
      <c r="BO49" s="68"/>
      <c r="BP49" s="70"/>
      <c r="BQ49" s="81">
        <v>0</v>
      </c>
      <c r="BR49" s="81">
        <v>0</v>
      </c>
      <c r="BS49" s="81">
        <v>0</v>
      </c>
      <c r="BT49" s="61">
        <v>0</v>
      </c>
      <c r="BU49" s="61">
        <v>0</v>
      </c>
      <c r="BV49" s="61">
        <v>0</v>
      </c>
    </row>
    <row r="50" spans="1:109" ht="15" customHeight="1" thickBot="1" x14ac:dyDescent="0.3">
      <c r="A50" s="108" t="s">
        <v>241</v>
      </c>
      <c r="B50" s="200" t="str">
        <f>VLOOKUP(D50,Riepilogo!$A$4:$F$3376,2,FALSE)</f>
        <v>CORSINI MARTINA</v>
      </c>
      <c r="C50" s="50" t="str">
        <f>VLOOKUP(D50,Riepilogo!$A$4:$F$3376,3,FALSE)</f>
        <v>30/01/2002</v>
      </c>
      <c r="D50" s="89">
        <v>13422</v>
      </c>
      <c r="E50" s="69" t="str">
        <f>VLOOKUP(D50,Riepilogo!$A$4:$F$3376,5,FALSE)</f>
        <v>ITA</v>
      </c>
      <c r="F50" s="71" t="str">
        <f>VLOOKUP(D50,Riepilogo!$A$4:$F$3376,6,FALSE)</f>
        <v>BC MILANO</v>
      </c>
      <c r="G50" s="314">
        <f>SUM(LARGE(H50:BV50,{1,2,3,4,5,6}))</f>
        <v>3406</v>
      </c>
      <c r="H50" s="391"/>
      <c r="I50" s="68"/>
      <c r="J50" s="68"/>
      <c r="K50" s="68"/>
      <c r="L50" s="68"/>
      <c r="M50" s="68"/>
      <c r="N50" s="68"/>
      <c r="O50" s="68"/>
      <c r="P50" s="68"/>
      <c r="Q50" s="68"/>
      <c r="R50" s="68">
        <v>660</v>
      </c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>
        <v>620</v>
      </c>
      <c r="AS50" s="68"/>
      <c r="AT50" s="68"/>
      <c r="AU50" s="68"/>
      <c r="AV50" s="68"/>
      <c r="AW50" s="68"/>
      <c r="AX50" s="68">
        <v>680</v>
      </c>
      <c r="AY50" s="68"/>
      <c r="AZ50" s="68"/>
      <c r="BA50" s="68"/>
      <c r="BB50" s="68"/>
      <c r="BC50" s="68"/>
      <c r="BD50" s="68"/>
      <c r="BE50" s="68">
        <v>253</v>
      </c>
      <c r="BF50" s="68"/>
      <c r="BG50" s="68"/>
      <c r="BH50" s="68"/>
      <c r="BI50" s="68"/>
      <c r="BJ50" s="68"/>
      <c r="BK50" s="68">
        <v>960</v>
      </c>
      <c r="BL50" s="68"/>
      <c r="BM50" s="68"/>
      <c r="BN50" s="68"/>
      <c r="BO50" s="68"/>
      <c r="BP50" s="70">
        <v>233</v>
      </c>
      <c r="BQ50" s="81">
        <v>0</v>
      </c>
      <c r="BR50" s="81">
        <v>0</v>
      </c>
      <c r="BS50" s="81">
        <v>0</v>
      </c>
      <c r="BT50" s="61">
        <v>0</v>
      </c>
      <c r="BU50" s="61">
        <v>0</v>
      </c>
      <c r="BV50" s="61">
        <v>0</v>
      </c>
    </row>
    <row r="51" spans="1:109" ht="15" customHeight="1" thickBot="1" x14ac:dyDescent="0.3">
      <c r="A51" s="108" t="s">
        <v>778</v>
      </c>
      <c r="B51" s="200" t="str">
        <f>VLOOKUP(D51,Riepilogo!$A$4:$F$3376,2,FALSE)</f>
        <v>DINCA ALEXANDRA LUANA FRANCISCA</v>
      </c>
      <c r="C51" s="50" t="str">
        <f>VLOOKUP(D51,Riepilogo!$A$4:$F$3376,3,FALSE)</f>
        <v>30/03/2005</v>
      </c>
      <c r="D51" s="89">
        <v>45283</v>
      </c>
      <c r="E51" s="69" t="str">
        <f>VLOOKUP(D51,Riepilogo!$A$4:$F$3376,5,FALSE)</f>
        <v>ROU</v>
      </c>
      <c r="F51" s="71" t="str">
        <f>VLOOKUP(D51,Riepilogo!$A$4:$F$3376,6,FALSE)</f>
        <v>BRACCIANO BADMINTON</v>
      </c>
      <c r="G51" s="314">
        <f>SUM(LARGE(H51:BV51,{1,2,3,4,5,6}))</f>
        <v>3362</v>
      </c>
      <c r="H51" s="391">
        <v>444</v>
      </c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>
        <v>595</v>
      </c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>
        <v>600</v>
      </c>
      <c r="AR51" s="68"/>
      <c r="AS51" s="68"/>
      <c r="AT51" s="68"/>
      <c r="AU51" s="68">
        <v>810</v>
      </c>
      <c r="AV51" s="68"/>
      <c r="AW51" s="68"/>
      <c r="AX51" s="68"/>
      <c r="AY51" s="68">
        <v>700</v>
      </c>
      <c r="AZ51" s="68"/>
      <c r="BA51" s="68"/>
      <c r="BB51" s="68"/>
      <c r="BC51" s="68">
        <v>190</v>
      </c>
      <c r="BD51" s="68"/>
      <c r="BE51" s="68"/>
      <c r="BF51" s="68"/>
      <c r="BG51" s="68"/>
      <c r="BH51" s="68"/>
      <c r="BI51" s="68">
        <v>213</v>
      </c>
      <c r="BJ51" s="68"/>
      <c r="BK51" s="68"/>
      <c r="BL51" s="68"/>
      <c r="BM51" s="68"/>
      <c r="BN51" s="68"/>
      <c r="BO51" s="68"/>
      <c r="BP51" s="70"/>
      <c r="BQ51" s="81">
        <v>0</v>
      </c>
      <c r="BR51" s="81">
        <v>0</v>
      </c>
      <c r="BS51" s="81">
        <v>0</v>
      </c>
      <c r="BT51" s="61">
        <v>0</v>
      </c>
      <c r="BU51" s="61">
        <v>0</v>
      </c>
      <c r="BV51" s="61">
        <v>0</v>
      </c>
    </row>
    <row r="52" spans="1:109" ht="15" customHeight="1" thickBot="1" x14ac:dyDescent="0.3">
      <c r="A52" s="108" t="s">
        <v>1075</v>
      </c>
      <c r="B52" s="200" t="str">
        <f>VLOOKUP(D52,Riepilogo!$A$4:$F$3376,2,FALSE)</f>
        <v>BLAAS TERESA</v>
      </c>
      <c r="C52" s="50" t="str">
        <f>VLOOKUP(D52,Riepilogo!$A$4:$F$3376,3,FALSE)</f>
        <v>24/03/2006</v>
      </c>
      <c r="D52" s="89">
        <v>21792</v>
      </c>
      <c r="E52" s="69" t="str">
        <f>VLOOKUP(D52,Riepilogo!$A$4:$F$3376,5,FALSE)</f>
        <v>ITA</v>
      </c>
      <c r="F52" s="71" t="str">
        <f>VLOOKUP(D52,Riepilogo!$A$4:$F$3376,6,FALSE)</f>
        <v>ASV MALLES</v>
      </c>
      <c r="G52" s="314">
        <f>SUM(LARGE(H52:BV52,{1,2,3,4,5,6}))</f>
        <v>3352</v>
      </c>
      <c r="H52" s="391"/>
      <c r="I52" s="68"/>
      <c r="J52" s="68"/>
      <c r="K52" s="68"/>
      <c r="L52" s="68"/>
      <c r="M52" s="68">
        <v>650</v>
      </c>
      <c r="N52" s="68"/>
      <c r="O52" s="68"/>
      <c r="P52" s="68"/>
      <c r="Q52" s="68">
        <v>385</v>
      </c>
      <c r="R52" s="68"/>
      <c r="S52" s="68"/>
      <c r="T52" s="68"/>
      <c r="U52" s="68"/>
      <c r="V52" s="68"/>
      <c r="W52" s="68">
        <v>500</v>
      </c>
      <c r="X52" s="68"/>
      <c r="Y52" s="68"/>
      <c r="Z52" s="68"/>
      <c r="AA52" s="68">
        <v>500</v>
      </c>
      <c r="AB52" s="68"/>
      <c r="AC52" s="68"/>
      <c r="AD52" s="68">
        <v>425</v>
      </c>
      <c r="AE52" s="68"/>
      <c r="AF52" s="68"/>
      <c r="AG52" s="68"/>
      <c r="AH52" s="68"/>
      <c r="AI52" s="68"/>
      <c r="AJ52" s="68">
        <v>500</v>
      </c>
      <c r="AK52" s="68"/>
      <c r="AL52" s="68"/>
      <c r="AM52" s="68"/>
      <c r="AN52" s="68"/>
      <c r="AO52" s="68"/>
      <c r="AP52" s="68"/>
      <c r="AQ52" s="68">
        <v>400</v>
      </c>
      <c r="AR52" s="68">
        <v>552</v>
      </c>
      <c r="AS52" s="68"/>
      <c r="AT52" s="68"/>
      <c r="AU52" s="68"/>
      <c r="AV52" s="68"/>
      <c r="AW52" s="68"/>
      <c r="AX52" s="68">
        <v>385</v>
      </c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>
        <v>650</v>
      </c>
      <c r="BL52" s="68"/>
      <c r="BM52" s="68"/>
      <c r="BN52" s="68"/>
      <c r="BO52" s="68"/>
      <c r="BP52" s="70"/>
      <c r="BQ52" s="81">
        <v>0</v>
      </c>
      <c r="BR52" s="81">
        <v>0</v>
      </c>
      <c r="BS52" s="81">
        <v>0</v>
      </c>
      <c r="BT52" s="61">
        <v>0</v>
      </c>
      <c r="BU52" s="61">
        <v>0</v>
      </c>
      <c r="BV52" s="61">
        <v>0</v>
      </c>
    </row>
    <row r="53" spans="1:109" ht="15" customHeight="1" thickBot="1" x14ac:dyDescent="0.3">
      <c r="A53" s="108" t="s">
        <v>242</v>
      </c>
      <c r="B53" s="200" t="str">
        <f>VLOOKUP(D53,Riepilogo!$A$4:$F$3376,2,FALSE)</f>
        <v>RAUNER CAROLIN</v>
      </c>
      <c r="C53" s="50" t="str">
        <f>VLOOKUP(D53,Riepilogo!$A$4:$F$3376,3,FALSE)</f>
        <v>12/03/2006</v>
      </c>
      <c r="D53" s="89">
        <v>24646</v>
      </c>
      <c r="E53" s="69" t="str">
        <f>VLOOKUP(D53,Riepilogo!$A$4:$F$3376,5,FALSE)</f>
        <v>ITA</v>
      </c>
      <c r="F53" s="71" t="str">
        <f>VLOOKUP(D53,Riepilogo!$A$4:$F$3376,6,FALSE)</f>
        <v>ASV MALLES</v>
      </c>
      <c r="G53" s="314">
        <f>SUM(LARGE(H53:BV53,{1,2,3,4,5,6}))</f>
        <v>3352</v>
      </c>
      <c r="H53" s="391"/>
      <c r="I53" s="68"/>
      <c r="J53" s="68"/>
      <c r="K53" s="68"/>
      <c r="L53" s="68"/>
      <c r="M53" s="68">
        <v>650</v>
      </c>
      <c r="N53" s="68"/>
      <c r="O53" s="68"/>
      <c r="P53" s="68"/>
      <c r="Q53" s="68">
        <v>385</v>
      </c>
      <c r="R53" s="68"/>
      <c r="S53" s="68"/>
      <c r="T53" s="68"/>
      <c r="U53" s="68"/>
      <c r="V53" s="68"/>
      <c r="W53" s="68">
        <v>500</v>
      </c>
      <c r="X53" s="68"/>
      <c r="Y53" s="68"/>
      <c r="Z53" s="68"/>
      <c r="AA53" s="68">
        <v>500</v>
      </c>
      <c r="AB53" s="68"/>
      <c r="AC53" s="68"/>
      <c r="AD53" s="68">
        <v>425</v>
      </c>
      <c r="AE53" s="68"/>
      <c r="AF53" s="68"/>
      <c r="AG53" s="68"/>
      <c r="AH53" s="68"/>
      <c r="AI53" s="68"/>
      <c r="AJ53" s="68">
        <v>500</v>
      </c>
      <c r="AK53" s="68"/>
      <c r="AL53" s="68"/>
      <c r="AM53" s="68"/>
      <c r="AN53" s="68"/>
      <c r="AO53" s="68"/>
      <c r="AP53" s="68"/>
      <c r="AQ53" s="68">
        <v>400</v>
      </c>
      <c r="AR53" s="68">
        <v>552</v>
      </c>
      <c r="AS53" s="68"/>
      <c r="AT53" s="68"/>
      <c r="AU53" s="68"/>
      <c r="AV53" s="68"/>
      <c r="AW53" s="68"/>
      <c r="AX53" s="68">
        <v>385</v>
      </c>
      <c r="AY53" s="68"/>
      <c r="AZ53" s="68"/>
      <c r="BA53" s="68"/>
      <c r="BB53" s="68"/>
      <c r="BC53" s="68"/>
      <c r="BD53" s="68"/>
      <c r="BE53" s="68"/>
      <c r="BF53" s="68"/>
      <c r="BG53" s="68">
        <v>385</v>
      </c>
      <c r="BH53" s="68"/>
      <c r="BI53" s="68"/>
      <c r="BJ53" s="68"/>
      <c r="BK53" s="68">
        <v>650</v>
      </c>
      <c r="BL53" s="68"/>
      <c r="BM53" s="68"/>
      <c r="BN53" s="68"/>
      <c r="BO53" s="68"/>
      <c r="BP53" s="70"/>
      <c r="BQ53" s="81">
        <v>0</v>
      </c>
      <c r="BR53" s="81">
        <v>0</v>
      </c>
      <c r="BS53" s="81">
        <v>0</v>
      </c>
      <c r="BT53" s="61">
        <v>0</v>
      </c>
      <c r="BU53" s="61">
        <v>0</v>
      </c>
      <c r="BV53" s="61">
        <v>0</v>
      </c>
    </row>
    <row r="54" spans="1:109" ht="15" customHeight="1" thickBot="1" x14ac:dyDescent="0.3">
      <c r="A54" s="108" t="s">
        <v>370</v>
      </c>
      <c r="B54" s="200" t="str">
        <f>VLOOKUP(D54,Riepilogo!$A$4:$F$3376,2,FALSE)</f>
        <v>THURNER CARMEN</v>
      </c>
      <c r="C54" s="50" t="str">
        <f>VLOOKUP(D54,Riepilogo!$A$4:$F$3376,3,FALSE)</f>
        <v>06/07/2001</v>
      </c>
      <c r="D54" s="89">
        <v>11666</v>
      </c>
      <c r="E54" s="69" t="str">
        <f>VLOOKUP(D54,Riepilogo!$A$4:$F$3376,5,FALSE)</f>
        <v>ITA</v>
      </c>
      <c r="F54" s="71" t="str">
        <f>VLOOKUP(D54,Riepilogo!$A$4:$F$3376,6,FALSE)</f>
        <v>ASV MALLES</v>
      </c>
      <c r="G54" s="314">
        <f>SUM(LARGE(H54:BV54,{1,2,3,4,5,6}))</f>
        <v>3307</v>
      </c>
      <c r="H54" s="391"/>
      <c r="I54" s="68"/>
      <c r="J54" s="68"/>
      <c r="K54" s="68"/>
      <c r="L54" s="68"/>
      <c r="M54" s="68">
        <v>651</v>
      </c>
      <c r="N54" s="68"/>
      <c r="O54" s="68"/>
      <c r="P54" s="68"/>
      <c r="Q54" s="68"/>
      <c r="R54" s="68">
        <v>480</v>
      </c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>
        <v>687</v>
      </c>
      <c r="AE54" s="68"/>
      <c r="AF54" s="68"/>
      <c r="AG54" s="68"/>
      <c r="AH54" s="68"/>
      <c r="AI54" s="68"/>
      <c r="AJ54" s="68">
        <v>504</v>
      </c>
      <c r="AK54" s="68"/>
      <c r="AL54" s="68"/>
      <c r="AM54" s="68"/>
      <c r="AN54" s="68"/>
      <c r="AO54" s="68"/>
      <c r="AP54" s="68"/>
      <c r="AQ54" s="68"/>
      <c r="AR54" s="68">
        <v>450</v>
      </c>
      <c r="AS54" s="68"/>
      <c r="AT54" s="68"/>
      <c r="AU54" s="68"/>
      <c r="AV54" s="68"/>
      <c r="AW54" s="68"/>
      <c r="AX54" s="68">
        <v>535</v>
      </c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70"/>
      <c r="BQ54" s="81">
        <v>0</v>
      </c>
      <c r="BR54" s="81">
        <v>0</v>
      </c>
      <c r="BS54" s="81">
        <v>0</v>
      </c>
      <c r="BT54" s="61">
        <v>0</v>
      </c>
      <c r="BU54" s="61">
        <v>0</v>
      </c>
      <c r="BV54" s="61">
        <v>0</v>
      </c>
    </row>
    <row r="55" spans="1:109" ht="15" customHeight="1" thickBot="1" x14ac:dyDescent="0.3">
      <c r="A55" s="108" t="s">
        <v>28</v>
      </c>
      <c r="B55" s="200" t="str">
        <f>VLOOKUP(D55,Riepilogo!$A$4:$F$3376,2,FALSE)</f>
        <v>SANTI SILVIA</v>
      </c>
      <c r="C55" s="50" t="str">
        <f>VLOOKUP(D55,Riepilogo!$A$4:$F$3376,3,FALSE)</f>
        <v>21/12/2004</v>
      </c>
      <c r="D55" s="89">
        <v>44077</v>
      </c>
      <c r="E55" s="69" t="str">
        <f>VLOOKUP(D55,Riepilogo!$A$4:$F$3376,5,FALSE)</f>
        <v>ITA</v>
      </c>
      <c r="F55" s="71" t="str">
        <f>VLOOKUP(D55,Riepilogo!$A$4:$F$3376,6,FALSE)</f>
        <v>GSA CHIARI</v>
      </c>
      <c r="G55" s="314">
        <f>SUM(LARGE(H55:BV55,{1,2,3,4,5,6}))</f>
        <v>3289</v>
      </c>
      <c r="H55" s="391">
        <v>642</v>
      </c>
      <c r="I55" s="68"/>
      <c r="J55" s="68"/>
      <c r="K55" s="68"/>
      <c r="L55" s="68"/>
      <c r="M55" s="68">
        <v>441</v>
      </c>
      <c r="N55" s="68"/>
      <c r="O55" s="68"/>
      <c r="P55" s="68"/>
      <c r="Q55" s="68">
        <v>385</v>
      </c>
      <c r="R55" s="68">
        <v>480</v>
      </c>
      <c r="S55" s="68"/>
      <c r="T55" s="68"/>
      <c r="U55" s="68"/>
      <c r="V55" s="68"/>
      <c r="W55" s="68">
        <v>687</v>
      </c>
      <c r="X55" s="68"/>
      <c r="Y55" s="68"/>
      <c r="Z55" s="68"/>
      <c r="AA55" s="68">
        <v>490</v>
      </c>
      <c r="AB55" s="68"/>
      <c r="AC55" s="68"/>
      <c r="AD55" s="68">
        <v>490</v>
      </c>
      <c r="AE55" s="68"/>
      <c r="AF55" s="68"/>
      <c r="AG55" s="68">
        <v>385</v>
      </c>
      <c r="AH55" s="68"/>
      <c r="AI55" s="68"/>
      <c r="AJ55" s="68">
        <v>490</v>
      </c>
      <c r="AK55" s="68"/>
      <c r="AL55" s="68"/>
      <c r="AM55" s="68"/>
      <c r="AN55" s="68"/>
      <c r="AO55" s="68"/>
      <c r="AP55" s="68"/>
      <c r="AQ55" s="68">
        <v>350</v>
      </c>
      <c r="AR55" s="68">
        <v>441</v>
      </c>
      <c r="AS55" s="68"/>
      <c r="AT55" s="68"/>
      <c r="AU55" s="68"/>
      <c r="AV55" s="68"/>
      <c r="AW55" s="68"/>
      <c r="AX55" s="68">
        <v>331</v>
      </c>
      <c r="AY55" s="68"/>
      <c r="AZ55" s="68"/>
      <c r="BA55" s="68"/>
      <c r="BB55" s="68"/>
      <c r="BC55" s="68"/>
      <c r="BD55" s="68"/>
      <c r="BE55" s="68"/>
      <c r="BF55" s="68"/>
      <c r="BG55" s="68">
        <v>490</v>
      </c>
      <c r="BH55" s="68"/>
      <c r="BI55" s="68"/>
      <c r="BJ55" s="68"/>
      <c r="BK55" s="68">
        <v>441</v>
      </c>
      <c r="BL55" s="68"/>
      <c r="BM55" s="68"/>
      <c r="BN55" s="68"/>
      <c r="BO55" s="68"/>
      <c r="BP55" s="70"/>
      <c r="BQ55" s="81">
        <v>0</v>
      </c>
      <c r="BR55" s="81">
        <v>0</v>
      </c>
      <c r="BS55" s="81">
        <v>0</v>
      </c>
      <c r="BT55" s="61">
        <v>0</v>
      </c>
      <c r="BU55" s="61">
        <v>0</v>
      </c>
      <c r="BV55" s="61">
        <v>0</v>
      </c>
    </row>
    <row r="56" spans="1:109" ht="15" customHeight="1" thickBot="1" x14ac:dyDescent="0.3">
      <c r="A56" s="108" t="s">
        <v>29</v>
      </c>
      <c r="B56" s="200" t="str">
        <f>VLOOKUP(D56,Riepilogo!$A$4:$F$3376,2,FALSE)</f>
        <v>ALBERTINI MARTINA</v>
      </c>
      <c r="C56" s="50" t="str">
        <f>VLOOKUP(D56,Riepilogo!$A$4:$F$3376,3,FALSE)</f>
        <v>31/05/1999</v>
      </c>
      <c r="D56" s="89">
        <v>66788</v>
      </c>
      <c r="E56" s="69" t="str">
        <f>VLOOKUP(D56,Riepilogo!$A$4:$F$3376,5,FALSE)</f>
        <v>ITA</v>
      </c>
      <c r="F56" s="71" t="str">
        <f>VLOOKUP(D56,Riepilogo!$A$4:$F$3376,6,FALSE)</f>
        <v>PADOVA BADMINTON</v>
      </c>
      <c r="G56" s="314">
        <f>SUM(LARGE(H56:BV56,{1,2,3,4,5,6}))</f>
        <v>3264</v>
      </c>
      <c r="H56" s="391">
        <v>642</v>
      </c>
      <c r="I56" s="68"/>
      <c r="J56" s="68"/>
      <c r="K56" s="68"/>
      <c r="L56" s="68"/>
      <c r="M56" s="68">
        <v>450</v>
      </c>
      <c r="N56" s="68"/>
      <c r="O56" s="68"/>
      <c r="P56" s="68"/>
      <c r="Q56" s="68">
        <v>490</v>
      </c>
      <c r="R56" s="68">
        <v>300</v>
      </c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>
        <v>253</v>
      </c>
      <c r="AX56" s="68"/>
      <c r="AY56" s="68"/>
      <c r="AZ56" s="68"/>
      <c r="BA56" s="68"/>
      <c r="BB56" s="68"/>
      <c r="BC56" s="68"/>
      <c r="BD56" s="68"/>
      <c r="BE56" s="68"/>
      <c r="BF56" s="68"/>
      <c r="BG56" s="68">
        <v>504</v>
      </c>
      <c r="BH56" s="68">
        <v>504</v>
      </c>
      <c r="BI56" s="68"/>
      <c r="BJ56" s="68"/>
      <c r="BK56" s="68">
        <v>620</v>
      </c>
      <c r="BL56" s="68">
        <v>504</v>
      </c>
      <c r="BM56" s="68"/>
      <c r="BN56" s="68"/>
      <c r="BO56" s="68"/>
      <c r="BP56" s="70"/>
      <c r="BQ56" s="81">
        <v>0</v>
      </c>
      <c r="BR56" s="81">
        <v>0</v>
      </c>
      <c r="BS56" s="81">
        <v>0</v>
      </c>
      <c r="BT56" s="61">
        <v>0</v>
      </c>
      <c r="BU56" s="61">
        <v>0</v>
      </c>
      <c r="BV56" s="61">
        <v>0</v>
      </c>
    </row>
    <row r="57" spans="1:109" ht="15" customHeight="1" thickBot="1" x14ac:dyDescent="0.3">
      <c r="A57" s="108" t="s">
        <v>1076</v>
      </c>
      <c r="B57" s="200" t="str">
        <f>VLOOKUP(D57,Riepilogo!$A$4:$F$3376,2,FALSE)</f>
        <v>GUARNERI IRENE</v>
      </c>
      <c r="C57" s="50" t="str">
        <f>VLOOKUP(D57,Riepilogo!$A$4:$F$3376,3,FALSE)</f>
        <v>01/10/2005</v>
      </c>
      <c r="D57" s="89">
        <v>44073</v>
      </c>
      <c r="E57" s="69" t="str">
        <f>VLOOKUP(D57,Riepilogo!$A$4:$F$3376,5,FALSE)</f>
        <v>ITA</v>
      </c>
      <c r="F57" s="71" t="str">
        <f>VLOOKUP(D57,Riepilogo!$A$4:$F$3376,6,FALSE)</f>
        <v>BRESCIA SPORT PIU'</v>
      </c>
      <c r="G57" s="314">
        <f>SUM(LARGE(H57:BV57,{1,2,3,4,5,6}))</f>
        <v>3256</v>
      </c>
      <c r="H57" s="391"/>
      <c r="I57" s="68">
        <v>595</v>
      </c>
      <c r="J57" s="68"/>
      <c r="K57" s="68"/>
      <c r="L57" s="68"/>
      <c r="M57" s="68">
        <v>455</v>
      </c>
      <c r="N57" s="68"/>
      <c r="O57" s="68"/>
      <c r="P57" s="68"/>
      <c r="Q57" s="68">
        <v>385</v>
      </c>
      <c r="R57" s="68"/>
      <c r="S57" s="68"/>
      <c r="T57" s="68"/>
      <c r="U57" s="68"/>
      <c r="V57" s="68"/>
      <c r="W57" s="68">
        <v>350</v>
      </c>
      <c r="X57" s="68"/>
      <c r="Y57" s="68"/>
      <c r="Z57" s="68"/>
      <c r="AA57" s="68"/>
      <c r="AB57" s="68"/>
      <c r="AC57" s="68"/>
      <c r="AD57" s="68">
        <v>350</v>
      </c>
      <c r="AE57" s="68"/>
      <c r="AF57" s="68"/>
      <c r="AG57" s="68">
        <v>425</v>
      </c>
      <c r="AH57" s="68"/>
      <c r="AI57" s="68"/>
      <c r="AJ57" s="68">
        <v>425</v>
      </c>
      <c r="AK57" s="68"/>
      <c r="AL57" s="68"/>
      <c r="AM57" s="68"/>
      <c r="AN57" s="68"/>
      <c r="AO57" s="68"/>
      <c r="AP57" s="68">
        <v>205</v>
      </c>
      <c r="AQ57" s="68">
        <v>400</v>
      </c>
      <c r="AR57" s="68">
        <v>455</v>
      </c>
      <c r="AS57" s="68"/>
      <c r="AT57" s="68"/>
      <c r="AU57" s="68"/>
      <c r="AV57" s="68"/>
      <c r="AW57" s="68"/>
      <c r="AX57" s="68">
        <v>700</v>
      </c>
      <c r="AY57" s="68"/>
      <c r="AZ57" s="68"/>
      <c r="BA57" s="68"/>
      <c r="BB57" s="68"/>
      <c r="BC57" s="68"/>
      <c r="BD57" s="68"/>
      <c r="BE57" s="68"/>
      <c r="BF57" s="68"/>
      <c r="BG57" s="68">
        <v>490</v>
      </c>
      <c r="BH57" s="68"/>
      <c r="BI57" s="68"/>
      <c r="BJ57" s="68"/>
      <c r="BK57" s="68">
        <v>561</v>
      </c>
      <c r="BL57" s="68"/>
      <c r="BM57" s="68"/>
      <c r="BN57" s="68"/>
      <c r="BO57" s="68"/>
      <c r="BP57" s="70"/>
      <c r="BQ57" s="81">
        <v>0</v>
      </c>
      <c r="BR57" s="81">
        <v>0</v>
      </c>
      <c r="BS57" s="81">
        <v>0</v>
      </c>
      <c r="BT57" s="61">
        <v>0</v>
      </c>
      <c r="BU57" s="61">
        <v>0</v>
      </c>
      <c r="BV57" s="61">
        <v>0</v>
      </c>
      <c r="DE57" s="4"/>
    </row>
    <row r="58" spans="1:109" ht="15" customHeight="1" thickBot="1" x14ac:dyDescent="0.3">
      <c r="A58" s="108" t="s">
        <v>30</v>
      </c>
      <c r="B58" s="200" t="str">
        <f>VLOOKUP(D58,Riepilogo!$A$4:$F$3376,2,FALSE)</f>
        <v>BANDIOLA AMANDA FAYE</v>
      </c>
      <c r="C58" s="50" t="str">
        <f>VLOOKUP(D58,Riepilogo!$A$4:$F$3376,3,FALSE)</f>
        <v>05/11/1991</v>
      </c>
      <c r="D58" s="89">
        <v>43287</v>
      </c>
      <c r="E58" s="69" t="str">
        <f>VLOOKUP(D58,Riepilogo!$A$4:$F$3376,5,FALSE)</f>
        <v>ITA</v>
      </c>
      <c r="F58" s="71" t="str">
        <f>VLOOKUP(D58,Riepilogo!$A$4:$F$3376,6,FALSE)</f>
        <v>BCC LECCO</v>
      </c>
      <c r="G58" s="314">
        <f>SUM(LARGE(H58:BV58,{1,2,3,4,5,6}))</f>
        <v>3256</v>
      </c>
      <c r="H58" s="391"/>
      <c r="I58" s="68"/>
      <c r="J58" s="68">
        <v>205</v>
      </c>
      <c r="K58" s="68"/>
      <c r="L58" s="68"/>
      <c r="M58" s="68"/>
      <c r="N58" s="68"/>
      <c r="O58" s="68">
        <v>205</v>
      </c>
      <c r="P58" s="68"/>
      <c r="Q58" s="68">
        <v>490</v>
      </c>
      <c r="R58" s="68"/>
      <c r="S58" s="68"/>
      <c r="T58" s="68"/>
      <c r="U58" s="68"/>
      <c r="V58" s="68"/>
      <c r="W58" s="68">
        <v>504</v>
      </c>
      <c r="X58" s="68"/>
      <c r="Y58" s="68"/>
      <c r="Z58" s="68"/>
      <c r="AA58" s="68">
        <v>504</v>
      </c>
      <c r="AB58" s="68"/>
      <c r="AC58" s="68"/>
      <c r="AD58" s="68">
        <v>504</v>
      </c>
      <c r="AE58" s="68"/>
      <c r="AF58" s="68"/>
      <c r="AG58" s="68">
        <v>504</v>
      </c>
      <c r="AH58" s="68"/>
      <c r="AI58" s="68"/>
      <c r="AJ58" s="68"/>
      <c r="AK58" s="68"/>
      <c r="AL58" s="68"/>
      <c r="AM58" s="68"/>
      <c r="AN58" s="68"/>
      <c r="AO58" s="68"/>
      <c r="AP58" s="68">
        <v>157</v>
      </c>
      <c r="AQ58" s="68"/>
      <c r="AR58" s="68">
        <v>620</v>
      </c>
      <c r="AS58" s="68"/>
      <c r="AT58" s="68">
        <v>300</v>
      </c>
      <c r="AU58" s="68"/>
      <c r="AV58" s="68"/>
      <c r="AW58" s="68">
        <v>253</v>
      </c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>
        <v>253</v>
      </c>
      <c r="BK58" s="68">
        <v>620</v>
      </c>
      <c r="BL58" s="68"/>
      <c r="BM58" s="68">
        <v>253</v>
      </c>
      <c r="BN58" s="68"/>
      <c r="BO58" s="68"/>
      <c r="BP58" s="70"/>
      <c r="BQ58" s="81">
        <v>0</v>
      </c>
      <c r="BR58" s="81">
        <v>0</v>
      </c>
      <c r="BS58" s="81">
        <v>0</v>
      </c>
      <c r="BT58" s="61">
        <v>0</v>
      </c>
      <c r="BU58" s="61">
        <v>0</v>
      </c>
      <c r="BV58" s="61">
        <v>0</v>
      </c>
    </row>
    <row r="59" spans="1:109" ht="15" customHeight="1" thickBot="1" x14ac:dyDescent="0.3">
      <c r="A59" s="108" t="s">
        <v>371</v>
      </c>
      <c r="B59" s="200" t="str">
        <f>VLOOKUP(D59,Riepilogo!$A$4:$F$3376,2,FALSE)</f>
        <v>CAPUZZI ALICE</v>
      </c>
      <c r="C59" s="50" t="str">
        <f>VLOOKUP(D59,Riepilogo!$A$4:$F$3376,3,FALSE)</f>
        <v>05/06/2001</v>
      </c>
      <c r="D59" s="89">
        <v>16827</v>
      </c>
      <c r="E59" s="69" t="str">
        <f>VLOOKUP(D59,Riepilogo!$A$4:$F$3376,5,FALSE)</f>
        <v>ITA</v>
      </c>
      <c r="F59" s="71" t="str">
        <f>VLOOKUP(D59,Riepilogo!$A$4:$F$3376,6,FALSE)</f>
        <v>GSA CHIARI</v>
      </c>
      <c r="G59" s="314">
        <f>SUM(LARGE(H59:BV59,{1,2,3,4,5,6}))</f>
        <v>3246</v>
      </c>
      <c r="H59" s="391"/>
      <c r="I59" s="68"/>
      <c r="J59" s="68"/>
      <c r="K59" s="68"/>
      <c r="L59" s="68"/>
      <c r="M59" s="68">
        <v>450</v>
      </c>
      <c r="N59" s="68"/>
      <c r="O59" s="68"/>
      <c r="P59" s="68"/>
      <c r="Q59" s="68"/>
      <c r="R59" s="68">
        <v>300</v>
      </c>
      <c r="S59" s="68"/>
      <c r="T59" s="68"/>
      <c r="U59" s="68"/>
      <c r="V59" s="68"/>
      <c r="W59" s="68">
        <v>687</v>
      </c>
      <c r="X59" s="68"/>
      <c r="Y59" s="68"/>
      <c r="Z59" s="68"/>
      <c r="AA59" s="68">
        <v>504</v>
      </c>
      <c r="AB59" s="68"/>
      <c r="AC59" s="68"/>
      <c r="AD59" s="68"/>
      <c r="AE59" s="68"/>
      <c r="AF59" s="68"/>
      <c r="AG59" s="68">
        <v>504</v>
      </c>
      <c r="AH59" s="68"/>
      <c r="AI59" s="68"/>
      <c r="AJ59" s="68">
        <v>566</v>
      </c>
      <c r="AK59" s="68"/>
      <c r="AL59" s="68"/>
      <c r="AM59" s="68"/>
      <c r="AN59" s="68"/>
      <c r="AO59" s="68"/>
      <c r="AP59" s="68"/>
      <c r="AQ59" s="68">
        <v>420</v>
      </c>
      <c r="AR59" s="68"/>
      <c r="AS59" s="68"/>
      <c r="AT59" s="68"/>
      <c r="AU59" s="68"/>
      <c r="AV59" s="68"/>
      <c r="AW59" s="68"/>
      <c r="AX59" s="68">
        <v>535</v>
      </c>
      <c r="AY59" s="68"/>
      <c r="AZ59" s="68"/>
      <c r="BA59" s="68"/>
      <c r="BB59" s="68"/>
      <c r="BC59" s="68"/>
      <c r="BD59" s="68"/>
      <c r="BE59" s="68"/>
      <c r="BF59" s="68"/>
      <c r="BG59" s="68">
        <v>360</v>
      </c>
      <c r="BH59" s="68"/>
      <c r="BI59" s="68"/>
      <c r="BJ59" s="68"/>
      <c r="BK59" s="68"/>
      <c r="BL59" s="68"/>
      <c r="BM59" s="68"/>
      <c r="BN59" s="68"/>
      <c r="BO59" s="68">
        <v>157</v>
      </c>
      <c r="BP59" s="70"/>
      <c r="BQ59" s="81">
        <v>0</v>
      </c>
      <c r="BR59" s="81">
        <v>0</v>
      </c>
      <c r="BS59" s="81">
        <v>0</v>
      </c>
      <c r="BT59" s="61">
        <v>0</v>
      </c>
      <c r="BU59" s="61">
        <v>0</v>
      </c>
      <c r="BV59" s="61">
        <v>0</v>
      </c>
    </row>
    <row r="60" spans="1:109" ht="15" customHeight="1" thickBot="1" x14ac:dyDescent="0.3">
      <c r="A60" s="108" t="s">
        <v>292</v>
      </c>
      <c r="B60" s="200" t="str">
        <f>VLOOKUP(D60,Riepilogo!$A$4:$F$3376,2,FALSE)</f>
        <v>GIORDANO IRENE</v>
      </c>
      <c r="C60" s="50" t="str">
        <f>VLOOKUP(D60,Riepilogo!$A$4:$F$3376,3,FALSE)</f>
        <v>11/04/2004</v>
      </c>
      <c r="D60" s="89">
        <v>171323</v>
      </c>
      <c r="E60" s="69" t="str">
        <f>VLOOKUP(D60,Riepilogo!$A$4:$F$3376,5,FALSE)</f>
        <v>ITA</v>
      </c>
      <c r="F60" s="71" t="str">
        <f>VLOOKUP(D60,Riepilogo!$A$4:$F$3376,6,FALSE)</f>
        <v>BADMINTON MESSINA</v>
      </c>
      <c r="G60" s="314">
        <f>SUM(LARGE(H60:BV60,{1,2,3,4,5,6}))</f>
        <v>3236</v>
      </c>
      <c r="H60" s="391"/>
      <c r="I60" s="68">
        <v>490</v>
      </c>
      <c r="J60" s="68"/>
      <c r="K60" s="68"/>
      <c r="L60" s="68"/>
      <c r="M60" s="68"/>
      <c r="N60" s="68"/>
      <c r="O60" s="68"/>
      <c r="P60" s="68"/>
      <c r="Q60" s="68"/>
      <c r="R60" s="68"/>
      <c r="S60" s="68">
        <v>642</v>
      </c>
      <c r="T60" s="68"/>
      <c r="U60" s="68"/>
      <c r="V60" s="68"/>
      <c r="W60" s="68"/>
      <c r="X60" s="68">
        <v>142</v>
      </c>
      <c r="Y60" s="68"/>
      <c r="Z60" s="68">
        <v>250</v>
      </c>
      <c r="AA60" s="68"/>
      <c r="AB60" s="68"/>
      <c r="AC60" s="68"/>
      <c r="AD60" s="68"/>
      <c r="AE60" s="68"/>
      <c r="AF60" s="68"/>
      <c r="AG60" s="68"/>
      <c r="AH60" s="68"/>
      <c r="AI60" s="68">
        <v>790</v>
      </c>
      <c r="AJ60" s="68"/>
      <c r="AK60" s="68">
        <v>213</v>
      </c>
      <c r="AL60" s="68"/>
      <c r="AM60" s="68"/>
      <c r="AN60" s="68"/>
      <c r="AO60" s="68"/>
      <c r="AP60" s="68"/>
      <c r="AQ60" s="68">
        <v>510</v>
      </c>
      <c r="AR60" s="68"/>
      <c r="AS60" s="68">
        <v>504</v>
      </c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>
        <v>300</v>
      </c>
      <c r="BO60" s="68"/>
      <c r="BP60" s="70"/>
      <c r="BQ60" s="81">
        <v>0</v>
      </c>
      <c r="BR60" s="81">
        <v>0</v>
      </c>
      <c r="BS60" s="81">
        <v>0</v>
      </c>
      <c r="BT60" s="61">
        <v>0</v>
      </c>
      <c r="BU60" s="61">
        <v>0</v>
      </c>
      <c r="BV60" s="61">
        <v>0</v>
      </c>
    </row>
    <row r="61" spans="1:109" ht="15" customHeight="1" thickBot="1" x14ac:dyDescent="0.3">
      <c r="A61" s="108" t="s">
        <v>372</v>
      </c>
      <c r="B61" s="200" t="str">
        <f>VLOOKUP(D61,Riepilogo!$A$4:$F$3376,2,FALSE)</f>
        <v>BRUNELLO ALESSIA SMERALDA</v>
      </c>
      <c r="C61" s="50" t="str">
        <f>VLOOKUP(D61,Riepilogo!$A$4:$F$3376,3,FALSE)</f>
        <v>23/12/2003</v>
      </c>
      <c r="D61" s="89">
        <v>171322</v>
      </c>
      <c r="E61" s="69" t="str">
        <f>VLOOKUP(D61,Riepilogo!$A$4:$F$3376,5,FALSE)</f>
        <v>ITA</v>
      </c>
      <c r="F61" s="71" t="str">
        <f>VLOOKUP(D61,Riepilogo!$A$4:$F$3376,6,FALSE)</f>
        <v>BADMINTON MESSINA</v>
      </c>
      <c r="G61" s="314">
        <f>SUM(LARGE(H61:BV61,{1,2,3,4,5,6}))</f>
        <v>3236</v>
      </c>
      <c r="H61" s="391"/>
      <c r="I61" s="68">
        <v>490</v>
      </c>
      <c r="J61" s="68"/>
      <c r="K61" s="68"/>
      <c r="L61" s="68"/>
      <c r="M61" s="68"/>
      <c r="N61" s="68"/>
      <c r="O61" s="68"/>
      <c r="P61" s="68"/>
      <c r="Q61" s="68"/>
      <c r="R61" s="68"/>
      <c r="S61" s="68">
        <v>642</v>
      </c>
      <c r="T61" s="68"/>
      <c r="U61" s="68"/>
      <c r="V61" s="68"/>
      <c r="W61" s="68"/>
      <c r="X61" s="68">
        <v>142</v>
      </c>
      <c r="Y61" s="68"/>
      <c r="Z61" s="68">
        <v>250</v>
      </c>
      <c r="AA61" s="68"/>
      <c r="AB61" s="68"/>
      <c r="AC61" s="68"/>
      <c r="AD61" s="68"/>
      <c r="AE61" s="68"/>
      <c r="AF61" s="68"/>
      <c r="AG61" s="68"/>
      <c r="AH61" s="68"/>
      <c r="AI61" s="68">
        <v>790</v>
      </c>
      <c r="AJ61" s="68"/>
      <c r="AK61" s="68">
        <v>213</v>
      </c>
      <c r="AL61" s="68"/>
      <c r="AM61" s="68"/>
      <c r="AN61" s="68"/>
      <c r="AO61" s="68"/>
      <c r="AP61" s="68"/>
      <c r="AQ61" s="68">
        <v>510</v>
      </c>
      <c r="AR61" s="68"/>
      <c r="AS61" s="68">
        <v>504</v>
      </c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>
        <v>300</v>
      </c>
      <c r="BO61" s="68"/>
      <c r="BP61" s="70"/>
      <c r="BQ61" s="81">
        <v>0</v>
      </c>
      <c r="BR61" s="81">
        <v>0</v>
      </c>
      <c r="BS61" s="81">
        <v>0</v>
      </c>
      <c r="BT61" s="61">
        <v>0</v>
      </c>
      <c r="BU61" s="61">
        <v>0</v>
      </c>
      <c r="BV61" s="61">
        <v>0</v>
      </c>
    </row>
    <row r="62" spans="1:109" ht="15" customHeight="1" thickBot="1" x14ac:dyDescent="0.3">
      <c r="A62" s="108" t="s">
        <v>1077</v>
      </c>
      <c r="B62" s="200" t="str">
        <f>VLOOKUP(D62,Riepilogo!$A$4:$F$3376,2,FALSE)</f>
        <v>CHITTO' LUCREZIA</v>
      </c>
      <c r="C62" s="50" t="str">
        <f>VLOOKUP(D62,Riepilogo!$A$4:$F$3376,3,FALSE)</f>
        <v>16/11/2005</v>
      </c>
      <c r="D62" s="89">
        <v>141962</v>
      </c>
      <c r="E62" s="69" t="str">
        <f>VLOOKUP(D62,Riepilogo!$A$4:$F$3376,5,FALSE)</f>
        <v>ITA</v>
      </c>
      <c r="F62" s="71" t="str">
        <f>VLOOKUP(D62,Riepilogo!$A$4:$F$3376,6,FALSE)</f>
        <v>GSA CHIARI</v>
      </c>
      <c r="G62" s="314">
        <f>SUM(LARGE(H62:BV62,{1,2,3,4,5,6}))</f>
        <v>3199</v>
      </c>
      <c r="H62" s="391">
        <v>566</v>
      </c>
      <c r="I62" s="68"/>
      <c r="J62" s="68"/>
      <c r="K62" s="68"/>
      <c r="L62" s="68"/>
      <c r="M62" s="68">
        <v>552</v>
      </c>
      <c r="N62" s="68"/>
      <c r="O62" s="68"/>
      <c r="P62" s="68"/>
      <c r="Q62" s="68">
        <v>385</v>
      </c>
      <c r="R62" s="68">
        <v>300</v>
      </c>
      <c r="S62" s="68"/>
      <c r="T62" s="68"/>
      <c r="U62" s="68"/>
      <c r="V62" s="68"/>
      <c r="W62" s="68">
        <v>425</v>
      </c>
      <c r="X62" s="68"/>
      <c r="Y62" s="68"/>
      <c r="Z62" s="68"/>
      <c r="AA62" s="68"/>
      <c r="AB62" s="68"/>
      <c r="AC62" s="68"/>
      <c r="AD62" s="68">
        <v>490</v>
      </c>
      <c r="AE62" s="68"/>
      <c r="AF62" s="68"/>
      <c r="AG62" s="68">
        <v>500</v>
      </c>
      <c r="AH62" s="68"/>
      <c r="AI62" s="68"/>
      <c r="AJ62" s="68"/>
      <c r="AK62" s="68"/>
      <c r="AL62" s="68"/>
      <c r="AM62" s="68"/>
      <c r="AN62" s="68"/>
      <c r="AO62" s="68"/>
      <c r="AP62" s="68"/>
      <c r="AQ62" s="68">
        <v>340</v>
      </c>
      <c r="AR62" s="68">
        <v>650</v>
      </c>
      <c r="AS62" s="68"/>
      <c r="AT62" s="68"/>
      <c r="AU62" s="68"/>
      <c r="AV62" s="68"/>
      <c r="AW62" s="68"/>
      <c r="AX62" s="68">
        <v>385</v>
      </c>
      <c r="AY62" s="68"/>
      <c r="AZ62" s="68"/>
      <c r="BA62" s="68"/>
      <c r="BB62" s="68"/>
      <c r="BC62" s="68"/>
      <c r="BD62" s="68"/>
      <c r="BE62" s="68"/>
      <c r="BF62" s="68"/>
      <c r="BG62" s="68">
        <v>385</v>
      </c>
      <c r="BH62" s="68"/>
      <c r="BI62" s="68"/>
      <c r="BJ62" s="68"/>
      <c r="BK62" s="68">
        <v>441</v>
      </c>
      <c r="BL62" s="68"/>
      <c r="BM62" s="68"/>
      <c r="BN62" s="68"/>
      <c r="BO62" s="68"/>
      <c r="BP62" s="70"/>
      <c r="BQ62" s="81">
        <v>0</v>
      </c>
      <c r="BR62" s="81">
        <v>0</v>
      </c>
      <c r="BS62" s="81">
        <v>0</v>
      </c>
      <c r="BT62" s="61">
        <v>0</v>
      </c>
      <c r="BU62" s="61">
        <v>0</v>
      </c>
      <c r="BV62" s="61">
        <v>0</v>
      </c>
    </row>
    <row r="63" spans="1:109" ht="15" customHeight="1" thickBot="1" x14ac:dyDescent="0.3">
      <c r="A63" s="108" t="s">
        <v>188</v>
      </c>
      <c r="B63" s="200" t="str">
        <f>VLOOKUP(D63,Riepilogo!$A$4:$F$3376,2,FALSE)</f>
        <v>BECCARI MARTINA</v>
      </c>
      <c r="C63" s="50" t="str">
        <f>VLOOKUP(D63,Riepilogo!$A$4:$F$3376,3,FALSE)</f>
        <v>22/05/2005</v>
      </c>
      <c r="D63" s="89">
        <v>141963</v>
      </c>
      <c r="E63" s="69" t="str">
        <f>VLOOKUP(D63,Riepilogo!$A$4:$F$3376,5,FALSE)</f>
        <v>ITA</v>
      </c>
      <c r="F63" s="71" t="str">
        <f>VLOOKUP(D63,Riepilogo!$A$4:$F$3376,6,FALSE)</f>
        <v>GSA CHIARI</v>
      </c>
      <c r="G63" s="314">
        <f>SUM(LARGE(H63:BV63,{1,2,3,4,5,6}))</f>
        <v>3134</v>
      </c>
      <c r="H63" s="391">
        <v>566</v>
      </c>
      <c r="I63" s="68"/>
      <c r="J63" s="68"/>
      <c r="K63" s="68"/>
      <c r="L63" s="68"/>
      <c r="M63" s="68">
        <v>552</v>
      </c>
      <c r="N63" s="68"/>
      <c r="O63" s="68">
        <v>157</v>
      </c>
      <c r="P63" s="68"/>
      <c r="Q63" s="68">
        <v>385</v>
      </c>
      <c r="R63" s="68">
        <v>300</v>
      </c>
      <c r="S63" s="68"/>
      <c r="T63" s="68"/>
      <c r="U63" s="68"/>
      <c r="V63" s="68"/>
      <c r="W63" s="68">
        <v>425</v>
      </c>
      <c r="X63" s="68"/>
      <c r="Y63" s="68"/>
      <c r="Z63" s="68"/>
      <c r="AA63" s="68"/>
      <c r="AB63" s="68"/>
      <c r="AC63" s="68"/>
      <c r="AD63" s="68"/>
      <c r="AE63" s="68"/>
      <c r="AF63" s="68"/>
      <c r="AG63" s="68">
        <v>500</v>
      </c>
      <c r="AH63" s="68"/>
      <c r="AI63" s="68"/>
      <c r="AJ63" s="68"/>
      <c r="AK63" s="68"/>
      <c r="AL63" s="68"/>
      <c r="AM63" s="68"/>
      <c r="AN63" s="68"/>
      <c r="AO63" s="68"/>
      <c r="AP63" s="68"/>
      <c r="AQ63" s="68">
        <v>340</v>
      </c>
      <c r="AR63" s="68">
        <v>650</v>
      </c>
      <c r="AS63" s="68"/>
      <c r="AT63" s="68"/>
      <c r="AU63" s="68"/>
      <c r="AV63" s="68"/>
      <c r="AW63" s="68"/>
      <c r="AX63" s="68">
        <v>385</v>
      </c>
      <c r="AY63" s="68"/>
      <c r="AZ63" s="68"/>
      <c r="BA63" s="68"/>
      <c r="BB63" s="68"/>
      <c r="BC63" s="68"/>
      <c r="BD63" s="68"/>
      <c r="BE63" s="68"/>
      <c r="BF63" s="68"/>
      <c r="BG63" s="68">
        <v>385</v>
      </c>
      <c r="BH63" s="68"/>
      <c r="BI63" s="68"/>
      <c r="BJ63" s="68"/>
      <c r="BK63" s="68">
        <v>441</v>
      </c>
      <c r="BL63" s="68"/>
      <c r="BM63" s="68"/>
      <c r="BN63" s="68"/>
      <c r="BO63" s="68"/>
      <c r="BP63" s="70"/>
      <c r="BQ63" s="81">
        <v>0</v>
      </c>
      <c r="BR63" s="81">
        <v>0</v>
      </c>
      <c r="BS63" s="81">
        <v>0</v>
      </c>
      <c r="BT63" s="61">
        <v>0</v>
      </c>
      <c r="BU63" s="61">
        <v>0</v>
      </c>
      <c r="BV63" s="61">
        <v>0</v>
      </c>
    </row>
    <row r="64" spans="1:109" ht="15" customHeight="1" thickBot="1" x14ac:dyDescent="0.3">
      <c r="A64" s="108" t="s">
        <v>189</v>
      </c>
      <c r="B64" s="200" t="str">
        <f>VLOOKUP(D64,Riepilogo!$A$4:$F$3376,2,FALSE)</f>
        <v>FERRARO LILAC</v>
      </c>
      <c r="C64" s="50" t="str">
        <f>VLOOKUP(D64,Riepilogo!$A$4:$F$3376,3,FALSE)</f>
        <v>14/12/2002</v>
      </c>
      <c r="D64" s="89">
        <v>141443</v>
      </c>
      <c r="E64" s="69" t="str">
        <f>VLOOKUP(D64,Riepilogo!$A$4:$F$3376,5,FALSE)</f>
        <v>ITA</v>
      </c>
      <c r="F64" s="71" t="str">
        <f>VLOOKUP(D64,Riepilogo!$A$4:$F$3376,6,FALSE)</f>
        <v>SS LAZIO</v>
      </c>
      <c r="G64" s="314">
        <f>SUM(LARGE(H64:BV64,{1,2,3,4,5,6}))</f>
        <v>3119</v>
      </c>
      <c r="H64" s="391">
        <v>566</v>
      </c>
      <c r="I64" s="68"/>
      <c r="J64" s="68"/>
      <c r="K64" s="68"/>
      <c r="L64" s="68"/>
      <c r="M64" s="68"/>
      <c r="N64" s="68"/>
      <c r="O64" s="68"/>
      <c r="P64" s="68"/>
      <c r="Q64" s="68">
        <v>595</v>
      </c>
      <c r="R64" s="68"/>
      <c r="S64" s="68"/>
      <c r="T64" s="68"/>
      <c r="U64" s="68"/>
      <c r="V64" s="68"/>
      <c r="W64" s="68"/>
      <c r="X64" s="68"/>
      <c r="Y64" s="68">
        <v>642</v>
      </c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>
        <v>205</v>
      </c>
      <c r="AN64" s="68"/>
      <c r="AO64" s="68"/>
      <c r="AP64" s="68"/>
      <c r="AQ64" s="68"/>
      <c r="AR64" s="68">
        <v>651</v>
      </c>
      <c r="AS64" s="68"/>
      <c r="AT64" s="68"/>
      <c r="AU64" s="68"/>
      <c r="AV64" s="68"/>
      <c r="AW64" s="68"/>
      <c r="AX64" s="68">
        <v>390</v>
      </c>
      <c r="AY64" s="68"/>
      <c r="AZ64" s="68"/>
      <c r="BA64" s="68"/>
      <c r="BB64" s="68"/>
      <c r="BC64" s="68">
        <v>275</v>
      </c>
      <c r="BD64" s="68"/>
      <c r="BE64" s="68"/>
      <c r="BF64" s="68"/>
      <c r="BG64" s="68"/>
      <c r="BH64" s="68"/>
      <c r="BI64" s="68"/>
      <c r="BJ64" s="68"/>
      <c r="BK64" s="68"/>
      <c r="BL64" s="68"/>
      <c r="BM64" s="68"/>
      <c r="BN64" s="68"/>
      <c r="BO64" s="68"/>
      <c r="BP64" s="70"/>
      <c r="BQ64" s="81">
        <v>0</v>
      </c>
      <c r="BR64" s="81">
        <v>0</v>
      </c>
      <c r="BS64" s="81">
        <v>0</v>
      </c>
      <c r="BT64" s="61">
        <v>0</v>
      </c>
      <c r="BU64" s="61">
        <v>0</v>
      </c>
      <c r="BV64" s="61">
        <v>0</v>
      </c>
    </row>
    <row r="65" spans="1:74" ht="15" customHeight="1" thickBot="1" x14ac:dyDescent="0.3">
      <c r="A65" s="108" t="s">
        <v>306</v>
      </c>
      <c r="B65" s="200" t="str">
        <f>VLOOKUP(D65,Riepilogo!$A$4:$F$3376,2,FALSE)</f>
        <v>PUFF NADIA</v>
      </c>
      <c r="C65" s="50" t="str">
        <f>VLOOKUP(D65,Riepilogo!$A$4:$F$3376,3,FALSE)</f>
        <v>28/01/2002</v>
      </c>
      <c r="D65" s="89">
        <v>13981</v>
      </c>
      <c r="E65" s="69" t="str">
        <f>VLOOKUP(D65,Riepilogo!$A$4:$F$3376,5,FALSE)</f>
        <v>ITA</v>
      </c>
      <c r="F65" s="71" t="str">
        <f>VLOOKUP(D65,Riepilogo!$A$4:$F$3376,6,FALSE)</f>
        <v>ASV UBERETSCH</v>
      </c>
      <c r="G65" s="314">
        <f>SUM(LARGE(H65:BV65,{1,2,3,4,5,6}))</f>
        <v>3106</v>
      </c>
      <c r="H65" s="391"/>
      <c r="I65" s="68"/>
      <c r="J65" s="68"/>
      <c r="K65" s="68"/>
      <c r="L65" s="68"/>
      <c r="M65" s="68">
        <v>513</v>
      </c>
      <c r="N65" s="68"/>
      <c r="O65" s="68"/>
      <c r="P65" s="68"/>
      <c r="Q65" s="68">
        <v>385</v>
      </c>
      <c r="R65" s="68">
        <v>300</v>
      </c>
      <c r="S65" s="68"/>
      <c r="T65" s="68"/>
      <c r="U65" s="68"/>
      <c r="V65" s="68"/>
      <c r="W65" s="68">
        <v>566</v>
      </c>
      <c r="X65" s="68"/>
      <c r="Y65" s="68"/>
      <c r="Z65" s="68"/>
      <c r="AA65" s="68"/>
      <c r="AB65" s="68"/>
      <c r="AC65" s="68"/>
      <c r="AD65" s="68">
        <v>566</v>
      </c>
      <c r="AE65" s="68"/>
      <c r="AF65" s="68"/>
      <c r="AG65" s="68">
        <v>504</v>
      </c>
      <c r="AH65" s="68"/>
      <c r="AI65" s="68"/>
      <c r="AJ65" s="68"/>
      <c r="AK65" s="68"/>
      <c r="AL65" s="68"/>
      <c r="AM65" s="68"/>
      <c r="AN65" s="68"/>
      <c r="AO65" s="68"/>
      <c r="AP65" s="68"/>
      <c r="AQ65" s="68">
        <v>420</v>
      </c>
      <c r="AR65" s="68">
        <v>513</v>
      </c>
      <c r="AS65" s="68"/>
      <c r="AT65" s="68"/>
      <c r="AU65" s="68"/>
      <c r="AV65" s="68"/>
      <c r="AW65" s="68"/>
      <c r="AX65" s="68">
        <v>390</v>
      </c>
      <c r="AY65" s="68"/>
      <c r="AZ65" s="68"/>
      <c r="BA65" s="68"/>
      <c r="BB65" s="68"/>
      <c r="BC65" s="68"/>
      <c r="BD65" s="68"/>
      <c r="BE65" s="68"/>
      <c r="BF65" s="68"/>
      <c r="BG65" s="68">
        <v>444</v>
      </c>
      <c r="BH65" s="68"/>
      <c r="BI65" s="68"/>
      <c r="BJ65" s="68"/>
      <c r="BK65" s="68"/>
      <c r="BL65" s="68"/>
      <c r="BM65" s="68"/>
      <c r="BN65" s="68"/>
      <c r="BO65" s="68">
        <v>205</v>
      </c>
      <c r="BP65" s="70"/>
      <c r="BQ65" s="81">
        <v>0</v>
      </c>
      <c r="BR65" s="81">
        <v>0</v>
      </c>
      <c r="BS65" s="81">
        <v>0</v>
      </c>
      <c r="BT65" s="61">
        <v>0</v>
      </c>
      <c r="BU65" s="61">
        <v>0</v>
      </c>
      <c r="BV65" s="61">
        <v>0</v>
      </c>
    </row>
    <row r="66" spans="1:74" ht="15" customHeight="1" thickBot="1" x14ac:dyDescent="0.3">
      <c r="A66" s="108" t="s">
        <v>1078</v>
      </c>
      <c r="B66" s="200" t="str">
        <f>VLOOKUP(D66,Riepilogo!$A$4:$F$3376,2,FALSE)</f>
        <v>BARBOSA MARGOT</v>
      </c>
      <c r="C66" s="50" t="str">
        <f>VLOOKUP(D66,Riepilogo!$A$4:$F$3376,3,FALSE)</f>
        <v>17/03/2005</v>
      </c>
      <c r="D66" s="89">
        <v>142239</v>
      </c>
      <c r="E66" s="69" t="str">
        <f>VLOOKUP(D66,Riepilogo!$A$4:$F$3376,5,FALSE)</f>
        <v>ITA</v>
      </c>
      <c r="F66" s="71" t="str">
        <f>VLOOKUP(D66,Riepilogo!$A$4:$F$3376,6,FALSE)</f>
        <v>JUNIOR MILANO</v>
      </c>
      <c r="G66" s="314">
        <f>SUM(LARGE(H66:BV66,{1,2,3,4,5,6}))</f>
        <v>3031</v>
      </c>
      <c r="H66" s="391"/>
      <c r="I66" s="68"/>
      <c r="J66" s="68"/>
      <c r="K66" s="68"/>
      <c r="L66" s="68"/>
      <c r="M66" s="68"/>
      <c r="N66" s="68"/>
      <c r="O66" s="68"/>
      <c r="P66" s="68"/>
      <c r="Q66" s="68">
        <v>385</v>
      </c>
      <c r="R66" s="68"/>
      <c r="S66" s="68"/>
      <c r="T66" s="68"/>
      <c r="U66" s="68"/>
      <c r="V66" s="68"/>
      <c r="W66" s="68">
        <v>350</v>
      </c>
      <c r="X66" s="68"/>
      <c r="Y66" s="68"/>
      <c r="Z66" s="68"/>
      <c r="AA66" s="68">
        <v>350</v>
      </c>
      <c r="AB66" s="68"/>
      <c r="AC66" s="68"/>
      <c r="AD66" s="68">
        <v>350</v>
      </c>
      <c r="AE66" s="68"/>
      <c r="AF66" s="68"/>
      <c r="AG66" s="68">
        <v>275</v>
      </c>
      <c r="AH66" s="68"/>
      <c r="AI66" s="68"/>
      <c r="AJ66" s="68">
        <v>425</v>
      </c>
      <c r="AK66" s="68"/>
      <c r="AL66" s="68"/>
      <c r="AM66" s="68"/>
      <c r="AN66" s="68"/>
      <c r="AO66" s="68"/>
      <c r="AP66" s="68">
        <v>253</v>
      </c>
      <c r="AQ66" s="68">
        <v>400</v>
      </c>
      <c r="AR66" s="68">
        <v>455</v>
      </c>
      <c r="AS66" s="68"/>
      <c r="AT66" s="68"/>
      <c r="AU66" s="68"/>
      <c r="AV66" s="68"/>
      <c r="AW66" s="68"/>
      <c r="AX66" s="68">
        <v>700</v>
      </c>
      <c r="AY66" s="68"/>
      <c r="AZ66" s="68"/>
      <c r="BA66" s="68"/>
      <c r="BB66" s="68"/>
      <c r="BC66" s="68"/>
      <c r="BD66" s="68"/>
      <c r="BE66" s="68"/>
      <c r="BF66" s="68"/>
      <c r="BG66" s="68">
        <v>490</v>
      </c>
      <c r="BH66" s="68"/>
      <c r="BI66" s="68"/>
      <c r="BJ66" s="68"/>
      <c r="BK66" s="68">
        <v>561</v>
      </c>
      <c r="BL66" s="68"/>
      <c r="BM66" s="68"/>
      <c r="BN66" s="68"/>
      <c r="BO66" s="68"/>
      <c r="BP66" s="70"/>
      <c r="BQ66" s="81">
        <v>0</v>
      </c>
      <c r="BR66" s="81">
        <v>0</v>
      </c>
      <c r="BS66" s="81">
        <v>0</v>
      </c>
      <c r="BT66" s="61">
        <v>0</v>
      </c>
      <c r="BU66" s="61">
        <v>0</v>
      </c>
      <c r="BV66" s="61">
        <v>0</v>
      </c>
    </row>
    <row r="67" spans="1:74" ht="15" customHeight="1" thickBot="1" x14ac:dyDescent="0.3">
      <c r="A67" s="108" t="s">
        <v>1079</v>
      </c>
      <c r="B67" s="200" t="str">
        <f>VLOOKUP(D67,Riepilogo!$A$4:$F$3376,2,FALSE)</f>
        <v>SPORNBERGER ALEXA</v>
      </c>
      <c r="C67" s="50" t="str">
        <f>VLOOKUP(D67,Riepilogo!$A$4:$F$3376,3,FALSE)</f>
        <v>31/08/2005</v>
      </c>
      <c r="D67" s="89">
        <v>66478</v>
      </c>
      <c r="E67" s="69" t="str">
        <f>VLOOKUP(D67,Riepilogo!$A$4:$F$3376,5,FALSE)</f>
        <v>ITA</v>
      </c>
      <c r="F67" s="71" t="str">
        <f>VLOOKUP(D67,Riepilogo!$A$4:$F$3376,6,FALSE)</f>
        <v>SSV BOZEN</v>
      </c>
      <c r="G67" s="314">
        <f>SUM(LARGE(H67:BV67,{1,2,3,4,5,6}))</f>
        <v>3011</v>
      </c>
      <c r="H67" s="391"/>
      <c r="I67" s="68"/>
      <c r="J67" s="68"/>
      <c r="K67" s="68"/>
      <c r="L67" s="68"/>
      <c r="M67" s="68">
        <v>455</v>
      </c>
      <c r="N67" s="68"/>
      <c r="O67" s="68"/>
      <c r="P67" s="68"/>
      <c r="Q67" s="68"/>
      <c r="R67" s="68"/>
      <c r="S67" s="68"/>
      <c r="T67" s="68"/>
      <c r="U67" s="68"/>
      <c r="V67" s="68"/>
      <c r="W67" s="68">
        <v>350</v>
      </c>
      <c r="X67" s="68"/>
      <c r="Y67" s="68"/>
      <c r="Z67" s="68"/>
      <c r="AA67" s="68"/>
      <c r="AB67" s="68"/>
      <c r="AC67" s="68"/>
      <c r="AD67" s="68"/>
      <c r="AE67" s="68"/>
      <c r="AF67" s="68"/>
      <c r="AG67" s="68">
        <v>350</v>
      </c>
      <c r="AH67" s="68"/>
      <c r="AI67" s="68"/>
      <c r="AJ67" s="68">
        <v>350</v>
      </c>
      <c r="AK67" s="68"/>
      <c r="AL67" s="68"/>
      <c r="AM67" s="68"/>
      <c r="AN67" s="68"/>
      <c r="AO67" s="68"/>
      <c r="AP67" s="68"/>
      <c r="AQ67" s="68">
        <v>340</v>
      </c>
      <c r="AR67" s="68"/>
      <c r="AS67" s="68"/>
      <c r="AT67" s="68"/>
      <c r="AU67" s="68"/>
      <c r="AV67" s="68"/>
      <c r="AW67" s="68"/>
      <c r="AX67" s="68">
        <v>595</v>
      </c>
      <c r="AY67" s="68"/>
      <c r="AZ67" s="68"/>
      <c r="BA67" s="68"/>
      <c r="BB67" s="68"/>
      <c r="BC67" s="68"/>
      <c r="BD67" s="68"/>
      <c r="BE67" s="68"/>
      <c r="BF67" s="68"/>
      <c r="BG67" s="68"/>
      <c r="BH67" s="68">
        <v>700</v>
      </c>
      <c r="BI67" s="68"/>
      <c r="BJ67" s="68"/>
      <c r="BK67" s="68">
        <v>561</v>
      </c>
      <c r="BL67" s="68"/>
      <c r="BM67" s="68"/>
      <c r="BN67" s="68"/>
      <c r="BO67" s="68"/>
      <c r="BP67" s="70"/>
      <c r="BQ67" s="81">
        <v>0</v>
      </c>
      <c r="BR67" s="81">
        <v>0</v>
      </c>
      <c r="BS67" s="81">
        <v>0</v>
      </c>
      <c r="BT67" s="61">
        <v>0</v>
      </c>
      <c r="BU67" s="61">
        <v>0</v>
      </c>
      <c r="BV67" s="61">
        <v>0</v>
      </c>
    </row>
    <row r="68" spans="1:74" ht="15" customHeight="1" thickBot="1" x14ac:dyDescent="0.3">
      <c r="A68" s="108" t="s">
        <v>1080</v>
      </c>
      <c r="B68" s="200" t="str">
        <f>VLOOKUP(D68,Riepilogo!$A$4:$F$3376,2,FALSE)</f>
        <v>FREDHOLM CLARA</v>
      </c>
      <c r="C68" s="50" t="str">
        <f>VLOOKUP(D68,Riepilogo!$A$4:$F$3376,3,FALSE)</f>
        <v>15/12/2004</v>
      </c>
      <c r="D68" s="89">
        <v>173669</v>
      </c>
      <c r="E68" s="69" t="str">
        <f>VLOOKUP(D68,Riepilogo!$A$4:$F$3376,5,FALSE)</f>
        <v>ITA</v>
      </c>
      <c r="F68" s="71" t="str">
        <f>VLOOKUP(D68,Riepilogo!$A$4:$F$3376,6,FALSE)</f>
        <v>BADMINTON SENIGALLIA</v>
      </c>
      <c r="G68" s="314">
        <f>SUM(LARGE(H68:BV68,{1,2,3,4,5,6}))</f>
        <v>3005</v>
      </c>
      <c r="H68" s="391">
        <v>687</v>
      </c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>
        <v>385</v>
      </c>
      <c r="AE68" s="68"/>
      <c r="AF68" s="68"/>
      <c r="AG68" s="68">
        <v>385</v>
      </c>
      <c r="AH68" s="68"/>
      <c r="AI68" s="68"/>
      <c r="AJ68" s="68">
        <v>272</v>
      </c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>
        <v>595</v>
      </c>
      <c r="BH68" s="68"/>
      <c r="BI68" s="68"/>
      <c r="BJ68" s="68"/>
      <c r="BK68" s="68">
        <v>681</v>
      </c>
      <c r="BL68" s="68"/>
      <c r="BM68" s="68"/>
      <c r="BN68" s="68"/>
      <c r="BO68" s="68"/>
      <c r="BP68" s="70"/>
      <c r="BQ68" s="81">
        <v>0</v>
      </c>
      <c r="BR68" s="81">
        <v>0</v>
      </c>
      <c r="BS68" s="81">
        <v>0</v>
      </c>
      <c r="BT68" s="61">
        <v>0</v>
      </c>
      <c r="BU68" s="61">
        <v>0</v>
      </c>
      <c r="BV68" s="61">
        <v>0</v>
      </c>
    </row>
    <row r="69" spans="1:74" ht="15" customHeight="1" thickBot="1" x14ac:dyDescent="0.3">
      <c r="A69" s="108" t="s">
        <v>779</v>
      </c>
      <c r="B69" s="200" t="str">
        <f>VLOOKUP(D69,Riepilogo!$A$4:$F$3376,2,FALSE)</f>
        <v>BARANI EMMA</v>
      </c>
      <c r="C69" s="50" t="str">
        <f>VLOOKUP(D69,Riepilogo!$A$4:$F$3376,3,FALSE)</f>
        <v>16/03/2003</v>
      </c>
      <c r="D69" s="89">
        <v>124651</v>
      </c>
      <c r="E69" s="69" t="str">
        <f>VLOOKUP(D69,Riepilogo!$A$4:$F$3376,5,FALSE)</f>
        <v>ITA</v>
      </c>
      <c r="F69" s="71" t="str">
        <f>VLOOKUP(D69,Riepilogo!$A$4:$F$3376,6,FALSE)</f>
        <v>MODENA BADMINTON</v>
      </c>
      <c r="G69" s="314">
        <f>SUM(LARGE(H69:BV69,{1,2,3,4,5,6}))</f>
        <v>2998</v>
      </c>
      <c r="H69" s="391"/>
      <c r="I69" s="68"/>
      <c r="J69" s="68"/>
      <c r="K69" s="68"/>
      <c r="L69" s="68"/>
      <c r="M69" s="68"/>
      <c r="N69" s="68"/>
      <c r="O69" s="68">
        <v>92</v>
      </c>
      <c r="P69" s="68"/>
      <c r="Q69" s="68">
        <v>700</v>
      </c>
      <c r="R69" s="68"/>
      <c r="S69" s="68"/>
      <c r="T69" s="68"/>
      <c r="U69" s="68"/>
      <c r="V69" s="68"/>
      <c r="W69" s="68">
        <v>385</v>
      </c>
      <c r="X69" s="68"/>
      <c r="Y69" s="68"/>
      <c r="Z69" s="68"/>
      <c r="AA69" s="68"/>
      <c r="AB69" s="68"/>
      <c r="AC69" s="68"/>
      <c r="AD69" s="68">
        <v>490</v>
      </c>
      <c r="AE69" s="68"/>
      <c r="AF69" s="68"/>
      <c r="AG69" s="68"/>
      <c r="AH69" s="68"/>
      <c r="AI69" s="68"/>
      <c r="AJ69" s="68"/>
      <c r="AK69" s="68"/>
      <c r="AL69" s="68">
        <v>300</v>
      </c>
      <c r="AM69" s="68"/>
      <c r="AN69" s="68"/>
      <c r="AO69" s="68"/>
      <c r="AP69" s="68"/>
      <c r="AQ69" s="68"/>
      <c r="AR69" s="68"/>
      <c r="AS69" s="68"/>
      <c r="AT69" s="68"/>
      <c r="AU69" s="68"/>
      <c r="AV69" s="68"/>
      <c r="AW69" s="68"/>
      <c r="AX69" s="68">
        <v>331</v>
      </c>
      <c r="AY69" s="68"/>
      <c r="AZ69" s="68"/>
      <c r="BA69" s="68"/>
      <c r="BB69" s="68"/>
      <c r="BC69" s="68"/>
      <c r="BD69" s="68"/>
      <c r="BE69" s="68"/>
      <c r="BF69" s="68"/>
      <c r="BG69" s="68"/>
      <c r="BH69" s="68">
        <v>642</v>
      </c>
      <c r="BI69" s="68"/>
      <c r="BJ69" s="68"/>
      <c r="BK69" s="68">
        <v>450</v>
      </c>
      <c r="BL69" s="68"/>
      <c r="BM69" s="68">
        <v>205</v>
      </c>
      <c r="BN69" s="68"/>
      <c r="BO69" s="68"/>
      <c r="BP69" s="70"/>
      <c r="BQ69" s="81">
        <v>0</v>
      </c>
      <c r="BR69" s="81">
        <v>0</v>
      </c>
      <c r="BS69" s="81">
        <v>0</v>
      </c>
      <c r="BT69" s="61">
        <v>0</v>
      </c>
      <c r="BU69" s="61">
        <v>0</v>
      </c>
      <c r="BV69" s="61">
        <v>0</v>
      </c>
    </row>
    <row r="70" spans="1:74" ht="15" customHeight="1" thickBot="1" x14ac:dyDescent="0.3">
      <c r="A70" s="108" t="s">
        <v>1081</v>
      </c>
      <c r="B70" s="200" t="str">
        <f>VLOOKUP(D70,Riepilogo!$A$4:$F$3376,2,FALSE)</f>
        <v>GROTTI ELISA</v>
      </c>
      <c r="C70" s="50" t="str">
        <f>VLOOKUP(D70,Riepilogo!$A$4:$F$3376,3,FALSE)</f>
        <v>28/10/2001</v>
      </c>
      <c r="D70" s="89">
        <v>66637</v>
      </c>
      <c r="E70" s="69" t="str">
        <f>VLOOKUP(D70,Riepilogo!$A$4:$F$3376,5,FALSE)</f>
        <v>ITA</v>
      </c>
      <c r="F70" s="71" t="str">
        <f>VLOOKUP(D70,Riepilogo!$A$4:$F$3376,6,FALSE)</f>
        <v>MODENA BADMINTON</v>
      </c>
      <c r="G70" s="314">
        <f>SUM(LARGE(H70:BV70,{1,2,3,4,5,6}))</f>
        <v>2992</v>
      </c>
      <c r="H70" s="391"/>
      <c r="I70" s="68"/>
      <c r="J70" s="68"/>
      <c r="K70" s="68"/>
      <c r="L70" s="68"/>
      <c r="M70" s="68"/>
      <c r="N70" s="68"/>
      <c r="O70" s="68">
        <v>253</v>
      </c>
      <c r="P70" s="68"/>
      <c r="Q70" s="68">
        <v>700</v>
      </c>
      <c r="R70" s="68"/>
      <c r="S70" s="68"/>
      <c r="T70" s="68"/>
      <c r="U70" s="68"/>
      <c r="V70" s="68"/>
      <c r="W70" s="68">
        <v>504</v>
      </c>
      <c r="X70" s="68"/>
      <c r="Y70" s="68"/>
      <c r="Z70" s="68"/>
      <c r="AA70" s="68"/>
      <c r="AB70" s="68"/>
      <c r="AC70" s="68"/>
      <c r="AD70" s="68">
        <v>444</v>
      </c>
      <c r="AE70" s="68"/>
      <c r="AF70" s="68"/>
      <c r="AG70" s="68">
        <v>504</v>
      </c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>
        <v>390</v>
      </c>
      <c r="AY70" s="68"/>
      <c r="AZ70" s="68"/>
      <c r="BA70" s="68"/>
      <c r="BB70" s="68"/>
      <c r="BC70" s="68"/>
      <c r="BD70" s="68"/>
      <c r="BE70" s="68"/>
      <c r="BF70" s="68"/>
      <c r="BG70" s="68"/>
      <c r="BH70" s="68"/>
      <c r="BI70" s="68"/>
      <c r="BJ70" s="68"/>
      <c r="BK70" s="68">
        <v>450</v>
      </c>
      <c r="BL70" s="68"/>
      <c r="BM70" s="68"/>
      <c r="BN70" s="68"/>
      <c r="BO70" s="68"/>
      <c r="BP70" s="70"/>
      <c r="BQ70" s="81">
        <v>0</v>
      </c>
      <c r="BR70" s="81">
        <v>0</v>
      </c>
      <c r="BS70" s="81">
        <v>0</v>
      </c>
      <c r="BT70" s="61">
        <v>0</v>
      </c>
      <c r="BU70" s="61">
        <v>0</v>
      </c>
      <c r="BV70" s="61">
        <v>0</v>
      </c>
    </row>
    <row r="71" spans="1:74" ht="15" customHeight="1" thickBot="1" x14ac:dyDescent="0.3">
      <c r="A71" s="108" t="s">
        <v>55</v>
      </c>
      <c r="B71" s="200" t="str">
        <f>VLOOKUP(D71,Riepilogo!$A$4:$F$3376,2,FALSE)</f>
        <v>DHAHRI SAMAR</v>
      </c>
      <c r="C71" s="50" t="str">
        <f>VLOOKUP(D71,Riepilogo!$A$4:$F$3376,3,FALSE)</f>
        <v>01/07/2004</v>
      </c>
      <c r="D71" s="89">
        <v>187256</v>
      </c>
      <c r="E71" s="69" t="str">
        <f>VLOOKUP(D71,Riepilogo!$A$4:$F$3376,5,FALSE)</f>
        <v>ITA</v>
      </c>
      <c r="F71" s="71" t="str">
        <f>VLOOKUP(D71,Riepilogo!$A$4:$F$3376,6,FALSE)</f>
        <v>ASV MALLES</v>
      </c>
      <c r="G71" s="314">
        <f>SUM(LARGE(H71:BV71,{1,2,3,4,5,6}))</f>
        <v>2990</v>
      </c>
      <c r="H71" s="391"/>
      <c r="I71" s="68"/>
      <c r="J71" s="68"/>
      <c r="K71" s="68"/>
      <c r="L71" s="68"/>
      <c r="M71" s="68">
        <v>513</v>
      </c>
      <c r="N71" s="68"/>
      <c r="O71" s="68"/>
      <c r="P71" s="68"/>
      <c r="Q71" s="68"/>
      <c r="R71" s="68"/>
      <c r="S71" s="68"/>
      <c r="T71" s="68"/>
      <c r="U71" s="68"/>
      <c r="V71" s="68"/>
      <c r="W71" s="68">
        <v>385</v>
      </c>
      <c r="X71" s="68"/>
      <c r="Y71" s="68"/>
      <c r="Z71" s="68"/>
      <c r="AA71" s="68">
        <v>490</v>
      </c>
      <c r="AB71" s="68"/>
      <c r="AC71" s="68"/>
      <c r="AD71" s="68"/>
      <c r="AE71" s="68"/>
      <c r="AF71" s="68"/>
      <c r="AG71" s="68"/>
      <c r="AH71" s="68"/>
      <c r="AI71" s="68"/>
      <c r="AJ71" s="68">
        <v>385</v>
      </c>
      <c r="AK71" s="68"/>
      <c r="AL71" s="68"/>
      <c r="AM71" s="68"/>
      <c r="AN71" s="68"/>
      <c r="AO71" s="68"/>
      <c r="AP71" s="68"/>
      <c r="AQ71" s="68">
        <v>510</v>
      </c>
      <c r="AR71" s="68">
        <v>441</v>
      </c>
      <c r="AS71" s="68"/>
      <c r="AT71" s="68"/>
      <c r="AU71" s="68"/>
      <c r="AV71" s="68"/>
      <c r="AW71" s="68"/>
      <c r="AX71" s="68">
        <v>331</v>
      </c>
      <c r="AY71" s="68"/>
      <c r="AZ71" s="68"/>
      <c r="BA71" s="68"/>
      <c r="BB71" s="68"/>
      <c r="BC71" s="68"/>
      <c r="BD71" s="68"/>
      <c r="BE71" s="68"/>
      <c r="BF71" s="68"/>
      <c r="BG71" s="68">
        <v>385</v>
      </c>
      <c r="BH71" s="68"/>
      <c r="BI71" s="68"/>
      <c r="BJ71" s="68"/>
      <c r="BK71" s="68">
        <v>651</v>
      </c>
      <c r="BL71" s="68"/>
      <c r="BM71" s="68"/>
      <c r="BN71" s="68"/>
      <c r="BO71" s="68"/>
      <c r="BP71" s="70"/>
      <c r="BQ71" s="81">
        <v>0</v>
      </c>
      <c r="BR71" s="81">
        <v>0</v>
      </c>
      <c r="BS71" s="81">
        <v>0</v>
      </c>
      <c r="BT71" s="61">
        <v>0</v>
      </c>
      <c r="BU71" s="61">
        <v>0</v>
      </c>
      <c r="BV71" s="61">
        <v>0</v>
      </c>
    </row>
    <row r="72" spans="1:74" ht="15" customHeight="1" thickBot="1" x14ac:dyDescent="0.3">
      <c r="A72" s="108" t="s">
        <v>1082</v>
      </c>
      <c r="B72" s="200" t="str">
        <f>VLOOKUP(D72,Riepilogo!$A$4:$F$3376,2,FALSE)</f>
        <v>DISSERTORI KARIN</v>
      </c>
      <c r="C72" s="50" t="str">
        <f>VLOOKUP(D72,Riepilogo!$A$4:$F$3376,3,FALSE)</f>
        <v>10/10/2002</v>
      </c>
      <c r="D72" s="89">
        <v>22729</v>
      </c>
      <c r="E72" s="69" t="str">
        <f>VLOOKUP(D72,Riepilogo!$A$4:$F$3376,5,FALSE)</f>
        <v>ITA</v>
      </c>
      <c r="F72" s="71" t="str">
        <f>VLOOKUP(D72,Riepilogo!$A$4:$F$3376,6,FALSE)</f>
        <v>ASV UBERETSCH</v>
      </c>
      <c r="G72" s="314">
        <f>SUM(LARGE(H72:BV72,{1,2,3,4,5,6}))</f>
        <v>2960</v>
      </c>
      <c r="H72" s="391"/>
      <c r="I72" s="68"/>
      <c r="J72" s="68"/>
      <c r="K72" s="68"/>
      <c r="L72" s="68"/>
      <c r="M72" s="68">
        <v>513</v>
      </c>
      <c r="N72" s="68"/>
      <c r="O72" s="68"/>
      <c r="P72" s="68"/>
      <c r="Q72" s="68">
        <v>385</v>
      </c>
      <c r="R72" s="68"/>
      <c r="S72" s="68"/>
      <c r="T72" s="68"/>
      <c r="U72" s="68"/>
      <c r="V72" s="68"/>
      <c r="W72" s="68">
        <v>566</v>
      </c>
      <c r="X72" s="68"/>
      <c r="Y72" s="68"/>
      <c r="Z72" s="68"/>
      <c r="AA72" s="68"/>
      <c r="AB72" s="68"/>
      <c r="AC72" s="68"/>
      <c r="AD72" s="68"/>
      <c r="AE72" s="68"/>
      <c r="AF72" s="68"/>
      <c r="AG72" s="68">
        <v>504</v>
      </c>
      <c r="AH72" s="68"/>
      <c r="AI72" s="68"/>
      <c r="AJ72" s="68">
        <v>360</v>
      </c>
      <c r="AK72" s="68"/>
      <c r="AL72" s="68"/>
      <c r="AM72" s="68"/>
      <c r="AN72" s="68"/>
      <c r="AO72" s="68"/>
      <c r="AP72" s="68"/>
      <c r="AQ72" s="68">
        <v>420</v>
      </c>
      <c r="AR72" s="68"/>
      <c r="AS72" s="68"/>
      <c r="AT72" s="68"/>
      <c r="AU72" s="68"/>
      <c r="AV72" s="68"/>
      <c r="AW72" s="68"/>
      <c r="AX72" s="68">
        <v>390</v>
      </c>
      <c r="AY72" s="68"/>
      <c r="AZ72" s="68"/>
      <c r="BA72" s="68"/>
      <c r="BB72" s="68"/>
      <c r="BC72" s="68"/>
      <c r="BD72" s="68"/>
      <c r="BE72" s="68"/>
      <c r="BF72" s="68"/>
      <c r="BG72" s="68">
        <v>444</v>
      </c>
      <c r="BH72" s="68"/>
      <c r="BI72" s="68"/>
      <c r="BJ72" s="68"/>
      <c r="BK72" s="68">
        <v>513</v>
      </c>
      <c r="BL72" s="68"/>
      <c r="BM72" s="68"/>
      <c r="BN72" s="68"/>
      <c r="BO72" s="68">
        <v>205</v>
      </c>
      <c r="BP72" s="70"/>
      <c r="BQ72" s="81">
        <v>0</v>
      </c>
      <c r="BR72" s="81">
        <v>0</v>
      </c>
      <c r="BS72" s="81">
        <v>0</v>
      </c>
      <c r="BT72" s="61">
        <v>0</v>
      </c>
      <c r="BU72" s="61">
        <v>0</v>
      </c>
      <c r="BV72" s="61">
        <v>0</v>
      </c>
    </row>
    <row r="73" spans="1:74" ht="15" customHeight="1" thickBot="1" x14ac:dyDescent="0.3">
      <c r="A73" s="108" t="s">
        <v>1083</v>
      </c>
      <c r="B73" s="200" t="str">
        <f>VLOOKUP(D73,Riepilogo!$A$4:$F$3376,2,FALSE)</f>
        <v>SANTANGELO SOFIA</v>
      </c>
      <c r="C73" s="50" t="str">
        <f>VLOOKUP(D73,Riepilogo!$A$4:$F$3376,3,FALSE)</f>
        <v>11/09/2005</v>
      </c>
      <c r="D73" s="89">
        <v>26350</v>
      </c>
      <c r="E73" s="69" t="str">
        <f>VLOOKUP(D73,Riepilogo!$A$4:$F$3376,5,FALSE)</f>
        <v>ITA</v>
      </c>
      <c r="F73" s="71" t="str">
        <f>VLOOKUP(D73,Riepilogo!$A$4:$F$3376,6,FALSE)</f>
        <v>PIUME D'ARGENTO</v>
      </c>
      <c r="G73" s="314">
        <f>SUM(LARGE(H73:BV73,{1,2,3,4,5,6}))</f>
        <v>2937</v>
      </c>
      <c r="H73" s="391"/>
      <c r="I73" s="68"/>
      <c r="J73" s="68"/>
      <c r="K73" s="68"/>
      <c r="L73" s="68"/>
      <c r="M73" s="68"/>
      <c r="N73" s="68"/>
      <c r="O73" s="68"/>
      <c r="P73" s="68"/>
      <c r="Q73" s="68">
        <v>700</v>
      </c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  <c r="AF73" s="68"/>
      <c r="AG73" s="68"/>
      <c r="AH73" s="68"/>
      <c r="AI73" s="68">
        <v>357</v>
      </c>
      <c r="AJ73" s="68"/>
      <c r="AK73" s="68"/>
      <c r="AL73" s="68"/>
      <c r="AM73" s="68"/>
      <c r="AN73" s="68"/>
      <c r="AO73" s="68"/>
      <c r="AP73" s="68"/>
      <c r="AQ73" s="68">
        <v>400</v>
      </c>
      <c r="AR73" s="68"/>
      <c r="AS73" s="68">
        <v>500</v>
      </c>
      <c r="AT73" s="68"/>
      <c r="AU73" s="68"/>
      <c r="AV73" s="68"/>
      <c r="AW73" s="68"/>
      <c r="AX73" s="68">
        <v>385</v>
      </c>
      <c r="AY73" s="68"/>
      <c r="AZ73" s="68"/>
      <c r="BA73" s="68"/>
      <c r="BB73" s="68"/>
      <c r="BC73" s="68"/>
      <c r="BD73" s="68"/>
      <c r="BE73" s="68"/>
      <c r="BF73" s="68"/>
      <c r="BG73" s="68"/>
      <c r="BH73" s="68">
        <v>595</v>
      </c>
      <c r="BI73" s="68"/>
      <c r="BJ73" s="68"/>
      <c r="BK73" s="68"/>
      <c r="BL73" s="68"/>
      <c r="BM73" s="68"/>
      <c r="BN73" s="68"/>
      <c r="BO73" s="68"/>
      <c r="BP73" s="70"/>
      <c r="BQ73" s="81">
        <v>0</v>
      </c>
      <c r="BR73" s="81">
        <v>0</v>
      </c>
      <c r="BS73" s="81">
        <v>0</v>
      </c>
      <c r="BT73" s="61">
        <v>0</v>
      </c>
      <c r="BU73" s="61">
        <v>0</v>
      </c>
      <c r="BV73" s="61">
        <v>0</v>
      </c>
    </row>
    <row r="74" spans="1:74" ht="15" customHeight="1" thickBot="1" x14ac:dyDescent="0.3">
      <c r="A74" s="108" t="s">
        <v>780</v>
      </c>
      <c r="B74" s="200" t="str">
        <f>VLOOKUP(D74,Riepilogo!$A$4:$F$3376,2,FALSE)</f>
        <v>BARB MANUELA ELENA</v>
      </c>
      <c r="C74" s="50" t="str">
        <f>VLOOKUP(D74,Riepilogo!$A$4:$F$3376,3,FALSE)</f>
        <v>17/05/1993</v>
      </c>
      <c r="D74" s="89">
        <v>17171</v>
      </c>
      <c r="E74" s="69" t="str">
        <f>VLOOKUP(D74,Riepilogo!$A$4:$F$3376,5,FALSE)</f>
        <v>ROU</v>
      </c>
      <c r="F74" s="71" t="str">
        <f>VLOOKUP(D74,Riepilogo!$A$4:$F$3376,6,FALSE)</f>
        <v>POL 2B</v>
      </c>
      <c r="G74" s="314">
        <f>SUM(LARGE(H74:BV74,{1,2,3,4,5,6}))</f>
        <v>2889</v>
      </c>
      <c r="H74" s="391"/>
      <c r="I74" s="68"/>
      <c r="J74" s="68"/>
      <c r="K74" s="68"/>
      <c r="L74" s="68"/>
      <c r="M74" s="68"/>
      <c r="N74" s="68"/>
      <c r="O74" s="68">
        <v>205</v>
      </c>
      <c r="P74" s="68"/>
      <c r="Q74" s="68"/>
      <c r="R74" s="68"/>
      <c r="S74" s="68"/>
      <c r="T74" s="68"/>
      <c r="U74" s="68"/>
      <c r="V74" s="68"/>
      <c r="W74" s="68">
        <v>504</v>
      </c>
      <c r="X74" s="68"/>
      <c r="Y74" s="68"/>
      <c r="Z74" s="68"/>
      <c r="AA74" s="68">
        <v>504</v>
      </c>
      <c r="AB74" s="68"/>
      <c r="AC74" s="68"/>
      <c r="AD74" s="68">
        <v>504</v>
      </c>
      <c r="AE74" s="68"/>
      <c r="AF74" s="68"/>
      <c r="AG74" s="68">
        <v>504</v>
      </c>
      <c r="AH74" s="68"/>
      <c r="AI74" s="68"/>
      <c r="AJ74" s="68"/>
      <c r="AK74" s="68"/>
      <c r="AL74" s="68"/>
      <c r="AM74" s="68"/>
      <c r="AN74" s="68"/>
      <c r="AO74" s="68"/>
      <c r="AP74" s="68">
        <v>157</v>
      </c>
      <c r="AQ74" s="68"/>
      <c r="AR74" s="68">
        <v>620</v>
      </c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  <c r="BF74" s="68"/>
      <c r="BG74" s="68"/>
      <c r="BH74" s="68"/>
      <c r="BI74" s="68"/>
      <c r="BJ74" s="68"/>
      <c r="BK74" s="68"/>
      <c r="BL74" s="68"/>
      <c r="BM74" s="68">
        <v>253</v>
      </c>
      <c r="BN74" s="68"/>
      <c r="BO74" s="68">
        <v>157</v>
      </c>
      <c r="BP74" s="70"/>
      <c r="BQ74" s="81">
        <v>0</v>
      </c>
      <c r="BR74" s="81">
        <v>0</v>
      </c>
      <c r="BS74" s="81">
        <v>0</v>
      </c>
      <c r="BT74" s="61">
        <v>0</v>
      </c>
      <c r="BU74" s="61">
        <v>0</v>
      </c>
      <c r="BV74" s="61">
        <v>0</v>
      </c>
    </row>
    <row r="75" spans="1:74" ht="15" customHeight="1" thickBot="1" x14ac:dyDescent="0.3">
      <c r="A75" s="108" t="s">
        <v>1084</v>
      </c>
      <c r="B75" s="200" t="str">
        <f>VLOOKUP(D75,Riepilogo!$A$4:$F$3376,2,FALSE)</f>
        <v>CHINNICI GRAZIA</v>
      </c>
      <c r="C75" s="50" t="str">
        <f>VLOOKUP(D75,Riepilogo!$A$4:$F$3376,3,FALSE)</f>
        <v>13/10/2003</v>
      </c>
      <c r="D75" s="89">
        <v>27768</v>
      </c>
      <c r="E75" s="69" t="str">
        <f>VLOOKUP(D75,Riepilogo!$A$4:$F$3376,5,FALSE)</f>
        <v>ITA</v>
      </c>
      <c r="F75" s="71" t="str">
        <f>VLOOKUP(D75,Riepilogo!$A$4:$F$3376,6,FALSE)</f>
        <v>PIUME D'ARGENTO</v>
      </c>
      <c r="G75" s="314">
        <f>SUM(LARGE(H75:BV75,{1,2,3,4,5,6}))</f>
        <v>2858</v>
      </c>
      <c r="H75" s="391"/>
      <c r="I75" s="68"/>
      <c r="J75" s="68"/>
      <c r="K75" s="68"/>
      <c r="L75" s="68"/>
      <c r="M75" s="68"/>
      <c r="N75" s="68"/>
      <c r="O75" s="68"/>
      <c r="P75" s="68"/>
      <c r="Q75" s="68">
        <v>490</v>
      </c>
      <c r="R75" s="68"/>
      <c r="S75" s="68"/>
      <c r="T75" s="68"/>
      <c r="U75" s="68"/>
      <c r="V75" s="68"/>
      <c r="W75" s="68"/>
      <c r="X75" s="68"/>
      <c r="Y75" s="68"/>
      <c r="Z75" s="68">
        <v>175</v>
      </c>
      <c r="AA75" s="68"/>
      <c r="AB75" s="68"/>
      <c r="AC75" s="68"/>
      <c r="AD75" s="68"/>
      <c r="AE75" s="68"/>
      <c r="AF75" s="68"/>
      <c r="AG75" s="68"/>
      <c r="AH75" s="68"/>
      <c r="AI75" s="68">
        <v>620</v>
      </c>
      <c r="AJ75" s="68"/>
      <c r="AK75" s="68"/>
      <c r="AL75" s="68"/>
      <c r="AM75" s="68"/>
      <c r="AN75" s="68"/>
      <c r="AO75" s="68"/>
      <c r="AP75" s="68"/>
      <c r="AQ75" s="68">
        <v>600</v>
      </c>
      <c r="AR75" s="68"/>
      <c r="AS75" s="68">
        <v>642</v>
      </c>
      <c r="AT75" s="68"/>
      <c r="AU75" s="68"/>
      <c r="AV75" s="68"/>
      <c r="AW75" s="68"/>
      <c r="AX75" s="68">
        <v>331</v>
      </c>
      <c r="AY75" s="68"/>
      <c r="AZ75" s="68"/>
      <c r="BA75" s="68"/>
      <c r="BB75" s="68"/>
      <c r="BC75" s="68"/>
      <c r="BD75" s="68"/>
      <c r="BE75" s="68"/>
      <c r="BF75" s="68"/>
      <c r="BG75" s="68"/>
      <c r="BH75" s="68"/>
      <c r="BI75" s="68"/>
      <c r="BJ75" s="68"/>
      <c r="BK75" s="68"/>
      <c r="BL75" s="68"/>
      <c r="BM75" s="68"/>
      <c r="BN75" s="68"/>
      <c r="BO75" s="68"/>
      <c r="BP75" s="70"/>
      <c r="BQ75" s="81">
        <v>0</v>
      </c>
      <c r="BR75" s="81">
        <v>0</v>
      </c>
      <c r="BS75" s="81">
        <v>0</v>
      </c>
      <c r="BT75" s="61">
        <v>0</v>
      </c>
      <c r="BU75" s="61">
        <v>0</v>
      </c>
      <c r="BV75" s="61">
        <v>0</v>
      </c>
    </row>
    <row r="76" spans="1:74" ht="15" customHeight="1" thickBot="1" x14ac:dyDescent="0.3">
      <c r="A76" s="108" t="s">
        <v>1085</v>
      </c>
      <c r="B76" s="200" t="str">
        <f>VLOOKUP(D76,Riepilogo!$A$4:$F$3376,2,FALSE)</f>
        <v>ZAMPINI ELETTRA</v>
      </c>
      <c r="C76" s="50" t="str">
        <f>VLOOKUP(D76,Riepilogo!$A$4:$F$3376,3,FALSE)</f>
        <v>30/08/2005</v>
      </c>
      <c r="D76" s="89">
        <v>173672</v>
      </c>
      <c r="E76" s="69" t="str">
        <f>VLOOKUP(D76,Riepilogo!$A$4:$F$3376,5,FALSE)</f>
        <v>ITA</v>
      </c>
      <c r="F76" s="71" t="str">
        <f>VLOOKUP(D76,Riepilogo!$A$4:$F$3376,6,FALSE)</f>
        <v>BADMINTON SENIGALLIA</v>
      </c>
      <c r="G76" s="314">
        <f>SUM(LARGE(H76:BV76,{1,2,3,4,5,6}))</f>
        <v>2833</v>
      </c>
      <c r="H76" s="391">
        <v>687</v>
      </c>
      <c r="I76" s="68"/>
      <c r="J76" s="68"/>
      <c r="K76" s="68"/>
      <c r="L76" s="68"/>
      <c r="M76" s="68"/>
      <c r="N76" s="68"/>
      <c r="O76" s="68">
        <v>213</v>
      </c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>
        <v>385</v>
      </c>
      <c r="AH76" s="68"/>
      <c r="AI76" s="68"/>
      <c r="AJ76" s="68"/>
      <c r="AK76" s="68"/>
      <c r="AL76" s="68"/>
      <c r="AM76" s="68"/>
      <c r="AN76" s="68"/>
      <c r="AO76" s="68"/>
      <c r="AP76" s="68">
        <v>205</v>
      </c>
      <c r="AQ76" s="68"/>
      <c r="AR76" s="68"/>
      <c r="AS76" s="68"/>
      <c r="AT76" s="68"/>
      <c r="AU76" s="68"/>
      <c r="AV76" s="68"/>
      <c r="AW76" s="68"/>
      <c r="AX76" s="68">
        <v>272</v>
      </c>
      <c r="AY76" s="68"/>
      <c r="AZ76" s="68"/>
      <c r="BA76" s="68"/>
      <c r="BB76" s="68"/>
      <c r="BC76" s="68"/>
      <c r="BD76" s="68"/>
      <c r="BE76" s="68"/>
      <c r="BF76" s="68"/>
      <c r="BG76" s="68">
        <v>595</v>
      </c>
      <c r="BH76" s="68"/>
      <c r="BI76" s="68"/>
      <c r="BJ76" s="68"/>
      <c r="BK76" s="68">
        <v>681</v>
      </c>
      <c r="BL76" s="68"/>
      <c r="BM76" s="68"/>
      <c r="BN76" s="68"/>
      <c r="BO76" s="68"/>
      <c r="BP76" s="70"/>
      <c r="BQ76" s="81">
        <v>0</v>
      </c>
      <c r="BR76" s="81">
        <v>0</v>
      </c>
      <c r="BS76" s="81">
        <v>0</v>
      </c>
      <c r="BT76" s="61">
        <v>0</v>
      </c>
      <c r="BU76" s="61">
        <v>0</v>
      </c>
      <c r="BV76" s="61">
        <v>0</v>
      </c>
    </row>
    <row r="77" spans="1:74" ht="15" customHeight="1" thickBot="1" x14ac:dyDescent="0.3">
      <c r="A77" s="108" t="s">
        <v>696</v>
      </c>
      <c r="B77" s="200" t="str">
        <f>VLOOKUP(D77,Riepilogo!$A$4:$F$3376,2,FALSE)</f>
        <v>ROMEO MARTINA</v>
      </c>
      <c r="C77" s="50" t="str">
        <f>VLOOKUP(D77,Riepilogo!$A$4:$F$3376,3,FALSE)</f>
        <v>27/10/2005</v>
      </c>
      <c r="D77" s="89">
        <v>49335</v>
      </c>
      <c r="E77" s="69" t="str">
        <f>VLOOKUP(D77,Riepilogo!$A$4:$F$3376,5,FALSE)</f>
        <v>ITA</v>
      </c>
      <c r="F77" s="71" t="str">
        <f>VLOOKUP(D77,Riepilogo!$A$4:$F$3376,6,FALSE)</f>
        <v>GYMNASE</v>
      </c>
      <c r="G77" s="314">
        <f>SUM(LARGE(H77:BV77,{1,2,3,4,5,6}))</f>
        <v>2832</v>
      </c>
      <c r="H77" s="391"/>
      <c r="I77" s="68"/>
      <c r="J77" s="68"/>
      <c r="K77" s="68"/>
      <c r="L77" s="68"/>
      <c r="M77" s="68"/>
      <c r="N77" s="68"/>
      <c r="O77" s="68"/>
      <c r="P77" s="68"/>
      <c r="Q77" s="68">
        <v>595</v>
      </c>
      <c r="R77" s="68"/>
      <c r="S77" s="68">
        <v>350</v>
      </c>
      <c r="T77" s="68"/>
      <c r="U77" s="68"/>
      <c r="V77" s="68"/>
      <c r="W77" s="68"/>
      <c r="X77" s="68">
        <v>142</v>
      </c>
      <c r="Y77" s="68"/>
      <c r="Z77" s="68"/>
      <c r="AA77" s="68"/>
      <c r="AB77" s="68"/>
      <c r="AC77" s="68"/>
      <c r="AD77" s="68"/>
      <c r="AE77" s="68">
        <v>177</v>
      </c>
      <c r="AF77" s="68"/>
      <c r="AG77" s="68"/>
      <c r="AH77" s="68"/>
      <c r="AI77" s="68">
        <v>357</v>
      </c>
      <c r="AJ77" s="68"/>
      <c r="AK77" s="68"/>
      <c r="AL77" s="68"/>
      <c r="AM77" s="68"/>
      <c r="AN77" s="68"/>
      <c r="AO77" s="68"/>
      <c r="AP77" s="68"/>
      <c r="AQ77" s="68">
        <v>400</v>
      </c>
      <c r="AR77" s="68"/>
      <c r="AS77" s="68">
        <v>500</v>
      </c>
      <c r="AT77" s="68"/>
      <c r="AU77" s="68"/>
      <c r="AV77" s="68"/>
      <c r="AW77" s="68"/>
      <c r="AX77" s="68">
        <v>385</v>
      </c>
      <c r="AY77" s="68"/>
      <c r="AZ77" s="68"/>
      <c r="BA77" s="68"/>
      <c r="BB77" s="68"/>
      <c r="BC77" s="68"/>
      <c r="BD77" s="68"/>
      <c r="BE77" s="68"/>
      <c r="BF77" s="68"/>
      <c r="BG77" s="68"/>
      <c r="BH77" s="68">
        <v>595</v>
      </c>
      <c r="BI77" s="68"/>
      <c r="BJ77" s="68"/>
      <c r="BK77" s="68"/>
      <c r="BL77" s="68"/>
      <c r="BM77" s="68"/>
      <c r="BN77" s="68"/>
      <c r="BO77" s="68"/>
      <c r="BP77" s="70"/>
      <c r="BQ77" s="81">
        <v>0</v>
      </c>
      <c r="BR77" s="81">
        <v>0</v>
      </c>
      <c r="BS77" s="81">
        <v>0</v>
      </c>
      <c r="BT77" s="61">
        <v>0</v>
      </c>
      <c r="BU77" s="61">
        <v>0</v>
      </c>
      <c r="BV77" s="61">
        <v>0</v>
      </c>
    </row>
    <row r="78" spans="1:74" ht="15" customHeight="1" thickBot="1" x14ac:dyDescent="0.3">
      <c r="A78" s="108" t="s">
        <v>1086</v>
      </c>
      <c r="B78" s="200" t="str">
        <f>VLOOKUP(D78,Riepilogo!$A$4:$F$3376,2,FALSE)</f>
        <v>CAPUZZI GIADA</v>
      </c>
      <c r="C78" s="50" t="str">
        <f>VLOOKUP(D78,Riepilogo!$A$4:$F$3376,3,FALSE)</f>
        <v>28/11/2004</v>
      </c>
      <c r="D78" s="89">
        <v>42378</v>
      </c>
      <c r="E78" s="69" t="str">
        <f>VLOOKUP(D78,Riepilogo!$A$4:$F$3376,5,FALSE)</f>
        <v>ITA</v>
      </c>
      <c r="F78" s="71" t="str">
        <f>VLOOKUP(D78,Riepilogo!$A$4:$F$3376,6,FALSE)</f>
        <v>GSA CHIARI</v>
      </c>
      <c r="G78" s="314">
        <f>SUM(LARGE(H78:BV78,{1,2,3,4,5,6}))</f>
        <v>2832</v>
      </c>
      <c r="H78" s="391"/>
      <c r="I78" s="68"/>
      <c r="J78" s="68"/>
      <c r="K78" s="68"/>
      <c r="L78" s="68"/>
      <c r="M78" s="68">
        <v>441</v>
      </c>
      <c r="N78" s="68"/>
      <c r="O78" s="68"/>
      <c r="P78" s="68"/>
      <c r="Q78" s="68">
        <v>385</v>
      </c>
      <c r="R78" s="68">
        <v>480</v>
      </c>
      <c r="S78" s="68"/>
      <c r="T78" s="68"/>
      <c r="U78" s="68"/>
      <c r="V78" s="68"/>
      <c r="W78" s="68"/>
      <c r="X78" s="68"/>
      <c r="Y78" s="68"/>
      <c r="Z78" s="68"/>
      <c r="AA78" s="68">
        <v>490</v>
      </c>
      <c r="AB78" s="68"/>
      <c r="AC78" s="68"/>
      <c r="AD78" s="68"/>
      <c r="AE78" s="68"/>
      <c r="AF78" s="68"/>
      <c r="AG78" s="68">
        <v>385</v>
      </c>
      <c r="AH78" s="68"/>
      <c r="AI78" s="68"/>
      <c r="AJ78" s="68">
        <v>490</v>
      </c>
      <c r="AK78" s="68"/>
      <c r="AL78" s="68"/>
      <c r="AM78" s="68"/>
      <c r="AN78" s="68"/>
      <c r="AO78" s="68"/>
      <c r="AP78" s="68"/>
      <c r="AQ78" s="68">
        <v>350</v>
      </c>
      <c r="AR78" s="68">
        <v>441</v>
      </c>
      <c r="AS78" s="68"/>
      <c r="AT78" s="68"/>
      <c r="AU78" s="68"/>
      <c r="AV78" s="68"/>
      <c r="AW78" s="68"/>
      <c r="AX78" s="68">
        <v>331</v>
      </c>
      <c r="AY78" s="68"/>
      <c r="AZ78" s="68"/>
      <c r="BA78" s="68"/>
      <c r="BB78" s="68"/>
      <c r="BC78" s="68"/>
      <c r="BD78" s="68"/>
      <c r="BE78" s="68"/>
      <c r="BF78" s="68"/>
      <c r="BG78" s="68">
        <v>490</v>
      </c>
      <c r="BH78" s="68"/>
      <c r="BI78" s="68"/>
      <c r="BJ78" s="68"/>
      <c r="BK78" s="68">
        <v>441</v>
      </c>
      <c r="BL78" s="68"/>
      <c r="BM78" s="68"/>
      <c r="BN78" s="68"/>
      <c r="BO78" s="68"/>
      <c r="BP78" s="70"/>
      <c r="BQ78" s="81">
        <v>0</v>
      </c>
      <c r="BR78" s="81">
        <v>0</v>
      </c>
      <c r="BS78" s="81">
        <v>0</v>
      </c>
      <c r="BT78" s="61">
        <v>0</v>
      </c>
      <c r="BU78" s="61">
        <v>0</v>
      </c>
      <c r="BV78" s="61">
        <v>0</v>
      </c>
    </row>
    <row r="79" spans="1:74" ht="15" customHeight="1" thickBot="1" x14ac:dyDescent="0.3">
      <c r="A79" s="108" t="s">
        <v>1087</v>
      </c>
      <c r="B79" s="200" t="str">
        <f>VLOOKUP(D79,Riepilogo!$A$4:$F$3376,2,FALSE)</f>
        <v>ZOMER NADIA</v>
      </c>
      <c r="C79" s="50" t="str">
        <f>VLOOKUP(D79,Riepilogo!$A$4:$F$3376,3,FALSE)</f>
        <v>15/08/2002</v>
      </c>
      <c r="D79" s="89">
        <v>24532</v>
      </c>
      <c r="E79" s="69" t="str">
        <f>VLOOKUP(D79,Riepilogo!$A$4:$F$3376,5,FALSE)</f>
        <v>ITA</v>
      </c>
      <c r="F79" s="71" t="str">
        <f>VLOOKUP(D79,Riepilogo!$A$4:$F$3376,6,FALSE)</f>
        <v>ASSV BRIXEN</v>
      </c>
      <c r="G79" s="314">
        <f>SUM(LARGE(H79:BV79,{1,2,3,4,5,6}))</f>
        <v>2830</v>
      </c>
      <c r="H79" s="391"/>
      <c r="I79" s="68"/>
      <c r="J79" s="68"/>
      <c r="K79" s="68"/>
      <c r="L79" s="68"/>
      <c r="M79" s="68">
        <v>513</v>
      </c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  <c r="AF79" s="68"/>
      <c r="AG79" s="68">
        <v>642</v>
      </c>
      <c r="AH79" s="68"/>
      <c r="AI79" s="68"/>
      <c r="AJ79" s="68"/>
      <c r="AK79" s="68"/>
      <c r="AL79" s="68"/>
      <c r="AM79" s="68"/>
      <c r="AN79" s="68"/>
      <c r="AO79" s="68"/>
      <c r="AP79" s="68"/>
      <c r="AQ79" s="68"/>
      <c r="AR79" s="68">
        <v>513</v>
      </c>
      <c r="AS79" s="68"/>
      <c r="AT79" s="68"/>
      <c r="AU79" s="68"/>
      <c r="AV79" s="68"/>
      <c r="AW79" s="68">
        <v>205</v>
      </c>
      <c r="AX79" s="68"/>
      <c r="AY79" s="68"/>
      <c r="AZ79" s="68"/>
      <c r="BA79" s="68"/>
      <c r="BB79" s="68"/>
      <c r="BC79" s="68"/>
      <c r="BD79" s="68"/>
      <c r="BE79" s="68"/>
      <c r="BF79" s="68"/>
      <c r="BG79" s="68">
        <v>444</v>
      </c>
      <c r="BH79" s="68"/>
      <c r="BI79" s="68"/>
      <c r="BJ79" s="68"/>
      <c r="BK79" s="68">
        <v>513</v>
      </c>
      <c r="BL79" s="68"/>
      <c r="BM79" s="68"/>
      <c r="BN79" s="68"/>
      <c r="BO79" s="68"/>
      <c r="BP79" s="70"/>
      <c r="BQ79" s="81">
        <v>0</v>
      </c>
      <c r="BR79" s="81">
        <v>0</v>
      </c>
      <c r="BS79" s="81">
        <v>0</v>
      </c>
      <c r="BT79" s="61">
        <v>0</v>
      </c>
      <c r="BU79" s="61">
        <v>0</v>
      </c>
      <c r="BV79" s="61">
        <v>0</v>
      </c>
    </row>
    <row r="80" spans="1:74" ht="15" customHeight="1" thickBot="1" x14ac:dyDescent="0.3">
      <c r="A80" s="108" t="s">
        <v>781</v>
      </c>
      <c r="B80" s="200" t="str">
        <f>VLOOKUP(D80,Riepilogo!$A$4:$F$3376,2,FALSE)</f>
        <v>PAPPALARDO GIULIA ROSA</v>
      </c>
      <c r="C80" s="50" t="str">
        <f>VLOOKUP(D80,Riepilogo!$A$4:$F$3376,3,FALSE)</f>
        <v>22/04/2006</v>
      </c>
      <c r="D80" s="89">
        <v>31976</v>
      </c>
      <c r="E80" s="69" t="str">
        <f>VLOOKUP(D80,Riepilogo!$A$4:$F$3376,5,FALSE)</f>
        <v>ITA</v>
      </c>
      <c r="F80" s="71" t="str">
        <f>VLOOKUP(D80,Riepilogo!$A$4:$F$3376,6,FALSE)</f>
        <v>LE RACCHETTE</v>
      </c>
      <c r="G80" s="314">
        <f>SUM(LARGE(H80:BV80,{1,2,3,4,5,6}))</f>
        <v>2799</v>
      </c>
      <c r="H80" s="391"/>
      <c r="I80" s="68">
        <v>700</v>
      </c>
      <c r="J80" s="68"/>
      <c r="K80" s="68"/>
      <c r="L80" s="68"/>
      <c r="M80" s="68"/>
      <c r="N80" s="68"/>
      <c r="O80" s="68"/>
      <c r="P80" s="68"/>
      <c r="Q80" s="68"/>
      <c r="R80" s="68"/>
      <c r="S80" s="68">
        <v>425</v>
      </c>
      <c r="T80" s="68"/>
      <c r="U80" s="68"/>
      <c r="V80" s="68"/>
      <c r="W80" s="68"/>
      <c r="X80" s="68">
        <v>117</v>
      </c>
      <c r="Y80" s="68"/>
      <c r="Z80" s="68"/>
      <c r="AA80" s="68"/>
      <c r="AB80" s="68"/>
      <c r="AC80" s="68"/>
      <c r="AD80" s="68"/>
      <c r="AE80" s="68">
        <v>210</v>
      </c>
      <c r="AF80" s="68"/>
      <c r="AG80" s="68"/>
      <c r="AH80" s="68"/>
      <c r="AI80" s="68">
        <v>552</v>
      </c>
      <c r="AJ80" s="68"/>
      <c r="AK80" s="68">
        <v>175</v>
      </c>
      <c r="AL80" s="68"/>
      <c r="AM80" s="68"/>
      <c r="AN80" s="68"/>
      <c r="AO80" s="68">
        <v>210</v>
      </c>
      <c r="AP80" s="68"/>
      <c r="AQ80" s="68"/>
      <c r="AR80" s="68"/>
      <c r="AS80" s="68">
        <v>425</v>
      </c>
      <c r="AT80" s="68"/>
      <c r="AU80" s="68"/>
      <c r="AV80" s="68"/>
      <c r="AW80" s="68"/>
      <c r="AX80" s="68">
        <v>272</v>
      </c>
      <c r="AY80" s="68"/>
      <c r="AZ80" s="68"/>
      <c r="BA80" s="68"/>
      <c r="BB80" s="68"/>
      <c r="BC80" s="68"/>
      <c r="BD80" s="68"/>
      <c r="BE80" s="68"/>
      <c r="BF80" s="68"/>
      <c r="BG80" s="68"/>
      <c r="BH80" s="68">
        <v>425</v>
      </c>
      <c r="BI80" s="68"/>
      <c r="BJ80" s="68"/>
      <c r="BK80" s="68"/>
      <c r="BL80" s="68"/>
      <c r="BM80" s="68"/>
      <c r="BN80" s="68"/>
      <c r="BO80" s="68"/>
      <c r="BP80" s="70"/>
      <c r="BQ80" s="81">
        <v>0</v>
      </c>
      <c r="BR80" s="81">
        <v>0</v>
      </c>
      <c r="BS80" s="81">
        <v>0</v>
      </c>
      <c r="BT80" s="61">
        <v>0</v>
      </c>
      <c r="BU80" s="61">
        <v>0</v>
      </c>
      <c r="BV80" s="61">
        <v>0</v>
      </c>
    </row>
    <row r="81" spans="1:74" ht="15" customHeight="1" thickBot="1" x14ac:dyDescent="0.3">
      <c r="A81" s="108" t="s">
        <v>782</v>
      </c>
      <c r="B81" s="200" t="str">
        <f>VLOOKUP(D81,Riepilogo!$A$4:$F$3376,2,FALSE)</f>
        <v>RUGGERI LUDOVICA</v>
      </c>
      <c r="C81" s="50" t="str">
        <f>VLOOKUP(D81,Riepilogo!$A$4:$F$3376,3,FALSE)</f>
        <v>13/06/2001</v>
      </c>
      <c r="D81" s="89">
        <v>42757</v>
      </c>
      <c r="E81" s="69" t="str">
        <f>VLOOKUP(D81,Riepilogo!$A$4:$F$3376,5,FALSE)</f>
        <v>ITA</v>
      </c>
      <c r="F81" s="71" t="str">
        <f>VLOOKUP(D81,Riepilogo!$A$4:$F$3376,6,FALSE)</f>
        <v>SS LAZIO</v>
      </c>
      <c r="G81" s="314">
        <f>SUM(LARGE(H81:BV81,{1,2,3,4,5,6}))</f>
        <v>2769</v>
      </c>
      <c r="H81" s="391">
        <v>642</v>
      </c>
      <c r="I81" s="68"/>
      <c r="J81" s="68"/>
      <c r="K81" s="68"/>
      <c r="L81" s="68"/>
      <c r="M81" s="68"/>
      <c r="N81" s="68"/>
      <c r="O81" s="68"/>
      <c r="P81" s="68"/>
      <c r="Q81" s="68">
        <v>700</v>
      </c>
      <c r="R81" s="68"/>
      <c r="S81" s="68"/>
      <c r="T81" s="68"/>
      <c r="U81" s="68"/>
      <c r="V81" s="68"/>
      <c r="W81" s="68"/>
      <c r="X81" s="68"/>
      <c r="Y81" s="68">
        <v>642</v>
      </c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>
        <v>510</v>
      </c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>
        <v>275</v>
      </c>
      <c r="BD81" s="68"/>
      <c r="BE81" s="68"/>
      <c r="BF81" s="68"/>
      <c r="BG81" s="68"/>
      <c r="BH81" s="68"/>
      <c r="BI81" s="68"/>
      <c r="BJ81" s="68"/>
      <c r="BK81" s="68"/>
      <c r="BL81" s="68"/>
      <c r="BM81" s="68"/>
      <c r="BN81" s="68"/>
      <c r="BO81" s="68"/>
      <c r="BP81" s="70"/>
      <c r="BQ81" s="81">
        <v>0</v>
      </c>
      <c r="BR81" s="81">
        <v>0</v>
      </c>
      <c r="BS81" s="81">
        <v>0</v>
      </c>
      <c r="BT81" s="61">
        <v>0</v>
      </c>
      <c r="BU81" s="61">
        <v>0</v>
      </c>
      <c r="BV81" s="61">
        <v>0</v>
      </c>
    </row>
    <row r="82" spans="1:74" ht="15" customHeight="1" thickBot="1" x14ac:dyDescent="0.3">
      <c r="A82" s="108" t="s">
        <v>1088</v>
      </c>
      <c r="B82" s="200" t="str">
        <f>VLOOKUP(D82,Riepilogo!$A$4:$F$3376,2,FALSE)</f>
        <v>CULICCHIA LUANA</v>
      </c>
      <c r="C82" s="50" t="str">
        <f>VLOOKUP(D82,Riepilogo!$A$4:$F$3376,3,FALSE)</f>
        <v>18/06/1998</v>
      </c>
      <c r="D82" s="89">
        <v>12606</v>
      </c>
      <c r="E82" s="69" t="str">
        <f>VLOOKUP(D82,Riepilogo!$A$4:$F$3376,5,FALSE)</f>
        <v>ITA</v>
      </c>
      <c r="F82" s="71" t="str">
        <f>VLOOKUP(D82,Riepilogo!$A$4:$F$3376,6,FALSE)</f>
        <v>CASTEL DI IUDICA</v>
      </c>
      <c r="G82" s="314">
        <f>SUM(LARGE(H82:BV82,{1,2,3,4,5,6}))</f>
        <v>2740</v>
      </c>
      <c r="H82" s="391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>
        <v>780</v>
      </c>
      <c r="T82" s="68"/>
      <c r="U82" s="68"/>
      <c r="V82" s="68"/>
      <c r="W82" s="68"/>
      <c r="X82" s="68">
        <v>250</v>
      </c>
      <c r="Y82" s="68"/>
      <c r="Z82" s="68"/>
      <c r="AA82" s="68"/>
      <c r="AB82" s="68"/>
      <c r="AC82" s="68"/>
      <c r="AD82" s="68"/>
      <c r="AE82" s="68"/>
      <c r="AF82" s="68"/>
      <c r="AG82" s="68"/>
      <c r="AH82" s="68"/>
      <c r="AI82" s="68">
        <v>790</v>
      </c>
      <c r="AJ82" s="68"/>
      <c r="AK82" s="68"/>
      <c r="AL82" s="68"/>
      <c r="AM82" s="68"/>
      <c r="AN82" s="68"/>
      <c r="AO82" s="68"/>
      <c r="AP82" s="68"/>
      <c r="AQ82" s="68"/>
      <c r="AR82" s="68"/>
      <c r="AS82" s="68">
        <v>920</v>
      </c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  <c r="BF82" s="68"/>
      <c r="BG82" s="68"/>
      <c r="BH82" s="68"/>
      <c r="BI82" s="68"/>
      <c r="BJ82" s="68"/>
      <c r="BK82" s="68"/>
      <c r="BL82" s="68"/>
      <c r="BM82" s="68"/>
      <c r="BN82" s="68"/>
      <c r="BO82" s="68"/>
      <c r="BP82" s="70"/>
      <c r="BQ82" s="81">
        <v>0</v>
      </c>
      <c r="BR82" s="81">
        <v>0</v>
      </c>
      <c r="BS82" s="81">
        <v>0</v>
      </c>
      <c r="BT82" s="61">
        <v>0</v>
      </c>
      <c r="BU82" s="61">
        <v>0</v>
      </c>
      <c r="BV82" s="61">
        <v>0</v>
      </c>
    </row>
    <row r="83" spans="1:74" ht="15" customHeight="1" thickBot="1" x14ac:dyDescent="0.3">
      <c r="A83" s="108" t="s">
        <v>783</v>
      </c>
      <c r="B83" s="200" t="str">
        <f>VLOOKUP(D83,Riepilogo!$A$4:$F$3376,2,FALSE)</f>
        <v>CABILES ANIZETTE HARINA</v>
      </c>
      <c r="C83" s="50" t="str">
        <f>VLOOKUP(D83,Riepilogo!$A$4:$F$3376,3,FALSE)</f>
        <v>09/09/1984</v>
      </c>
      <c r="D83" s="89">
        <v>48500</v>
      </c>
      <c r="E83" s="69" t="str">
        <f>VLOOKUP(D83,Riepilogo!$A$4:$F$3376,5,FALSE)</f>
        <v>ITA</v>
      </c>
      <c r="F83" s="71" t="str">
        <f>VLOOKUP(D83,Riepilogo!$A$4:$F$3376,6,FALSE)</f>
        <v>MODENA BADMINTON</v>
      </c>
      <c r="G83" s="314">
        <f>SUM(LARGE(H83:BV83,{1,2,3,4,5,6}))</f>
        <v>2696</v>
      </c>
      <c r="H83" s="391"/>
      <c r="I83" s="68"/>
      <c r="J83" s="68"/>
      <c r="K83" s="68"/>
      <c r="L83" s="68"/>
      <c r="M83" s="68"/>
      <c r="N83" s="68"/>
      <c r="O83" s="68">
        <v>300</v>
      </c>
      <c r="P83" s="68"/>
      <c r="Q83" s="68">
        <v>595</v>
      </c>
      <c r="R83" s="68"/>
      <c r="S83" s="68"/>
      <c r="T83" s="68"/>
      <c r="U83" s="68"/>
      <c r="V83" s="68"/>
      <c r="W83" s="68">
        <v>504</v>
      </c>
      <c r="X83" s="68"/>
      <c r="Y83" s="68"/>
      <c r="Z83" s="68"/>
      <c r="AA83" s="68"/>
      <c r="AB83" s="68"/>
      <c r="AC83" s="68"/>
      <c r="AD83" s="68"/>
      <c r="AE83" s="68"/>
      <c r="AF83" s="68"/>
      <c r="AG83" s="68"/>
      <c r="AH83" s="68"/>
      <c r="AI83" s="68"/>
      <c r="AJ83" s="68"/>
      <c r="AK83" s="68"/>
      <c r="AL83" s="68"/>
      <c r="AM83" s="68"/>
      <c r="AN83" s="68"/>
      <c r="AO83" s="68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  <c r="BF83" s="68"/>
      <c r="BG83" s="68"/>
      <c r="BH83" s="68">
        <v>642</v>
      </c>
      <c r="BI83" s="68"/>
      <c r="BJ83" s="68"/>
      <c r="BK83" s="68">
        <v>450</v>
      </c>
      <c r="BL83" s="68"/>
      <c r="BM83" s="68">
        <v>205</v>
      </c>
      <c r="BN83" s="68"/>
      <c r="BO83" s="68"/>
      <c r="BP83" s="70"/>
      <c r="BQ83" s="81">
        <v>0</v>
      </c>
      <c r="BR83" s="81">
        <v>0</v>
      </c>
      <c r="BS83" s="81">
        <v>0</v>
      </c>
      <c r="BT83" s="61">
        <v>0</v>
      </c>
      <c r="BU83" s="61">
        <v>0</v>
      </c>
      <c r="BV83" s="61">
        <v>0</v>
      </c>
    </row>
    <row r="84" spans="1:74" ht="15" customHeight="1" thickBot="1" x14ac:dyDescent="0.3">
      <c r="A84" s="108" t="s">
        <v>1089</v>
      </c>
      <c r="B84" s="200" t="str">
        <f>VLOOKUP(D84,Riepilogo!$A$4:$F$3376,2,FALSE)</f>
        <v>SANFILIPPO ELISA</v>
      </c>
      <c r="C84" s="50" t="str">
        <f>VLOOKUP(D84,Riepilogo!$A$4:$F$3376,3,FALSE)</f>
        <v>29/04/2004</v>
      </c>
      <c r="D84" s="89">
        <v>65356</v>
      </c>
      <c r="E84" s="69" t="str">
        <f>VLOOKUP(D84,Riepilogo!$A$4:$F$3376,5,FALSE)</f>
        <v>ITA</v>
      </c>
      <c r="F84" s="71" t="str">
        <f>VLOOKUP(D84,Riepilogo!$A$4:$F$3376,6,FALSE)</f>
        <v>BC CATANIA</v>
      </c>
      <c r="G84" s="314">
        <f>SUM(LARGE(H84:BV84,{1,2,3,4,5,6}))</f>
        <v>2692</v>
      </c>
      <c r="H84" s="391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>
        <v>642</v>
      </c>
      <c r="T84" s="68"/>
      <c r="U84" s="68"/>
      <c r="V84" s="68"/>
      <c r="W84" s="68"/>
      <c r="X84" s="68">
        <v>170</v>
      </c>
      <c r="Y84" s="68"/>
      <c r="Z84" s="68"/>
      <c r="AA84" s="68"/>
      <c r="AB84" s="68"/>
      <c r="AC84" s="68"/>
      <c r="AD84" s="68"/>
      <c r="AE84" s="68">
        <v>205</v>
      </c>
      <c r="AF84" s="68"/>
      <c r="AG84" s="68"/>
      <c r="AH84" s="68"/>
      <c r="AI84" s="68"/>
      <c r="AJ84" s="68"/>
      <c r="AK84" s="68"/>
      <c r="AL84" s="68"/>
      <c r="AM84" s="68"/>
      <c r="AN84" s="68"/>
      <c r="AO84" s="68">
        <v>253</v>
      </c>
      <c r="AP84" s="68"/>
      <c r="AQ84" s="68"/>
      <c r="AR84" s="68"/>
      <c r="AS84" s="68">
        <v>642</v>
      </c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  <c r="BF84" s="68"/>
      <c r="BG84" s="68"/>
      <c r="BH84" s="68">
        <v>780</v>
      </c>
      <c r="BI84" s="68"/>
      <c r="BJ84" s="68"/>
      <c r="BK84" s="68"/>
      <c r="BL84" s="68"/>
      <c r="BM84" s="68"/>
      <c r="BN84" s="68"/>
      <c r="BO84" s="68"/>
      <c r="BP84" s="70"/>
      <c r="BQ84" s="81">
        <v>0</v>
      </c>
      <c r="BR84" s="81">
        <v>0</v>
      </c>
      <c r="BS84" s="81">
        <v>0</v>
      </c>
      <c r="BT84" s="61">
        <v>0</v>
      </c>
      <c r="BU84" s="61">
        <v>0</v>
      </c>
      <c r="BV84" s="61">
        <v>0</v>
      </c>
    </row>
    <row r="85" spans="1:74" ht="15" customHeight="1" thickBot="1" x14ac:dyDescent="0.3">
      <c r="A85" s="108" t="s">
        <v>1090</v>
      </c>
      <c r="B85" s="200" t="str">
        <f>VLOOKUP(D85,Riepilogo!$A$4:$F$3376,2,FALSE)</f>
        <v>SANTANGELO SILVIA</v>
      </c>
      <c r="C85" s="50" t="str">
        <f>VLOOKUP(D85,Riepilogo!$A$4:$F$3376,3,FALSE)</f>
        <v>26/05/2003</v>
      </c>
      <c r="D85" s="89">
        <v>23601</v>
      </c>
      <c r="E85" s="69" t="str">
        <f>VLOOKUP(D85,Riepilogo!$A$4:$F$3376,5,FALSE)</f>
        <v>ITA</v>
      </c>
      <c r="F85" s="71" t="str">
        <f>VLOOKUP(D85,Riepilogo!$A$4:$F$3376,6,FALSE)</f>
        <v>PIUME D'ARGENTO</v>
      </c>
      <c r="G85" s="314">
        <f>SUM(LARGE(H85:BV85,{1,2,3,4,5,6}))</f>
        <v>2683</v>
      </c>
      <c r="H85" s="391"/>
      <c r="I85" s="68"/>
      <c r="J85" s="68"/>
      <c r="K85" s="68"/>
      <c r="L85" s="68"/>
      <c r="M85" s="68"/>
      <c r="N85" s="68"/>
      <c r="O85" s="68"/>
      <c r="P85" s="68"/>
      <c r="Q85" s="68">
        <v>490</v>
      </c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  <c r="AE85" s="68"/>
      <c r="AF85" s="68"/>
      <c r="AG85" s="68"/>
      <c r="AH85" s="68"/>
      <c r="AI85" s="68">
        <v>620</v>
      </c>
      <c r="AJ85" s="68"/>
      <c r="AK85" s="68"/>
      <c r="AL85" s="68"/>
      <c r="AM85" s="68"/>
      <c r="AN85" s="68"/>
      <c r="AO85" s="68"/>
      <c r="AP85" s="68"/>
      <c r="AQ85" s="68">
        <v>600</v>
      </c>
      <c r="AR85" s="68"/>
      <c r="AS85" s="68">
        <v>642</v>
      </c>
      <c r="AT85" s="68"/>
      <c r="AU85" s="68"/>
      <c r="AV85" s="68"/>
      <c r="AW85" s="68"/>
      <c r="AX85" s="68">
        <v>331</v>
      </c>
      <c r="AY85" s="68"/>
      <c r="AZ85" s="68"/>
      <c r="BA85" s="68"/>
      <c r="BB85" s="68"/>
      <c r="BC85" s="68"/>
      <c r="BD85" s="68"/>
      <c r="BE85" s="68"/>
      <c r="BF85" s="68"/>
      <c r="BG85" s="68"/>
      <c r="BH85" s="68"/>
      <c r="BI85" s="68"/>
      <c r="BJ85" s="68"/>
      <c r="BK85" s="68"/>
      <c r="BL85" s="68"/>
      <c r="BM85" s="68"/>
      <c r="BN85" s="68"/>
      <c r="BO85" s="68"/>
      <c r="BP85" s="70"/>
      <c r="BQ85" s="81">
        <v>0</v>
      </c>
      <c r="BR85" s="81">
        <v>0</v>
      </c>
      <c r="BS85" s="81">
        <v>0</v>
      </c>
      <c r="BT85" s="61">
        <v>0</v>
      </c>
      <c r="BU85" s="61">
        <v>0</v>
      </c>
      <c r="BV85" s="61">
        <v>0</v>
      </c>
    </row>
    <row r="86" spans="1:74" ht="15" customHeight="1" thickBot="1" x14ac:dyDescent="0.3">
      <c r="A86" s="108" t="s">
        <v>1091</v>
      </c>
      <c r="B86" s="200" t="str">
        <f>VLOOKUP(D86,Riepilogo!$A$4:$F$3376,2,FALSE)</f>
        <v>LANGES SARAH</v>
      </c>
      <c r="C86" s="50" t="str">
        <f>VLOOKUP(D86,Riepilogo!$A$4:$F$3376,3,FALSE)</f>
        <v>27/03/2005</v>
      </c>
      <c r="D86" s="89">
        <v>72227</v>
      </c>
      <c r="E86" s="69" t="str">
        <f>VLOOKUP(D86,Riepilogo!$A$4:$F$3376,5,FALSE)</f>
        <v>ITA</v>
      </c>
      <c r="F86" s="71" t="str">
        <f>VLOOKUP(D86,Riepilogo!$A$4:$F$3376,6,FALSE)</f>
        <v>ASV UBERETSCH</v>
      </c>
      <c r="G86" s="314">
        <f>SUM(LARGE(H86:BV86,{1,2,3,4,5,6}))</f>
        <v>2651</v>
      </c>
      <c r="H86" s="391"/>
      <c r="I86" s="68"/>
      <c r="J86" s="68"/>
      <c r="K86" s="68"/>
      <c r="L86" s="68"/>
      <c r="M86" s="68">
        <v>455</v>
      </c>
      <c r="N86" s="68"/>
      <c r="O86" s="68"/>
      <c r="P86" s="68"/>
      <c r="Q86" s="68"/>
      <c r="R86" s="68"/>
      <c r="S86" s="68"/>
      <c r="T86" s="68"/>
      <c r="U86" s="68"/>
      <c r="V86" s="68"/>
      <c r="W86" s="68">
        <v>350</v>
      </c>
      <c r="X86" s="68"/>
      <c r="Y86" s="68"/>
      <c r="Z86" s="68"/>
      <c r="AA86" s="68"/>
      <c r="AB86" s="68"/>
      <c r="AC86" s="68"/>
      <c r="AD86" s="68">
        <v>275</v>
      </c>
      <c r="AE86" s="68"/>
      <c r="AF86" s="68"/>
      <c r="AG86" s="68">
        <v>350</v>
      </c>
      <c r="AH86" s="68"/>
      <c r="AI86" s="68"/>
      <c r="AJ86" s="68"/>
      <c r="AK86" s="68"/>
      <c r="AL86" s="68"/>
      <c r="AM86" s="68"/>
      <c r="AN86" s="68"/>
      <c r="AO86" s="68"/>
      <c r="AP86" s="68"/>
      <c r="AQ86" s="68">
        <v>340</v>
      </c>
      <c r="AR86" s="68"/>
      <c r="AS86" s="68"/>
      <c r="AT86" s="68"/>
      <c r="AU86" s="68"/>
      <c r="AV86" s="68"/>
      <c r="AW86" s="68"/>
      <c r="AX86" s="68">
        <v>595</v>
      </c>
      <c r="AY86" s="68"/>
      <c r="AZ86" s="68"/>
      <c r="BA86" s="68"/>
      <c r="BB86" s="68"/>
      <c r="BC86" s="68"/>
      <c r="BD86" s="68"/>
      <c r="BE86" s="68"/>
      <c r="BF86" s="68"/>
      <c r="BG86" s="68">
        <v>272</v>
      </c>
      <c r="BH86" s="68"/>
      <c r="BI86" s="68"/>
      <c r="BJ86" s="68"/>
      <c r="BK86" s="68">
        <v>561</v>
      </c>
      <c r="BL86" s="68"/>
      <c r="BM86" s="68"/>
      <c r="BN86" s="68"/>
      <c r="BO86" s="68"/>
      <c r="BP86" s="70"/>
      <c r="BQ86" s="81">
        <v>0</v>
      </c>
      <c r="BR86" s="81">
        <v>0</v>
      </c>
      <c r="BS86" s="81">
        <v>0</v>
      </c>
      <c r="BT86" s="61">
        <v>0</v>
      </c>
      <c r="BU86" s="61">
        <v>0</v>
      </c>
      <c r="BV86" s="61">
        <v>0</v>
      </c>
    </row>
    <row r="87" spans="1:74" ht="15" customHeight="1" thickBot="1" x14ac:dyDescent="0.3">
      <c r="A87" s="108" t="s">
        <v>1092</v>
      </c>
      <c r="B87" s="200" t="str">
        <f>VLOOKUP(D87,Riepilogo!$A$4:$F$3376,2,FALSE)</f>
        <v>HELL ANNA</v>
      </c>
      <c r="C87" s="50" t="str">
        <f>VLOOKUP(D87,Riepilogo!$A$4:$F$3376,3,FALSE)</f>
        <v>08/07/2008</v>
      </c>
      <c r="D87" s="166">
        <v>76615</v>
      </c>
      <c r="E87" s="69" t="str">
        <f>VLOOKUP(D87,Riepilogo!$A$4:$F$3376,5,FALSE)</f>
        <v>ITA</v>
      </c>
      <c r="F87" s="71" t="str">
        <f>VLOOKUP(D87,Riepilogo!$A$4:$F$3376,6,FALSE)</f>
        <v>ASV UBERETSCH</v>
      </c>
      <c r="G87" s="314">
        <f>SUM(LARGE(H87:BV87,{1,2,3,4,5,6}))</f>
        <v>2627</v>
      </c>
      <c r="H87" s="391"/>
      <c r="I87" s="68"/>
      <c r="J87" s="68"/>
      <c r="K87" s="68"/>
      <c r="L87" s="68"/>
      <c r="M87" s="68">
        <v>475</v>
      </c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>
        <v>400</v>
      </c>
      <c r="AK87" s="68"/>
      <c r="AL87" s="68"/>
      <c r="AM87" s="68"/>
      <c r="AN87" s="68"/>
      <c r="AO87" s="68"/>
      <c r="AP87" s="68"/>
      <c r="AQ87" s="68">
        <v>300</v>
      </c>
      <c r="AR87" s="68">
        <v>475</v>
      </c>
      <c r="AS87" s="68"/>
      <c r="AT87" s="68"/>
      <c r="AU87" s="68"/>
      <c r="AV87" s="68"/>
      <c r="AW87" s="68"/>
      <c r="AX87" s="68">
        <v>425</v>
      </c>
      <c r="AY87" s="68"/>
      <c r="AZ87" s="68"/>
      <c r="BA87" s="68"/>
      <c r="BB87" s="68"/>
      <c r="BC87" s="68"/>
      <c r="BD87" s="68"/>
      <c r="BE87" s="68"/>
      <c r="BF87" s="68"/>
      <c r="BG87" s="68">
        <v>220</v>
      </c>
      <c r="BH87" s="68"/>
      <c r="BI87" s="68"/>
      <c r="BJ87" s="68"/>
      <c r="BK87" s="68">
        <v>552</v>
      </c>
      <c r="BL87" s="68"/>
      <c r="BM87" s="68"/>
      <c r="BN87" s="68"/>
      <c r="BO87" s="68"/>
      <c r="BP87" s="70"/>
      <c r="BQ87" s="81">
        <v>0</v>
      </c>
      <c r="BR87" s="81">
        <v>0</v>
      </c>
      <c r="BS87" s="81">
        <v>0</v>
      </c>
      <c r="BT87" s="61">
        <v>0</v>
      </c>
      <c r="BU87" s="61">
        <v>0</v>
      </c>
      <c r="BV87" s="61">
        <v>0</v>
      </c>
    </row>
    <row r="88" spans="1:74" ht="15" customHeight="1" thickBot="1" x14ac:dyDescent="0.3">
      <c r="A88" s="108" t="s">
        <v>1093</v>
      </c>
      <c r="B88" s="200" t="str">
        <f>VLOOKUP(D88,Riepilogo!$A$4:$F$3376,2,FALSE)</f>
        <v>KOESSLER KATHARINA</v>
      </c>
      <c r="C88" s="50" t="str">
        <f>VLOOKUP(D88,Riepilogo!$A$4:$F$3376,3,FALSE)</f>
        <v>05/02/2007</v>
      </c>
      <c r="D88" s="89">
        <v>103682</v>
      </c>
      <c r="E88" s="69" t="str">
        <f>VLOOKUP(D88,Riepilogo!$A$4:$F$3376,5,FALSE)</f>
        <v>ITA</v>
      </c>
      <c r="F88" s="71" t="str">
        <f>VLOOKUP(D88,Riepilogo!$A$4:$F$3376,6,FALSE)</f>
        <v>SSV BOZEN</v>
      </c>
      <c r="G88" s="314">
        <f>SUM(LARGE(H88:BV88,{1,2,3,4,5,6}))</f>
        <v>2604</v>
      </c>
      <c r="H88" s="391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>
        <v>275</v>
      </c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>
        <v>400</v>
      </c>
      <c r="AK88" s="68"/>
      <c r="AL88" s="68"/>
      <c r="AM88" s="68"/>
      <c r="AN88" s="68"/>
      <c r="AO88" s="68"/>
      <c r="AP88" s="68"/>
      <c r="AQ88" s="68">
        <v>290</v>
      </c>
      <c r="AR88" s="68">
        <v>357</v>
      </c>
      <c r="AS88" s="68"/>
      <c r="AT88" s="68"/>
      <c r="AU88" s="68"/>
      <c r="AV88" s="68"/>
      <c r="AW88" s="68"/>
      <c r="AX88" s="68">
        <v>490</v>
      </c>
      <c r="AY88" s="68"/>
      <c r="AZ88" s="68"/>
      <c r="BA88" s="68"/>
      <c r="BB88" s="68"/>
      <c r="BC88" s="68"/>
      <c r="BD88" s="68"/>
      <c r="BE88" s="68"/>
      <c r="BF88" s="68"/>
      <c r="BG88" s="68">
        <v>500</v>
      </c>
      <c r="BH88" s="68">
        <v>500</v>
      </c>
      <c r="BI88" s="68"/>
      <c r="BJ88" s="68"/>
      <c r="BK88" s="68">
        <v>357</v>
      </c>
      <c r="BL88" s="68"/>
      <c r="BM88" s="68"/>
      <c r="BN88" s="68"/>
      <c r="BO88" s="68"/>
      <c r="BP88" s="70"/>
      <c r="BQ88" s="81">
        <v>0</v>
      </c>
      <c r="BR88" s="81">
        <v>0</v>
      </c>
      <c r="BS88" s="81">
        <v>0</v>
      </c>
      <c r="BT88" s="61">
        <v>0</v>
      </c>
      <c r="BU88" s="61">
        <v>0</v>
      </c>
      <c r="BV88" s="61">
        <v>0</v>
      </c>
    </row>
    <row r="89" spans="1:74" ht="15" customHeight="1" thickBot="1" x14ac:dyDescent="0.3">
      <c r="A89" s="108" t="s">
        <v>1094</v>
      </c>
      <c r="B89" s="200" t="str">
        <f>VLOOKUP(D89,Riepilogo!$A$4:$F$3376,2,FALSE)</f>
        <v>PASCUCCI ARIANNA</v>
      </c>
      <c r="C89" s="50" t="str">
        <f>VLOOKUP(D89,Riepilogo!$A$4:$F$3376,3,FALSE)</f>
        <v>13/08/1992</v>
      </c>
      <c r="D89" s="89">
        <v>10667</v>
      </c>
      <c r="E89" s="69" t="str">
        <f>VLOOKUP(D89,Riepilogo!$A$4:$F$3376,5,FALSE)</f>
        <v>ITA</v>
      </c>
      <c r="F89" s="71" t="str">
        <f>VLOOKUP(D89,Riepilogo!$A$4:$F$3376,6,FALSE)</f>
        <v>BRACCIANO BADMINTON</v>
      </c>
      <c r="G89" s="314">
        <f>SUM(LARGE(H89:BV89,{1,2,3,4,5,6}))</f>
        <v>2602</v>
      </c>
      <c r="H89" s="391">
        <v>642</v>
      </c>
      <c r="I89" s="68"/>
      <c r="J89" s="68"/>
      <c r="K89" s="68"/>
      <c r="L89" s="68"/>
      <c r="M89" s="68"/>
      <c r="N89" s="68"/>
      <c r="O89" s="68"/>
      <c r="P89" s="68"/>
      <c r="Q89" s="68">
        <v>700</v>
      </c>
      <c r="R89" s="68">
        <v>480</v>
      </c>
      <c r="S89" s="68"/>
      <c r="T89" s="68"/>
      <c r="U89" s="68"/>
      <c r="V89" s="68"/>
      <c r="W89" s="68"/>
      <c r="X89" s="68"/>
      <c r="Y89" s="68">
        <v>780</v>
      </c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70"/>
      <c r="BQ89" s="81">
        <v>0</v>
      </c>
      <c r="BR89" s="81">
        <v>0</v>
      </c>
      <c r="BS89" s="81">
        <v>0</v>
      </c>
      <c r="BT89" s="61">
        <v>0</v>
      </c>
      <c r="BU89" s="61">
        <v>0</v>
      </c>
      <c r="BV89" s="61">
        <v>0</v>
      </c>
    </row>
    <row r="90" spans="1:74" ht="15" customHeight="1" thickBot="1" x14ac:dyDescent="0.3">
      <c r="A90" s="108" t="s">
        <v>1095</v>
      </c>
      <c r="B90" s="200" t="str">
        <f>VLOOKUP(D90,Riepilogo!$A$4:$F$3376,2,FALSE)</f>
        <v>KLEINRUBATSCHER LISA</v>
      </c>
      <c r="C90" s="50" t="str">
        <f>VLOOKUP(D90,Riepilogo!$A$4:$F$3376,3,FALSE)</f>
        <v>24/01/2006</v>
      </c>
      <c r="D90" s="89">
        <v>66528</v>
      </c>
      <c r="E90" s="69" t="str">
        <f>VLOOKUP(D90,Riepilogo!$A$4:$F$3376,5,FALSE)</f>
        <v>ITA</v>
      </c>
      <c r="F90" s="71" t="str">
        <f>VLOOKUP(D90,Riepilogo!$A$4:$F$3376,6,FALSE)</f>
        <v>SSV BOZEN</v>
      </c>
      <c r="G90" s="314">
        <f>SUM(LARGE(H90:BV90,{1,2,3,4,5,6}))</f>
        <v>2554</v>
      </c>
      <c r="H90" s="391"/>
      <c r="I90" s="68"/>
      <c r="J90" s="68"/>
      <c r="K90" s="68"/>
      <c r="L90" s="68"/>
      <c r="M90" s="68">
        <v>357</v>
      </c>
      <c r="N90" s="68"/>
      <c r="O90" s="68"/>
      <c r="P90" s="68"/>
      <c r="Q90" s="68"/>
      <c r="R90" s="68"/>
      <c r="S90" s="68"/>
      <c r="T90" s="68"/>
      <c r="U90" s="68"/>
      <c r="V90" s="68"/>
      <c r="W90" s="68">
        <v>275</v>
      </c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>
        <v>350</v>
      </c>
      <c r="AK90" s="68"/>
      <c r="AL90" s="68"/>
      <c r="AM90" s="68"/>
      <c r="AN90" s="68"/>
      <c r="AO90" s="68"/>
      <c r="AP90" s="68"/>
      <c r="AQ90" s="68">
        <v>290</v>
      </c>
      <c r="AR90" s="68">
        <v>357</v>
      </c>
      <c r="AS90" s="68"/>
      <c r="AT90" s="68"/>
      <c r="AU90" s="68"/>
      <c r="AV90" s="68"/>
      <c r="AW90" s="68"/>
      <c r="AX90" s="68">
        <v>490</v>
      </c>
      <c r="AY90" s="68"/>
      <c r="AZ90" s="68"/>
      <c r="BA90" s="68"/>
      <c r="BB90" s="68"/>
      <c r="BC90" s="68"/>
      <c r="BD90" s="68"/>
      <c r="BE90" s="68"/>
      <c r="BF90" s="68"/>
      <c r="BG90" s="68">
        <v>500</v>
      </c>
      <c r="BH90" s="68">
        <v>500</v>
      </c>
      <c r="BI90" s="68"/>
      <c r="BJ90" s="68"/>
      <c r="BK90" s="68"/>
      <c r="BL90" s="68"/>
      <c r="BM90" s="68"/>
      <c r="BN90" s="68"/>
      <c r="BO90" s="68"/>
      <c r="BP90" s="70"/>
      <c r="BQ90" s="81">
        <v>0</v>
      </c>
      <c r="BR90" s="81">
        <v>0</v>
      </c>
      <c r="BS90" s="81">
        <v>0</v>
      </c>
      <c r="BT90" s="61">
        <v>0</v>
      </c>
      <c r="BU90" s="61">
        <v>0</v>
      </c>
      <c r="BV90" s="61">
        <v>0</v>
      </c>
    </row>
    <row r="91" spans="1:74" ht="15" customHeight="1" thickBot="1" x14ac:dyDescent="0.3">
      <c r="A91" s="108" t="s">
        <v>844</v>
      </c>
      <c r="B91" s="200" t="str">
        <f>VLOOKUP(D91,Riepilogo!$A$4:$F$3376,2,FALSE)</f>
        <v>PERNA MANILA</v>
      </c>
      <c r="C91" s="50" t="str">
        <f>VLOOKUP(D91,Riepilogo!$A$4:$F$3376,3,FALSE)</f>
        <v>03/09/2005</v>
      </c>
      <c r="D91" s="89">
        <v>31882</v>
      </c>
      <c r="E91" s="69" t="str">
        <f>VLOOKUP(D91,Riepilogo!$A$4:$F$3376,5,FALSE)</f>
        <v>ITA</v>
      </c>
      <c r="F91" s="71" t="str">
        <f>VLOOKUP(D91,Riepilogo!$A$4:$F$3376,6,FALSE)</f>
        <v>CASTEL DI IUDICA</v>
      </c>
      <c r="G91" s="314">
        <f>SUM(LARGE(H91:BV91,{1,2,3,4,5,6}))</f>
        <v>2507</v>
      </c>
      <c r="H91" s="391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>
        <v>500</v>
      </c>
      <c r="T91" s="68"/>
      <c r="U91" s="68"/>
      <c r="V91" s="68"/>
      <c r="W91" s="68"/>
      <c r="X91" s="68">
        <v>117</v>
      </c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>
        <v>650</v>
      </c>
      <c r="AJ91" s="68"/>
      <c r="AK91" s="68"/>
      <c r="AL91" s="68"/>
      <c r="AM91" s="68"/>
      <c r="AN91" s="68"/>
      <c r="AO91" s="68">
        <v>177</v>
      </c>
      <c r="AP91" s="68"/>
      <c r="AQ91" s="68">
        <v>340</v>
      </c>
      <c r="AR91" s="68"/>
      <c r="AS91" s="68">
        <v>350</v>
      </c>
      <c r="AT91" s="68"/>
      <c r="AU91" s="68"/>
      <c r="AV91" s="68"/>
      <c r="AW91" s="68"/>
      <c r="AX91" s="68">
        <v>490</v>
      </c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70"/>
      <c r="BQ91" s="81">
        <v>0</v>
      </c>
      <c r="BR91" s="81">
        <v>0</v>
      </c>
      <c r="BS91" s="81">
        <v>0</v>
      </c>
      <c r="BT91" s="61">
        <v>0</v>
      </c>
      <c r="BU91" s="61">
        <v>0</v>
      </c>
      <c r="BV91" s="61">
        <v>0</v>
      </c>
    </row>
    <row r="92" spans="1:74" ht="15" customHeight="1" thickBot="1" x14ac:dyDescent="0.3">
      <c r="A92" s="108" t="s">
        <v>965</v>
      </c>
      <c r="B92" s="200" t="str">
        <f>VLOOKUP(D92,Riepilogo!$A$4:$F$3376,2,FALSE)</f>
        <v>SANNINO ASIA ANNA</v>
      </c>
      <c r="C92" s="50" t="str">
        <f>VLOOKUP(D92,Riepilogo!$A$4:$F$3376,3,FALSE)</f>
        <v>23/01/2006</v>
      </c>
      <c r="D92" s="89">
        <v>103731</v>
      </c>
      <c r="E92" s="69" t="str">
        <f>VLOOKUP(D92,Riepilogo!$A$4:$F$3376,5,FALSE)</f>
        <v>ITA</v>
      </c>
      <c r="F92" s="71" t="str">
        <f>VLOOKUP(D92,Riepilogo!$A$4:$F$3376,6,FALSE)</f>
        <v>ANNAPOLI</v>
      </c>
      <c r="G92" s="314">
        <f>SUM(LARGE(H92:BV92,{1,2,3,4,5,6}))</f>
        <v>2505</v>
      </c>
      <c r="H92" s="391"/>
      <c r="I92" s="68">
        <v>504</v>
      </c>
      <c r="J92" s="68"/>
      <c r="K92" s="68"/>
      <c r="L92" s="68"/>
      <c r="M92" s="68"/>
      <c r="N92" s="68"/>
      <c r="O92" s="68"/>
      <c r="P92" s="68">
        <v>205</v>
      </c>
      <c r="Q92" s="68"/>
      <c r="R92" s="68"/>
      <c r="S92" s="68"/>
      <c r="T92" s="68"/>
      <c r="U92" s="68"/>
      <c r="V92" s="68"/>
      <c r="W92" s="68"/>
      <c r="X92" s="68">
        <v>250</v>
      </c>
      <c r="Y92" s="68">
        <v>595</v>
      </c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>
        <v>250</v>
      </c>
      <c r="AN92" s="68"/>
      <c r="AO92" s="68"/>
      <c r="AP92" s="68"/>
      <c r="AQ92" s="68">
        <v>340</v>
      </c>
      <c r="AR92" s="68"/>
      <c r="AS92" s="68"/>
      <c r="AT92" s="68"/>
      <c r="AU92" s="68">
        <v>566</v>
      </c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70"/>
      <c r="BQ92" s="81">
        <v>0</v>
      </c>
      <c r="BR92" s="81">
        <v>0</v>
      </c>
      <c r="BS92" s="81">
        <v>0</v>
      </c>
      <c r="BT92" s="61">
        <v>0</v>
      </c>
      <c r="BU92" s="61">
        <v>0</v>
      </c>
      <c r="BV92" s="61">
        <v>0</v>
      </c>
    </row>
    <row r="93" spans="1:74" ht="15" customHeight="1" thickBot="1" x14ac:dyDescent="0.3">
      <c r="A93" s="108" t="s">
        <v>1096</v>
      </c>
      <c r="B93" s="200" t="str">
        <f>VLOOKUP(D93,Riepilogo!$A$4:$F$3376,2,FALSE)</f>
        <v>TARANTINO ROSA</v>
      </c>
      <c r="C93" s="50" t="str">
        <f>VLOOKUP(D93,Riepilogo!$A$4:$F$3376,3,FALSE)</f>
        <v>12/03/2003</v>
      </c>
      <c r="D93" s="89">
        <v>194821</v>
      </c>
      <c r="E93" s="69" t="str">
        <f>VLOOKUP(D93,Riepilogo!$A$4:$F$3376,5,FALSE)</f>
        <v>ITA</v>
      </c>
      <c r="F93" s="71" t="str">
        <f>VLOOKUP(D93,Riepilogo!$A$4:$F$3376,6,FALSE)</f>
        <v>BC CELESTE</v>
      </c>
      <c r="G93" s="314">
        <f>SUM(LARGE(H93:BV93,{1,2,3,4,5,6}))</f>
        <v>2499</v>
      </c>
      <c r="H93" s="391"/>
      <c r="I93" s="68">
        <v>385</v>
      </c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>
        <v>170</v>
      </c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>
        <v>175</v>
      </c>
      <c r="AN93" s="68"/>
      <c r="AO93" s="68"/>
      <c r="AP93" s="68"/>
      <c r="AQ93" s="68">
        <v>510</v>
      </c>
      <c r="AR93" s="68"/>
      <c r="AS93" s="68"/>
      <c r="AT93" s="68"/>
      <c r="AU93" s="68">
        <v>444</v>
      </c>
      <c r="AV93" s="68"/>
      <c r="AW93" s="68"/>
      <c r="AX93" s="68"/>
      <c r="AY93" s="68">
        <v>595</v>
      </c>
      <c r="AZ93" s="68"/>
      <c r="BA93" s="68"/>
      <c r="BB93" s="68"/>
      <c r="BC93" s="68">
        <v>147</v>
      </c>
      <c r="BD93" s="68"/>
      <c r="BE93" s="68"/>
      <c r="BF93" s="68"/>
      <c r="BG93" s="68"/>
      <c r="BH93" s="68"/>
      <c r="BI93" s="68">
        <v>205</v>
      </c>
      <c r="BJ93" s="68"/>
      <c r="BK93" s="68"/>
      <c r="BL93" s="68">
        <v>360</v>
      </c>
      <c r="BM93" s="68"/>
      <c r="BN93" s="68"/>
      <c r="BO93" s="68"/>
      <c r="BP93" s="70"/>
      <c r="BQ93" s="81">
        <v>0</v>
      </c>
      <c r="BR93" s="81">
        <v>0</v>
      </c>
      <c r="BS93" s="81">
        <v>0</v>
      </c>
      <c r="BT93" s="61">
        <v>0</v>
      </c>
      <c r="BU93" s="61">
        <v>0</v>
      </c>
      <c r="BV93" s="61">
        <v>0</v>
      </c>
    </row>
    <row r="94" spans="1:74" ht="15" customHeight="1" thickBot="1" x14ac:dyDescent="0.3">
      <c r="A94" s="108" t="s">
        <v>1097</v>
      </c>
      <c r="B94" s="200" t="str">
        <f>VLOOKUP(D94,Riepilogo!$A$4:$F$3376,2,FALSE)</f>
        <v>MASSETTI PAOLA</v>
      </c>
      <c r="C94" s="50" t="str">
        <f>VLOOKUP(D94,Riepilogo!$A$4:$F$3376,3,FALSE)</f>
        <v>11/05/2007</v>
      </c>
      <c r="D94" s="89">
        <v>22622</v>
      </c>
      <c r="E94" s="69" t="str">
        <f>VLOOKUP(D94,Riepilogo!$A$4:$F$3376,5,FALSE)</f>
        <v>ITA</v>
      </c>
      <c r="F94" s="71" t="str">
        <f>VLOOKUP(D94,Riepilogo!$A$4:$F$3376,6,FALSE)</f>
        <v>GSA CHIARI</v>
      </c>
      <c r="G94" s="314">
        <f>SUM(LARGE(H94:BV94,{1,2,3,4,5,6}))</f>
        <v>2463</v>
      </c>
      <c r="H94" s="391"/>
      <c r="I94" s="68"/>
      <c r="J94" s="68"/>
      <c r="K94" s="68"/>
      <c r="L94" s="68"/>
      <c r="M94" s="68">
        <v>404</v>
      </c>
      <c r="N94" s="68"/>
      <c r="O94" s="68">
        <v>250</v>
      </c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>
        <v>275</v>
      </c>
      <c r="AB94" s="68"/>
      <c r="AC94" s="68"/>
      <c r="AD94" s="68"/>
      <c r="AE94" s="68"/>
      <c r="AF94" s="68"/>
      <c r="AG94" s="68">
        <v>350</v>
      </c>
      <c r="AH94" s="68"/>
      <c r="AI94" s="68"/>
      <c r="AJ94" s="68"/>
      <c r="AK94" s="68"/>
      <c r="AL94" s="68"/>
      <c r="AM94" s="68"/>
      <c r="AN94" s="68"/>
      <c r="AO94" s="68"/>
      <c r="AP94" s="68"/>
      <c r="AQ94" s="68">
        <v>300</v>
      </c>
      <c r="AR94" s="68">
        <v>404</v>
      </c>
      <c r="AS94" s="68"/>
      <c r="AT94" s="68"/>
      <c r="AU94" s="68"/>
      <c r="AV94" s="68"/>
      <c r="AW94" s="68"/>
      <c r="AX94" s="68">
        <v>500</v>
      </c>
      <c r="AY94" s="68"/>
      <c r="AZ94" s="68"/>
      <c r="BA94" s="68"/>
      <c r="BB94" s="68"/>
      <c r="BC94" s="68"/>
      <c r="BD94" s="68"/>
      <c r="BE94" s="68"/>
      <c r="BF94" s="68"/>
      <c r="BG94" s="68">
        <v>350</v>
      </c>
      <c r="BH94" s="68"/>
      <c r="BI94" s="68"/>
      <c r="BJ94" s="68"/>
      <c r="BK94" s="68">
        <v>455</v>
      </c>
      <c r="BL94" s="68"/>
      <c r="BM94" s="68"/>
      <c r="BN94" s="68"/>
      <c r="BO94" s="68"/>
      <c r="BP94" s="70"/>
      <c r="BQ94" s="81">
        <v>0</v>
      </c>
      <c r="BR94" s="81">
        <v>0</v>
      </c>
      <c r="BS94" s="81">
        <v>0</v>
      </c>
      <c r="BT94" s="61">
        <v>0</v>
      </c>
      <c r="BU94" s="61">
        <v>0</v>
      </c>
      <c r="BV94" s="61">
        <v>0</v>
      </c>
    </row>
    <row r="95" spans="1:74" ht="15" customHeight="1" thickBot="1" x14ac:dyDescent="0.3">
      <c r="A95" s="108" t="s">
        <v>966</v>
      </c>
      <c r="B95" s="200" t="str">
        <f>VLOOKUP(D95,Riepilogo!$A$4:$F$3376,2,FALSE)</f>
        <v>IMPARATO EMANUELA</v>
      </c>
      <c r="C95" s="50" t="str">
        <f>VLOOKUP(D95,Riepilogo!$A$4:$F$3376,3,FALSE)</f>
        <v>27/09/2001</v>
      </c>
      <c r="D95" s="89">
        <v>26267</v>
      </c>
      <c r="E95" s="69" t="str">
        <f>VLOOKUP(D95,Riepilogo!$A$4:$F$3376,5,FALSE)</f>
        <v>ITA</v>
      </c>
      <c r="F95" s="71" t="str">
        <f>VLOOKUP(D95,Riepilogo!$A$4:$F$3376,6,FALSE)</f>
        <v>MILLENNIO</v>
      </c>
      <c r="G95" s="314">
        <f>SUM(LARGE(H95:BV95,{1,2,3,4,5,6}))</f>
        <v>2440</v>
      </c>
      <c r="H95" s="391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>
        <v>213</v>
      </c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  <c r="AP95" s="68"/>
      <c r="AQ95" s="68">
        <v>600</v>
      </c>
      <c r="AR95" s="68"/>
      <c r="AS95" s="68"/>
      <c r="AT95" s="68"/>
      <c r="AU95" s="68">
        <v>780</v>
      </c>
      <c r="AV95" s="68"/>
      <c r="AW95" s="68"/>
      <c r="AX95" s="68"/>
      <c r="AY95" s="68">
        <v>642</v>
      </c>
      <c r="AZ95" s="68"/>
      <c r="BA95" s="68"/>
      <c r="BB95" s="68"/>
      <c r="BC95" s="68"/>
      <c r="BD95" s="68"/>
      <c r="BE95" s="68"/>
      <c r="BF95" s="68"/>
      <c r="BG95" s="68"/>
      <c r="BH95" s="68"/>
      <c r="BI95" s="68">
        <v>205</v>
      </c>
      <c r="BJ95" s="68"/>
      <c r="BK95" s="68"/>
      <c r="BL95" s="68"/>
      <c r="BM95" s="68"/>
      <c r="BN95" s="68"/>
      <c r="BO95" s="68"/>
      <c r="BP95" s="70"/>
      <c r="BQ95" s="81">
        <v>0</v>
      </c>
      <c r="BR95" s="81">
        <v>0</v>
      </c>
      <c r="BS95" s="81">
        <v>0</v>
      </c>
      <c r="BT95" s="61">
        <v>0</v>
      </c>
      <c r="BU95" s="61">
        <v>0</v>
      </c>
      <c r="BV95" s="61">
        <v>0</v>
      </c>
    </row>
    <row r="96" spans="1:74" ht="15" customHeight="1" thickBot="1" x14ac:dyDescent="0.3">
      <c r="A96" s="108" t="s">
        <v>967</v>
      </c>
      <c r="B96" s="200" t="str">
        <f>VLOOKUP(D96,Riepilogo!$A$4:$F$3376,2,FALSE)</f>
        <v>FOTI ADELE</v>
      </c>
      <c r="C96" s="50" t="str">
        <f>VLOOKUP(D96,Riepilogo!$A$4:$F$3376,3,FALSE)</f>
        <v>22/10/2004</v>
      </c>
      <c r="D96" s="89">
        <v>16383</v>
      </c>
      <c r="E96" s="69" t="str">
        <f>VLOOKUP(D96,Riepilogo!$A$4:$F$3376,5,FALSE)</f>
        <v>ITA</v>
      </c>
      <c r="F96" s="71" t="str">
        <f>VLOOKUP(D96,Riepilogo!$A$4:$F$3376,6,FALSE)</f>
        <v>BOCCARDO NOVI</v>
      </c>
      <c r="G96" s="314">
        <f>SUM(LARGE(H96:BV96,{1,2,3,4,5,6}))</f>
        <v>2432</v>
      </c>
      <c r="H96" s="391"/>
      <c r="I96" s="68"/>
      <c r="J96" s="68">
        <v>205</v>
      </c>
      <c r="K96" s="68"/>
      <c r="L96" s="68"/>
      <c r="M96" s="68">
        <v>441</v>
      </c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>
        <v>385</v>
      </c>
      <c r="AK96" s="68"/>
      <c r="AL96" s="68"/>
      <c r="AM96" s="68"/>
      <c r="AN96" s="68"/>
      <c r="AO96" s="68"/>
      <c r="AP96" s="68"/>
      <c r="AQ96" s="68">
        <v>500</v>
      </c>
      <c r="AR96" s="68">
        <v>441</v>
      </c>
      <c r="AS96" s="68"/>
      <c r="AT96" s="68">
        <v>205</v>
      </c>
      <c r="AU96" s="68"/>
      <c r="AV96" s="68"/>
      <c r="AW96" s="68"/>
      <c r="AX96" s="68">
        <v>460</v>
      </c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70"/>
      <c r="BQ96" s="81">
        <v>0</v>
      </c>
      <c r="BR96" s="81">
        <v>0</v>
      </c>
      <c r="BS96" s="81">
        <v>0</v>
      </c>
      <c r="BT96" s="61">
        <v>0</v>
      </c>
      <c r="BU96" s="61">
        <v>0</v>
      </c>
      <c r="BV96" s="61">
        <v>0</v>
      </c>
    </row>
    <row r="97" spans="1:74" ht="15" customHeight="1" thickBot="1" x14ac:dyDescent="0.3">
      <c r="A97" s="108" t="s">
        <v>1098</v>
      </c>
      <c r="B97" s="200" t="str">
        <f>VLOOKUP(D97,Riepilogo!$A$4:$F$3376,2,FALSE)</f>
        <v>RUTA ANGELA MATTIA</v>
      </c>
      <c r="C97" s="50" t="str">
        <f>VLOOKUP(D97,Riepilogo!$A$4:$F$3376,3,FALSE)</f>
        <v>21/02/2003</v>
      </c>
      <c r="D97" s="89">
        <v>43679</v>
      </c>
      <c r="E97" s="69" t="str">
        <f>VLOOKUP(D97,Riepilogo!$A$4:$F$3376,5,FALSE)</f>
        <v>ITA</v>
      </c>
      <c r="F97" s="71" t="str">
        <f>VLOOKUP(D97,Riepilogo!$A$4:$F$3376,6,FALSE)</f>
        <v>BOCCARDO NOVI</v>
      </c>
      <c r="G97" s="314">
        <f>SUM(LARGE(H97:BV97,{1,2,3,4,5,6}))</f>
        <v>2432</v>
      </c>
      <c r="H97" s="391"/>
      <c r="I97" s="68"/>
      <c r="J97" s="68">
        <v>205</v>
      </c>
      <c r="K97" s="68"/>
      <c r="L97" s="68"/>
      <c r="M97" s="68">
        <v>441</v>
      </c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>
        <v>385</v>
      </c>
      <c r="AK97" s="68"/>
      <c r="AL97" s="68"/>
      <c r="AM97" s="68"/>
      <c r="AN97" s="68"/>
      <c r="AO97" s="68"/>
      <c r="AP97" s="68"/>
      <c r="AQ97" s="68">
        <v>500</v>
      </c>
      <c r="AR97" s="68">
        <v>441</v>
      </c>
      <c r="AS97" s="68"/>
      <c r="AT97" s="68"/>
      <c r="AU97" s="68"/>
      <c r="AV97" s="68"/>
      <c r="AW97" s="68"/>
      <c r="AX97" s="68">
        <v>460</v>
      </c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70"/>
      <c r="BQ97" s="81">
        <v>0</v>
      </c>
      <c r="BR97" s="81">
        <v>0</v>
      </c>
      <c r="BS97" s="81">
        <v>0</v>
      </c>
      <c r="BT97" s="61">
        <v>0</v>
      </c>
      <c r="BU97" s="61">
        <v>0</v>
      </c>
      <c r="BV97" s="61">
        <v>0</v>
      </c>
    </row>
    <row r="98" spans="1:74" ht="15" customHeight="1" thickBot="1" x14ac:dyDescent="0.3">
      <c r="A98" s="108" t="s">
        <v>1099</v>
      </c>
      <c r="B98" s="200" t="str">
        <f>VLOOKUP(D98,Riepilogo!$A$4:$F$3376,2,FALSE)</f>
        <v>TRAVAGLIANTE ANTONELLA FRANCESCA</v>
      </c>
      <c r="C98" s="50" t="str">
        <f>VLOOKUP(D98,Riepilogo!$A$4:$F$3376,3,FALSE)</f>
        <v>19/12/2005</v>
      </c>
      <c r="D98" s="89">
        <v>24335</v>
      </c>
      <c r="E98" s="69" t="str">
        <f>VLOOKUP(D98,Riepilogo!$A$4:$F$3376,5,FALSE)</f>
        <v>ITA</v>
      </c>
      <c r="F98" s="71" t="str">
        <f>VLOOKUP(D98,Riepilogo!$A$4:$F$3376,6,FALSE)</f>
        <v>LE RACCHETTE</v>
      </c>
      <c r="G98" s="314">
        <f>SUM(LARGE(H98:BV98,{1,2,3,4,5,6}))</f>
        <v>2393</v>
      </c>
      <c r="H98" s="391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>
        <v>504</v>
      </c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>
        <v>300</v>
      </c>
      <c r="AF98" s="68"/>
      <c r="AG98" s="68"/>
      <c r="AH98" s="68"/>
      <c r="AI98" s="68">
        <v>552</v>
      </c>
      <c r="AJ98" s="68"/>
      <c r="AK98" s="68">
        <v>175</v>
      </c>
      <c r="AL98" s="68"/>
      <c r="AM98" s="68"/>
      <c r="AN98" s="68"/>
      <c r="AO98" s="68">
        <v>210</v>
      </c>
      <c r="AP98" s="68"/>
      <c r="AQ98" s="68">
        <v>340</v>
      </c>
      <c r="AR98" s="68"/>
      <c r="AS98" s="68">
        <v>425</v>
      </c>
      <c r="AT98" s="68"/>
      <c r="AU98" s="68"/>
      <c r="AV98" s="68"/>
      <c r="AW98" s="68"/>
      <c r="AX98" s="68">
        <v>272</v>
      </c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70"/>
      <c r="BQ98" s="81">
        <v>0</v>
      </c>
      <c r="BR98" s="81">
        <v>0</v>
      </c>
      <c r="BS98" s="81">
        <v>0</v>
      </c>
      <c r="BT98" s="61">
        <v>0</v>
      </c>
      <c r="BU98" s="61">
        <v>0</v>
      </c>
      <c r="BV98" s="61">
        <v>0</v>
      </c>
    </row>
    <row r="99" spans="1:74" ht="15" customHeight="1" thickBot="1" x14ac:dyDescent="0.3">
      <c r="A99" s="108" t="s">
        <v>1100</v>
      </c>
      <c r="B99" s="200" t="str">
        <f>VLOOKUP(D99,Riepilogo!$A$4:$F$3376,2,FALSE)</f>
        <v>D'AVINO ANASTASIA</v>
      </c>
      <c r="C99" s="50" t="str">
        <f>VLOOKUP(D99,Riepilogo!$A$4:$F$3376,3,FALSE)</f>
        <v>23/03/2007</v>
      </c>
      <c r="D99" s="89">
        <v>168220</v>
      </c>
      <c r="E99" s="69" t="str">
        <f>VLOOKUP(D99,Riepilogo!$A$4:$F$3376,5,FALSE)</f>
        <v>ITA</v>
      </c>
      <c r="F99" s="71" t="str">
        <f>VLOOKUP(D99,Riepilogo!$A$4:$F$3376,6,FALSE)</f>
        <v>BC CELESTE</v>
      </c>
      <c r="G99" s="314">
        <f>SUM(LARGE(H99:BV99,{1,2,3,4,5,6}))</f>
        <v>2389</v>
      </c>
      <c r="H99" s="391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>
        <v>142</v>
      </c>
      <c r="Y99" s="68">
        <v>490</v>
      </c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>
        <v>175</v>
      </c>
      <c r="AN99" s="68"/>
      <c r="AO99" s="68"/>
      <c r="AP99" s="68"/>
      <c r="AQ99" s="68">
        <v>510</v>
      </c>
      <c r="AR99" s="68"/>
      <c r="AS99" s="68"/>
      <c r="AT99" s="68"/>
      <c r="AU99" s="68">
        <v>444</v>
      </c>
      <c r="AV99" s="68"/>
      <c r="AW99" s="68"/>
      <c r="AX99" s="68"/>
      <c r="AY99" s="68">
        <v>595</v>
      </c>
      <c r="AZ99" s="68"/>
      <c r="BA99" s="68"/>
      <c r="BB99" s="68"/>
      <c r="BC99" s="68">
        <v>147</v>
      </c>
      <c r="BD99" s="68"/>
      <c r="BE99" s="68"/>
      <c r="BF99" s="68"/>
      <c r="BG99" s="68"/>
      <c r="BH99" s="68"/>
      <c r="BI99" s="68">
        <v>175</v>
      </c>
      <c r="BJ99" s="68"/>
      <c r="BK99" s="68"/>
      <c r="BL99" s="68"/>
      <c r="BM99" s="68"/>
      <c r="BN99" s="68"/>
      <c r="BO99" s="68"/>
      <c r="BP99" s="70"/>
      <c r="BQ99" s="81">
        <v>0</v>
      </c>
      <c r="BR99" s="81">
        <v>0</v>
      </c>
      <c r="BS99" s="81">
        <v>0</v>
      </c>
      <c r="BT99" s="61">
        <v>0</v>
      </c>
      <c r="BU99" s="61">
        <v>0</v>
      </c>
      <c r="BV99" s="61">
        <v>0</v>
      </c>
    </row>
    <row r="100" spans="1:74" ht="15" customHeight="1" thickBot="1" x14ac:dyDescent="0.3">
      <c r="A100" s="108" t="s">
        <v>1101</v>
      </c>
      <c r="B100" s="200" t="str">
        <f>VLOOKUP(D100,Riepilogo!$A$4:$F$3376,2,FALSE)</f>
        <v>DE MARCH MARIA LARA</v>
      </c>
      <c r="C100" s="50" t="str">
        <f>VLOOKUP(D100,Riepilogo!$A$4:$F$3376,3,FALSE)</f>
        <v>12/06/2007</v>
      </c>
      <c r="D100" s="89">
        <v>21793</v>
      </c>
      <c r="E100" s="69" t="str">
        <f>VLOOKUP(D100,Riepilogo!$A$4:$F$3376,5,FALSE)</f>
        <v>ITA</v>
      </c>
      <c r="F100" s="71" t="str">
        <f>VLOOKUP(D100,Riepilogo!$A$4:$F$3376,6,FALSE)</f>
        <v>ASV MALLES</v>
      </c>
      <c r="G100" s="314">
        <f>SUM(LARGE(H100:BV100,{1,2,3,4,5,6}))</f>
        <v>2388</v>
      </c>
      <c r="H100" s="391"/>
      <c r="I100" s="68"/>
      <c r="J100" s="68"/>
      <c r="K100" s="68"/>
      <c r="L100" s="68"/>
      <c r="M100" s="68">
        <v>404</v>
      </c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>
        <v>275</v>
      </c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>
        <v>255</v>
      </c>
      <c r="AR100" s="68">
        <v>404</v>
      </c>
      <c r="AS100" s="68"/>
      <c r="AT100" s="68"/>
      <c r="AU100" s="68"/>
      <c r="AV100" s="68"/>
      <c r="AW100" s="68"/>
      <c r="AX100" s="68">
        <v>500</v>
      </c>
      <c r="AY100" s="68"/>
      <c r="AZ100" s="68"/>
      <c r="BA100" s="68"/>
      <c r="BB100" s="68"/>
      <c r="BC100" s="68"/>
      <c r="BD100" s="68"/>
      <c r="BE100" s="68"/>
      <c r="BF100" s="68"/>
      <c r="BG100" s="68">
        <v>350</v>
      </c>
      <c r="BH100" s="68"/>
      <c r="BI100" s="68"/>
      <c r="BJ100" s="68"/>
      <c r="BK100" s="68">
        <v>455</v>
      </c>
      <c r="BL100" s="68"/>
      <c r="BM100" s="68"/>
      <c r="BN100" s="68"/>
      <c r="BO100" s="68"/>
      <c r="BP100" s="70"/>
      <c r="BQ100" s="81">
        <v>0</v>
      </c>
      <c r="BR100" s="81">
        <v>0</v>
      </c>
      <c r="BS100" s="81">
        <v>0</v>
      </c>
      <c r="BT100" s="61">
        <v>0</v>
      </c>
      <c r="BU100" s="61">
        <v>0</v>
      </c>
      <c r="BV100" s="61">
        <v>0</v>
      </c>
    </row>
    <row r="101" spans="1:74" ht="15" customHeight="1" thickBot="1" x14ac:dyDescent="0.3">
      <c r="A101" s="108" t="s">
        <v>1102</v>
      </c>
      <c r="B101" s="200" t="str">
        <f>VLOOKUP(D101,Riepilogo!$A$4:$F$3376,2,FALSE)</f>
        <v>SONODA MEGUMI</v>
      </c>
      <c r="C101" s="50" t="str">
        <f>VLOOKUP(D101,Riepilogo!$A$4:$F$3376,3,FALSE)</f>
        <v>27/08/1973</v>
      </c>
      <c r="D101" s="89">
        <v>11496</v>
      </c>
      <c r="E101" s="69" t="str">
        <f>VLOOKUP(D101,Riepilogo!$A$4:$F$3376,5,FALSE)</f>
        <v>JPN</v>
      </c>
      <c r="F101" s="71" t="str">
        <f>VLOOKUP(D101,Riepilogo!$A$4:$F$3376,6,FALSE)</f>
        <v>BC MILANO</v>
      </c>
      <c r="G101" s="314">
        <f>SUM(LARGE(H101:BV101,{1,2,3,4,5,6}))</f>
        <v>2370</v>
      </c>
      <c r="H101" s="391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>
        <v>780</v>
      </c>
      <c r="X101" s="68"/>
      <c r="Y101" s="68"/>
      <c r="Z101" s="68"/>
      <c r="AA101" s="68">
        <v>780</v>
      </c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>
        <v>450</v>
      </c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>
        <v>360</v>
      </c>
      <c r="BH101" s="68"/>
      <c r="BI101" s="68"/>
      <c r="BJ101" s="68"/>
      <c r="BK101" s="68"/>
      <c r="BL101" s="68"/>
      <c r="BM101" s="68"/>
      <c r="BN101" s="68"/>
      <c r="BO101" s="68"/>
      <c r="BP101" s="70"/>
      <c r="BQ101" s="81">
        <v>0</v>
      </c>
      <c r="BR101" s="81">
        <v>0</v>
      </c>
      <c r="BS101" s="81">
        <v>0</v>
      </c>
      <c r="BT101" s="61">
        <v>0</v>
      </c>
      <c r="BU101" s="61">
        <v>0</v>
      </c>
      <c r="BV101" s="61">
        <v>0</v>
      </c>
    </row>
    <row r="102" spans="1:74" ht="15" customHeight="1" thickBot="1" x14ac:dyDescent="0.3">
      <c r="A102" s="108" t="s">
        <v>1103</v>
      </c>
      <c r="B102" s="200" t="str">
        <f>VLOOKUP(D102,Riepilogo!$A$4:$F$3376,2,FALSE)</f>
        <v>STOCKER MAGDALENA</v>
      </c>
      <c r="C102" s="50" t="str">
        <f>VLOOKUP(D102,Riepilogo!$A$4:$F$3376,3,FALSE)</f>
        <v>21/09/2006</v>
      </c>
      <c r="D102" s="89">
        <v>66423</v>
      </c>
      <c r="E102" s="69" t="str">
        <f>VLOOKUP(D102,Riepilogo!$A$4:$F$3376,5,FALSE)</f>
        <v>ITA</v>
      </c>
      <c r="F102" s="71" t="str">
        <f>VLOOKUP(D102,Riepilogo!$A$4:$F$3376,6,FALSE)</f>
        <v>ASV MALLES</v>
      </c>
      <c r="G102" s="314">
        <f>SUM(LARGE(H102:BV102,{1,2,3,4,5,6}))</f>
        <v>2294</v>
      </c>
      <c r="H102" s="391"/>
      <c r="I102" s="68"/>
      <c r="J102" s="68"/>
      <c r="K102" s="68"/>
      <c r="L102" s="68"/>
      <c r="M102" s="68">
        <v>357</v>
      </c>
      <c r="N102" s="68"/>
      <c r="O102" s="68"/>
      <c r="P102" s="68"/>
      <c r="Q102" s="68"/>
      <c r="R102" s="68"/>
      <c r="S102" s="68"/>
      <c r="T102" s="68"/>
      <c r="U102" s="68"/>
      <c r="V102" s="68"/>
      <c r="W102" s="68">
        <v>275</v>
      </c>
      <c r="X102" s="68"/>
      <c r="Y102" s="68"/>
      <c r="Z102" s="68"/>
      <c r="AA102" s="68">
        <v>425</v>
      </c>
      <c r="AB102" s="68"/>
      <c r="AC102" s="68"/>
      <c r="AD102" s="68">
        <v>350</v>
      </c>
      <c r="AE102" s="68"/>
      <c r="AF102" s="68"/>
      <c r="AG102" s="68"/>
      <c r="AH102" s="68"/>
      <c r="AI102" s="68"/>
      <c r="AJ102" s="68">
        <v>350</v>
      </c>
      <c r="AK102" s="68"/>
      <c r="AL102" s="68"/>
      <c r="AM102" s="68"/>
      <c r="AN102" s="68"/>
      <c r="AO102" s="68"/>
      <c r="AP102" s="68"/>
      <c r="AQ102" s="68">
        <v>220</v>
      </c>
      <c r="AR102" s="68">
        <v>455</v>
      </c>
      <c r="AS102" s="68"/>
      <c r="AT102" s="68"/>
      <c r="AU102" s="68"/>
      <c r="AV102" s="68"/>
      <c r="AW102" s="68"/>
      <c r="AX102" s="68">
        <v>272</v>
      </c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>
        <v>357</v>
      </c>
      <c r="BL102" s="68"/>
      <c r="BM102" s="68"/>
      <c r="BN102" s="68"/>
      <c r="BO102" s="68"/>
      <c r="BP102" s="70"/>
      <c r="BQ102" s="81">
        <v>0</v>
      </c>
      <c r="BR102" s="81">
        <v>0</v>
      </c>
      <c r="BS102" s="81">
        <v>0</v>
      </c>
      <c r="BT102" s="61">
        <v>0</v>
      </c>
      <c r="BU102" s="61">
        <v>0</v>
      </c>
      <c r="BV102" s="61">
        <v>0</v>
      </c>
    </row>
    <row r="103" spans="1:74" ht="15" customHeight="1" thickBot="1" x14ac:dyDescent="0.3">
      <c r="A103" s="108" t="s">
        <v>1104</v>
      </c>
      <c r="B103" s="200" t="str">
        <f>VLOOKUP(D103,Riepilogo!$A$4:$F$3376,2,FALSE)</f>
        <v>HOHENEGGER ANNA</v>
      </c>
      <c r="C103" s="50" t="str">
        <f>VLOOKUP(D103,Riepilogo!$A$4:$F$3376,3,FALSE)</f>
        <v>01/08/2006</v>
      </c>
      <c r="D103" s="89">
        <v>24539</v>
      </c>
      <c r="E103" s="69" t="str">
        <f>VLOOKUP(D103,Riepilogo!$A$4:$F$3376,5,FALSE)</f>
        <v>ITA</v>
      </c>
      <c r="F103" s="71" t="str">
        <f>VLOOKUP(D103,Riepilogo!$A$4:$F$3376,6,FALSE)</f>
        <v>ASV MALLES</v>
      </c>
      <c r="G103" s="314">
        <f>SUM(LARGE(H103:BV103,{1,2,3,4,5,6}))</f>
        <v>2294</v>
      </c>
      <c r="H103" s="391"/>
      <c r="I103" s="68"/>
      <c r="J103" s="68"/>
      <c r="K103" s="68"/>
      <c r="L103" s="68"/>
      <c r="M103" s="68">
        <v>357</v>
      </c>
      <c r="N103" s="68"/>
      <c r="O103" s="68"/>
      <c r="P103" s="68"/>
      <c r="Q103" s="68"/>
      <c r="R103" s="68"/>
      <c r="S103" s="68"/>
      <c r="T103" s="68"/>
      <c r="U103" s="68"/>
      <c r="V103" s="68"/>
      <c r="W103" s="68">
        <v>275</v>
      </c>
      <c r="X103" s="68"/>
      <c r="Y103" s="68"/>
      <c r="Z103" s="68"/>
      <c r="AA103" s="68">
        <v>425</v>
      </c>
      <c r="AB103" s="68"/>
      <c r="AC103" s="68"/>
      <c r="AD103" s="68">
        <v>350</v>
      </c>
      <c r="AE103" s="68"/>
      <c r="AF103" s="68"/>
      <c r="AG103" s="68"/>
      <c r="AH103" s="68"/>
      <c r="AI103" s="68"/>
      <c r="AJ103" s="68">
        <v>350</v>
      </c>
      <c r="AK103" s="68"/>
      <c r="AL103" s="68"/>
      <c r="AM103" s="68"/>
      <c r="AN103" s="68"/>
      <c r="AO103" s="68"/>
      <c r="AP103" s="68"/>
      <c r="AQ103" s="68">
        <v>220</v>
      </c>
      <c r="AR103" s="68">
        <v>455</v>
      </c>
      <c r="AS103" s="68"/>
      <c r="AT103" s="68"/>
      <c r="AU103" s="68"/>
      <c r="AV103" s="68"/>
      <c r="AW103" s="68"/>
      <c r="AX103" s="68">
        <v>272</v>
      </c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>
        <v>357</v>
      </c>
      <c r="BL103" s="68"/>
      <c r="BM103" s="68"/>
      <c r="BN103" s="68"/>
      <c r="BO103" s="68"/>
      <c r="BP103" s="70"/>
      <c r="BQ103" s="81">
        <v>0</v>
      </c>
      <c r="BR103" s="81">
        <v>0</v>
      </c>
      <c r="BS103" s="81">
        <v>0</v>
      </c>
      <c r="BT103" s="61">
        <v>0</v>
      </c>
      <c r="BU103" s="61">
        <v>0</v>
      </c>
      <c r="BV103" s="61">
        <v>0</v>
      </c>
    </row>
    <row r="104" spans="1:74" ht="15" customHeight="1" thickBot="1" x14ac:dyDescent="0.3">
      <c r="A104" s="108" t="s">
        <v>968</v>
      </c>
      <c r="B104" s="200" t="str">
        <f>VLOOKUP(D104,Riepilogo!$A$4:$F$3376,2,FALSE)</f>
        <v>FARANDA FATIMA</v>
      </c>
      <c r="C104" s="50" t="str">
        <f>VLOOKUP(D104,Riepilogo!$A$4:$F$3376,3,FALSE)</f>
        <v>15/10/2005</v>
      </c>
      <c r="D104" s="89">
        <v>55689</v>
      </c>
      <c r="E104" s="69" t="str">
        <f>VLOOKUP(D104,Riepilogo!$A$4:$F$3376,5,FALSE)</f>
        <v>ITA</v>
      </c>
      <c r="F104" s="71" t="str">
        <f>VLOOKUP(D104,Riepilogo!$A$4:$F$3376,6,FALSE)</f>
        <v>CASTEL DI IUDICA</v>
      </c>
      <c r="G104" s="314">
        <f>SUM(LARGE(H104:BV104,{1,2,3,4,5,6}))</f>
        <v>2284</v>
      </c>
      <c r="H104" s="391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>
        <v>500</v>
      </c>
      <c r="T104" s="68"/>
      <c r="U104" s="68"/>
      <c r="V104" s="68"/>
      <c r="W104" s="68"/>
      <c r="X104" s="68">
        <v>117</v>
      </c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>
        <v>650</v>
      </c>
      <c r="AJ104" s="68"/>
      <c r="AK104" s="68"/>
      <c r="AL104" s="68"/>
      <c r="AM104" s="68"/>
      <c r="AN104" s="68"/>
      <c r="AO104" s="68">
        <v>177</v>
      </c>
      <c r="AP104" s="68"/>
      <c r="AQ104" s="68"/>
      <c r="AR104" s="68"/>
      <c r="AS104" s="68">
        <v>350</v>
      </c>
      <c r="AT104" s="68"/>
      <c r="AU104" s="68"/>
      <c r="AV104" s="68"/>
      <c r="AW104" s="68"/>
      <c r="AX104" s="68">
        <v>490</v>
      </c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70"/>
      <c r="BQ104" s="81">
        <v>0</v>
      </c>
      <c r="BR104" s="81">
        <v>0</v>
      </c>
      <c r="BS104" s="81">
        <v>0</v>
      </c>
      <c r="BT104" s="61">
        <v>0</v>
      </c>
      <c r="BU104" s="61">
        <v>0</v>
      </c>
      <c r="BV104" s="61">
        <v>0</v>
      </c>
    </row>
    <row r="105" spans="1:74" ht="15" customHeight="1" thickBot="1" x14ac:dyDescent="0.3">
      <c r="A105" s="108" t="s">
        <v>969</v>
      </c>
      <c r="B105" s="200" t="str">
        <f>VLOOKUP(D105,Riepilogo!$A$4:$F$3376,2,FALSE)</f>
        <v>SIMONCELLI CHIARA</v>
      </c>
      <c r="C105" s="50" t="str">
        <f>VLOOKUP(D105,Riepilogo!$A$4:$F$3376,3,FALSE)</f>
        <v>19/04/2005</v>
      </c>
      <c r="D105" s="89">
        <v>51698</v>
      </c>
      <c r="E105" s="69" t="str">
        <f>VLOOKUP(D105,Riepilogo!$A$4:$F$3376,5,FALSE)</f>
        <v>ITA</v>
      </c>
      <c r="F105" s="71" t="str">
        <f>VLOOKUP(D105,Riepilogo!$A$4:$F$3376,6,FALSE)</f>
        <v>BRESCIA SPORT PIU'</v>
      </c>
      <c r="G105" s="314">
        <f>SUM(LARGE(H105:BV105,{1,2,3,4,5,6}))</f>
        <v>2268</v>
      </c>
      <c r="H105" s="391"/>
      <c r="I105" s="68"/>
      <c r="J105" s="68"/>
      <c r="K105" s="68"/>
      <c r="L105" s="68"/>
      <c r="M105" s="68">
        <v>455</v>
      </c>
      <c r="N105" s="68"/>
      <c r="O105" s="68"/>
      <c r="P105" s="68"/>
      <c r="Q105" s="68"/>
      <c r="R105" s="68"/>
      <c r="S105" s="68"/>
      <c r="T105" s="68"/>
      <c r="U105" s="68"/>
      <c r="V105" s="68"/>
      <c r="W105" s="68">
        <v>385</v>
      </c>
      <c r="X105" s="68"/>
      <c r="Y105" s="68"/>
      <c r="Z105" s="68"/>
      <c r="AA105" s="68"/>
      <c r="AB105" s="68"/>
      <c r="AC105" s="68"/>
      <c r="AD105" s="68"/>
      <c r="AE105" s="68"/>
      <c r="AF105" s="68"/>
      <c r="AG105" s="68">
        <v>425</v>
      </c>
      <c r="AH105" s="68"/>
      <c r="AI105" s="68"/>
      <c r="AJ105" s="68"/>
      <c r="AK105" s="68"/>
      <c r="AL105" s="68"/>
      <c r="AM105" s="68"/>
      <c r="AN105" s="68"/>
      <c r="AO105" s="68"/>
      <c r="AP105" s="68">
        <v>205</v>
      </c>
      <c r="AQ105" s="68">
        <v>290</v>
      </c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>
        <v>272</v>
      </c>
      <c r="BH105" s="68"/>
      <c r="BI105" s="68"/>
      <c r="BJ105" s="68"/>
      <c r="BK105" s="68">
        <v>441</v>
      </c>
      <c r="BL105" s="68"/>
      <c r="BM105" s="68"/>
      <c r="BN105" s="68"/>
      <c r="BO105" s="68"/>
      <c r="BP105" s="70"/>
      <c r="BQ105" s="81">
        <v>0</v>
      </c>
      <c r="BR105" s="81">
        <v>0</v>
      </c>
      <c r="BS105" s="81">
        <v>0</v>
      </c>
      <c r="BT105" s="61">
        <v>0</v>
      </c>
      <c r="BU105" s="61">
        <v>0</v>
      </c>
      <c r="BV105" s="61">
        <v>0</v>
      </c>
    </row>
    <row r="106" spans="1:74" ht="15" customHeight="1" thickBot="1" x14ac:dyDescent="0.3">
      <c r="A106" s="108" t="s">
        <v>1105</v>
      </c>
      <c r="B106" s="200" t="str">
        <f>VLOOKUP(D106,Riepilogo!$A$4:$F$3376,2,FALSE)</f>
        <v>MONTALTO VANESSA</v>
      </c>
      <c r="C106" s="50" t="str">
        <f>VLOOKUP(D106,Riepilogo!$A$4:$F$3376,3,FALSE)</f>
        <v>19/12/2005</v>
      </c>
      <c r="D106" s="89">
        <v>23265</v>
      </c>
      <c r="E106" s="69" t="str">
        <f>VLOOKUP(D106,Riepilogo!$A$4:$F$3376,5,FALSE)</f>
        <v>ITA</v>
      </c>
      <c r="F106" s="71" t="str">
        <f>VLOOKUP(D106,Riepilogo!$A$4:$F$3376,6,FALSE)</f>
        <v>MILLENNIO</v>
      </c>
      <c r="G106" s="314">
        <f>SUM(LARGE(H106:BV106,{1,2,3,4,5,6}))</f>
        <v>2255</v>
      </c>
      <c r="H106" s="391"/>
      <c r="I106" s="68"/>
      <c r="J106" s="68"/>
      <c r="K106" s="68"/>
      <c r="L106" s="68"/>
      <c r="M106" s="68"/>
      <c r="N106" s="68"/>
      <c r="O106" s="68"/>
      <c r="P106" s="68">
        <v>253</v>
      </c>
      <c r="Q106" s="68"/>
      <c r="R106" s="68"/>
      <c r="S106" s="68"/>
      <c r="T106" s="68"/>
      <c r="U106" s="68"/>
      <c r="V106" s="68"/>
      <c r="W106" s="68"/>
      <c r="X106" s="68">
        <v>175</v>
      </c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>
        <v>400</v>
      </c>
      <c r="AR106" s="68"/>
      <c r="AS106" s="68"/>
      <c r="AT106" s="68"/>
      <c r="AU106" s="68">
        <v>687</v>
      </c>
      <c r="AV106" s="68"/>
      <c r="AW106" s="68"/>
      <c r="AX106" s="68"/>
      <c r="AY106" s="68">
        <v>490</v>
      </c>
      <c r="AZ106" s="68"/>
      <c r="BA106" s="68"/>
      <c r="BB106" s="68"/>
      <c r="BC106" s="68"/>
      <c r="BD106" s="68"/>
      <c r="BE106" s="68"/>
      <c r="BF106" s="68"/>
      <c r="BG106" s="68"/>
      <c r="BH106" s="68"/>
      <c r="BI106" s="68">
        <v>250</v>
      </c>
      <c r="BJ106" s="68"/>
      <c r="BK106" s="68"/>
      <c r="BL106" s="68"/>
      <c r="BM106" s="68"/>
      <c r="BN106" s="68"/>
      <c r="BO106" s="68"/>
      <c r="BP106" s="70"/>
      <c r="BQ106" s="81">
        <v>0</v>
      </c>
      <c r="BR106" s="81">
        <v>0</v>
      </c>
      <c r="BS106" s="81">
        <v>0</v>
      </c>
      <c r="BT106" s="61">
        <v>0</v>
      </c>
      <c r="BU106" s="61">
        <v>0</v>
      </c>
      <c r="BV106" s="61">
        <v>0</v>
      </c>
    </row>
    <row r="107" spans="1:74" ht="15" customHeight="1" thickBot="1" x14ac:dyDescent="0.3">
      <c r="A107" s="108" t="s">
        <v>970</v>
      </c>
      <c r="B107" s="200" t="str">
        <f>VLOOKUP(D107,Riepilogo!$A$4:$F$3376,2,FALSE)</f>
        <v>VITALE FRANCESCA</v>
      </c>
      <c r="C107" s="50" t="str">
        <f>VLOOKUP(D107,Riepilogo!$A$4:$F$3376,3,FALSE)</f>
        <v>21/12/2007</v>
      </c>
      <c r="D107" s="89">
        <v>191976</v>
      </c>
      <c r="E107" s="69" t="str">
        <f>VLOOKUP(D107,Riepilogo!$A$4:$F$3376,5,FALSE)</f>
        <v>ITA</v>
      </c>
      <c r="F107" s="71" t="str">
        <f>VLOOKUP(D107,Riepilogo!$A$4:$F$3376,6,FALSE)</f>
        <v>BC CELESTE</v>
      </c>
      <c r="G107" s="314">
        <f>SUM(LARGE(H107:BV107,{1,2,3,4,5,6}))</f>
        <v>2244</v>
      </c>
      <c r="H107" s="391"/>
      <c r="I107" s="68">
        <v>385</v>
      </c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>
        <v>142</v>
      </c>
      <c r="Y107" s="68">
        <v>490</v>
      </c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>
        <v>250</v>
      </c>
      <c r="AN107" s="68"/>
      <c r="AO107" s="68"/>
      <c r="AP107" s="68"/>
      <c r="AQ107" s="68">
        <v>340</v>
      </c>
      <c r="AR107" s="68"/>
      <c r="AS107" s="68"/>
      <c r="AT107" s="68"/>
      <c r="AU107" s="68">
        <v>566</v>
      </c>
      <c r="AV107" s="68"/>
      <c r="AW107" s="68"/>
      <c r="AX107" s="68"/>
      <c r="AY107" s="68"/>
      <c r="AZ107" s="68"/>
      <c r="BA107" s="68"/>
      <c r="BB107" s="68"/>
      <c r="BC107" s="68">
        <v>190</v>
      </c>
      <c r="BD107" s="68"/>
      <c r="BE107" s="68"/>
      <c r="BF107" s="68"/>
      <c r="BG107" s="68"/>
      <c r="BH107" s="68"/>
      <c r="BI107" s="68">
        <v>213</v>
      </c>
      <c r="BJ107" s="68"/>
      <c r="BK107" s="68"/>
      <c r="BL107" s="68"/>
      <c r="BM107" s="68"/>
      <c r="BN107" s="68"/>
      <c r="BO107" s="68"/>
      <c r="BP107" s="70"/>
      <c r="BQ107" s="81">
        <v>0</v>
      </c>
      <c r="BR107" s="81">
        <v>0</v>
      </c>
      <c r="BS107" s="81">
        <v>0</v>
      </c>
      <c r="BT107" s="61">
        <v>0</v>
      </c>
      <c r="BU107" s="61">
        <v>0</v>
      </c>
      <c r="BV107" s="61">
        <v>0</v>
      </c>
    </row>
    <row r="108" spans="1:74" ht="15" customHeight="1" thickBot="1" x14ac:dyDescent="0.3">
      <c r="A108" s="108" t="s">
        <v>971</v>
      </c>
      <c r="B108" s="200" t="str">
        <f>VLOOKUP(D108,Riepilogo!$A$4:$F$3376,2,FALSE)</f>
        <v>GALIMBERTI SOFIA</v>
      </c>
      <c r="C108" s="50" t="str">
        <f>VLOOKUP(D108,Riepilogo!$A$4:$F$3376,3,FALSE)</f>
        <v>25/09/2007</v>
      </c>
      <c r="D108" s="89">
        <v>66658</v>
      </c>
      <c r="E108" s="69" t="str">
        <f>VLOOKUP(D108,Riepilogo!$A$4:$F$3376,5,FALSE)</f>
        <v>ITA</v>
      </c>
      <c r="F108" s="71" t="str">
        <f>VLOOKUP(D108,Riepilogo!$A$4:$F$3376,6,FALSE)</f>
        <v>ASV UBERETSCH</v>
      </c>
      <c r="G108" s="314">
        <f>SUM(LARGE(H108:BV108,{1,2,3,4,5,6}))</f>
        <v>2227</v>
      </c>
      <c r="H108" s="391"/>
      <c r="I108" s="68"/>
      <c r="J108" s="68"/>
      <c r="K108" s="68"/>
      <c r="L108" s="68"/>
      <c r="M108" s="68">
        <v>475</v>
      </c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  <c r="AN108" s="68"/>
      <c r="AO108" s="68"/>
      <c r="AP108" s="68"/>
      <c r="AQ108" s="68">
        <v>300</v>
      </c>
      <c r="AR108" s="68">
        <v>475</v>
      </c>
      <c r="AS108" s="68"/>
      <c r="AT108" s="68"/>
      <c r="AU108" s="68"/>
      <c r="AV108" s="68"/>
      <c r="AW108" s="68"/>
      <c r="AX108" s="68">
        <v>425</v>
      </c>
      <c r="AY108" s="68"/>
      <c r="AZ108" s="68"/>
      <c r="BA108" s="68"/>
      <c r="BB108" s="68"/>
      <c r="BC108" s="68"/>
      <c r="BD108" s="68"/>
      <c r="BE108" s="68"/>
      <c r="BF108" s="68"/>
      <c r="BG108" s="68"/>
      <c r="BH108" s="68"/>
      <c r="BI108" s="68"/>
      <c r="BJ108" s="68"/>
      <c r="BK108" s="68">
        <v>552</v>
      </c>
      <c r="BL108" s="68"/>
      <c r="BM108" s="68"/>
      <c r="BN108" s="68"/>
      <c r="BO108" s="68"/>
      <c r="BP108" s="70"/>
      <c r="BQ108" s="81">
        <v>0</v>
      </c>
      <c r="BR108" s="81">
        <v>0</v>
      </c>
      <c r="BS108" s="81">
        <v>0</v>
      </c>
      <c r="BT108" s="61">
        <v>0</v>
      </c>
      <c r="BU108" s="61">
        <v>0</v>
      </c>
      <c r="BV108" s="61">
        <v>0</v>
      </c>
    </row>
    <row r="109" spans="1:74" ht="15" customHeight="1" thickBot="1" x14ac:dyDescent="0.3">
      <c r="A109" s="108" t="s">
        <v>972</v>
      </c>
      <c r="B109" s="200" t="str">
        <f>VLOOKUP(D109,Riepilogo!$A$4:$F$3376,2,FALSE)</f>
        <v>NICEFORO ROSINA</v>
      </c>
      <c r="C109" s="50" t="str">
        <f>VLOOKUP(D109,Riepilogo!$A$4:$F$3376,3,FALSE)</f>
        <v>11/10/1991</v>
      </c>
      <c r="D109" s="89">
        <v>11358</v>
      </c>
      <c r="E109" s="69" t="str">
        <f>VLOOKUP(D109,Riepilogo!$A$4:$F$3376,5,FALSE)</f>
        <v>ITA</v>
      </c>
      <c r="F109" s="71" t="str">
        <f>VLOOKUP(D109,Riepilogo!$A$4:$F$3376,6,FALSE)</f>
        <v>PICENTIA BC</v>
      </c>
      <c r="G109" s="314">
        <f>SUM(LARGE(H109:BV109,{1,2,3,4,5,6}))</f>
        <v>2220</v>
      </c>
      <c r="H109" s="391"/>
      <c r="I109" s="68"/>
      <c r="J109" s="68"/>
      <c r="K109" s="68"/>
      <c r="L109" s="68"/>
      <c r="M109" s="68"/>
      <c r="N109" s="68"/>
      <c r="O109" s="68"/>
      <c r="P109" s="68">
        <v>300</v>
      </c>
      <c r="Q109" s="68">
        <v>700</v>
      </c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>
        <v>300</v>
      </c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>
        <v>920</v>
      </c>
      <c r="AZ109" s="68"/>
      <c r="BA109" s="68"/>
      <c r="BB109" s="68"/>
      <c r="BC109" s="68"/>
      <c r="BD109" s="68"/>
      <c r="BE109" s="68"/>
      <c r="BF109" s="68"/>
      <c r="BG109" s="68"/>
      <c r="BH109" s="68"/>
      <c r="BI109" s="68"/>
      <c r="BJ109" s="68"/>
      <c r="BK109" s="68"/>
      <c r="BL109" s="68"/>
      <c r="BM109" s="68"/>
      <c r="BN109" s="68"/>
      <c r="BO109" s="68"/>
      <c r="BP109" s="70"/>
      <c r="BQ109" s="81">
        <v>0</v>
      </c>
      <c r="BR109" s="81">
        <v>0</v>
      </c>
      <c r="BS109" s="81">
        <v>0</v>
      </c>
      <c r="BT109" s="61">
        <v>0</v>
      </c>
      <c r="BU109" s="61">
        <v>0</v>
      </c>
      <c r="BV109" s="61">
        <v>0</v>
      </c>
    </row>
    <row r="110" spans="1:74" ht="15" customHeight="1" thickBot="1" x14ac:dyDescent="0.3">
      <c r="A110" s="108" t="s">
        <v>973</v>
      </c>
      <c r="B110" s="200" t="str">
        <f>VLOOKUP(D110,Riepilogo!$A$4:$F$3376,2,FALSE)</f>
        <v>PASSERINI JENNY</v>
      </c>
      <c r="C110" s="50" t="str">
        <f>VLOOKUP(D110,Riepilogo!$A$4:$F$3376,3,FALSE)</f>
        <v>15/11/2001</v>
      </c>
      <c r="D110" s="89">
        <v>49920</v>
      </c>
      <c r="E110" s="69" t="str">
        <f>VLOOKUP(D110,Riepilogo!$A$4:$F$3376,5,FALSE)</f>
        <v>ITA</v>
      </c>
      <c r="F110" s="71" t="str">
        <f>VLOOKUP(D110,Riepilogo!$A$4:$F$3376,6,FALSE)</f>
        <v>BADMINTON SENIGALLIA</v>
      </c>
      <c r="G110" s="314">
        <f>SUM(LARGE(H110:BV110,{1,2,3,4,5,6}))</f>
        <v>2216</v>
      </c>
      <c r="H110" s="391"/>
      <c r="I110" s="68"/>
      <c r="J110" s="68"/>
      <c r="K110" s="68"/>
      <c r="L110" s="68"/>
      <c r="M110" s="68"/>
      <c r="N110" s="68"/>
      <c r="O110" s="68">
        <v>253</v>
      </c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>
        <v>444</v>
      </c>
      <c r="AE110" s="68"/>
      <c r="AF110" s="68"/>
      <c r="AG110" s="68">
        <v>504</v>
      </c>
      <c r="AH110" s="68"/>
      <c r="AI110" s="68"/>
      <c r="AJ110" s="68"/>
      <c r="AK110" s="68"/>
      <c r="AL110" s="68"/>
      <c r="AM110" s="68"/>
      <c r="AN110" s="68"/>
      <c r="AO110" s="68"/>
      <c r="AP110" s="68">
        <v>205</v>
      </c>
      <c r="AQ110" s="68"/>
      <c r="AR110" s="68"/>
      <c r="AS110" s="68"/>
      <c r="AT110" s="68"/>
      <c r="AU110" s="68"/>
      <c r="AV110" s="68"/>
      <c r="AW110" s="68"/>
      <c r="AX110" s="68"/>
      <c r="AY110" s="68"/>
      <c r="AZ110" s="68">
        <v>205</v>
      </c>
      <c r="BA110" s="68"/>
      <c r="BB110" s="68"/>
      <c r="BC110" s="68"/>
      <c r="BD110" s="68"/>
      <c r="BE110" s="68"/>
      <c r="BF110" s="68">
        <v>205</v>
      </c>
      <c r="BG110" s="68">
        <v>360</v>
      </c>
      <c r="BH110" s="68"/>
      <c r="BI110" s="68"/>
      <c r="BJ110" s="68"/>
      <c r="BK110" s="68">
        <v>450</v>
      </c>
      <c r="BL110" s="68"/>
      <c r="BM110" s="68"/>
      <c r="BN110" s="68"/>
      <c r="BO110" s="68"/>
      <c r="BP110" s="70"/>
      <c r="BQ110" s="81">
        <v>0</v>
      </c>
      <c r="BR110" s="81">
        <v>0</v>
      </c>
      <c r="BS110" s="81">
        <v>0</v>
      </c>
      <c r="BT110" s="61">
        <v>0</v>
      </c>
      <c r="BU110" s="61">
        <v>0</v>
      </c>
      <c r="BV110" s="61">
        <v>0</v>
      </c>
    </row>
    <row r="111" spans="1:74" ht="15" customHeight="1" thickBot="1" x14ac:dyDescent="0.3">
      <c r="A111" s="108" t="s">
        <v>1106</v>
      </c>
      <c r="B111" s="200" t="str">
        <f>VLOOKUP(D111,Riepilogo!$A$4:$F$3376,2,FALSE)</f>
        <v>TOGNETTI MARGHERITA</v>
      </c>
      <c r="C111" s="50" t="str">
        <f>VLOOKUP(D111,Riepilogo!$A$4:$F$3376,3,FALSE)</f>
        <v>09/01/2009</v>
      </c>
      <c r="D111" s="89">
        <v>35227</v>
      </c>
      <c r="E111" s="69" t="str">
        <f>VLOOKUP(D111,Riepilogo!$A$4:$F$3376,5,FALSE)</f>
        <v>ITA</v>
      </c>
      <c r="F111" s="71" t="str">
        <f>VLOOKUP(D111,Riepilogo!$A$4:$F$3376,6,FALSE)</f>
        <v>JUNIOR MILANO</v>
      </c>
      <c r="G111" s="314">
        <f>SUM(LARGE(H111:BV111,{1,2,3,4,5,6}))</f>
        <v>2155</v>
      </c>
      <c r="H111" s="391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>
        <v>275</v>
      </c>
      <c r="AB111" s="68"/>
      <c r="AC111" s="68"/>
      <c r="AD111" s="68"/>
      <c r="AE111" s="68"/>
      <c r="AF111" s="68"/>
      <c r="AG111" s="68"/>
      <c r="AH111" s="68"/>
      <c r="AI111" s="68"/>
      <c r="AJ111" s="68">
        <v>340</v>
      </c>
      <c r="AK111" s="68"/>
      <c r="AL111" s="68"/>
      <c r="AM111" s="68"/>
      <c r="AN111" s="68"/>
      <c r="AO111" s="68"/>
      <c r="AP111" s="68"/>
      <c r="AQ111" s="68">
        <v>255</v>
      </c>
      <c r="AR111" s="68">
        <v>335</v>
      </c>
      <c r="AS111" s="68"/>
      <c r="AT111" s="68"/>
      <c r="AU111" s="68"/>
      <c r="AV111" s="68"/>
      <c r="AW111" s="68"/>
      <c r="AX111" s="68">
        <v>350</v>
      </c>
      <c r="AY111" s="68"/>
      <c r="AZ111" s="68"/>
      <c r="BA111" s="68"/>
      <c r="BB111" s="68"/>
      <c r="BC111" s="68"/>
      <c r="BD111" s="68"/>
      <c r="BE111" s="68"/>
      <c r="BF111" s="68"/>
      <c r="BG111" s="68">
        <v>400</v>
      </c>
      <c r="BH111" s="68"/>
      <c r="BI111" s="68"/>
      <c r="BJ111" s="68"/>
      <c r="BK111" s="68">
        <v>455</v>
      </c>
      <c r="BL111" s="68"/>
      <c r="BM111" s="68"/>
      <c r="BN111" s="68"/>
      <c r="BO111" s="68"/>
      <c r="BP111" s="70"/>
      <c r="BQ111" s="81">
        <v>0</v>
      </c>
      <c r="BR111" s="81">
        <v>0</v>
      </c>
      <c r="BS111" s="81">
        <v>0</v>
      </c>
      <c r="BT111" s="61">
        <v>0</v>
      </c>
      <c r="BU111" s="61">
        <v>0</v>
      </c>
      <c r="BV111" s="61">
        <v>0</v>
      </c>
    </row>
    <row r="112" spans="1:74" ht="15" customHeight="1" thickBot="1" x14ac:dyDescent="0.3">
      <c r="A112" s="108" t="s">
        <v>1107</v>
      </c>
      <c r="B112" s="200" t="str">
        <f>VLOOKUP(D112,Riepilogo!$A$4:$F$3376,2,FALSE)</f>
        <v>TORRES VIOLA</v>
      </c>
      <c r="C112" s="50" t="str">
        <f>VLOOKUP(D112,Riepilogo!$A$4:$F$3376,3,FALSE)</f>
        <v>29/04/2008</v>
      </c>
      <c r="D112" s="89">
        <v>141738</v>
      </c>
      <c r="E112" s="69" t="str">
        <f>VLOOKUP(D112,Riepilogo!$A$4:$F$3376,5,FALSE)</f>
        <v>ITA</v>
      </c>
      <c r="F112" s="71" t="str">
        <f>VLOOKUP(D112,Riepilogo!$A$4:$F$3376,6,FALSE)</f>
        <v>JUNIOR MILANO</v>
      </c>
      <c r="G112" s="314">
        <f>SUM(LARGE(H112:BV112,{1,2,3,4,5,6}))</f>
        <v>2155</v>
      </c>
      <c r="H112" s="391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>
        <v>275</v>
      </c>
      <c r="AB112" s="68"/>
      <c r="AC112" s="68"/>
      <c r="AD112" s="68"/>
      <c r="AE112" s="68"/>
      <c r="AF112" s="68"/>
      <c r="AG112" s="68"/>
      <c r="AH112" s="68"/>
      <c r="AI112" s="68"/>
      <c r="AJ112" s="68">
        <v>340</v>
      </c>
      <c r="AK112" s="68"/>
      <c r="AL112" s="68"/>
      <c r="AM112" s="68"/>
      <c r="AN112" s="68"/>
      <c r="AO112" s="68"/>
      <c r="AP112" s="68"/>
      <c r="AQ112" s="68">
        <v>255</v>
      </c>
      <c r="AR112" s="68">
        <v>335</v>
      </c>
      <c r="AS112" s="68"/>
      <c r="AT112" s="68"/>
      <c r="AU112" s="68"/>
      <c r="AV112" s="68"/>
      <c r="AW112" s="68"/>
      <c r="AX112" s="68">
        <v>350</v>
      </c>
      <c r="AY112" s="68"/>
      <c r="AZ112" s="68"/>
      <c r="BA112" s="68"/>
      <c r="BB112" s="68"/>
      <c r="BC112" s="68"/>
      <c r="BD112" s="68"/>
      <c r="BE112" s="68"/>
      <c r="BF112" s="68"/>
      <c r="BG112" s="68">
        <v>400</v>
      </c>
      <c r="BH112" s="68"/>
      <c r="BI112" s="68"/>
      <c r="BJ112" s="68"/>
      <c r="BK112" s="68">
        <v>455</v>
      </c>
      <c r="BL112" s="68"/>
      <c r="BM112" s="68"/>
      <c r="BN112" s="68"/>
      <c r="BO112" s="68"/>
      <c r="BP112" s="70"/>
      <c r="BQ112" s="81">
        <v>0</v>
      </c>
      <c r="BR112" s="81">
        <v>0</v>
      </c>
      <c r="BS112" s="81">
        <v>0</v>
      </c>
      <c r="BT112" s="61">
        <v>0</v>
      </c>
      <c r="BU112" s="61">
        <v>0</v>
      </c>
      <c r="BV112" s="61">
        <v>0</v>
      </c>
    </row>
    <row r="113" spans="1:74" ht="15" customHeight="1" thickBot="1" x14ac:dyDescent="0.3">
      <c r="A113" s="108" t="s">
        <v>1108</v>
      </c>
      <c r="B113" s="200" t="str">
        <f>VLOOKUP(D113,Riepilogo!$A$4:$F$3376,2,FALSE)</f>
        <v>TARLETTI CLARISSA</v>
      </c>
      <c r="C113" s="50" t="str">
        <f>VLOOKUP(D113,Riepilogo!$A$4:$F$3376,3,FALSE)</f>
        <v>04/07/2002</v>
      </c>
      <c r="D113" s="89">
        <v>39725</v>
      </c>
      <c r="E113" s="69" t="str">
        <f>VLOOKUP(D113,Riepilogo!$A$4:$F$3376,5,FALSE)</f>
        <v>ITA</v>
      </c>
      <c r="F113" s="71" t="str">
        <f>VLOOKUP(D113,Riepilogo!$A$4:$F$3376,6,FALSE)</f>
        <v>GSA CHIARI</v>
      </c>
      <c r="G113" s="314">
        <f>SUM(LARGE(H113:BV113,{1,2,3,4,5,6}))</f>
        <v>2141</v>
      </c>
      <c r="H113" s="391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/>
      <c r="AQ113" s="68">
        <v>420</v>
      </c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>
        <v>566</v>
      </c>
      <c r="BH113" s="68"/>
      <c r="BI113" s="68"/>
      <c r="BJ113" s="68"/>
      <c r="BK113" s="68">
        <v>513</v>
      </c>
      <c r="BL113" s="68">
        <v>642</v>
      </c>
      <c r="BM113" s="68"/>
      <c r="BN113" s="68"/>
      <c r="BO113" s="68"/>
      <c r="BP113" s="70"/>
      <c r="BQ113" s="81">
        <v>0</v>
      </c>
      <c r="BR113" s="81">
        <v>0</v>
      </c>
      <c r="BS113" s="81">
        <v>0</v>
      </c>
      <c r="BT113" s="61">
        <v>0</v>
      </c>
      <c r="BU113" s="61">
        <v>0</v>
      </c>
      <c r="BV113" s="61">
        <v>0</v>
      </c>
    </row>
    <row r="114" spans="1:74" ht="15" customHeight="1" thickBot="1" x14ac:dyDescent="0.3">
      <c r="A114" s="108" t="s">
        <v>1109</v>
      </c>
      <c r="B114" s="200" t="str">
        <f>VLOOKUP(D114,Riepilogo!$A$4:$F$3376,2,FALSE)</f>
        <v>SZCZEPANSKI EMMA ADELE</v>
      </c>
      <c r="C114" s="50" t="str">
        <f>VLOOKUP(D114,Riepilogo!$A$4:$F$3376,3,FALSE)</f>
        <v>27/10/1974</v>
      </c>
      <c r="D114" s="89">
        <v>10075</v>
      </c>
      <c r="E114" s="69" t="str">
        <f>VLOOKUP(D114,Riepilogo!$A$4:$F$3376,5,FALSE)</f>
        <v>GBR</v>
      </c>
      <c r="F114" s="71" t="str">
        <f>VLOOKUP(D114,Riepilogo!$A$4:$F$3376,6,FALSE)</f>
        <v>GENOVA BC</v>
      </c>
      <c r="G114" s="314">
        <f>SUM(LARGE(H114:BV114,{1,2,3,4,5,6}))</f>
        <v>2124</v>
      </c>
      <c r="H114" s="391"/>
      <c r="I114" s="68"/>
      <c r="J114" s="68">
        <v>253</v>
      </c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>
        <v>360</v>
      </c>
      <c r="AB114" s="68"/>
      <c r="AC114" s="68"/>
      <c r="AD114" s="68">
        <v>504</v>
      </c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>
        <v>300</v>
      </c>
      <c r="AU114" s="68"/>
      <c r="AV114" s="68">
        <v>300</v>
      </c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>
        <v>360</v>
      </c>
      <c r="BH114" s="68"/>
      <c r="BI114" s="68"/>
      <c r="BJ114" s="68">
        <v>253</v>
      </c>
      <c r="BK114" s="68"/>
      <c r="BL114" s="68"/>
      <c r="BM114" s="68">
        <v>300</v>
      </c>
      <c r="BN114" s="68"/>
      <c r="BO114" s="68"/>
      <c r="BP114" s="70"/>
      <c r="BQ114" s="81">
        <v>0</v>
      </c>
      <c r="BR114" s="81">
        <v>0</v>
      </c>
      <c r="BS114" s="81">
        <v>0</v>
      </c>
      <c r="BT114" s="61">
        <v>0</v>
      </c>
      <c r="BU114" s="61">
        <v>0</v>
      </c>
      <c r="BV114" s="61">
        <v>0</v>
      </c>
    </row>
    <row r="115" spans="1:74" ht="15" customHeight="1" thickBot="1" x14ac:dyDescent="0.3">
      <c r="A115" s="108" t="s">
        <v>1110</v>
      </c>
      <c r="B115" s="200" t="str">
        <f>VLOOKUP(D115,Riepilogo!$A$4:$F$3376,2,FALSE)</f>
        <v>ZOIA AURORA</v>
      </c>
      <c r="C115" s="50" t="str">
        <f>VLOOKUP(D115,Riepilogo!$A$4:$F$3376,3,FALSE)</f>
        <v>15/04/2005</v>
      </c>
      <c r="D115" s="89">
        <v>40453</v>
      </c>
      <c r="E115" s="69" t="str">
        <f>VLOOKUP(D115,Riepilogo!$A$4:$F$3376,5,FALSE)</f>
        <v>ITA</v>
      </c>
      <c r="F115" s="71" t="str">
        <f>VLOOKUP(D115,Riepilogo!$A$4:$F$3376,6,FALSE)</f>
        <v>SC PRIMAVERA</v>
      </c>
      <c r="G115" s="314">
        <f>SUM(LARGE(H115:BV115,{1,2,3,4,5,6}))</f>
        <v>2077</v>
      </c>
      <c r="H115" s="391"/>
      <c r="I115" s="68"/>
      <c r="J115" s="68"/>
      <c r="K115" s="68">
        <v>157</v>
      </c>
      <c r="L115" s="68"/>
      <c r="M115" s="68"/>
      <c r="N115" s="68"/>
      <c r="O115" s="68"/>
      <c r="P115" s="68"/>
      <c r="Q115" s="68">
        <v>700</v>
      </c>
      <c r="R115" s="68"/>
      <c r="S115" s="68"/>
      <c r="T115" s="68"/>
      <c r="U115" s="68"/>
      <c r="V115" s="68">
        <v>300</v>
      </c>
      <c r="W115" s="68"/>
      <c r="X115" s="68">
        <v>170</v>
      </c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>
        <v>500</v>
      </c>
      <c r="AR115" s="68"/>
      <c r="AS115" s="68"/>
      <c r="AT115" s="68"/>
      <c r="AU115" s="68"/>
      <c r="AV115" s="68"/>
      <c r="AW115" s="68">
        <v>250</v>
      </c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  <c r="BI115" s="68"/>
      <c r="BJ115" s="68"/>
      <c r="BK115" s="68"/>
      <c r="BL115" s="68"/>
      <c r="BM115" s="68"/>
      <c r="BN115" s="68"/>
      <c r="BO115" s="68"/>
      <c r="BP115" s="70"/>
      <c r="BQ115" s="81">
        <v>0</v>
      </c>
      <c r="BR115" s="81">
        <v>0</v>
      </c>
      <c r="BS115" s="81">
        <v>0</v>
      </c>
      <c r="BT115" s="61">
        <v>0</v>
      </c>
      <c r="BU115" s="61">
        <v>0</v>
      </c>
      <c r="BV115" s="61">
        <v>0</v>
      </c>
    </row>
    <row r="116" spans="1:74" ht="15" customHeight="1" thickBot="1" x14ac:dyDescent="0.3">
      <c r="A116" s="108" t="s">
        <v>1111</v>
      </c>
      <c r="B116" s="200" t="str">
        <f>VLOOKUP(D116,Riepilogo!$A$4:$F$3376,2,FALSE)</f>
        <v>DE CASTRO LAIRA ALBOFUERA</v>
      </c>
      <c r="C116" s="50" t="str">
        <f>VLOOKUP(D116,Riepilogo!$A$4:$F$3376,3,FALSE)</f>
        <v>25/02/2006</v>
      </c>
      <c r="D116" s="89">
        <v>175962</v>
      </c>
      <c r="E116" s="69" t="str">
        <f>VLOOKUP(D116,Riepilogo!$A$4:$F$3376,5,FALSE)</f>
        <v>ITA</v>
      </c>
      <c r="F116" s="71" t="str">
        <f>VLOOKUP(D116,Riepilogo!$A$4:$F$3376,6,FALSE)</f>
        <v>MODENA BADMINTON</v>
      </c>
      <c r="G116" s="314">
        <f>SUM(LARGE(H116:BV116,{1,2,3,4,5,6}))</f>
        <v>2063</v>
      </c>
      <c r="H116" s="391"/>
      <c r="I116" s="68"/>
      <c r="J116" s="68"/>
      <c r="K116" s="68"/>
      <c r="L116" s="68"/>
      <c r="M116" s="68"/>
      <c r="N116" s="68"/>
      <c r="O116" s="68">
        <v>92</v>
      </c>
      <c r="P116" s="68"/>
      <c r="Q116" s="68">
        <v>595</v>
      </c>
      <c r="R116" s="68"/>
      <c r="S116" s="68"/>
      <c r="T116" s="68"/>
      <c r="U116" s="68"/>
      <c r="V116" s="68"/>
      <c r="W116" s="68">
        <v>385</v>
      </c>
      <c r="X116" s="68"/>
      <c r="Y116" s="68"/>
      <c r="Z116" s="68"/>
      <c r="AA116" s="68"/>
      <c r="AB116" s="68"/>
      <c r="AC116" s="68"/>
      <c r="AD116" s="68">
        <v>275</v>
      </c>
      <c r="AE116" s="68"/>
      <c r="AF116" s="68"/>
      <c r="AG116" s="68"/>
      <c r="AH116" s="68"/>
      <c r="AI116" s="68"/>
      <c r="AJ116" s="68"/>
      <c r="AK116" s="68"/>
      <c r="AL116" s="68">
        <v>300</v>
      </c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>
        <v>331</v>
      </c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  <c r="BI116" s="68"/>
      <c r="BJ116" s="68"/>
      <c r="BK116" s="68"/>
      <c r="BL116" s="68"/>
      <c r="BM116" s="68">
        <v>177</v>
      </c>
      <c r="BN116" s="68"/>
      <c r="BO116" s="68"/>
      <c r="BP116" s="70"/>
      <c r="BQ116" s="81">
        <v>0</v>
      </c>
      <c r="BR116" s="81">
        <v>0</v>
      </c>
      <c r="BS116" s="81">
        <v>0</v>
      </c>
      <c r="BT116" s="61">
        <v>0</v>
      </c>
      <c r="BU116" s="61">
        <v>0</v>
      </c>
      <c r="BV116" s="61">
        <v>0</v>
      </c>
    </row>
    <row r="117" spans="1:74" ht="15" customHeight="1" thickBot="1" x14ac:dyDescent="0.3">
      <c r="A117" s="108" t="s">
        <v>1112</v>
      </c>
      <c r="B117" s="200" t="str">
        <f>VLOOKUP(D117,Riepilogo!$A$4:$F$3376,2,FALSE)</f>
        <v>FLAMET NATHALIE</v>
      </c>
      <c r="C117" s="50" t="str">
        <f>VLOOKUP(D117,Riepilogo!$A$4:$F$3376,3,FALSE)</f>
        <v>23/04/1980</v>
      </c>
      <c r="D117" s="89">
        <v>15436</v>
      </c>
      <c r="E117" s="69" t="str">
        <f>VLOOKUP(D117,Riepilogo!$A$4:$F$3376,5,FALSE)</f>
        <v>FRA</v>
      </c>
      <c r="F117" s="71" t="str">
        <f>VLOOKUP(D117,Riepilogo!$A$4:$F$3376,6,FALSE)</f>
        <v>ITIS MARCONI</v>
      </c>
      <c r="G117" s="314">
        <f>SUM(LARGE(H117:BV117,{1,2,3,4,5,6}))</f>
        <v>2048</v>
      </c>
      <c r="H117" s="391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>
        <v>642</v>
      </c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>
        <v>300</v>
      </c>
      <c r="AQ117" s="68"/>
      <c r="AR117" s="68"/>
      <c r="AS117" s="68"/>
      <c r="AT117" s="68">
        <v>253</v>
      </c>
      <c r="AU117" s="68"/>
      <c r="AV117" s="68"/>
      <c r="AW117" s="68">
        <v>300</v>
      </c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  <c r="BI117" s="68"/>
      <c r="BJ117" s="68">
        <v>300</v>
      </c>
      <c r="BK117" s="68"/>
      <c r="BL117" s="68"/>
      <c r="BM117" s="68"/>
      <c r="BN117" s="68"/>
      <c r="BO117" s="68">
        <v>253</v>
      </c>
      <c r="BP117" s="70"/>
      <c r="BQ117" s="81">
        <v>0</v>
      </c>
      <c r="BR117" s="81">
        <v>0</v>
      </c>
      <c r="BS117" s="81">
        <v>0</v>
      </c>
      <c r="BT117" s="61">
        <v>0</v>
      </c>
      <c r="BU117" s="61">
        <v>0</v>
      </c>
      <c r="BV117" s="61">
        <v>0</v>
      </c>
    </row>
    <row r="118" spans="1:74" ht="15" customHeight="1" thickBot="1" x14ac:dyDescent="0.3">
      <c r="A118" s="108" t="s">
        <v>1113</v>
      </c>
      <c r="B118" s="200" t="str">
        <f>VLOOKUP(D118,Riepilogo!$A$4:$F$3376,2,FALSE)</f>
        <v>GRUBER JULIA</v>
      </c>
      <c r="C118" s="50" t="str">
        <f>VLOOKUP(D118,Riepilogo!$A$4:$F$3376,3,FALSE)</f>
        <v>16/07/2006</v>
      </c>
      <c r="D118" s="89">
        <v>104578</v>
      </c>
      <c r="E118" s="69" t="str">
        <f>VLOOKUP(D118,Riepilogo!$A$4:$F$3376,5,FALSE)</f>
        <v>ITA</v>
      </c>
      <c r="F118" s="71" t="str">
        <f>VLOOKUP(D118,Riepilogo!$A$4:$F$3376,6,FALSE)</f>
        <v>ASV MALLES</v>
      </c>
      <c r="G118" s="314">
        <f>SUM(LARGE(H118:BV118,{1,2,3,4,5,6}))</f>
        <v>2006</v>
      </c>
      <c r="H118" s="391"/>
      <c r="I118" s="68"/>
      <c r="J118" s="68"/>
      <c r="K118" s="68"/>
      <c r="L118" s="68"/>
      <c r="M118" s="68">
        <v>357</v>
      </c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>
        <v>275</v>
      </c>
      <c r="AK118" s="68"/>
      <c r="AL118" s="68"/>
      <c r="AM118" s="68"/>
      <c r="AN118" s="68"/>
      <c r="AO118" s="68"/>
      <c r="AP118" s="68"/>
      <c r="AQ118" s="68">
        <v>220</v>
      </c>
      <c r="AR118" s="68">
        <v>357</v>
      </c>
      <c r="AS118" s="68"/>
      <c r="AT118" s="68"/>
      <c r="AU118" s="68"/>
      <c r="AV118" s="68"/>
      <c r="AW118" s="68"/>
      <c r="AX118" s="68">
        <v>385</v>
      </c>
      <c r="AY118" s="68"/>
      <c r="AZ118" s="68"/>
      <c r="BA118" s="68"/>
      <c r="BB118" s="68"/>
      <c r="BC118" s="68"/>
      <c r="BD118" s="68"/>
      <c r="BE118" s="68"/>
      <c r="BF118" s="68"/>
      <c r="BG118" s="68">
        <v>275</v>
      </c>
      <c r="BH118" s="68"/>
      <c r="BI118" s="68"/>
      <c r="BJ118" s="68"/>
      <c r="BK118" s="68">
        <v>357</v>
      </c>
      <c r="BL118" s="68"/>
      <c r="BM118" s="68"/>
      <c r="BN118" s="68"/>
      <c r="BO118" s="68"/>
      <c r="BP118" s="70"/>
      <c r="BQ118" s="81">
        <v>0</v>
      </c>
      <c r="BR118" s="81">
        <v>0</v>
      </c>
      <c r="BS118" s="81">
        <v>0</v>
      </c>
      <c r="BT118" s="61">
        <v>0</v>
      </c>
      <c r="BU118" s="61">
        <v>0</v>
      </c>
      <c r="BV118" s="61">
        <v>0</v>
      </c>
    </row>
    <row r="119" spans="1:74" ht="15" customHeight="1" thickBot="1" x14ac:dyDescent="0.3">
      <c r="A119" s="108" t="s">
        <v>1114</v>
      </c>
      <c r="B119" s="200" t="str">
        <f>VLOOKUP(D119,Riepilogo!$A$4:$F$3376,2,FALSE)</f>
        <v>BOBBIO IRENE</v>
      </c>
      <c r="C119" s="50" t="str">
        <f>VLOOKUP(D119,Riepilogo!$A$4:$F$3376,3,FALSE)</f>
        <v>08/11/2001</v>
      </c>
      <c r="D119" s="89">
        <v>16927</v>
      </c>
      <c r="E119" s="69" t="str">
        <f>VLOOKUP(D119,Riepilogo!$A$4:$F$3376,5,FALSE)</f>
        <v>ITA</v>
      </c>
      <c r="F119" s="71" t="str">
        <f>VLOOKUP(D119,Riepilogo!$A$4:$F$3376,6,FALSE)</f>
        <v>ACQUI BADMINTON</v>
      </c>
      <c r="G119" s="314">
        <f>SUM(LARGE(H119:BV119,{1,2,3,4,5,6}))</f>
        <v>2002</v>
      </c>
      <c r="H119" s="391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>
        <v>444</v>
      </c>
      <c r="AK119" s="68"/>
      <c r="AL119" s="68"/>
      <c r="AM119" s="68"/>
      <c r="AN119" s="68"/>
      <c r="AO119" s="68"/>
      <c r="AP119" s="68"/>
      <c r="AQ119" s="68">
        <v>510</v>
      </c>
      <c r="AR119" s="68">
        <v>513</v>
      </c>
      <c r="AS119" s="68"/>
      <c r="AT119" s="68"/>
      <c r="AU119" s="68"/>
      <c r="AV119" s="68"/>
      <c r="AW119" s="68"/>
      <c r="AX119" s="68">
        <v>535</v>
      </c>
      <c r="AY119" s="68"/>
      <c r="AZ119" s="68"/>
      <c r="BA119" s="68"/>
      <c r="BB119" s="68"/>
      <c r="BC119" s="68"/>
      <c r="BD119" s="68"/>
      <c r="BE119" s="68"/>
      <c r="BF119" s="68"/>
      <c r="BG119" s="68"/>
      <c r="BH119" s="68"/>
      <c r="BI119" s="68"/>
      <c r="BJ119" s="68"/>
      <c r="BK119" s="68"/>
      <c r="BL119" s="68"/>
      <c r="BM119" s="68"/>
      <c r="BN119" s="68"/>
      <c r="BO119" s="68"/>
      <c r="BP119" s="70"/>
      <c r="BQ119" s="81">
        <v>0</v>
      </c>
      <c r="BR119" s="81">
        <v>0</v>
      </c>
      <c r="BS119" s="81">
        <v>0</v>
      </c>
      <c r="BT119" s="61">
        <v>0</v>
      </c>
      <c r="BU119" s="61">
        <v>0</v>
      </c>
      <c r="BV119" s="61">
        <v>0</v>
      </c>
    </row>
    <row r="120" spans="1:74" ht="15" customHeight="1" thickBot="1" x14ac:dyDescent="0.3">
      <c r="A120" s="108" t="s">
        <v>1115</v>
      </c>
      <c r="B120" s="200" t="str">
        <f>VLOOKUP(D120,Riepilogo!$A$4:$F$3376,2,FALSE)</f>
        <v>PELLITTERI SABRINA</v>
      </c>
      <c r="C120" s="50" t="str">
        <f>VLOOKUP(D120,Riepilogo!$A$4:$F$3376,3,FALSE)</f>
        <v>23/02/2007</v>
      </c>
      <c r="D120" s="89">
        <v>99197</v>
      </c>
      <c r="E120" s="69" t="str">
        <f>VLOOKUP(D120,Riepilogo!$A$4:$F$3376,5,FALSE)</f>
        <v>ITA</v>
      </c>
      <c r="F120" s="71" t="str">
        <f>VLOOKUP(D120,Riepilogo!$A$4:$F$3376,6,FALSE)</f>
        <v>PIUME D'ARGENTO</v>
      </c>
      <c r="G120" s="314">
        <f>SUM(LARGE(H120:BV120,{1,2,3,4,5,6}))</f>
        <v>1995</v>
      </c>
      <c r="H120" s="391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>
        <v>350</v>
      </c>
      <c r="T120" s="68"/>
      <c r="U120" s="68"/>
      <c r="V120" s="68"/>
      <c r="W120" s="68"/>
      <c r="X120" s="68">
        <v>170</v>
      </c>
      <c r="Y120" s="68"/>
      <c r="Z120" s="68">
        <v>213</v>
      </c>
      <c r="AA120" s="68"/>
      <c r="AB120" s="68"/>
      <c r="AC120" s="68"/>
      <c r="AD120" s="68"/>
      <c r="AE120" s="68"/>
      <c r="AF120" s="68"/>
      <c r="AG120" s="68"/>
      <c r="AH120" s="68"/>
      <c r="AI120" s="68">
        <v>455</v>
      </c>
      <c r="AJ120" s="68"/>
      <c r="AK120" s="68"/>
      <c r="AL120" s="68"/>
      <c r="AM120" s="68"/>
      <c r="AN120" s="68"/>
      <c r="AO120" s="68"/>
      <c r="AP120" s="68"/>
      <c r="AQ120" s="68">
        <v>290</v>
      </c>
      <c r="AR120" s="68"/>
      <c r="AS120" s="68">
        <v>275</v>
      </c>
      <c r="AT120" s="68"/>
      <c r="AU120" s="68"/>
      <c r="AV120" s="68"/>
      <c r="AW120" s="68"/>
      <c r="AX120" s="68">
        <v>275</v>
      </c>
      <c r="AY120" s="68"/>
      <c r="AZ120" s="68"/>
      <c r="BA120" s="68"/>
      <c r="BB120" s="68"/>
      <c r="BC120" s="68"/>
      <c r="BD120" s="68"/>
      <c r="BE120" s="68"/>
      <c r="BF120" s="68"/>
      <c r="BG120" s="68"/>
      <c r="BH120" s="68">
        <v>350</v>
      </c>
      <c r="BI120" s="68"/>
      <c r="BJ120" s="68"/>
      <c r="BK120" s="68"/>
      <c r="BL120" s="68"/>
      <c r="BM120" s="68"/>
      <c r="BN120" s="68"/>
      <c r="BO120" s="68"/>
      <c r="BP120" s="70"/>
      <c r="BQ120" s="81">
        <v>0</v>
      </c>
      <c r="BR120" s="81">
        <v>0</v>
      </c>
      <c r="BS120" s="81">
        <v>0</v>
      </c>
      <c r="BT120" s="61">
        <v>0</v>
      </c>
      <c r="BU120" s="61">
        <v>0</v>
      </c>
      <c r="BV120" s="61">
        <v>0</v>
      </c>
    </row>
    <row r="121" spans="1:74" ht="15" customHeight="1" thickBot="1" x14ac:dyDescent="0.3">
      <c r="A121" s="108" t="s">
        <v>1116</v>
      </c>
      <c r="B121" s="200" t="str">
        <f>VLOOKUP(D121,Riepilogo!$A$4:$F$3376,2,FALSE)</f>
        <v>BONINO CLARA</v>
      </c>
      <c r="C121" s="50" t="str">
        <f>VLOOKUP(D121,Riepilogo!$A$4:$F$3376,3,FALSE)</f>
        <v>26/01/2002</v>
      </c>
      <c r="D121" s="89">
        <v>43393</v>
      </c>
      <c r="E121" s="69" t="str">
        <f>VLOOKUP(D121,Riepilogo!$A$4:$F$3376,5,FALSE)</f>
        <v>ITA</v>
      </c>
      <c r="F121" s="71" t="str">
        <f>VLOOKUP(D121,Riepilogo!$A$4:$F$3376,6,FALSE)</f>
        <v>ALBA SHUTTLE</v>
      </c>
      <c r="G121" s="314">
        <f>SUM(LARGE(H121:BV121,{1,2,3,4,5,6}))</f>
        <v>1995</v>
      </c>
      <c r="H121" s="391"/>
      <c r="I121" s="68"/>
      <c r="J121" s="68"/>
      <c r="K121" s="68"/>
      <c r="L121" s="68"/>
      <c r="M121" s="68"/>
      <c r="N121" s="68"/>
      <c r="O121" s="68">
        <v>205</v>
      </c>
      <c r="P121" s="68"/>
      <c r="Q121" s="68">
        <v>490</v>
      </c>
      <c r="R121" s="68"/>
      <c r="S121" s="68"/>
      <c r="T121" s="68"/>
      <c r="U121" s="68"/>
      <c r="V121" s="68"/>
      <c r="W121" s="68"/>
      <c r="X121" s="68"/>
      <c r="Y121" s="68"/>
      <c r="Z121" s="68"/>
      <c r="AA121" s="68">
        <v>360</v>
      </c>
      <c r="AB121" s="68"/>
      <c r="AC121" s="68"/>
      <c r="AD121" s="68">
        <v>687</v>
      </c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>
        <v>253</v>
      </c>
      <c r="BG121" s="68"/>
      <c r="BH121" s="68"/>
      <c r="BI121" s="68"/>
      <c r="BJ121" s="68"/>
      <c r="BK121" s="68"/>
      <c r="BL121" s="68"/>
      <c r="BM121" s="68"/>
      <c r="BN121" s="68"/>
      <c r="BO121" s="68"/>
      <c r="BP121" s="70"/>
      <c r="BQ121" s="81">
        <v>0</v>
      </c>
      <c r="BR121" s="81">
        <v>0</v>
      </c>
      <c r="BS121" s="81">
        <v>0</v>
      </c>
      <c r="BT121" s="61">
        <v>0</v>
      </c>
      <c r="BU121" s="61">
        <v>0</v>
      </c>
      <c r="BV121" s="61">
        <v>0</v>
      </c>
    </row>
    <row r="122" spans="1:74" ht="15" customHeight="1" thickBot="1" x14ac:dyDescent="0.3">
      <c r="A122" s="108" t="s">
        <v>1117</v>
      </c>
      <c r="B122" s="200" t="str">
        <f>VLOOKUP(D122,Riepilogo!$A$4:$F$3376,2,FALSE)</f>
        <v>DHAHRI EYA</v>
      </c>
      <c r="C122" s="50" t="str">
        <f>VLOOKUP(D122,Riepilogo!$A$4:$F$3376,3,FALSE)</f>
        <v>22/04/2008</v>
      </c>
      <c r="D122" s="89">
        <v>187417</v>
      </c>
      <c r="E122" s="69" t="str">
        <f>VLOOKUP(D122,Riepilogo!$A$4:$F$3376,5,FALSE)</f>
        <v>ITA</v>
      </c>
      <c r="F122" s="71" t="str">
        <f>VLOOKUP(D122,Riepilogo!$A$4:$F$3376,6,FALSE)</f>
        <v>ASV MALLES</v>
      </c>
      <c r="G122" s="314">
        <f>SUM(LARGE(H122:BV122,{1,2,3,4,5,6}))</f>
        <v>1957</v>
      </c>
      <c r="H122" s="391"/>
      <c r="I122" s="68"/>
      <c r="J122" s="68"/>
      <c r="K122" s="68"/>
      <c r="L122" s="68"/>
      <c r="M122" s="68">
        <v>335</v>
      </c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>
        <v>275</v>
      </c>
      <c r="AB122" s="68"/>
      <c r="AC122" s="68"/>
      <c r="AD122" s="68">
        <v>275</v>
      </c>
      <c r="AE122" s="68"/>
      <c r="AF122" s="68"/>
      <c r="AG122" s="68"/>
      <c r="AH122" s="68"/>
      <c r="AI122" s="68"/>
      <c r="AJ122" s="68">
        <v>290</v>
      </c>
      <c r="AK122" s="68"/>
      <c r="AL122" s="68"/>
      <c r="AM122" s="68"/>
      <c r="AN122" s="68"/>
      <c r="AO122" s="68"/>
      <c r="AP122" s="68"/>
      <c r="AQ122" s="68">
        <v>240</v>
      </c>
      <c r="AR122" s="68">
        <v>335</v>
      </c>
      <c r="AS122" s="68"/>
      <c r="AT122" s="68"/>
      <c r="AU122" s="68"/>
      <c r="AV122" s="68"/>
      <c r="AW122" s="68"/>
      <c r="AX122" s="68">
        <v>350</v>
      </c>
      <c r="AY122" s="68"/>
      <c r="AZ122" s="68"/>
      <c r="BA122" s="68"/>
      <c r="BB122" s="68"/>
      <c r="BC122" s="68"/>
      <c r="BD122" s="68"/>
      <c r="BE122" s="68"/>
      <c r="BF122" s="68"/>
      <c r="BG122" s="68">
        <v>290</v>
      </c>
      <c r="BH122" s="68"/>
      <c r="BI122" s="68"/>
      <c r="BJ122" s="68"/>
      <c r="BK122" s="68">
        <v>357</v>
      </c>
      <c r="BL122" s="68"/>
      <c r="BM122" s="68"/>
      <c r="BN122" s="68"/>
      <c r="BO122" s="68"/>
      <c r="BP122" s="70"/>
      <c r="BQ122" s="81">
        <v>0</v>
      </c>
      <c r="BR122" s="81">
        <v>0</v>
      </c>
      <c r="BS122" s="81">
        <v>0</v>
      </c>
      <c r="BT122" s="61">
        <v>0</v>
      </c>
      <c r="BU122" s="61">
        <v>0</v>
      </c>
      <c r="BV122" s="61">
        <v>0</v>
      </c>
    </row>
    <row r="123" spans="1:74" ht="15" customHeight="1" thickBot="1" x14ac:dyDescent="0.3">
      <c r="A123" s="108" t="s">
        <v>1118</v>
      </c>
      <c r="B123" s="200" t="str">
        <f>VLOOKUP(D123,Riepilogo!$A$4:$F$3376,2,FALSE)</f>
        <v>BORRELLI ANNA</v>
      </c>
      <c r="C123" s="50" t="str">
        <f>VLOOKUP(D123,Riepilogo!$A$4:$F$3376,3,FALSE)</f>
        <v>26/05/1998</v>
      </c>
      <c r="D123" s="89">
        <v>66647</v>
      </c>
      <c r="E123" s="69" t="str">
        <f>VLOOKUP(D123,Riepilogo!$A$4:$F$3376,5,FALSE)</f>
        <v>ITA</v>
      </c>
      <c r="F123" s="71" t="str">
        <f>VLOOKUP(D123,Riepilogo!$A$4:$F$3376,6,FALSE)</f>
        <v>ANNAPOLI</v>
      </c>
      <c r="G123" s="314">
        <f>SUM(LARGE(H123:BV123,{1,2,3,4,5,6}))</f>
        <v>1944</v>
      </c>
      <c r="H123" s="391"/>
      <c r="I123" s="68">
        <v>504</v>
      </c>
      <c r="J123" s="68"/>
      <c r="K123" s="68"/>
      <c r="L123" s="68"/>
      <c r="M123" s="68"/>
      <c r="N123" s="68"/>
      <c r="O123" s="68"/>
      <c r="P123" s="68">
        <v>205</v>
      </c>
      <c r="Q123" s="68"/>
      <c r="R123" s="68"/>
      <c r="S123" s="68"/>
      <c r="T123" s="68"/>
      <c r="U123" s="68"/>
      <c r="V123" s="68"/>
      <c r="W123" s="68"/>
      <c r="X123" s="68">
        <v>250</v>
      </c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>
        <v>205</v>
      </c>
      <c r="AN123" s="68"/>
      <c r="AO123" s="68"/>
      <c r="AP123" s="68"/>
      <c r="AQ123" s="68"/>
      <c r="AR123" s="68"/>
      <c r="AS123" s="68"/>
      <c r="AT123" s="68"/>
      <c r="AU123" s="68">
        <v>780</v>
      </c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70"/>
      <c r="BQ123" s="81">
        <v>0</v>
      </c>
      <c r="BR123" s="81">
        <v>0</v>
      </c>
      <c r="BS123" s="81">
        <v>0</v>
      </c>
      <c r="BT123" s="61">
        <v>0</v>
      </c>
      <c r="BU123" s="61">
        <v>0</v>
      </c>
      <c r="BV123" s="61">
        <v>0</v>
      </c>
    </row>
    <row r="124" spans="1:74" ht="15" customHeight="1" thickBot="1" x14ac:dyDescent="0.3">
      <c r="A124" s="108" t="s">
        <v>1119</v>
      </c>
      <c r="B124" s="200" t="str">
        <f>VLOOKUP(D124,Riepilogo!$A$4:$F$3376,2,FALSE)</f>
        <v>REINALTER JULIA</v>
      </c>
      <c r="C124" s="50" t="str">
        <f>VLOOKUP(D124,Riepilogo!$A$4:$F$3376,3,FALSE)</f>
        <v>24/07/2007</v>
      </c>
      <c r="D124" s="89">
        <v>104583</v>
      </c>
      <c r="E124" s="69" t="str">
        <f>VLOOKUP(D124,Riepilogo!$A$4:$F$3376,5,FALSE)</f>
        <v>ITA</v>
      </c>
      <c r="F124" s="71" t="str">
        <f>VLOOKUP(D124,Riepilogo!$A$4:$F$3376,6,FALSE)</f>
        <v>ASV MALLES</v>
      </c>
      <c r="G124" s="314">
        <f>SUM(LARGE(H124:BV124,{1,2,3,4,5,6}))</f>
        <v>1942</v>
      </c>
      <c r="H124" s="391"/>
      <c r="I124" s="68"/>
      <c r="J124" s="68"/>
      <c r="K124" s="68"/>
      <c r="L124" s="68"/>
      <c r="M124" s="68">
        <v>335</v>
      </c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>
        <v>175</v>
      </c>
      <c r="Y124" s="68"/>
      <c r="Z124" s="68"/>
      <c r="AA124" s="68">
        <v>275</v>
      </c>
      <c r="AB124" s="68"/>
      <c r="AC124" s="68"/>
      <c r="AD124" s="68"/>
      <c r="AE124" s="68"/>
      <c r="AF124" s="68"/>
      <c r="AG124" s="68"/>
      <c r="AH124" s="68"/>
      <c r="AI124" s="68"/>
      <c r="AJ124" s="68">
        <v>290</v>
      </c>
      <c r="AK124" s="68"/>
      <c r="AL124" s="68"/>
      <c r="AM124" s="68"/>
      <c r="AN124" s="68"/>
      <c r="AO124" s="68"/>
      <c r="AP124" s="68"/>
      <c r="AQ124" s="68">
        <v>240</v>
      </c>
      <c r="AR124" s="68">
        <v>335</v>
      </c>
      <c r="AS124" s="68"/>
      <c r="AT124" s="68"/>
      <c r="AU124" s="68"/>
      <c r="AV124" s="68"/>
      <c r="AW124" s="68"/>
      <c r="AX124" s="68">
        <v>350</v>
      </c>
      <c r="AY124" s="68"/>
      <c r="AZ124" s="68"/>
      <c r="BA124" s="68"/>
      <c r="BB124" s="68"/>
      <c r="BC124" s="68"/>
      <c r="BD124" s="68"/>
      <c r="BE124" s="68"/>
      <c r="BF124" s="68"/>
      <c r="BG124" s="68">
        <v>275</v>
      </c>
      <c r="BH124" s="68"/>
      <c r="BI124" s="68"/>
      <c r="BJ124" s="68"/>
      <c r="BK124" s="68">
        <v>357</v>
      </c>
      <c r="BL124" s="68"/>
      <c r="BM124" s="68"/>
      <c r="BN124" s="68"/>
      <c r="BO124" s="68"/>
      <c r="BP124" s="70"/>
      <c r="BQ124" s="81">
        <v>0</v>
      </c>
      <c r="BR124" s="81">
        <v>0</v>
      </c>
      <c r="BS124" s="81">
        <v>0</v>
      </c>
      <c r="BT124" s="61">
        <v>0</v>
      </c>
      <c r="BU124" s="61">
        <v>0</v>
      </c>
      <c r="BV124" s="61">
        <v>0</v>
      </c>
    </row>
    <row r="125" spans="1:74" ht="15" customHeight="1" thickBot="1" x14ac:dyDescent="0.3">
      <c r="A125" s="108" t="s">
        <v>1120</v>
      </c>
      <c r="B125" s="200" t="str">
        <f>VLOOKUP(D125,Riepilogo!$A$4:$F$3376,2,FALSE)</f>
        <v>PELLITTERI ALESSIA</v>
      </c>
      <c r="C125" s="50" t="str">
        <f>VLOOKUP(D125,Riepilogo!$A$4:$F$3376,3,FALSE)</f>
        <v>11/12/2008</v>
      </c>
      <c r="D125" s="89">
        <v>99196</v>
      </c>
      <c r="E125" s="69" t="str">
        <f>VLOOKUP(D125,Riepilogo!$A$4:$F$3376,5,FALSE)</f>
        <v>ITA</v>
      </c>
      <c r="F125" s="71" t="str">
        <f>VLOOKUP(D125,Riepilogo!$A$4:$F$3376,6,FALSE)</f>
        <v>PIUME D'ARGENTO</v>
      </c>
      <c r="G125" s="314">
        <f>SUM(LARGE(H125:BV125,{1,2,3,4,5,6}))</f>
        <v>1920</v>
      </c>
      <c r="H125" s="391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>
        <v>350</v>
      </c>
      <c r="T125" s="68"/>
      <c r="U125" s="68"/>
      <c r="V125" s="68"/>
      <c r="W125" s="68"/>
      <c r="X125" s="68">
        <v>170</v>
      </c>
      <c r="Y125" s="68"/>
      <c r="Z125" s="68">
        <v>213</v>
      </c>
      <c r="AA125" s="68"/>
      <c r="AB125" s="68"/>
      <c r="AC125" s="68"/>
      <c r="AD125" s="68"/>
      <c r="AE125" s="68"/>
      <c r="AF125" s="68"/>
      <c r="AG125" s="68"/>
      <c r="AH125" s="68"/>
      <c r="AI125" s="68">
        <v>455</v>
      </c>
      <c r="AJ125" s="68"/>
      <c r="AK125" s="68"/>
      <c r="AL125" s="68"/>
      <c r="AM125" s="68"/>
      <c r="AN125" s="68"/>
      <c r="AO125" s="68"/>
      <c r="AP125" s="68"/>
      <c r="AQ125" s="68">
        <v>290</v>
      </c>
      <c r="AR125" s="68"/>
      <c r="AS125" s="68">
        <v>275</v>
      </c>
      <c r="AT125" s="68"/>
      <c r="AU125" s="68"/>
      <c r="AV125" s="68"/>
      <c r="AW125" s="68"/>
      <c r="AX125" s="68">
        <v>275</v>
      </c>
      <c r="AY125" s="68"/>
      <c r="AZ125" s="68"/>
      <c r="BA125" s="68"/>
      <c r="BB125" s="68"/>
      <c r="BC125" s="68"/>
      <c r="BD125" s="68"/>
      <c r="BE125" s="68"/>
      <c r="BF125" s="68"/>
      <c r="BG125" s="68"/>
      <c r="BH125" s="68">
        <v>275</v>
      </c>
      <c r="BI125" s="68"/>
      <c r="BJ125" s="68"/>
      <c r="BK125" s="68"/>
      <c r="BL125" s="68"/>
      <c r="BM125" s="68"/>
      <c r="BN125" s="68"/>
      <c r="BO125" s="68"/>
      <c r="BP125" s="70"/>
      <c r="BQ125" s="81">
        <v>0</v>
      </c>
      <c r="BR125" s="81">
        <v>0</v>
      </c>
      <c r="BS125" s="81">
        <v>0</v>
      </c>
      <c r="BT125" s="61">
        <v>0</v>
      </c>
      <c r="BU125" s="61">
        <v>0</v>
      </c>
      <c r="BV125" s="61">
        <v>0</v>
      </c>
    </row>
    <row r="126" spans="1:74" ht="15" customHeight="1" thickBot="1" x14ac:dyDescent="0.3">
      <c r="A126" s="108" t="s">
        <v>1121</v>
      </c>
      <c r="B126" s="200" t="str">
        <f>VLOOKUP(D126,Riepilogo!$A$4:$F$3376,2,FALSE)</f>
        <v>ALBER MARA MARIA</v>
      </c>
      <c r="C126" s="50" t="str">
        <f>VLOOKUP(D126,Riepilogo!$A$4:$F$3376,3,FALSE)</f>
        <v>07/04/2006</v>
      </c>
      <c r="D126" s="89">
        <v>142420</v>
      </c>
      <c r="E126" s="69" t="str">
        <f>VLOOKUP(D126,Riepilogo!$A$4:$F$3376,5,FALSE)</f>
        <v>ITA</v>
      </c>
      <c r="F126" s="71" t="str">
        <f>VLOOKUP(D126,Riepilogo!$A$4:$F$3376,6,FALSE)</f>
        <v>ASV MALLES</v>
      </c>
      <c r="G126" s="314">
        <f>SUM(LARGE(H126:BV126,{1,2,3,4,5,6}))</f>
        <v>1869</v>
      </c>
      <c r="H126" s="391"/>
      <c r="I126" s="68"/>
      <c r="J126" s="68"/>
      <c r="K126" s="68"/>
      <c r="L126" s="68"/>
      <c r="M126" s="68">
        <v>357</v>
      </c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>
        <v>275</v>
      </c>
      <c r="AK126" s="68"/>
      <c r="AL126" s="68"/>
      <c r="AM126" s="68"/>
      <c r="AN126" s="68"/>
      <c r="AO126" s="68"/>
      <c r="AP126" s="68"/>
      <c r="AQ126" s="68">
        <v>220</v>
      </c>
      <c r="AR126" s="68"/>
      <c r="AS126" s="68"/>
      <c r="AT126" s="68"/>
      <c r="AU126" s="68"/>
      <c r="AV126" s="68"/>
      <c r="AW126" s="68"/>
      <c r="AX126" s="68">
        <v>385</v>
      </c>
      <c r="AY126" s="68"/>
      <c r="AZ126" s="68"/>
      <c r="BA126" s="68"/>
      <c r="BB126" s="68"/>
      <c r="BC126" s="68"/>
      <c r="BD126" s="68"/>
      <c r="BE126" s="68"/>
      <c r="BF126" s="68"/>
      <c r="BG126" s="68">
        <v>275</v>
      </c>
      <c r="BH126" s="68"/>
      <c r="BI126" s="68"/>
      <c r="BJ126" s="68"/>
      <c r="BK126" s="68">
        <v>357</v>
      </c>
      <c r="BL126" s="68"/>
      <c r="BM126" s="68"/>
      <c r="BN126" s="68"/>
      <c r="BO126" s="68"/>
      <c r="BP126" s="70"/>
      <c r="BQ126" s="81">
        <v>0</v>
      </c>
      <c r="BR126" s="81">
        <v>0</v>
      </c>
      <c r="BS126" s="81">
        <v>0</v>
      </c>
      <c r="BT126" s="61">
        <v>0</v>
      </c>
      <c r="BU126" s="61">
        <v>0</v>
      </c>
      <c r="BV126" s="61">
        <v>0</v>
      </c>
    </row>
    <row r="127" spans="1:74" ht="15" customHeight="1" thickBot="1" x14ac:dyDescent="0.3">
      <c r="A127" s="108" t="s">
        <v>1122</v>
      </c>
      <c r="B127" s="200" t="str">
        <f>VLOOKUP(D127,Riepilogo!$A$4:$F$3376,2,FALSE)</f>
        <v>FORNACIARI ILARIA</v>
      </c>
      <c r="C127" s="50" t="str">
        <f>VLOOKUP(D127,Riepilogo!$A$4:$F$3376,3,FALSE)</f>
        <v>23/08/2008</v>
      </c>
      <c r="D127" s="89">
        <v>95368</v>
      </c>
      <c r="E127" s="69" t="str">
        <f>VLOOKUP(D127,Riepilogo!$A$4:$F$3376,5,FALSE)</f>
        <v>ITA</v>
      </c>
      <c r="F127" s="71" t="str">
        <f>VLOOKUP(D127,Riepilogo!$A$4:$F$3376,6,FALSE)</f>
        <v>ALBA SHUTTLE</v>
      </c>
      <c r="G127" s="314">
        <f>SUM(LARGE(H127:BV127,{1,2,3,4,5,6}))</f>
        <v>1868</v>
      </c>
      <c r="H127" s="391"/>
      <c r="I127" s="68"/>
      <c r="J127" s="68"/>
      <c r="K127" s="68"/>
      <c r="L127" s="68"/>
      <c r="M127" s="68"/>
      <c r="N127" s="68"/>
      <c r="O127" s="68">
        <v>92</v>
      </c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>
        <v>350</v>
      </c>
      <c r="AB127" s="68"/>
      <c r="AC127" s="68"/>
      <c r="AD127" s="68"/>
      <c r="AE127" s="68"/>
      <c r="AF127" s="68"/>
      <c r="AG127" s="68">
        <v>350</v>
      </c>
      <c r="AH127" s="68"/>
      <c r="AI127" s="68"/>
      <c r="AJ127" s="68"/>
      <c r="AK127" s="68"/>
      <c r="AL127" s="68">
        <v>205</v>
      </c>
      <c r="AM127" s="68"/>
      <c r="AN127" s="68"/>
      <c r="AO127" s="68"/>
      <c r="AP127" s="68"/>
      <c r="AQ127" s="68">
        <v>425</v>
      </c>
      <c r="AR127" s="68">
        <v>261</v>
      </c>
      <c r="AS127" s="68"/>
      <c r="AT127" s="68"/>
      <c r="AU127" s="68"/>
      <c r="AV127" s="68">
        <v>205</v>
      </c>
      <c r="AW127" s="68"/>
      <c r="AX127" s="68">
        <v>272</v>
      </c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>
        <v>210</v>
      </c>
      <c r="BN127" s="68"/>
      <c r="BO127" s="68"/>
      <c r="BP127" s="70"/>
      <c r="BQ127" s="81">
        <v>0</v>
      </c>
      <c r="BR127" s="81">
        <v>0</v>
      </c>
      <c r="BS127" s="81">
        <v>0</v>
      </c>
      <c r="BT127" s="61">
        <v>0</v>
      </c>
      <c r="BU127" s="61">
        <v>0</v>
      </c>
      <c r="BV127" s="61">
        <v>0</v>
      </c>
    </row>
    <row r="128" spans="1:74" ht="15" customHeight="1" thickBot="1" x14ac:dyDescent="0.3">
      <c r="A128" s="108" t="s">
        <v>1123</v>
      </c>
      <c r="B128" s="200" t="str">
        <f>VLOOKUP(D128,Riepilogo!$A$4:$F$3376,2,FALSE)</f>
        <v>EL OUIZI DOUAE</v>
      </c>
      <c r="C128" s="50" t="str">
        <f>VLOOKUP(D128,Riepilogo!$A$4:$F$3376,3,FALSE)</f>
        <v>03/06/2005</v>
      </c>
      <c r="D128" s="89">
        <v>189649</v>
      </c>
      <c r="E128" s="69" t="str">
        <f>VLOOKUP(D128,Riepilogo!$A$4:$F$3376,5,FALSE)</f>
        <v>MAR</v>
      </c>
      <c r="F128" s="71" t="str">
        <f>VLOOKUP(D128,Riepilogo!$A$4:$F$3376,6,FALSE)</f>
        <v>15 ZERO</v>
      </c>
      <c r="G128" s="314">
        <f>SUM(LARGE(H128:BV128,{1,2,3,4,5,6}))</f>
        <v>1844</v>
      </c>
      <c r="H128" s="391"/>
      <c r="I128" s="68"/>
      <c r="J128" s="68"/>
      <c r="K128" s="68"/>
      <c r="L128" s="68"/>
      <c r="M128" s="68"/>
      <c r="N128" s="68"/>
      <c r="O128" s="68">
        <v>175</v>
      </c>
      <c r="P128" s="68"/>
      <c r="Q128" s="68"/>
      <c r="R128" s="68"/>
      <c r="S128" s="68"/>
      <c r="T128" s="68"/>
      <c r="U128" s="68"/>
      <c r="V128" s="68"/>
      <c r="W128" s="68">
        <v>272</v>
      </c>
      <c r="X128" s="68"/>
      <c r="Y128" s="68"/>
      <c r="Z128" s="68"/>
      <c r="AA128" s="68">
        <v>490</v>
      </c>
      <c r="AB128" s="68"/>
      <c r="AC128" s="68"/>
      <c r="AD128" s="68"/>
      <c r="AE128" s="68"/>
      <c r="AF128" s="68"/>
      <c r="AG128" s="68"/>
      <c r="AH128" s="68"/>
      <c r="AI128" s="68"/>
      <c r="AJ128" s="68">
        <v>385</v>
      </c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>
        <v>272</v>
      </c>
      <c r="BH128" s="68"/>
      <c r="BI128" s="68"/>
      <c r="BJ128" s="68"/>
      <c r="BK128" s="68"/>
      <c r="BL128" s="68"/>
      <c r="BM128" s="68">
        <v>250</v>
      </c>
      <c r="BN128" s="68"/>
      <c r="BO128" s="68"/>
      <c r="BP128" s="70"/>
      <c r="BQ128" s="81">
        <v>0</v>
      </c>
      <c r="BR128" s="81">
        <v>0</v>
      </c>
      <c r="BS128" s="81">
        <v>0</v>
      </c>
      <c r="BT128" s="61">
        <v>0</v>
      </c>
      <c r="BU128" s="61">
        <v>0</v>
      </c>
      <c r="BV128" s="61">
        <v>0</v>
      </c>
    </row>
    <row r="129" spans="1:74" ht="15" customHeight="1" thickBot="1" x14ac:dyDescent="0.3">
      <c r="A129" s="108" t="s">
        <v>1124</v>
      </c>
      <c r="B129" s="200" t="str">
        <f>VLOOKUP(D129,Riepilogo!$A$4:$F$3376,2,FALSE)</f>
        <v>FALLICA GIORGIA</v>
      </c>
      <c r="C129" s="50" t="str">
        <f>VLOOKUP(D129,Riepilogo!$A$4:$F$3376,3,FALSE)</f>
        <v>01/12/2007</v>
      </c>
      <c r="D129" s="89">
        <v>52585</v>
      </c>
      <c r="E129" s="69" t="str">
        <f>VLOOKUP(D129,Riepilogo!$A$4:$F$3376,5,FALSE)</f>
        <v>ITA</v>
      </c>
      <c r="F129" s="71" t="str">
        <f>VLOOKUP(D129,Riepilogo!$A$4:$F$3376,6,FALSE)</f>
        <v>LE RACCHETTE</v>
      </c>
      <c r="G129" s="314">
        <f>SUM(LARGE(H129:BV129,{1,2,3,4,5,6}))</f>
        <v>1838</v>
      </c>
      <c r="H129" s="391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>
        <v>425</v>
      </c>
      <c r="T129" s="68"/>
      <c r="U129" s="68"/>
      <c r="V129" s="68"/>
      <c r="W129" s="68"/>
      <c r="X129" s="68">
        <v>117</v>
      </c>
      <c r="Y129" s="68"/>
      <c r="Z129" s="68"/>
      <c r="AA129" s="68"/>
      <c r="AB129" s="68"/>
      <c r="AC129" s="68"/>
      <c r="AD129" s="68"/>
      <c r="AE129" s="68">
        <v>210</v>
      </c>
      <c r="AF129" s="68"/>
      <c r="AG129" s="68"/>
      <c r="AH129" s="68"/>
      <c r="AI129" s="68">
        <v>357</v>
      </c>
      <c r="AJ129" s="68"/>
      <c r="AK129" s="68">
        <v>137</v>
      </c>
      <c r="AL129" s="68"/>
      <c r="AM129" s="68"/>
      <c r="AN129" s="68"/>
      <c r="AO129" s="68">
        <v>146</v>
      </c>
      <c r="AP129" s="68"/>
      <c r="AQ129" s="68"/>
      <c r="AR129" s="68"/>
      <c r="AS129" s="68"/>
      <c r="AT129" s="68"/>
      <c r="AU129" s="68"/>
      <c r="AV129" s="68"/>
      <c r="AW129" s="68"/>
      <c r="AX129" s="68">
        <v>275</v>
      </c>
      <c r="AY129" s="68"/>
      <c r="AZ129" s="68"/>
      <c r="BA129" s="68"/>
      <c r="BB129" s="68"/>
      <c r="BC129" s="68"/>
      <c r="BD129" s="68"/>
      <c r="BE129" s="68"/>
      <c r="BF129" s="68"/>
      <c r="BG129" s="68"/>
      <c r="BH129" s="68">
        <v>425</v>
      </c>
      <c r="BI129" s="68"/>
      <c r="BJ129" s="68"/>
      <c r="BK129" s="68"/>
      <c r="BL129" s="68"/>
      <c r="BM129" s="68"/>
      <c r="BN129" s="68"/>
      <c r="BO129" s="68"/>
      <c r="BP129" s="70"/>
      <c r="BQ129" s="81">
        <v>0</v>
      </c>
      <c r="BR129" s="81">
        <v>0</v>
      </c>
      <c r="BS129" s="81">
        <v>0</v>
      </c>
      <c r="BT129" s="61">
        <v>0</v>
      </c>
      <c r="BU129" s="61">
        <v>0</v>
      </c>
      <c r="BV129" s="61">
        <v>0</v>
      </c>
    </row>
    <row r="130" spans="1:74" ht="15" customHeight="1" thickBot="1" x14ac:dyDescent="0.3">
      <c r="A130" s="108" t="s">
        <v>1125</v>
      </c>
      <c r="B130" s="200" t="str">
        <f>VLOOKUP(D130,Riepilogo!$A$4:$F$3376,2,FALSE)</f>
        <v>CARELLA VERONICA</v>
      </c>
      <c r="C130" s="50" t="str">
        <f>VLOOKUP(D130,Riepilogo!$A$4:$F$3376,3,FALSE)</f>
        <v>27/12/2000</v>
      </c>
      <c r="D130" s="89">
        <v>12588</v>
      </c>
      <c r="E130" s="69" t="str">
        <f>VLOOKUP(D130,Riepilogo!$A$4:$F$3376,5,FALSE)</f>
        <v>ITA</v>
      </c>
      <c r="F130" s="71" t="str">
        <f>VLOOKUP(D130,Riepilogo!$A$4:$F$3376,6,FALSE)</f>
        <v>LARIO BC</v>
      </c>
      <c r="G130" s="314">
        <f>SUM(LARGE(H130:BV130,{1,2,3,4,5,6}))</f>
        <v>1837</v>
      </c>
      <c r="H130" s="391"/>
      <c r="I130" s="68"/>
      <c r="J130" s="68"/>
      <c r="K130" s="68"/>
      <c r="L130" s="68"/>
      <c r="M130" s="68"/>
      <c r="N130" s="68"/>
      <c r="O130" s="68"/>
      <c r="P130" s="68"/>
      <c r="Q130" s="68">
        <v>385</v>
      </c>
      <c r="R130" s="68"/>
      <c r="S130" s="68"/>
      <c r="T130" s="68"/>
      <c r="U130" s="68"/>
      <c r="V130" s="68"/>
      <c r="W130" s="68">
        <v>642</v>
      </c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>
        <v>450</v>
      </c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>
        <v>360</v>
      </c>
      <c r="BH130" s="68"/>
      <c r="BI130" s="68"/>
      <c r="BJ130" s="68"/>
      <c r="BK130" s="68"/>
      <c r="BL130" s="68"/>
      <c r="BM130" s="68"/>
      <c r="BN130" s="68"/>
      <c r="BO130" s="68"/>
      <c r="BP130" s="70"/>
      <c r="BQ130" s="81">
        <v>0</v>
      </c>
      <c r="BR130" s="81">
        <v>0</v>
      </c>
      <c r="BS130" s="81">
        <v>0</v>
      </c>
      <c r="BT130" s="61">
        <v>0</v>
      </c>
      <c r="BU130" s="61">
        <v>0</v>
      </c>
      <c r="BV130" s="61">
        <v>0</v>
      </c>
    </row>
    <row r="131" spans="1:74" ht="15" customHeight="1" thickBot="1" x14ac:dyDescent="0.3">
      <c r="A131" s="108" t="s">
        <v>1126</v>
      </c>
      <c r="B131" s="200" t="str">
        <f>VLOOKUP(D131,Riepilogo!$A$4:$F$3376,2,FALSE)</f>
        <v>VIANELLI SARA</v>
      </c>
      <c r="C131" s="50" t="str">
        <f>VLOOKUP(D131,Riepilogo!$A$4:$F$3376,3,FALSE)</f>
        <v>06/03/2005</v>
      </c>
      <c r="D131" s="89">
        <v>112075</v>
      </c>
      <c r="E131" s="69" t="str">
        <f>VLOOKUP(D131,Riepilogo!$A$4:$F$3376,5,FALSE)</f>
        <v>ITA</v>
      </c>
      <c r="F131" s="71" t="str">
        <f>VLOOKUP(D131,Riepilogo!$A$4:$F$3376,6,FALSE)</f>
        <v>POL DI NOVA</v>
      </c>
      <c r="G131" s="314">
        <f>SUM(LARGE(H131:BV131,{1,2,3,4,5,6}))</f>
        <v>1789</v>
      </c>
      <c r="H131" s="391"/>
      <c r="I131" s="68"/>
      <c r="J131" s="68">
        <v>205</v>
      </c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>
        <v>275</v>
      </c>
      <c r="AE131" s="68"/>
      <c r="AF131" s="68"/>
      <c r="AG131" s="68"/>
      <c r="AH131" s="68"/>
      <c r="AI131" s="68"/>
      <c r="AJ131" s="68">
        <v>275</v>
      </c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>
        <v>272</v>
      </c>
      <c r="AY131" s="68"/>
      <c r="AZ131" s="68"/>
      <c r="BA131" s="68"/>
      <c r="BB131" s="68"/>
      <c r="BC131" s="68"/>
      <c r="BD131" s="68"/>
      <c r="BE131" s="68"/>
      <c r="BF131" s="68"/>
      <c r="BG131" s="68">
        <v>272</v>
      </c>
      <c r="BH131" s="68">
        <v>490</v>
      </c>
      <c r="BI131" s="68"/>
      <c r="BJ131" s="68"/>
      <c r="BK131" s="68"/>
      <c r="BL131" s="68"/>
      <c r="BM131" s="68"/>
      <c r="BN131" s="68"/>
      <c r="BO131" s="68"/>
      <c r="BP131" s="70"/>
      <c r="BQ131" s="81">
        <v>0</v>
      </c>
      <c r="BR131" s="81">
        <v>0</v>
      </c>
      <c r="BS131" s="81">
        <v>0</v>
      </c>
      <c r="BT131" s="61">
        <v>0</v>
      </c>
      <c r="BU131" s="61">
        <v>0</v>
      </c>
      <c r="BV131" s="61">
        <v>0</v>
      </c>
    </row>
    <row r="132" spans="1:74" ht="15" customHeight="1" thickBot="1" x14ac:dyDescent="0.3">
      <c r="A132" s="108" t="s">
        <v>1127</v>
      </c>
      <c r="B132" s="200" t="str">
        <f>VLOOKUP(D132,Riepilogo!$A$4:$F$3376,2,FALSE)</f>
        <v>RUSSO FEDERICA</v>
      </c>
      <c r="C132" s="50" t="str">
        <f>VLOOKUP(D132,Riepilogo!$A$4:$F$3376,3,FALSE)</f>
        <v>05/12/2002</v>
      </c>
      <c r="D132" s="89">
        <v>73807</v>
      </c>
      <c r="E132" s="69" t="str">
        <f>VLOOKUP(D132,Riepilogo!$A$4:$F$3376,5,FALSE)</f>
        <v>ITA</v>
      </c>
      <c r="F132" s="71" t="str">
        <f>VLOOKUP(D132,Riepilogo!$A$4:$F$3376,6,FALSE)</f>
        <v>BC CELESTE</v>
      </c>
      <c r="G132" s="314">
        <f>SUM(LARGE(H132:BV132,{1,2,3,4,5,6}))</f>
        <v>1788</v>
      </c>
      <c r="H132" s="391"/>
      <c r="I132" s="68">
        <v>504</v>
      </c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>
        <v>642</v>
      </c>
      <c r="AV132" s="68"/>
      <c r="AW132" s="68"/>
      <c r="AX132" s="68"/>
      <c r="AY132" s="68">
        <v>642</v>
      </c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70"/>
      <c r="BQ132" s="81">
        <v>0</v>
      </c>
      <c r="BR132" s="81">
        <v>0</v>
      </c>
      <c r="BS132" s="81">
        <v>0</v>
      </c>
      <c r="BT132" s="61">
        <v>0</v>
      </c>
      <c r="BU132" s="61">
        <v>0</v>
      </c>
      <c r="BV132" s="61">
        <v>0</v>
      </c>
    </row>
    <row r="133" spans="1:74" ht="15" customHeight="1" thickBot="1" x14ac:dyDescent="0.3">
      <c r="A133" s="108" t="s">
        <v>1128</v>
      </c>
      <c r="B133" s="200" t="str">
        <f>VLOOKUP(D133,Riepilogo!$A$4:$F$3376,2,FALSE)</f>
        <v>CHIORAZZO ANTONELLA</v>
      </c>
      <c r="C133" s="50" t="str">
        <f>VLOOKUP(D133,Riepilogo!$A$4:$F$3376,3,FALSE)</f>
        <v>12/11/2002</v>
      </c>
      <c r="D133" s="89">
        <v>73806</v>
      </c>
      <c r="E133" s="69" t="str">
        <f>VLOOKUP(D133,Riepilogo!$A$4:$F$3376,5,FALSE)</f>
        <v>ITA</v>
      </c>
      <c r="F133" s="71" t="str">
        <f>VLOOKUP(D133,Riepilogo!$A$4:$F$3376,6,FALSE)</f>
        <v>BC CELESTE</v>
      </c>
      <c r="G133" s="314">
        <f>SUM(LARGE(H133:BV133,{1,2,3,4,5,6}))</f>
        <v>1788</v>
      </c>
      <c r="H133" s="391"/>
      <c r="I133" s="68">
        <v>504</v>
      </c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>
        <v>642</v>
      </c>
      <c r="AV133" s="68"/>
      <c r="AW133" s="68"/>
      <c r="AX133" s="68"/>
      <c r="AY133" s="68">
        <v>642</v>
      </c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70"/>
      <c r="BQ133" s="81">
        <v>0</v>
      </c>
      <c r="BR133" s="81">
        <v>0</v>
      </c>
      <c r="BS133" s="81">
        <v>0</v>
      </c>
      <c r="BT133" s="61">
        <v>0</v>
      </c>
      <c r="BU133" s="61">
        <v>0</v>
      </c>
      <c r="BV133" s="61">
        <v>0</v>
      </c>
    </row>
    <row r="134" spans="1:74" ht="15" customHeight="1" thickBot="1" x14ac:dyDescent="0.3">
      <c r="A134" s="108" t="s">
        <v>1129</v>
      </c>
      <c r="B134" s="200" t="str">
        <f>VLOOKUP(D134,Riepilogo!$A$4:$F$3376,2,FALSE)</f>
        <v>PROTTO SOFIA</v>
      </c>
      <c r="C134" s="50" t="str">
        <f>VLOOKUP(D134,Riepilogo!$A$4:$F$3376,3,FALSE)</f>
        <v>21/06/2007</v>
      </c>
      <c r="D134" s="89">
        <v>184272</v>
      </c>
      <c r="E134" s="69" t="str">
        <f>VLOOKUP(D134,Riepilogo!$A$4:$F$3376,5,FALSE)</f>
        <v>ITA</v>
      </c>
      <c r="F134" s="71" t="str">
        <f>VLOOKUP(D134,Riepilogo!$A$4:$F$3376,6,FALSE)</f>
        <v>ALBA SHUTTLE</v>
      </c>
      <c r="G134" s="314">
        <f>SUM(LARGE(H134:BV134,{1,2,3,4,5,6}))</f>
        <v>1766</v>
      </c>
      <c r="H134" s="391"/>
      <c r="I134" s="68"/>
      <c r="J134" s="68"/>
      <c r="K134" s="68"/>
      <c r="L134" s="68"/>
      <c r="M134" s="68"/>
      <c r="N134" s="68"/>
      <c r="O134" s="68">
        <v>92</v>
      </c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>
        <v>350</v>
      </c>
      <c r="AB134" s="68"/>
      <c r="AC134" s="68"/>
      <c r="AD134" s="68"/>
      <c r="AE134" s="68"/>
      <c r="AF134" s="68"/>
      <c r="AG134" s="68"/>
      <c r="AH134" s="68"/>
      <c r="AI134" s="68"/>
      <c r="AJ134" s="68">
        <v>220</v>
      </c>
      <c r="AK134" s="68"/>
      <c r="AL134" s="68"/>
      <c r="AM134" s="68"/>
      <c r="AN134" s="68"/>
      <c r="AO134" s="68"/>
      <c r="AP134" s="68"/>
      <c r="AQ134" s="68">
        <v>425</v>
      </c>
      <c r="AR134" s="68">
        <v>261</v>
      </c>
      <c r="AS134" s="68"/>
      <c r="AT134" s="68"/>
      <c r="AU134" s="68"/>
      <c r="AV134" s="68">
        <v>205</v>
      </c>
      <c r="AW134" s="68"/>
      <c r="AX134" s="68"/>
      <c r="AY134" s="68"/>
      <c r="AZ134" s="68"/>
      <c r="BA134" s="68"/>
      <c r="BB134" s="68"/>
      <c r="BC134" s="68"/>
      <c r="BD134" s="68"/>
      <c r="BE134" s="68"/>
      <c r="BF134" s="68">
        <v>300</v>
      </c>
      <c r="BG134" s="68"/>
      <c r="BH134" s="68"/>
      <c r="BI134" s="68"/>
      <c r="BJ134" s="68">
        <v>157</v>
      </c>
      <c r="BK134" s="68"/>
      <c r="BL134" s="68"/>
      <c r="BM134" s="68">
        <v>210</v>
      </c>
      <c r="BN134" s="68"/>
      <c r="BO134" s="68"/>
      <c r="BP134" s="70"/>
      <c r="BQ134" s="81">
        <v>0</v>
      </c>
      <c r="BR134" s="81">
        <v>0</v>
      </c>
      <c r="BS134" s="81">
        <v>0</v>
      </c>
      <c r="BT134" s="61">
        <v>0</v>
      </c>
      <c r="BU134" s="61">
        <v>0</v>
      </c>
      <c r="BV134" s="61">
        <v>0</v>
      </c>
    </row>
    <row r="135" spans="1:74" ht="15" customHeight="1" thickBot="1" x14ac:dyDescent="0.3">
      <c r="A135" s="108" t="s">
        <v>1130</v>
      </c>
      <c r="B135" s="200" t="str">
        <f>VLOOKUP(D135,Riepilogo!$A$4:$F$3376,2,FALSE)</f>
        <v>MAIR HANNAH</v>
      </c>
      <c r="C135" s="50" t="str">
        <f>VLOOKUP(D135,Riepilogo!$A$4:$F$3376,3,FALSE)</f>
        <v>22/10/2000</v>
      </c>
      <c r="D135" s="89">
        <v>10186</v>
      </c>
      <c r="E135" s="69" t="str">
        <f>VLOOKUP(D135,Riepilogo!$A$4:$F$3376,5,FALSE)</f>
        <v>ITA</v>
      </c>
      <c r="F135" s="71" t="str">
        <f>VLOOKUP(D135,Riepilogo!$A$4:$F$3376,6,FALSE)</f>
        <v>SC MERAN</v>
      </c>
      <c r="G135" s="314">
        <f>SUM(LARGE(H135:BV135,{1,2,3,4,5,6}))</f>
        <v>1759</v>
      </c>
      <c r="H135" s="391"/>
      <c r="I135" s="68"/>
      <c r="J135" s="68"/>
      <c r="K135" s="68"/>
      <c r="L135" s="68"/>
      <c r="M135" s="68"/>
      <c r="N135" s="68"/>
      <c r="O135" s="68"/>
      <c r="P135" s="68"/>
      <c r="Q135" s="68">
        <v>595</v>
      </c>
      <c r="R135" s="68">
        <v>660</v>
      </c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>
        <v>504</v>
      </c>
      <c r="BH135" s="68"/>
      <c r="BI135" s="68"/>
      <c r="BJ135" s="68"/>
      <c r="BK135" s="68"/>
      <c r="BL135" s="68"/>
      <c r="BM135" s="68"/>
      <c r="BN135" s="68"/>
      <c r="BO135" s="68"/>
      <c r="BP135" s="70"/>
      <c r="BQ135" s="81">
        <v>0</v>
      </c>
      <c r="BR135" s="81">
        <v>0</v>
      </c>
      <c r="BS135" s="81">
        <v>0</v>
      </c>
      <c r="BT135" s="61">
        <v>0</v>
      </c>
      <c r="BU135" s="61">
        <v>0</v>
      </c>
      <c r="BV135" s="61">
        <v>0</v>
      </c>
    </row>
    <row r="136" spans="1:74" ht="15" customHeight="1" thickBot="1" x14ac:dyDescent="0.3">
      <c r="A136" s="108" t="s">
        <v>1131</v>
      </c>
      <c r="B136" s="200" t="str">
        <f>VLOOKUP(D136,Riepilogo!$A$4:$F$3376,2,FALSE)</f>
        <v>INNERHOFER HANNA</v>
      </c>
      <c r="C136" s="50" t="str">
        <f>VLOOKUP(D136,Riepilogo!$A$4:$F$3376,3,FALSE)</f>
        <v>22/07/2000</v>
      </c>
      <c r="D136" s="89">
        <v>10180</v>
      </c>
      <c r="E136" s="69" t="str">
        <f>VLOOKUP(D136,Riepilogo!$A$4:$F$3376,5,FALSE)</f>
        <v>ITA</v>
      </c>
      <c r="F136" s="71" t="str">
        <f>VLOOKUP(D136,Riepilogo!$A$4:$F$3376,6,FALSE)</f>
        <v>SC MERAN</v>
      </c>
      <c r="G136" s="314">
        <f>SUM(LARGE(H136:BV136,{1,2,3,4,5,6}))</f>
        <v>1759</v>
      </c>
      <c r="H136" s="391"/>
      <c r="I136" s="68"/>
      <c r="J136" s="68"/>
      <c r="K136" s="68"/>
      <c r="L136" s="68"/>
      <c r="M136" s="68"/>
      <c r="N136" s="68"/>
      <c r="O136" s="68"/>
      <c r="P136" s="68"/>
      <c r="Q136" s="68">
        <v>595</v>
      </c>
      <c r="R136" s="68">
        <v>660</v>
      </c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>
        <v>504</v>
      </c>
      <c r="BH136" s="68"/>
      <c r="BI136" s="68"/>
      <c r="BJ136" s="68"/>
      <c r="BK136" s="68"/>
      <c r="BL136" s="68"/>
      <c r="BM136" s="68"/>
      <c r="BN136" s="68"/>
      <c r="BO136" s="68"/>
      <c r="BP136" s="70"/>
      <c r="BQ136" s="81">
        <v>0</v>
      </c>
      <c r="BR136" s="81">
        <v>0</v>
      </c>
      <c r="BS136" s="81">
        <v>0</v>
      </c>
      <c r="BT136" s="61">
        <v>0</v>
      </c>
      <c r="BU136" s="61">
        <v>0</v>
      </c>
      <c r="BV136" s="61">
        <v>0</v>
      </c>
    </row>
    <row r="137" spans="1:74" ht="15" customHeight="1" thickBot="1" x14ac:dyDescent="0.3">
      <c r="A137" s="108" t="s">
        <v>1132</v>
      </c>
      <c r="B137" s="200" t="str">
        <f>VLOOKUP(D137,Riepilogo!$A$4:$F$3376,2,FALSE)</f>
        <v>TRIVELLIN ANNALISA</v>
      </c>
      <c r="C137" s="50" t="str">
        <f>VLOOKUP(D137,Riepilogo!$A$4:$F$3376,3,FALSE)</f>
        <v>08/10/2004</v>
      </c>
      <c r="D137" s="89">
        <v>129498</v>
      </c>
      <c r="E137" s="69" t="str">
        <f>VLOOKUP(D137,Riepilogo!$A$4:$F$3376,5,FALSE)</f>
        <v>ITA</v>
      </c>
      <c r="F137" s="71" t="str">
        <f>VLOOKUP(D137,Riepilogo!$A$4:$F$3376,6,FALSE)</f>
        <v>PADOVA BADMINTON</v>
      </c>
      <c r="G137" s="314">
        <f>SUM(LARGE(H137:BV137,{1,2,3,4,5,6}))</f>
        <v>1683</v>
      </c>
      <c r="H137" s="391"/>
      <c r="I137" s="68"/>
      <c r="J137" s="68"/>
      <c r="K137" s="68">
        <v>253</v>
      </c>
      <c r="L137" s="68"/>
      <c r="M137" s="68"/>
      <c r="N137" s="68"/>
      <c r="O137" s="68"/>
      <c r="P137" s="68"/>
      <c r="Q137" s="68">
        <v>385</v>
      </c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>
        <v>490</v>
      </c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>
        <v>350</v>
      </c>
      <c r="AR137" s="68"/>
      <c r="AS137" s="68"/>
      <c r="AT137" s="68"/>
      <c r="AU137" s="68"/>
      <c r="AV137" s="68"/>
      <c r="AW137" s="68">
        <v>205</v>
      </c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70"/>
      <c r="BQ137" s="81">
        <v>0</v>
      </c>
      <c r="BR137" s="81">
        <v>0</v>
      </c>
      <c r="BS137" s="81">
        <v>0</v>
      </c>
      <c r="BT137" s="61">
        <v>0</v>
      </c>
      <c r="BU137" s="61">
        <v>0</v>
      </c>
      <c r="BV137" s="61">
        <v>0</v>
      </c>
    </row>
    <row r="138" spans="1:74" ht="15" customHeight="1" thickBot="1" x14ac:dyDescent="0.3">
      <c r="A138" s="108" t="s">
        <v>1133</v>
      </c>
      <c r="B138" s="200" t="str">
        <f>VLOOKUP(D138,Riepilogo!$A$4:$F$3376,2,FALSE)</f>
        <v>RUSSO SOFIA</v>
      </c>
      <c r="C138" s="50" t="str">
        <f>VLOOKUP(D138,Riepilogo!$A$4:$F$3376,3,FALSE)</f>
        <v>11/05/2006</v>
      </c>
      <c r="D138" s="89">
        <v>197315</v>
      </c>
      <c r="E138" s="69" t="str">
        <f>VLOOKUP(D138,Riepilogo!$A$4:$F$3376,5,FALSE)</f>
        <v>ITA</v>
      </c>
      <c r="F138" s="71" t="str">
        <f>VLOOKUP(D138,Riepilogo!$A$4:$F$3376,6,FALSE)</f>
        <v>LE SAETTE</v>
      </c>
      <c r="G138" s="314">
        <f>SUM(LARGE(H138:BV138,{1,2,3,4,5,6}))</f>
        <v>1679</v>
      </c>
      <c r="H138" s="391"/>
      <c r="I138" s="68">
        <v>385</v>
      </c>
      <c r="J138" s="68"/>
      <c r="K138" s="68"/>
      <c r="L138" s="68"/>
      <c r="M138" s="68"/>
      <c r="N138" s="68"/>
      <c r="O138" s="68"/>
      <c r="P138" s="68"/>
      <c r="Q138" s="68"/>
      <c r="R138" s="68"/>
      <c r="S138" s="68">
        <v>275</v>
      </c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>
        <v>146</v>
      </c>
      <c r="AF138" s="68"/>
      <c r="AG138" s="68"/>
      <c r="AH138" s="68"/>
      <c r="AI138" s="68">
        <v>455</v>
      </c>
      <c r="AJ138" s="68"/>
      <c r="AK138" s="68"/>
      <c r="AL138" s="68"/>
      <c r="AM138" s="68"/>
      <c r="AN138" s="68"/>
      <c r="AO138" s="68">
        <v>146</v>
      </c>
      <c r="AP138" s="68"/>
      <c r="AQ138" s="68"/>
      <c r="AR138" s="68"/>
      <c r="AS138" s="68"/>
      <c r="AT138" s="68"/>
      <c r="AU138" s="68"/>
      <c r="AV138" s="68"/>
      <c r="AW138" s="68"/>
      <c r="AX138" s="68">
        <v>272</v>
      </c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70"/>
      <c r="BQ138" s="81">
        <v>0</v>
      </c>
      <c r="BR138" s="81">
        <v>0</v>
      </c>
      <c r="BS138" s="81">
        <v>0</v>
      </c>
      <c r="BT138" s="61">
        <v>0</v>
      </c>
      <c r="BU138" s="61">
        <v>0</v>
      </c>
      <c r="BV138" s="61">
        <v>0</v>
      </c>
    </row>
    <row r="139" spans="1:74" ht="15" customHeight="1" thickBot="1" x14ac:dyDescent="0.3">
      <c r="A139" s="108" t="s">
        <v>1134</v>
      </c>
      <c r="B139" s="200" t="str">
        <f>VLOOKUP(D139,Riepilogo!$A$4:$F$3376,2,FALSE)</f>
        <v>RUSSO AURORA</v>
      </c>
      <c r="C139" s="50" t="str">
        <f>VLOOKUP(D139,Riepilogo!$A$4:$F$3376,3,FALSE)</f>
        <v>26/04/2006</v>
      </c>
      <c r="D139" s="89">
        <v>181312</v>
      </c>
      <c r="E139" s="69" t="str">
        <f>VLOOKUP(D139,Riepilogo!$A$4:$F$3376,5,FALSE)</f>
        <v>ITA</v>
      </c>
      <c r="F139" s="71" t="str">
        <f>VLOOKUP(D139,Riepilogo!$A$4:$F$3376,6,FALSE)</f>
        <v>LE SAETTE</v>
      </c>
      <c r="G139" s="314">
        <f>SUM(LARGE(H139:BV139,{1,2,3,4,5,6}))</f>
        <v>1679</v>
      </c>
      <c r="H139" s="391"/>
      <c r="I139" s="68">
        <v>385</v>
      </c>
      <c r="J139" s="68"/>
      <c r="K139" s="68"/>
      <c r="L139" s="68"/>
      <c r="M139" s="68"/>
      <c r="N139" s="68"/>
      <c r="O139" s="68"/>
      <c r="P139" s="68"/>
      <c r="Q139" s="68"/>
      <c r="R139" s="68"/>
      <c r="S139" s="68">
        <v>275</v>
      </c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>
        <v>146</v>
      </c>
      <c r="AF139" s="68"/>
      <c r="AG139" s="68"/>
      <c r="AH139" s="68"/>
      <c r="AI139" s="68">
        <v>455</v>
      </c>
      <c r="AJ139" s="68"/>
      <c r="AK139" s="68"/>
      <c r="AL139" s="68"/>
      <c r="AM139" s="68"/>
      <c r="AN139" s="68"/>
      <c r="AO139" s="68">
        <v>146</v>
      </c>
      <c r="AP139" s="68"/>
      <c r="AQ139" s="68"/>
      <c r="AR139" s="68"/>
      <c r="AS139" s="68"/>
      <c r="AT139" s="68"/>
      <c r="AU139" s="68"/>
      <c r="AV139" s="68"/>
      <c r="AW139" s="68"/>
      <c r="AX139" s="68">
        <v>272</v>
      </c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70"/>
      <c r="BQ139" s="81">
        <v>0</v>
      </c>
      <c r="BR139" s="81">
        <v>0</v>
      </c>
      <c r="BS139" s="81">
        <v>0</v>
      </c>
      <c r="BT139" s="61">
        <v>0</v>
      </c>
      <c r="BU139" s="61">
        <v>0</v>
      </c>
      <c r="BV139" s="61">
        <v>0</v>
      </c>
    </row>
    <row r="140" spans="1:74" ht="15" customHeight="1" thickBot="1" x14ac:dyDescent="0.3">
      <c r="A140" s="108" t="s">
        <v>1135</v>
      </c>
      <c r="B140" s="200" t="str">
        <f>VLOOKUP(D140,Riepilogo!$A$4:$F$3376,2,FALSE)</f>
        <v>TESTA AURORA</v>
      </c>
      <c r="C140" s="50" t="str">
        <f>VLOOKUP(D140,Riepilogo!$A$4:$F$3376,3,FALSE)</f>
        <v>10/01/2002</v>
      </c>
      <c r="D140" s="89">
        <v>142003</v>
      </c>
      <c r="E140" s="69" t="str">
        <f>VLOOKUP(D140,Riepilogo!$A$4:$F$3376,5,FALSE)</f>
        <v>ITA</v>
      </c>
      <c r="F140" s="71" t="str">
        <f>VLOOKUP(D140,Riepilogo!$A$4:$F$3376,6,FALSE)</f>
        <v>MILLENNIO</v>
      </c>
      <c r="G140" s="314">
        <f>SUM(LARGE(H140:BV140,{1,2,3,4,5,6}))</f>
        <v>1660</v>
      </c>
      <c r="H140" s="391"/>
      <c r="I140" s="68"/>
      <c r="J140" s="68"/>
      <c r="K140" s="68"/>
      <c r="L140" s="68"/>
      <c r="M140" s="68"/>
      <c r="N140" s="68"/>
      <c r="O140" s="68"/>
      <c r="P140" s="68">
        <v>205</v>
      </c>
      <c r="Q140" s="68"/>
      <c r="R140" s="68"/>
      <c r="S140" s="68"/>
      <c r="T140" s="68"/>
      <c r="U140" s="68"/>
      <c r="V140" s="68"/>
      <c r="W140" s="68"/>
      <c r="X140" s="68">
        <v>213</v>
      </c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>
        <v>600</v>
      </c>
      <c r="AR140" s="68"/>
      <c r="AS140" s="68"/>
      <c r="AT140" s="68"/>
      <c r="AU140" s="68">
        <v>642</v>
      </c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70"/>
      <c r="BQ140" s="81">
        <v>0</v>
      </c>
      <c r="BR140" s="81">
        <v>0</v>
      </c>
      <c r="BS140" s="81">
        <v>0</v>
      </c>
      <c r="BT140" s="61">
        <v>0</v>
      </c>
      <c r="BU140" s="61">
        <v>0</v>
      </c>
      <c r="BV140" s="61">
        <v>0</v>
      </c>
    </row>
    <row r="141" spans="1:74" ht="15" customHeight="1" thickBot="1" x14ac:dyDescent="0.3">
      <c r="A141" s="108" t="s">
        <v>1136</v>
      </c>
      <c r="B141" s="200" t="str">
        <f>VLOOKUP(D141,Riepilogo!$A$4:$F$3376,2,FALSE)</f>
        <v>FALLAHA DALIA</v>
      </c>
      <c r="C141" s="50" t="str">
        <f>VLOOKUP(D141,Riepilogo!$A$4:$F$3376,3,FALSE)</f>
        <v>04/12/2006</v>
      </c>
      <c r="D141" s="89">
        <v>142116</v>
      </c>
      <c r="E141" s="69" t="str">
        <f>VLOOKUP(D141,Riepilogo!$A$4:$F$3376,5,FALSE)</f>
        <v>ITA</v>
      </c>
      <c r="F141" s="71" t="str">
        <f>VLOOKUP(D141,Riepilogo!$A$4:$F$3376,6,FALSE)</f>
        <v>SSV BOZEN</v>
      </c>
      <c r="G141" s="314">
        <f>SUM(LARGE(H141:BV141,{1,2,3,4,5,6}))</f>
        <v>1634</v>
      </c>
      <c r="H141" s="391"/>
      <c r="I141" s="68"/>
      <c r="J141" s="68"/>
      <c r="K141" s="68"/>
      <c r="L141" s="68"/>
      <c r="M141" s="68">
        <v>357</v>
      </c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>
        <v>275</v>
      </c>
      <c r="AK141" s="68"/>
      <c r="AL141" s="68"/>
      <c r="AM141" s="68"/>
      <c r="AN141" s="68"/>
      <c r="AO141" s="68"/>
      <c r="AP141" s="68"/>
      <c r="AQ141" s="68">
        <v>220</v>
      </c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>
        <v>425</v>
      </c>
      <c r="BH141" s="68"/>
      <c r="BI141" s="68"/>
      <c r="BJ141" s="68"/>
      <c r="BK141" s="68">
        <v>357</v>
      </c>
      <c r="BL141" s="68"/>
      <c r="BM141" s="68"/>
      <c r="BN141" s="68"/>
      <c r="BO141" s="68"/>
      <c r="BP141" s="70"/>
      <c r="BQ141" s="81">
        <v>0</v>
      </c>
      <c r="BR141" s="81">
        <v>0</v>
      </c>
      <c r="BS141" s="81">
        <v>0</v>
      </c>
      <c r="BT141" s="61">
        <v>0</v>
      </c>
      <c r="BU141" s="61">
        <v>0</v>
      </c>
      <c r="BV141" s="61">
        <v>0</v>
      </c>
    </row>
    <row r="142" spans="1:74" ht="15" customHeight="1" thickBot="1" x14ac:dyDescent="0.3">
      <c r="A142" s="108" t="s">
        <v>1137</v>
      </c>
      <c r="B142" s="200" t="str">
        <f>VLOOKUP(D142,Riepilogo!$A$4:$F$3376,2,FALSE)</f>
        <v>SANTAMARIA GIADA</v>
      </c>
      <c r="C142" s="50" t="str">
        <f>VLOOKUP(D142,Riepilogo!$A$4:$F$3376,3,FALSE)</f>
        <v>01/12/2000</v>
      </c>
      <c r="D142" s="89">
        <v>142032</v>
      </c>
      <c r="E142" s="69" t="str">
        <f>VLOOKUP(D142,Riepilogo!$A$4:$F$3376,5,FALSE)</f>
        <v>ITA</v>
      </c>
      <c r="F142" s="71" t="str">
        <f>VLOOKUP(D142,Riepilogo!$A$4:$F$3376,6,FALSE)</f>
        <v>GYMNASE</v>
      </c>
      <c r="G142" s="314">
        <f>SUM(LARGE(H142:BV142,{1,2,3,4,5,6}))</f>
        <v>1625</v>
      </c>
      <c r="H142" s="391"/>
      <c r="I142" s="68"/>
      <c r="J142" s="68"/>
      <c r="K142" s="68"/>
      <c r="L142" s="68"/>
      <c r="M142" s="68"/>
      <c r="N142" s="68"/>
      <c r="O142" s="68"/>
      <c r="P142" s="68"/>
      <c r="Q142" s="68">
        <v>595</v>
      </c>
      <c r="R142" s="68"/>
      <c r="S142" s="68">
        <v>780</v>
      </c>
      <c r="T142" s="68"/>
      <c r="U142" s="68"/>
      <c r="V142" s="68"/>
      <c r="W142" s="68"/>
      <c r="X142" s="68">
        <v>250</v>
      </c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70"/>
      <c r="BQ142" s="81">
        <v>0</v>
      </c>
      <c r="BR142" s="81">
        <v>0</v>
      </c>
      <c r="BS142" s="81">
        <v>0</v>
      </c>
      <c r="BT142" s="61">
        <v>0</v>
      </c>
      <c r="BU142" s="61">
        <v>0</v>
      </c>
      <c r="BV142" s="61">
        <v>0</v>
      </c>
    </row>
    <row r="143" spans="1:74" ht="15" customHeight="1" thickBot="1" x14ac:dyDescent="0.3">
      <c r="A143" s="108" t="s">
        <v>1138</v>
      </c>
      <c r="B143" s="200" t="str">
        <f>VLOOKUP(D143,Riepilogo!$A$4:$F$3376,2,FALSE)</f>
        <v>LA FERRARA ALESSIA</v>
      </c>
      <c r="C143" s="50" t="str">
        <f>VLOOKUP(D143,Riepilogo!$A$4:$F$3376,3,FALSE)</f>
        <v>16/07/2007</v>
      </c>
      <c r="D143" s="89">
        <v>184080</v>
      </c>
      <c r="E143" s="69" t="str">
        <f>VLOOKUP(D143,Riepilogo!$A$4:$F$3376,5,FALSE)</f>
        <v>ITA</v>
      </c>
      <c r="F143" s="71" t="str">
        <f>VLOOKUP(D143,Riepilogo!$A$4:$F$3376,6,FALSE)</f>
        <v>LE SAETTE</v>
      </c>
      <c r="G143" s="314">
        <f>SUM(LARGE(H143:BV143,{1,2,3,4,5,6}))</f>
        <v>1592</v>
      </c>
      <c r="H143" s="391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>
        <v>350</v>
      </c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>
        <v>114</v>
      </c>
      <c r="AF143" s="68"/>
      <c r="AG143" s="68"/>
      <c r="AH143" s="68"/>
      <c r="AI143" s="68">
        <v>357</v>
      </c>
      <c r="AJ143" s="68"/>
      <c r="AK143" s="68"/>
      <c r="AL143" s="68"/>
      <c r="AM143" s="68"/>
      <c r="AN143" s="68"/>
      <c r="AO143" s="68">
        <v>146</v>
      </c>
      <c r="AP143" s="68"/>
      <c r="AQ143" s="68"/>
      <c r="AR143" s="68"/>
      <c r="AS143" s="68"/>
      <c r="AT143" s="68"/>
      <c r="AU143" s="68"/>
      <c r="AV143" s="68"/>
      <c r="AW143" s="68"/>
      <c r="AX143" s="68">
        <v>275</v>
      </c>
      <c r="AY143" s="68"/>
      <c r="AZ143" s="68"/>
      <c r="BA143" s="68"/>
      <c r="BB143" s="68"/>
      <c r="BC143" s="68"/>
      <c r="BD143" s="68"/>
      <c r="BE143" s="68"/>
      <c r="BF143" s="68"/>
      <c r="BG143" s="68"/>
      <c r="BH143" s="68">
        <v>350</v>
      </c>
      <c r="BI143" s="68"/>
      <c r="BJ143" s="68"/>
      <c r="BK143" s="68"/>
      <c r="BL143" s="68"/>
      <c r="BM143" s="68"/>
      <c r="BN143" s="68"/>
      <c r="BO143" s="68"/>
      <c r="BP143" s="70"/>
      <c r="BQ143" s="81">
        <v>0</v>
      </c>
      <c r="BR143" s="81">
        <v>0</v>
      </c>
      <c r="BS143" s="81">
        <v>0</v>
      </c>
      <c r="BT143" s="61">
        <v>0</v>
      </c>
      <c r="BU143" s="61">
        <v>0</v>
      </c>
      <c r="BV143" s="61">
        <v>0</v>
      </c>
    </row>
    <row r="144" spans="1:74" ht="15" customHeight="1" thickBot="1" x14ac:dyDescent="0.3">
      <c r="A144" s="108" t="s">
        <v>1139</v>
      </c>
      <c r="B144" s="200" t="str">
        <f>VLOOKUP(D144,Riepilogo!$A$4:$F$3376,2,FALSE)</f>
        <v>ZAMPIERI ALESSANDRA</v>
      </c>
      <c r="C144" s="50" t="str">
        <f>VLOOKUP(D144,Riepilogo!$A$4:$F$3376,3,FALSE)</f>
        <v>21/06/2005</v>
      </c>
      <c r="D144" s="89">
        <v>83413</v>
      </c>
      <c r="E144" s="69" t="str">
        <f>VLOOKUP(D144,Riepilogo!$A$4:$F$3376,5,FALSE)</f>
        <v>ITA</v>
      </c>
      <c r="F144" s="71" t="str">
        <f>VLOOKUP(D144,Riepilogo!$A$4:$F$3376,6,FALSE)</f>
        <v>SC PRIMAVERA</v>
      </c>
      <c r="G144" s="314">
        <f>SUM(LARGE(H144:BV144,{1,2,3,4,5,6}))</f>
        <v>1585</v>
      </c>
      <c r="H144" s="391"/>
      <c r="I144" s="68"/>
      <c r="J144" s="68"/>
      <c r="K144" s="68">
        <v>157</v>
      </c>
      <c r="L144" s="68"/>
      <c r="M144" s="68"/>
      <c r="N144" s="68"/>
      <c r="O144" s="68"/>
      <c r="P144" s="68"/>
      <c r="Q144" s="68">
        <v>490</v>
      </c>
      <c r="R144" s="68"/>
      <c r="S144" s="68"/>
      <c r="T144" s="68"/>
      <c r="U144" s="68"/>
      <c r="V144" s="68">
        <v>205</v>
      </c>
      <c r="W144" s="68"/>
      <c r="X144" s="68">
        <v>170</v>
      </c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>
        <v>350</v>
      </c>
      <c r="AR144" s="68"/>
      <c r="AS144" s="68"/>
      <c r="AT144" s="68"/>
      <c r="AU144" s="68"/>
      <c r="AV144" s="68"/>
      <c r="AW144" s="68">
        <v>213</v>
      </c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  <c r="BI144" s="68"/>
      <c r="BJ144" s="68"/>
      <c r="BK144" s="68"/>
      <c r="BL144" s="68"/>
      <c r="BM144" s="68"/>
      <c r="BN144" s="68"/>
      <c r="BO144" s="68"/>
      <c r="BP144" s="70"/>
      <c r="BQ144" s="81">
        <v>0</v>
      </c>
      <c r="BR144" s="81">
        <v>0</v>
      </c>
      <c r="BS144" s="81">
        <v>0</v>
      </c>
      <c r="BT144" s="61">
        <v>0</v>
      </c>
      <c r="BU144" s="61">
        <v>0</v>
      </c>
      <c r="BV144" s="61">
        <v>0</v>
      </c>
    </row>
    <row r="145" spans="1:74" ht="15" customHeight="1" thickBot="1" x14ac:dyDescent="0.3">
      <c r="A145" s="108" t="s">
        <v>1140</v>
      </c>
      <c r="B145" s="200" t="str">
        <f>VLOOKUP(D145,Riepilogo!$A$4:$F$3376,2,FALSE)</f>
        <v>ANGIOLETTI GIADA</v>
      </c>
      <c r="C145" s="50" t="str">
        <f>VLOOKUP(D145,Riepilogo!$A$4:$F$3376,3,FALSE)</f>
        <v>08/11/2006</v>
      </c>
      <c r="D145" s="89">
        <v>184354</v>
      </c>
      <c r="E145" s="69" t="str">
        <f>VLOOKUP(D145,Riepilogo!$A$4:$F$3376,5,FALSE)</f>
        <v>ITA</v>
      </c>
      <c r="F145" s="71" t="str">
        <f>VLOOKUP(D145,Riepilogo!$A$4:$F$3376,6,FALSE)</f>
        <v>ASSV BRIXEN</v>
      </c>
      <c r="G145" s="314">
        <f>SUM(LARGE(H145:BV145,{1,2,3,4,5,6}))</f>
        <v>1577</v>
      </c>
      <c r="H145" s="391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>
        <v>385</v>
      </c>
      <c r="X145" s="68"/>
      <c r="Y145" s="68"/>
      <c r="Z145" s="68"/>
      <c r="AA145" s="68"/>
      <c r="AB145" s="68"/>
      <c r="AC145" s="68"/>
      <c r="AD145" s="68"/>
      <c r="AE145" s="68"/>
      <c r="AF145" s="68"/>
      <c r="AG145" s="68">
        <v>275</v>
      </c>
      <c r="AH145" s="68"/>
      <c r="AI145" s="68"/>
      <c r="AJ145" s="68"/>
      <c r="AK145" s="68"/>
      <c r="AL145" s="68"/>
      <c r="AM145" s="68"/>
      <c r="AN145" s="68"/>
      <c r="AO145" s="68"/>
      <c r="AP145" s="68"/>
      <c r="AQ145" s="68">
        <v>220</v>
      </c>
      <c r="AR145" s="68"/>
      <c r="AS145" s="68"/>
      <c r="AT145" s="68"/>
      <c r="AU145" s="68"/>
      <c r="AV145" s="68"/>
      <c r="AW145" s="68"/>
      <c r="AX145" s="68">
        <v>272</v>
      </c>
      <c r="AY145" s="68"/>
      <c r="AZ145" s="68"/>
      <c r="BA145" s="68"/>
      <c r="BB145" s="68"/>
      <c r="BC145" s="68"/>
      <c r="BD145" s="68"/>
      <c r="BE145" s="68"/>
      <c r="BF145" s="68"/>
      <c r="BG145" s="68">
        <v>425</v>
      </c>
      <c r="BH145" s="68"/>
      <c r="BI145" s="68"/>
      <c r="BJ145" s="68"/>
      <c r="BK145" s="68"/>
      <c r="BL145" s="68"/>
      <c r="BM145" s="68"/>
      <c r="BN145" s="68"/>
      <c r="BO145" s="68"/>
      <c r="BP145" s="70"/>
      <c r="BQ145" s="81">
        <v>0</v>
      </c>
      <c r="BR145" s="81">
        <v>0</v>
      </c>
      <c r="BS145" s="81">
        <v>0</v>
      </c>
      <c r="BT145" s="61">
        <v>0</v>
      </c>
      <c r="BU145" s="61">
        <v>0</v>
      </c>
      <c r="BV145" s="61">
        <v>0</v>
      </c>
    </row>
    <row r="146" spans="1:74" ht="15" customHeight="1" thickBot="1" x14ac:dyDescent="0.3">
      <c r="A146" s="108" t="s">
        <v>1141</v>
      </c>
      <c r="B146" s="200" t="str">
        <f>VLOOKUP(D146,Riepilogo!$A$4:$F$3376,2,FALSE)</f>
        <v>SCARPATO CHIARA</v>
      </c>
      <c r="C146" s="50" t="str">
        <f>VLOOKUP(D146,Riepilogo!$A$4:$F$3376,3,FALSE)</f>
        <v>16/02/2007</v>
      </c>
      <c r="D146" s="89">
        <v>36498</v>
      </c>
      <c r="E146" s="69" t="str">
        <f>VLOOKUP(D146,Riepilogo!$A$4:$F$3376,5,FALSE)</f>
        <v>ITA</v>
      </c>
      <c r="F146" s="71" t="str">
        <f>VLOOKUP(D146,Riepilogo!$A$4:$F$3376,6,FALSE)</f>
        <v>MILLENNIO</v>
      </c>
      <c r="G146" s="314">
        <f>SUM(LARGE(H146:BV146,{1,2,3,4,5,6}))</f>
        <v>1512</v>
      </c>
      <c r="H146" s="391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>
        <v>175</v>
      </c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>
        <v>400</v>
      </c>
      <c r="AR146" s="68"/>
      <c r="AS146" s="68"/>
      <c r="AT146" s="68"/>
      <c r="AU146" s="68">
        <v>687</v>
      </c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  <c r="BI146" s="68">
        <v>250</v>
      </c>
      <c r="BJ146" s="68"/>
      <c r="BK146" s="68"/>
      <c r="BL146" s="68"/>
      <c r="BM146" s="68"/>
      <c r="BN146" s="68"/>
      <c r="BO146" s="68"/>
      <c r="BP146" s="70"/>
      <c r="BQ146" s="81">
        <v>0</v>
      </c>
      <c r="BR146" s="81">
        <v>0</v>
      </c>
      <c r="BS146" s="81">
        <v>0</v>
      </c>
      <c r="BT146" s="61">
        <v>0</v>
      </c>
      <c r="BU146" s="61">
        <v>0</v>
      </c>
      <c r="BV146" s="61">
        <v>0</v>
      </c>
    </row>
    <row r="147" spans="1:74" ht="15" customHeight="1" thickBot="1" x14ac:dyDescent="0.3">
      <c r="A147" s="108" t="s">
        <v>1142</v>
      </c>
      <c r="B147" s="200" t="str">
        <f>VLOOKUP(D147,Riepilogo!$A$4:$F$3376,2,FALSE)</f>
        <v>ZANAICA GIULIA</v>
      </c>
      <c r="C147" s="50" t="str">
        <f>VLOOKUP(D147,Riepilogo!$A$4:$F$3376,3,FALSE)</f>
        <v>21/04/2004</v>
      </c>
      <c r="D147" s="89">
        <v>83415</v>
      </c>
      <c r="E147" s="69" t="str">
        <f>VLOOKUP(D147,Riepilogo!$A$4:$F$3376,5,FALSE)</f>
        <v>ITA</v>
      </c>
      <c r="F147" s="71" t="str">
        <f>VLOOKUP(D147,Riepilogo!$A$4:$F$3376,6,FALSE)</f>
        <v>SC PRIMAVERA</v>
      </c>
      <c r="G147" s="314">
        <f>SUM(LARGE(H147:BV147,{1,2,3,4,5,6}))</f>
        <v>1512</v>
      </c>
      <c r="H147" s="391"/>
      <c r="I147" s="68"/>
      <c r="J147" s="68"/>
      <c r="K147" s="68">
        <v>205</v>
      </c>
      <c r="L147" s="68"/>
      <c r="M147" s="68"/>
      <c r="N147" s="68"/>
      <c r="O147" s="68"/>
      <c r="P147" s="68"/>
      <c r="Q147" s="68">
        <v>490</v>
      </c>
      <c r="R147" s="68"/>
      <c r="S147" s="68"/>
      <c r="T147" s="68"/>
      <c r="U147" s="68"/>
      <c r="V147" s="68"/>
      <c r="W147" s="68"/>
      <c r="X147" s="68">
        <v>142</v>
      </c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>
        <v>425</v>
      </c>
      <c r="AR147" s="68"/>
      <c r="AS147" s="68"/>
      <c r="AT147" s="68"/>
      <c r="AU147" s="68"/>
      <c r="AV147" s="68"/>
      <c r="AW147" s="68">
        <v>250</v>
      </c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  <c r="BI147" s="68"/>
      <c r="BJ147" s="68"/>
      <c r="BK147" s="68"/>
      <c r="BL147" s="68"/>
      <c r="BM147" s="68"/>
      <c r="BN147" s="68"/>
      <c r="BO147" s="68"/>
      <c r="BP147" s="70"/>
      <c r="BQ147" s="81">
        <v>0</v>
      </c>
      <c r="BR147" s="81">
        <v>0</v>
      </c>
      <c r="BS147" s="81">
        <v>0</v>
      </c>
      <c r="BT147" s="61">
        <v>0</v>
      </c>
      <c r="BU147" s="61">
        <v>0</v>
      </c>
      <c r="BV147" s="61">
        <v>0</v>
      </c>
    </row>
    <row r="148" spans="1:74" ht="15" customHeight="1" thickBot="1" x14ac:dyDescent="0.3">
      <c r="A148" s="108" t="s">
        <v>1143</v>
      </c>
      <c r="B148" s="200" t="str">
        <f>VLOOKUP(D148,Riepilogo!$A$4:$F$3376,2,FALSE)</f>
        <v>MONTRESOR VICTORIA STELLA</v>
      </c>
      <c r="C148" s="50" t="str">
        <f>VLOOKUP(D148,Riepilogo!$A$4:$F$3376,3,FALSE)</f>
        <v>11/05/2004</v>
      </c>
      <c r="D148" s="89">
        <v>173677</v>
      </c>
      <c r="E148" s="69" t="str">
        <f>VLOOKUP(D148,Riepilogo!$A$4:$F$3376,5,FALSE)</f>
        <v>ITA</v>
      </c>
      <c r="F148" s="71" t="str">
        <f>VLOOKUP(D148,Riepilogo!$A$4:$F$3376,6,FALSE)</f>
        <v>PGS TAMA</v>
      </c>
      <c r="G148" s="314">
        <f>SUM(LARGE(H148:BV148,{1,2,3,4,5,6}))</f>
        <v>1510</v>
      </c>
      <c r="H148" s="391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>
        <v>810</v>
      </c>
      <c r="AV148" s="68"/>
      <c r="AW148" s="68"/>
      <c r="AX148" s="68"/>
      <c r="AY148" s="68">
        <v>700</v>
      </c>
      <c r="AZ148" s="68"/>
      <c r="BA148" s="68"/>
      <c r="BB148" s="68"/>
      <c r="BC148" s="68"/>
      <c r="BD148" s="68"/>
      <c r="BE148" s="68"/>
      <c r="BF148" s="68"/>
      <c r="BG148" s="68"/>
      <c r="BH148" s="68"/>
      <c r="BI148" s="68"/>
      <c r="BJ148" s="68"/>
      <c r="BK148" s="68"/>
      <c r="BL148" s="68"/>
      <c r="BM148" s="68"/>
      <c r="BN148" s="68"/>
      <c r="BO148" s="68"/>
      <c r="BP148" s="70"/>
      <c r="BQ148" s="81">
        <v>0</v>
      </c>
      <c r="BR148" s="81">
        <v>0</v>
      </c>
      <c r="BS148" s="81">
        <v>0</v>
      </c>
      <c r="BT148" s="61">
        <v>0</v>
      </c>
      <c r="BU148" s="61">
        <v>0</v>
      </c>
      <c r="BV148" s="61">
        <v>0</v>
      </c>
    </row>
    <row r="149" spans="1:74" ht="15" customHeight="1" thickBot="1" x14ac:dyDescent="0.3">
      <c r="A149" s="108" t="s">
        <v>1144</v>
      </c>
      <c r="B149" s="200" t="str">
        <f>VLOOKUP(D149,Riepilogo!$A$4:$F$3376,2,FALSE)</f>
        <v>CALANNA CLAUDIA</v>
      </c>
      <c r="C149" s="50" t="str">
        <f>VLOOKUP(D149,Riepilogo!$A$4:$F$3376,3,FALSE)</f>
        <v>08/05/2004</v>
      </c>
      <c r="D149" s="89">
        <v>141438</v>
      </c>
      <c r="E149" s="69" t="str">
        <f>VLOOKUP(D149,Riepilogo!$A$4:$F$3376,5,FALSE)</f>
        <v>ITA</v>
      </c>
      <c r="F149" s="71" t="str">
        <f>VLOOKUP(D149,Riepilogo!$A$4:$F$3376,6,FALSE)</f>
        <v>LE SAETTE</v>
      </c>
      <c r="G149" s="314">
        <f>SUM(LARGE(H149:BV149,{1,2,3,4,5,6}))</f>
        <v>1494</v>
      </c>
      <c r="H149" s="391"/>
      <c r="I149" s="68">
        <v>595</v>
      </c>
      <c r="J149" s="68"/>
      <c r="K149" s="68"/>
      <c r="L149" s="68"/>
      <c r="M149" s="68"/>
      <c r="N149" s="68"/>
      <c r="O149" s="68"/>
      <c r="P149" s="68"/>
      <c r="Q149" s="68"/>
      <c r="R149" s="68"/>
      <c r="S149" s="68">
        <v>504</v>
      </c>
      <c r="T149" s="68"/>
      <c r="U149" s="68"/>
      <c r="V149" s="68"/>
      <c r="W149" s="68"/>
      <c r="X149" s="68">
        <v>142</v>
      </c>
      <c r="Y149" s="68"/>
      <c r="Z149" s="68"/>
      <c r="AA149" s="68"/>
      <c r="AB149" s="68"/>
      <c r="AC149" s="68"/>
      <c r="AD149" s="68"/>
      <c r="AE149" s="68">
        <v>253</v>
      </c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  <c r="BI149" s="68"/>
      <c r="BJ149" s="68"/>
      <c r="BK149" s="68"/>
      <c r="BL149" s="68"/>
      <c r="BM149" s="68"/>
      <c r="BN149" s="68"/>
      <c r="BO149" s="68"/>
      <c r="BP149" s="70"/>
      <c r="BQ149" s="81">
        <v>0</v>
      </c>
      <c r="BR149" s="81">
        <v>0</v>
      </c>
      <c r="BS149" s="81">
        <v>0</v>
      </c>
      <c r="BT149" s="61">
        <v>0</v>
      </c>
      <c r="BU149" s="61">
        <v>0</v>
      </c>
      <c r="BV149" s="61">
        <v>0</v>
      </c>
    </row>
    <row r="150" spans="1:74" ht="15" customHeight="1" thickBot="1" x14ac:dyDescent="0.3">
      <c r="A150" s="108" t="s">
        <v>1145</v>
      </c>
      <c r="B150" s="200" t="str">
        <f>VLOOKUP(D150,Riepilogo!$A$4:$F$3376,2,FALSE)</f>
        <v>HERENDEU STEFANIA MONICA</v>
      </c>
      <c r="C150" s="50">
        <f>VLOOKUP(D150,Riepilogo!$A$4:$F$3376,3,FALSE)</f>
        <v>36733</v>
      </c>
      <c r="D150" s="89">
        <v>206900</v>
      </c>
      <c r="E150" s="69" t="str">
        <f>VLOOKUP(D150,Riepilogo!$A$4:$F$3376,5,FALSE)</f>
        <v>ITA</v>
      </c>
      <c r="F150" s="71" t="str">
        <f>VLOOKUP(D150,Riepilogo!$A$4:$F$3376,6,FALSE)</f>
        <v>NEW SPORT</v>
      </c>
      <c r="G150" s="314">
        <f>SUM(LARGE(H150:BV150,{1,2,3,4,5,6}))</f>
        <v>1432</v>
      </c>
      <c r="H150" s="391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>
        <v>253</v>
      </c>
      <c r="AM150" s="68"/>
      <c r="AN150" s="68"/>
      <c r="AO150" s="68"/>
      <c r="AP150" s="68"/>
      <c r="AQ150" s="68"/>
      <c r="AR150" s="68"/>
      <c r="AS150" s="68"/>
      <c r="AT150" s="68">
        <v>205</v>
      </c>
      <c r="AU150" s="68"/>
      <c r="AV150" s="68"/>
      <c r="AW150" s="68">
        <v>157</v>
      </c>
      <c r="AX150" s="68"/>
      <c r="AY150" s="68"/>
      <c r="AZ150" s="68">
        <v>300</v>
      </c>
      <c r="BA150" s="68"/>
      <c r="BB150" s="68"/>
      <c r="BC150" s="68"/>
      <c r="BD150" s="68"/>
      <c r="BE150" s="68"/>
      <c r="BF150" s="68"/>
      <c r="BG150" s="68">
        <v>360</v>
      </c>
      <c r="BH150" s="68"/>
      <c r="BI150" s="68"/>
      <c r="BJ150" s="68"/>
      <c r="BK150" s="68"/>
      <c r="BL150" s="68"/>
      <c r="BM150" s="68">
        <v>157</v>
      </c>
      <c r="BN150" s="68"/>
      <c r="BO150" s="68"/>
      <c r="BP150" s="70"/>
      <c r="BQ150" s="81">
        <v>0</v>
      </c>
      <c r="BR150" s="81">
        <v>0</v>
      </c>
      <c r="BS150" s="81">
        <v>0</v>
      </c>
      <c r="BT150" s="61">
        <v>0</v>
      </c>
      <c r="BU150" s="61">
        <v>0</v>
      </c>
      <c r="BV150" s="61">
        <v>0</v>
      </c>
    </row>
    <row r="151" spans="1:74" ht="15" customHeight="1" thickBot="1" x14ac:dyDescent="0.3">
      <c r="A151" s="108" t="s">
        <v>1146</v>
      </c>
      <c r="B151" s="200" t="str">
        <f>VLOOKUP(D151,Riepilogo!$A$4:$F$3376,2,FALSE)</f>
        <v>CARIA GIADA</v>
      </c>
      <c r="C151" s="50" t="str">
        <f>VLOOKUP(D151,Riepilogo!$A$4:$F$3376,3,FALSE)</f>
        <v>01/07/2005</v>
      </c>
      <c r="D151" s="89">
        <v>49041</v>
      </c>
      <c r="E151" s="69" t="str">
        <f>VLOOKUP(D151,Riepilogo!$A$4:$F$3376,5,FALSE)</f>
        <v>ITA</v>
      </c>
      <c r="F151" s="71" t="str">
        <f>VLOOKUP(D151,Riepilogo!$A$4:$F$3376,6,FALSE)</f>
        <v>ALBA SHUTTLE</v>
      </c>
      <c r="G151" s="314">
        <f>SUM(LARGE(H151:BV151,{1,2,3,4,5,6}))</f>
        <v>1347</v>
      </c>
      <c r="H151" s="391"/>
      <c r="I151" s="68"/>
      <c r="J151" s="68"/>
      <c r="K151" s="68"/>
      <c r="L151" s="68"/>
      <c r="M151" s="68"/>
      <c r="N151" s="68"/>
      <c r="O151" s="68"/>
      <c r="P151" s="68"/>
      <c r="Q151" s="68">
        <v>490</v>
      </c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>
        <v>205</v>
      </c>
      <c r="AW151" s="68"/>
      <c r="AX151" s="68"/>
      <c r="AY151" s="68"/>
      <c r="AZ151" s="68"/>
      <c r="BA151" s="68"/>
      <c r="BB151" s="68"/>
      <c r="BC151" s="68"/>
      <c r="BD151" s="68"/>
      <c r="BE151" s="68"/>
      <c r="BF151" s="68">
        <v>205</v>
      </c>
      <c r="BG151" s="68">
        <v>272</v>
      </c>
      <c r="BH151" s="68"/>
      <c r="BI151" s="68"/>
      <c r="BJ151" s="68"/>
      <c r="BK151" s="68"/>
      <c r="BL151" s="68"/>
      <c r="BM151" s="68">
        <v>175</v>
      </c>
      <c r="BN151" s="68"/>
      <c r="BO151" s="68"/>
      <c r="BP151" s="70"/>
      <c r="BQ151" s="81">
        <v>0</v>
      </c>
      <c r="BR151" s="81">
        <v>0</v>
      </c>
      <c r="BS151" s="81">
        <v>0</v>
      </c>
      <c r="BT151" s="61">
        <v>0</v>
      </c>
      <c r="BU151" s="61">
        <v>0</v>
      </c>
      <c r="BV151" s="61">
        <v>0</v>
      </c>
    </row>
    <row r="152" spans="1:74" ht="15" customHeight="1" thickBot="1" x14ac:dyDescent="0.3">
      <c r="A152" s="108" t="s">
        <v>1147</v>
      </c>
      <c r="B152" s="200" t="str">
        <f>VLOOKUP(D152,Riepilogo!$A$4:$F$3376,2,FALSE)</f>
        <v>ZUCCHELLI ALESSIA</v>
      </c>
      <c r="C152" s="50" t="str">
        <f>VLOOKUP(D152,Riepilogo!$A$4:$F$3376,3,FALSE)</f>
        <v>12/09/1999</v>
      </c>
      <c r="D152" s="166">
        <v>173703</v>
      </c>
      <c r="E152" s="69" t="str">
        <f>VLOOKUP(D152,Riepilogo!$A$4:$F$3376,5,FALSE)</f>
        <v>ITA</v>
      </c>
      <c r="F152" s="71" t="str">
        <f>VLOOKUP(D152,Riepilogo!$A$4:$F$3376,6,FALSE)</f>
        <v>NEW SPORT</v>
      </c>
      <c r="G152" s="314">
        <f>SUM(LARGE(H152:BV152,{1,2,3,4,5,6}))</f>
        <v>1344</v>
      </c>
      <c r="H152" s="391"/>
      <c r="I152" s="68"/>
      <c r="J152" s="68"/>
      <c r="K152" s="68"/>
      <c r="L152" s="68"/>
      <c r="M152" s="68"/>
      <c r="N152" s="68"/>
      <c r="O152" s="68"/>
      <c r="P152" s="68"/>
      <c r="Q152" s="68">
        <v>272</v>
      </c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>
        <v>253</v>
      </c>
      <c r="AM152" s="68"/>
      <c r="AN152" s="68"/>
      <c r="AO152" s="68"/>
      <c r="AP152" s="68">
        <v>157</v>
      </c>
      <c r="AQ152" s="68"/>
      <c r="AR152" s="68"/>
      <c r="AS152" s="68"/>
      <c r="AT152" s="68">
        <v>205</v>
      </c>
      <c r="AU152" s="68"/>
      <c r="AV152" s="68"/>
      <c r="AW152" s="68">
        <v>157</v>
      </c>
      <c r="AX152" s="68"/>
      <c r="AY152" s="68"/>
      <c r="AZ152" s="68">
        <v>300</v>
      </c>
      <c r="BA152" s="68"/>
      <c r="BB152" s="68"/>
      <c r="BC152" s="68"/>
      <c r="BD152" s="68"/>
      <c r="BE152" s="68"/>
      <c r="BF152" s="68"/>
      <c r="BG152" s="68"/>
      <c r="BH152" s="68"/>
      <c r="BI152" s="68"/>
      <c r="BJ152" s="68"/>
      <c r="BK152" s="68"/>
      <c r="BL152" s="68"/>
      <c r="BM152" s="68">
        <v>157</v>
      </c>
      <c r="BN152" s="68"/>
      <c r="BO152" s="68">
        <v>157</v>
      </c>
      <c r="BP152" s="70"/>
      <c r="BQ152" s="81">
        <v>0</v>
      </c>
      <c r="BR152" s="81">
        <v>0</v>
      </c>
      <c r="BS152" s="81">
        <v>0</v>
      </c>
      <c r="BT152" s="61">
        <v>0</v>
      </c>
      <c r="BU152" s="61">
        <v>0</v>
      </c>
      <c r="BV152" s="61">
        <v>0</v>
      </c>
    </row>
    <row r="153" spans="1:74" ht="15" customHeight="1" thickBot="1" x14ac:dyDescent="0.3">
      <c r="A153" s="108" t="s">
        <v>1148</v>
      </c>
      <c r="B153" s="200" t="str">
        <f>VLOOKUP(D153,Riepilogo!$A$4:$F$3376,2,FALSE)</f>
        <v>MINNITI LUISA MARIA</v>
      </c>
      <c r="C153" s="50" t="str">
        <f>VLOOKUP(D153,Riepilogo!$A$4:$F$3376,3,FALSE)</f>
        <v>20/04/2005</v>
      </c>
      <c r="D153" s="89">
        <v>42866</v>
      </c>
      <c r="E153" s="69" t="str">
        <f>VLOOKUP(D153,Riepilogo!$A$4:$F$3376,5,FALSE)</f>
        <v>ITA</v>
      </c>
      <c r="F153" s="71" t="str">
        <f>VLOOKUP(D153,Riepilogo!$A$4:$F$3376,6,FALSE)</f>
        <v>BADMINTON MILAZZO</v>
      </c>
      <c r="G153" s="314">
        <f>SUM(LARGE(H153:BV153,{1,2,3,4,5,6}))</f>
        <v>1342</v>
      </c>
      <c r="H153" s="391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>
        <v>175</v>
      </c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>
        <v>137</v>
      </c>
      <c r="AL153" s="68"/>
      <c r="AM153" s="68"/>
      <c r="AN153" s="68"/>
      <c r="AO153" s="68"/>
      <c r="AP153" s="68"/>
      <c r="AQ153" s="68">
        <v>290</v>
      </c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>
        <v>490</v>
      </c>
      <c r="BI153" s="68"/>
      <c r="BJ153" s="68"/>
      <c r="BK153" s="68"/>
      <c r="BL153" s="68"/>
      <c r="BM153" s="68"/>
      <c r="BN153" s="68">
        <v>250</v>
      </c>
      <c r="BO153" s="68"/>
      <c r="BP153" s="70"/>
      <c r="BQ153" s="81">
        <v>0</v>
      </c>
      <c r="BR153" s="81">
        <v>0</v>
      </c>
      <c r="BS153" s="81">
        <v>0</v>
      </c>
      <c r="BT153" s="61">
        <v>0</v>
      </c>
      <c r="BU153" s="61">
        <v>0</v>
      </c>
      <c r="BV153" s="61">
        <v>0</v>
      </c>
    </row>
    <row r="154" spans="1:74" ht="15" customHeight="1" thickBot="1" x14ac:dyDescent="0.3">
      <c r="A154" s="108" t="s">
        <v>1149</v>
      </c>
      <c r="B154" s="200" t="str">
        <f>VLOOKUP(D154,Riepilogo!$A$4:$F$3376,2,FALSE)</f>
        <v>GAO GIULIA</v>
      </c>
      <c r="C154" s="50" t="str">
        <f>VLOOKUP(D154,Riepilogo!$A$4:$F$3376,3,FALSE)</f>
        <v>12/07/2002</v>
      </c>
      <c r="D154" s="89">
        <v>65325</v>
      </c>
      <c r="E154" s="69" t="str">
        <f>VLOOKUP(D154,Riepilogo!$A$4:$F$3376,5,FALSE)</f>
        <v>CHN</v>
      </c>
      <c r="F154" s="71" t="str">
        <f>VLOOKUP(D154,Riepilogo!$A$4:$F$3376,6,FALSE)</f>
        <v>LE SAETTE</v>
      </c>
      <c r="G154" s="314">
        <f>SUM(LARGE(H154:BV154,{1,2,3,4,5,6}))</f>
        <v>1338</v>
      </c>
      <c r="H154" s="391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>
        <v>920</v>
      </c>
      <c r="T154" s="68"/>
      <c r="U154" s="68"/>
      <c r="V154" s="68"/>
      <c r="W154" s="68"/>
      <c r="X154" s="68">
        <v>213</v>
      </c>
      <c r="Y154" s="68"/>
      <c r="Z154" s="68"/>
      <c r="AA154" s="68"/>
      <c r="AB154" s="68"/>
      <c r="AC154" s="68"/>
      <c r="AD154" s="68"/>
      <c r="AE154" s="68">
        <v>205</v>
      </c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  <c r="BI154" s="68"/>
      <c r="BJ154" s="68"/>
      <c r="BK154" s="68"/>
      <c r="BL154" s="68"/>
      <c r="BM154" s="68"/>
      <c r="BN154" s="68"/>
      <c r="BO154" s="68"/>
      <c r="BP154" s="70"/>
      <c r="BQ154" s="81">
        <v>0</v>
      </c>
      <c r="BR154" s="81">
        <v>0</v>
      </c>
      <c r="BS154" s="81">
        <v>0</v>
      </c>
      <c r="BT154" s="61">
        <v>0</v>
      </c>
      <c r="BU154" s="61">
        <v>0</v>
      </c>
      <c r="BV154" s="61">
        <v>0</v>
      </c>
    </row>
    <row r="155" spans="1:74" ht="15" customHeight="1" thickBot="1" x14ac:dyDescent="0.3">
      <c r="A155" s="108" t="s">
        <v>1150</v>
      </c>
      <c r="B155" s="200" t="str">
        <f>VLOOKUP(D155,Riepilogo!$A$4:$F$3376,2,FALSE)</f>
        <v>KOESSLER GRETA</v>
      </c>
      <c r="C155" s="50" t="str">
        <f>VLOOKUP(D155,Riepilogo!$A$4:$F$3376,3,FALSE)</f>
        <v>23/12/2004</v>
      </c>
      <c r="D155" s="89">
        <v>72228</v>
      </c>
      <c r="E155" s="69" t="str">
        <f>VLOOKUP(D155,Riepilogo!$A$4:$F$3376,5,FALSE)</f>
        <v>ITA</v>
      </c>
      <c r="F155" s="71" t="str">
        <f>VLOOKUP(D155,Riepilogo!$A$4:$F$3376,6,FALSE)</f>
        <v>ASV UBERETSCH</v>
      </c>
      <c r="G155" s="314">
        <f>SUM(LARGE(H155:BV155,{1,2,3,4,5,6}))</f>
        <v>1335</v>
      </c>
      <c r="H155" s="391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>
        <v>272</v>
      </c>
      <c r="AK155" s="68"/>
      <c r="AL155" s="68"/>
      <c r="AM155" s="68"/>
      <c r="AN155" s="68"/>
      <c r="AO155" s="68"/>
      <c r="AP155" s="68"/>
      <c r="AQ155" s="68">
        <v>350</v>
      </c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>
        <v>272</v>
      </c>
      <c r="BH155" s="68"/>
      <c r="BI155" s="68"/>
      <c r="BJ155" s="68"/>
      <c r="BK155" s="68">
        <v>441</v>
      </c>
      <c r="BL155" s="68"/>
      <c r="BM155" s="68"/>
      <c r="BN155" s="68"/>
      <c r="BO155" s="68"/>
      <c r="BP155" s="70"/>
      <c r="BQ155" s="81">
        <v>0</v>
      </c>
      <c r="BR155" s="81">
        <v>0</v>
      </c>
      <c r="BS155" s="81">
        <v>0</v>
      </c>
      <c r="BT155" s="61">
        <v>0</v>
      </c>
      <c r="BU155" s="61">
        <v>0</v>
      </c>
      <c r="BV155" s="61">
        <v>0</v>
      </c>
    </row>
    <row r="156" spans="1:74" ht="15" customHeight="1" thickBot="1" x14ac:dyDescent="0.3">
      <c r="A156" s="108" t="s">
        <v>1151</v>
      </c>
      <c r="B156" s="200" t="str">
        <f>VLOOKUP(D156,Riepilogo!$A$4:$F$3376,2,FALSE)</f>
        <v>DURANTI CHIARA</v>
      </c>
      <c r="C156" s="50" t="str">
        <f>VLOOKUP(D156,Riepilogo!$A$4:$F$3376,3,FALSE)</f>
        <v>06/07/2006</v>
      </c>
      <c r="D156" s="166">
        <v>189643</v>
      </c>
      <c r="E156" s="69" t="str">
        <f>VLOOKUP(D156,Riepilogo!$A$4:$F$3376,5,FALSE)</f>
        <v>ITA</v>
      </c>
      <c r="F156" s="71" t="str">
        <f>VLOOKUP(D156,Riepilogo!$A$4:$F$3376,6,FALSE)</f>
        <v>SS LAZIO</v>
      </c>
      <c r="G156" s="314">
        <f>SUM(LARGE(H156:BV156,{1,2,3,4,5,6}))</f>
        <v>1323</v>
      </c>
      <c r="H156" s="391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>
        <v>490</v>
      </c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>
        <v>600</v>
      </c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>
        <v>233</v>
      </c>
      <c r="BD156" s="68"/>
      <c r="BE156" s="68"/>
      <c r="BF156" s="68"/>
      <c r="BG156" s="68"/>
      <c r="BH156" s="68"/>
      <c r="BI156" s="68"/>
      <c r="BJ156" s="68"/>
      <c r="BK156" s="68"/>
      <c r="BL156" s="68"/>
      <c r="BM156" s="68"/>
      <c r="BN156" s="68"/>
      <c r="BO156" s="68"/>
      <c r="BP156" s="70"/>
      <c r="BQ156" s="81">
        <v>0</v>
      </c>
      <c r="BR156" s="81">
        <v>0</v>
      </c>
      <c r="BS156" s="81">
        <v>0</v>
      </c>
      <c r="BT156" s="61">
        <v>0</v>
      </c>
      <c r="BU156" s="61">
        <v>0</v>
      </c>
      <c r="BV156" s="61">
        <v>0</v>
      </c>
    </row>
    <row r="157" spans="1:74" ht="15" customHeight="1" thickBot="1" x14ac:dyDescent="0.3">
      <c r="A157" s="108" t="s">
        <v>1152</v>
      </c>
      <c r="B157" s="200" t="str">
        <f>VLOOKUP(D157,Riepilogo!$A$4:$F$3376,2,FALSE)</f>
        <v>DE FRANCO MARTINA</v>
      </c>
      <c r="C157" s="50" t="str">
        <f>VLOOKUP(D157,Riepilogo!$A$4:$F$3376,3,FALSE)</f>
        <v>11/07/2001</v>
      </c>
      <c r="D157" s="89">
        <v>142095</v>
      </c>
      <c r="E157" s="69" t="str">
        <f>VLOOKUP(D157,Riepilogo!$A$4:$F$3376,5,FALSE)</f>
        <v>ITA</v>
      </c>
      <c r="F157" s="71" t="str">
        <f>VLOOKUP(D157,Riepilogo!$A$4:$F$3376,6,FALSE)</f>
        <v>BC FILIPELLI</v>
      </c>
      <c r="G157" s="314">
        <f>SUM(LARGE(H157:BV157,{1,2,3,4,5,6}))</f>
        <v>1284</v>
      </c>
      <c r="H157" s="391"/>
      <c r="I157" s="68">
        <v>504</v>
      </c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>
        <v>780</v>
      </c>
      <c r="AZ157" s="68"/>
      <c r="BA157" s="68"/>
      <c r="BB157" s="68"/>
      <c r="BC157" s="68"/>
      <c r="BD157" s="68"/>
      <c r="BE157" s="68"/>
      <c r="BF157" s="68"/>
      <c r="BG157" s="68"/>
      <c r="BH157" s="68"/>
      <c r="BI157" s="68"/>
      <c r="BJ157" s="68"/>
      <c r="BK157" s="68"/>
      <c r="BL157" s="68"/>
      <c r="BM157" s="68"/>
      <c r="BN157" s="68"/>
      <c r="BO157" s="68"/>
      <c r="BP157" s="70"/>
      <c r="BQ157" s="81">
        <v>0</v>
      </c>
      <c r="BR157" s="81">
        <v>0</v>
      </c>
      <c r="BS157" s="81">
        <v>0</v>
      </c>
      <c r="BT157" s="61">
        <v>0</v>
      </c>
      <c r="BU157" s="61">
        <v>0</v>
      </c>
      <c r="BV157" s="61">
        <v>0</v>
      </c>
    </row>
    <row r="158" spans="1:74" ht="15" customHeight="1" thickBot="1" x14ac:dyDescent="0.3">
      <c r="A158" s="108" t="s">
        <v>1153</v>
      </c>
      <c r="B158" s="200" t="str">
        <f>VLOOKUP(D158,Riepilogo!$A$4:$F$3376,2,FALSE)</f>
        <v>ZANOTTO MARIA FEDERICA</v>
      </c>
      <c r="C158" s="50" t="str">
        <f>VLOOKUP(D158,Riepilogo!$A$4:$F$3376,3,FALSE)</f>
        <v>30/01/1971</v>
      </c>
      <c r="D158" s="89">
        <v>35781</v>
      </c>
      <c r="E158" s="69" t="str">
        <f>VLOOKUP(D158,Riepilogo!$A$4:$F$3376,5,FALSE)</f>
        <v>ITA</v>
      </c>
      <c r="F158" s="71" t="str">
        <f>VLOOKUP(D158,Riepilogo!$A$4:$F$3376,6,FALSE)</f>
        <v>ITIS MARCONI</v>
      </c>
      <c r="G158" s="314">
        <f>SUM(LARGE(H158:BV158,{1,2,3,4,5,6}))</f>
        <v>1267</v>
      </c>
      <c r="H158" s="391"/>
      <c r="I158" s="68"/>
      <c r="J158" s="68"/>
      <c r="K158" s="68">
        <v>205</v>
      </c>
      <c r="L158" s="68"/>
      <c r="M158" s="68"/>
      <c r="N158" s="68"/>
      <c r="O158" s="68"/>
      <c r="P158" s="68"/>
      <c r="Q158" s="68">
        <v>700</v>
      </c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  <c r="BI158" s="68"/>
      <c r="BJ158" s="68">
        <v>205</v>
      </c>
      <c r="BK158" s="68"/>
      <c r="BL158" s="68"/>
      <c r="BM158" s="68"/>
      <c r="BN158" s="68"/>
      <c r="BO158" s="68">
        <v>157</v>
      </c>
      <c r="BP158" s="70"/>
      <c r="BQ158" s="81">
        <v>0</v>
      </c>
      <c r="BR158" s="81">
        <v>0</v>
      </c>
      <c r="BS158" s="81">
        <v>0</v>
      </c>
      <c r="BT158" s="61">
        <v>0</v>
      </c>
      <c r="BU158" s="61">
        <v>0</v>
      </c>
      <c r="BV158" s="61">
        <v>0</v>
      </c>
    </row>
    <row r="159" spans="1:74" ht="15" customHeight="1" thickBot="1" x14ac:dyDescent="0.3">
      <c r="A159" s="108" t="s">
        <v>1154</v>
      </c>
      <c r="B159" s="200" t="str">
        <f>VLOOKUP(D159,Riepilogo!$A$4:$F$3376,2,FALSE)</f>
        <v>ZAMPIERI VERONICA</v>
      </c>
      <c r="C159" s="50" t="str">
        <f>VLOOKUP(D159,Riepilogo!$A$4:$F$3376,3,FALSE)</f>
        <v>20/02/2003</v>
      </c>
      <c r="D159" s="89">
        <v>83414</v>
      </c>
      <c r="E159" s="69" t="str">
        <f>VLOOKUP(D159,Riepilogo!$A$4:$F$3376,5,FALSE)</f>
        <v>ITA</v>
      </c>
      <c r="F159" s="71" t="str">
        <f>VLOOKUP(D159,Riepilogo!$A$4:$F$3376,6,FALSE)</f>
        <v>SC PRIMAVERA</v>
      </c>
      <c r="G159" s="314">
        <f>SUM(LARGE(H159:BV159,{1,2,3,4,5,6}))</f>
        <v>1262</v>
      </c>
      <c r="H159" s="391"/>
      <c r="I159" s="68"/>
      <c r="J159" s="68"/>
      <c r="K159" s="68">
        <v>205</v>
      </c>
      <c r="L159" s="68"/>
      <c r="M159" s="68"/>
      <c r="N159" s="68"/>
      <c r="O159" s="68"/>
      <c r="P159" s="68"/>
      <c r="Q159" s="68">
        <v>490</v>
      </c>
      <c r="R159" s="68"/>
      <c r="S159" s="68"/>
      <c r="T159" s="68"/>
      <c r="U159" s="68"/>
      <c r="V159" s="68"/>
      <c r="W159" s="68"/>
      <c r="X159" s="68">
        <v>142</v>
      </c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>
        <v>425</v>
      </c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  <c r="BI159" s="68"/>
      <c r="BJ159" s="68"/>
      <c r="BK159" s="68"/>
      <c r="BL159" s="68"/>
      <c r="BM159" s="68"/>
      <c r="BN159" s="68"/>
      <c r="BO159" s="68"/>
      <c r="BP159" s="70"/>
      <c r="BQ159" s="81">
        <v>0</v>
      </c>
      <c r="BR159" s="81">
        <v>0</v>
      </c>
      <c r="BS159" s="81">
        <v>0</v>
      </c>
      <c r="BT159" s="61">
        <v>0</v>
      </c>
      <c r="BU159" s="61">
        <v>0</v>
      </c>
      <c r="BV159" s="61">
        <v>0</v>
      </c>
    </row>
    <row r="160" spans="1:74" ht="15" customHeight="1" thickBot="1" x14ac:dyDescent="0.3">
      <c r="A160" s="108" t="s">
        <v>1155</v>
      </c>
      <c r="B160" s="200" t="str">
        <f>VLOOKUP(D160,Riepilogo!$A$4:$F$3376,2,FALSE)</f>
        <v>OTTAIANO MATILDE</v>
      </c>
      <c r="C160" s="50">
        <f>VLOOKUP(D160,Riepilogo!$A$4:$F$3376,3,FALSE)</f>
        <v>39154</v>
      </c>
      <c r="D160" s="89">
        <v>199980</v>
      </c>
      <c r="E160" s="69" t="str">
        <f>VLOOKUP(D160,Riepilogo!$A$4:$F$3376,5,FALSE)</f>
        <v>ITA</v>
      </c>
      <c r="F160" s="71" t="str">
        <f>VLOOKUP(D160,Riepilogo!$A$4:$F$3376,6,FALSE)</f>
        <v>MILLENNIO</v>
      </c>
      <c r="G160" s="314">
        <f>SUM(LARGE(H160:BV160,{1,2,3,4,5,6}))</f>
        <v>1261</v>
      </c>
      <c r="H160" s="391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>
        <v>566</v>
      </c>
      <c r="AV160" s="68"/>
      <c r="AW160" s="68"/>
      <c r="AX160" s="68"/>
      <c r="AY160" s="68">
        <v>490</v>
      </c>
      <c r="AZ160" s="68"/>
      <c r="BA160" s="68"/>
      <c r="BB160" s="68"/>
      <c r="BC160" s="68"/>
      <c r="BD160" s="68"/>
      <c r="BE160" s="68"/>
      <c r="BF160" s="68"/>
      <c r="BG160" s="68"/>
      <c r="BH160" s="68"/>
      <c r="BI160" s="68">
        <v>205</v>
      </c>
      <c r="BJ160" s="68"/>
      <c r="BK160" s="68"/>
      <c r="BL160" s="68"/>
      <c r="BM160" s="68"/>
      <c r="BN160" s="68"/>
      <c r="BO160" s="68"/>
      <c r="BP160" s="70"/>
      <c r="BQ160" s="81">
        <v>0</v>
      </c>
      <c r="BR160" s="81">
        <v>0</v>
      </c>
      <c r="BS160" s="81">
        <v>0</v>
      </c>
      <c r="BT160" s="61">
        <v>0</v>
      </c>
      <c r="BU160" s="61">
        <v>0</v>
      </c>
      <c r="BV160" s="61">
        <v>0</v>
      </c>
    </row>
    <row r="161" spans="1:109" ht="15" customHeight="1" thickBot="1" x14ac:dyDescent="0.3">
      <c r="A161" s="108" t="s">
        <v>1156</v>
      </c>
      <c r="B161" s="200" t="str">
        <f>VLOOKUP(D161,Riepilogo!$A$4:$F$3376,2,FALSE)</f>
        <v>CIMINI GIULIA</v>
      </c>
      <c r="C161" s="50" t="str">
        <f>VLOOKUP(D161,Riepilogo!$A$4:$F$3376,3,FALSE)</f>
        <v>23/06/1996</v>
      </c>
      <c r="D161" s="89">
        <v>10678</v>
      </c>
      <c r="E161" s="69" t="str">
        <f>VLOOKUP(D161,Riepilogo!$A$4:$F$3376,5,FALSE)</f>
        <v>ITA</v>
      </c>
      <c r="F161" s="71" t="str">
        <f>VLOOKUP(D161,Riepilogo!$A$4:$F$3376,6,FALSE)</f>
        <v>BRACCIANO BADMINTON</v>
      </c>
      <c r="G161" s="314">
        <f>SUM(LARGE(H161:BV161,{1,2,3,4,5,6}))</f>
        <v>1260</v>
      </c>
      <c r="H161" s="391"/>
      <c r="I161" s="68"/>
      <c r="J161" s="68"/>
      <c r="K161" s="68"/>
      <c r="L161" s="68"/>
      <c r="M161" s="68"/>
      <c r="N161" s="68"/>
      <c r="O161" s="68"/>
      <c r="P161" s="68"/>
      <c r="Q161" s="68"/>
      <c r="R161" s="68">
        <v>480</v>
      </c>
      <c r="S161" s="68"/>
      <c r="T161" s="68"/>
      <c r="U161" s="68"/>
      <c r="V161" s="68"/>
      <c r="W161" s="68"/>
      <c r="X161" s="68"/>
      <c r="Y161" s="68">
        <v>780</v>
      </c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70"/>
      <c r="BQ161" s="81">
        <v>0</v>
      </c>
      <c r="BR161" s="81">
        <v>0</v>
      </c>
      <c r="BS161" s="81">
        <v>0</v>
      </c>
      <c r="BT161" s="61">
        <v>0</v>
      </c>
      <c r="BU161" s="61">
        <v>0</v>
      </c>
      <c r="BV161" s="61">
        <v>0</v>
      </c>
    </row>
    <row r="162" spans="1:109" ht="15" customHeight="1" thickBot="1" x14ac:dyDescent="0.3">
      <c r="A162" s="108" t="s">
        <v>1157</v>
      </c>
      <c r="B162" s="200" t="str">
        <f>VLOOKUP(D162,Riepilogo!$A$4:$F$3376,2,FALSE)</f>
        <v>CARTA FEDERICA</v>
      </c>
      <c r="C162" s="50" t="str">
        <f>VLOOKUP(D162,Riepilogo!$A$4:$F$3376,3,FALSE)</f>
        <v>22/06/2005</v>
      </c>
      <c r="D162" s="89">
        <v>16880</v>
      </c>
      <c r="E162" s="69" t="str">
        <f>VLOOKUP(D162,Riepilogo!$A$4:$F$3376,5,FALSE)</f>
        <v>ITA</v>
      </c>
      <c r="F162" s="71" t="str">
        <f>VLOOKUP(D162,Riepilogo!$A$4:$F$3376,6,FALSE)</f>
        <v>SCUOLA DELLO SPORT SHALOM</v>
      </c>
      <c r="G162" s="314">
        <f>SUM(LARGE(H162:BV162,{1,2,3,4,5,6}))</f>
        <v>1255</v>
      </c>
      <c r="H162" s="391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>
        <v>250</v>
      </c>
      <c r="V162" s="68"/>
      <c r="W162" s="68"/>
      <c r="X162" s="68"/>
      <c r="Y162" s="68"/>
      <c r="Z162" s="68"/>
      <c r="AA162" s="68"/>
      <c r="AB162" s="68">
        <v>300</v>
      </c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>
        <v>500</v>
      </c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>
        <v>205</v>
      </c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70"/>
      <c r="BQ162" s="81">
        <v>0</v>
      </c>
      <c r="BR162" s="81">
        <v>0</v>
      </c>
      <c r="BS162" s="81">
        <v>0</v>
      </c>
      <c r="BT162" s="61">
        <v>0</v>
      </c>
      <c r="BU162" s="61">
        <v>0</v>
      </c>
      <c r="BV162" s="61">
        <v>0</v>
      </c>
    </row>
    <row r="163" spans="1:109" s="4" customFormat="1" ht="15" customHeight="1" thickBot="1" x14ac:dyDescent="0.3">
      <c r="A163" s="108" t="s">
        <v>1158</v>
      </c>
      <c r="B163" s="200" t="str">
        <f>VLOOKUP(D163,Riepilogo!$A$4:$F$3376,2,FALSE)</f>
        <v>MAROTTA SABRINA</v>
      </c>
      <c r="C163" s="50">
        <f>VLOOKUP(D163,Riepilogo!$A$4:$F$3376,3,FALSE)</f>
        <v>39506</v>
      </c>
      <c r="D163" s="89">
        <v>197026</v>
      </c>
      <c r="E163" s="69" t="str">
        <f>VLOOKUP(D163,Riepilogo!$A$4:$F$3376,5,FALSE)</f>
        <v>ITA</v>
      </c>
      <c r="F163" s="71" t="str">
        <f>VLOOKUP(D163,Riepilogo!$A$4:$F$3376,6,FALSE)</f>
        <v>MILLENNIO</v>
      </c>
      <c r="G163" s="314">
        <f>SUM(LARGE(H163:BV163,{1,2,3,4,5,6}))</f>
        <v>1231</v>
      </c>
      <c r="H163" s="391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>
        <v>566</v>
      </c>
      <c r="AV163" s="68"/>
      <c r="AW163" s="68"/>
      <c r="AX163" s="68"/>
      <c r="AY163" s="68">
        <v>490</v>
      </c>
      <c r="AZ163" s="68"/>
      <c r="BA163" s="68"/>
      <c r="BB163" s="68"/>
      <c r="BC163" s="68"/>
      <c r="BD163" s="68"/>
      <c r="BE163" s="68"/>
      <c r="BF163" s="68"/>
      <c r="BG163" s="68"/>
      <c r="BH163" s="68"/>
      <c r="BI163" s="68">
        <v>175</v>
      </c>
      <c r="BJ163" s="68"/>
      <c r="BK163" s="68"/>
      <c r="BL163" s="68"/>
      <c r="BM163" s="68"/>
      <c r="BN163" s="68"/>
      <c r="BO163" s="68"/>
      <c r="BP163" s="70"/>
      <c r="BQ163" s="81">
        <v>0</v>
      </c>
      <c r="BR163" s="81">
        <v>0</v>
      </c>
      <c r="BS163" s="81">
        <v>0</v>
      </c>
      <c r="BT163" s="61">
        <v>0</v>
      </c>
      <c r="BU163" s="61">
        <v>0</v>
      </c>
      <c r="BV163" s="61">
        <v>0</v>
      </c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</row>
    <row r="164" spans="1:109" s="4" customFormat="1" ht="15" customHeight="1" thickBot="1" x14ac:dyDescent="0.3">
      <c r="A164" s="108" t="s">
        <v>1159</v>
      </c>
      <c r="B164" s="200" t="str">
        <f>VLOOKUP(D164,Riepilogo!$A$4:$F$3376,2,FALSE)</f>
        <v>TOTTI DESIRE'</v>
      </c>
      <c r="C164" s="50" t="str">
        <f>VLOOKUP(D164,Riepilogo!$A$4:$F$3376,3,FALSE)</f>
        <v>04/03/2005</v>
      </c>
      <c r="D164" s="89">
        <v>113513</v>
      </c>
      <c r="E164" s="69" t="str">
        <f>VLOOKUP(D164,Riepilogo!$A$4:$F$3376,5,FALSE)</f>
        <v>ITA</v>
      </c>
      <c r="F164" s="71" t="str">
        <f>VLOOKUP(D164,Riepilogo!$A$4:$F$3376,6,FALSE)</f>
        <v>SC PRIMAVERA</v>
      </c>
      <c r="G164" s="314">
        <f>SUM(LARGE(H164:BV164,{1,2,3,4,5,6}))</f>
        <v>1210</v>
      </c>
      <c r="H164" s="391"/>
      <c r="I164" s="68"/>
      <c r="J164" s="68"/>
      <c r="K164" s="68">
        <v>157</v>
      </c>
      <c r="L164" s="68"/>
      <c r="M164" s="68"/>
      <c r="N164" s="68"/>
      <c r="O164" s="68"/>
      <c r="P164" s="68"/>
      <c r="Q164" s="68">
        <v>490</v>
      </c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>
        <v>350</v>
      </c>
      <c r="AR164" s="68"/>
      <c r="AS164" s="68"/>
      <c r="AT164" s="68"/>
      <c r="AU164" s="68"/>
      <c r="AV164" s="68"/>
      <c r="AW164" s="68">
        <v>213</v>
      </c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70"/>
      <c r="BQ164" s="81">
        <v>0</v>
      </c>
      <c r="BR164" s="81">
        <v>0</v>
      </c>
      <c r="BS164" s="81">
        <v>0</v>
      </c>
      <c r="BT164" s="61">
        <v>0</v>
      </c>
      <c r="BU164" s="61">
        <v>0</v>
      </c>
      <c r="BV164" s="61">
        <v>0</v>
      </c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</row>
    <row r="165" spans="1:109" s="4" customFormat="1" ht="15" customHeight="1" thickBot="1" x14ac:dyDescent="0.3">
      <c r="A165" s="108" t="s">
        <v>847</v>
      </c>
      <c r="B165" s="200" t="str">
        <f>VLOOKUP(D165,Riepilogo!$A$4:$F$3376,2,FALSE)</f>
        <v>CELIA STEFANIA</v>
      </c>
      <c r="C165" s="50" t="str">
        <f>VLOOKUP(D165,Riepilogo!$A$4:$F$3376,3,FALSE)</f>
        <v>08/01/1994</v>
      </c>
      <c r="D165" s="89">
        <v>51008</v>
      </c>
      <c r="E165" s="69" t="str">
        <f>VLOOKUP(D165,Riepilogo!$A$4:$F$3376,5,FALSE)</f>
        <v>ITA</v>
      </c>
      <c r="F165" s="71" t="str">
        <f>VLOOKUP(D165,Riepilogo!$A$4:$F$3376,6,FALSE)</f>
        <v>BC CATANIA</v>
      </c>
      <c r="G165" s="314">
        <f>SUM(LARGE(H165:BV165,{1,2,3,4,5,6}))</f>
        <v>1052</v>
      </c>
      <c r="H165" s="391"/>
      <c r="I165" s="68">
        <v>642</v>
      </c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>
        <v>205</v>
      </c>
      <c r="AF165" s="68"/>
      <c r="AG165" s="68"/>
      <c r="AH165" s="68"/>
      <c r="AI165" s="68"/>
      <c r="AJ165" s="68"/>
      <c r="AK165" s="68"/>
      <c r="AL165" s="68"/>
      <c r="AM165" s="68"/>
      <c r="AN165" s="68"/>
      <c r="AO165" s="68">
        <v>205</v>
      </c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70"/>
      <c r="BQ165" s="81">
        <v>0</v>
      </c>
      <c r="BR165" s="81">
        <v>0</v>
      </c>
      <c r="BS165" s="81">
        <v>0</v>
      </c>
      <c r="BT165" s="61">
        <v>0</v>
      </c>
      <c r="BU165" s="61">
        <v>0</v>
      </c>
      <c r="BV165" s="61">
        <v>0</v>
      </c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</row>
    <row r="166" spans="1:109" s="4" customFormat="1" ht="15" customHeight="1" thickBot="1" x14ac:dyDescent="0.3">
      <c r="A166" s="108" t="s">
        <v>1160</v>
      </c>
      <c r="B166" s="200" t="str">
        <f>VLOOKUP(D166,Riepilogo!$A$4:$F$3376,2,FALSE)</f>
        <v>BONAVENTURA BARBARA</v>
      </c>
      <c r="C166" s="50">
        <f>VLOOKUP(D166,Riepilogo!$A$4:$F$3376,3,FALSE)</f>
        <v>40032</v>
      </c>
      <c r="D166" s="89">
        <v>143837</v>
      </c>
      <c r="E166" s="69" t="str">
        <f>VLOOKUP(D166,Riepilogo!$A$4:$F$3376,5,FALSE)</f>
        <v>ITA</v>
      </c>
      <c r="F166" s="71" t="str">
        <f>VLOOKUP(D166,Riepilogo!$A$4:$F$3376,6,FALSE)</f>
        <v>PATERNO' BC</v>
      </c>
      <c r="G166" s="314">
        <f>SUM(LARGE(H166:BV166,{1,2,3,4,5,6}))</f>
        <v>1051</v>
      </c>
      <c r="H166" s="391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>
        <v>175</v>
      </c>
      <c r="AL166" s="68"/>
      <c r="AM166" s="68"/>
      <c r="AN166" s="68"/>
      <c r="AO166" s="68">
        <v>114</v>
      </c>
      <c r="AP166" s="68"/>
      <c r="AQ166" s="68"/>
      <c r="AR166" s="68"/>
      <c r="AS166" s="68">
        <v>350</v>
      </c>
      <c r="AT166" s="68"/>
      <c r="AU166" s="68"/>
      <c r="AV166" s="68"/>
      <c r="AW166" s="68"/>
      <c r="AX166" s="68">
        <v>275</v>
      </c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>
        <v>137</v>
      </c>
      <c r="BO166" s="68"/>
      <c r="BP166" s="70"/>
      <c r="BQ166" s="81">
        <v>0</v>
      </c>
      <c r="BR166" s="81">
        <v>0</v>
      </c>
      <c r="BS166" s="81">
        <v>0</v>
      </c>
      <c r="BT166" s="61">
        <v>0</v>
      </c>
      <c r="BU166" s="61">
        <v>0</v>
      </c>
      <c r="BV166" s="61">
        <v>0</v>
      </c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</row>
    <row r="167" spans="1:109" s="4" customFormat="1" ht="15" customHeight="1" thickBot="1" x14ac:dyDescent="0.3">
      <c r="A167" s="108" t="s">
        <v>1161</v>
      </c>
      <c r="B167" s="200" t="str">
        <f>VLOOKUP(D167,Riepilogo!$A$4:$F$3376,2,FALSE)</f>
        <v>MANCA ERICA</v>
      </c>
      <c r="C167" s="50" t="str">
        <f>VLOOKUP(D167,Riepilogo!$A$4:$F$3376,3,FALSE)</f>
        <v>27/06/2005</v>
      </c>
      <c r="D167" s="89">
        <v>40095</v>
      </c>
      <c r="E167" s="69" t="str">
        <f>VLOOKUP(D167,Riepilogo!$A$4:$F$3376,5,FALSE)</f>
        <v>ITA</v>
      </c>
      <c r="F167" s="71" t="str">
        <f>VLOOKUP(D167,Riepilogo!$A$4:$F$3376,6,FALSE)</f>
        <v>SCUOLA DELLO SPORT SHALOM</v>
      </c>
      <c r="G167" s="314">
        <f>SUM(LARGE(H167:BV167,{1,2,3,4,5,6}))</f>
        <v>1050</v>
      </c>
      <c r="H167" s="391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>
        <v>250</v>
      </c>
      <c r="V167" s="68"/>
      <c r="W167" s="68"/>
      <c r="X167" s="68"/>
      <c r="Y167" s="68"/>
      <c r="Z167" s="68"/>
      <c r="AA167" s="68"/>
      <c r="AB167" s="68">
        <v>300</v>
      </c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>
        <v>500</v>
      </c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70"/>
      <c r="BQ167" s="81">
        <v>0</v>
      </c>
      <c r="BR167" s="81">
        <v>0</v>
      </c>
      <c r="BS167" s="81">
        <v>0</v>
      </c>
      <c r="BT167" s="61">
        <v>0</v>
      </c>
      <c r="BU167" s="61">
        <v>0</v>
      </c>
      <c r="BV167" s="61">
        <v>0</v>
      </c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</row>
    <row r="168" spans="1:109" s="4" customFormat="1" ht="15" customHeight="1" thickBot="1" x14ac:dyDescent="0.3">
      <c r="A168" s="108" t="s">
        <v>1162</v>
      </c>
      <c r="B168" s="200" t="str">
        <f>VLOOKUP(D168,Riepilogo!$A$4:$F$3376,2,FALSE)</f>
        <v>KOPANIA PIA</v>
      </c>
      <c r="C168" s="50">
        <f>VLOOKUP(D168,Riepilogo!$A$4:$F$3376,3,FALSE)</f>
        <v>39936</v>
      </c>
      <c r="D168" s="89">
        <v>43329</v>
      </c>
      <c r="E168" s="69" t="str">
        <f>VLOOKUP(D168,Riepilogo!$A$4:$F$3376,5,FALSE)</f>
        <v>ITA</v>
      </c>
      <c r="F168" s="71" t="str">
        <f>VLOOKUP(D168,Riepilogo!$A$4:$F$3376,6,FALSE)</f>
        <v>ASV MALLES</v>
      </c>
      <c r="G168" s="314">
        <f>SUM(LARGE(H168:BV168,{1,2,3,4,5,6}))</f>
        <v>1046</v>
      </c>
      <c r="H168" s="391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>
        <v>220</v>
      </c>
      <c r="AK168" s="68"/>
      <c r="AL168" s="68"/>
      <c r="AM168" s="68"/>
      <c r="AN168" s="68"/>
      <c r="AO168" s="68"/>
      <c r="AP168" s="68"/>
      <c r="AQ168" s="68"/>
      <c r="AR168" s="68">
        <v>261</v>
      </c>
      <c r="AS168" s="68"/>
      <c r="AT168" s="68"/>
      <c r="AU168" s="68"/>
      <c r="AV168" s="68"/>
      <c r="AW168" s="68"/>
      <c r="AX168" s="68">
        <v>275</v>
      </c>
      <c r="AY168" s="68"/>
      <c r="AZ168" s="68"/>
      <c r="BA168" s="68"/>
      <c r="BB168" s="68"/>
      <c r="BC168" s="68"/>
      <c r="BD168" s="68"/>
      <c r="BE168" s="68"/>
      <c r="BF168" s="68"/>
      <c r="BG168" s="68">
        <v>290</v>
      </c>
      <c r="BH168" s="68"/>
      <c r="BI168" s="68"/>
      <c r="BJ168" s="68"/>
      <c r="BK168" s="68"/>
      <c r="BL168" s="68"/>
      <c r="BM168" s="68"/>
      <c r="BN168" s="68"/>
      <c r="BO168" s="68"/>
      <c r="BP168" s="70"/>
      <c r="BQ168" s="81">
        <v>0</v>
      </c>
      <c r="BR168" s="81">
        <v>0</v>
      </c>
      <c r="BS168" s="81">
        <v>0</v>
      </c>
      <c r="BT168" s="61">
        <v>0</v>
      </c>
      <c r="BU168" s="61">
        <v>0</v>
      </c>
      <c r="BV168" s="61">
        <v>0</v>
      </c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</row>
    <row r="169" spans="1:109" ht="15" customHeight="1" thickBot="1" x14ac:dyDescent="0.3">
      <c r="A169" s="108" t="s">
        <v>1163</v>
      </c>
      <c r="B169" s="200" t="str">
        <f>VLOOKUP(D169,Riepilogo!$A$4:$F$3376,2,FALSE)</f>
        <v>DE MARCO ROSA EFOMO</v>
      </c>
      <c r="C169" s="50" t="str">
        <f>VLOOKUP(D169,Riepilogo!$A$4:$F$3376,3,FALSE)</f>
        <v>16/01/2001</v>
      </c>
      <c r="D169" s="89">
        <v>23226</v>
      </c>
      <c r="E169" s="69" t="str">
        <f>VLOOKUP(D169,Riepilogo!$A$4:$F$3376,5,FALSE)</f>
        <v>ITA</v>
      </c>
      <c r="F169" s="71" t="str">
        <f>VLOOKUP(D169,Riepilogo!$A$4:$F$3376,6,FALSE)</f>
        <v>EASY PLAY</v>
      </c>
      <c r="G169" s="314">
        <f>SUM(LARGE(H169:BV169,{1,2,3,4,5,6}))</f>
        <v>1027</v>
      </c>
      <c r="H169" s="391"/>
      <c r="I169" s="68">
        <v>642</v>
      </c>
      <c r="J169" s="68"/>
      <c r="K169" s="68"/>
      <c r="L169" s="68"/>
      <c r="M169" s="68"/>
      <c r="N169" s="68"/>
      <c r="O169" s="68"/>
      <c r="P169" s="68"/>
      <c r="Q169" s="68">
        <v>385</v>
      </c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70"/>
      <c r="BQ169" s="81">
        <v>0</v>
      </c>
      <c r="BR169" s="81">
        <v>0</v>
      </c>
      <c r="BS169" s="81">
        <v>0</v>
      </c>
      <c r="BT169" s="61">
        <v>0</v>
      </c>
      <c r="BU169" s="61">
        <v>0</v>
      </c>
      <c r="BV169" s="61">
        <v>0</v>
      </c>
    </row>
    <row r="170" spans="1:109" ht="15" customHeight="1" thickBot="1" x14ac:dyDescent="0.3">
      <c r="A170" s="108" t="s">
        <v>1164</v>
      </c>
      <c r="B170" s="200" t="str">
        <f>VLOOKUP(D170,Riepilogo!$A$4:$F$3376,2,FALSE)</f>
        <v>DE CUNZO CHIARA</v>
      </c>
      <c r="C170" s="50" t="str">
        <f>VLOOKUP(D170,Riepilogo!$A$4:$F$3376,3,FALSE)</f>
        <v>31/01/2006</v>
      </c>
      <c r="D170" s="89">
        <v>53129</v>
      </c>
      <c r="E170" s="69" t="str">
        <f>VLOOKUP(D170,Riepilogo!$A$4:$F$3376,5,FALSE)</f>
        <v>ITA</v>
      </c>
      <c r="F170" s="71" t="str">
        <f>VLOOKUP(D170,Riepilogo!$A$4:$F$3376,6,FALSE)</f>
        <v>BC CELESTE</v>
      </c>
      <c r="G170" s="314">
        <f>SUM(LARGE(H170:BV170,{1,2,3,4,5,6}))</f>
        <v>1020</v>
      </c>
      <c r="H170" s="391"/>
      <c r="I170" s="68">
        <v>385</v>
      </c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>
        <v>170</v>
      </c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>
        <v>175</v>
      </c>
      <c r="AN170" s="68"/>
      <c r="AO170" s="68"/>
      <c r="AP170" s="68"/>
      <c r="AQ170" s="68">
        <v>290</v>
      </c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70"/>
      <c r="BQ170" s="81">
        <v>0</v>
      </c>
      <c r="BR170" s="81">
        <v>0</v>
      </c>
      <c r="BS170" s="81">
        <v>0</v>
      </c>
      <c r="BT170" s="61">
        <v>0</v>
      </c>
      <c r="BU170" s="61">
        <v>0</v>
      </c>
      <c r="BV170" s="61">
        <v>0</v>
      </c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</row>
    <row r="171" spans="1:109" ht="15" customHeight="1" thickBot="1" x14ac:dyDescent="0.3">
      <c r="A171" s="108" t="s">
        <v>1165</v>
      </c>
      <c r="B171" s="200" t="str">
        <f>VLOOKUP(D171,Riepilogo!$A$4:$F$3376,2,FALSE)</f>
        <v>SCIBILIA ELISA</v>
      </c>
      <c r="C171" s="50" t="str">
        <f>VLOOKUP(D171,Riepilogo!$A$4:$F$3376,3,FALSE)</f>
        <v>28/07/2005</v>
      </c>
      <c r="D171" s="89">
        <v>65665</v>
      </c>
      <c r="E171" s="69" t="str">
        <f>VLOOKUP(D171,Riepilogo!$A$4:$F$3376,5,FALSE)</f>
        <v>ITA</v>
      </c>
      <c r="F171" s="71" t="str">
        <f>VLOOKUP(D171,Riepilogo!$A$4:$F$3376,6,FALSE)</f>
        <v>BADMINTON MILAZZO</v>
      </c>
      <c r="G171" s="314">
        <f>SUM(LARGE(H171:BV171,{1,2,3,4,5,6}))</f>
        <v>947</v>
      </c>
      <c r="H171" s="391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>
        <v>170</v>
      </c>
      <c r="Y171" s="68"/>
      <c r="Z171" s="68">
        <v>175</v>
      </c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>
        <v>137</v>
      </c>
      <c r="AL171" s="68"/>
      <c r="AM171" s="68"/>
      <c r="AN171" s="68"/>
      <c r="AO171" s="68"/>
      <c r="AP171" s="68"/>
      <c r="AQ171" s="68">
        <v>290</v>
      </c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>
        <v>175</v>
      </c>
      <c r="BO171" s="68"/>
      <c r="BP171" s="70"/>
      <c r="BQ171" s="81">
        <v>0</v>
      </c>
      <c r="BR171" s="81">
        <v>0</v>
      </c>
      <c r="BS171" s="81">
        <v>0</v>
      </c>
      <c r="BT171" s="61">
        <v>0</v>
      </c>
      <c r="BU171" s="61">
        <v>0</v>
      </c>
      <c r="BV171" s="61">
        <v>0</v>
      </c>
    </row>
    <row r="172" spans="1:109" ht="15" customHeight="1" thickBot="1" x14ac:dyDescent="0.3">
      <c r="A172" s="108" t="s">
        <v>1166</v>
      </c>
      <c r="B172" s="200" t="str">
        <f>VLOOKUP(D172,Riepilogo!$A$4:$F$3376,2,FALSE)</f>
        <v>SPORNBERGER LISA</v>
      </c>
      <c r="C172" s="50" t="str">
        <f>VLOOKUP(D172,Riepilogo!$A$4:$F$3376,3,FALSE)</f>
        <v>23/10/2003</v>
      </c>
      <c r="D172" s="89">
        <v>66477</v>
      </c>
      <c r="E172" s="69" t="str">
        <f>VLOOKUP(D172,Riepilogo!$A$4:$F$3376,5,FALSE)</f>
        <v>ITA</v>
      </c>
      <c r="F172" s="71" t="str">
        <f>VLOOKUP(D172,Riepilogo!$A$4:$F$3376,6,FALSE)</f>
        <v>SSV BOZEN</v>
      </c>
      <c r="G172" s="314">
        <f>SUM(LARGE(H172:BV172,{1,2,3,4,5,6}))</f>
        <v>931</v>
      </c>
      <c r="H172" s="391"/>
      <c r="I172" s="68"/>
      <c r="J172" s="68"/>
      <c r="K172" s="68"/>
      <c r="L172" s="68"/>
      <c r="M172" s="68">
        <v>441</v>
      </c>
      <c r="N172" s="68"/>
      <c r="O172" s="68"/>
      <c r="P172" s="68"/>
      <c r="Q172" s="68"/>
      <c r="R172" s="68"/>
      <c r="S172" s="68"/>
      <c r="T172" s="68"/>
      <c r="U172" s="68"/>
      <c r="V172" s="68"/>
      <c r="W172" s="68">
        <v>490</v>
      </c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70"/>
      <c r="BQ172" s="81">
        <v>0</v>
      </c>
      <c r="BR172" s="81">
        <v>0</v>
      </c>
      <c r="BS172" s="81">
        <v>0</v>
      </c>
      <c r="BT172" s="61">
        <v>0</v>
      </c>
      <c r="BU172" s="61">
        <v>0</v>
      </c>
      <c r="BV172" s="61">
        <v>0</v>
      </c>
    </row>
    <row r="173" spans="1:109" ht="15" customHeight="1" thickBot="1" x14ac:dyDescent="0.3">
      <c r="A173" s="108" t="s">
        <v>1167</v>
      </c>
      <c r="B173" s="200" t="str">
        <f>VLOOKUP(D173,Riepilogo!$A$4:$F$3376,2,FALSE)</f>
        <v>BOLFO LUCREZIA</v>
      </c>
      <c r="C173" s="50" t="str">
        <f>VLOOKUP(D173,Riepilogo!$A$4:$F$3376,3,FALSE)</f>
        <v>20/04/1998</v>
      </c>
      <c r="D173" s="89">
        <v>36807</v>
      </c>
      <c r="E173" s="69" t="str">
        <f>VLOOKUP(D173,Riepilogo!$A$4:$F$3376,5,FALSE)</f>
        <v>ITA</v>
      </c>
      <c r="F173" s="71" t="str">
        <f>VLOOKUP(D173,Riepilogo!$A$4:$F$3376,6,FALSE)</f>
        <v>ACQUI BADMINTON</v>
      </c>
      <c r="G173" s="314">
        <f>SUM(LARGE(H173:BV173,{1,2,3,4,5,6}))</f>
        <v>920</v>
      </c>
      <c r="H173" s="391"/>
      <c r="I173" s="68"/>
      <c r="J173" s="68"/>
      <c r="K173" s="68"/>
      <c r="L173" s="68"/>
      <c r="M173" s="68">
        <v>620</v>
      </c>
      <c r="N173" s="68"/>
      <c r="O173" s="68"/>
      <c r="P173" s="68"/>
      <c r="Q173" s="68"/>
      <c r="R173" s="68">
        <v>300</v>
      </c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70"/>
      <c r="BQ173" s="81">
        <v>0</v>
      </c>
      <c r="BR173" s="81">
        <v>0</v>
      </c>
      <c r="BS173" s="81">
        <v>0</v>
      </c>
      <c r="BT173" s="61">
        <v>0</v>
      </c>
      <c r="BU173" s="61">
        <v>0</v>
      </c>
      <c r="BV173" s="61">
        <v>0</v>
      </c>
    </row>
    <row r="174" spans="1:109" ht="15" customHeight="1" thickBot="1" x14ac:dyDescent="0.3">
      <c r="A174" s="108" t="s">
        <v>1168</v>
      </c>
      <c r="B174" s="200" t="str">
        <f>VLOOKUP(D174,Riepilogo!$A$4:$F$3376,2,FALSE)</f>
        <v>DACQUINO ALESSIA</v>
      </c>
      <c r="C174" s="50" t="str">
        <f>VLOOKUP(D174,Riepilogo!$A$4:$F$3376,3,FALSE)</f>
        <v>01/04/1989</v>
      </c>
      <c r="D174" s="166">
        <v>12223</v>
      </c>
      <c r="E174" s="69" t="str">
        <f>VLOOKUP(D174,Riepilogo!$A$4:$F$3376,5,FALSE)</f>
        <v>ITA</v>
      </c>
      <c r="F174" s="71" t="str">
        <f>VLOOKUP(D174,Riepilogo!$A$4:$F$3376,6,FALSE)</f>
        <v>ACQUI BADMINTON</v>
      </c>
      <c r="G174" s="314">
        <f>SUM(LARGE(H174:BV174,{1,2,3,4,5,6}))</f>
        <v>920</v>
      </c>
      <c r="H174" s="391"/>
      <c r="I174" s="68"/>
      <c r="J174" s="68"/>
      <c r="K174" s="68"/>
      <c r="L174" s="68"/>
      <c r="M174" s="68">
        <v>620</v>
      </c>
      <c r="N174" s="68"/>
      <c r="O174" s="68"/>
      <c r="P174" s="68"/>
      <c r="Q174" s="68"/>
      <c r="R174" s="68">
        <v>300</v>
      </c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70"/>
      <c r="BQ174" s="81">
        <v>0</v>
      </c>
      <c r="BR174" s="81">
        <v>0</v>
      </c>
      <c r="BS174" s="81">
        <v>0</v>
      </c>
      <c r="BT174" s="61">
        <v>0</v>
      </c>
      <c r="BU174" s="61">
        <v>0</v>
      </c>
      <c r="BV174" s="61">
        <v>0</v>
      </c>
    </row>
    <row r="175" spans="1:109" ht="15" customHeight="1" thickBot="1" x14ac:dyDescent="0.3">
      <c r="A175" s="108" t="s">
        <v>1169</v>
      </c>
      <c r="B175" s="200" t="str">
        <f>VLOOKUP(D175,Riepilogo!$A$4:$F$3376,2,FALSE)</f>
        <v>PROVVEDI CHIARA</v>
      </c>
      <c r="C175" s="50" t="str">
        <f>VLOOKUP(D175,Riepilogo!$A$4:$F$3376,3,FALSE)</f>
        <v>14/05/1985</v>
      </c>
      <c r="D175" s="89">
        <v>10559</v>
      </c>
      <c r="E175" s="69" t="str">
        <f>VLOOKUP(D175,Riepilogo!$A$4:$F$3376,5,FALSE)</f>
        <v>ITA</v>
      </c>
      <c r="F175" s="71" t="str">
        <f>VLOOKUP(D175,Riepilogo!$A$4:$F$3376,6,FALSE)</f>
        <v>VIGNANELLO BC</v>
      </c>
      <c r="G175" s="314">
        <f>SUM(LARGE(H175:BV175,{1,2,3,4,5,6}))</f>
        <v>920</v>
      </c>
      <c r="H175" s="391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>
        <v>920</v>
      </c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70"/>
      <c r="BQ175" s="81">
        <v>0</v>
      </c>
      <c r="BR175" s="81">
        <v>0</v>
      </c>
      <c r="BS175" s="81">
        <v>0</v>
      </c>
      <c r="BT175" s="61">
        <v>0</v>
      </c>
      <c r="BU175" s="61">
        <v>0</v>
      </c>
      <c r="BV175" s="61">
        <v>0</v>
      </c>
    </row>
    <row r="176" spans="1:109" ht="15" customHeight="1" thickBot="1" x14ac:dyDescent="0.3">
      <c r="A176" s="108" t="s">
        <v>1170</v>
      </c>
      <c r="B176" s="200" t="str">
        <f>VLOOKUP(D176,Riepilogo!$A$4:$F$3376,2,FALSE)</f>
        <v>DE PASQUALE VITTORIA</v>
      </c>
      <c r="C176" s="50" t="str">
        <f>VLOOKUP(D176,Riepilogo!$A$4:$F$3376,3,FALSE)</f>
        <v>09/02/1993</v>
      </c>
      <c r="D176" s="89">
        <v>11084</v>
      </c>
      <c r="E176" s="69" t="str">
        <f>VLOOKUP(D176,Riepilogo!$A$4:$F$3376,5,FALSE)</f>
        <v>ITA</v>
      </c>
      <c r="F176" s="71" t="str">
        <f>VLOOKUP(D176,Riepilogo!$A$4:$F$3376,6,FALSE)</f>
        <v>ALBA SHUTTLE</v>
      </c>
      <c r="G176" s="314">
        <f>SUM(LARGE(H176:BV176,{1,2,3,4,5,6}))</f>
        <v>913</v>
      </c>
      <c r="H176" s="391"/>
      <c r="I176" s="68"/>
      <c r="J176" s="68"/>
      <c r="K176" s="68"/>
      <c r="L176" s="68"/>
      <c r="M176" s="68"/>
      <c r="N176" s="68"/>
      <c r="O176" s="68">
        <v>253</v>
      </c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>
        <v>360</v>
      </c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>
        <v>300</v>
      </c>
      <c r="BG176" s="68"/>
      <c r="BH176" s="68"/>
      <c r="BI176" s="68"/>
      <c r="BJ176" s="68"/>
      <c r="BK176" s="68"/>
      <c r="BL176" s="68"/>
      <c r="BM176" s="68"/>
      <c r="BN176" s="68"/>
      <c r="BO176" s="68"/>
      <c r="BP176" s="70"/>
      <c r="BQ176" s="81">
        <v>0</v>
      </c>
      <c r="BR176" s="81">
        <v>0</v>
      </c>
      <c r="BS176" s="81">
        <v>0</v>
      </c>
      <c r="BT176" s="61">
        <v>0</v>
      </c>
      <c r="BU176" s="61">
        <v>0</v>
      </c>
      <c r="BV176" s="61">
        <v>0</v>
      </c>
    </row>
    <row r="177" spans="1:74" ht="15" customHeight="1" thickBot="1" x14ac:dyDescent="0.3">
      <c r="A177" s="108" t="s">
        <v>1171</v>
      </c>
      <c r="B177" s="200" t="str">
        <f>VLOOKUP(D177,Riepilogo!$A$4:$F$3376,2,FALSE)</f>
        <v>GRUBER LIA</v>
      </c>
      <c r="C177" s="50" t="str">
        <f>VLOOKUP(D177,Riepilogo!$A$4:$F$3376,3,FALSE)</f>
        <v>29/09/2006</v>
      </c>
      <c r="D177" s="89">
        <v>187253</v>
      </c>
      <c r="E177" s="69" t="str">
        <f>VLOOKUP(D177,Riepilogo!$A$4:$F$3376,5,FALSE)</f>
        <v>ITA</v>
      </c>
      <c r="F177" s="71" t="str">
        <f>VLOOKUP(D177,Riepilogo!$A$4:$F$3376,6,FALSE)</f>
        <v>SC MERAN</v>
      </c>
      <c r="G177" s="314">
        <f>SUM(LARGE(H177:BV177,{1,2,3,4,5,6}))</f>
        <v>900</v>
      </c>
      <c r="H177" s="391"/>
      <c r="I177" s="68"/>
      <c r="J177" s="68"/>
      <c r="K177" s="68"/>
      <c r="L177" s="68"/>
      <c r="M177" s="68">
        <v>357</v>
      </c>
      <c r="N177" s="68"/>
      <c r="O177" s="68"/>
      <c r="P177" s="68"/>
      <c r="Q177" s="68"/>
      <c r="R177" s="68"/>
      <c r="S177" s="68"/>
      <c r="T177" s="68"/>
      <c r="U177" s="68"/>
      <c r="V177" s="68">
        <v>253</v>
      </c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>
        <v>290</v>
      </c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70"/>
      <c r="BQ177" s="81">
        <v>0</v>
      </c>
      <c r="BR177" s="81">
        <v>0</v>
      </c>
      <c r="BS177" s="81">
        <v>0</v>
      </c>
      <c r="BT177" s="61">
        <v>0</v>
      </c>
      <c r="BU177" s="61">
        <v>0</v>
      </c>
      <c r="BV177" s="61">
        <v>0</v>
      </c>
    </row>
    <row r="178" spans="1:74" ht="15" customHeight="1" thickBot="1" x14ac:dyDescent="0.3">
      <c r="A178" s="108" t="s">
        <v>1172</v>
      </c>
      <c r="B178" s="200" t="str">
        <f>VLOOKUP(D178,Riepilogo!$A$4:$F$3376,2,FALSE)</f>
        <v>MARCHEGGER LEA</v>
      </c>
      <c r="C178" s="50" t="str">
        <f>VLOOKUP(D178,Riepilogo!$A$4:$F$3376,3,FALSE)</f>
        <v>19/07/2006</v>
      </c>
      <c r="D178" s="89">
        <v>143694</v>
      </c>
      <c r="E178" s="69" t="str">
        <f>VLOOKUP(D178,Riepilogo!$A$4:$F$3376,5,FALSE)</f>
        <v>ITA</v>
      </c>
      <c r="F178" s="71" t="str">
        <f>VLOOKUP(D178,Riepilogo!$A$4:$F$3376,6,FALSE)</f>
        <v>SC MERAN</v>
      </c>
      <c r="G178" s="314">
        <f>SUM(LARGE(H178:BV178,{1,2,3,4,5,6}))</f>
        <v>900</v>
      </c>
      <c r="H178" s="391"/>
      <c r="I178" s="68"/>
      <c r="J178" s="68"/>
      <c r="K178" s="68"/>
      <c r="L178" s="68"/>
      <c r="M178" s="68">
        <v>357</v>
      </c>
      <c r="N178" s="68"/>
      <c r="O178" s="68"/>
      <c r="P178" s="68"/>
      <c r="Q178" s="68"/>
      <c r="R178" s="68"/>
      <c r="S178" s="68"/>
      <c r="T178" s="68"/>
      <c r="U178" s="68"/>
      <c r="V178" s="68">
        <v>253</v>
      </c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>
        <v>290</v>
      </c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70"/>
      <c r="BQ178" s="81">
        <v>0</v>
      </c>
      <c r="BR178" s="81">
        <v>0</v>
      </c>
      <c r="BS178" s="81">
        <v>0</v>
      </c>
      <c r="BT178" s="61">
        <v>0</v>
      </c>
      <c r="BU178" s="61">
        <v>0</v>
      </c>
      <c r="BV178" s="61">
        <v>0</v>
      </c>
    </row>
    <row r="179" spans="1:74" ht="15" customHeight="1" thickBot="1" x14ac:dyDescent="0.3">
      <c r="A179" s="108" t="s">
        <v>1173</v>
      </c>
      <c r="B179" s="200" t="str">
        <f>VLOOKUP(D179,Riepilogo!$A$4:$F$3376,2,FALSE)</f>
        <v>LA FRANCESCA IRENE</v>
      </c>
      <c r="C179" s="50" t="str">
        <f>VLOOKUP(D179,Riepilogo!$A$4:$F$3376,3,FALSE)</f>
        <v>15/11/2004</v>
      </c>
      <c r="D179" s="89">
        <v>44074</v>
      </c>
      <c r="E179" s="69" t="str">
        <f>VLOOKUP(D179,Riepilogo!$A$4:$F$3376,5,FALSE)</f>
        <v>ITA</v>
      </c>
      <c r="F179" s="71" t="str">
        <f>VLOOKUP(D179,Riepilogo!$A$4:$F$3376,6,FALSE)</f>
        <v>BRESCIA SPORT PIU'</v>
      </c>
      <c r="G179" s="314">
        <f>SUM(LARGE(H179:BV179,{1,2,3,4,5,6}))</f>
        <v>898</v>
      </c>
      <c r="H179" s="391"/>
      <c r="I179" s="68"/>
      <c r="J179" s="68"/>
      <c r="K179" s="68"/>
      <c r="L179" s="68"/>
      <c r="M179" s="68">
        <v>513</v>
      </c>
      <c r="N179" s="68"/>
      <c r="O179" s="68"/>
      <c r="P179" s="68"/>
      <c r="Q179" s="68"/>
      <c r="R179" s="68"/>
      <c r="S179" s="68"/>
      <c r="T179" s="68"/>
      <c r="U179" s="68"/>
      <c r="V179" s="68"/>
      <c r="W179" s="68">
        <v>385</v>
      </c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70"/>
      <c r="BQ179" s="81">
        <v>0</v>
      </c>
      <c r="BR179" s="81">
        <v>0</v>
      </c>
      <c r="BS179" s="81">
        <v>0</v>
      </c>
      <c r="BT179" s="61">
        <v>0</v>
      </c>
      <c r="BU179" s="61">
        <v>0</v>
      </c>
      <c r="BV179" s="61">
        <v>0</v>
      </c>
    </row>
    <row r="180" spans="1:74" ht="15" customHeight="1" thickBot="1" x14ac:dyDescent="0.3">
      <c r="A180" s="108" t="s">
        <v>1174</v>
      </c>
      <c r="B180" s="200" t="str">
        <f>VLOOKUP(D180,Riepilogo!$A$4:$F$3376,2,FALSE)</f>
        <v>FAGGIN ERIKA</v>
      </c>
      <c r="C180" s="50" t="str">
        <f>VLOOKUP(D180,Riepilogo!$A$4:$F$3376,3,FALSE)</f>
        <v>26/09/1994</v>
      </c>
      <c r="D180" s="89">
        <v>14249</v>
      </c>
      <c r="E180" s="69" t="str">
        <f>VLOOKUP(D180,Riepilogo!$A$4:$F$3376,5,FALSE)</f>
        <v>ITA</v>
      </c>
      <c r="F180" s="71" t="str">
        <f>VLOOKUP(D180,Riepilogo!$A$4:$F$3376,6,FALSE)</f>
        <v>PADOVA BADMINTON</v>
      </c>
      <c r="G180" s="314">
        <f>SUM(LARGE(H180:BV180,{1,2,3,4,5,6}))</f>
        <v>895</v>
      </c>
      <c r="H180" s="391"/>
      <c r="I180" s="68"/>
      <c r="J180" s="68"/>
      <c r="K180" s="68">
        <v>300</v>
      </c>
      <c r="L180" s="68"/>
      <c r="M180" s="68"/>
      <c r="N180" s="68"/>
      <c r="O180" s="68"/>
      <c r="P180" s="68"/>
      <c r="Q180" s="68">
        <v>595</v>
      </c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  <c r="BI180" s="68"/>
      <c r="BJ180" s="68"/>
      <c r="BK180" s="68"/>
      <c r="BL180" s="68"/>
      <c r="BM180" s="68"/>
      <c r="BN180" s="68"/>
      <c r="BO180" s="68"/>
      <c r="BP180" s="70"/>
      <c r="BQ180" s="81">
        <v>0</v>
      </c>
      <c r="BR180" s="81">
        <v>0</v>
      </c>
      <c r="BS180" s="81">
        <v>0</v>
      </c>
      <c r="BT180" s="61">
        <v>0</v>
      </c>
      <c r="BU180" s="61">
        <v>0</v>
      </c>
      <c r="BV180" s="61">
        <v>0</v>
      </c>
    </row>
    <row r="181" spans="1:74" ht="15" customHeight="1" thickBot="1" x14ac:dyDescent="0.3">
      <c r="A181" s="108" t="s">
        <v>1175</v>
      </c>
      <c r="B181" s="200" t="str">
        <f>VLOOKUP(D181,Riepilogo!$A$4:$F$3376,2,FALSE)</f>
        <v>PRANDO ALESSIA</v>
      </c>
      <c r="C181" s="50" t="str">
        <f>VLOOKUP(D181,Riepilogo!$A$4:$F$3376,3,FALSE)</f>
        <v>03/09/2003</v>
      </c>
      <c r="D181" s="89">
        <v>141953</v>
      </c>
      <c r="E181" s="69" t="str">
        <f>VLOOKUP(D181,Riepilogo!$A$4:$F$3376,5,FALSE)</f>
        <v>ITA</v>
      </c>
      <c r="F181" s="71" t="str">
        <f>VLOOKUP(D181,Riepilogo!$A$4:$F$3376,6,FALSE)</f>
        <v>SC PRIMAVERA</v>
      </c>
      <c r="G181" s="314">
        <f>SUM(LARGE(H181:BV181,{1,2,3,4,5,6}))</f>
        <v>882</v>
      </c>
      <c r="H181" s="391"/>
      <c r="I181" s="68"/>
      <c r="J181" s="68"/>
      <c r="K181" s="68"/>
      <c r="L181" s="68"/>
      <c r="M181" s="68"/>
      <c r="N181" s="68"/>
      <c r="O181" s="68"/>
      <c r="P181" s="68"/>
      <c r="Q181" s="68">
        <v>385</v>
      </c>
      <c r="R181" s="68"/>
      <c r="S181" s="68"/>
      <c r="T181" s="68"/>
      <c r="U181" s="68"/>
      <c r="V181" s="68">
        <v>205</v>
      </c>
      <c r="W181" s="68"/>
      <c r="X181" s="68">
        <v>117</v>
      </c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>
        <v>175</v>
      </c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  <c r="BH181" s="68"/>
      <c r="BI181" s="68"/>
      <c r="BJ181" s="68"/>
      <c r="BK181" s="68"/>
      <c r="BL181" s="68"/>
      <c r="BM181" s="68"/>
      <c r="BN181" s="68"/>
      <c r="BO181" s="68"/>
      <c r="BP181" s="70"/>
      <c r="BQ181" s="81">
        <v>0</v>
      </c>
      <c r="BR181" s="81">
        <v>0</v>
      </c>
      <c r="BS181" s="81">
        <v>0</v>
      </c>
      <c r="BT181" s="61">
        <v>0</v>
      </c>
      <c r="BU181" s="61">
        <v>0</v>
      </c>
      <c r="BV181" s="61">
        <v>0</v>
      </c>
    </row>
    <row r="182" spans="1:74" ht="15" customHeight="1" thickBot="1" x14ac:dyDescent="0.3">
      <c r="A182" s="108" t="s">
        <v>1176</v>
      </c>
      <c r="B182" s="200" t="str">
        <f>VLOOKUP(D182,Riepilogo!$A$4:$F$3376,2,FALSE)</f>
        <v>SAPIA SIMONA</v>
      </c>
      <c r="C182" s="50" t="str">
        <f>VLOOKUP(D182,Riepilogo!$A$4:$F$3376,3,FALSE)</f>
        <v>30/04/2008</v>
      </c>
      <c r="D182" s="89">
        <v>142532</v>
      </c>
      <c r="E182" s="69" t="str">
        <f>VLOOKUP(D182,Riepilogo!$A$4:$F$3376,5,FALSE)</f>
        <v>ITA</v>
      </c>
      <c r="F182" s="71" t="str">
        <f>VLOOKUP(D182,Riepilogo!$A$4:$F$3376,6,FALSE)</f>
        <v>LA SCINTILLA</v>
      </c>
      <c r="G182" s="314">
        <f>SUM(LARGE(H182:BV182,{1,2,3,4,5,6}))</f>
        <v>877</v>
      </c>
      <c r="H182" s="391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>
        <v>275</v>
      </c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>
        <v>114</v>
      </c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>
        <v>275</v>
      </c>
      <c r="BI182" s="68"/>
      <c r="BJ182" s="68"/>
      <c r="BK182" s="68"/>
      <c r="BL182" s="68"/>
      <c r="BM182" s="68"/>
      <c r="BN182" s="68">
        <v>213</v>
      </c>
      <c r="BO182" s="68"/>
      <c r="BP182" s="70"/>
      <c r="BQ182" s="81">
        <v>0</v>
      </c>
      <c r="BR182" s="81">
        <v>0</v>
      </c>
      <c r="BS182" s="81">
        <v>0</v>
      </c>
      <c r="BT182" s="61">
        <v>0</v>
      </c>
      <c r="BU182" s="61">
        <v>0</v>
      </c>
      <c r="BV182" s="61">
        <v>0</v>
      </c>
    </row>
    <row r="183" spans="1:74" ht="15" customHeight="1" thickBot="1" x14ac:dyDescent="0.3">
      <c r="A183" s="108" t="s">
        <v>1177</v>
      </c>
      <c r="B183" s="200" t="str">
        <f>VLOOKUP(D183,Riepilogo!$A$4:$F$3376,2,FALSE)</f>
        <v>ARCIDIACONO AURORA</v>
      </c>
      <c r="C183" s="50" t="str">
        <f>VLOOKUP(D183,Riepilogo!$A$4:$F$3376,3,FALSE)</f>
        <v>13/12/2007</v>
      </c>
      <c r="D183" s="89">
        <v>192983</v>
      </c>
      <c r="E183" s="69" t="str">
        <f>VLOOKUP(D183,Riepilogo!$A$4:$F$3376,5,FALSE)</f>
        <v>ITA</v>
      </c>
      <c r="F183" s="71" t="str">
        <f>VLOOKUP(D183,Riepilogo!$A$4:$F$3376,6,FALSE)</f>
        <v>LA SCINTILLA</v>
      </c>
      <c r="G183" s="314">
        <f>SUM(LARGE(H183:BV183,{1,2,3,4,5,6}))</f>
        <v>877</v>
      </c>
      <c r="H183" s="391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>
        <v>275</v>
      </c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>
        <v>114</v>
      </c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>
        <v>275</v>
      </c>
      <c r="BI183" s="68"/>
      <c r="BJ183" s="68"/>
      <c r="BK183" s="68"/>
      <c r="BL183" s="68"/>
      <c r="BM183" s="68"/>
      <c r="BN183" s="68">
        <v>213</v>
      </c>
      <c r="BO183" s="68"/>
      <c r="BP183" s="70"/>
      <c r="BQ183" s="81">
        <v>0</v>
      </c>
      <c r="BR183" s="81">
        <v>0</v>
      </c>
      <c r="BS183" s="81">
        <v>0</v>
      </c>
      <c r="BT183" s="61">
        <v>0</v>
      </c>
      <c r="BU183" s="61">
        <v>0</v>
      </c>
      <c r="BV183" s="61">
        <v>0</v>
      </c>
    </row>
    <row r="184" spans="1:74" ht="15" customHeight="1" thickBot="1" x14ac:dyDescent="0.3">
      <c r="A184" s="108" t="s">
        <v>1178</v>
      </c>
      <c r="B184" s="200" t="str">
        <f>VLOOKUP(D184,Riepilogo!$A$4:$F$3376,2,FALSE)</f>
        <v>LODDO CHIARA</v>
      </c>
      <c r="C184" s="50">
        <f>VLOOKUP(D184,Riepilogo!$A$4:$F$3376,3,FALSE)</f>
        <v>38446</v>
      </c>
      <c r="D184" s="89">
        <v>198867</v>
      </c>
      <c r="E184" s="69" t="str">
        <f>VLOOKUP(D184,Riepilogo!$A$4:$F$3376,5,FALSE)</f>
        <v>ITA</v>
      </c>
      <c r="F184" s="71" t="str">
        <f>VLOOKUP(D184,Riepilogo!$A$4:$F$3376,6,FALSE)</f>
        <v>POL POLLICINA</v>
      </c>
      <c r="G184" s="314">
        <f>SUM(LARGE(H184:BV184,{1,2,3,4,5,6}))</f>
        <v>862</v>
      </c>
      <c r="H184" s="391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>
        <v>137</v>
      </c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>
        <v>425</v>
      </c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>
        <v>300</v>
      </c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70"/>
      <c r="BQ184" s="81">
        <v>0</v>
      </c>
      <c r="BR184" s="81">
        <v>0</v>
      </c>
      <c r="BS184" s="81">
        <v>0</v>
      </c>
      <c r="BT184" s="61">
        <v>0</v>
      </c>
      <c r="BU184" s="61">
        <v>0</v>
      </c>
      <c r="BV184" s="61">
        <v>0</v>
      </c>
    </row>
    <row r="185" spans="1:74" ht="15" customHeight="1" thickBot="1" x14ac:dyDescent="0.3">
      <c r="A185" s="108" t="s">
        <v>1179</v>
      </c>
      <c r="B185" s="200" t="str">
        <f>VLOOKUP(D185,Riepilogo!$A$4:$F$3376,2,FALSE)</f>
        <v>D'AMICO MARTA</v>
      </c>
      <c r="C185" s="50" t="str">
        <f>VLOOKUP(D185,Riepilogo!$A$4:$F$3376,3,FALSE)</f>
        <v>10/06/2009</v>
      </c>
      <c r="D185" s="89">
        <v>124707</v>
      </c>
      <c r="E185" s="69" t="str">
        <f>VLOOKUP(D185,Riepilogo!$A$4:$F$3376,5,FALSE)</f>
        <v>ITA</v>
      </c>
      <c r="F185" s="71" t="str">
        <f>VLOOKUP(D185,Riepilogo!$A$4:$F$3376,6,FALSE)</f>
        <v>LE SAETTE</v>
      </c>
      <c r="G185" s="314">
        <f>SUM(LARGE(H185:BV185,{1,2,3,4,5,6}))</f>
        <v>860</v>
      </c>
      <c r="H185" s="391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>
        <v>114</v>
      </c>
      <c r="AF185" s="68"/>
      <c r="AG185" s="68"/>
      <c r="AH185" s="68"/>
      <c r="AI185" s="68">
        <v>357</v>
      </c>
      <c r="AJ185" s="68"/>
      <c r="AK185" s="68"/>
      <c r="AL185" s="68"/>
      <c r="AM185" s="68"/>
      <c r="AN185" s="68"/>
      <c r="AO185" s="68">
        <v>114</v>
      </c>
      <c r="AP185" s="68"/>
      <c r="AQ185" s="68"/>
      <c r="AR185" s="68"/>
      <c r="AS185" s="68"/>
      <c r="AT185" s="68"/>
      <c r="AU185" s="68"/>
      <c r="AV185" s="68"/>
      <c r="AW185" s="68"/>
      <c r="AX185" s="68">
        <v>275</v>
      </c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70"/>
      <c r="BQ185" s="81">
        <v>0</v>
      </c>
      <c r="BR185" s="81">
        <v>0</v>
      </c>
      <c r="BS185" s="81">
        <v>0</v>
      </c>
      <c r="BT185" s="61">
        <v>0</v>
      </c>
      <c r="BU185" s="61">
        <v>0</v>
      </c>
      <c r="BV185" s="61">
        <v>0</v>
      </c>
    </row>
    <row r="186" spans="1:74" ht="15" customHeight="1" thickBot="1" x14ac:dyDescent="0.3">
      <c r="A186" s="108" t="s">
        <v>1180</v>
      </c>
      <c r="B186" s="200" t="str">
        <f>VLOOKUP(D186,Riepilogo!$A$4:$F$3376,2,FALSE)</f>
        <v>MORANTE FEDERICA</v>
      </c>
      <c r="C186" s="50" t="str">
        <f>VLOOKUP(D186,Riepilogo!$A$4:$F$3376,3,FALSE)</f>
        <v>10/06/2005</v>
      </c>
      <c r="D186" s="89">
        <v>92925</v>
      </c>
      <c r="E186" s="69" t="str">
        <f>VLOOKUP(D186,Riepilogo!$A$4:$F$3376,5,FALSE)</f>
        <v>ITA</v>
      </c>
      <c r="F186" s="71" t="str">
        <f>VLOOKUP(D186,Riepilogo!$A$4:$F$3376,6,FALSE)</f>
        <v>BC CELESTE</v>
      </c>
      <c r="G186" s="314">
        <f>SUM(LARGE(H186:BV186,{1,2,3,4,5,6}))</f>
        <v>850</v>
      </c>
      <c r="H186" s="391"/>
      <c r="I186" s="68">
        <v>385</v>
      </c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>
        <v>175</v>
      </c>
      <c r="AN186" s="68"/>
      <c r="AO186" s="68"/>
      <c r="AP186" s="68"/>
      <c r="AQ186" s="68">
        <v>290</v>
      </c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70"/>
      <c r="BQ186" s="81">
        <v>0</v>
      </c>
      <c r="BR186" s="81">
        <v>0</v>
      </c>
      <c r="BS186" s="81">
        <v>0</v>
      </c>
      <c r="BT186" s="61">
        <v>0</v>
      </c>
      <c r="BU186" s="61">
        <v>0</v>
      </c>
      <c r="BV186" s="61">
        <v>0</v>
      </c>
    </row>
    <row r="187" spans="1:74" ht="15" customHeight="1" thickBot="1" x14ac:dyDescent="0.3">
      <c r="A187" s="108" t="s">
        <v>1181</v>
      </c>
      <c r="B187" s="200" t="str">
        <f>VLOOKUP(D187,Riepilogo!$A$4:$F$3376,2,FALSE)</f>
        <v>TESTA SERENA</v>
      </c>
      <c r="C187" s="50" t="str">
        <f>VLOOKUP(D187,Riepilogo!$A$4:$F$3376,3,FALSE)</f>
        <v>10/01/2002</v>
      </c>
      <c r="D187" s="89">
        <v>186550</v>
      </c>
      <c r="E187" s="69" t="str">
        <f>VLOOKUP(D187,Riepilogo!$A$4:$F$3376,5,FALSE)</f>
        <v>ITA</v>
      </c>
      <c r="F187" s="71" t="str">
        <f>VLOOKUP(D187,Riepilogo!$A$4:$F$3376,6,FALSE)</f>
        <v>MILLENNIO</v>
      </c>
      <c r="G187" s="314">
        <f>SUM(LARGE(H187:BV187,{1,2,3,4,5,6}))</f>
        <v>847</v>
      </c>
      <c r="H187" s="391"/>
      <c r="I187" s="68"/>
      <c r="J187" s="68"/>
      <c r="K187" s="68"/>
      <c r="L187" s="68"/>
      <c r="M187" s="68"/>
      <c r="N187" s="68"/>
      <c r="O187" s="68"/>
      <c r="P187" s="68">
        <v>205</v>
      </c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>
        <v>642</v>
      </c>
      <c r="AZ187" s="68"/>
      <c r="BA187" s="68"/>
      <c r="BB187" s="68"/>
      <c r="BC187" s="68"/>
      <c r="BD187" s="68"/>
      <c r="BE187" s="68"/>
      <c r="BF187" s="68"/>
      <c r="BG187" s="68"/>
      <c r="BH187" s="68"/>
      <c r="BI187" s="68"/>
      <c r="BJ187" s="68"/>
      <c r="BK187" s="68"/>
      <c r="BL187" s="68"/>
      <c r="BM187" s="68"/>
      <c r="BN187" s="68"/>
      <c r="BO187" s="68"/>
      <c r="BP187" s="70"/>
      <c r="BQ187" s="81">
        <v>0</v>
      </c>
      <c r="BR187" s="81">
        <v>0</v>
      </c>
      <c r="BS187" s="81">
        <v>0</v>
      </c>
      <c r="BT187" s="61">
        <v>0</v>
      </c>
      <c r="BU187" s="61">
        <v>0</v>
      </c>
      <c r="BV187" s="61">
        <v>0</v>
      </c>
    </row>
    <row r="188" spans="1:74" ht="15" customHeight="1" thickBot="1" x14ac:dyDescent="0.3">
      <c r="A188" s="108" t="s">
        <v>1182</v>
      </c>
      <c r="B188" s="200" t="str">
        <f>VLOOKUP(D188,Riepilogo!$A$4:$F$3376,2,FALSE)</f>
        <v>TORRESI LARA</v>
      </c>
      <c r="C188" s="50" t="str">
        <f>VLOOKUP(D188,Riepilogo!$A$4:$F$3376,3,FALSE)</f>
        <v>08/10/2007</v>
      </c>
      <c r="D188" s="89">
        <v>141969</v>
      </c>
      <c r="E188" s="69" t="str">
        <f>VLOOKUP(D188,Riepilogo!$A$4:$F$3376,5,FALSE)</f>
        <v>ITA</v>
      </c>
      <c r="F188" s="71" t="str">
        <f>VLOOKUP(D188,Riepilogo!$A$4:$F$3376,6,FALSE)</f>
        <v>GSA CHIARI</v>
      </c>
      <c r="G188" s="314">
        <f>SUM(LARGE(H188:BV188,{1,2,3,4,5,6}))</f>
        <v>825</v>
      </c>
      <c r="H188" s="391"/>
      <c r="I188" s="68"/>
      <c r="J188" s="68"/>
      <c r="K188" s="68"/>
      <c r="L188" s="68"/>
      <c r="M188" s="68"/>
      <c r="N188" s="68"/>
      <c r="O188" s="68">
        <v>250</v>
      </c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>
        <v>300</v>
      </c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>
        <v>275</v>
      </c>
      <c r="BH188" s="68"/>
      <c r="BI188" s="68"/>
      <c r="BJ188" s="68"/>
      <c r="BK188" s="68"/>
      <c r="BL188" s="68"/>
      <c r="BM188" s="68"/>
      <c r="BN188" s="68"/>
      <c r="BO188" s="68"/>
      <c r="BP188" s="70"/>
      <c r="BQ188" s="81">
        <v>0</v>
      </c>
      <c r="BR188" s="81">
        <v>0</v>
      </c>
      <c r="BS188" s="81">
        <v>0</v>
      </c>
      <c r="BT188" s="61">
        <v>0</v>
      </c>
      <c r="BU188" s="61">
        <v>0</v>
      </c>
      <c r="BV188" s="61">
        <v>0</v>
      </c>
    </row>
    <row r="189" spans="1:74" ht="15" customHeight="1" thickBot="1" x14ac:dyDescent="0.3">
      <c r="A189" s="108" t="s">
        <v>1183</v>
      </c>
      <c r="B189" s="200" t="str">
        <f>VLOOKUP(D189,Riepilogo!$A$4:$F$3376,2,FALSE)</f>
        <v>CASTANGIA GRETA</v>
      </c>
      <c r="C189" s="50">
        <f>VLOOKUP(D189,Riepilogo!$A$4:$F$3376,3,FALSE)</f>
        <v>38585</v>
      </c>
      <c r="D189" s="89">
        <v>45143</v>
      </c>
      <c r="E189" s="69" t="str">
        <f>VLOOKUP(D189,Riepilogo!$A$4:$F$3376,5,FALSE)</f>
        <v>ITA</v>
      </c>
      <c r="F189" s="71" t="str">
        <f>VLOOKUP(D189,Riepilogo!$A$4:$F$3376,6,FALSE)</f>
        <v>POL POLLICINA</v>
      </c>
      <c r="G189" s="314">
        <f>SUM(LARGE(H189:BV189,{1,2,3,4,5,6}))</f>
        <v>815</v>
      </c>
      <c r="H189" s="391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>
        <v>137</v>
      </c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>
        <v>425</v>
      </c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>
        <v>253</v>
      </c>
      <c r="BE189" s="68"/>
      <c r="BF189" s="68"/>
      <c r="BG189" s="68"/>
      <c r="BH189" s="68"/>
      <c r="BI189" s="68"/>
      <c r="BJ189" s="68"/>
      <c r="BK189" s="68"/>
      <c r="BL189" s="68"/>
      <c r="BM189" s="68"/>
      <c r="BN189" s="68"/>
      <c r="BO189" s="68"/>
      <c r="BP189" s="70"/>
      <c r="BQ189" s="81">
        <v>0</v>
      </c>
      <c r="BR189" s="81">
        <v>0</v>
      </c>
      <c r="BS189" s="81">
        <v>0</v>
      </c>
      <c r="BT189" s="61">
        <v>0</v>
      </c>
      <c r="BU189" s="61">
        <v>0</v>
      </c>
      <c r="BV189" s="61">
        <v>0</v>
      </c>
    </row>
    <row r="190" spans="1:74" ht="15" customHeight="1" thickBot="1" x14ac:dyDescent="0.3">
      <c r="A190" s="108" t="s">
        <v>1184</v>
      </c>
      <c r="B190" s="200" t="str">
        <f>VLOOKUP(D190,Riepilogo!$A$4:$F$3376,2,FALSE)</f>
        <v>FORTUNATO ANTONIA</v>
      </c>
      <c r="C190" s="50" t="str">
        <f>VLOOKUP(D190,Riepilogo!$A$4:$F$3376,3,FALSE)</f>
        <v>11/11/1997</v>
      </c>
      <c r="D190" s="89">
        <v>43278</v>
      </c>
      <c r="E190" s="69" t="str">
        <f>VLOOKUP(D190,Riepilogo!$A$4:$F$3376,5,FALSE)</f>
        <v>ITA</v>
      </c>
      <c r="F190" s="71" t="str">
        <f>VLOOKUP(D190,Riepilogo!$A$4:$F$3376,6,FALSE)</f>
        <v>PICENTIA BC</v>
      </c>
      <c r="G190" s="314">
        <f>SUM(LARGE(H190:BV190,{1,2,3,4,5,6}))</f>
        <v>800</v>
      </c>
      <c r="H190" s="391"/>
      <c r="I190" s="68"/>
      <c r="J190" s="68"/>
      <c r="K190" s="68"/>
      <c r="L190" s="68"/>
      <c r="M190" s="68"/>
      <c r="N190" s="68"/>
      <c r="O190" s="68"/>
      <c r="P190" s="68"/>
      <c r="Q190" s="68">
        <v>595</v>
      </c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>
        <v>205</v>
      </c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68"/>
      <c r="BN190" s="68"/>
      <c r="BO190" s="68"/>
      <c r="BP190" s="70"/>
      <c r="BQ190" s="81">
        <v>0</v>
      </c>
      <c r="BR190" s="81">
        <v>0</v>
      </c>
      <c r="BS190" s="81">
        <v>0</v>
      </c>
      <c r="BT190" s="61">
        <v>0</v>
      </c>
      <c r="BU190" s="61">
        <v>0</v>
      </c>
      <c r="BV190" s="61">
        <v>0</v>
      </c>
    </row>
    <row r="191" spans="1:74" ht="15" customHeight="1" thickBot="1" x14ac:dyDescent="0.3">
      <c r="A191" s="108" t="s">
        <v>1185</v>
      </c>
      <c r="B191" s="200" t="str">
        <f>VLOOKUP(D191,Riepilogo!$A$4:$F$3376,2,FALSE)</f>
        <v>BRUGGER MAGDALENA</v>
      </c>
      <c r="C191" s="50" t="str">
        <f>VLOOKUP(D191,Riepilogo!$A$4:$F$3376,3,FALSE)</f>
        <v>07/03/2004</v>
      </c>
      <c r="D191" s="89">
        <v>103125</v>
      </c>
      <c r="E191" s="69" t="str">
        <f>VLOOKUP(D191,Riepilogo!$A$4:$F$3376,5,FALSE)</f>
        <v>ITA</v>
      </c>
      <c r="F191" s="71" t="str">
        <f>VLOOKUP(D191,Riepilogo!$A$4:$F$3376,6,FALSE)</f>
        <v>SSV BOZEN</v>
      </c>
      <c r="G191" s="314">
        <f>SUM(LARGE(H191:BV191,{1,2,3,4,5,6}))</f>
        <v>791</v>
      </c>
      <c r="H191" s="391"/>
      <c r="I191" s="68"/>
      <c r="J191" s="68"/>
      <c r="K191" s="68"/>
      <c r="L191" s="68"/>
      <c r="M191" s="68">
        <v>441</v>
      </c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>
        <v>350</v>
      </c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/>
      <c r="BL191" s="68"/>
      <c r="BM191" s="68"/>
      <c r="BN191" s="68"/>
      <c r="BO191" s="68"/>
      <c r="BP191" s="70"/>
      <c r="BQ191" s="81">
        <v>0</v>
      </c>
      <c r="BR191" s="81">
        <v>0</v>
      </c>
      <c r="BS191" s="81">
        <v>0</v>
      </c>
      <c r="BT191" s="61">
        <v>0</v>
      </c>
      <c r="BU191" s="61">
        <v>0</v>
      </c>
      <c r="BV191" s="61">
        <v>0</v>
      </c>
    </row>
    <row r="192" spans="1:74" ht="15" customHeight="1" thickBot="1" x14ac:dyDescent="0.3">
      <c r="A192" s="108" t="s">
        <v>1186</v>
      </c>
      <c r="B192" s="200" t="str">
        <f>VLOOKUP(D192,Riepilogo!$A$4:$F$3376,2,FALSE)</f>
        <v>SCALISI SIMONA</v>
      </c>
      <c r="C192" s="50" t="str">
        <f>VLOOKUP(D192,Riepilogo!$A$4:$F$3376,3,FALSE)</f>
        <v>27/02/1995</v>
      </c>
      <c r="D192" s="89">
        <v>33404</v>
      </c>
      <c r="E192" s="69" t="str">
        <f>VLOOKUP(D192,Riepilogo!$A$4:$F$3376,5,FALSE)</f>
        <v>ITA</v>
      </c>
      <c r="F192" s="71" t="str">
        <f>VLOOKUP(D192,Riepilogo!$A$4:$F$3376,6,FALSE)</f>
        <v>CASTEL DI IUDICA</v>
      </c>
      <c r="G192" s="314">
        <f>SUM(LARGE(H192:BV192,{1,2,3,4,5,6}))</f>
        <v>790</v>
      </c>
      <c r="H192" s="391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>
        <v>790</v>
      </c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  <c r="BI192" s="68"/>
      <c r="BJ192" s="68"/>
      <c r="BK192" s="68"/>
      <c r="BL192" s="68"/>
      <c r="BM192" s="68"/>
      <c r="BN192" s="68"/>
      <c r="BO192" s="68"/>
      <c r="BP192" s="70"/>
      <c r="BQ192" s="81">
        <v>0</v>
      </c>
      <c r="BR192" s="81">
        <v>0</v>
      </c>
      <c r="BS192" s="81">
        <v>0</v>
      </c>
      <c r="BT192" s="61">
        <v>0</v>
      </c>
      <c r="BU192" s="61">
        <v>0</v>
      </c>
      <c r="BV192" s="61">
        <v>0</v>
      </c>
    </row>
    <row r="193" spans="1:74" ht="15" customHeight="1" thickBot="1" x14ac:dyDescent="0.3">
      <c r="A193" s="108" t="s">
        <v>1187</v>
      </c>
      <c r="B193" s="200" t="str">
        <f>VLOOKUP(D193,Riepilogo!$A$4:$F$3376,2,FALSE)</f>
        <v>ORTNER LISA</v>
      </c>
      <c r="C193" s="50" t="str">
        <f>VLOOKUP(D193,Riepilogo!$A$4:$F$3376,3,FALSE)</f>
        <v>14/01/1989</v>
      </c>
      <c r="D193" s="89">
        <v>10119</v>
      </c>
      <c r="E193" s="69" t="str">
        <f>VLOOKUP(D193,Riepilogo!$A$4:$F$3376,5,FALSE)</f>
        <v>ITA</v>
      </c>
      <c r="F193" s="71" t="str">
        <f>VLOOKUP(D193,Riepilogo!$A$4:$F$3376,6,FALSE)</f>
        <v>SC MERAN</v>
      </c>
      <c r="G193" s="314">
        <f>SUM(LARGE(H193:BV193,{1,2,3,4,5,6}))</f>
        <v>790</v>
      </c>
      <c r="H193" s="391"/>
      <c r="I193" s="68"/>
      <c r="J193" s="68"/>
      <c r="K193" s="68"/>
      <c r="L193" s="68"/>
      <c r="M193" s="68">
        <v>790</v>
      </c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68"/>
      <c r="BN193" s="68"/>
      <c r="BO193" s="68"/>
      <c r="BP193" s="70"/>
      <c r="BQ193" s="81">
        <v>0</v>
      </c>
      <c r="BR193" s="81">
        <v>0</v>
      </c>
      <c r="BS193" s="81">
        <v>0</v>
      </c>
      <c r="BT193" s="61">
        <v>0</v>
      </c>
      <c r="BU193" s="61">
        <v>0</v>
      </c>
      <c r="BV193" s="61">
        <v>0</v>
      </c>
    </row>
    <row r="194" spans="1:74" ht="15" customHeight="1" thickBot="1" x14ac:dyDescent="0.3">
      <c r="A194" s="108" t="s">
        <v>1188</v>
      </c>
      <c r="B194" s="200" t="str">
        <f>VLOOKUP(D194,Riepilogo!$A$4:$F$3376,2,FALSE)</f>
        <v>PIRVANESCU RAMONA GLORIA</v>
      </c>
      <c r="C194" s="50" t="str">
        <f>VLOOKUP(D194,Riepilogo!$A$4:$F$3376,3,FALSE)</f>
        <v>10/08/1982</v>
      </c>
      <c r="D194" s="89">
        <v>13191</v>
      </c>
      <c r="E194" s="69" t="str">
        <f>VLOOKUP(D194,Riepilogo!$A$4:$F$3376,5,FALSE)</f>
        <v>ITA</v>
      </c>
      <c r="F194" s="71" t="str">
        <f>VLOOKUP(D194,Riepilogo!$A$4:$F$3376,6,FALSE)</f>
        <v>BC MILANO</v>
      </c>
      <c r="G194" s="314">
        <f>SUM(LARGE(H194:BV194,{1,2,3,4,5,6}))</f>
        <v>790</v>
      </c>
      <c r="H194" s="391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>
        <v>790</v>
      </c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  <c r="BI194" s="68"/>
      <c r="BJ194" s="68"/>
      <c r="BK194" s="68"/>
      <c r="BL194" s="68"/>
      <c r="BM194" s="68"/>
      <c r="BN194" s="68"/>
      <c r="BO194" s="68"/>
      <c r="BP194" s="70"/>
      <c r="BQ194" s="81">
        <v>0</v>
      </c>
      <c r="BR194" s="81">
        <v>0</v>
      </c>
      <c r="BS194" s="81">
        <v>0</v>
      </c>
      <c r="BT194" s="61">
        <v>0</v>
      </c>
      <c r="BU194" s="61">
        <v>0</v>
      </c>
      <c r="BV194" s="61">
        <v>0</v>
      </c>
    </row>
    <row r="195" spans="1:74" ht="15" customHeight="1" thickBot="1" x14ac:dyDescent="0.3">
      <c r="A195" s="108" t="s">
        <v>1189</v>
      </c>
      <c r="B195" s="200" t="str">
        <f>VLOOKUP(D195,Riepilogo!$A$4:$F$3376,2,FALSE)</f>
        <v>CASTELLANA ANDREA</v>
      </c>
      <c r="C195" s="50" t="str">
        <f>VLOOKUP(D195,Riepilogo!$A$4:$F$3376,3,FALSE)</f>
        <v>09/11/2002</v>
      </c>
      <c r="D195" s="89">
        <v>23472</v>
      </c>
      <c r="E195" s="69" t="str">
        <f>VLOOKUP(D195,Riepilogo!$A$4:$F$3376,5,FALSE)</f>
        <v>ITA</v>
      </c>
      <c r="F195" s="71" t="str">
        <f>VLOOKUP(D195,Riepilogo!$A$4:$F$3376,6,FALSE)</f>
        <v>PIUME D'ARGENTO</v>
      </c>
      <c r="G195" s="314">
        <f>SUM(LARGE(H195:BV195,{1,2,3,4,5,6}))</f>
        <v>775</v>
      </c>
      <c r="H195" s="391"/>
      <c r="I195" s="68"/>
      <c r="J195" s="68"/>
      <c r="K195" s="68"/>
      <c r="L195" s="68"/>
      <c r="M195" s="68"/>
      <c r="N195" s="68"/>
      <c r="O195" s="68"/>
      <c r="P195" s="68"/>
      <c r="Q195" s="68">
        <v>385</v>
      </c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>
        <v>390</v>
      </c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  <c r="BI195" s="68"/>
      <c r="BJ195" s="68"/>
      <c r="BK195" s="68"/>
      <c r="BL195" s="68"/>
      <c r="BM195" s="68"/>
      <c r="BN195" s="68"/>
      <c r="BO195" s="68"/>
      <c r="BP195" s="70"/>
      <c r="BQ195" s="81">
        <v>0</v>
      </c>
      <c r="BR195" s="81">
        <v>0</v>
      </c>
      <c r="BS195" s="81">
        <v>0</v>
      </c>
      <c r="BT195" s="61">
        <v>0</v>
      </c>
      <c r="BU195" s="61">
        <v>0</v>
      </c>
      <c r="BV195" s="61">
        <v>0</v>
      </c>
    </row>
    <row r="196" spans="1:74" ht="15" customHeight="1" thickBot="1" x14ac:dyDescent="0.3">
      <c r="A196" s="108" t="s">
        <v>1190</v>
      </c>
      <c r="B196" s="200" t="str">
        <f>VLOOKUP(D196,Riepilogo!$A$4:$F$3376,2,FALSE)</f>
        <v>ATASH FARAZ ADRIANA</v>
      </c>
      <c r="C196" s="50" t="str">
        <f>VLOOKUP(D196,Riepilogo!$A$4:$F$3376,3,FALSE)</f>
        <v>01/08/2006</v>
      </c>
      <c r="D196" s="89">
        <v>189596</v>
      </c>
      <c r="E196" s="69" t="str">
        <f>VLOOKUP(D196,Riepilogo!$A$4:$F$3376,5,FALSE)</f>
        <v>ITA</v>
      </c>
      <c r="F196" s="71" t="str">
        <f>VLOOKUP(D196,Riepilogo!$A$4:$F$3376,6,FALSE)</f>
        <v>NEW SPORT</v>
      </c>
      <c r="G196" s="314">
        <f>SUM(LARGE(H196:BV196,{1,2,3,4,5,6}))</f>
        <v>765</v>
      </c>
      <c r="H196" s="391"/>
      <c r="I196" s="68"/>
      <c r="J196" s="68"/>
      <c r="K196" s="68"/>
      <c r="L196" s="68"/>
      <c r="M196" s="68"/>
      <c r="N196" s="68"/>
      <c r="O196" s="68">
        <v>175</v>
      </c>
      <c r="P196" s="68"/>
      <c r="Q196" s="68"/>
      <c r="R196" s="68"/>
      <c r="S196" s="68"/>
      <c r="T196" s="68"/>
      <c r="U196" s="68"/>
      <c r="V196" s="68"/>
      <c r="W196" s="68">
        <v>385</v>
      </c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>
        <v>205</v>
      </c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70"/>
      <c r="BQ196" s="81">
        <v>0</v>
      </c>
      <c r="BR196" s="81">
        <v>0</v>
      </c>
      <c r="BS196" s="81">
        <v>0</v>
      </c>
      <c r="BT196" s="61">
        <v>0</v>
      </c>
      <c r="BU196" s="61">
        <v>0</v>
      </c>
      <c r="BV196" s="61">
        <v>0</v>
      </c>
    </row>
    <row r="197" spans="1:74" ht="15" customHeight="1" thickBot="1" x14ac:dyDescent="0.3">
      <c r="A197" s="108" t="s">
        <v>1191</v>
      </c>
      <c r="B197" s="200" t="str">
        <f>VLOOKUP(D197,Riepilogo!$A$4:$F$3376,2,FALSE)</f>
        <v>GIULIANI ELEONORA</v>
      </c>
      <c r="C197" s="50" t="str">
        <f>VLOOKUP(D197,Riepilogo!$A$4:$F$3376,3,FALSE)</f>
        <v>09/11/2003</v>
      </c>
      <c r="D197" s="89">
        <v>189595</v>
      </c>
      <c r="E197" s="69" t="str">
        <f>VLOOKUP(D197,Riepilogo!$A$4:$F$3376,5,FALSE)</f>
        <v>ITA</v>
      </c>
      <c r="F197" s="71" t="str">
        <f>VLOOKUP(D197,Riepilogo!$A$4:$F$3376,6,FALSE)</f>
        <v>CDS CSI</v>
      </c>
      <c r="G197" s="314">
        <f>SUM(LARGE(H197:BV197,{1,2,3,4,5,6}))</f>
        <v>765</v>
      </c>
      <c r="H197" s="391"/>
      <c r="I197" s="68"/>
      <c r="J197" s="68"/>
      <c r="K197" s="68"/>
      <c r="L197" s="68"/>
      <c r="M197" s="68"/>
      <c r="N197" s="68"/>
      <c r="O197" s="68">
        <v>175</v>
      </c>
      <c r="P197" s="68"/>
      <c r="Q197" s="68"/>
      <c r="R197" s="68"/>
      <c r="S197" s="68"/>
      <c r="T197" s="68"/>
      <c r="U197" s="68"/>
      <c r="V197" s="68"/>
      <c r="W197" s="68">
        <v>385</v>
      </c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>
        <v>205</v>
      </c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  <c r="BI197" s="68"/>
      <c r="BJ197" s="68"/>
      <c r="BK197" s="68"/>
      <c r="BL197" s="68"/>
      <c r="BM197" s="68"/>
      <c r="BN197" s="68"/>
      <c r="BO197" s="68"/>
      <c r="BP197" s="70"/>
      <c r="BQ197" s="81">
        <v>0</v>
      </c>
      <c r="BR197" s="81">
        <v>0</v>
      </c>
      <c r="BS197" s="81">
        <v>0</v>
      </c>
      <c r="BT197" s="61">
        <v>0</v>
      </c>
      <c r="BU197" s="61">
        <v>0</v>
      </c>
      <c r="BV197" s="61">
        <v>0</v>
      </c>
    </row>
    <row r="198" spans="1:74" ht="15" customHeight="1" thickBot="1" x14ac:dyDescent="0.3">
      <c r="A198" s="108" t="s">
        <v>1192</v>
      </c>
      <c r="B198" s="200" t="str">
        <f>VLOOKUP(D198,Riepilogo!$A$4:$F$3376,2,FALSE)</f>
        <v>KOBLER LENA</v>
      </c>
      <c r="C198" s="50" t="str">
        <f>VLOOKUP(D198,Riepilogo!$A$4:$F$3376,3,FALSE)</f>
        <v>13/07/2008</v>
      </c>
      <c r="D198" s="89">
        <v>184245</v>
      </c>
      <c r="E198" s="69" t="str">
        <f>VLOOKUP(D198,Riepilogo!$A$4:$F$3376,5,FALSE)</f>
        <v>ITA</v>
      </c>
      <c r="F198" s="71" t="str">
        <f>VLOOKUP(D198,Riepilogo!$A$4:$F$3376,6,FALSE)</f>
        <v>ASV MALLES</v>
      </c>
      <c r="G198" s="314">
        <f>SUM(LARGE(H198:BV198,{1,2,3,4,5,6}))</f>
        <v>756</v>
      </c>
      <c r="H198" s="391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>
        <v>220</v>
      </c>
      <c r="AK198" s="68"/>
      <c r="AL198" s="68"/>
      <c r="AM198" s="68"/>
      <c r="AN198" s="68"/>
      <c r="AO198" s="68"/>
      <c r="AP198" s="68"/>
      <c r="AQ198" s="68"/>
      <c r="AR198" s="68">
        <v>261</v>
      </c>
      <c r="AS198" s="68"/>
      <c r="AT198" s="68"/>
      <c r="AU198" s="68"/>
      <c r="AV198" s="68"/>
      <c r="AW198" s="68"/>
      <c r="AX198" s="68">
        <v>275</v>
      </c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70"/>
      <c r="BQ198" s="81">
        <v>0</v>
      </c>
      <c r="BR198" s="81">
        <v>0</v>
      </c>
      <c r="BS198" s="81">
        <v>0</v>
      </c>
      <c r="BT198" s="61">
        <v>0</v>
      </c>
      <c r="BU198" s="61">
        <v>0</v>
      </c>
      <c r="BV198" s="61">
        <v>0</v>
      </c>
    </row>
    <row r="199" spans="1:74" ht="15" customHeight="1" thickBot="1" x14ac:dyDescent="0.3">
      <c r="A199" s="108" t="s">
        <v>1193</v>
      </c>
      <c r="B199" s="200" t="str">
        <f>VLOOKUP(D199,Riepilogo!$A$4:$F$3376,2,FALSE)</f>
        <v>BARIANI DAIANA ILARIA</v>
      </c>
      <c r="C199" s="50" t="str">
        <f>VLOOKUP(D199,Riepilogo!$A$4:$F$3376,3,FALSE)</f>
        <v>03/01/1994</v>
      </c>
      <c r="D199" s="89">
        <v>10943</v>
      </c>
      <c r="E199" s="69" t="str">
        <f>VLOOKUP(D199,Riepilogo!$A$4:$F$3376,5,FALSE)</f>
        <v>ITA</v>
      </c>
      <c r="F199" s="71" t="str">
        <f>VLOOKUP(D199,Riepilogo!$A$4:$F$3376,6,FALSE)</f>
        <v>BC VOGHERA</v>
      </c>
      <c r="G199" s="314">
        <f>SUM(LARGE(H199:BV199,{1,2,3,4,5,6}))</f>
        <v>750</v>
      </c>
      <c r="H199" s="391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>
        <v>450</v>
      </c>
      <c r="AS199" s="68"/>
      <c r="AT199" s="68"/>
      <c r="AU199" s="68"/>
      <c r="AV199" s="68">
        <v>300</v>
      </c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  <c r="BI199" s="68"/>
      <c r="BJ199" s="68"/>
      <c r="BK199" s="68"/>
      <c r="BL199" s="68"/>
      <c r="BM199" s="68"/>
      <c r="BN199" s="68"/>
      <c r="BO199" s="68"/>
      <c r="BP199" s="70"/>
      <c r="BQ199" s="81">
        <v>0</v>
      </c>
      <c r="BR199" s="81">
        <v>0</v>
      </c>
      <c r="BS199" s="81">
        <v>0</v>
      </c>
      <c r="BT199" s="61">
        <v>0</v>
      </c>
      <c r="BU199" s="61">
        <v>0</v>
      </c>
      <c r="BV199" s="61">
        <v>0</v>
      </c>
    </row>
    <row r="200" spans="1:74" ht="15" customHeight="1" thickBot="1" x14ac:dyDescent="0.3">
      <c r="A200" s="108" t="s">
        <v>1194</v>
      </c>
      <c r="B200" s="200" t="str">
        <f>VLOOKUP(D200,Riepilogo!$A$4:$F$3376,2,FALSE)</f>
        <v>VACCARO CRISTINA</v>
      </c>
      <c r="C200" s="50" t="str">
        <f>VLOOKUP(D200,Riepilogo!$A$4:$F$3376,3,FALSE)</f>
        <v>09/05/2009</v>
      </c>
      <c r="D200" s="89">
        <v>124704</v>
      </c>
      <c r="E200" s="69" t="str">
        <f>VLOOKUP(D200,Riepilogo!$A$4:$F$3376,5,FALSE)</f>
        <v>ITA</v>
      </c>
      <c r="F200" s="71" t="str">
        <f>VLOOKUP(D200,Riepilogo!$A$4:$F$3376,6,FALSE)</f>
        <v>LE SAETTE</v>
      </c>
      <c r="G200" s="314">
        <f>SUM(LARGE(H200:BV200,{1,2,3,4,5,6}))</f>
        <v>746</v>
      </c>
      <c r="H200" s="391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>
        <v>275</v>
      </c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>
        <v>114</v>
      </c>
      <c r="AF200" s="68"/>
      <c r="AG200" s="68"/>
      <c r="AH200" s="68"/>
      <c r="AI200" s="68">
        <v>357</v>
      </c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/>
      <c r="BN200" s="68"/>
      <c r="BO200" s="68"/>
      <c r="BP200" s="70"/>
      <c r="BQ200" s="81">
        <v>0</v>
      </c>
      <c r="BR200" s="81">
        <v>0</v>
      </c>
      <c r="BS200" s="81">
        <v>0</v>
      </c>
      <c r="BT200" s="61">
        <v>0</v>
      </c>
      <c r="BU200" s="61">
        <v>0</v>
      </c>
      <c r="BV200" s="61">
        <v>0</v>
      </c>
    </row>
    <row r="201" spans="1:74" ht="15" customHeight="1" thickBot="1" x14ac:dyDescent="0.3">
      <c r="A201" s="108" t="s">
        <v>1195</v>
      </c>
      <c r="B201" s="200" t="str">
        <f>VLOOKUP(D201,Riepilogo!$A$4:$F$3376,2,FALSE)</f>
        <v>CONTU ANTONELLA</v>
      </c>
      <c r="C201" s="50">
        <f>VLOOKUP(D201,Riepilogo!$A$4:$F$3376,3,FALSE)</f>
        <v>38661</v>
      </c>
      <c r="D201" s="89">
        <v>47659</v>
      </c>
      <c r="E201" s="69" t="str">
        <f>VLOOKUP(D201,Riepilogo!$A$4:$F$3376,5,FALSE)</f>
        <v>ITA</v>
      </c>
      <c r="F201" s="71" t="str">
        <f>VLOOKUP(D201,Riepilogo!$A$4:$F$3376,6,FALSE)</f>
        <v>POL POLLICINA</v>
      </c>
      <c r="G201" s="314">
        <f>SUM(LARGE(H201:BV201,{1,2,3,4,5,6}))</f>
        <v>740</v>
      </c>
      <c r="H201" s="391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>
        <v>137</v>
      </c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>
        <v>350</v>
      </c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>
        <v>253</v>
      </c>
      <c r="BE201" s="68"/>
      <c r="BF201" s="68"/>
      <c r="BG201" s="68"/>
      <c r="BH201" s="68"/>
      <c r="BI201" s="68"/>
      <c r="BJ201" s="68"/>
      <c r="BK201" s="68"/>
      <c r="BL201" s="68"/>
      <c r="BM201" s="68"/>
      <c r="BN201" s="68"/>
      <c r="BO201" s="68"/>
      <c r="BP201" s="70"/>
      <c r="BQ201" s="81">
        <v>0</v>
      </c>
      <c r="BR201" s="81">
        <v>0</v>
      </c>
      <c r="BS201" s="81">
        <v>0</v>
      </c>
      <c r="BT201" s="61">
        <v>0</v>
      </c>
      <c r="BU201" s="61">
        <v>0</v>
      </c>
      <c r="BV201" s="61">
        <v>0</v>
      </c>
    </row>
    <row r="202" spans="1:74" ht="15" customHeight="1" thickBot="1" x14ac:dyDescent="0.3">
      <c r="A202" s="108" t="s">
        <v>1196</v>
      </c>
      <c r="B202" s="200" t="str">
        <f>VLOOKUP(D202,Riepilogo!$A$4:$F$3376,2,FALSE)</f>
        <v>PRONZATI MARTA</v>
      </c>
      <c r="C202" s="50">
        <f>VLOOKUP(D202,Riepilogo!$A$4:$F$3376,3,FALSE)</f>
        <v>39300</v>
      </c>
      <c r="D202" s="89">
        <v>51658</v>
      </c>
      <c r="E202" s="69" t="str">
        <f>VLOOKUP(D202,Riepilogo!$A$4:$F$3376,5,FALSE)</f>
        <v>ITA</v>
      </c>
      <c r="F202" s="71" t="str">
        <f>VLOOKUP(D202,Riepilogo!$A$4:$F$3376,6,FALSE)</f>
        <v>GENOVA BC</v>
      </c>
      <c r="G202" s="314">
        <f>SUM(LARGE(H202:BV202,{1,2,3,4,5,6}))</f>
        <v>737</v>
      </c>
      <c r="H202" s="391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>
        <v>350</v>
      </c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>
        <v>250</v>
      </c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  <c r="BI202" s="68"/>
      <c r="BJ202" s="68"/>
      <c r="BK202" s="68"/>
      <c r="BL202" s="68"/>
      <c r="BM202" s="68">
        <v>137</v>
      </c>
      <c r="BN202" s="68"/>
      <c r="BO202" s="68"/>
      <c r="BP202" s="70"/>
      <c r="BQ202" s="81">
        <v>0</v>
      </c>
      <c r="BR202" s="81">
        <v>0</v>
      </c>
      <c r="BS202" s="81">
        <v>0</v>
      </c>
      <c r="BT202" s="61">
        <v>0</v>
      </c>
      <c r="BU202" s="61">
        <v>0</v>
      </c>
      <c r="BV202" s="61">
        <v>0</v>
      </c>
    </row>
    <row r="203" spans="1:74" ht="15" customHeight="1" thickBot="1" x14ac:dyDescent="0.3">
      <c r="A203" s="108" t="s">
        <v>1197</v>
      </c>
      <c r="B203" s="200" t="str">
        <f>VLOOKUP(D203,Riepilogo!$A$4:$F$3376,2,FALSE)</f>
        <v>MICARI SIMONA</v>
      </c>
      <c r="C203" s="50" t="str">
        <f>VLOOKUP(D203,Riepilogo!$A$4:$F$3376,3,FALSE)</f>
        <v>04/02/2004</v>
      </c>
      <c r="D203" s="89">
        <v>26126</v>
      </c>
      <c r="E203" s="69" t="str">
        <f>VLOOKUP(D203,Riepilogo!$A$4:$F$3376,5,FALSE)</f>
        <v>ITA</v>
      </c>
      <c r="F203" s="71" t="str">
        <f>VLOOKUP(D203,Riepilogo!$A$4:$F$3376,6,FALSE)</f>
        <v>BADMINTON MILAZZO</v>
      </c>
      <c r="G203" s="314">
        <f>SUM(LARGE(H203:BV203,{1,2,3,4,5,6}))</f>
        <v>732</v>
      </c>
      <c r="H203" s="391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>
        <v>170</v>
      </c>
      <c r="Y203" s="68"/>
      <c r="Z203" s="68">
        <v>175</v>
      </c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>
        <v>137</v>
      </c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  <c r="BI203" s="68"/>
      <c r="BJ203" s="68"/>
      <c r="BK203" s="68"/>
      <c r="BL203" s="68"/>
      <c r="BM203" s="68"/>
      <c r="BN203" s="68">
        <v>250</v>
      </c>
      <c r="BO203" s="68"/>
      <c r="BP203" s="70"/>
      <c r="BQ203" s="81">
        <v>0</v>
      </c>
      <c r="BR203" s="81">
        <v>0</v>
      </c>
      <c r="BS203" s="81">
        <v>0</v>
      </c>
      <c r="BT203" s="61">
        <v>0</v>
      </c>
      <c r="BU203" s="61">
        <v>0</v>
      </c>
      <c r="BV203" s="61">
        <v>0</v>
      </c>
    </row>
    <row r="204" spans="1:74" ht="15" customHeight="1" thickBot="1" x14ac:dyDescent="0.3">
      <c r="A204" s="108" t="s">
        <v>1198</v>
      </c>
      <c r="B204" s="200" t="str">
        <f>VLOOKUP(D204,Riepilogo!$A$4:$F$3376,2,FALSE)</f>
        <v>VALZAN ROSANNA</v>
      </c>
      <c r="C204" s="50" t="str">
        <f>VLOOKUP(D204,Riepilogo!$A$4:$F$3376,3,FALSE)</f>
        <v>18/12/2007</v>
      </c>
      <c r="D204" s="89">
        <v>188365</v>
      </c>
      <c r="E204" s="69" t="str">
        <f>VLOOKUP(D204,Riepilogo!$A$4:$F$3376,5,FALSE)</f>
        <v>ITA</v>
      </c>
      <c r="F204" s="71" t="str">
        <f>VLOOKUP(D204,Riepilogo!$A$4:$F$3376,6,FALSE)</f>
        <v>SC PRIMAVERA</v>
      </c>
      <c r="G204" s="314">
        <f>SUM(LARGE(H204:BV204,{1,2,3,4,5,6}))</f>
        <v>730</v>
      </c>
      <c r="H204" s="391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>
        <v>205</v>
      </c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>
        <v>350</v>
      </c>
      <c r="AR204" s="68"/>
      <c r="AS204" s="68"/>
      <c r="AT204" s="68"/>
      <c r="AU204" s="68"/>
      <c r="AV204" s="68"/>
      <c r="AW204" s="68">
        <v>175</v>
      </c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  <c r="BI204" s="68"/>
      <c r="BJ204" s="68"/>
      <c r="BK204" s="68"/>
      <c r="BL204" s="68"/>
      <c r="BM204" s="68"/>
      <c r="BN204" s="68"/>
      <c r="BO204" s="68"/>
      <c r="BP204" s="70"/>
      <c r="BQ204" s="81">
        <v>0</v>
      </c>
      <c r="BR204" s="81">
        <v>0</v>
      </c>
      <c r="BS204" s="81">
        <v>0</v>
      </c>
      <c r="BT204" s="61">
        <v>0</v>
      </c>
      <c r="BU204" s="61">
        <v>0</v>
      </c>
      <c r="BV204" s="61">
        <v>0</v>
      </c>
    </row>
    <row r="205" spans="1:74" ht="15" customHeight="1" thickBot="1" x14ac:dyDescent="0.3">
      <c r="A205" s="108" t="s">
        <v>1199</v>
      </c>
      <c r="B205" s="200" t="str">
        <f>VLOOKUP(D205,Riepilogo!$A$4:$F$3376,2,FALSE)</f>
        <v>GAZIANO ANNA</v>
      </c>
      <c r="C205" s="50" t="str">
        <f>VLOOKUP(D205,Riepilogo!$A$4:$F$3376,3,FALSE)</f>
        <v>12/04/2001</v>
      </c>
      <c r="D205" s="89">
        <v>50106</v>
      </c>
      <c r="E205" s="69" t="str">
        <f>VLOOKUP(D205,Riepilogo!$A$4:$F$3376,5,FALSE)</f>
        <v>ITA</v>
      </c>
      <c r="F205" s="71" t="str">
        <f>VLOOKUP(D205,Riepilogo!$A$4:$F$3376,6,FALSE)</f>
        <v>NEW SPORT</v>
      </c>
      <c r="G205" s="314">
        <f>SUM(LARGE(H205:BV205,{1,2,3,4,5,6}))</f>
        <v>723</v>
      </c>
      <c r="H205" s="391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>
        <v>566</v>
      </c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  <c r="BI205" s="68"/>
      <c r="BJ205" s="68"/>
      <c r="BK205" s="68"/>
      <c r="BL205" s="68"/>
      <c r="BM205" s="68"/>
      <c r="BN205" s="68"/>
      <c r="BO205" s="68">
        <v>157</v>
      </c>
      <c r="BP205" s="70"/>
      <c r="BQ205" s="81">
        <v>0</v>
      </c>
      <c r="BR205" s="81">
        <v>0</v>
      </c>
      <c r="BS205" s="81">
        <v>0</v>
      </c>
      <c r="BT205" s="61">
        <v>0</v>
      </c>
      <c r="BU205" s="61">
        <v>0</v>
      </c>
      <c r="BV205" s="61">
        <v>0</v>
      </c>
    </row>
    <row r="206" spans="1:74" ht="15" customHeight="1" thickBot="1" x14ac:dyDescent="0.3">
      <c r="A206" s="108" t="s">
        <v>1200</v>
      </c>
      <c r="B206" s="200" t="str">
        <f>VLOOKUP(D206,Riepilogo!$A$4:$F$3376,2,FALSE)</f>
        <v>MINNITI CHIARA</v>
      </c>
      <c r="C206" s="50" t="str">
        <f>VLOOKUP(D206,Riepilogo!$A$4:$F$3376,3,FALSE)</f>
        <v>10/08/1995</v>
      </c>
      <c r="D206" s="89">
        <v>33025</v>
      </c>
      <c r="E206" s="69" t="str">
        <f>VLOOKUP(D206,Riepilogo!$A$4:$F$3376,5,FALSE)</f>
        <v>ITA</v>
      </c>
      <c r="F206" s="71" t="str">
        <f>VLOOKUP(D206,Riepilogo!$A$4:$F$3376,6,FALSE)</f>
        <v>BADMINTON MILAZZO</v>
      </c>
      <c r="G206" s="314">
        <f>SUM(LARGE(H206:BV206,{1,2,3,4,5,6}))</f>
        <v>709</v>
      </c>
      <c r="H206" s="391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>
        <v>504</v>
      </c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  <c r="BI206" s="68"/>
      <c r="BJ206" s="68"/>
      <c r="BK206" s="68"/>
      <c r="BL206" s="68"/>
      <c r="BM206" s="68"/>
      <c r="BN206" s="68">
        <v>205</v>
      </c>
      <c r="BO206" s="68"/>
      <c r="BP206" s="70"/>
      <c r="BQ206" s="81">
        <v>0</v>
      </c>
      <c r="BR206" s="81">
        <v>0</v>
      </c>
      <c r="BS206" s="81">
        <v>0</v>
      </c>
      <c r="BT206" s="61">
        <v>0</v>
      </c>
      <c r="BU206" s="61">
        <v>0</v>
      </c>
      <c r="BV206" s="61">
        <v>0</v>
      </c>
    </row>
    <row r="207" spans="1:74" ht="15" customHeight="1" thickBot="1" x14ac:dyDescent="0.3">
      <c r="A207" s="108" t="s">
        <v>1201</v>
      </c>
      <c r="B207" s="200" t="str">
        <f>VLOOKUP(D207,Riepilogo!$A$4:$F$3376,2,FALSE)</f>
        <v>VERONESE GIULIA</v>
      </c>
      <c r="C207" s="50" t="str">
        <f>VLOOKUP(D207,Riepilogo!$A$4:$F$3376,3,FALSE)</f>
        <v>02/07/2005</v>
      </c>
      <c r="D207" s="89">
        <v>141701</v>
      </c>
      <c r="E207" s="69" t="str">
        <f>VLOOKUP(D207,Riepilogo!$A$4:$F$3376,5,FALSE)</f>
        <v>ITA</v>
      </c>
      <c r="F207" s="71" t="str">
        <f>VLOOKUP(D207,Riepilogo!$A$4:$F$3376,6,FALSE)</f>
        <v>PADOVA BADMINTON</v>
      </c>
      <c r="G207" s="314">
        <f>SUM(LARGE(H207:BV207,{1,2,3,4,5,6}))</f>
        <v>699</v>
      </c>
      <c r="H207" s="391"/>
      <c r="I207" s="68"/>
      <c r="J207" s="68"/>
      <c r="K207" s="68">
        <v>157</v>
      </c>
      <c r="L207" s="68"/>
      <c r="M207" s="68"/>
      <c r="N207" s="68"/>
      <c r="O207" s="68"/>
      <c r="P207" s="68"/>
      <c r="Q207" s="68">
        <v>385</v>
      </c>
      <c r="R207" s="68"/>
      <c r="S207" s="68"/>
      <c r="T207" s="68"/>
      <c r="U207" s="68"/>
      <c r="V207" s="68">
        <v>157</v>
      </c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  <c r="BI207" s="68"/>
      <c r="BJ207" s="68"/>
      <c r="BK207" s="68"/>
      <c r="BL207" s="68"/>
      <c r="BM207" s="68"/>
      <c r="BN207" s="68"/>
      <c r="BO207" s="68"/>
      <c r="BP207" s="70"/>
      <c r="BQ207" s="81">
        <v>0</v>
      </c>
      <c r="BR207" s="81">
        <v>0</v>
      </c>
      <c r="BS207" s="81">
        <v>0</v>
      </c>
      <c r="BT207" s="61">
        <v>0</v>
      </c>
      <c r="BU207" s="61">
        <v>0</v>
      </c>
      <c r="BV207" s="61">
        <v>0</v>
      </c>
    </row>
    <row r="208" spans="1:74" ht="15" customHeight="1" thickBot="1" x14ac:dyDescent="0.3">
      <c r="A208" s="108" t="s">
        <v>1202</v>
      </c>
      <c r="B208" s="200" t="str">
        <f>VLOOKUP(D208,Riepilogo!$A$4:$F$3376,2,FALSE)</f>
        <v>MANGANARO ANNALISA</v>
      </c>
      <c r="C208" s="50" t="str">
        <f>VLOOKUP(D208,Riepilogo!$A$4:$F$3376,3,FALSE)</f>
        <v>12/01/2005</v>
      </c>
      <c r="D208" s="166">
        <v>171312</v>
      </c>
      <c r="E208" s="69" t="str">
        <f>VLOOKUP(D208,Riepilogo!$A$4:$F$3376,5,FALSE)</f>
        <v>ITA</v>
      </c>
      <c r="F208" s="71" t="str">
        <f>VLOOKUP(D208,Riepilogo!$A$4:$F$3376,6,FALSE)</f>
        <v>ROMA BC</v>
      </c>
      <c r="G208" s="314">
        <f>SUM(LARGE(H208:BV208,{1,2,3,4,5,6}))</f>
        <v>680</v>
      </c>
      <c r="H208" s="391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>
        <v>490</v>
      </c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>
        <v>190</v>
      </c>
      <c r="BD208" s="68"/>
      <c r="BE208" s="68"/>
      <c r="BF208" s="68"/>
      <c r="BG208" s="68"/>
      <c r="BH208" s="68"/>
      <c r="BI208" s="68"/>
      <c r="BJ208" s="68"/>
      <c r="BK208" s="68"/>
      <c r="BL208" s="68"/>
      <c r="BM208" s="68"/>
      <c r="BN208" s="68"/>
      <c r="BO208" s="68"/>
      <c r="BP208" s="70"/>
      <c r="BQ208" s="81">
        <v>0</v>
      </c>
      <c r="BR208" s="81">
        <v>0</v>
      </c>
      <c r="BS208" s="81">
        <v>0</v>
      </c>
      <c r="BT208" s="61">
        <v>0</v>
      </c>
      <c r="BU208" s="61">
        <v>0</v>
      </c>
      <c r="BV208" s="61">
        <v>0</v>
      </c>
    </row>
    <row r="209" spans="1:74" ht="15" customHeight="1" thickBot="1" x14ac:dyDescent="0.3">
      <c r="A209" s="108" t="s">
        <v>1203</v>
      </c>
      <c r="B209" s="200" t="str">
        <f>VLOOKUP(D209,Riepilogo!$A$4:$F$3376,2,FALSE)</f>
        <v>LONGO MINNOLO ALESSANDRA</v>
      </c>
      <c r="C209" s="50" t="str">
        <f>VLOOKUP(D209,Riepilogo!$A$4:$F$3376,3,FALSE)</f>
        <v>09/02/1996</v>
      </c>
      <c r="D209" s="89">
        <v>43729</v>
      </c>
      <c r="E209" s="69" t="str">
        <f>VLOOKUP(D209,Riepilogo!$A$4:$F$3376,5,FALSE)</f>
        <v>ITA</v>
      </c>
      <c r="F209" s="71" t="str">
        <f>VLOOKUP(D209,Riepilogo!$A$4:$F$3376,6,FALSE)</f>
        <v>GYMNASE</v>
      </c>
      <c r="G209" s="314">
        <f>SUM(LARGE(H209:BV209,{1,2,3,4,5,6}))</f>
        <v>679</v>
      </c>
      <c r="H209" s="391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>
        <v>175</v>
      </c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>
        <v>504</v>
      </c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  <c r="BI209" s="68"/>
      <c r="BJ209" s="68"/>
      <c r="BK209" s="68"/>
      <c r="BL209" s="68"/>
      <c r="BM209" s="68"/>
      <c r="BN209" s="68"/>
      <c r="BO209" s="68"/>
      <c r="BP209" s="70"/>
      <c r="BQ209" s="81">
        <v>0</v>
      </c>
      <c r="BR209" s="81">
        <v>0</v>
      </c>
      <c r="BS209" s="81">
        <v>0</v>
      </c>
      <c r="BT209" s="61">
        <v>0</v>
      </c>
      <c r="BU209" s="61">
        <v>0</v>
      </c>
      <c r="BV209" s="61">
        <v>0</v>
      </c>
    </row>
    <row r="210" spans="1:74" ht="15" customHeight="1" thickBot="1" x14ac:dyDescent="0.3">
      <c r="A210" s="108" t="s">
        <v>1204</v>
      </c>
      <c r="B210" s="200" t="str">
        <f>VLOOKUP(D210,Riepilogo!$A$4:$F$3376,2,FALSE)</f>
        <v>ZANAICA TERESA</v>
      </c>
      <c r="C210" s="50" t="str">
        <f>VLOOKUP(D210,Riepilogo!$A$4:$F$3376,3,FALSE)</f>
        <v>02/05/2006</v>
      </c>
      <c r="D210" s="89">
        <v>188366</v>
      </c>
      <c r="E210" s="69" t="str">
        <f>VLOOKUP(D210,Riepilogo!$A$4:$F$3376,5,FALSE)</f>
        <v>ITA</v>
      </c>
      <c r="F210" s="71" t="str">
        <f>VLOOKUP(D210,Riepilogo!$A$4:$F$3376,6,FALSE)</f>
        <v>SC PRIMAVERA</v>
      </c>
      <c r="G210" s="314">
        <f>SUM(LARGE(H210:BV210,{1,2,3,4,5,6}))</f>
        <v>669</v>
      </c>
      <c r="H210" s="391"/>
      <c r="I210" s="68"/>
      <c r="J210" s="68"/>
      <c r="K210" s="68">
        <v>102</v>
      </c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>
        <v>117</v>
      </c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>
        <v>275</v>
      </c>
      <c r="AR210" s="68"/>
      <c r="AS210" s="68"/>
      <c r="AT210" s="68"/>
      <c r="AU210" s="68"/>
      <c r="AV210" s="68"/>
      <c r="AW210" s="68">
        <v>175</v>
      </c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  <c r="BI210" s="68"/>
      <c r="BJ210" s="68"/>
      <c r="BK210" s="68"/>
      <c r="BL210" s="68"/>
      <c r="BM210" s="68"/>
      <c r="BN210" s="68"/>
      <c r="BO210" s="68"/>
      <c r="BP210" s="70"/>
      <c r="BQ210" s="81">
        <v>0</v>
      </c>
      <c r="BR210" s="81">
        <v>0</v>
      </c>
      <c r="BS210" s="81">
        <v>0</v>
      </c>
      <c r="BT210" s="61">
        <v>0</v>
      </c>
      <c r="BU210" s="61">
        <v>0</v>
      </c>
      <c r="BV210" s="61">
        <v>0</v>
      </c>
    </row>
    <row r="211" spans="1:74" ht="15" customHeight="1" thickBot="1" x14ac:dyDescent="0.3">
      <c r="A211" s="108" t="s">
        <v>1205</v>
      </c>
      <c r="B211" s="200" t="str">
        <f>VLOOKUP(D211,Riepilogo!$A$4:$F$3376,2,FALSE)</f>
        <v>BARONE SABRINA</v>
      </c>
      <c r="C211" s="50">
        <f>VLOOKUP(D211,Riepilogo!$A$4:$F$3376,3,FALSE)</f>
        <v>39446</v>
      </c>
      <c r="D211" s="89">
        <v>212622</v>
      </c>
      <c r="E211" s="69" t="str">
        <f>VLOOKUP(D211,Riepilogo!$A$4:$F$3376,5,FALSE)</f>
        <v>ITA</v>
      </c>
      <c r="F211" s="71" t="str">
        <f>VLOOKUP(D211,Riepilogo!$A$4:$F$3376,6,FALSE)</f>
        <v>MILLENNIO</v>
      </c>
      <c r="G211" s="314">
        <f>SUM(LARGE(H211:BV211,{1,2,3,4,5,6}))</f>
        <v>665</v>
      </c>
      <c r="H211" s="391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>
        <v>490</v>
      </c>
      <c r="AZ211" s="68"/>
      <c r="BA211" s="68"/>
      <c r="BB211" s="68"/>
      <c r="BC211" s="68"/>
      <c r="BD211" s="68"/>
      <c r="BE211" s="68"/>
      <c r="BF211" s="68"/>
      <c r="BG211" s="68"/>
      <c r="BH211" s="68"/>
      <c r="BI211" s="68">
        <v>175</v>
      </c>
      <c r="BJ211" s="68"/>
      <c r="BK211" s="68"/>
      <c r="BL211" s="68"/>
      <c r="BM211" s="68"/>
      <c r="BN211" s="68"/>
      <c r="BO211" s="68"/>
      <c r="BP211" s="70"/>
      <c r="BQ211" s="81">
        <v>0</v>
      </c>
      <c r="BR211" s="81">
        <v>0</v>
      </c>
      <c r="BS211" s="81">
        <v>0</v>
      </c>
      <c r="BT211" s="61">
        <v>0</v>
      </c>
      <c r="BU211" s="61">
        <v>0</v>
      </c>
      <c r="BV211" s="61">
        <v>0</v>
      </c>
    </row>
    <row r="212" spans="1:74" ht="15" customHeight="1" thickBot="1" x14ac:dyDescent="0.3">
      <c r="A212" s="108" t="s">
        <v>1206</v>
      </c>
      <c r="B212" s="200" t="str">
        <f>VLOOKUP(D212,Riepilogo!$A$4:$F$3376,2,FALSE)</f>
        <v>BERTINI NICOLE</v>
      </c>
      <c r="C212" s="50" t="str">
        <f>VLOOKUP(D212,Riepilogo!$A$4:$F$3376,3,FALSE)</f>
        <v>26/09/2004</v>
      </c>
      <c r="D212" s="89">
        <v>188361</v>
      </c>
      <c r="E212" s="69" t="str">
        <f>VLOOKUP(D212,Riepilogo!$A$4:$F$3376,5,FALSE)</f>
        <v>ITA</v>
      </c>
      <c r="F212" s="71" t="str">
        <f>VLOOKUP(D212,Riepilogo!$A$4:$F$3376,6,FALSE)</f>
        <v>15 ZERO</v>
      </c>
      <c r="G212" s="314">
        <f>SUM(LARGE(H212:BV212,{1,2,3,4,5,6}))</f>
        <v>660</v>
      </c>
      <c r="H212" s="391"/>
      <c r="I212" s="68"/>
      <c r="J212" s="68"/>
      <c r="K212" s="68"/>
      <c r="L212" s="68"/>
      <c r="M212" s="68"/>
      <c r="N212" s="68"/>
      <c r="O212" s="68">
        <v>175</v>
      </c>
      <c r="P212" s="68"/>
      <c r="Q212" s="68"/>
      <c r="R212" s="68"/>
      <c r="S212" s="68"/>
      <c r="T212" s="68"/>
      <c r="U212" s="68"/>
      <c r="V212" s="68"/>
      <c r="W212" s="68">
        <v>272</v>
      </c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  <c r="BI212" s="68"/>
      <c r="BJ212" s="68"/>
      <c r="BK212" s="68"/>
      <c r="BL212" s="68"/>
      <c r="BM212" s="68">
        <v>213</v>
      </c>
      <c r="BN212" s="68"/>
      <c r="BO212" s="68"/>
      <c r="BP212" s="70"/>
      <c r="BQ212" s="81">
        <v>0</v>
      </c>
      <c r="BR212" s="81">
        <v>0</v>
      </c>
      <c r="BS212" s="81">
        <v>0</v>
      </c>
      <c r="BT212" s="61">
        <v>0</v>
      </c>
      <c r="BU212" s="61">
        <v>0</v>
      </c>
      <c r="BV212" s="61">
        <v>0</v>
      </c>
    </row>
    <row r="213" spans="1:74" ht="15" customHeight="1" thickBot="1" x14ac:dyDescent="0.3">
      <c r="A213" s="108" t="s">
        <v>1207</v>
      </c>
      <c r="B213" s="200" t="str">
        <f>VLOOKUP(D213,Riepilogo!$A$4:$F$3376,2,FALSE)</f>
        <v>DE RIVA MATILDA</v>
      </c>
      <c r="C213" s="50" t="str">
        <f>VLOOKUP(D213,Riepilogo!$A$4:$F$3376,3,FALSE)</f>
        <v>25/03/2003</v>
      </c>
      <c r="D213" s="89">
        <v>39773</v>
      </c>
      <c r="E213" s="69" t="str">
        <f>VLOOKUP(D213,Riepilogo!$A$4:$F$3376,5,FALSE)</f>
        <v>ITA</v>
      </c>
      <c r="F213" s="71" t="str">
        <f>VLOOKUP(D213,Riepilogo!$A$4:$F$3376,6,FALSE)</f>
        <v>SC PRIMAVERA</v>
      </c>
      <c r="G213" s="314">
        <f>SUM(LARGE(H213:BV213,{1,2,3,4,5,6}))</f>
        <v>657</v>
      </c>
      <c r="H213" s="391"/>
      <c r="I213" s="68"/>
      <c r="J213" s="68"/>
      <c r="K213" s="68">
        <v>157</v>
      </c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>
        <v>500</v>
      </c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  <c r="BI213" s="68"/>
      <c r="BJ213" s="68"/>
      <c r="BK213" s="68"/>
      <c r="BL213" s="68"/>
      <c r="BM213" s="68"/>
      <c r="BN213" s="68"/>
      <c r="BO213" s="68"/>
      <c r="BP213" s="70"/>
      <c r="BQ213" s="81">
        <v>0</v>
      </c>
      <c r="BR213" s="81">
        <v>0</v>
      </c>
      <c r="BS213" s="81">
        <v>0</v>
      </c>
      <c r="BT213" s="61">
        <v>0</v>
      </c>
      <c r="BU213" s="61">
        <v>0</v>
      </c>
      <c r="BV213" s="61">
        <v>0</v>
      </c>
    </row>
    <row r="214" spans="1:74" ht="15" customHeight="1" thickBot="1" x14ac:dyDescent="0.3">
      <c r="A214" s="108" t="s">
        <v>1208</v>
      </c>
      <c r="B214" s="200" t="str">
        <f>VLOOKUP(D214,Riepilogo!$A$4:$F$3376,2,FALSE)</f>
        <v>ZHAN GUIHE</v>
      </c>
      <c r="C214" s="50" t="str">
        <f>VLOOKUP(D214,Riepilogo!$A$4:$F$3376,3,FALSE)</f>
        <v>10/03/2004</v>
      </c>
      <c r="D214" s="89">
        <v>143799</v>
      </c>
      <c r="E214" s="69" t="str">
        <f>VLOOKUP(D214,Riepilogo!$A$4:$F$3376,5,FALSE)</f>
        <v>ITA</v>
      </c>
      <c r="F214" s="71" t="str">
        <f>VLOOKUP(D214,Riepilogo!$A$4:$F$3376,6,FALSE)</f>
        <v>SC PRIMAVERA</v>
      </c>
      <c r="G214" s="314">
        <f>SUM(LARGE(H214:BV214,{1,2,3,4,5,6}))</f>
        <v>655</v>
      </c>
      <c r="H214" s="391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>
        <v>205</v>
      </c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>
        <v>275</v>
      </c>
      <c r="AR214" s="68"/>
      <c r="AS214" s="68"/>
      <c r="AT214" s="68"/>
      <c r="AU214" s="68"/>
      <c r="AV214" s="68"/>
      <c r="AW214" s="68">
        <v>175</v>
      </c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  <c r="BI214" s="68"/>
      <c r="BJ214" s="68"/>
      <c r="BK214" s="68"/>
      <c r="BL214" s="68"/>
      <c r="BM214" s="68"/>
      <c r="BN214" s="68"/>
      <c r="BO214" s="68"/>
      <c r="BP214" s="70"/>
      <c r="BQ214" s="81">
        <v>0</v>
      </c>
      <c r="BR214" s="81">
        <v>0</v>
      </c>
      <c r="BS214" s="81">
        <v>0</v>
      </c>
      <c r="BT214" s="61">
        <v>0</v>
      </c>
      <c r="BU214" s="61">
        <v>0</v>
      </c>
      <c r="BV214" s="61">
        <v>0</v>
      </c>
    </row>
    <row r="215" spans="1:74" ht="15" customHeight="1" thickBot="1" x14ac:dyDescent="0.3">
      <c r="A215" s="108" t="s">
        <v>1209</v>
      </c>
      <c r="B215" s="200" t="str">
        <f>VLOOKUP(D215,Riepilogo!$A$4:$F$3376,2,FALSE)</f>
        <v>MIGLIORE FEDERICA</v>
      </c>
      <c r="C215" s="50" t="str">
        <f>VLOOKUP(D215,Riepilogo!$A$4:$F$3376,3,FALSE)</f>
        <v>13/11/2001</v>
      </c>
      <c r="D215" s="89">
        <v>143425</v>
      </c>
      <c r="E215" s="69" t="str">
        <f>VLOOKUP(D215,Riepilogo!$A$4:$F$3376,5,FALSE)</f>
        <v>ITA</v>
      </c>
      <c r="F215" s="71" t="str">
        <f>VLOOKUP(D215,Riepilogo!$A$4:$F$3376,6,FALSE)</f>
        <v>ALTO SALSO</v>
      </c>
      <c r="G215" s="314">
        <f>SUM(LARGE(H215:BV215,{1,2,3,4,5,6}))</f>
        <v>642</v>
      </c>
      <c r="H215" s="391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>
        <v>642</v>
      </c>
      <c r="BI215" s="68"/>
      <c r="BJ215" s="68"/>
      <c r="BK215" s="68"/>
      <c r="BL215" s="68"/>
      <c r="BM215" s="68"/>
      <c r="BN215" s="68"/>
      <c r="BO215" s="68"/>
      <c r="BP215" s="70"/>
      <c r="BQ215" s="81">
        <v>0</v>
      </c>
      <c r="BR215" s="81">
        <v>0</v>
      </c>
      <c r="BS215" s="81">
        <v>0</v>
      </c>
      <c r="BT215" s="61">
        <v>0</v>
      </c>
      <c r="BU215" s="61">
        <v>0</v>
      </c>
      <c r="BV215" s="61">
        <v>0</v>
      </c>
    </row>
    <row r="216" spans="1:74" ht="15" customHeight="1" thickBot="1" x14ac:dyDescent="0.3">
      <c r="A216" s="108" t="s">
        <v>1210</v>
      </c>
      <c r="B216" s="200" t="str">
        <f>VLOOKUP(D216,Riepilogo!$A$4:$F$3376,2,FALSE)</f>
        <v>DI VENUTA LUDOVICA</v>
      </c>
      <c r="C216" s="50" t="str">
        <f>VLOOKUP(D216,Riepilogo!$A$4:$F$3376,3,FALSE)</f>
        <v>08/05/2001</v>
      </c>
      <c r="D216" s="89">
        <v>103219</v>
      </c>
      <c r="E216" s="69" t="str">
        <f>VLOOKUP(D216,Riepilogo!$A$4:$F$3376,5,FALSE)</f>
        <v>ITA</v>
      </c>
      <c r="F216" s="71" t="str">
        <f>VLOOKUP(D216,Riepilogo!$A$4:$F$3376,6,FALSE)</f>
        <v>SOPRANESE</v>
      </c>
      <c r="G216" s="314">
        <f>SUM(LARGE(H216:BV216,{1,2,3,4,5,6}))</f>
        <v>642</v>
      </c>
      <c r="H216" s="391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>
        <v>642</v>
      </c>
      <c r="BI216" s="68"/>
      <c r="BJ216" s="68"/>
      <c r="BK216" s="68"/>
      <c r="BL216" s="68"/>
      <c r="BM216" s="68"/>
      <c r="BN216" s="68"/>
      <c r="BO216" s="68"/>
      <c r="BP216" s="70"/>
      <c r="BQ216" s="81">
        <v>0</v>
      </c>
      <c r="BR216" s="81">
        <v>0</v>
      </c>
      <c r="BS216" s="81">
        <v>0</v>
      </c>
      <c r="BT216" s="61">
        <v>0</v>
      </c>
      <c r="BU216" s="61">
        <v>0</v>
      </c>
      <c r="BV216" s="61">
        <v>0</v>
      </c>
    </row>
    <row r="217" spans="1:74" ht="15" customHeight="1" thickBot="1" x14ac:dyDescent="0.3">
      <c r="A217" s="108" t="s">
        <v>1211</v>
      </c>
      <c r="B217" s="200" t="str">
        <f>VLOOKUP(D217,Riepilogo!$A$4:$F$3376,2,FALSE)</f>
        <v>ESPOSITO ANNA PIA</v>
      </c>
      <c r="C217" s="50" t="str">
        <f>VLOOKUP(D217,Riepilogo!$A$4:$F$3376,3,FALSE)</f>
        <v>02/05/2001</v>
      </c>
      <c r="D217" s="89">
        <v>190586</v>
      </c>
      <c r="E217" s="69" t="str">
        <f>VLOOKUP(D217,Riepilogo!$A$4:$F$3376,5,FALSE)</f>
        <v>ITA</v>
      </c>
      <c r="F217" s="71" t="str">
        <f>VLOOKUP(D217,Riepilogo!$A$4:$F$3376,6,FALSE)</f>
        <v>MILLENNIO</v>
      </c>
      <c r="G217" s="314">
        <f>SUM(LARGE(H217:BV217,{1,2,3,4,5,6}))</f>
        <v>642</v>
      </c>
      <c r="H217" s="391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>
        <v>642</v>
      </c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  <c r="BI217" s="68"/>
      <c r="BJ217" s="68"/>
      <c r="BK217" s="68"/>
      <c r="BL217" s="68"/>
      <c r="BM217" s="68"/>
      <c r="BN217" s="68"/>
      <c r="BO217" s="68"/>
      <c r="BP217" s="70"/>
      <c r="BQ217" s="81">
        <v>0</v>
      </c>
      <c r="BR217" s="81">
        <v>0</v>
      </c>
      <c r="BS217" s="81">
        <v>0</v>
      </c>
      <c r="BT217" s="61">
        <v>0</v>
      </c>
      <c r="BU217" s="61">
        <v>0</v>
      </c>
      <c r="BV217" s="61">
        <v>0</v>
      </c>
    </row>
    <row r="218" spans="1:74" ht="15" customHeight="1" thickBot="1" x14ac:dyDescent="0.3">
      <c r="A218" s="108" t="s">
        <v>1212</v>
      </c>
      <c r="B218" s="200" t="str">
        <f>VLOOKUP(D218,Riepilogo!$A$4:$F$3376,2,FALSE)</f>
        <v>PETKOVA VANINA</v>
      </c>
      <c r="C218" s="50" t="str">
        <f>VLOOKUP(D218,Riepilogo!$A$4:$F$3376,3,FALSE)</f>
        <v>22/07/1994</v>
      </c>
      <c r="D218" s="89">
        <v>101718</v>
      </c>
      <c r="E218" s="69" t="str">
        <f>VLOOKUP(D218,Riepilogo!$A$4:$F$3376,5,FALSE)</f>
        <v>BUL</v>
      </c>
      <c r="F218" s="71" t="str">
        <f>VLOOKUP(D218,Riepilogo!$A$4:$F$3376,6,FALSE)</f>
        <v>SPORT ACADEMY</v>
      </c>
      <c r="G218" s="314">
        <f>SUM(LARGE(H218:BV218,{1,2,3,4,5,6}))</f>
        <v>642</v>
      </c>
      <c r="H218" s="391"/>
      <c r="I218" s="68">
        <v>642</v>
      </c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  <c r="BI218" s="68"/>
      <c r="BJ218" s="68"/>
      <c r="BK218" s="68"/>
      <c r="BL218" s="68"/>
      <c r="BM218" s="68"/>
      <c r="BN218" s="68"/>
      <c r="BO218" s="68"/>
      <c r="BP218" s="70"/>
      <c r="BQ218" s="81">
        <v>0</v>
      </c>
      <c r="BR218" s="81">
        <v>0</v>
      </c>
      <c r="BS218" s="81">
        <v>0</v>
      </c>
      <c r="BT218" s="61">
        <v>0</v>
      </c>
      <c r="BU218" s="61">
        <v>0</v>
      </c>
      <c r="BV218" s="61">
        <v>0</v>
      </c>
    </row>
    <row r="219" spans="1:74" ht="15" customHeight="1" thickBot="1" x14ac:dyDescent="0.3">
      <c r="A219" s="108" t="s">
        <v>1213</v>
      </c>
      <c r="B219" s="200" t="str">
        <f>VLOOKUP(D219,Riepilogo!$A$4:$F$3376,2,FALSE)</f>
        <v>NARUEMITAPA PATTANEEPORN</v>
      </c>
      <c r="C219" s="50" t="str">
        <f>VLOOKUP(D219,Riepilogo!$A$4:$F$3376,3,FALSE)</f>
        <v>23/09/1975</v>
      </c>
      <c r="D219" s="89">
        <v>31544</v>
      </c>
      <c r="E219" s="69" t="str">
        <f>VLOOKUP(D219,Riepilogo!$A$4:$F$3376,5,FALSE)</f>
        <v>THA</v>
      </c>
      <c r="F219" s="71" t="str">
        <f>VLOOKUP(D219,Riepilogo!$A$4:$F$3376,6,FALSE)</f>
        <v>ROMA BC</v>
      </c>
      <c r="G219" s="314">
        <f>SUM(LARGE(H219:BV219,{1,2,3,4,5,6}))</f>
        <v>642</v>
      </c>
      <c r="H219" s="391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>
        <v>642</v>
      </c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  <c r="BI219" s="68"/>
      <c r="BJ219" s="68"/>
      <c r="BK219" s="68"/>
      <c r="BL219" s="68"/>
      <c r="BM219" s="68"/>
      <c r="BN219" s="68"/>
      <c r="BO219" s="68"/>
      <c r="BP219" s="70"/>
      <c r="BQ219" s="81">
        <v>0</v>
      </c>
      <c r="BR219" s="81">
        <v>0</v>
      </c>
      <c r="BS219" s="81">
        <v>0</v>
      </c>
      <c r="BT219" s="61">
        <v>0</v>
      </c>
      <c r="BU219" s="61">
        <v>0</v>
      </c>
      <c r="BV219" s="61">
        <v>0</v>
      </c>
    </row>
    <row r="220" spans="1:74" ht="15" customHeight="1" thickBot="1" x14ac:dyDescent="0.3">
      <c r="A220" s="108" t="s">
        <v>1214</v>
      </c>
      <c r="B220" s="200" t="str">
        <f>VLOOKUP(D220,Riepilogo!$A$4:$F$3376,2,FALSE)</f>
        <v>WORAVIJITCHAIKUL LADAWAN</v>
      </c>
      <c r="C220" s="50" t="str">
        <f>VLOOKUP(D220,Riepilogo!$A$4:$F$3376,3,FALSE)</f>
        <v>03/06/1971</v>
      </c>
      <c r="D220" s="89">
        <v>16588</v>
      </c>
      <c r="E220" s="69" t="str">
        <f>VLOOKUP(D220,Riepilogo!$A$4:$F$3376,5,FALSE)</f>
        <v>THA</v>
      </c>
      <c r="F220" s="71" t="str">
        <f>VLOOKUP(D220,Riepilogo!$A$4:$F$3376,6,FALSE)</f>
        <v>ROMA BC</v>
      </c>
      <c r="G220" s="314">
        <f>SUM(LARGE(H220:BV220,{1,2,3,4,5,6}))</f>
        <v>642</v>
      </c>
      <c r="H220" s="391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>
        <v>642</v>
      </c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  <c r="BI220" s="68"/>
      <c r="BJ220" s="68"/>
      <c r="BK220" s="68"/>
      <c r="BL220" s="68"/>
      <c r="BM220" s="68"/>
      <c r="BN220" s="68"/>
      <c r="BO220" s="68"/>
      <c r="BP220" s="70"/>
      <c r="BQ220" s="81">
        <v>0</v>
      </c>
      <c r="BR220" s="81">
        <v>0</v>
      </c>
      <c r="BS220" s="81">
        <v>0</v>
      </c>
      <c r="BT220" s="61">
        <v>0</v>
      </c>
      <c r="BU220" s="61">
        <v>0</v>
      </c>
      <c r="BV220" s="61">
        <v>0</v>
      </c>
    </row>
    <row r="221" spans="1:74" ht="15" customHeight="1" thickBot="1" x14ac:dyDescent="0.3">
      <c r="A221" s="108" t="s">
        <v>1215</v>
      </c>
      <c r="B221" s="200" t="str">
        <f>VLOOKUP(D221,Riepilogo!$A$4:$F$3376,2,FALSE)</f>
        <v>FOLLI ZORANA</v>
      </c>
      <c r="C221" s="50" t="str">
        <f>VLOOKUP(D221,Riepilogo!$A$4:$F$3376,3,FALSE)</f>
        <v>21/10/1999</v>
      </c>
      <c r="D221" s="166">
        <v>65671</v>
      </c>
      <c r="E221" s="69" t="str">
        <f>VLOOKUP(D221,Riepilogo!$A$4:$F$3376,5,FALSE)</f>
        <v>ITA</v>
      </c>
      <c r="F221" s="71" t="str">
        <f>VLOOKUP(D221,Riepilogo!$A$4:$F$3376,6,FALSE)</f>
        <v>NEW SPORT</v>
      </c>
      <c r="G221" s="314">
        <f>SUM(LARGE(H221:BV221,{1,2,3,4,5,6}))</f>
        <v>634</v>
      </c>
      <c r="H221" s="391"/>
      <c r="I221" s="68"/>
      <c r="J221" s="68"/>
      <c r="K221" s="68"/>
      <c r="L221" s="68"/>
      <c r="M221" s="68"/>
      <c r="N221" s="68"/>
      <c r="O221" s="68"/>
      <c r="P221" s="68"/>
      <c r="Q221" s="68">
        <v>272</v>
      </c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>
        <v>205</v>
      </c>
      <c r="AM221" s="68"/>
      <c r="AN221" s="68"/>
      <c r="AO221" s="68"/>
      <c r="AP221" s="68">
        <v>157</v>
      </c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  <c r="BI221" s="68"/>
      <c r="BJ221" s="68"/>
      <c r="BK221" s="68"/>
      <c r="BL221" s="68"/>
      <c r="BM221" s="68"/>
      <c r="BN221" s="68"/>
      <c r="BO221" s="68"/>
      <c r="BP221" s="70"/>
      <c r="BQ221" s="81">
        <v>0</v>
      </c>
      <c r="BR221" s="81">
        <v>0</v>
      </c>
      <c r="BS221" s="81">
        <v>0</v>
      </c>
      <c r="BT221" s="61">
        <v>0</v>
      </c>
      <c r="BU221" s="61">
        <v>0</v>
      </c>
      <c r="BV221" s="61">
        <v>0</v>
      </c>
    </row>
    <row r="222" spans="1:74" ht="15" customHeight="1" thickBot="1" x14ac:dyDescent="0.3">
      <c r="A222" s="108" t="s">
        <v>1216</v>
      </c>
      <c r="B222" s="200" t="str">
        <f>VLOOKUP(D222,Riepilogo!$A$4:$F$3376,2,FALSE)</f>
        <v>PUNTER MARAH</v>
      </c>
      <c r="C222" s="50" t="str">
        <f>VLOOKUP(D222,Riepilogo!$A$4:$F$3376,3,FALSE)</f>
        <v>10/02/1997</v>
      </c>
      <c r="D222" s="89">
        <v>11623</v>
      </c>
      <c r="E222" s="69" t="str">
        <f>VLOOKUP(D222,Riepilogo!$A$4:$F$3376,5,FALSE)</f>
        <v>ITA</v>
      </c>
      <c r="F222" s="71" t="str">
        <f>VLOOKUP(D222,Riepilogo!$A$4:$F$3376,6,FALSE)</f>
        <v>ASV MALLES</v>
      </c>
      <c r="G222" s="314">
        <f>SUM(LARGE(H222:BV222,{1,2,3,4,5,6}))</f>
        <v>620</v>
      </c>
      <c r="H222" s="391"/>
      <c r="I222" s="68"/>
      <c r="J222" s="68"/>
      <c r="K222" s="68"/>
      <c r="L222" s="68"/>
      <c r="M222" s="68">
        <v>620</v>
      </c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  <c r="BI222" s="68"/>
      <c r="BJ222" s="68"/>
      <c r="BK222" s="68"/>
      <c r="BL222" s="68"/>
      <c r="BM222" s="68"/>
      <c r="BN222" s="68"/>
      <c r="BO222" s="68"/>
      <c r="BP222" s="70"/>
      <c r="BQ222" s="81">
        <v>0</v>
      </c>
      <c r="BR222" s="81">
        <v>0</v>
      </c>
      <c r="BS222" s="81">
        <v>0</v>
      </c>
      <c r="BT222" s="61">
        <v>0</v>
      </c>
      <c r="BU222" s="61">
        <v>0</v>
      </c>
      <c r="BV222" s="61">
        <v>0</v>
      </c>
    </row>
    <row r="223" spans="1:74" ht="15" customHeight="1" thickBot="1" x14ac:dyDescent="0.3">
      <c r="A223" s="108" t="s">
        <v>1217</v>
      </c>
      <c r="B223" s="200" t="str">
        <f>VLOOKUP(D223,Riepilogo!$A$4:$F$3376,2,FALSE)</f>
        <v>MUR MARIA LUISA</v>
      </c>
      <c r="C223" s="50" t="str">
        <f>VLOOKUP(D223,Riepilogo!$A$4:$F$3376,3,FALSE)</f>
        <v>07/07/1972</v>
      </c>
      <c r="D223" s="89">
        <v>9752</v>
      </c>
      <c r="E223" s="69" t="str">
        <f>VLOOKUP(D223,Riepilogo!$A$4:$F$3376,5,FALSE)</f>
        <v>ITA</v>
      </c>
      <c r="F223" s="71" t="str">
        <f>VLOOKUP(D223,Riepilogo!$A$4:$F$3376,6,FALSE)</f>
        <v>ASV MALLES</v>
      </c>
      <c r="G223" s="314">
        <f>SUM(LARGE(H223:BV223,{1,2,3,4,5,6}))</f>
        <v>620</v>
      </c>
      <c r="H223" s="391"/>
      <c r="I223" s="68"/>
      <c r="J223" s="68"/>
      <c r="K223" s="68"/>
      <c r="L223" s="68"/>
      <c r="M223" s="68">
        <v>620</v>
      </c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  <c r="BI223" s="68"/>
      <c r="BJ223" s="68"/>
      <c r="BK223" s="68"/>
      <c r="BL223" s="68"/>
      <c r="BM223" s="68"/>
      <c r="BN223" s="68"/>
      <c r="BO223" s="68"/>
      <c r="BP223" s="70"/>
      <c r="BQ223" s="81">
        <v>0</v>
      </c>
      <c r="BR223" s="81">
        <v>0</v>
      </c>
      <c r="BS223" s="81">
        <v>0</v>
      </c>
      <c r="BT223" s="61">
        <v>0</v>
      </c>
      <c r="BU223" s="61">
        <v>0</v>
      </c>
      <c r="BV223" s="61">
        <v>0</v>
      </c>
    </row>
    <row r="224" spans="1:74" ht="15" customHeight="1" thickBot="1" x14ac:dyDescent="0.3">
      <c r="A224" s="108" t="s">
        <v>1218</v>
      </c>
      <c r="B224" s="200" t="str">
        <f>VLOOKUP(D224,Riepilogo!$A$4:$F$3376,2,FALSE)</f>
        <v>CHEN YI YUAN</v>
      </c>
      <c r="C224" s="50" t="str">
        <f>VLOOKUP(D224,Riepilogo!$A$4:$F$3376,3,FALSE)</f>
        <v>23/09/2006</v>
      </c>
      <c r="D224" s="89">
        <v>141715</v>
      </c>
      <c r="E224" s="69" t="str">
        <f>VLOOKUP(D224,Riepilogo!$A$4:$F$3376,5,FALSE)</f>
        <v>ITA</v>
      </c>
      <c r="F224" s="71" t="str">
        <f>VLOOKUP(D224,Riepilogo!$A$4:$F$3376,6,FALSE)</f>
        <v>15 ZERO</v>
      </c>
      <c r="G224" s="314">
        <f>SUM(LARGE(H224:BV224,{1,2,3,4,5,6}))</f>
        <v>614</v>
      </c>
      <c r="H224" s="391"/>
      <c r="I224" s="68"/>
      <c r="J224" s="68"/>
      <c r="K224" s="68"/>
      <c r="L224" s="68"/>
      <c r="M224" s="68"/>
      <c r="N224" s="68"/>
      <c r="O224" s="68">
        <v>92</v>
      </c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>
        <v>272</v>
      </c>
      <c r="BH224" s="68"/>
      <c r="BI224" s="68"/>
      <c r="BJ224" s="68"/>
      <c r="BK224" s="68"/>
      <c r="BL224" s="68"/>
      <c r="BM224" s="68">
        <v>250</v>
      </c>
      <c r="BN224" s="68"/>
      <c r="BO224" s="68"/>
      <c r="BP224" s="70"/>
      <c r="BQ224" s="81">
        <v>0</v>
      </c>
      <c r="BR224" s="81">
        <v>0</v>
      </c>
      <c r="BS224" s="81">
        <v>0</v>
      </c>
      <c r="BT224" s="61">
        <v>0</v>
      </c>
      <c r="BU224" s="61">
        <v>0</v>
      </c>
      <c r="BV224" s="61">
        <v>0</v>
      </c>
    </row>
    <row r="225" spans="1:74" ht="15" customHeight="1" thickBot="1" x14ac:dyDescent="0.3">
      <c r="A225" s="108" t="s">
        <v>1219</v>
      </c>
      <c r="B225" s="200" t="str">
        <f>VLOOKUP(D225,Riepilogo!$A$4:$F$3376,2,FALSE)</f>
        <v>BECCARI CARLOTTA</v>
      </c>
      <c r="C225" s="50" t="str">
        <f>VLOOKUP(D225,Riepilogo!$A$4:$F$3376,3,FALSE)</f>
        <v>17/02/2001</v>
      </c>
      <c r="D225" s="89">
        <v>184271</v>
      </c>
      <c r="E225" s="69" t="str">
        <f>VLOOKUP(D225,Riepilogo!$A$4:$F$3376,5,FALSE)</f>
        <v>ITA</v>
      </c>
      <c r="F225" s="71" t="str">
        <f>VLOOKUP(D225,Riepilogo!$A$4:$F$3376,6,FALSE)</f>
        <v>GSA CHIARI</v>
      </c>
      <c r="G225" s="314">
        <f>SUM(LARGE(H225:BV225,{1,2,3,4,5,6}))</f>
        <v>601</v>
      </c>
      <c r="H225" s="391">
        <v>444</v>
      </c>
      <c r="I225" s="68"/>
      <c r="J225" s="68"/>
      <c r="K225" s="68"/>
      <c r="L225" s="68"/>
      <c r="M225" s="68"/>
      <c r="N225" s="68"/>
      <c r="O225" s="68">
        <v>157</v>
      </c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  <c r="BI225" s="68"/>
      <c r="BJ225" s="68"/>
      <c r="BK225" s="68"/>
      <c r="BL225" s="68"/>
      <c r="BM225" s="68"/>
      <c r="BN225" s="68"/>
      <c r="BO225" s="68"/>
      <c r="BP225" s="70"/>
      <c r="BQ225" s="81">
        <v>0</v>
      </c>
      <c r="BR225" s="81">
        <v>0</v>
      </c>
      <c r="BS225" s="81">
        <v>0</v>
      </c>
      <c r="BT225" s="61">
        <v>0</v>
      </c>
      <c r="BU225" s="61">
        <v>0</v>
      </c>
      <c r="BV225" s="61">
        <v>0</v>
      </c>
    </row>
    <row r="226" spans="1:74" ht="15" customHeight="1" thickBot="1" x14ac:dyDescent="0.3">
      <c r="A226" s="108" t="s">
        <v>1220</v>
      </c>
      <c r="B226" s="200" t="str">
        <f>VLOOKUP(D226,Riepilogo!$A$4:$F$3376,2,FALSE)</f>
        <v>CLAUSEN SUSAN</v>
      </c>
      <c r="C226" s="50" t="str">
        <f>VLOOKUP(D226,Riepilogo!$A$4:$F$3376,3,FALSE)</f>
        <v>19/01/1964</v>
      </c>
      <c r="D226" s="89">
        <v>22051</v>
      </c>
      <c r="E226" s="69" t="str">
        <f>VLOOKUP(D226,Riepilogo!$A$4:$F$3376,5,FALSE)</f>
        <v>DEN</v>
      </c>
      <c r="F226" s="71" t="str">
        <f>VLOOKUP(D226,Riepilogo!$A$4:$F$3376,6,FALSE)</f>
        <v>PADOVA BADMINTON</v>
      </c>
      <c r="G226" s="314">
        <f>SUM(LARGE(H226:BV226,{1,2,3,4,5,6}))</f>
        <v>600</v>
      </c>
      <c r="H226" s="391"/>
      <c r="I226" s="68"/>
      <c r="J226" s="68"/>
      <c r="K226" s="68">
        <v>300</v>
      </c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>
        <v>300</v>
      </c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  <c r="BI226" s="68"/>
      <c r="BJ226" s="68"/>
      <c r="BK226" s="68"/>
      <c r="BL226" s="68"/>
      <c r="BM226" s="68"/>
      <c r="BN226" s="68"/>
      <c r="BO226" s="68"/>
      <c r="BP226" s="70"/>
      <c r="BQ226" s="81">
        <v>0</v>
      </c>
      <c r="BR226" s="81">
        <v>0</v>
      </c>
      <c r="BS226" s="81">
        <v>0</v>
      </c>
      <c r="BT226" s="61">
        <v>0</v>
      </c>
      <c r="BU226" s="61">
        <v>0</v>
      </c>
      <c r="BV226" s="61">
        <v>0</v>
      </c>
    </row>
    <row r="227" spans="1:74" ht="15" customHeight="1" thickBot="1" x14ac:dyDescent="0.3">
      <c r="A227" s="108" t="s">
        <v>1221</v>
      </c>
      <c r="B227" s="200" t="str">
        <f>VLOOKUP(D227,Riepilogo!$A$4:$F$3376,2,FALSE)</f>
        <v>PONZANO SARA</v>
      </c>
      <c r="C227" s="50" t="str">
        <f>VLOOKUP(D227,Riepilogo!$A$4:$F$3376,3,FALSE)</f>
        <v>23/07/2004</v>
      </c>
      <c r="D227" s="89">
        <v>66467</v>
      </c>
      <c r="E227" s="69" t="str">
        <f>VLOOKUP(D227,Riepilogo!$A$4:$F$3376,5,FALSE)</f>
        <v>ITA</v>
      </c>
      <c r="F227" s="71" t="str">
        <f>VLOOKUP(D227,Riepilogo!$A$4:$F$3376,6,FALSE)</f>
        <v>BOCCARDO NOVI</v>
      </c>
      <c r="G227" s="314">
        <f>SUM(LARGE(H227:BV227,{1,2,3,4,5,6}))</f>
        <v>598</v>
      </c>
      <c r="H227" s="391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>
        <v>385</v>
      </c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  <c r="BI227" s="68"/>
      <c r="BJ227" s="68"/>
      <c r="BK227" s="68"/>
      <c r="BL227" s="68"/>
      <c r="BM227" s="68">
        <v>213</v>
      </c>
      <c r="BN227" s="68"/>
      <c r="BO227" s="68"/>
      <c r="BP227" s="70"/>
      <c r="BQ227" s="81">
        <v>0</v>
      </c>
      <c r="BR227" s="81">
        <v>0</v>
      </c>
      <c r="BS227" s="81">
        <v>0</v>
      </c>
      <c r="BT227" s="61">
        <v>0</v>
      </c>
      <c r="BU227" s="61">
        <v>0</v>
      </c>
      <c r="BV227" s="61">
        <v>0</v>
      </c>
    </row>
    <row r="228" spans="1:74" ht="15" customHeight="1" thickBot="1" x14ac:dyDescent="0.3">
      <c r="A228" s="108" t="s">
        <v>1222</v>
      </c>
      <c r="B228" s="200" t="str">
        <f>VLOOKUP(D228,Riepilogo!$A$4:$F$3376,2,FALSE)</f>
        <v>MONTONATI CAMILLA</v>
      </c>
      <c r="C228" s="50" t="str">
        <f>VLOOKUP(D228,Riepilogo!$A$4:$F$3376,3,FALSE)</f>
        <v>21/10/2001</v>
      </c>
      <c r="D228" s="89">
        <v>50372</v>
      </c>
      <c r="E228" s="69" t="str">
        <f>VLOOKUP(D228,Riepilogo!$A$4:$F$3376,5,FALSE)</f>
        <v>ITA</v>
      </c>
      <c r="F228" s="71" t="str">
        <f>VLOOKUP(D228,Riepilogo!$A$4:$F$3376,6,FALSE)</f>
        <v>CDS CSI</v>
      </c>
      <c r="G228" s="314">
        <f>SUM(LARGE(H228:BV228,{1,2,3,4,5,6}))</f>
        <v>566</v>
      </c>
      <c r="H228" s="391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>
        <v>566</v>
      </c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  <c r="BI228" s="68"/>
      <c r="BJ228" s="68"/>
      <c r="BK228" s="68"/>
      <c r="BL228" s="68"/>
      <c r="BM228" s="68"/>
      <c r="BN228" s="68"/>
      <c r="BO228" s="68"/>
      <c r="BP228" s="70"/>
      <c r="BQ228" s="81">
        <v>0</v>
      </c>
      <c r="BR228" s="81">
        <v>0</v>
      </c>
      <c r="BS228" s="81">
        <v>0</v>
      </c>
      <c r="BT228" s="61">
        <v>0</v>
      </c>
      <c r="BU228" s="61">
        <v>0</v>
      </c>
      <c r="BV228" s="61">
        <v>0</v>
      </c>
    </row>
    <row r="229" spans="1:74" ht="15" customHeight="1" thickBot="1" x14ac:dyDescent="0.3">
      <c r="A229" s="108" t="s">
        <v>1223</v>
      </c>
      <c r="B229" s="200" t="str">
        <f>VLOOKUP(D229,Riepilogo!$A$4:$F$3376,2,FALSE)</f>
        <v>CHIECCHIO MARTA</v>
      </c>
      <c r="C229" s="50">
        <f>VLOOKUP(D229,Riepilogo!$A$4:$F$3376,3,FALSE)</f>
        <v>39059</v>
      </c>
      <c r="D229" s="89">
        <v>41422</v>
      </c>
      <c r="E229" s="69" t="str">
        <f>VLOOKUP(D229,Riepilogo!$A$4:$F$3376,5,FALSE)</f>
        <v>ITA</v>
      </c>
      <c r="F229" s="71" t="str">
        <f>VLOOKUP(D229,Riepilogo!$A$4:$F$3376,6,FALSE)</f>
        <v>ALBA SHUTTLE</v>
      </c>
      <c r="G229" s="314">
        <f>SUM(LARGE(H229:BV229,{1,2,3,4,5,6}))</f>
        <v>556</v>
      </c>
      <c r="H229" s="391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>
        <v>253</v>
      </c>
      <c r="BG229" s="68"/>
      <c r="BH229" s="68"/>
      <c r="BI229" s="68"/>
      <c r="BJ229" s="68">
        <v>157</v>
      </c>
      <c r="BK229" s="68"/>
      <c r="BL229" s="68"/>
      <c r="BM229" s="68">
        <v>146</v>
      </c>
      <c r="BN229" s="68"/>
      <c r="BO229" s="68"/>
      <c r="BP229" s="70"/>
      <c r="BQ229" s="81">
        <v>0</v>
      </c>
      <c r="BR229" s="81">
        <v>0</v>
      </c>
      <c r="BS229" s="81">
        <v>0</v>
      </c>
      <c r="BT229" s="61">
        <v>0</v>
      </c>
      <c r="BU229" s="61">
        <v>0</v>
      </c>
      <c r="BV229" s="61">
        <v>0</v>
      </c>
    </row>
    <row r="230" spans="1:74" ht="15" customHeight="1" thickBot="1" x14ac:dyDescent="0.3">
      <c r="A230" s="108" t="s">
        <v>1224</v>
      </c>
      <c r="B230" s="200" t="str">
        <f>VLOOKUP(D230,Riepilogo!$A$4:$F$3376,2,FALSE)</f>
        <v>SCHENK LENA</v>
      </c>
      <c r="C230" s="50" t="str">
        <f>VLOOKUP(D230,Riepilogo!$A$4:$F$3376,3,FALSE)</f>
        <v>16/03/2007</v>
      </c>
      <c r="D230" s="89">
        <v>142214</v>
      </c>
      <c r="E230" s="69" t="str">
        <f>VLOOKUP(D230,Riepilogo!$A$4:$F$3376,5,FALSE)</f>
        <v>ITA</v>
      </c>
      <c r="F230" s="71" t="str">
        <f>VLOOKUP(D230,Riepilogo!$A$4:$F$3376,6,FALSE)</f>
        <v>SPORT PROMOTION</v>
      </c>
      <c r="G230" s="314">
        <f>SUM(LARGE(H230:BV230,{1,2,3,4,5,6}))</f>
        <v>555</v>
      </c>
      <c r="H230" s="391"/>
      <c r="I230" s="68"/>
      <c r="J230" s="68"/>
      <c r="K230" s="68"/>
      <c r="L230" s="68"/>
      <c r="M230" s="68">
        <v>335</v>
      </c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>
        <v>220</v>
      </c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  <c r="BI230" s="68"/>
      <c r="BJ230" s="68"/>
      <c r="BK230" s="68"/>
      <c r="BL230" s="68"/>
      <c r="BM230" s="68"/>
      <c r="BN230" s="68"/>
      <c r="BO230" s="68"/>
      <c r="BP230" s="70"/>
      <c r="BQ230" s="81">
        <v>0</v>
      </c>
      <c r="BR230" s="81">
        <v>0</v>
      </c>
      <c r="BS230" s="81">
        <v>0</v>
      </c>
      <c r="BT230" s="61">
        <v>0</v>
      </c>
      <c r="BU230" s="61">
        <v>0</v>
      </c>
      <c r="BV230" s="61">
        <v>0</v>
      </c>
    </row>
    <row r="231" spans="1:74" ht="15" customHeight="1" thickBot="1" x14ac:dyDescent="0.3">
      <c r="A231" s="108" t="s">
        <v>1225</v>
      </c>
      <c r="B231" s="200" t="str">
        <f>VLOOKUP(D231,Riepilogo!$A$4:$F$3376,2,FALSE)</f>
        <v>TRIVELLIN ROBERTA</v>
      </c>
      <c r="C231" s="50" t="str">
        <f>VLOOKUP(D231,Riepilogo!$A$4:$F$3376,3,FALSE)</f>
        <v>31/05/2006</v>
      </c>
      <c r="D231" s="89">
        <v>129499</v>
      </c>
      <c r="E231" s="69" t="str">
        <f>VLOOKUP(D231,Riepilogo!$A$4:$F$3376,5,FALSE)</f>
        <v>ITA</v>
      </c>
      <c r="F231" s="71" t="str">
        <f>VLOOKUP(D231,Riepilogo!$A$4:$F$3376,6,FALSE)</f>
        <v>PADOVA BADMINTON</v>
      </c>
      <c r="G231" s="314">
        <f>SUM(LARGE(H231:BV231,{1,2,3,4,5,6}))</f>
        <v>542</v>
      </c>
      <c r="H231" s="391"/>
      <c r="I231" s="68"/>
      <c r="J231" s="68"/>
      <c r="K231" s="68">
        <v>157</v>
      </c>
      <c r="L231" s="68"/>
      <c r="M231" s="68"/>
      <c r="N231" s="68"/>
      <c r="O231" s="68"/>
      <c r="P231" s="68"/>
      <c r="Q231" s="68">
        <v>385</v>
      </c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  <c r="BI231" s="68"/>
      <c r="BJ231" s="68"/>
      <c r="BK231" s="68"/>
      <c r="BL231" s="68"/>
      <c r="BM231" s="68"/>
      <c r="BN231" s="68"/>
      <c r="BO231" s="68"/>
      <c r="BP231" s="70"/>
      <c r="BQ231" s="81">
        <v>0</v>
      </c>
      <c r="BR231" s="81">
        <v>0</v>
      </c>
      <c r="BS231" s="81">
        <v>0</v>
      </c>
      <c r="BT231" s="61">
        <v>0</v>
      </c>
      <c r="BU231" s="61">
        <v>0</v>
      </c>
      <c r="BV231" s="61">
        <v>0</v>
      </c>
    </row>
    <row r="232" spans="1:74" ht="15" customHeight="1" thickBot="1" x14ac:dyDescent="0.3">
      <c r="A232" s="108" t="s">
        <v>1226</v>
      </c>
      <c r="B232" s="200" t="str">
        <f>VLOOKUP(D232,Riepilogo!$A$4:$F$3376,2,FALSE)</f>
        <v>NICETTO GAIA</v>
      </c>
      <c r="C232" s="50" t="str">
        <f>VLOOKUP(D232,Riepilogo!$A$4:$F$3376,3,FALSE)</f>
        <v>27/10/2003</v>
      </c>
      <c r="D232" s="89">
        <v>103890</v>
      </c>
      <c r="E232" s="69" t="str">
        <f>VLOOKUP(D232,Riepilogo!$A$4:$F$3376,5,FALSE)</f>
        <v>ITA</v>
      </c>
      <c r="F232" s="71" t="str">
        <f>VLOOKUP(D232,Riepilogo!$A$4:$F$3376,6,FALSE)</f>
        <v>PADOVA BADMINTON</v>
      </c>
      <c r="G232" s="314">
        <f>SUM(LARGE(H232:BV232,{1,2,3,4,5,6}))</f>
        <v>542</v>
      </c>
      <c r="H232" s="391"/>
      <c r="I232" s="68"/>
      <c r="J232" s="68"/>
      <c r="K232" s="68">
        <v>157</v>
      </c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>
        <v>385</v>
      </c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  <c r="BI232" s="68"/>
      <c r="BJ232" s="68"/>
      <c r="BK232" s="68"/>
      <c r="BL232" s="68"/>
      <c r="BM232" s="68"/>
      <c r="BN232" s="68"/>
      <c r="BO232" s="68"/>
      <c r="BP232" s="70"/>
      <c r="BQ232" s="81">
        <v>0</v>
      </c>
      <c r="BR232" s="81">
        <v>0</v>
      </c>
      <c r="BS232" s="81">
        <v>0</v>
      </c>
      <c r="BT232" s="61">
        <v>0</v>
      </c>
      <c r="BU232" s="61">
        <v>0</v>
      </c>
      <c r="BV232" s="61">
        <v>0</v>
      </c>
    </row>
    <row r="233" spans="1:74" ht="15" customHeight="1" thickBot="1" x14ac:dyDescent="0.3">
      <c r="A233" s="108" t="s">
        <v>1227</v>
      </c>
      <c r="B233" s="200" t="str">
        <f>VLOOKUP(D233,Riepilogo!$A$4:$F$3376,2,FALSE)</f>
        <v>FRACCARO LARA</v>
      </c>
      <c r="C233" s="50" t="str">
        <f>VLOOKUP(D233,Riepilogo!$A$4:$F$3376,3,FALSE)</f>
        <v>30/01/2003</v>
      </c>
      <c r="D233" s="89">
        <v>184345</v>
      </c>
      <c r="E233" s="69" t="str">
        <f>VLOOKUP(D233,Riepilogo!$A$4:$F$3376,5,FALSE)</f>
        <v>ITA</v>
      </c>
      <c r="F233" s="71" t="str">
        <f>VLOOKUP(D233,Riepilogo!$A$4:$F$3376,6,FALSE)</f>
        <v>TERME EUGANEE</v>
      </c>
      <c r="G233" s="314">
        <f>SUM(LARGE(H233:BV233,{1,2,3,4,5,6}))</f>
        <v>542</v>
      </c>
      <c r="H233" s="391"/>
      <c r="I233" s="68"/>
      <c r="J233" s="68"/>
      <c r="K233" s="68">
        <v>157</v>
      </c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>
        <v>385</v>
      </c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  <c r="BI233" s="68"/>
      <c r="BJ233" s="68"/>
      <c r="BK233" s="68"/>
      <c r="BL233" s="68"/>
      <c r="BM233" s="68"/>
      <c r="BN233" s="68"/>
      <c r="BO233" s="68"/>
      <c r="BP233" s="70"/>
      <c r="BQ233" s="81">
        <v>0</v>
      </c>
      <c r="BR233" s="81">
        <v>0</v>
      </c>
      <c r="BS233" s="81">
        <v>0</v>
      </c>
      <c r="BT233" s="61">
        <v>0</v>
      </c>
      <c r="BU233" s="61">
        <v>0</v>
      </c>
      <c r="BV233" s="61">
        <v>0</v>
      </c>
    </row>
    <row r="234" spans="1:74" ht="15" customHeight="1" thickBot="1" x14ac:dyDescent="0.3">
      <c r="A234" s="108" t="s">
        <v>1228</v>
      </c>
      <c r="B234" s="200" t="str">
        <f>VLOOKUP(D234,Riepilogo!$A$4:$F$3376,2,FALSE)</f>
        <v>FENU ELISABETTA</v>
      </c>
      <c r="C234" s="50">
        <f>VLOOKUP(D234,Riepilogo!$A$4:$F$3376,3,FALSE)</f>
        <v>39253</v>
      </c>
      <c r="D234" s="89">
        <v>199090</v>
      </c>
      <c r="E234" s="69" t="str">
        <f>VLOOKUP(D234,Riepilogo!$A$4:$F$3376,5,FALSE)</f>
        <v>ITA</v>
      </c>
      <c r="F234" s="71" t="str">
        <f>VLOOKUP(D234,Riepilogo!$A$4:$F$3376,6,FALSE)</f>
        <v>POL POLLICINA</v>
      </c>
      <c r="G234" s="314">
        <f>SUM(LARGE(H234:BV234,{1,2,3,4,5,6}))</f>
        <v>525</v>
      </c>
      <c r="H234" s="391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>
        <v>175</v>
      </c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>
        <v>350</v>
      </c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  <c r="BI234" s="68"/>
      <c r="BJ234" s="68"/>
      <c r="BK234" s="68"/>
      <c r="BL234" s="68"/>
      <c r="BM234" s="68"/>
      <c r="BN234" s="68"/>
      <c r="BO234" s="68"/>
      <c r="BP234" s="70"/>
      <c r="BQ234" s="81">
        <v>0</v>
      </c>
      <c r="BR234" s="81">
        <v>0</v>
      </c>
      <c r="BS234" s="81">
        <v>0</v>
      </c>
      <c r="BT234" s="61">
        <v>0</v>
      </c>
      <c r="BU234" s="61">
        <v>0</v>
      </c>
      <c r="BV234" s="61">
        <v>0</v>
      </c>
    </row>
    <row r="235" spans="1:74" ht="15" customHeight="1" thickBot="1" x14ac:dyDescent="0.3">
      <c r="A235" s="108" t="s">
        <v>1229</v>
      </c>
      <c r="B235" s="200" t="str">
        <f>VLOOKUP(D235,Riepilogo!$A$4:$F$3376,2,FALSE)</f>
        <v>MORO ROSELLA</v>
      </c>
      <c r="C235" s="50">
        <f>VLOOKUP(D235,Riepilogo!$A$4:$F$3376,3,FALSE)</f>
        <v>38793</v>
      </c>
      <c r="D235" s="89">
        <v>198865</v>
      </c>
      <c r="E235" s="69" t="str">
        <f>VLOOKUP(D235,Riepilogo!$A$4:$F$3376,5,FALSE)</f>
        <v>ITA</v>
      </c>
      <c r="F235" s="71" t="str">
        <f>VLOOKUP(D235,Riepilogo!$A$4:$F$3376,6,FALSE)</f>
        <v>POL POLLICINA</v>
      </c>
      <c r="G235" s="314">
        <f>SUM(LARGE(H235:BV235,{1,2,3,4,5,6}))</f>
        <v>513</v>
      </c>
      <c r="H235" s="391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>
        <v>213</v>
      </c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>
        <v>300</v>
      </c>
      <c r="BE235" s="68"/>
      <c r="BF235" s="68"/>
      <c r="BG235" s="68"/>
      <c r="BH235" s="68"/>
      <c r="BI235" s="68"/>
      <c r="BJ235" s="68"/>
      <c r="BK235" s="68"/>
      <c r="BL235" s="68"/>
      <c r="BM235" s="68"/>
      <c r="BN235" s="68"/>
      <c r="BO235" s="68"/>
      <c r="BP235" s="70"/>
      <c r="BQ235" s="81">
        <v>0</v>
      </c>
      <c r="BR235" s="81">
        <v>0</v>
      </c>
      <c r="BS235" s="81">
        <v>0</v>
      </c>
      <c r="BT235" s="61">
        <v>0</v>
      </c>
      <c r="BU235" s="61">
        <v>0</v>
      </c>
      <c r="BV235" s="61">
        <v>0</v>
      </c>
    </row>
    <row r="236" spans="1:74" ht="15" customHeight="1" thickBot="1" x14ac:dyDescent="0.3">
      <c r="A236" s="108" t="s">
        <v>1230</v>
      </c>
      <c r="B236" s="200" t="str">
        <f>VLOOKUP(D236,Riepilogo!$A$4:$F$3376,2,FALSE)</f>
        <v>WALLNOEFER STEFANIE</v>
      </c>
      <c r="C236" s="50" t="str">
        <f>VLOOKUP(D236,Riepilogo!$A$4:$F$3376,3,FALSE)</f>
        <v>27/04/2004</v>
      </c>
      <c r="D236" s="89">
        <v>187402</v>
      </c>
      <c r="E236" s="69" t="str">
        <f>VLOOKUP(D236,Riepilogo!$A$4:$F$3376,5,FALSE)</f>
        <v>ITA</v>
      </c>
      <c r="F236" s="71" t="str">
        <f>VLOOKUP(D236,Riepilogo!$A$4:$F$3376,6,FALSE)</f>
        <v>ASV MALLES</v>
      </c>
      <c r="G236" s="314">
        <f>SUM(LARGE(H236:BV236,{1,2,3,4,5,6}))</f>
        <v>513</v>
      </c>
      <c r="H236" s="391"/>
      <c r="I236" s="68"/>
      <c r="J236" s="68"/>
      <c r="K236" s="68"/>
      <c r="L236" s="68"/>
      <c r="M236" s="68">
        <v>513</v>
      </c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  <c r="BI236" s="68"/>
      <c r="BJ236" s="68"/>
      <c r="BK236" s="68"/>
      <c r="BL236" s="68"/>
      <c r="BM236" s="68"/>
      <c r="BN236" s="68"/>
      <c r="BO236" s="68"/>
      <c r="BP236" s="70"/>
      <c r="BQ236" s="81">
        <v>0</v>
      </c>
      <c r="BR236" s="81">
        <v>0</v>
      </c>
      <c r="BS236" s="81">
        <v>0</v>
      </c>
      <c r="BT236" s="61">
        <v>0</v>
      </c>
      <c r="BU236" s="61">
        <v>0</v>
      </c>
      <c r="BV236" s="61">
        <v>0</v>
      </c>
    </row>
    <row r="237" spans="1:74" ht="15" customHeight="1" thickBot="1" x14ac:dyDescent="0.3">
      <c r="A237" s="108" t="s">
        <v>1231</v>
      </c>
      <c r="B237" s="200" t="str">
        <f>VLOOKUP(D237,Riepilogo!$A$4:$F$3376,2,FALSE)</f>
        <v>KLAMMSTEINER WANDA</v>
      </c>
      <c r="C237" s="50" t="str">
        <f>VLOOKUP(D237,Riepilogo!$A$4:$F$3376,3,FALSE)</f>
        <v>28/12/2002</v>
      </c>
      <c r="D237" s="89">
        <v>33274</v>
      </c>
      <c r="E237" s="69" t="str">
        <f>VLOOKUP(D237,Riepilogo!$A$4:$F$3376,5,FALSE)</f>
        <v>ITA</v>
      </c>
      <c r="F237" s="71" t="str">
        <f>VLOOKUP(D237,Riepilogo!$A$4:$F$3376,6,FALSE)</f>
        <v>SC MERAN</v>
      </c>
      <c r="G237" s="314">
        <f>SUM(LARGE(H237:BV237,{1,2,3,4,5,6}))</f>
        <v>513</v>
      </c>
      <c r="H237" s="391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  <c r="BI237" s="68"/>
      <c r="BJ237" s="68"/>
      <c r="BK237" s="68">
        <v>513</v>
      </c>
      <c r="BL237" s="68"/>
      <c r="BM237" s="68"/>
      <c r="BN237" s="68"/>
      <c r="BO237" s="68"/>
      <c r="BP237" s="70"/>
      <c r="BQ237" s="81">
        <v>0</v>
      </c>
      <c r="BR237" s="81">
        <v>0</v>
      </c>
      <c r="BS237" s="81">
        <v>0</v>
      </c>
      <c r="BT237" s="61">
        <v>0</v>
      </c>
      <c r="BU237" s="61">
        <v>0</v>
      </c>
      <c r="BV237" s="61">
        <v>0</v>
      </c>
    </row>
    <row r="238" spans="1:74" ht="15" customHeight="1" thickBot="1" x14ac:dyDescent="0.3">
      <c r="A238" s="108" t="s">
        <v>1232</v>
      </c>
      <c r="B238" s="200" t="str">
        <f>VLOOKUP(D238,Riepilogo!$A$4:$F$3376,2,FALSE)</f>
        <v>ZOEGGELER KATHARINA</v>
      </c>
      <c r="C238" s="50" t="str">
        <f>VLOOKUP(D238,Riepilogo!$A$4:$F$3376,3,FALSE)</f>
        <v>13/11/2002</v>
      </c>
      <c r="D238" s="89">
        <v>33273</v>
      </c>
      <c r="E238" s="69" t="str">
        <f>VLOOKUP(D238,Riepilogo!$A$4:$F$3376,5,FALSE)</f>
        <v>ITA</v>
      </c>
      <c r="F238" s="71" t="str">
        <f>VLOOKUP(D238,Riepilogo!$A$4:$F$3376,6,FALSE)</f>
        <v>SC MERAN</v>
      </c>
      <c r="G238" s="314">
        <f>SUM(LARGE(H238:BV238,{1,2,3,4,5,6}))</f>
        <v>513</v>
      </c>
      <c r="H238" s="391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  <c r="BI238" s="68"/>
      <c r="BJ238" s="68"/>
      <c r="BK238" s="68">
        <v>513</v>
      </c>
      <c r="BL238" s="68"/>
      <c r="BM238" s="68"/>
      <c r="BN238" s="68"/>
      <c r="BO238" s="68"/>
      <c r="BP238" s="70"/>
      <c r="BQ238" s="81">
        <v>0</v>
      </c>
      <c r="BR238" s="81">
        <v>0</v>
      </c>
      <c r="BS238" s="81">
        <v>0</v>
      </c>
      <c r="BT238" s="61">
        <v>0</v>
      </c>
      <c r="BU238" s="61">
        <v>0</v>
      </c>
      <c r="BV238" s="61">
        <v>0</v>
      </c>
    </row>
    <row r="239" spans="1:74" ht="15" customHeight="1" thickBot="1" x14ac:dyDescent="0.3">
      <c r="A239" s="108" t="s">
        <v>1233</v>
      </c>
      <c r="B239" s="200" t="str">
        <f>VLOOKUP(D239,Riepilogo!$A$4:$F$3376,2,FALSE)</f>
        <v>ROOHULAMIN SORAYA</v>
      </c>
      <c r="C239" s="50" t="str">
        <f>VLOOKUP(D239,Riepilogo!$A$4:$F$3376,3,FALSE)</f>
        <v>09/06/2004</v>
      </c>
      <c r="D239" s="89">
        <v>42843</v>
      </c>
      <c r="E239" s="69" t="str">
        <f>VLOOKUP(D239,Riepilogo!$A$4:$F$3376,5,FALSE)</f>
        <v>ITA</v>
      </c>
      <c r="F239" s="71" t="str">
        <f>VLOOKUP(D239,Riepilogo!$A$4:$F$3376,6,FALSE)</f>
        <v>LE SAETTE</v>
      </c>
      <c r="G239" s="314">
        <f>SUM(LARGE(H239:BV239,{1,2,3,4,5,6}))</f>
        <v>504</v>
      </c>
      <c r="H239" s="391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>
        <v>504</v>
      </c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  <c r="BI239" s="68"/>
      <c r="BJ239" s="68"/>
      <c r="BK239" s="68"/>
      <c r="BL239" s="68"/>
      <c r="BM239" s="68"/>
      <c r="BN239" s="68"/>
      <c r="BO239" s="68"/>
      <c r="BP239" s="70"/>
      <c r="BQ239" s="81">
        <v>0</v>
      </c>
      <c r="BR239" s="81">
        <v>0</v>
      </c>
      <c r="BS239" s="81">
        <v>0</v>
      </c>
      <c r="BT239" s="61">
        <v>0</v>
      </c>
      <c r="BU239" s="61">
        <v>0</v>
      </c>
      <c r="BV239" s="61">
        <v>0</v>
      </c>
    </row>
    <row r="240" spans="1:74" ht="15" customHeight="1" thickBot="1" x14ac:dyDescent="0.3">
      <c r="A240" s="108" t="s">
        <v>1234</v>
      </c>
      <c r="B240" s="200" t="str">
        <f>VLOOKUP(D240,Riepilogo!$A$4:$F$3376,2,FALSE)</f>
        <v>OTMANI OLAYA</v>
      </c>
      <c r="C240" s="50" t="str">
        <f>VLOOKUP(D240,Riepilogo!$A$4:$F$3376,3,FALSE)</f>
        <v>23/11/2001</v>
      </c>
      <c r="D240" s="89">
        <v>197551</v>
      </c>
      <c r="E240" s="69" t="str">
        <f>VLOOKUP(D240,Riepilogo!$A$4:$F$3376,5,FALSE)</f>
        <v>MAR</v>
      </c>
      <c r="F240" s="71" t="str">
        <f>VLOOKUP(D240,Riepilogo!$A$4:$F$3376,6,FALSE)</f>
        <v>SPORTINSIEME ROMA</v>
      </c>
      <c r="G240" s="314">
        <f>SUM(LARGE(H240:BV240,{1,2,3,4,5,6}))</f>
        <v>504</v>
      </c>
      <c r="H240" s="391">
        <v>504</v>
      </c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  <c r="BI240" s="68"/>
      <c r="BJ240" s="68"/>
      <c r="BK240" s="68"/>
      <c r="BL240" s="68"/>
      <c r="BM240" s="68"/>
      <c r="BN240" s="68"/>
      <c r="BO240" s="68"/>
      <c r="BP240" s="70"/>
      <c r="BQ240" s="81">
        <v>0</v>
      </c>
      <c r="BR240" s="81">
        <v>0</v>
      </c>
      <c r="BS240" s="81">
        <v>0</v>
      </c>
      <c r="BT240" s="61">
        <v>0</v>
      </c>
      <c r="BU240" s="61">
        <v>0</v>
      </c>
      <c r="BV240" s="61">
        <v>0</v>
      </c>
    </row>
    <row r="241" spans="1:74" ht="15" customHeight="1" thickBot="1" x14ac:dyDescent="0.3">
      <c r="A241" s="108" t="s">
        <v>1235</v>
      </c>
      <c r="B241" s="200" t="str">
        <f>VLOOKUP(D241,Riepilogo!$A$4:$F$3376,2,FALSE)</f>
        <v>BARBONI LETIZIA</v>
      </c>
      <c r="C241" s="50" t="str">
        <f>VLOOKUP(D241,Riepilogo!$A$4:$F$3376,3,FALSE)</f>
        <v>26/07/2001</v>
      </c>
      <c r="D241" s="89">
        <v>49919</v>
      </c>
      <c r="E241" s="69" t="str">
        <f>VLOOKUP(D241,Riepilogo!$A$4:$F$3376,5,FALSE)</f>
        <v>ITA</v>
      </c>
      <c r="F241" s="71" t="str">
        <f>VLOOKUP(D241,Riepilogo!$A$4:$F$3376,6,FALSE)</f>
        <v>BADMINTON SENIGALLIA</v>
      </c>
      <c r="G241" s="314">
        <f>SUM(LARGE(H241:BV241,{1,2,3,4,5,6}))</f>
        <v>504</v>
      </c>
      <c r="H241" s="391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>
        <v>504</v>
      </c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  <c r="BI241" s="68"/>
      <c r="BJ241" s="68"/>
      <c r="BK241" s="68"/>
      <c r="BL241" s="68"/>
      <c r="BM241" s="68"/>
      <c r="BN241" s="68"/>
      <c r="BO241" s="68"/>
      <c r="BP241" s="70"/>
      <c r="BQ241" s="81">
        <v>0</v>
      </c>
      <c r="BR241" s="81">
        <v>0</v>
      </c>
      <c r="BS241" s="81">
        <v>0</v>
      </c>
      <c r="BT241" s="61">
        <v>0</v>
      </c>
      <c r="BU241" s="61">
        <v>0</v>
      </c>
      <c r="BV241" s="61">
        <v>0</v>
      </c>
    </row>
    <row r="242" spans="1:74" ht="15" customHeight="1" thickBot="1" x14ac:dyDescent="0.3">
      <c r="A242" s="108" t="s">
        <v>1236</v>
      </c>
      <c r="B242" s="200" t="str">
        <f>VLOOKUP(D242,Riepilogo!$A$4:$F$3376,2,FALSE)</f>
        <v>GRECO GAIA</v>
      </c>
      <c r="C242" s="50">
        <f>VLOOKUP(D242,Riepilogo!$A$4:$F$3376,3,FALSE)</f>
        <v>36942</v>
      </c>
      <c r="D242" s="89">
        <v>189631</v>
      </c>
      <c r="E242" s="69" t="str">
        <f>VLOOKUP(D242,Riepilogo!$A$4:$F$3376,5,FALSE)</f>
        <v>ITA</v>
      </c>
      <c r="F242" s="71" t="str">
        <f>VLOOKUP(D242,Riepilogo!$A$4:$F$3376,6,FALSE)</f>
        <v>PIUME D'ARGENTO</v>
      </c>
      <c r="G242" s="314">
        <f>SUM(LARGE(H242:BV242,{1,2,3,4,5,6}))</f>
        <v>504</v>
      </c>
      <c r="H242" s="391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>
        <v>504</v>
      </c>
      <c r="BI242" s="68"/>
      <c r="BJ242" s="68"/>
      <c r="BK242" s="68"/>
      <c r="BL242" s="68"/>
      <c r="BM242" s="68"/>
      <c r="BN242" s="68"/>
      <c r="BO242" s="68"/>
      <c r="BP242" s="70"/>
      <c r="BQ242" s="81">
        <v>0</v>
      </c>
      <c r="BR242" s="81">
        <v>0</v>
      </c>
      <c r="BS242" s="81">
        <v>0</v>
      </c>
      <c r="BT242" s="61">
        <v>0</v>
      </c>
      <c r="BU242" s="61">
        <v>0</v>
      </c>
      <c r="BV242" s="61">
        <v>0</v>
      </c>
    </row>
    <row r="243" spans="1:74" ht="15" customHeight="1" thickBot="1" x14ac:dyDescent="0.3">
      <c r="A243" s="108" t="s">
        <v>1237</v>
      </c>
      <c r="B243" s="200" t="str">
        <f>VLOOKUP(D243,Riepilogo!$A$4:$F$3376,2,FALSE)</f>
        <v>WIELICH BEATRICE</v>
      </c>
      <c r="C243" s="50" t="str">
        <f>VLOOKUP(D243,Riepilogo!$A$4:$F$3376,3,FALSE)</f>
        <v>11/01/2001</v>
      </c>
      <c r="D243" s="89">
        <v>196839</v>
      </c>
      <c r="E243" s="69" t="str">
        <f>VLOOKUP(D243,Riepilogo!$A$4:$F$3376,5,FALSE)</f>
        <v>ITA</v>
      </c>
      <c r="F243" s="71" t="str">
        <f>VLOOKUP(D243,Riepilogo!$A$4:$F$3376,6,FALSE)</f>
        <v>SPORTINSIEME ROMA</v>
      </c>
      <c r="G243" s="314">
        <f>SUM(LARGE(H243:BV243,{1,2,3,4,5,6}))</f>
        <v>504</v>
      </c>
      <c r="H243" s="391">
        <v>504</v>
      </c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  <c r="BI243" s="68"/>
      <c r="BJ243" s="68"/>
      <c r="BK243" s="68"/>
      <c r="BL243" s="68"/>
      <c r="BM243" s="68"/>
      <c r="BN243" s="68"/>
      <c r="BO243" s="68"/>
      <c r="BP243" s="70"/>
      <c r="BQ243" s="81">
        <v>0</v>
      </c>
      <c r="BR243" s="81">
        <v>0</v>
      </c>
      <c r="BS243" s="81">
        <v>0</v>
      </c>
      <c r="BT243" s="61">
        <v>0</v>
      </c>
      <c r="BU243" s="61">
        <v>0</v>
      </c>
      <c r="BV243" s="61">
        <v>0</v>
      </c>
    </row>
    <row r="244" spans="1:74" ht="15" customHeight="1" thickBot="1" x14ac:dyDescent="0.3">
      <c r="A244" s="108" t="s">
        <v>1238</v>
      </c>
      <c r="B244" s="200" t="str">
        <f>VLOOKUP(D244,Riepilogo!$A$4:$F$3376,2,FALSE)</f>
        <v>PRIMO AMALIA</v>
      </c>
      <c r="C244" s="50" t="str">
        <f>VLOOKUP(D244,Riepilogo!$A$4:$F$3376,3,FALSE)</f>
        <v>29/01/1999</v>
      </c>
      <c r="D244" s="89">
        <v>42652</v>
      </c>
      <c r="E244" s="69" t="str">
        <f>VLOOKUP(D244,Riepilogo!$A$4:$F$3376,5,FALSE)</f>
        <v>ITA</v>
      </c>
      <c r="F244" s="71" t="str">
        <f>VLOOKUP(D244,Riepilogo!$A$4:$F$3376,6,FALSE)</f>
        <v>BC CELESTE</v>
      </c>
      <c r="G244" s="314">
        <f>SUM(LARGE(H244:BV244,{1,2,3,4,5,6}))</f>
        <v>504</v>
      </c>
      <c r="H244" s="391"/>
      <c r="I244" s="68">
        <v>504</v>
      </c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  <c r="BI244" s="68"/>
      <c r="BJ244" s="68"/>
      <c r="BK244" s="68"/>
      <c r="BL244" s="68"/>
      <c r="BM244" s="68"/>
      <c r="BN244" s="68"/>
      <c r="BO244" s="68"/>
      <c r="BP244" s="70"/>
      <c r="BQ244" s="81">
        <v>0</v>
      </c>
      <c r="BR244" s="81">
        <v>0</v>
      </c>
      <c r="BS244" s="81">
        <v>0</v>
      </c>
      <c r="BT244" s="61">
        <v>0</v>
      </c>
      <c r="BU244" s="61">
        <v>0</v>
      </c>
      <c r="BV244" s="61">
        <v>0</v>
      </c>
    </row>
    <row r="245" spans="1:74" ht="15" customHeight="1" thickBot="1" x14ac:dyDescent="0.3">
      <c r="A245" s="108" t="s">
        <v>1239</v>
      </c>
      <c r="B245" s="200" t="str">
        <f>VLOOKUP(D245,Riepilogo!$A$4:$F$3376,2,FALSE)</f>
        <v>FIORITO GIULIA</v>
      </c>
      <c r="C245" s="50" t="str">
        <f>VLOOKUP(D245,Riepilogo!$A$4:$F$3376,3,FALSE)</f>
        <v>15/02/1997</v>
      </c>
      <c r="D245" s="89">
        <v>12551</v>
      </c>
      <c r="E245" s="69" t="str">
        <f>VLOOKUP(D245,Riepilogo!$A$4:$F$3376,5,FALSE)</f>
        <v>ITA</v>
      </c>
      <c r="F245" s="71" t="str">
        <f>VLOOKUP(D245,Riepilogo!$A$4:$F$3376,6,FALSE)</f>
        <v>GS FIAMME ORO</v>
      </c>
      <c r="G245" s="314">
        <f>SUM(LARGE(H245:BV245,{1,2,3,4,5,6}))</f>
        <v>504</v>
      </c>
      <c r="H245" s="391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>
        <v>504</v>
      </c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  <c r="BI245" s="68"/>
      <c r="BJ245" s="68"/>
      <c r="BK245" s="68"/>
      <c r="BL245" s="68"/>
      <c r="BM245" s="68"/>
      <c r="BN245" s="68"/>
      <c r="BO245" s="68"/>
      <c r="BP245" s="70"/>
      <c r="BQ245" s="81">
        <v>0</v>
      </c>
      <c r="BR245" s="81">
        <v>0</v>
      </c>
      <c r="BS245" s="81">
        <v>0</v>
      </c>
      <c r="BT245" s="61">
        <v>0</v>
      </c>
      <c r="BU245" s="61">
        <v>0</v>
      </c>
      <c r="BV245" s="61">
        <v>0</v>
      </c>
    </row>
    <row r="246" spans="1:74" ht="15" customHeight="1" thickBot="1" x14ac:dyDescent="0.3">
      <c r="A246" s="108" t="s">
        <v>1240</v>
      </c>
      <c r="B246" s="200" t="str">
        <f>VLOOKUP(D246,Riepilogo!$A$4:$F$3376,2,FALSE)</f>
        <v>GRASSO MICHELA</v>
      </c>
      <c r="C246" s="50" t="str">
        <f>VLOOKUP(D246,Riepilogo!$A$4:$F$3376,3,FALSE)</f>
        <v>05/02/1993</v>
      </c>
      <c r="D246" s="89">
        <v>9739</v>
      </c>
      <c r="E246" s="69" t="str">
        <f>VLOOKUP(D246,Riepilogo!$A$4:$F$3376,5,FALSE)</f>
        <v>ITA</v>
      </c>
      <c r="F246" s="71" t="str">
        <f>VLOOKUP(D246,Riepilogo!$A$4:$F$3376,6,FALSE)</f>
        <v>CASTEL DI IUDICA</v>
      </c>
      <c r="G246" s="314">
        <f>SUM(LARGE(H246:BV246,{1,2,3,4,5,6}))</f>
        <v>504</v>
      </c>
      <c r="H246" s="391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>
        <v>504</v>
      </c>
      <c r="BH246" s="68"/>
      <c r="BI246" s="68"/>
      <c r="BJ246" s="68"/>
      <c r="BK246" s="68"/>
      <c r="BL246" s="68"/>
      <c r="BM246" s="68"/>
      <c r="BN246" s="68"/>
      <c r="BO246" s="68"/>
      <c r="BP246" s="70"/>
      <c r="BQ246" s="81">
        <v>0</v>
      </c>
      <c r="BR246" s="81">
        <v>0</v>
      </c>
      <c r="BS246" s="81">
        <v>0</v>
      </c>
      <c r="BT246" s="61">
        <v>0</v>
      </c>
      <c r="BU246" s="61">
        <v>0</v>
      </c>
      <c r="BV246" s="61">
        <v>0</v>
      </c>
    </row>
    <row r="247" spans="1:74" ht="15" customHeight="1" thickBot="1" x14ac:dyDescent="0.3">
      <c r="A247" s="108" t="s">
        <v>1241</v>
      </c>
      <c r="B247" s="200" t="str">
        <f>VLOOKUP(D247,Riepilogo!$A$4:$F$3376,2,FALSE)</f>
        <v>MARIANO FRANCESCA</v>
      </c>
      <c r="C247" s="50" t="str">
        <f>VLOOKUP(D247,Riepilogo!$A$4:$F$3376,3,FALSE)</f>
        <v>05/12/1992</v>
      </c>
      <c r="D247" s="89">
        <v>95392</v>
      </c>
      <c r="E247" s="69" t="str">
        <f>VLOOKUP(D247,Riepilogo!$A$4:$F$3376,5,FALSE)</f>
        <v>ITA</v>
      </c>
      <c r="F247" s="71" t="str">
        <f>VLOOKUP(D247,Riepilogo!$A$4:$F$3376,6,FALSE)</f>
        <v>PGS TAMA</v>
      </c>
      <c r="G247" s="314">
        <f>SUM(LARGE(H247:BV247,{1,2,3,4,5,6}))</f>
        <v>504</v>
      </c>
      <c r="H247" s="391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  <c r="BI247" s="68"/>
      <c r="BJ247" s="68"/>
      <c r="BK247" s="68"/>
      <c r="BL247" s="68">
        <v>504</v>
      </c>
      <c r="BM247" s="68"/>
      <c r="BN247" s="68"/>
      <c r="BO247" s="68"/>
      <c r="BP247" s="70"/>
      <c r="BQ247" s="81">
        <v>0</v>
      </c>
      <c r="BR247" s="81">
        <v>0</v>
      </c>
      <c r="BS247" s="81">
        <v>0</v>
      </c>
      <c r="BT247" s="61">
        <v>0</v>
      </c>
      <c r="BU247" s="61">
        <v>0</v>
      </c>
      <c r="BV247" s="61">
        <v>0</v>
      </c>
    </row>
    <row r="248" spans="1:74" ht="15" customHeight="1" thickBot="1" x14ac:dyDescent="0.3">
      <c r="A248" s="108" t="s">
        <v>1242</v>
      </c>
      <c r="B248" s="200" t="str">
        <f>VLOOKUP(D248,Riepilogo!$A$4:$F$3376,2,FALSE)</f>
        <v>TONELLI VANDA CHIARA LUCIANA</v>
      </c>
      <c r="C248" s="50" t="str">
        <f>VLOOKUP(D248,Riepilogo!$A$4:$F$3376,3,FALSE)</f>
        <v>22/12/1988</v>
      </c>
      <c r="D248" s="89">
        <v>50352</v>
      </c>
      <c r="E248" s="69" t="str">
        <f>VLOOKUP(D248,Riepilogo!$A$4:$F$3376,5,FALSE)</f>
        <v>ITA</v>
      </c>
      <c r="F248" s="71" t="str">
        <f>VLOOKUP(D248,Riepilogo!$A$4:$F$3376,6,FALSE)</f>
        <v>SPORTINSIEME ROMA</v>
      </c>
      <c r="G248" s="314">
        <f>SUM(LARGE(H248:BV248,{1,2,3,4,5,6}))</f>
        <v>504</v>
      </c>
      <c r="H248" s="391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>
        <v>504</v>
      </c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70"/>
      <c r="BQ248" s="81">
        <v>0</v>
      </c>
      <c r="BR248" s="81">
        <v>0</v>
      </c>
      <c r="BS248" s="81">
        <v>0</v>
      </c>
      <c r="BT248" s="61">
        <v>0</v>
      </c>
      <c r="BU248" s="61">
        <v>0</v>
      </c>
      <c r="BV248" s="61">
        <v>0</v>
      </c>
    </row>
    <row r="249" spans="1:74" ht="15" customHeight="1" thickBot="1" x14ac:dyDescent="0.3">
      <c r="A249" s="108" t="s">
        <v>1243</v>
      </c>
      <c r="B249" s="200" t="str">
        <f>VLOOKUP(D249,Riepilogo!$A$4:$F$3376,2,FALSE)</f>
        <v>BARRECA ALDA</v>
      </c>
      <c r="C249" s="50" t="str">
        <f>VLOOKUP(D249,Riepilogo!$A$4:$F$3376,3,FALSE)</f>
        <v>09/04/1983</v>
      </c>
      <c r="D249" s="89">
        <v>24616</v>
      </c>
      <c r="E249" s="69" t="str">
        <f>VLOOKUP(D249,Riepilogo!$A$4:$F$3376,5,FALSE)</f>
        <v>ITA</v>
      </c>
      <c r="F249" s="71" t="str">
        <f>VLOOKUP(D249,Riepilogo!$A$4:$F$3376,6,FALSE)</f>
        <v>ALTO SALSO</v>
      </c>
      <c r="G249" s="314">
        <f>SUM(LARGE(H249:BV249,{1,2,3,4,5,6}))</f>
        <v>504</v>
      </c>
      <c r="H249" s="391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>
        <v>504</v>
      </c>
      <c r="BI249" s="68"/>
      <c r="BJ249" s="68"/>
      <c r="BK249" s="68"/>
      <c r="BL249" s="68"/>
      <c r="BM249" s="68"/>
      <c r="BN249" s="68"/>
      <c r="BO249" s="68"/>
      <c r="BP249" s="70"/>
      <c r="BQ249" s="81">
        <v>0</v>
      </c>
      <c r="BR249" s="81">
        <v>0</v>
      </c>
      <c r="BS249" s="81">
        <v>0</v>
      </c>
      <c r="BT249" s="61">
        <v>0</v>
      </c>
      <c r="BU249" s="61">
        <v>0</v>
      </c>
      <c r="BV249" s="61">
        <v>0</v>
      </c>
    </row>
    <row r="250" spans="1:74" ht="15" customHeight="1" thickBot="1" x14ac:dyDescent="0.3">
      <c r="A250" s="108" t="s">
        <v>1244</v>
      </c>
      <c r="B250" s="200" t="str">
        <f>VLOOKUP(D250,Riepilogo!$A$4:$F$3376,2,FALSE)</f>
        <v>AJORLOU MARYAM</v>
      </c>
      <c r="C250" s="50" t="str">
        <f>VLOOKUP(D250,Riepilogo!$A$4:$F$3376,3,FALSE)</f>
        <v>15/10/1980</v>
      </c>
      <c r="D250" s="89">
        <v>189648</v>
      </c>
      <c r="E250" s="69" t="str">
        <f>VLOOKUP(D250,Riepilogo!$A$4:$F$3376,5,FALSE)</f>
        <v>IRI</v>
      </c>
      <c r="F250" s="71" t="str">
        <f>VLOOKUP(D250,Riepilogo!$A$4:$F$3376,6,FALSE)</f>
        <v>SS LAZIO</v>
      </c>
      <c r="G250" s="314">
        <f>SUM(LARGE(H250:BV250,{1,2,3,4,5,6}))</f>
        <v>504</v>
      </c>
      <c r="H250" s="391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>
        <v>504</v>
      </c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70"/>
      <c r="BQ250" s="81">
        <v>0</v>
      </c>
      <c r="BR250" s="81">
        <v>0</v>
      </c>
      <c r="BS250" s="81">
        <v>0</v>
      </c>
      <c r="BT250" s="61">
        <v>0</v>
      </c>
      <c r="BU250" s="61">
        <v>0</v>
      </c>
      <c r="BV250" s="61">
        <v>0</v>
      </c>
    </row>
    <row r="251" spans="1:74" ht="15" customHeight="1" thickBot="1" x14ac:dyDescent="0.3">
      <c r="A251" s="108" t="s">
        <v>1245</v>
      </c>
      <c r="B251" s="200" t="str">
        <f>VLOOKUP(D251,Riepilogo!$A$4:$F$3376,2,FALSE)</f>
        <v>WOJTOWICZ MONIKA ELZBIETA</v>
      </c>
      <c r="C251" s="50" t="str">
        <f>VLOOKUP(D251,Riepilogo!$A$4:$F$3376,3,FALSE)</f>
        <v>02/05/1976</v>
      </c>
      <c r="D251" s="89">
        <v>95390</v>
      </c>
      <c r="E251" s="69" t="str">
        <f>VLOOKUP(D251,Riepilogo!$A$4:$F$3376,5,FALSE)</f>
        <v>ITA</v>
      </c>
      <c r="F251" s="71" t="str">
        <f>VLOOKUP(D251,Riepilogo!$A$4:$F$3376,6,FALSE)</f>
        <v>SPORT ACADEMY</v>
      </c>
      <c r="G251" s="314">
        <f>SUM(LARGE(H251:BV251,{1,2,3,4,5,6}))</f>
        <v>504</v>
      </c>
      <c r="H251" s="391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>
        <v>504</v>
      </c>
      <c r="BM251" s="68"/>
      <c r="BN251" s="68"/>
      <c r="BO251" s="68"/>
      <c r="BP251" s="70"/>
      <c r="BQ251" s="81">
        <v>0</v>
      </c>
      <c r="BR251" s="81">
        <v>0</v>
      </c>
      <c r="BS251" s="81">
        <v>0</v>
      </c>
      <c r="BT251" s="61">
        <v>0</v>
      </c>
      <c r="BU251" s="61">
        <v>0</v>
      </c>
      <c r="BV251" s="61">
        <v>0</v>
      </c>
    </row>
    <row r="252" spans="1:74" ht="15" customHeight="1" thickBot="1" x14ac:dyDescent="0.3">
      <c r="A252" s="108" t="s">
        <v>1246</v>
      </c>
      <c r="B252" s="200" t="str">
        <f>VLOOKUP(D252,Riepilogo!$A$4:$F$3376,2,FALSE)</f>
        <v>GERACI SABINA</v>
      </c>
      <c r="C252" s="50" t="str">
        <f>VLOOKUP(D252,Riepilogo!$A$4:$F$3376,3,FALSE)</f>
        <v>31/12/1973</v>
      </c>
      <c r="D252" s="89">
        <v>40723</v>
      </c>
      <c r="E252" s="69" t="str">
        <f>VLOOKUP(D252,Riepilogo!$A$4:$F$3376,5,FALSE)</f>
        <v>ITA</v>
      </c>
      <c r="F252" s="71" t="str">
        <f>VLOOKUP(D252,Riepilogo!$A$4:$F$3376,6,FALSE)</f>
        <v>ALTO SALSO</v>
      </c>
      <c r="G252" s="314">
        <f>SUM(LARGE(H252:BV252,{1,2,3,4,5,6}))</f>
        <v>504</v>
      </c>
      <c r="H252" s="391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>
        <v>504</v>
      </c>
      <c r="BI252" s="68"/>
      <c r="BJ252" s="68"/>
      <c r="BK252" s="68"/>
      <c r="BL252" s="68"/>
      <c r="BM252" s="68"/>
      <c r="BN252" s="68"/>
      <c r="BO252" s="68"/>
      <c r="BP252" s="70"/>
      <c r="BQ252" s="81">
        <v>0</v>
      </c>
      <c r="BR252" s="81">
        <v>0</v>
      </c>
      <c r="BS252" s="81">
        <v>0</v>
      </c>
      <c r="BT252" s="61">
        <v>0</v>
      </c>
      <c r="BU252" s="61">
        <v>0</v>
      </c>
      <c r="BV252" s="61">
        <v>0</v>
      </c>
    </row>
    <row r="253" spans="1:74" ht="15" customHeight="1" thickBot="1" x14ac:dyDescent="0.3">
      <c r="A253" s="108" t="s">
        <v>1247</v>
      </c>
      <c r="B253" s="200" t="str">
        <f>VLOOKUP(D253,Riepilogo!$A$4:$F$3376,2,FALSE)</f>
        <v>CUPAIOLO ALESSIA</v>
      </c>
      <c r="C253" s="50" t="str">
        <f>VLOOKUP(D253,Riepilogo!$A$4:$F$3376,3,FALSE)</f>
        <v>10/09/2004</v>
      </c>
      <c r="D253" s="89">
        <v>54664</v>
      </c>
      <c r="E253" s="69" t="str">
        <f>VLOOKUP(D253,Riepilogo!$A$4:$F$3376,5,FALSE)</f>
        <v>ITA</v>
      </c>
      <c r="F253" s="71" t="str">
        <f>VLOOKUP(D253,Riepilogo!$A$4:$F$3376,6,FALSE)</f>
        <v>ALTO SALSO</v>
      </c>
      <c r="G253" s="314">
        <f>SUM(LARGE(H253:BV253,{1,2,3,4,5,6}))</f>
        <v>490</v>
      </c>
      <c r="H253" s="391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>
        <v>490</v>
      </c>
      <c r="BI253" s="68"/>
      <c r="BJ253" s="68"/>
      <c r="BK253" s="68"/>
      <c r="BL253" s="68"/>
      <c r="BM253" s="68"/>
      <c r="BN253" s="68"/>
      <c r="BO253" s="68"/>
      <c r="BP253" s="70"/>
      <c r="BQ253" s="81">
        <v>0</v>
      </c>
      <c r="BR253" s="81">
        <v>0</v>
      </c>
      <c r="BS253" s="81">
        <v>0</v>
      </c>
      <c r="BT253" s="61">
        <v>0</v>
      </c>
      <c r="BU253" s="61">
        <v>0</v>
      </c>
      <c r="BV253" s="61">
        <v>0</v>
      </c>
    </row>
    <row r="254" spans="1:74" ht="15" customHeight="1" thickBot="1" x14ac:dyDescent="0.3">
      <c r="A254" s="108" t="s">
        <v>1248</v>
      </c>
      <c r="B254" s="200" t="str">
        <f>VLOOKUP(D254,Riepilogo!$A$4:$F$3376,2,FALSE)</f>
        <v>VENTIMIGLIA SUSANNA</v>
      </c>
      <c r="C254" s="50" t="str">
        <f>VLOOKUP(D254,Riepilogo!$A$4:$F$3376,3,FALSE)</f>
        <v>17/02/2004</v>
      </c>
      <c r="D254" s="89">
        <v>61205</v>
      </c>
      <c r="E254" s="69" t="str">
        <f>VLOOKUP(D254,Riepilogo!$A$4:$F$3376,5,FALSE)</f>
        <v>ITA</v>
      </c>
      <c r="F254" s="71" t="str">
        <f>VLOOKUP(D254,Riepilogo!$A$4:$F$3376,6,FALSE)</f>
        <v>ALTO SALSO</v>
      </c>
      <c r="G254" s="314">
        <f>SUM(LARGE(H254:BV254,{1,2,3,4,5,6}))</f>
        <v>490</v>
      </c>
      <c r="H254" s="391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>
        <v>490</v>
      </c>
      <c r="BI254" s="68"/>
      <c r="BJ254" s="68"/>
      <c r="BK254" s="68"/>
      <c r="BL254" s="68"/>
      <c r="BM254" s="68"/>
      <c r="BN254" s="68"/>
      <c r="BO254" s="68"/>
      <c r="BP254" s="70"/>
      <c r="BQ254" s="81">
        <v>0</v>
      </c>
      <c r="BR254" s="81">
        <v>0</v>
      </c>
      <c r="BS254" s="81">
        <v>0</v>
      </c>
      <c r="BT254" s="61">
        <v>0</v>
      </c>
      <c r="BU254" s="61">
        <v>0</v>
      </c>
      <c r="BV254" s="61">
        <v>0</v>
      </c>
    </row>
    <row r="255" spans="1:74" ht="15" customHeight="1" thickBot="1" x14ac:dyDescent="0.3">
      <c r="A255" s="108" t="s">
        <v>1249</v>
      </c>
      <c r="B255" s="200" t="str">
        <f>VLOOKUP(D255,Riepilogo!$A$4:$F$3376,2,FALSE)</f>
        <v>MODICA ELISA</v>
      </c>
      <c r="C255" s="50">
        <f>VLOOKUP(D255,Riepilogo!$A$4:$F$3376,3,FALSE)</f>
        <v>40116</v>
      </c>
      <c r="D255" s="89">
        <v>187076</v>
      </c>
      <c r="E255" s="69" t="str">
        <f>VLOOKUP(D255,Riepilogo!$A$4:$F$3376,5,FALSE)</f>
        <v>ITA</v>
      </c>
      <c r="F255" s="71" t="str">
        <f>VLOOKUP(D255,Riepilogo!$A$4:$F$3376,6,FALSE)</f>
        <v>PATERNO' BC</v>
      </c>
      <c r="G255" s="314">
        <f>SUM(LARGE(H255:BV255,{1,2,3,4,5,6}))</f>
        <v>487</v>
      </c>
      <c r="H255" s="391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>
        <v>350</v>
      </c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/>
      <c r="BL255" s="68"/>
      <c r="BM255" s="68"/>
      <c r="BN255" s="68">
        <v>137</v>
      </c>
      <c r="BO255" s="68"/>
      <c r="BP255" s="70"/>
      <c r="BQ255" s="81">
        <v>0</v>
      </c>
      <c r="BR255" s="81">
        <v>0</v>
      </c>
      <c r="BS255" s="81">
        <v>0</v>
      </c>
      <c r="BT255" s="61">
        <v>0</v>
      </c>
      <c r="BU255" s="61">
        <v>0</v>
      </c>
      <c r="BV255" s="61">
        <v>0</v>
      </c>
    </row>
    <row r="256" spans="1:74" ht="15" customHeight="1" thickBot="1" x14ac:dyDescent="0.3">
      <c r="A256" s="108" t="s">
        <v>1250</v>
      </c>
      <c r="B256" s="200" t="str">
        <f>VLOOKUP(D256,Riepilogo!$A$4:$F$3376,2,FALSE)</f>
        <v>SANNA VIVIANA</v>
      </c>
      <c r="C256" s="50">
        <f>VLOOKUP(D256,Riepilogo!$A$4:$F$3376,3,FALSE)</f>
        <v>39460</v>
      </c>
      <c r="D256" s="89">
        <v>199104</v>
      </c>
      <c r="E256" s="69" t="str">
        <f>VLOOKUP(D256,Riepilogo!$A$4:$F$3376,5,FALSE)</f>
        <v>ITA</v>
      </c>
      <c r="F256" s="71" t="str">
        <f>VLOOKUP(D256,Riepilogo!$A$4:$F$3376,6,FALSE)</f>
        <v>POL POLLICINA</v>
      </c>
      <c r="G256" s="314">
        <f>SUM(LARGE(H256:BV256,{1,2,3,4,5,6}))</f>
        <v>487</v>
      </c>
      <c r="H256" s="391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>
        <v>137</v>
      </c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>
        <v>350</v>
      </c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8"/>
      <c r="BN256" s="68"/>
      <c r="BO256" s="68"/>
      <c r="BP256" s="70"/>
      <c r="BQ256" s="81">
        <v>0</v>
      </c>
      <c r="BR256" s="81">
        <v>0</v>
      </c>
      <c r="BS256" s="81">
        <v>0</v>
      </c>
      <c r="BT256" s="61">
        <v>0</v>
      </c>
      <c r="BU256" s="61">
        <v>0</v>
      </c>
      <c r="BV256" s="61">
        <v>0</v>
      </c>
    </row>
    <row r="257" spans="1:74" ht="15" customHeight="1" thickBot="1" x14ac:dyDescent="0.3">
      <c r="A257" s="108" t="s">
        <v>1251</v>
      </c>
      <c r="B257" s="200" t="str">
        <f>VLOOKUP(D257,Riepilogo!$A$4:$F$3376,2,FALSE)</f>
        <v>FUNEDDA ELENA</v>
      </c>
      <c r="C257" s="50">
        <f>VLOOKUP(D257,Riepilogo!$A$4:$F$3376,3,FALSE)</f>
        <v>38771</v>
      </c>
      <c r="D257" s="89">
        <v>199095</v>
      </c>
      <c r="E257" s="69" t="str">
        <f>VLOOKUP(D257,Riepilogo!$A$4:$F$3376,5,FALSE)</f>
        <v>ITA</v>
      </c>
      <c r="F257" s="71" t="str">
        <f>VLOOKUP(D257,Riepilogo!$A$4:$F$3376,6,FALSE)</f>
        <v>POL POLLICINA</v>
      </c>
      <c r="G257" s="314">
        <f>SUM(LARGE(H257:BV257,{1,2,3,4,5,6}))</f>
        <v>487</v>
      </c>
      <c r="H257" s="391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>
        <v>137</v>
      </c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>
        <v>350</v>
      </c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  <c r="BI257" s="68"/>
      <c r="BJ257" s="68"/>
      <c r="BK257" s="68"/>
      <c r="BL257" s="68"/>
      <c r="BM257" s="68"/>
      <c r="BN257" s="68"/>
      <c r="BO257" s="68"/>
      <c r="BP257" s="70"/>
      <c r="BQ257" s="81">
        <v>0</v>
      </c>
      <c r="BR257" s="81">
        <v>0</v>
      </c>
      <c r="BS257" s="81">
        <v>0</v>
      </c>
      <c r="BT257" s="61">
        <v>0</v>
      </c>
      <c r="BU257" s="61">
        <v>0</v>
      </c>
      <c r="BV257" s="61">
        <v>0</v>
      </c>
    </row>
    <row r="258" spans="1:74" ht="15" customHeight="1" thickBot="1" x14ac:dyDescent="0.3">
      <c r="A258" s="108" t="s">
        <v>1252</v>
      </c>
      <c r="B258" s="200" t="str">
        <f>VLOOKUP(D258,Riepilogo!$A$4:$F$3376,2,FALSE)</f>
        <v>MIRABELLA CLAUDIA</v>
      </c>
      <c r="C258" s="50" t="str">
        <f>VLOOKUP(D258,Riepilogo!$A$4:$F$3376,3,FALSE)</f>
        <v>25/05/2006</v>
      </c>
      <c r="D258" s="89">
        <v>171310</v>
      </c>
      <c r="E258" s="69" t="str">
        <f>VLOOKUP(D258,Riepilogo!$A$4:$F$3376,5,FALSE)</f>
        <v>ITA</v>
      </c>
      <c r="F258" s="71" t="str">
        <f>VLOOKUP(D258,Riepilogo!$A$4:$F$3376,6,FALSE)</f>
        <v>GYMNASE</v>
      </c>
      <c r="G258" s="314">
        <f>SUM(LARGE(H258:BV258,{1,2,3,4,5,6}))</f>
        <v>452</v>
      </c>
      <c r="H258" s="391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>
        <v>177</v>
      </c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>
        <v>275</v>
      </c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70"/>
      <c r="BQ258" s="81">
        <v>0</v>
      </c>
      <c r="BR258" s="81">
        <v>0</v>
      </c>
      <c r="BS258" s="81">
        <v>0</v>
      </c>
      <c r="BT258" s="61">
        <v>0</v>
      </c>
      <c r="BU258" s="61">
        <v>0</v>
      </c>
      <c r="BV258" s="61">
        <v>0</v>
      </c>
    </row>
    <row r="259" spans="1:74" ht="15" customHeight="1" thickBot="1" x14ac:dyDescent="0.3">
      <c r="A259" s="108" t="s">
        <v>1253</v>
      </c>
      <c r="B259" s="200" t="str">
        <f>VLOOKUP(D259,Riepilogo!$A$4:$F$3376,2,FALSE)</f>
        <v>CATENIO JAYMALA</v>
      </c>
      <c r="C259" s="50" t="str">
        <f>VLOOKUP(D259,Riepilogo!$A$4:$F$3376,3,FALSE)</f>
        <v>16/11/2002</v>
      </c>
      <c r="D259" s="166">
        <v>175967</v>
      </c>
      <c r="E259" s="69" t="str">
        <f>VLOOKUP(D259,Riepilogo!$A$4:$F$3376,5,FALSE)</f>
        <v>ITA</v>
      </c>
      <c r="F259" s="71" t="str">
        <f>VLOOKUP(D259,Riepilogo!$A$4:$F$3376,6,FALSE)</f>
        <v>3B</v>
      </c>
      <c r="G259" s="314">
        <f>SUM(LARGE(H259:BV259,{1,2,3,4,5,6}))</f>
        <v>410</v>
      </c>
      <c r="H259" s="391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>
        <v>157</v>
      </c>
      <c r="AX259" s="68"/>
      <c r="AY259" s="68"/>
      <c r="AZ259" s="68">
        <v>253</v>
      </c>
      <c r="BA259" s="68"/>
      <c r="BB259" s="68"/>
      <c r="BC259" s="68"/>
      <c r="BD259" s="68"/>
      <c r="BE259" s="68"/>
      <c r="BF259" s="68"/>
      <c r="BG259" s="68"/>
      <c r="BH259" s="68"/>
      <c r="BI259" s="68"/>
      <c r="BJ259" s="68"/>
      <c r="BK259" s="68"/>
      <c r="BL259" s="68"/>
      <c r="BM259" s="68"/>
      <c r="BN259" s="68"/>
      <c r="BO259" s="68"/>
      <c r="BP259" s="70"/>
      <c r="BQ259" s="81">
        <v>0</v>
      </c>
      <c r="BR259" s="81">
        <v>0</v>
      </c>
      <c r="BS259" s="81">
        <v>0</v>
      </c>
      <c r="BT259" s="61">
        <v>0</v>
      </c>
      <c r="BU259" s="61">
        <v>0</v>
      </c>
      <c r="BV259" s="61">
        <v>0</v>
      </c>
    </row>
    <row r="260" spans="1:74" ht="15" customHeight="1" thickBot="1" x14ac:dyDescent="0.3">
      <c r="A260" s="108" t="s">
        <v>1254</v>
      </c>
      <c r="B260" s="200" t="str">
        <f>VLOOKUP(D260,Riepilogo!$A$4:$F$3376,2,FALSE)</f>
        <v>AVELLINO LIVIA</v>
      </c>
      <c r="C260" s="50" t="str">
        <f>VLOOKUP(D260,Riepilogo!$A$4:$F$3376,3,FALSE)</f>
        <v>06/05/2005</v>
      </c>
      <c r="D260" s="89">
        <v>52645</v>
      </c>
      <c r="E260" s="69" t="str">
        <f>VLOOKUP(D260,Riepilogo!$A$4:$F$3376,5,FALSE)</f>
        <v>ITA</v>
      </c>
      <c r="F260" s="71" t="str">
        <f>VLOOKUP(D260,Riepilogo!$A$4:$F$3376,6,FALSE)</f>
        <v>LE SAETTE</v>
      </c>
      <c r="G260" s="314">
        <f>SUM(LARGE(H260:BV260,{1,2,3,4,5,6}))</f>
        <v>389</v>
      </c>
      <c r="H260" s="391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>
        <v>275</v>
      </c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>
        <v>114</v>
      </c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  <c r="BN260" s="68"/>
      <c r="BO260" s="68"/>
      <c r="BP260" s="70"/>
      <c r="BQ260" s="81">
        <v>0</v>
      </c>
      <c r="BR260" s="81">
        <v>0</v>
      </c>
      <c r="BS260" s="81">
        <v>0</v>
      </c>
      <c r="BT260" s="61">
        <v>0</v>
      </c>
      <c r="BU260" s="61">
        <v>0</v>
      </c>
      <c r="BV260" s="61">
        <v>0</v>
      </c>
    </row>
    <row r="261" spans="1:74" ht="15" customHeight="1" thickBot="1" x14ac:dyDescent="0.3">
      <c r="A261" s="108" t="s">
        <v>1255</v>
      </c>
      <c r="B261" s="200" t="str">
        <f>VLOOKUP(D261,Riepilogo!$A$4:$F$3376,2,FALSE)</f>
        <v>TURITTO CLAUDIA</v>
      </c>
      <c r="C261" s="50" t="str">
        <f>VLOOKUP(D261,Riepilogo!$A$4:$F$3376,3,FALSE)</f>
        <v>01/09/2005</v>
      </c>
      <c r="D261" s="89">
        <v>37190</v>
      </c>
      <c r="E261" s="69" t="str">
        <f>VLOOKUP(D261,Riepilogo!$A$4:$F$3376,5,FALSE)</f>
        <v>ITA</v>
      </c>
      <c r="F261" s="71" t="str">
        <f>VLOOKUP(D261,Riepilogo!$A$4:$F$3376,6,FALSE)</f>
        <v>ENERGICAMENTE</v>
      </c>
      <c r="G261" s="314">
        <f>SUM(LARGE(H261:BV261,{1,2,3,4,5,6}))</f>
        <v>385</v>
      </c>
      <c r="H261" s="391"/>
      <c r="I261" s="68">
        <v>385</v>
      </c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8"/>
      <c r="BN261" s="68"/>
      <c r="BO261" s="68"/>
      <c r="BP261" s="70"/>
      <c r="BQ261" s="81">
        <v>0</v>
      </c>
      <c r="BR261" s="81">
        <v>0</v>
      </c>
      <c r="BS261" s="81">
        <v>0</v>
      </c>
      <c r="BT261" s="61">
        <v>0</v>
      </c>
      <c r="BU261" s="61">
        <v>0</v>
      </c>
      <c r="BV261" s="61">
        <v>0</v>
      </c>
    </row>
    <row r="262" spans="1:74" ht="15" customHeight="1" thickBot="1" x14ac:dyDescent="0.3">
      <c r="A262" s="108" t="s">
        <v>1256</v>
      </c>
      <c r="B262" s="200" t="str">
        <f>VLOOKUP(D262,Riepilogo!$A$4:$F$3376,2,FALSE)</f>
        <v>GIACOMANTONIO MARTINA</v>
      </c>
      <c r="C262" s="50" t="str">
        <f>VLOOKUP(D262,Riepilogo!$A$4:$F$3376,3,FALSE)</f>
        <v>15/01/2004</v>
      </c>
      <c r="D262" s="89">
        <v>34449</v>
      </c>
      <c r="E262" s="69" t="str">
        <f>VLOOKUP(D262,Riepilogo!$A$4:$F$3376,5,FALSE)</f>
        <v>ITA</v>
      </c>
      <c r="F262" s="71" t="str">
        <f>VLOOKUP(D262,Riepilogo!$A$4:$F$3376,6,FALSE)</f>
        <v>ENERGICAMENTE</v>
      </c>
      <c r="G262" s="314">
        <f>SUM(LARGE(H262:BV262,{1,2,3,4,5,6}))</f>
        <v>385</v>
      </c>
      <c r="H262" s="391"/>
      <c r="I262" s="68">
        <v>385</v>
      </c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8"/>
      <c r="BN262" s="68"/>
      <c r="BO262" s="68"/>
      <c r="BP262" s="70"/>
      <c r="BQ262" s="81">
        <v>0</v>
      </c>
      <c r="BR262" s="81">
        <v>0</v>
      </c>
      <c r="BS262" s="81">
        <v>0</v>
      </c>
      <c r="BT262" s="61">
        <v>0</v>
      </c>
      <c r="BU262" s="61">
        <v>0</v>
      </c>
      <c r="BV262" s="61">
        <v>0</v>
      </c>
    </row>
    <row r="263" spans="1:74" ht="15" customHeight="1" thickBot="1" x14ac:dyDescent="0.3">
      <c r="A263" s="108" t="s">
        <v>1257</v>
      </c>
      <c r="B263" s="200" t="str">
        <f>VLOOKUP(D263,Riepilogo!$A$4:$F$3376,2,FALSE)</f>
        <v>COCCOLI SARA</v>
      </c>
      <c r="C263" s="50" t="str">
        <f>VLOOKUP(D263,Riepilogo!$A$4:$F$3376,3,FALSE)</f>
        <v>12/06/2003</v>
      </c>
      <c r="D263" s="89">
        <v>23401</v>
      </c>
      <c r="E263" s="69" t="str">
        <f>VLOOKUP(D263,Riepilogo!$A$4:$F$3376,5,FALSE)</f>
        <v>ITA</v>
      </c>
      <c r="F263" s="71" t="str">
        <f>VLOOKUP(D263,Riepilogo!$A$4:$F$3376,6,FALSE)</f>
        <v>GENOVA BC</v>
      </c>
      <c r="G263" s="314">
        <f>SUM(LARGE(H263:BV263,{1,2,3,4,5,6}))</f>
        <v>385</v>
      </c>
      <c r="H263" s="391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>
        <v>385</v>
      </c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  <c r="BI263" s="68"/>
      <c r="BJ263" s="68"/>
      <c r="BK263" s="68"/>
      <c r="BL263" s="68"/>
      <c r="BM263" s="68"/>
      <c r="BN263" s="68"/>
      <c r="BO263" s="68"/>
      <c r="BP263" s="70"/>
      <c r="BQ263" s="81">
        <v>0</v>
      </c>
      <c r="BR263" s="81">
        <v>0</v>
      </c>
      <c r="BS263" s="81">
        <v>0</v>
      </c>
      <c r="BT263" s="61">
        <v>0</v>
      </c>
      <c r="BU263" s="61">
        <v>0</v>
      </c>
      <c r="BV263" s="61">
        <v>0</v>
      </c>
    </row>
    <row r="264" spans="1:74" ht="15" customHeight="1" thickBot="1" x14ac:dyDescent="0.3">
      <c r="A264" s="108" t="s">
        <v>1258</v>
      </c>
      <c r="B264" s="200" t="str">
        <f>VLOOKUP(D264,Riepilogo!$A$4:$F$3376,2,FALSE)</f>
        <v>CARTA VALERIA</v>
      </c>
      <c r="C264" s="50" t="str">
        <f>VLOOKUP(D264,Riepilogo!$A$4:$F$3376,3,FALSE)</f>
        <v>21/05/2005</v>
      </c>
      <c r="D264" s="89">
        <v>197020</v>
      </c>
      <c r="E264" s="69" t="str">
        <f>VLOOKUP(D264,Riepilogo!$A$4:$F$3376,5,FALSE)</f>
        <v>ITA</v>
      </c>
      <c r="F264" s="71" t="str">
        <f>VLOOKUP(D264,Riepilogo!$A$4:$F$3376,6,FALSE)</f>
        <v>SCUOLA DELLO SPORT SHALOM</v>
      </c>
      <c r="G264" s="314">
        <f>SUM(LARGE(H264:BV264,{1,2,3,4,5,6}))</f>
        <v>380</v>
      </c>
      <c r="H264" s="391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>
        <v>175</v>
      </c>
      <c r="V264" s="68"/>
      <c r="W264" s="68"/>
      <c r="X264" s="68"/>
      <c r="Y264" s="68"/>
      <c r="Z264" s="68"/>
      <c r="AA264" s="68"/>
      <c r="AB264" s="68">
        <v>205</v>
      </c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68"/>
      <c r="BK264" s="68"/>
      <c r="BL264" s="68"/>
      <c r="BM264" s="68"/>
      <c r="BN264" s="68"/>
      <c r="BO264" s="68"/>
      <c r="BP264" s="70"/>
      <c r="BQ264" s="81">
        <v>0</v>
      </c>
      <c r="BR264" s="81">
        <v>0</v>
      </c>
      <c r="BS264" s="81">
        <v>0</v>
      </c>
      <c r="BT264" s="61">
        <v>0</v>
      </c>
      <c r="BU264" s="61">
        <v>0</v>
      </c>
      <c r="BV264" s="61">
        <v>0</v>
      </c>
    </row>
    <row r="265" spans="1:74" ht="15" customHeight="1" thickBot="1" x14ac:dyDescent="0.3">
      <c r="A265" s="108" t="s">
        <v>1259</v>
      </c>
      <c r="B265" s="200" t="str">
        <f>VLOOKUP(D265,Riepilogo!$A$4:$F$3376,2,FALSE)</f>
        <v>HAGIU TRANDAFIRA MARICELA</v>
      </c>
      <c r="C265" s="50" t="str">
        <f>VLOOKUP(D265,Riepilogo!$A$4:$F$3376,3,FALSE)</f>
        <v>22/02/2005</v>
      </c>
      <c r="D265" s="89">
        <v>175974</v>
      </c>
      <c r="E265" s="69" t="str">
        <f>VLOOKUP(D265,Riepilogo!$A$4:$F$3376,5,FALSE)</f>
        <v>ITA</v>
      </c>
      <c r="F265" s="71" t="str">
        <f>VLOOKUP(D265,Riepilogo!$A$4:$F$3376,6,FALSE)</f>
        <v>SCUOLA DELLO SPORT SHALOM</v>
      </c>
      <c r="G265" s="314">
        <f>SUM(LARGE(H265:BV265,{1,2,3,4,5,6}))</f>
        <v>380</v>
      </c>
      <c r="H265" s="391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>
        <v>175</v>
      </c>
      <c r="V265" s="68"/>
      <c r="W265" s="68"/>
      <c r="X265" s="68"/>
      <c r="Y265" s="68"/>
      <c r="Z265" s="68"/>
      <c r="AA265" s="68"/>
      <c r="AB265" s="68">
        <v>205</v>
      </c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  <c r="BI265" s="68"/>
      <c r="BJ265" s="68"/>
      <c r="BK265" s="68"/>
      <c r="BL265" s="68"/>
      <c r="BM265" s="68"/>
      <c r="BN265" s="68"/>
      <c r="BO265" s="68"/>
      <c r="BP265" s="70"/>
      <c r="BQ265" s="81">
        <v>0</v>
      </c>
      <c r="BR265" s="81">
        <v>0</v>
      </c>
      <c r="BS265" s="81">
        <v>0</v>
      </c>
      <c r="BT265" s="61">
        <v>0</v>
      </c>
      <c r="BU265" s="61">
        <v>0</v>
      </c>
      <c r="BV265" s="61">
        <v>0</v>
      </c>
    </row>
    <row r="266" spans="1:74" ht="15" customHeight="1" thickBot="1" x14ac:dyDescent="0.3">
      <c r="A266" s="108" t="s">
        <v>1260</v>
      </c>
      <c r="B266" s="200" t="str">
        <f>VLOOKUP(D266,Riepilogo!$A$4:$F$3376,2,FALSE)</f>
        <v>GHIGLIONE EMMA</v>
      </c>
      <c r="C266" s="50">
        <f>VLOOKUP(D266,Riepilogo!$A$4:$F$3376,3,FALSE)</f>
        <v>39134</v>
      </c>
      <c r="D266" s="89">
        <v>198501</v>
      </c>
      <c r="E266" s="69" t="str">
        <f>VLOOKUP(D266,Riepilogo!$A$4:$F$3376,5,FALSE)</f>
        <v>ITA</v>
      </c>
      <c r="F266" s="71" t="str">
        <f>VLOOKUP(D266,Riepilogo!$A$4:$F$3376,6,FALSE)</f>
        <v>BOCCARDO NOVI</v>
      </c>
      <c r="G266" s="314">
        <f>SUM(LARGE(H266:BV266,{1,2,3,4,5,6}))</f>
        <v>366</v>
      </c>
      <c r="H266" s="391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>
        <v>220</v>
      </c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8">
        <v>146</v>
      </c>
      <c r="BN266" s="68"/>
      <c r="BO266" s="68"/>
      <c r="BP266" s="70"/>
      <c r="BQ266" s="81">
        <v>0</v>
      </c>
      <c r="BR266" s="81">
        <v>0</v>
      </c>
      <c r="BS266" s="81">
        <v>0</v>
      </c>
      <c r="BT266" s="61">
        <v>0</v>
      </c>
      <c r="BU266" s="61">
        <v>0</v>
      </c>
      <c r="BV266" s="61">
        <v>0</v>
      </c>
    </row>
    <row r="267" spans="1:74" ht="15" customHeight="1" thickBot="1" x14ac:dyDescent="0.3">
      <c r="A267" s="108" t="s">
        <v>1261</v>
      </c>
      <c r="B267" s="200" t="str">
        <f>VLOOKUP(D267,Riepilogo!$A$4:$F$3376,2,FALSE)</f>
        <v>PETROCCIA MARIA GRAZIA THIDIEU</v>
      </c>
      <c r="C267" s="50" t="str">
        <f>VLOOKUP(D267,Riepilogo!$A$4:$F$3376,3,FALSE)</f>
        <v>24/11/2007</v>
      </c>
      <c r="D267" s="89">
        <v>187072</v>
      </c>
      <c r="E267" s="69" t="str">
        <f>VLOOKUP(D267,Riepilogo!$A$4:$F$3376,5,FALSE)</f>
        <v>ITA</v>
      </c>
      <c r="F267" s="71" t="str">
        <f>VLOOKUP(D267,Riepilogo!$A$4:$F$3376,6,FALSE)</f>
        <v>SCUOLA DELLO SPORT SHALOM</v>
      </c>
      <c r="G267" s="314">
        <f>SUM(LARGE(H267:BV267,{1,2,3,4,5,6}))</f>
        <v>362</v>
      </c>
      <c r="H267" s="391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>
        <v>157</v>
      </c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>
        <v>205</v>
      </c>
      <c r="BE267" s="68"/>
      <c r="BF267" s="68"/>
      <c r="BG267" s="68"/>
      <c r="BH267" s="68"/>
      <c r="BI267" s="68"/>
      <c r="BJ267" s="68"/>
      <c r="BK267" s="68"/>
      <c r="BL267" s="68"/>
      <c r="BM267" s="68"/>
      <c r="BN267" s="68"/>
      <c r="BO267" s="68"/>
      <c r="BP267" s="70"/>
      <c r="BQ267" s="81">
        <v>0</v>
      </c>
      <c r="BR267" s="81">
        <v>0</v>
      </c>
      <c r="BS267" s="81">
        <v>0</v>
      </c>
      <c r="BT267" s="61">
        <v>0</v>
      </c>
      <c r="BU267" s="61">
        <v>0</v>
      </c>
      <c r="BV267" s="61">
        <v>0</v>
      </c>
    </row>
    <row r="268" spans="1:74" ht="15" customHeight="1" thickBot="1" x14ac:dyDescent="0.3">
      <c r="A268" s="108" t="s">
        <v>1262</v>
      </c>
      <c r="B268" s="200" t="str">
        <f>VLOOKUP(D268,Riepilogo!$A$4:$F$3376,2,FALSE)</f>
        <v>CIONI LETIZIA</v>
      </c>
      <c r="C268" s="50" t="str">
        <f>VLOOKUP(D268,Riepilogo!$A$4:$F$3376,3,FALSE)</f>
        <v>28/04/2003</v>
      </c>
      <c r="D268" s="166">
        <v>184119</v>
      </c>
      <c r="E268" s="69" t="str">
        <f>VLOOKUP(D268,Riepilogo!$A$4:$F$3376,5,FALSE)</f>
        <v>ITA</v>
      </c>
      <c r="F268" s="71" t="str">
        <f>VLOOKUP(D268,Riepilogo!$A$4:$F$3376,6,FALSE)</f>
        <v>3B</v>
      </c>
      <c r="G268" s="314">
        <f>SUM(LARGE(H268:BV268,{1,2,3,4,5,6}))</f>
        <v>362</v>
      </c>
      <c r="H268" s="391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>
        <v>157</v>
      </c>
      <c r="AX268" s="68"/>
      <c r="AY268" s="68"/>
      <c r="AZ268" s="68">
        <v>205</v>
      </c>
      <c r="BA268" s="68"/>
      <c r="BB268" s="68"/>
      <c r="BC268" s="68"/>
      <c r="BD268" s="68"/>
      <c r="BE268" s="68"/>
      <c r="BF268" s="68"/>
      <c r="BG268" s="68"/>
      <c r="BH268" s="68"/>
      <c r="BI268" s="68"/>
      <c r="BJ268" s="68"/>
      <c r="BK268" s="68"/>
      <c r="BL268" s="68"/>
      <c r="BM268" s="68"/>
      <c r="BN268" s="68"/>
      <c r="BO268" s="68"/>
      <c r="BP268" s="70"/>
      <c r="BQ268" s="81">
        <v>0</v>
      </c>
      <c r="BR268" s="81">
        <v>0</v>
      </c>
      <c r="BS268" s="81">
        <v>0</v>
      </c>
      <c r="BT268" s="61">
        <v>0</v>
      </c>
      <c r="BU268" s="61">
        <v>0</v>
      </c>
      <c r="BV268" s="61">
        <v>0</v>
      </c>
    </row>
    <row r="269" spans="1:74" ht="15" customHeight="1" thickBot="1" x14ac:dyDescent="0.3">
      <c r="A269" s="108" t="s">
        <v>1263</v>
      </c>
      <c r="B269" s="200" t="str">
        <f>VLOOKUP(D269,Riepilogo!$A$4:$F$3376,2,FALSE)</f>
        <v>SAGGIORATO DIANA</v>
      </c>
      <c r="C269" s="50" t="str">
        <f>VLOOKUP(D269,Riepilogo!$A$4:$F$3376,3,FALSE)</f>
        <v>28/10/2002</v>
      </c>
      <c r="D269" s="89">
        <v>142092</v>
      </c>
      <c r="E269" s="69" t="str">
        <f>VLOOKUP(D269,Riepilogo!$A$4:$F$3376,5,FALSE)</f>
        <v>ITA</v>
      </c>
      <c r="F269" s="71" t="str">
        <f>VLOOKUP(D269,Riepilogo!$A$4:$F$3376,6,FALSE)</f>
        <v>PADOVA BADMINTON</v>
      </c>
      <c r="G269" s="314">
        <f>SUM(LARGE(H269:BV269,{1,2,3,4,5,6}))</f>
        <v>362</v>
      </c>
      <c r="H269" s="391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>
        <v>157</v>
      </c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>
        <v>205</v>
      </c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  <c r="BI269" s="68"/>
      <c r="BJ269" s="68"/>
      <c r="BK269" s="68"/>
      <c r="BL269" s="68"/>
      <c r="BM269" s="68"/>
      <c r="BN269" s="68"/>
      <c r="BO269" s="68"/>
      <c r="BP269" s="70"/>
      <c r="BQ269" s="81">
        <v>0</v>
      </c>
      <c r="BR269" s="81">
        <v>0</v>
      </c>
      <c r="BS269" s="81">
        <v>0</v>
      </c>
      <c r="BT269" s="61">
        <v>0</v>
      </c>
      <c r="BU269" s="61">
        <v>0</v>
      </c>
      <c r="BV269" s="61">
        <v>0</v>
      </c>
    </row>
    <row r="270" spans="1:74" ht="15" customHeight="1" thickBot="1" x14ac:dyDescent="0.3">
      <c r="A270" s="108" t="s">
        <v>1264</v>
      </c>
      <c r="B270" s="200" t="str">
        <f>VLOOKUP(D270,Riepilogo!$A$4:$F$3376,2,FALSE)</f>
        <v>DIANA GIULIA</v>
      </c>
      <c r="C270" s="50">
        <f>VLOOKUP(D270,Riepilogo!$A$4:$F$3376,3,FALSE)</f>
        <v>38482</v>
      </c>
      <c r="D270" s="89">
        <v>208176</v>
      </c>
      <c r="E270" s="69" t="str">
        <f>VLOOKUP(D270,Riepilogo!$A$4:$F$3376,5,FALSE)</f>
        <v>ITA</v>
      </c>
      <c r="F270" s="71" t="str">
        <f>VLOOKUP(D270,Riepilogo!$A$4:$F$3376,6,FALSE)</f>
        <v>POL CASELLE</v>
      </c>
      <c r="G270" s="314">
        <f>SUM(LARGE(H270:BV270,{1,2,3,4,5,6}))</f>
        <v>360</v>
      </c>
      <c r="H270" s="391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>
        <v>360</v>
      </c>
      <c r="BH270" s="68"/>
      <c r="BI270" s="68"/>
      <c r="BJ270" s="68"/>
      <c r="BK270" s="68"/>
      <c r="BL270" s="68"/>
      <c r="BM270" s="68"/>
      <c r="BN270" s="68"/>
      <c r="BO270" s="68"/>
      <c r="BP270" s="70"/>
      <c r="BQ270" s="81">
        <v>0</v>
      </c>
      <c r="BR270" s="81">
        <v>0</v>
      </c>
      <c r="BS270" s="81">
        <v>0</v>
      </c>
      <c r="BT270" s="61">
        <v>0</v>
      </c>
      <c r="BU270" s="61">
        <v>0</v>
      </c>
      <c r="BV270" s="61">
        <v>0</v>
      </c>
    </row>
    <row r="271" spans="1:74" ht="15" customHeight="1" thickBot="1" x14ac:dyDescent="0.3">
      <c r="A271" s="108" t="s">
        <v>1265</v>
      </c>
      <c r="B271" s="200" t="str">
        <f>VLOOKUP(D271,Riepilogo!$A$4:$F$3376,2,FALSE)</f>
        <v>FAVA CARLOTTA</v>
      </c>
      <c r="C271" s="50" t="str">
        <f>VLOOKUP(D271,Riepilogo!$A$4:$F$3376,3,FALSE)</f>
        <v>04/08/2003</v>
      </c>
      <c r="D271" s="89">
        <v>22324</v>
      </c>
      <c r="E271" s="69" t="str">
        <f>VLOOKUP(D271,Riepilogo!$A$4:$F$3376,5,FALSE)</f>
        <v>ITA</v>
      </c>
      <c r="F271" s="71" t="str">
        <f>VLOOKUP(D271,Riepilogo!$A$4:$F$3376,6,FALSE)</f>
        <v>ALBA SHUTTLE</v>
      </c>
      <c r="G271" s="314">
        <f>SUM(LARGE(H271:BV271,{1,2,3,4,5,6}))</f>
        <v>360</v>
      </c>
      <c r="H271" s="391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>
        <v>360</v>
      </c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68"/>
      <c r="BN271" s="68"/>
      <c r="BO271" s="68"/>
      <c r="BP271" s="70"/>
      <c r="BQ271" s="81">
        <v>0</v>
      </c>
      <c r="BR271" s="81">
        <v>0</v>
      </c>
      <c r="BS271" s="81">
        <v>0</v>
      </c>
      <c r="BT271" s="61">
        <v>0</v>
      </c>
      <c r="BU271" s="61">
        <v>0</v>
      </c>
      <c r="BV271" s="61">
        <v>0</v>
      </c>
    </row>
    <row r="272" spans="1:74" ht="15" customHeight="1" thickBot="1" x14ac:dyDescent="0.3">
      <c r="A272" s="108" t="s">
        <v>1266</v>
      </c>
      <c r="B272" s="200" t="str">
        <f>VLOOKUP(D272,Riepilogo!$A$4:$F$3376,2,FALSE)</f>
        <v>MAZZARELLA BEATRICE</v>
      </c>
      <c r="C272" s="50" t="str">
        <f>VLOOKUP(D272,Riepilogo!$A$4:$F$3376,3,FALSE)</f>
        <v>21/01/2001</v>
      </c>
      <c r="D272" s="89">
        <v>190769</v>
      </c>
      <c r="E272" s="69" t="str">
        <f>VLOOKUP(D272,Riepilogo!$A$4:$F$3376,5,FALSE)</f>
        <v>ITA</v>
      </c>
      <c r="F272" s="71" t="str">
        <f>VLOOKUP(D272,Riepilogo!$A$4:$F$3376,6,FALSE)</f>
        <v>POL CASELLE</v>
      </c>
      <c r="G272" s="314">
        <f>SUM(LARGE(H272:BV272,{1,2,3,4,5,6}))</f>
        <v>360</v>
      </c>
      <c r="H272" s="391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>
        <v>360</v>
      </c>
      <c r="BH272" s="68"/>
      <c r="BI272" s="68"/>
      <c r="BJ272" s="68"/>
      <c r="BK272" s="68"/>
      <c r="BL272" s="68"/>
      <c r="BM272" s="68"/>
      <c r="BN272" s="68"/>
      <c r="BO272" s="68"/>
      <c r="BP272" s="70"/>
      <c r="BQ272" s="81">
        <v>0</v>
      </c>
      <c r="BR272" s="81">
        <v>0</v>
      </c>
      <c r="BS272" s="81">
        <v>0</v>
      </c>
      <c r="BT272" s="61">
        <v>0</v>
      </c>
      <c r="BU272" s="61">
        <v>0</v>
      </c>
      <c r="BV272" s="61">
        <v>0</v>
      </c>
    </row>
    <row r="273" spans="1:74" ht="15" customHeight="1" thickBot="1" x14ac:dyDescent="0.3">
      <c r="A273" s="108" t="s">
        <v>1267</v>
      </c>
      <c r="B273" s="200" t="str">
        <f>VLOOKUP(D273,Riepilogo!$A$4:$F$3376,2,FALSE)</f>
        <v>ZILIO ROSANNA</v>
      </c>
      <c r="C273" s="50" t="str">
        <f>VLOOKUP(D273,Riepilogo!$A$4:$F$3376,3,FALSE)</f>
        <v>20/03/1966</v>
      </c>
      <c r="D273" s="89">
        <v>34451</v>
      </c>
      <c r="E273" s="69" t="str">
        <f>VLOOKUP(D273,Riepilogo!$A$4:$F$3376,5,FALSE)</f>
        <v>ITA</v>
      </c>
      <c r="F273" s="71" t="str">
        <f>VLOOKUP(D273,Riepilogo!$A$4:$F$3376,6,FALSE)</f>
        <v>ENERGICAMENTE</v>
      </c>
      <c r="G273" s="314">
        <f>SUM(LARGE(H273:BV273,{1,2,3,4,5,6}))</f>
        <v>360</v>
      </c>
      <c r="H273" s="391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>
        <v>360</v>
      </c>
      <c r="BM273" s="68"/>
      <c r="BN273" s="68"/>
      <c r="BO273" s="68"/>
      <c r="BP273" s="70"/>
      <c r="BQ273" s="81">
        <v>0</v>
      </c>
      <c r="BR273" s="81">
        <v>0</v>
      </c>
      <c r="BS273" s="81">
        <v>0</v>
      </c>
      <c r="BT273" s="61">
        <v>0</v>
      </c>
      <c r="BU273" s="61">
        <v>0</v>
      </c>
      <c r="BV273" s="61">
        <v>0</v>
      </c>
    </row>
    <row r="274" spans="1:74" ht="15" customHeight="1" thickBot="1" x14ac:dyDescent="0.3">
      <c r="A274" s="108" t="s">
        <v>1268</v>
      </c>
      <c r="B274" s="200" t="str">
        <f>VLOOKUP(D274,Riepilogo!$A$4:$F$3376,2,FALSE)</f>
        <v>CARAPEZZA FLAVIA</v>
      </c>
      <c r="C274" s="50" t="str">
        <f>VLOOKUP(D274,Riepilogo!$A$4:$F$3376,3,FALSE)</f>
        <v>20/11/2008</v>
      </c>
      <c r="D274" s="89">
        <v>143419</v>
      </c>
      <c r="E274" s="69" t="str">
        <f>VLOOKUP(D274,Riepilogo!$A$4:$F$3376,5,FALSE)</f>
        <v>ITA</v>
      </c>
      <c r="F274" s="71" t="str">
        <f>VLOOKUP(D274,Riepilogo!$A$4:$F$3376,6,FALSE)</f>
        <v>OLIMPIA BADMINTON</v>
      </c>
      <c r="G274" s="314">
        <f>SUM(LARGE(H274:BV274,{1,2,3,4,5,6}))</f>
        <v>350</v>
      </c>
      <c r="H274" s="391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>
        <v>350</v>
      </c>
      <c r="BI274" s="68"/>
      <c r="BJ274" s="68"/>
      <c r="BK274" s="68"/>
      <c r="BL274" s="68"/>
      <c r="BM274" s="68"/>
      <c r="BN274" s="68"/>
      <c r="BO274" s="68"/>
      <c r="BP274" s="70"/>
      <c r="BQ274" s="81">
        <v>0</v>
      </c>
      <c r="BR274" s="81">
        <v>0</v>
      </c>
      <c r="BS274" s="81">
        <v>0</v>
      </c>
      <c r="BT274" s="61">
        <v>0</v>
      </c>
      <c r="BU274" s="61">
        <v>0</v>
      </c>
      <c r="BV274" s="61">
        <v>0</v>
      </c>
    </row>
    <row r="275" spans="1:74" ht="15" customHeight="1" thickBot="1" x14ac:dyDescent="0.3">
      <c r="A275" s="108" t="s">
        <v>1269</v>
      </c>
      <c r="B275" s="200" t="str">
        <f>VLOOKUP(D275,Riepilogo!$A$4:$F$3376,2,FALSE)</f>
        <v>BENCIVINNI MARTINA</v>
      </c>
      <c r="C275" s="50" t="str">
        <f>VLOOKUP(D275,Riepilogo!$A$4:$F$3376,3,FALSE)</f>
        <v>01/11/2006</v>
      </c>
      <c r="D275" s="89">
        <v>103217</v>
      </c>
      <c r="E275" s="69" t="str">
        <f>VLOOKUP(D275,Riepilogo!$A$4:$F$3376,5,FALSE)</f>
        <v>ITA</v>
      </c>
      <c r="F275" s="71" t="str">
        <f>VLOOKUP(D275,Riepilogo!$A$4:$F$3376,6,FALSE)</f>
        <v>OLIMPIA BADMINTON</v>
      </c>
      <c r="G275" s="314">
        <f>SUM(LARGE(H275:BV275,{1,2,3,4,5,6}))</f>
        <v>350</v>
      </c>
      <c r="H275" s="391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>
        <v>350</v>
      </c>
      <c r="BI275" s="68"/>
      <c r="BJ275" s="68"/>
      <c r="BK275" s="68"/>
      <c r="BL275" s="68"/>
      <c r="BM275" s="68"/>
      <c r="BN275" s="68"/>
      <c r="BO275" s="68"/>
      <c r="BP275" s="70"/>
      <c r="BQ275" s="81">
        <v>0</v>
      </c>
      <c r="BR275" s="81">
        <v>0</v>
      </c>
      <c r="BS275" s="81">
        <v>0</v>
      </c>
      <c r="BT275" s="61">
        <v>0</v>
      </c>
      <c r="BU275" s="61">
        <v>0</v>
      </c>
      <c r="BV275" s="61">
        <v>0</v>
      </c>
    </row>
    <row r="276" spans="1:74" ht="15" customHeight="1" thickBot="1" x14ac:dyDescent="0.3">
      <c r="A276" s="108" t="s">
        <v>1270</v>
      </c>
      <c r="B276" s="200" t="str">
        <f>VLOOKUP(D276,Riepilogo!$A$4:$F$3376,2,FALSE)</f>
        <v>WALDNER FRANZISKA</v>
      </c>
      <c r="C276" s="50">
        <f>VLOOKUP(D276,Riepilogo!$A$4:$F$3376,3,FALSE)</f>
        <v>39950</v>
      </c>
      <c r="D276" s="89">
        <v>141381</v>
      </c>
      <c r="E276" s="69" t="str">
        <f>VLOOKUP(D276,Riepilogo!$A$4:$F$3376,5,FALSE)</f>
        <v>ITA</v>
      </c>
      <c r="F276" s="71" t="str">
        <f>VLOOKUP(D276,Riepilogo!$A$4:$F$3376,6,FALSE)</f>
        <v>SC MERAN</v>
      </c>
      <c r="G276" s="314">
        <f>SUM(LARGE(H276:BV276,{1,2,3,4,5,6}))</f>
        <v>342</v>
      </c>
      <c r="H276" s="391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>
        <v>102</v>
      </c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>
        <v>240</v>
      </c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8"/>
      <c r="BN276" s="68"/>
      <c r="BO276" s="68"/>
      <c r="BP276" s="70"/>
      <c r="BQ276" s="81">
        <v>0</v>
      </c>
      <c r="BR276" s="81">
        <v>0</v>
      </c>
      <c r="BS276" s="81">
        <v>0</v>
      </c>
      <c r="BT276" s="61">
        <v>0</v>
      </c>
      <c r="BU276" s="61">
        <v>0</v>
      </c>
      <c r="BV276" s="61">
        <v>0</v>
      </c>
    </row>
    <row r="277" spans="1:74" ht="15" customHeight="1" thickBot="1" x14ac:dyDescent="0.3">
      <c r="A277" s="108" t="s">
        <v>1271</v>
      </c>
      <c r="B277" s="200" t="str">
        <f>VLOOKUP(D277,Riepilogo!$A$4:$F$3376,2,FALSE)</f>
        <v>LARCHER FRIEDA</v>
      </c>
      <c r="C277" s="50">
        <f>VLOOKUP(D277,Riepilogo!$A$4:$F$3376,3,FALSE)</f>
        <v>39881</v>
      </c>
      <c r="D277" s="89">
        <v>189564</v>
      </c>
      <c r="E277" s="69" t="str">
        <f>VLOOKUP(D277,Riepilogo!$A$4:$F$3376,5,FALSE)</f>
        <v>ITA</v>
      </c>
      <c r="F277" s="71" t="str">
        <f>VLOOKUP(D277,Riepilogo!$A$4:$F$3376,6,FALSE)</f>
        <v>SC MERAN</v>
      </c>
      <c r="G277" s="314">
        <f>SUM(LARGE(H277:BV277,{1,2,3,4,5,6}))</f>
        <v>342</v>
      </c>
      <c r="H277" s="391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>
        <v>102</v>
      </c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>
        <v>240</v>
      </c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  <c r="BI277" s="68"/>
      <c r="BJ277" s="68"/>
      <c r="BK277" s="68"/>
      <c r="BL277" s="68"/>
      <c r="BM277" s="68"/>
      <c r="BN277" s="68"/>
      <c r="BO277" s="68"/>
      <c r="BP277" s="70"/>
      <c r="BQ277" s="81">
        <v>0</v>
      </c>
      <c r="BR277" s="81">
        <v>0</v>
      </c>
      <c r="BS277" s="81">
        <v>0</v>
      </c>
      <c r="BT277" s="61">
        <v>0</v>
      </c>
      <c r="BU277" s="61">
        <v>0</v>
      </c>
      <c r="BV277" s="61">
        <v>0</v>
      </c>
    </row>
    <row r="278" spans="1:74" ht="15" customHeight="1" thickBot="1" x14ac:dyDescent="0.3">
      <c r="A278" s="108" t="s">
        <v>1272</v>
      </c>
      <c r="B278" s="200" t="str">
        <f>VLOOKUP(D278,Riepilogo!$A$4:$F$3376,2,FALSE)</f>
        <v>NIGG SOPHIA</v>
      </c>
      <c r="C278" s="50" t="str">
        <f>VLOOKUP(D278,Riepilogo!$A$4:$F$3376,3,FALSE)</f>
        <v>12/06/2007</v>
      </c>
      <c r="D278" s="89">
        <v>184224</v>
      </c>
      <c r="E278" s="69" t="str">
        <f>VLOOKUP(D278,Riepilogo!$A$4:$F$3376,5,FALSE)</f>
        <v>ITA</v>
      </c>
      <c r="F278" s="71" t="str">
        <f>VLOOKUP(D278,Riepilogo!$A$4:$F$3376,6,FALSE)</f>
        <v>ASV MALLES</v>
      </c>
      <c r="G278" s="314">
        <f>SUM(LARGE(H278:BV278,{1,2,3,4,5,6}))</f>
        <v>335</v>
      </c>
      <c r="H278" s="391"/>
      <c r="I278" s="68"/>
      <c r="J278" s="68"/>
      <c r="K278" s="68"/>
      <c r="L278" s="68"/>
      <c r="M278" s="68">
        <v>335</v>
      </c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  <c r="BI278" s="68"/>
      <c r="BJ278" s="68"/>
      <c r="BK278" s="68"/>
      <c r="BL278" s="68"/>
      <c r="BM278" s="68"/>
      <c r="BN278" s="68"/>
      <c r="BO278" s="68"/>
      <c r="BP278" s="70"/>
      <c r="BQ278" s="81">
        <v>0</v>
      </c>
      <c r="BR278" s="81">
        <v>0</v>
      </c>
      <c r="BS278" s="81">
        <v>0</v>
      </c>
      <c r="BT278" s="61">
        <v>0</v>
      </c>
      <c r="BU278" s="61">
        <v>0</v>
      </c>
      <c r="BV278" s="61">
        <v>0</v>
      </c>
    </row>
    <row r="279" spans="1:74" ht="15" customHeight="1" thickBot="1" x14ac:dyDescent="0.3">
      <c r="A279" s="108" t="s">
        <v>1273</v>
      </c>
      <c r="B279" s="200" t="str">
        <f>VLOOKUP(D279,Riepilogo!$A$4:$F$3376,2,FALSE)</f>
        <v>MACCA' VITTORIA</v>
      </c>
      <c r="C279" s="50" t="str">
        <f>VLOOKUP(D279,Riepilogo!$A$4:$F$3376,3,FALSE)</f>
        <v>06/09/2004</v>
      </c>
      <c r="D279" s="89">
        <v>194807</v>
      </c>
      <c r="E279" s="69" t="str">
        <f>VLOOKUP(D279,Riepilogo!$A$4:$F$3376,5,FALSE)</f>
        <v>ITA</v>
      </c>
      <c r="F279" s="71" t="str">
        <f>VLOOKUP(D279,Riepilogo!$A$4:$F$3376,6,FALSE)</f>
        <v>TIGULLIO BC</v>
      </c>
      <c r="G279" s="314">
        <f>SUM(LARGE(H279:BV279,{1,2,3,4,5,6}))</f>
        <v>332</v>
      </c>
      <c r="H279" s="391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>
        <v>175</v>
      </c>
      <c r="AO279" s="68"/>
      <c r="AP279" s="68"/>
      <c r="AQ279" s="68"/>
      <c r="AR279" s="68"/>
      <c r="AS279" s="68"/>
      <c r="AT279" s="68"/>
      <c r="AU279" s="68"/>
      <c r="AV279" s="68">
        <v>157</v>
      </c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68"/>
      <c r="BN279" s="68"/>
      <c r="BO279" s="68"/>
      <c r="BP279" s="70"/>
      <c r="BQ279" s="81">
        <v>0</v>
      </c>
      <c r="BR279" s="81">
        <v>0</v>
      </c>
      <c r="BS279" s="81">
        <v>0</v>
      </c>
      <c r="BT279" s="61">
        <v>0</v>
      </c>
      <c r="BU279" s="61">
        <v>0</v>
      </c>
      <c r="BV279" s="61">
        <v>0</v>
      </c>
    </row>
    <row r="280" spans="1:74" ht="15" customHeight="1" thickBot="1" x14ac:dyDescent="0.3">
      <c r="A280" s="108" t="s">
        <v>1274</v>
      </c>
      <c r="B280" s="200" t="str">
        <f>VLOOKUP(D280,Riepilogo!$A$4:$F$3376,2,FALSE)</f>
        <v>GUGLIELMINO ANNA AGATA</v>
      </c>
      <c r="C280" s="50" t="str">
        <f>VLOOKUP(D280,Riepilogo!$A$4:$F$3376,3,FALSE)</f>
        <v>04/02/2005</v>
      </c>
      <c r="D280" s="89">
        <v>207403</v>
      </c>
      <c r="E280" s="69" t="str">
        <f>VLOOKUP(D280,Riepilogo!$A$4:$F$3376,5,FALSE)</f>
        <v>ITA</v>
      </c>
      <c r="F280" s="71" t="str">
        <f>VLOOKUP(D280,Riepilogo!$A$4:$F$3376,6,FALSE)</f>
        <v>PATERNO' BC</v>
      </c>
      <c r="G280" s="314">
        <f>SUM(LARGE(H280:BV280,{1,2,3,4,5,6}))</f>
        <v>312</v>
      </c>
      <c r="H280" s="391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>
        <v>175</v>
      </c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68"/>
      <c r="BN280" s="68">
        <v>137</v>
      </c>
      <c r="BO280" s="68"/>
      <c r="BP280" s="70"/>
      <c r="BQ280" s="81">
        <v>0</v>
      </c>
      <c r="BR280" s="81">
        <v>0</v>
      </c>
      <c r="BS280" s="81">
        <v>0</v>
      </c>
      <c r="BT280" s="61">
        <v>0</v>
      </c>
      <c r="BU280" s="61">
        <v>0</v>
      </c>
      <c r="BV280" s="61">
        <v>0</v>
      </c>
    </row>
    <row r="281" spans="1:74" ht="15" customHeight="1" thickBot="1" x14ac:dyDescent="0.3">
      <c r="A281" s="108" t="s">
        <v>1275</v>
      </c>
      <c r="B281" s="200" t="str">
        <f>VLOOKUP(D281,Riepilogo!$A$4:$F$3376,2,FALSE)</f>
        <v>VERONESE IRENE</v>
      </c>
      <c r="C281" s="50" t="str">
        <f>VLOOKUP(D281,Riepilogo!$A$4:$F$3376,3,FALSE)</f>
        <v>30/03/1998</v>
      </c>
      <c r="D281" s="89">
        <v>14761</v>
      </c>
      <c r="E281" s="69" t="str">
        <f>VLOOKUP(D281,Riepilogo!$A$4:$F$3376,5,FALSE)</f>
        <v>ITA</v>
      </c>
      <c r="F281" s="71" t="str">
        <f>VLOOKUP(D281,Riepilogo!$A$4:$F$3376,6,FALSE)</f>
        <v>PADOVA BADMINTON</v>
      </c>
      <c r="G281" s="314">
        <f>SUM(LARGE(H281:BV281,{1,2,3,4,5,6}))</f>
        <v>300</v>
      </c>
      <c r="H281" s="391"/>
      <c r="I281" s="68"/>
      <c r="J281" s="68"/>
      <c r="K281" s="68"/>
      <c r="L281" s="68"/>
      <c r="M281" s="68"/>
      <c r="N281" s="68"/>
      <c r="O281" s="68"/>
      <c r="P281" s="68"/>
      <c r="Q281" s="68"/>
      <c r="R281" s="68">
        <v>300</v>
      </c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70"/>
      <c r="BQ281" s="81">
        <v>0</v>
      </c>
      <c r="BR281" s="81">
        <v>0</v>
      </c>
      <c r="BS281" s="81">
        <v>0</v>
      </c>
      <c r="BT281" s="61">
        <v>0</v>
      </c>
      <c r="BU281" s="61">
        <v>0</v>
      </c>
      <c r="BV281" s="61">
        <v>0</v>
      </c>
    </row>
    <row r="282" spans="1:74" ht="15" customHeight="1" thickBot="1" x14ac:dyDescent="0.3">
      <c r="A282" s="108" t="s">
        <v>1276</v>
      </c>
      <c r="B282" s="200" t="str">
        <f>VLOOKUP(D282,Riepilogo!$A$4:$F$3376,2,FALSE)</f>
        <v>BOVERI ANNA</v>
      </c>
      <c r="C282" s="50" t="str">
        <f>VLOOKUP(D282,Riepilogo!$A$4:$F$3376,3,FALSE)</f>
        <v>21/09/1993</v>
      </c>
      <c r="D282" s="89">
        <v>9013</v>
      </c>
      <c r="E282" s="69" t="str">
        <f>VLOOKUP(D282,Riepilogo!$A$4:$F$3376,5,FALSE)</f>
        <v>ITA</v>
      </c>
      <c r="F282" s="71" t="str">
        <f>VLOOKUP(D282,Riepilogo!$A$4:$F$3376,6,FALSE)</f>
        <v>BOCCARDO NOVI</v>
      </c>
      <c r="G282" s="314">
        <f>SUM(LARGE(H282:BV282,{1,2,3,4,5,6}))</f>
        <v>300</v>
      </c>
      <c r="H282" s="391"/>
      <c r="I282" s="68"/>
      <c r="J282" s="68">
        <v>300</v>
      </c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70"/>
      <c r="BQ282" s="81">
        <v>0</v>
      </c>
      <c r="BR282" s="81">
        <v>0</v>
      </c>
      <c r="BS282" s="81">
        <v>0</v>
      </c>
      <c r="BT282" s="61">
        <v>0</v>
      </c>
      <c r="BU282" s="61">
        <v>0</v>
      </c>
      <c r="BV282" s="61">
        <v>0</v>
      </c>
    </row>
    <row r="283" spans="1:74" ht="15" customHeight="1" thickBot="1" x14ac:dyDescent="0.3">
      <c r="A283" s="108" t="s">
        <v>1277</v>
      </c>
      <c r="B283" s="200" t="str">
        <f>VLOOKUP(D283,Riepilogo!$A$4:$F$3376,2,FALSE)</f>
        <v>CASU AIKO</v>
      </c>
      <c r="C283" s="50">
        <f>VLOOKUP(D283,Riepilogo!$A$4:$F$3376,3,FALSE)</f>
        <v>38050</v>
      </c>
      <c r="D283" s="89">
        <v>209047</v>
      </c>
      <c r="E283" s="69" t="str">
        <f>VLOOKUP(D283,Riepilogo!$A$4:$F$3376,5,FALSE)</f>
        <v>ITA</v>
      </c>
      <c r="F283" s="71" t="str">
        <f>VLOOKUP(D283,Riepilogo!$A$4:$F$3376,6,FALSE)</f>
        <v>TIGULLIO BC</v>
      </c>
      <c r="G283" s="314">
        <f>SUM(LARGE(H283:BV283,{1,2,3,4,5,6}))</f>
        <v>294</v>
      </c>
      <c r="H283" s="391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>
        <v>157</v>
      </c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68">
        <v>137</v>
      </c>
      <c r="BN283" s="68"/>
      <c r="BO283" s="68"/>
      <c r="BP283" s="70"/>
      <c r="BQ283" s="81">
        <v>0</v>
      </c>
      <c r="BR283" s="81">
        <v>0</v>
      </c>
      <c r="BS283" s="81">
        <v>0</v>
      </c>
      <c r="BT283" s="61">
        <v>0</v>
      </c>
      <c r="BU283" s="61">
        <v>0</v>
      </c>
      <c r="BV283" s="61">
        <v>0</v>
      </c>
    </row>
    <row r="284" spans="1:74" ht="15" customHeight="1" thickBot="1" x14ac:dyDescent="0.3">
      <c r="A284" s="108" t="s">
        <v>1278</v>
      </c>
      <c r="B284" s="200" t="str">
        <f>VLOOKUP(D284,Riepilogo!$A$4:$F$3376,2,FALSE)</f>
        <v>BARONI SABRINA</v>
      </c>
      <c r="C284" s="50" t="str">
        <f>VLOOKUP(D284,Riepilogo!$A$4:$F$3376,3,FALSE)</f>
        <v>27/05/2006</v>
      </c>
      <c r="D284" s="89">
        <v>39091</v>
      </c>
      <c r="E284" s="69" t="str">
        <f>VLOOKUP(D284,Riepilogo!$A$4:$F$3376,5,FALSE)</f>
        <v>ITA</v>
      </c>
      <c r="F284" s="71" t="str">
        <f>VLOOKUP(D284,Riepilogo!$A$4:$F$3376,6,FALSE)</f>
        <v>GSA CHIARI</v>
      </c>
      <c r="G284" s="314">
        <f>SUM(LARGE(H284:BV284,{1,2,3,4,5,6}))</f>
        <v>290</v>
      </c>
      <c r="H284" s="391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>
        <v>290</v>
      </c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8"/>
      <c r="BN284" s="68"/>
      <c r="BO284" s="68"/>
      <c r="BP284" s="70"/>
      <c r="BQ284" s="81">
        <v>0</v>
      </c>
      <c r="BR284" s="81">
        <v>0</v>
      </c>
      <c r="BS284" s="81">
        <v>0</v>
      </c>
      <c r="BT284" s="61">
        <v>0</v>
      </c>
      <c r="BU284" s="61">
        <v>0</v>
      </c>
      <c r="BV284" s="61">
        <v>0</v>
      </c>
    </row>
    <row r="285" spans="1:74" ht="15" customHeight="1" thickBot="1" x14ac:dyDescent="0.3">
      <c r="A285" s="108" t="s">
        <v>1279</v>
      </c>
      <c r="B285" s="200" t="str">
        <f>VLOOKUP(D285,Riepilogo!$A$4:$F$3376,2,FALSE)</f>
        <v>D'AMICO MARTA</v>
      </c>
      <c r="C285" s="50">
        <f>VLOOKUP(D285,Riepilogo!$A$4:$F$3376,3,FALSE)</f>
        <v>39976</v>
      </c>
      <c r="D285" s="89">
        <v>124708</v>
      </c>
      <c r="E285" s="69" t="str">
        <f>VLOOKUP(D285,Riepilogo!$A$4:$F$3376,5,FALSE)</f>
        <v>ITA</v>
      </c>
      <c r="F285" s="71" t="str">
        <f>VLOOKUP(D285,Riepilogo!$A$4:$F$3376,6,FALSE)</f>
        <v>LE SAETTE</v>
      </c>
      <c r="G285" s="314">
        <f>SUM(LARGE(H285:BV285,{1,2,3,4,5,6}))</f>
        <v>275</v>
      </c>
      <c r="H285" s="391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>
        <v>275</v>
      </c>
      <c r="BI285" s="68"/>
      <c r="BJ285" s="68"/>
      <c r="BK285" s="68"/>
      <c r="BL285" s="68"/>
      <c r="BM285" s="68"/>
      <c r="BN285" s="68"/>
      <c r="BO285" s="68"/>
      <c r="BP285" s="70"/>
      <c r="BQ285" s="81">
        <v>0</v>
      </c>
      <c r="BR285" s="81">
        <v>0</v>
      </c>
      <c r="BS285" s="81">
        <v>0</v>
      </c>
      <c r="BT285" s="61">
        <v>0</v>
      </c>
      <c r="BU285" s="61">
        <v>0</v>
      </c>
      <c r="BV285" s="61">
        <v>0</v>
      </c>
    </row>
    <row r="286" spans="1:74" ht="15" customHeight="1" thickBot="1" x14ac:dyDescent="0.3">
      <c r="A286" s="108" t="s">
        <v>1280</v>
      </c>
      <c r="B286" s="200" t="str">
        <f>VLOOKUP(D286,Riepilogo!$A$4:$F$3376,2,FALSE)</f>
        <v>PAGANO AGATA BENEDETTA</v>
      </c>
      <c r="C286" s="50" t="str">
        <f>VLOOKUP(D286,Riepilogo!$A$4:$F$3376,3,FALSE)</f>
        <v>05/11/2007</v>
      </c>
      <c r="D286" s="89">
        <v>42675</v>
      </c>
      <c r="E286" s="69" t="str">
        <f>VLOOKUP(D286,Riepilogo!$A$4:$F$3376,5,FALSE)</f>
        <v>ITA</v>
      </c>
      <c r="F286" s="71" t="str">
        <f>VLOOKUP(D286,Riepilogo!$A$4:$F$3376,6,FALSE)</f>
        <v>CASTEL DI IUDICA</v>
      </c>
      <c r="G286" s="314">
        <f>SUM(LARGE(H286:BV286,{1,2,3,4,5,6}))</f>
        <v>275</v>
      </c>
      <c r="H286" s="391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>
        <v>275</v>
      </c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8"/>
      <c r="BN286" s="68"/>
      <c r="BO286" s="68"/>
      <c r="BP286" s="70"/>
      <c r="BQ286" s="81">
        <v>0</v>
      </c>
      <c r="BR286" s="81">
        <v>0</v>
      </c>
      <c r="BS286" s="81">
        <v>0</v>
      </c>
      <c r="BT286" s="61">
        <v>0</v>
      </c>
      <c r="BU286" s="61">
        <v>0</v>
      </c>
      <c r="BV286" s="61">
        <v>0</v>
      </c>
    </row>
    <row r="287" spans="1:74" ht="15" customHeight="1" thickBot="1" x14ac:dyDescent="0.3">
      <c r="A287" s="108" t="s">
        <v>1281</v>
      </c>
      <c r="B287" s="200" t="str">
        <f>VLOOKUP(D287,Riepilogo!$A$4:$F$3376,2,FALSE)</f>
        <v>MESSINA SOFIA</v>
      </c>
      <c r="C287" s="50">
        <f>VLOOKUP(D287,Riepilogo!$A$4:$F$3376,3,FALSE)</f>
        <v>39297</v>
      </c>
      <c r="D287" s="89">
        <v>65318</v>
      </c>
      <c r="E287" s="69" t="str">
        <f>VLOOKUP(D287,Riepilogo!$A$4:$F$3376,5,FALSE)</f>
        <v>ITA</v>
      </c>
      <c r="F287" s="71" t="str">
        <f>VLOOKUP(D287,Riepilogo!$A$4:$F$3376,6,FALSE)</f>
        <v>GYMNASE</v>
      </c>
      <c r="G287" s="314">
        <f>SUM(LARGE(H287:BV287,{1,2,3,4,5,6}))</f>
        <v>275</v>
      </c>
      <c r="H287" s="391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>
        <v>275</v>
      </c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68"/>
      <c r="BN287" s="68"/>
      <c r="BO287" s="68"/>
      <c r="BP287" s="70"/>
      <c r="BQ287" s="81">
        <v>0</v>
      </c>
      <c r="BR287" s="81">
        <v>0</v>
      </c>
      <c r="BS287" s="81">
        <v>0</v>
      </c>
      <c r="BT287" s="61">
        <v>0</v>
      </c>
      <c r="BU287" s="61">
        <v>0</v>
      </c>
      <c r="BV287" s="61">
        <v>0</v>
      </c>
    </row>
    <row r="288" spans="1:74" ht="15" customHeight="1" thickBot="1" x14ac:dyDescent="0.3">
      <c r="A288" s="108" t="s">
        <v>1282</v>
      </c>
      <c r="B288" s="200" t="str">
        <f>VLOOKUP(D288,Riepilogo!$A$4:$F$3376,2,FALSE)</f>
        <v>CARAPEZZA GIADA</v>
      </c>
      <c r="C288" s="50" t="str">
        <f>VLOOKUP(D288,Riepilogo!$A$4:$F$3376,3,FALSE)</f>
        <v>17/07/2007</v>
      </c>
      <c r="D288" s="89">
        <v>103218</v>
      </c>
      <c r="E288" s="69" t="str">
        <f>VLOOKUP(D288,Riepilogo!$A$4:$F$3376,5,FALSE)</f>
        <v>ITA</v>
      </c>
      <c r="F288" s="71" t="str">
        <f>VLOOKUP(D288,Riepilogo!$A$4:$F$3376,6,FALSE)</f>
        <v>OLIMPIA BADMINTON</v>
      </c>
      <c r="G288" s="314">
        <f>SUM(LARGE(H288:BV288,{1,2,3,4,5,6}))</f>
        <v>275</v>
      </c>
      <c r="H288" s="391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>
        <v>275</v>
      </c>
      <c r="BI288" s="68"/>
      <c r="BJ288" s="68"/>
      <c r="BK288" s="68"/>
      <c r="BL288" s="68"/>
      <c r="BM288" s="68"/>
      <c r="BN288" s="68"/>
      <c r="BO288" s="68"/>
      <c r="BP288" s="70"/>
      <c r="BQ288" s="81">
        <v>0</v>
      </c>
      <c r="BR288" s="81">
        <v>0</v>
      </c>
      <c r="BS288" s="81">
        <v>0</v>
      </c>
      <c r="BT288" s="61">
        <v>0</v>
      </c>
      <c r="BU288" s="61">
        <v>0</v>
      </c>
      <c r="BV288" s="61">
        <v>0</v>
      </c>
    </row>
    <row r="289" spans="1:74" ht="15" customHeight="1" thickBot="1" x14ac:dyDescent="0.3">
      <c r="A289" s="108" t="s">
        <v>1283</v>
      </c>
      <c r="B289" s="200" t="str">
        <f>VLOOKUP(D289,Riepilogo!$A$4:$F$3376,2,FALSE)</f>
        <v>GIUFFRIDA SERENA</v>
      </c>
      <c r="C289" s="50">
        <f>VLOOKUP(D289,Riepilogo!$A$4:$F$3376,3,FALSE)</f>
        <v>39251</v>
      </c>
      <c r="D289" s="89">
        <v>200142</v>
      </c>
      <c r="E289" s="69" t="str">
        <f>VLOOKUP(D289,Riepilogo!$A$4:$F$3376,5,FALSE)</f>
        <v>ITA</v>
      </c>
      <c r="F289" s="71" t="str">
        <f>VLOOKUP(D289,Riepilogo!$A$4:$F$3376,6,FALSE)</f>
        <v>CASTEL DI IUDICA</v>
      </c>
      <c r="G289" s="314">
        <f>SUM(LARGE(H289:BV289,{1,2,3,4,5,6}))</f>
        <v>275</v>
      </c>
      <c r="H289" s="391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>
        <v>275</v>
      </c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8"/>
      <c r="BN289" s="68"/>
      <c r="BO289" s="68"/>
      <c r="BP289" s="70"/>
      <c r="BQ289" s="81">
        <v>0</v>
      </c>
      <c r="BR289" s="81">
        <v>0</v>
      </c>
      <c r="BS289" s="81">
        <v>0</v>
      </c>
      <c r="BT289" s="61">
        <v>0</v>
      </c>
      <c r="BU289" s="61">
        <v>0</v>
      </c>
      <c r="BV289" s="61">
        <v>0</v>
      </c>
    </row>
    <row r="290" spans="1:74" ht="15" customHeight="1" thickBot="1" x14ac:dyDescent="0.3">
      <c r="A290" s="108" t="s">
        <v>1284</v>
      </c>
      <c r="B290" s="200" t="str">
        <f>VLOOKUP(D290,Riepilogo!$A$4:$F$3376,2,FALSE)</f>
        <v>INGUAGGIATO GIADA</v>
      </c>
      <c r="C290" s="50">
        <f>VLOOKUP(D290,Riepilogo!$A$4:$F$3376,3,FALSE)</f>
        <v>38929</v>
      </c>
      <c r="D290" s="89">
        <v>226667</v>
      </c>
      <c r="E290" s="69" t="str">
        <f>VLOOKUP(D290,Riepilogo!$A$4:$F$3376,5,FALSE)</f>
        <v>ITA</v>
      </c>
      <c r="F290" s="71" t="str">
        <f>VLOOKUP(D290,Riepilogo!$A$4:$F$3376,6,FALSE)</f>
        <v>OLIMPIA BADMINTON</v>
      </c>
      <c r="G290" s="314">
        <f>SUM(LARGE(H290:BV290,{1,2,3,4,5,6}))</f>
        <v>275</v>
      </c>
      <c r="H290" s="391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>
        <v>275</v>
      </c>
      <c r="BI290" s="68"/>
      <c r="BJ290" s="68"/>
      <c r="BK290" s="68"/>
      <c r="BL290" s="68"/>
      <c r="BM290" s="68"/>
      <c r="BN290" s="68"/>
      <c r="BO290" s="68"/>
      <c r="BP290" s="70"/>
      <c r="BQ290" s="81">
        <v>0</v>
      </c>
      <c r="BR290" s="81">
        <v>0</v>
      </c>
      <c r="BS290" s="81">
        <v>0</v>
      </c>
      <c r="BT290" s="61">
        <v>0</v>
      </c>
      <c r="BU290" s="61">
        <v>0</v>
      </c>
      <c r="BV290" s="61">
        <v>0</v>
      </c>
    </row>
    <row r="291" spans="1:74" ht="15" customHeight="1" thickBot="1" x14ac:dyDescent="0.3">
      <c r="A291" s="108" t="s">
        <v>1285</v>
      </c>
      <c r="B291" s="200" t="str">
        <f>VLOOKUP(D291,Riepilogo!$A$4:$F$3376,2,FALSE)</f>
        <v>PEZZONI ESTER</v>
      </c>
      <c r="C291" s="50" t="str">
        <f>VLOOKUP(D291,Riepilogo!$A$4:$F$3376,3,FALSE)</f>
        <v>22/08/2005</v>
      </c>
      <c r="D291" s="89">
        <v>184267</v>
      </c>
      <c r="E291" s="69" t="str">
        <f>VLOOKUP(D291,Riepilogo!$A$4:$F$3376,5,FALSE)</f>
        <v>ITA</v>
      </c>
      <c r="F291" s="71" t="str">
        <f>VLOOKUP(D291,Riepilogo!$A$4:$F$3376,6,FALSE)</f>
        <v>GSA CHIARI</v>
      </c>
      <c r="G291" s="314">
        <f>SUM(LARGE(H291:BV291,{1,2,3,4,5,6}))</f>
        <v>272</v>
      </c>
      <c r="H291" s="391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>
        <v>272</v>
      </c>
      <c r="BH291" s="68"/>
      <c r="BI291" s="68"/>
      <c r="BJ291" s="68"/>
      <c r="BK291" s="68"/>
      <c r="BL291" s="68"/>
      <c r="BM291" s="68"/>
      <c r="BN291" s="68"/>
      <c r="BO291" s="68"/>
      <c r="BP291" s="70"/>
      <c r="BQ291" s="81">
        <v>0</v>
      </c>
      <c r="BR291" s="81">
        <v>0</v>
      </c>
      <c r="BS291" s="81">
        <v>0</v>
      </c>
      <c r="BT291" s="61">
        <v>0</v>
      </c>
      <c r="BU291" s="61">
        <v>0</v>
      </c>
      <c r="BV291" s="61">
        <v>0</v>
      </c>
    </row>
    <row r="292" spans="1:74" ht="15" customHeight="1" thickBot="1" x14ac:dyDescent="0.3">
      <c r="A292" s="108" t="s">
        <v>1286</v>
      </c>
      <c r="B292" s="200" t="str">
        <f>VLOOKUP(D292,Riepilogo!$A$4:$F$3376,2,FALSE)</f>
        <v>LUTHER SOPHIE</v>
      </c>
      <c r="C292" s="50" t="str">
        <f>VLOOKUP(D292,Riepilogo!$A$4:$F$3376,3,FALSE)</f>
        <v>31/08/2007</v>
      </c>
      <c r="D292" s="89">
        <v>141382</v>
      </c>
      <c r="E292" s="69" t="str">
        <f>VLOOKUP(D292,Riepilogo!$A$4:$F$3376,5,FALSE)</f>
        <v>ITA</v>
      </c>
      <c r="F292" s="71" t="str">
        <f>VLOOKUP(D292,Riepilogo!$A$4:$F$3376,6,FALSE)</f>
        <v>SC MERAN</v>
      </c>
      <c r="G292" s="314">
        <f>SUM(LARGE(H292:BV292,{1,2,3,4,5,6}))</f>
        <v>255</v>
      </c>
      <c r="H292" s="391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>
        <v>255</v>
      </c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/>
      <c r="BP292" s="70"/>
      <c r="BQ292" s="81">
        <v>0</v>
      </c>
      <c r="BR292" s="81">
        <v>0</v>
      </c>
      <c r="BS292" s="81">
        <v>0</v>
      </c>
      <c r="BT292" s="61">
        <v>0</v>
      </c>
      <c r="BU292" s="61">
        <v>0</v>
      </c>
      <c r="BV292" s="61">
        <v>0</v>
      </c>
    </row>
    <row r="293" spans="1:74" ht="15" customHeight="1" thickBot="1" x14ac:dyDescent="0.3">
      <c r="A293" s="108" t="s">
        <v>1287</v>
      </c>
      <c r="B293" s="200" t="str">
        <f>VLOOKUP(D293,Riepilogo!$A$4:$F$3376,2,FALSE)</f>
        <v>PETTENUZZO MARTA</v>
      </c>
      <c r="C293" s="50" t="str">
        <f>VLOOKUP(D293,Riepilogo!$A$4:$F$3376,3,FALSE)</f>
        <v>31/07/2004</v>
      </c>
      <c r="D293" s="89">
        <v>142122</v>
      </c>
      <c r="E293" s="69" t="str">
        <f>VLOOKUP(D293,Riepilogo!$A$4:$F$3376,5,FALSE)</f>
        <v>ITA</v>
      </c>
      <c r="F293" s="71" t="str">
        <f>VLOOKUP(D293,Riepilogo!$A$4:$F$3376,6,FALSE)</f>
        <v>SC PRIMAVERA</v>
      </c>
      <c r="G293" s="314">
        <f>SUM(LARGE(H293:BV293,{1,2,3,4,5,6}))</f>
        <v>253</v>
      </c>
      <c r="H293" s="391"/>
      <c r="I293" s="68"/>
      <c r="J293" s="68"/>
      <c r="K293" s="68">
        <v>253</v>
      </c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  <c r="BI293" s="68"/>
      <c r="BJ293" s="68"/>
      <c r="BK293" s="68"/>
      <c r="BL293" s="68"/>
      <c r="BM293" s="68"/>
      <c r="BN293" s="68"/>
      <c r="BO293" s="68"/>
      <c r="BP293" s="70"/>
      <c r="BQ293" s="81">
        <v>0</v>
      </c>
      <c r="BR293" s="81">
        <v>0</v>
      </c>
      <c r="BS293" s="81">
        <v>0</v>
      </c>
      <c r="BT293" s="61">
        <v>0</v>
      </c>
      <c r="BU293" s="61">
        <v>0</v>
      </c>
      <c r="BV293" s="61">
        <v>0</v>
      </c>
    </row>
    <row r="294" spans="1:74" ht="15" customHeight="1" thickBot="1" x14ac:dyDescent="0.3">
      <c r="A294" s="108" t="s">
        <v>1288</v>
      </c>
      <c r="B294" s="200" t="str">
        <f>VLOOKUP(D294,Riepilogo!$A$4:$F$3376,2,FALSE)</f>
        <v>CATALANO IMMA</v>
      </c>
      <c r="C294" s="50">
        <f>VLOOKUP(D294,Riepilogo!$A$4:$F$3376,3,FALSE)</f>
        <v>38076</v>
      </c>
      <c r="D294" s="89">
        <v>226681</v>
      </c>
      <c r="E294" s="69" t="str">
        <f>VLOOKUP(D294,Riepilogo!$A$4:$F$3376,5,FALSE)</f>
        <v>ITA</v>
      </c>
      <c r="F294" s="71" t="str">
        <f>VLOOKUP(D294,Riepilogo!$A$4:$F$3376,6,FALSE)</f>
        <v>BC CELESTE</v>
      </c>
      <c r="G294" s="314">
        <f>SUM(LARGE(H294:BV294,{1,2,3,4,5,6}))</f>
        <v>253</v>
      </c>
      <c r="H294" s="391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>
        <v>253</v>
      </c>
      <c r="BJ294" s="68"/>
      <c r="BK294" s="68"/>
      <c r="BL294" s="68"/>
      <c r="BM294" s="68"/>
      <c r="BN294" s="68"/>
      <c r="BO294" s="68"/>
      <c r="BP294" s="70"/>
      <c r="BQ294" s="81">
        <v>0</v>
      </c>
      <c r="BR294" s="81">
        <v>0</v>
      </c>
      <c r="BS294" s="81">
        <v>0</v>
      </c>
      <c r="BT294" s="61">
        <v>0</v>
      </c>
      <c r="BU294" s="61">
        <v>0</v>
      </c>
      <c r="BV294" s="61">
        <v>0</v>
      </c>
    </row>
    <row r="295" spans="1:74" ht="15" customHeight="1" thickBot="1" x14ac:dyDescent="0.3">
      <c r="A295" s="108" t="s">
        <v>1289</v>
      </c>
      <c r="B295" s="200" t="str">
        <f>VLOOKUP(D295,Riepilogo!$A$4:$F$3376,2,FALSE)</f>
        <v>CRICCHIO VIRGINIA</v>
      </c>
      <c r="C295" s="50">
        <f>VLOOKUP(D295,Riepilogo!$A$4:$F$3376,3,FALSE)</f>
        <v>37936</v>
      </c>
      <c r="D295" s="89">
        <v>239113</v>
      </c>
      <c r="E295" s="69" t="str">
        <f>VLOOKUP(D295,Riepilogo!$A$4:$F$3376,5,FALSE)</f>
        <v>ITA</v>
      </c>
      <c r="F295" s="71" t="str">
        <f>VLOOKUP(D295,Riepilogo!$A$4:$F$3376,6,FALSE)</f>
        <v>BADMINTON MILAZZO</v>
      </c>
      <c r="G295" s="314">
        <f>SUM(LARGE(H295:BV295,{1,2,3,4,5,6}))</f>
        <v>253</v>
      </c>
      <c r="H295" s="391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  <c r="BI295" s="68"/>
      <c r="BJ295" s="68"/>
      <c r="BK295" s="68"/>
      <c r="BL295" s="68"/>
      <c r="BM295" s="68"/>
      <c r="BN295" s="68">
        <v>253</v>
      </c>
      <c r="BO295" s="68"/>
      <c r="BP295" s="70"/>
      <c r="BQ295" s="81">
        <v>0</v>
      </c>
      <c r="BR295" s="81">
        <v>0</v>
      </c>
      <c r="BS295" s="81">
        <v>0</v>
      </c>
      <c r="BT295" s="61">
        <v>0</v>
      </c>
      <c r="BU295" s="61">
        <v>0</v>
      </c>
      <c r="BV295" s="61">
        <v>0</v>
      </c>
    </row>
    <row r="296" spans="1:74" ht="15" customHeight="1" thickBot="1" x14ac:dyDescent="0.3">
      <c r="A296" s="108" t="s">
        <v>1290</v>
      </c>
      <c r="B296" s="200" t="str">
        <f>VLOOKUP(D296,Riepilogo!$A$4:$F$3376,2,FALSE)</f>
        <v>MELONI LIVIA</v>
      </c>
      <c r="C296" s="50" t="str">
        <f>VLOOKUP(D296,Riepilogo!$A$4:$F$3376,3,FALSE)</f>
        <v>04/08/2003</v>
      </c>
      <c r="D296" s="89">
        <v>42177</v>
      </c>
      <c r="E296" s="69" t="str">
        <f>VLOOKUP(D296,Riepilogo!$A$4:$F$3376,5,FALSE)</f>
        <v>ITA</v>
      </c>
      <c r="F296" s="71" t="str">
        <f>VLOOKUP(D296,Riepilogo!$A$4:$F$3376,6,FALSE)</f>
        <v>BC ANGELO ROTH</v>
      </c>
      <c r="G296" s="314">
        <f>SUM(LARGE(H296:BV296,{1,2,3,4,5,6}))</f>
        <v>253</v>
      </c>
      <c r="H296" s="391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>
        <v>253</v>
      </c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70"/>
      <c r="BQ296" s="81">
        <v>0</v>
      </c>
      <c r="BR296" s="81">
        <v>0</v>
      </c>
      <c r="BS296" s="81">
        <v>0</v>
      </c>
      <c r="BT296" s="61">
        <v>0</v>
      </c>
      <c r="BU296" s="61">
        <v>0</v>
      </c>
      <c r="BV296" s="61">
        <v>0</v>
      </c>
    </row>
    <row r="297" spans="1:74" ht="15" customHeight="1" thickBot="1" x14ac:dyDescent="0.3">
      <c r="A297" s="108" t="s">
        <v>1291</v>
      </c>
      <c r="B297" s="200" t="str">
        <f>VLOOKUP(D297,Riepilogo!$A$4:$F$3376,2,FALSE)</f>
        <v>FORESTIERI SOFIA</v>
      </c>
      <c r="C297" s="50">
        <f>VLOOKUP(D297,Riepilogo!$A$4:$F$3376,3,FALSE)</f>
        <v>37780</v>
      </c>
      <c r="D297" s="89">
        <v>239114</v>
      </c>
      <c r="E297" s="69" t="str">
        <f>VLOOKUP(D297,Riepilogo!$A$4:$F$3376,5,FALSE)</f>
        <v>ITA</v>
      </c>
      <c r="F297" s="71" t="str">
        <f>VLOOKUP(D297,Riepilogo!$A$4:$F$3376,6,FALSE)</f>
        <v>BADMINTON MILAZZO</v>
      </c>
      <c r="G297" s="314">
        <f>SUM(LARGE(H297:BV297,{1,2,3,4,5,6}))</f>
        <v>253</v>
      </c>
      <c r="H297" s="391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68"/>
      <c r="BN297" s="68">
        <v>253</v>
      </c>
      <c r="BO297" s="68"/>
      <c r="BP297" s="70"/>
      <c r="BQ297" s="81">
        <v>0</v>
      </c>
      <c r="BR297" s="81">
        <v>0</v>
      </c>
      <c r="BS297" s="81">
        <v>0</v>
      </c>
      <c r="BT297" s="61">
        <v>0</v>
      </c>
      <c r="BU297" s="61">
        <v>0</v>
      </c>
      <c r="BV297" s="61">
        <v>0</v>
      </c>
    </row>
    <row r="298" spans="1:74" ht="15" customHeight="1" thickBot="1" x14ac:dyDescent="0.3">
      <c r="A298" s="108" t="s">
        <v>1292</v>
      </c>
      <c r="B298" s="200" t="str">
        <f>VLOOKUP(D298,Riepilogo!$A$4:$F$3376,2,FALSE)</f>
        <v>CAU MARTA</v>
      </c>
      <c r="C298" s="50" t="str">
        <f>VLOOKUP(D298,Riepilogo!$A$4:$F$3376,3,FALSE)</f>
        <v>16/05/2003</v>
      </c>
      <c r="D298" s="89">
        <v>51576</v>
      </c>
      <c r="E298" s="69" t="str">
        <f>VLOOKUP(D298,Riepilogo!$A$4:$F$3376,5,FALSE)</f>
        <v>ITA</v>
      </c>
      <c r="F298" s="71" t="str">
        <f>VLOOKUP(D298,Riepilogo!$A$4:$F$3376,6,FALSE)</f>
        <v>BC ANGELO ROTH</v>
      </c>
      <c r="G298" s="314">
        <f>SUM(LARGE(H298:BV298,{1,2,3,4,5,6}))</f>
        <v>253</v>
      </c>
      <c r="H298" s="391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>
        <v>253</v>
      </c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8"/>
      <c r="BN298" s="68"/>
      <c r="BO298" s="68"/>
      <c r="BP298" s="70"/>
      <c r="BQ298" s="81">
        <v>0</v>
      </c>
      <c r="BR298" s="81">
        <v>0</v>
      </c>
      <c r="BS298" s="81">
        <v>0</v>
      </c>
      <c r="BT298" s="61">
        <v>0</v>
      </c>
      <c r="BU298" s="61">
        <v>0</v>
      </c>
      <c r="BV298" s="61">
        <v>0</v>
      </c>
    </row>
    <row r="299" spans="1:74" ht="15" customHeight="1" thickBot="1" x14ac:dyDescent="0.3">
      <c r="A299" s="108" t="s">
        <v>1293</v>
      </c>
      <c r="B299" s="200" t="str">
        <f>VLOOKUP(D299,Riepilogo!$A$4:$F$3376,2,FALSE)</f>
        <v>ACAMPORA MARTINA ANTONIA</v>
      </c>
      <c r="C299" s="50" t="str">
        <f>VLOOKUP(D299,Riepilogo!$A$4:$F$3376,3,FALSE)</f>
        <v>09/10/2002</v>
      </c>
      <c r="D299" s="89">
        <v>41787</v>
      </c>
      <c r="E299" s="69" t="str">
        <f>VLOOKUP(D299,Riepilogo!$A$4:$F$3376,5,FALSE)</f>
        <v>ITA</v>
      </c>
      <c r="F299" s="71" t="str">
        <f>VLOOKUP(D299,Riepilogo!$A$4:$F$3376,6,FALSE)</f>
        <v>MILLENNIO</v>
      </c>
      <c r="G299" s="314">
        <f>SUM(LARGE(H299:BV299,{1,2,3,4,5,6}))</f>
        <v>253</v>
      </c>
      <c r="H299" s="391"/>
      <c r="I299" s="68"/>
      <c r="J299" s="68"/>
      <c r="K299" s="68"/>
      <c r="L299" s="68"/>
      <c r="M299" s="68"/>
      <c r="N299" s="68"/>
      <c r="O299" s="68"/>
      <c r="P299" s="68">
        <v>253</v>
      </c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  <c r="BI299" s="68"/>
      <c r="BJ299" s="68"/>
      <c r="BK299" s="68"/>
      <c r="BL299" s="68"/>
      <c r="BM299" s="68"/>
      <c r="BN299" s="68"/>
      <c r="BO299" s="68"/>
      <c r="BP299" s="70"/>
      <c r="BQ299" s="81">
        <v>0</v>
      </c>
      <c r="BR299" s="81">
        <v>0</v>
      </c>
      <c r="BS299" s="81">
        <v>0</v>
      </c>
      <c r="BT299" s="61">
        <v>0</v>
      </c>
      <c r="BU299" s="61">
        <v>0</v>
      </c>
      <c r="BV299" s="61">
        <v>0</v>
      </c>
    </row>
    <row r="300" spans="1:74" ht="15" customHeight="1" thickBot="1" x14ac:dyDescent="0.3">
      <c r="A300" s="108" t="s">
        <v>1294</v>
      </c>
      <c r="B300" s="200" t="str">
        <f>VLOOKUP(D300,Riepilogo!$A$4:$F$3376,2,FALSE)</f>
        <v>CAPASSO VALENTINA</v>
      </c>
      <c r="C300" s="50">
        <f>VLOOKUP(D300,Riepilogo!$A$4:$F$3376,3,FALSE)</f>
        <v>37326</v>
      </c>
      <c r="D300" s="89">
        <v>226682</v>
      </c>
      <c r="E300" s="69" t="str">
        <f>VLOOKUP(D300,Riepilogo!$A$4:$F$3376,5,FALSE)</f>
        <v>ITA</v>
      </c>
      <c r="F300" s="71" t="str">
        <f>VLOOKUP(D300,Riepilogo!$A$4:$F$3376,6,FALSE)</f>
        <v>BC CELESTE</v>
      </c>
      <c r="G300" s="314">
        <f>SUM(LARGE(H300:BV300,{1,2,3,4,5,6}))</f>
        <v>253</v>
      </c>
      <c r="H300" s="391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>
        <v>253</v>
      </c>
      <c r="BJ300" s="68"/>
      <c r="BK300" s="68"/>
      <c r="BL300" s="68"/>
      <c r="BM300" s="68"/>
      <c r="BN300" s="68"/>
      <c r="BO300" s="68"/>
      <c r="BP300" s="70"/>
      <c r="BQ300" s="81">
        <v>0</v>
      </c>
      <c r="BR300" s="81">
        <v>0</v>
      </c>
      <c r="BS300" s="81">
        <v>0</v>
      </c>
      <c r="BT300" s="61">
        <v>0</v>
      </c>
      <c r="BU300" s="61">
        <v>0</v>
      </c>
      <c r="BV300" s="61">
        <v>0</v>
      </c>
    </row>
    <row r="301" spans="1:74" ht="15" customHeight="1" thickBot="1" x14ac:dyDescent="0.3">
      <c r="A301" s="108" t="s">
        <v>1295</v>
      </c>
      <c r="B301" s="200" t="str">
        <f>VLOOKUP(D301,Riepilogo!$A$4:$F$3376,2,FALSE)</f>
        <v>NEGRINELLI MARTINA</v>
      </c>
      <c r="C301" s="50">
        <f>VLOOKUP(D301,Riepilogo!$A$4:$F$3376,3,FALSE)</f>
        <v>36527</v>
      </c>
      <c r="D301" s="89">
        <v>207135</v>
      </c>
      <c r="E301" s="69" t="str">
        <f>VLOOKUP(D301,Riepilogo!$A$4:$F$3376,5,FALSE)</f>
        <v>ITA</v>
      </c>
      <c r="F301" s="71" t="str">
        <f>VLOOKUP(D301,Riepilogo!$A$4:$F$3376,6,FALSE)</f>
        <v>3B</v>
      </c>
      <c r="G301" s="314">
        <f>SUM(LARGE(H301:BV301,{1,2,3,4,5,6}))</f>
        <v>253</v>
      </c>
      <c r="H301" s="391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>
        <v>253</v>
      </c>
      <c r="BA301" s="68"/>
      <c r="BB301" s="68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8"/>
      <c r="BN301" s="68"/>
      <c r="BO301" s="68"/>
      <c r="BP301" s="70"/>
      <c r="BQ301" s="81">
        <v>0</v>
      </c>
      <c r="BR301" s="81">
        <v>0</v>
      </c>
      <c r="BS301" s="81">
        <v>0</v>
      </c>
      <c r="BT301" s="61">
        <v>0</v>
      </c>
      <c r="BU301" s="61">
        <v>0</v>
      </c>
      <c r="BV301" s="61">
        <v>0</v>
      </c>
    </row>
    <row r="302" spans="1:74" ht="15" customHeight="1" thickBot="1" x14ac:dyDescent="0.3">
      <c r="A302" s="108" t="s">
        <v>1296</v>
      </c>
      <c r="B302" s="200" t="str">
        <f>VLOOKUP(D302,Riepilogo!$A$4:$F$3376,2,FALSE)</f>
        <v>BOOTHROYD EMILY LOUISE</v>
      </c>
      <c r="C302" s="50">
        <f>VLOOKUP(D302,Riepilogo!$A$4:$F$3376,3,FALSE)</f>
        <v>31557</v>
      </c>
      <c r="D302" s="89">
        <v>206944</v>
      </c>
      <c r="E302" s="69" t="str">
        <f>VLOOKUP(D302,Riepilogo!$A$4:$F$3376,5,FALSE)</f>
        <v>GBR</v>
      </c>
      <c r="F302" s="71" t="str">
        <f>VLOOKUP(D302,Riepilogo!$A$4:$F$3376,6,FALSE)</f>
        <v>CAB MAIORI</v>
      </c>
      <c r="G302" s="314">
        <f>SUM(LARGE(H302:BV302,{1,2,3,4,5,6}))</f>
        <v>253</v>
      </c>
      <c r="H302" s="391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>
        <v>253</v>
      </c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70"/>
      <c r="BQ302" s="81">
        <v>0</v>
      </c>
      <c r="BR302" s="81">
        <v>0</v>
      </c>
      <c r="BS302" s="81">
        <v>0</v>
      </c>
      <c r="BT302" s="61">
        <v>0</v>
      </c>
      <c r="BU302" s="61">
        <v>0</v>
      </c>
      <c r="BV302" s="61">
        <v>0</v>
      </c>
    </row>
    <row r="303" spans="1:74" ht="15" customHeight="1" thickBot="1" x14ac:dyDescent="0.3">
      <c r="A303" s="108" t="s">
        <v>1297</v>
      </c>
      <c r="B303" s="200" t="str">
        <f>VLOOKUP(D303,Riepilogo!$A$4:$F$3376,2,FALSE)</f>
        <v>CASTAGNA ALICE</v>
      </c>
      <c r="C303" s="50">
        <f>VLOOKUP(D303,Riepilogo!$A$4:$F$3376,3,FALSE)</f>
        <v>38952</v>
      </c>
      <c r="D303" s="89">
        <v>206580</v>
      </c>
      <c r="E303" s="69" t="str">
        <f>VLOOKUP(D303,Riepilogo!$A$4:$F$3376,5,FALSE)</f>
        <v>ITA</v>
      </c>
      <c r="F303" s="71" t="str">
        <f>VLOOKUP(D303,Riepilogo!$A$4:$F$3376,6,FALSE)</f>
        <v>GENOVA BC</v>
      </c>
      <c r="G303" s="314">
        <f>SUM(LARGE(H303:BV303,{1,2,3,4,5,6}))</f>
        <v>250</v>
      </c>
      <c r="H303" s="391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>
        <v>250</v>
      </c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8"/>
      <c r="BN303" s="68"/>
      <c r="BO303" s="68"/>
      <c r="BP303" s="70"/>
      <c r="BQ303" s="81">
        <v>0</v>
      </c>
      <c r="BR303" s="81">
        <v>0</v>
      </c>
      <c r="BS303" s="81">
        <v>0</v>
      </c>
      <c r="BT303" s="61">
        <v>0</v>
      </c>
      <c r="BU303" s="61">
        <v>0</v>
      </c>
      <c r="BV303" s="61">
        <v>0</v>
      </c>
    </row>
    <row r="304" spans="1:74" ht="15" customHeight="1" thickBot="1" x14ac:dyDescent="0.3">
      <c r="A304" s="108" t="s">
        <v>1298</v>
      </c>
      <c r="B304" s="200" t="str">
        <f>VLOOKUP(D304,Riepilogo!$A$4:$F$3376,2,FALSE)</f>
        <v>ARMENTANO CHIARA</v>
      </c>
      <c r="C304" s="50" t="str">
        <f>VLOOKUP(D304,Riepilogo!$A$4:$F$3376,3,FALSE)</f>
        <v>24/02/2006</v>
      </c>
      <c r="D304" s="89">
        <v>120595</v>
      </c>
      <c r="E304" s="69" t="str">
        <f>VLOOKUP(D304,Riepilogo!$A$4:$F$3376,5,FALSE)</f>
        <v>ITA</v>
      </c>
      <c r="F304" s="71" t="str">
        <f>VLOOKUP(D304,Riepilogo!$A$4:$F$3376,6,FALSE)</f>
        <v>GSS SCORZA</v>
      </c>
      <c r="G304" s="314">
        <f>SUM(LARGE(H304:BV304,{1,2,3,4,5,6}))</f>
        <v>250</v>
      </c>
      <c r="H304" s="391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>
        <v>250</v>
      </c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70"/>
      <c r="BQ304" s="81">
        <v>0</v>
      </c>
      <c r="BR304" s="81">
        <v>0</v>
      </c>
      <c r="BS304" s="81">
        <v>0</v>
      </c>
      <c r="BT304" s="61">
        <v>0</v>
      </c>
      <c r="BU304" s="61">
        <v>0</v>
      </c>
      <c r="BV304" s="61">
        <v>0</v>
      </c>
    </row>
    <row r="305" spans="1:74" ht="15" customHeight="1" thickBot="1" x14ac:dyDescent="0.3">
      <c r="A305" s="108" t="s">
        <v>1299</v>
      </c>
      <c r="B305" s="200" t="str">
        <f>VLOOKUP(D305,Riepilogo!$A$4:$F$3376,2,FALSE)</f>
        <v>ARMENTANO MARIA</v>
      </c>
      <c r="C305" s="50" t="str">
        <f>VLOOKUP(D305,Riepilogo!$A$4:$F$3376,3,FALSE)</f>
        <v>10/06/2004</v>
      </c>
      <c r="D305" s="89">
        <v>120596</v>
      </c>
      <c r="E305" s="69" t="str">
        <f>VLOOKUP(D305,Riepilogo!$A$4:$F$3376,5,FALSE)</f>
        <v>ITA</v>
      </c>
      <c r="F305" s="71" t="str">
        <f>VLOOKUP(D305,Riepilogo!$A$4:$F$3376,6,FALSE)</f>
        <v>GSS SCORZA</v>
      </c>
      <c r="G305" s="314">
        <f>SUM(LARGE(H305:BV305,{1,2,3,4,5,6}))</f>
        <v>250</v>
      </c>
      <c r="H305" s="391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>
        <v>250</v>
      </c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8"/>
      <c r="BN305" s="68"/>
      <c r="BO305" s="68"/>
      <c r="BP305" s="70"/>
      <c r="BQ305" s="81">
        <v>0</v>
      </c>
      <c r="BR305" s="81">
        <v>0</v>
      </c>
      <c r="BS305" s="81">
        <v>0</v>
      </c>
      <c r="BT305" s="61">
        <v>0</v>
      </c>
      <c r="BU305" s="61">
        <v>0</v>
      </c>
      <c r="BV305" s="61">
        <v>0</v>
      </c>
    </row>
    <row r="306" spans="1:74" ht="15" customHeight="1" thickBot="1" x14ac:dyDescent="0.3">
      <c r="A306" s="108" t="s">
        <v>1300</v>
      </c>
      <c r="B306" s="200" t="str">
        <f>VLOOKUP(D306,Riepilogo!$A$4:$F$3376,2,FALSE)</f>
        <v>PALER ELENA</v>
      </c>
      <c r="C306" s="50" t="str">
        <f>VLOOKUP(D306,Riepilogo!$A$4:$F$3376,3,FALSE)</f>
        <v>28/11/2006</v>
      </c>
      <c r="D306" s="89">
        <v>142184</v>
      </c>
      <c r="E306" s="69" t="str">
        <f>VLOOKUP(D306,Riepilogo!$A$4:$F$3376,5,FALSE)</f>
        <v>ITA</v>
      </c>
      <c r="F306" s="71" t="str">
        <f>VLOOKUP(D306,Riepilogo!$A$4:$F$3376,6,FALSE)</f>
        <v>SSV BOZEN</v>
      </c>
      <c r="G306" s="314">
        <f>SUM(LARGE(H306:BV306,{1,2,3,4,5,6}))</f>
        <v>220</v>
      </c>
      <c r="H306" s="391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>
        <v>220</v>
      </c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  <c r="BN306" s="68"/>
      <c r="BO306" s="68"/>
      <c r="BP306" s="70"/>
      <c r="BQ306" s="81">
        <v>0</v>
      </c>
      <c r="BR306" s="81">
        <v>0</v>
      </c>
      <c r="BS306" s="81">
        <v>0</v>
      </c>
      <c r="BT306" s="61">
        <v>0</v>
      </c>
      <c r="BU306" s="61">
        <v>0</v>
      </c>
      <c r="BV306" s="61">
        <v>0</v>
      </c>
    </row>
    <row r="307" spans="1:74" ht="15" customHeight="1" thickBot="1" x14ac:dyDescent="0.3">
      <c r="A307" s="108" t="s">
        <v>1301</v>
      </c>
      <c r="B307" s="200" t="str">
        <f>VLOOKUP(D307,Riepilogo!$A$4:$F$3376,2,FALSE)</f>
        <v>ARENA ALICE</v>
      </c>
      <c r="C307" s="50" t="str">
        <f>VLOOKUP(D307,Riepilogo!$A$4:$F$3376,3,FALSE)</f>
        <v>28/04/2009</v>
      </c>
      <c r="D307" s="89">
        <v>190824</v>
      </c>
      <c r="E307" s="69" t="str">
        <f>VLOOKUP(D307,Riepilogo!$A$4:$F$3376,5,FALSE)</f>
        <v>ITA</v>
      </c>
      <c r="F307" s="71" t="str">
        <f>VLOOKUP(D307,Riepilogo!$A$4:$F$3376,6,FALSE)</f>
        <v>TIGULLIO BC</v>
      </c>
      <c r="G307" s="314">
        <f>SUM(LARGE(H307:BV307,{1,2,3,4,5,6}))</f>
        <v>213</v>
      </c>
      <c r="H307" s="391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>
        <v>213</v>
      </c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8"/>
      <c r="BN307" s="68"/>
      <c r="BO307" s="68"/>
      <c r="BP307" s="70"/>
      <c r="BQ307" s="81">
        <v>0</v>
      </c>
      <c r="BR307" s="81">
        <v>0</v>
      </c>
      <c r="BS307" s="81">
        <v>0</v>
      </c>
      <c r="BT307" s="61">
        <v>0</v>
      </c>
      <c r="BU307" s="61">
        <v>0</v>
      </c>
      <c r="BV307" s="61">
        <v>0</v>
      </c>
    </row>
    <row r="308" spans="1:74" ht="15" customHeight="1" thickBot="1" x14ac:dyDescent="0.3">
      <c r="A308" s="108" t="s">
        <v>1302</v>
      </c>
      <c r="B308" s="200" t="str">
        <f>VLOOKUP(D308,Riepilogo!$A$4:$F$3376,2,FALSE)</f>
        <v>ROSA ALEXANDRA</v>
      </c>
      <c r="C308" s="50" t="str">
        <f>VLOOKUP(D308,Riepilogo!$A$4:$F$3376,3,FALSE)</f>
        <v>11/08/2008</v>
      </c>
      <c r="D308" s="89">
        <v>111256</v>
      </c>
      <c r="E308" s="69" t="str">
        <f>VLOOKUP(D308,Riepilogo!$A$4:$F$3376,5,FALSE)</f>
        <v>ITA</v>
      </c>
      <c r="F308" s="71" t="str">
        <f>VLOOKUP(D308,Riepilogo!$A$4:$F$3376,6,FALSE)</f>
        <v>PICENTIA BC</v>
      </c>
      <c r="G308" s="314">
        <f>SUM(LARGE(H308:BV308,{1,2,3,4,5,6}))</f>
        <v>213</v>
      </c>
      <c r="H308" s="391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>
        <v>213</v>
      </c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  <c r="BN308" s="68"/>
      <c r="BO308" s="68"/>
      <c r="BP308" s="70"/>
      <c r="BQ308" s="81">
        <v>0</v>
      </c>
      <c r="BR308" s="81">
        <v>0</v>
      </c>
      <c r="BS308" s="81">
        <v>0</v>
      </c>
      <c r="BT308" s="61">
        <v>0</v>
      </c>
      <c r="BU308" s="61">
        <v>0</v>
      </c>
      <c r="BV308" s="61">
        <v>0</v>
      </c>
    </row>
    <row r="309" spans="1:74" ht="15" customHeight="1" thickBot="1" x14ac:dyDescent="0.3">
      <c r="A309" s="108" t="s">
        <v>1303</v>
      </c>
      <c r="B309" s="200" t="str">
        <f>VLOOKUP(D309,Riepilogo!$A$4:$F$3376,2,FALSE)</f>
        <v>CALZEDDA ANNA</v>
      </c>
      <c r="C309" s="50">
        <f>VLOOKUP(D309,Riepilogo!$A$4:$F$3376,3,FALSE)</f>
        <v>39343</v>
      </c>
      <c r="D309" s="89">
        <v>141398</v>
      </c>
      <c r="E309" s="69" t="str">
        <f>VLOOKUP(D309,Riepilogo!$A$4:$F$3376,5,FALSE)</f>
        <v>ITA</v>
      </c>
      <c r="F309" s="71" t="str">
        <f>VLOOKUP(D309,Riepilogo!$A$4:$F$3376,6,FALSE)</f>
        <v>POL POLLICINA</v>
      </c>
      <c r="G309" s="314">
        <f>SUM(LARGE(H309:BV309,{1,2,3,4,5,6}))</f>
        <v>213</v>
      </c>
      <c r="H309" s="391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>
        <v>213</v>
      </c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8"/>
      <c r="BN309" s="68"/>
      <c r="BO309" s="68"/>
      <c r="BP309" s="70"/>
      <c r="BQ309" s="81">
        <v>0</v>
      </c>
      <c r="BR309" s="81">
        <v>0</v>
      </c>
      <c r="BS309" s="81">
        <v>0</v>
      </c>
      <c r="BT309" s="61">
        <v>0</v>
      </c>
      <c r="BU309" s="61">
        <v>0</v>
      </c>
      <c r="BV309" s="61">
        <v>0</v>
      </c>
    </row>
    <row r="310" spans="1:74" ht="15" customHeight="1" thickBot="1" x14ac:dyDescent="0.3">
      <c r="A310" s="108" t="s">
        <v>1304</v>
      </c>
      <c r="B310" s="200" t="str">
        <f>VLOOKUP(D310,Riepilogo!$A$4:$F$3376,2,FALSE)</f>
        <v>VARRIANO NOEMI</v>
      </c>
      <c r="C310" s="50">
        <f>VLOOKUP(D310,Riepilogo!$A$4:$F$3376,3,FALSE)</f>
        <v>38982</v>
      </c>
      <c r="D310" s="89">
        <v>200149</v>
      </c>
      <c r="E310" s="69" t="str">
        <f>VLOOKUP(D310,Riepilogo!$A$4:$F$3376,5,FALSE)</f>
        <v>ITA</v>
      </c>
      <c r="F310" s="71" t="str">
        <f>VLOOKUP(D310,Riepilogo!$A$4:$F$3376,6,FALSE)</f>
        <v>PICENTIA BC</v>
      </c>
      <c r="G310" s="314">
        <f>SUM(LARGE(H310:BV310,{1,2,3,4,5,6}))</f>
        <v>213</v>
      </c>
      <c r="H310" s="391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>
        <v>213</v>
      </c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70"/>
      <c r="BQ310" s="81">
        <v>0</v>
      </c>
      <c r="BR310" s="81">
        <v>0</v>
      </c>
      <c r="BS310" s="81">
        <v>0</v>
      </c>
      <c r="BT310" s="61">
        <v>0</v>
      </c>
      <c r="BU310" s="61">
        <v>0</v>
      </c>
      <c r="BV310" s="61">
        <v>0</v>
      </c>
    </row>
    <row r="311" spans="1:74" ht="15" customHeight="1" thickBot="1" x14ac:dyDescent="0.3">
      <c r="A311" s="108" t="s">
        <v>1305</v>
      </c>
      <c r="B311" s="200" t="str">
        <f>VLOOKUP(D311,Riepilogo!$A$4:$F$3376,2,FALSE)</f>
        <v>COZZA GIOVANNA MARIA</v>
      </c>
      <c r="C311" s="50" t="str">
        <f>VLOOKUP(D311,Riepilogo!$A$4:$F$3376,3,FALSE)</f>
        <v>22/02/2006</v>
      </c>
      <c r="D311" s="89">
        <v>64013</v>
      </c>
      <c r="E311" s="69" t="str">
        <f>VLOOKUP(D311,Riepilogo!$A$4:$F$3376,5,FALSE)</f>
        <v>ITA</v>
      </c>
      <c r="F311" s="71" t="str">
        <f>VLOOKUP(D311,Riepilogo!$A$4:$F$3376,6,FALSE)</f>
        <v>GSS SCORZA</v>
      </c>
      <c r="G311" s="314">
        <f>SUM(LARGE(H311:BV311,{1,2,3,4,5,6}))</f>
        <v>213</v>
      </c>
      <c r="H311" s="391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>
        <v>213</v>
      </c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70"/>
      <c r="BQ311" s="81">
        <v>0</v>
      </c>
      <c r="BR311" s="81">
        <v>0</v>
      </c>
      <c r="BS311" s="81">
        <v>0</v>
      </c>
      <c r="BT311" s="61">
        <v>0</v>
      </c>
      <c r="BU311" s="61">
        <v>0</v>
      </c>
      <c r="BV311" s="61">
        <v>0</v>
      </c>
    </row>
    <row r="312" spans="1:74" ht="15" customHeight="1" thickBot="1" x14ac:dyDescent="0.3">
      <c r="A312" s="108" t="s">
        <v>1306</v>
      </c>
      <c r="B312" s="200" t="str">
        <f>VLOOKUP(D312,Riepilogo!$A$4:$F$3376,2,FALSE)</f>
        <v>TREBBI AMALIA</v>
      </c>
      <c r="C312" s="50" t="str">
        <f>VLOOKUP(D312,Riepilogo!$A$4:$F$3376,3,FALSE)</f>
        <v>16/02/2006</v>
      </c>
      <c r="D312" s="89">
        <v>184360</v>
      </c>
      <c r="E312" s="69" t="str">
        <f>VLOOKUP(D312,Riepilogo!$A$4:$F$3376,5,FALSE)</f>
        <v>ITA</v>
      </c>
      <c r="F312" s="71" t="str">
        <f>VLOOKUP(D312,Riepilogo!$A$4:$F$3376,6,FALSE)</f>
        <v>GIOKO</v>
      </c>
      <c r="G312" s="314">
        <f>SUM(LARGE(H312:BV312,{1,2,3,4,5,6}))</f>
        <v>213</v>
      </c>
      <c r="H312" s="391"/>
      <c r="I312" s="68"/>
      <c r="J312" s="68"/>
      <c r="K312" s="68"/>
      <c r="L312" s="68"/>
      <c r="M312" s="68"/>
      <c r="N312" s="68"/>
      <c r="O312" s="68">
        <v>213</v>
      </c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  <c r="BH312" s="68"/>
      <c r="BI312" s="68"/>
      <c r="BJ312" s="68"/>
      <c r="BK312" s="68"/>
      <c r="BL312" s="68"/>
      <c r="BM312" s="68"/>
      <c r="BN312" s="68"/>
      <c r="BO312" s="68"/>
      <c r="BP312" s="70"/>
      <c r="BQ312" s="81">
        <v>0</v>
      </c>
      <c r="BR312" s="81">
        <v>0</v>
      </c>
      <c r="BS312" s="81">
        <v>0</v>
      </c>
      <c r="BT312" s="61">
        <v>0</v>
      </c>
      <c r="BU312" s="61">
        <v>0</v>
      </c>
      <c r="BV312" s="61">
        <v>0</v>
      </c>
    </row>
    <row r="313" spans="1:74" ht="15" customHeight="1" thickBot="1" x14ac:dyDescent="0.3">
      <c r="A313" s="108" t="s">
        <v>1307</v>
      </c>
      <c r="B313" s="200" t="str">
        <f>VLOOKUP(D313,Riepilogo!$A$4:$F$3376,2,FALSE)</f>
        <v>VENINCASA ANNA</v>
      </c>
      <c r="C313" s="50" t="str">
        <f>VLOOKUP(D313,Riepilogo!$A$4:$F$3376,3,FALSE)</f>
        <v>23/07/2005</v>
      </c>
      <c r="D313" s="89">
        <v>64008</v>
      </c>
      <c r="E313" s="69" t="str">
        <f>VLOOKUP(D313,Riepilogo!$A$4:$F$3376,5,FALSE)</f>
        <v>ITA</v>
      </c>
      <c r="F313" s="71" t="str">
        <f>VLOOKUP(D313,Riepilogo!$A$4:$F$3376,6,FALSE)</f>
        <v>GSS SCORZA</v>
      </c>
      <c r="G313" s="314">
        <f>SUM(LARGE(H313:BV313,{1,2,3,4,5,6}))</f>
        <v>213</v>
      </c>
      <c r="H313" s="391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>
        <v>213</v>
      </c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  <c r="BH313" s="68"/>
      <c r="BI313" s="68"/>
      <c r="BJ313" s="68"/>
      <c r="BK313" s="68"/>
      <c r="BL313" s="68"/>
      <c r="BM313" s="68"/>
      <c r="BN313" s="68"/>
      <c r="BO313" s="68"/>
      <c r="BP313" s="70"/>
      <c r="BQ313" s="81">
        <v>0</v>
      </c>
      <c r="BR313" s="81">
        <v>0</v>
      </c>
      <c r="BS313" s="81">
        <v>0</v>
      </c>
      <c r="BT313" s="61">
        <v>0</v>
      </c>
      <c r="BU313" s="61">
        <v>0</v>
      </c>
      <c r="BV313" s="61">
        <v>0</v>
      </c>
    </row>
    <row r="314" spans="1:74" ht="15" customHeight="1" thickBot="1" x14ac:dyDescent="0.3">
      <c r="A314" s="108" t="s">
        <v>1308</v>
      </c>
      <c r="B314" s="200" t="str">
        <f>VLOOKUP(D314,Riepilogo!$A$4:$F$3376,2,FALSE)</f>
        <v>DELPONTE SARA</v>
      </c>
      <c r="C314" s="50" t="str">
        <f>VLOOKUP(D314,Riepilogo!$A$4:$F$3376,3,FALSE)</f>
        <v>05/02/2003</v>
      </c>
      <c r="D314" s="89">
        <v>192984</v>
      </c>
      <c r="E314" s="69" t="str">
        <f>VLOOKUP(D314,Riepilogo!$A$4:$F$3376,5,FALSE)</f>
        <v>ITA</v>
      </c>
      <c r="F314" s="71" t="str">
        <f>VLOOKUP(D314,Riepilogo!$A$4:$F$3376,6,FALSE)</f>
        <v>GENOVA BC</v>
      </c>
      <c r="G314" s="314">
        <f>SUM(LARGE(H314:BV314,{1,2,3,4,5,6}))</f>
        <v>213</v>
      </c>
      <c r="H314" s="391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>
        <v>213</v>
      </c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8"/>
      <c r="BN314" s="68"/>
      <c r="BO314" s="68"/>
      <c r="BP314" s="70"/>
      <c r="BQ314" s="81">
        <v>0</v>
      </c>
      <c r="BR314" s="81">
        <v>0</v>
      </c>
      <c r="BS314" s="81">
        <v>0</v>
      </c>
      <c r="BT314" s="61">
        <v>0</v>
      </c>
      <c r="BU314" s="61">
        <v>0</v>
      </c>
      <c r="BV314" s="61">
        <v>0</v>
      </c>
    </row>
    <row r="315" spans="1:74" ht="15" customHeight="1" thickBot="1" x14ac:dyDescent="0.3">
      <c r="A315" s="108" t="s">
        <v>1309</v>
      </c>
      <c r="B315" s="200" t="str">
        <f>VLOOKUP(D315,Riepilogo!$A$4:$F$3376,2,FALSE)</f>
        <v>SANTUS MARIA</v>
      </c>
      <c r="C315" s="50" t="str">
        <f>VLOOKUP(D315,Riepilogo!$A$4:$F$3376,3,FALSE)</f>
        <v>04/09/2006</v>
      </c>
      <c r="D315" s="89">
        <v>184807</v>
      </c>
      <c r="E315" s="69" t="str">
        <f>VLOOKUP(D315,Riepilogo!$A$4:$F$3376,5,FALSE)</f>
        <v>ITA</v>
      </c>
      <c r="F315" s="71" t="str">
        <f>VLOOKUP(D315,Riepilogo!$A$4:$F$3376,6,FALSE)</f>
        <v>3B</v>
      </c>
      <c r="G315" s="314">
        <f>SUM(LARGE(H315:BV315,{1,2,3,4,5,6}))</f>
        <v>205</v>
      </c>
      <c r="H315" s="391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>
        <v>205</v>
      </c>
      <c r="BA315" s="68"/>
      <c r="BB315" s="68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68"/>
      <c r="BN315" s="68"/>
      <c r="BO315" s="68"/>
      <c r="BP315" s="70"/>
      <c r="BQ315" s="81">
        <v>0</v>
      </c>
      <c r="BR315" s="81">
        <v>0</v>
      </c>
      <c r="BS315" s="81">
        <v>0</v>
      </c>
      <c r="BT315" s="61">
        <v>0</v>
      </c>
      <c r="BU315" s="61">
        <v>0</v>
      </c>
      <c r="BV315" s="61">
        <v>0</v>
      </c>
    </row>
    <row r="316" spans="1:74" ht="15" customHeight="1" thickBot="1" x14ac:dyDescent="0.3">
      <c r="A316" s="108" t="s">
        <v>1310</v>
      </c>
      <c r="B316" s="200" t="str">
        <f>VLOOKUP(D316,Riepilogo!$A$4:$F$3376,2,FALSE)</f>
        <v>SUCCU AURORA</v>
      </c>
      <c r="C316" s="50">
        <f>VLOOKUP(D316,Riepilogo!$A$4:$F$3376,3,FALSE)</f>
        <v>38908</v>
      </c>
      <c r="D316" s="89">
        <v>222989</v>
      </c>
      <c r="E316" s="69" t="str">
        <f>VLOOKUP(D316,Riepilogo!$A$4:$F$3376,5,FALSE)</f>
        <v>ITA</v>
      </c>
      <c r="F316" s="71" t="str">
        <f>VLOOKUP(D316,Riepilogo!$A$4:$F$3376,6,FALSE)</f>
        <v>POL POLLICINA</v>
      </c>
      <c r="G316" s="314">
        <f>SUM(LARGE(H316:BV316,{1,2,3,4,5,6}))</f>
        <v>205</v>
      </c>
      <c r="H316" s="391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>
        <v>205</v>
      </c>
      <c r="BE316" s="68"/>
      <c r="BF316" s="68"/>
      <c r="BG316" s="68"/>
      <c r="BH316" s="68"/>
      <c r="BI316" s="68"/>
      <c r="BJ316" s="68"/>
      <c r="BK316" s="68"/>
      <c r="BL316" s="68"/>
      <c r="BM316" s="68"/>
      <c r="BN316" s="68"/>
      <c r="BO316" s="68"/>
      <c r="BP316" s="70"/>
      <c r="BQ316" s="81">
        <v>0</v>
      </c>
      <c r="BR316" s="81">
        <v>0</v>
      </c>
      <c r="BS316" s="81">
        <v>0</v>
      </c>
      <c r="BT316" s="61">
        <v>0</v>
      </c>
      <c r="BU316" s="61">
        <v>0</v>
      </c>
      <c r="BV316" s="61">
        <v>0</v>
      </c>
    </row>
    <row r="317" spans="1:74" ht="15" customHeight="1" thickBot="1" x14ac:dyDescent="0.3">
      <c r="A317" s="108" t="s">
        <v>1311</v>
      </c>
      <c r="B317" s="200" t="str">
        <f>VLOOKUP(D317,Riepilogo!$A$4:$F$3376,2,FALSE)</f>
        <v>SCANU CHIARA</v>
      </c>
      <c r="C317" s="50">
        <f>VLOOKUP(D317,Riepilogo!$A$4:$F$3376,3,FALSE)</f>
        <v>38722</v>
      </c>
      <c r="D317" s="89">
        <v>200139</v>
      </c>
      <c r="E317" s="69" t="str">
        <f>VLOOKUP(D317,Riepilogo!$A$4:$F$3376,5,FALSE)</f>
        <v>ITA</v>
      </c>
      <c r="F317" s="71" t="str">
        <f>VLOOKUP(D317,Riepilogo!$A$4:$F$3376,6,FALSE)</f>
        <v>SCUOLA DELLO SPORT SHALOM</v>
      </c>
      <c r="G317" s="314">
        <f>SUM(LARGE(H317:BV317,{1,2,3,4,5,6}))</f>
        <v>205</v>
      </c>
      <c r="H317" s="391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>
        <v>205</v>
      </c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8"/>
      <c r="BN317" s="68"/>
      <c r="BO317" s="68"/>
      <c r="BP317" s="70"/>
      <c r="BQ317" s="81">
        <v>0</v>
      </c>
      <c r="BR317" s="81">
        <v>0</v>
      </c>
      <c r="BS317" s="81">
        <v>0</v>
      </c>
      <c r="BT317" s="61">
        <v>0</v>
      </c>
      <c r="BU317" s="61">
        <v>0</v>
      </c>
      <c r="BV317" s="61">
        <v>0</v>
      </c>
    </row>
    <row r="318" spans="1:74" ht="15" customHeight="1" thickBot="1" x14ac:dyDescent="0.3">
      <c r="A318" s="108" t="s">
        <v>1312</v>
      </c>
      <c r="B318" s="200" t="str">
        <f>VLOOKUP(D318,Riepilogo!$A$4:$F$3376,2,FALSE)</f>
        <v>CARZEDDA GIORGIA</v>
      </c>
      <c r="C318" s="50">
        <f>VLOOKUP(D318,Riepilogo!$A$4:$F$3376,3,FALSE)</f>
        <v>38702</v>
      </c>
      <c r="D318" s="89">
        <v>50052</v>
      </c>
      <c r="E318" s="69" t="str">
        <f>VLOOKUP(D318,Riepilogo!$A$4:$F$3376,5,FALSE)</f>
        <v>ITA</v>
      </c>
      <c r="F318" s="71" t="str">
        <f>VLOOKUP(D318,Riepilogo!$A$4:$F$3376,6,FALSE)</f>
        <v>POL POLLICINA</v>
      </c>
      <c r="G318" s="314">
        <f>SUM(LARGE(H318:BV318,{1,2,3,4,5,6}))</f>
        <v>205</v>
      </c>
      <c r="H318" s="391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>
        <v>205</v>
      </c>
      <c r="BE318" s="68"/>
      <c r="BF318" s="68"/>
      <c r="BG318" s="68"/>
      <c r="BH318" s="68"/>
      <c r="BI318" s="68"/>
      <c r="BJ318" s="68"/>
      <c r="BK318" s="68"/>
      <c r="BL318" s="68"/>
      <c r="BM318" s="68"/>
      <c r="BN318" s="68"/>
      <c r="BO318" s="68"/>
      <c r="BP318" s="70"/>
      <c r="BQ318" s="81">
        <v>0</v>
      </c>
      <c r="BR318" s="81">
        <v>0</v>
      </c>
      <c r="BS318" s="81">
        <v>0</v>
      </c>
      <c r="BT318" s="61">
        <v>0</v>
      </c>
      <c r="BU318" s="61">
        <v>0</v>
      </c>
      <c r="BV318" s="61">
        <v>0</v>
      </c>
    </row>
    <row r="319" spans="1:74" ht="15" customHeight="1" thickBot="1" x14ac:dyDescent="0.3">
      <c r="A319" s="108" t="s">
        <v>1313</v>
      </c>
      <c r="B319" s="200" t="str">
        <f>VLOOKUP(D319,Riepilogo!$A$4:$F$3376,2,FALSE)</f>
        <v>FENGHI DOROTEA</v>
      </c>
      <c r="C319" s="50">
        <f>VLOOKUP(D319,Riepilogo!$A$4:$F$3376,3,FALSE)</f>
        <v>37802</v>
      </c>
      <c r="D319" s="89">
        <v>239107</v>
      </c>
      <c r="E319" s="69" t="str">
        <f>VLOOKUP(D319,Riepilogo!$A$4:$F$3376,5,FALSE)</f>
        <v>ITA</v>
      </c>
      <c r="F319" s="71" t="str">
        <f>VLOOKUP(D319,Riepilogo!$A$4:$F$3376,6,FALSE)</f>
        <v>BADMINTON MILAZZO</v>
      </c>
      <c r="G319" s="314">
        <f>SUM(LARGE(H319:BV319,{1,2,3,4,5,6}))</f>
        <v>205</v>
      </c>
      <c r="H319" s="391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8"/>
      <c r="BN319" s="68">
        <v>205</v>
      </c>
      <c r="BO319" s="68"/>
      <c r="BP319" s="70"/>
      <c r="BQ319" s="81">
        <v>0</v>
      </c>
      <c r="BR319" s="81">
        <v>0</v>
      </c>
      <c r="BS319" s="81">
        <v>0</v>
      </c>
      <c r="BT319" s="61">
        <v>0</v>
      </c>
      <c r="BU319" s="61">
        <v>0</v>
      </c>
      <c r="BV319" s="81">
        <v>0</v>
      </c>
    </row>
    <row r="320" spans="1:74" ht="15" customHeight="1" thickBot="1" x14ac:dyDescent="0.3">
      <c r="A320" s="108" t="s">
        <v>1314</v>
      </c>
      <c r="B320" s="200" t="str">
        <f>VLOOKUP(D320,Riepilogo!$A$4:$F$3376,2,FALSE)</f>
        <v>GIULIANO MARIAPIA</v>
      </c>
      <c r="C320" s="50">
        <f>VLOOKUP(D320,Riepilogo!$A$4:$F$3376,3,FALSE)</f>
        <v>37503</v>
      </c>
      <c r="D320" s="89">
        <v>226686</v>
      </c>
      <c r="E320" s="69" t="str">
        <f>VLOOKUP(D320,Riepilogo!$A$4:$F$3376,5,FALSE)</f>
        <v>ITA</v>
      </c>
      <c r="F320" s="71" t="str">
        <f>VLOOKUP(D320,Riepilogo!$A$4:$F$3376,6,FALSE)</f>
        <v>BC CELESTE</v>
      </c>
      <c r="G320" s="314">
        <f>SUM(LARGE(H320:BV320,{1,2,3,4,5,6}))</f>
        <v>205</v>
      </c>
      <c r="H320" s="391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/>
      <c r="BG320" s="68"/>
      <c r="BH320" s="68"/>
      <c r="BI320" s="68">
        <v>205</v>
      </c>
      <c r="BJ320" s="68"/>
      <c r="BK320" s="68"/>
      <c r="BL320" s="68"/>
      <c r="BM320" s="68"/>
      <c r="BN320" s="68"/>
      <c r="BO320" s="68"/>
      <c r="BP320" s="70"/>
      <c r="BQ320" s="81">
        <v>0</v>
      </c>
      <c r="BR320" s="81">
        <v>0</v>
      </c>
      <c r="BS320" s="81">
        <v>0</v>
      </c>
      <c r="BT320" s="61">
        <v>0</v>
      </c>
      <c r="BU320" s="61">
        <v>0</v>
      </c>
      <c r="BV320" s="81">
        <v>0</v>
      </c>
    </row>
    <row r="321" spans="1:74" ht="15" customHeight="1" thickBot="1" x14ac:dyDescent="0.3">
      <c r="A321" s="108" t="s">
        <v>1315</v>
      </c>
      <c r="B321" s="200" t="str">
        <f>VLOOKUP(D321,Riepilogo!$A$4:$F$3376,2,FALSE)</f>
        <v>SARAÒ ISABELLA</v>
      </c>
      <c r="C321" s="50" t="str">
        <f>VLOOKUP(D321,Riepilogo!$A$4:$F$3376,3,FALSE)</f>
        <v>21/06/2001</v>
      </c>
      <c r="D321" s="89">
        <v>41697</v>
      </c>
      <c r="E321" s="69" t="str">
        <f>VLOOKUP(D321,Riepilogo!$A$4:$F$3376,5,FALSE)</f>
        <v>ITA</v>
      </c>
      <c r="F321" s="71" t="str">
        <f>VLOOKUP(D321,Riepilogo!$A$4:$F$3376,6,FALSE)</f>
        <v>BADMINTON MILAZZO</v>
      </c>
      <c r="G321" s="314">
        <f>SUM(LARGE(H321:BV321,{1,2,3,4,5,6}))</f>
        <v>205</v>
      </c>
      <c r="H321" s="391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/>
      <c r="BG321" s="68"/>
      <c r="BH321" s="68"/>
      <c r="BI321" s="68"/>
      <c r="BJ321" s="68"/>
      <c r="BK321" s="68"/>
      <c r="BL321" s="68"/>
      <c r="BM321" s="68"/>
      <c r="BN321" s="68">
        <v>205</v>
      </c>
      <c r="BO321" s="68"/>
      <c r="BP321" s="70"/>
      <c r="BQ321" s="81">
        <v>0</v>
      </c>
      <c r="BR321" s="81">
        <v>0</v>
      </c>
      <c r="BS321" s="81">
        <v>0</v>
      </c>
      <c r="BT321" s="61">
        <v>0</v>
      </c>
      <c r="BU321" s="61">
        <v>0</v>
      </c>
      <c r="BV321" s="81">
        <v>0</v>
      </c>
    </row>
    <row r="322" spans="1:74" ht="15" customHeight="1" thickBot="1" x14ac:dyDescent="0.3">
      <c r="A322" s="108" t="s">
        <v>1316</v>
      </c>
      <c r="B322" s="200" t="str">
        <f>VLOOKUP(D322,Riepilogo!$A$4:$F$3376,2,FALSE)</f>
        <v>NACCI ALESSANDRA</v>
      </c>
      <c r="C322" s="50">
        <f>VLOOKUP(D322,Riepilogo!$A$4:$F$3376,3,FALSE)</f>
        <v>36167</v>
      </c>
      <c r="D322" s="89">
        <v>26173</v>
      </c>
      <c r="E322" s="69" t="str">
        <f>VLOOKUP(D322,Riepilogo!$A$4:$F$3376,5,FALSE)</f>
        <v>ITA</v>
      </c>
      <c r="F322" s="71" t="str">
        <f>VLOOKUP(D322,Riepilogo!$A$4:$F$3376,6,FALSE)</f>
        <v>POL BAGNATICA</v>
      </c>
      <c r="G322" s="314">
        <f>SUM(LARGE(H322:BV322,{1,2,3,4,5,6}))</f>
        <v>205</v>
      </c>
      <c r="H322" s="391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>
        <v>205</v>
      </c>
      <c r="BA322" s="68"/>
      <c r="BB322" s="68"/>
      <c r="BC322" s="68"/>
      <c r="BD322" s="68"/>
      <c r="BE322" s="68"/>
      <c r="BF322" s="68"/>
      <c r="BG322" s="68"/>
      <c r="BH322" s="68"/>
      <c r="BI322" s="68"/>
      <c r="BJ322" s="68"/>
      <c r="BK322" s="68"/>
      <c r="BL322" s="68"/>
      <c r="BM322" s="68"/>
      <c r="BN322" s="68"/>
      <c r="BO322" s="68"/>
      <c r="BP322" s="70"/>
      <c r="BQ322" s="81">
        <v>0</v>
      </c>
      <c r="BR322" s="81">
        <v>0</v>
      </c>
      <c r="BS322" s="81">
        <v>0</v>
      </c>
      <c r="BT322" s="61">
        <v>0</v>
      </c>
      <c r="BU322" s="61">
        <v>0</v>
      </c>
      <c r="BV322" s="81">
        <v>0</v>
      </c>
    </row>
    <row r="323" spans="1:74" ht="15" customHeight="1" thickBot="1" x14ac:dyDescent="0.3">
      <c r="A323" s="108" t="s">
        <v>1317</v>
      </c>
      <c r="B323" s="200" t="str">
        <f>VLOOKUP(D323,Riepilogo!$A$4:$F$3376,2,FALSE)</f>
        <v>PIREDDA MARIA ELENA</v>
      </c>
      <c r="C323" s="50">
        <f>VLOOKUP(D323,Riepilogo!$A$4:$F$3376,3,FALSE)</f>
        <v>34586</v>
      </c>
      <c r="D323" s="89">
        <v>23774</v>
      </c>
      <c r="E323" s="69" t="str">
        <f>VLOOKUP(D323,Riepilogo!$A$4:$F$3376,5,FALSE)</f>
        <v>ITA</v>
      </c>
      <c r="F323" s="71" t="str">
        <f>VLOOKUP(D323,Riepilogo!$A$4:$F$3376,6,FALSE)</f>
        <v>SCUOLA DELLO SPORT SHALOM</v>
      </c>
      <c r="G323" s="314">
        <f>SUM(LARGE(H323:BV323,{1,2,3,4,5,6}))</f>
        <v>205</v>
      </c>
      <c r="H323" s="391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>
        <v>205</v>
      </c>
      <c r="AC323" s="68"/>
      <c r="AD323" s="68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  <c r="BH323" s="68"/>
      <c r="BI323" s="68"/>
      <c r="BJ323" s="68"/>
      <c r="BK323" s="68"/>
      <c r="BL323" s="68"/>
      <c r="BM323" s="68"/>
      <c r="BN323" s="68"/>
      <c r="BO323" s="68"/>
      <c r="BP323" s="70"/>
      <c r="BQ323" s="81">
        <v>0</v>
      </c>
      <c r="BR323" s="81">
        <v>0</v>
      </c>
      <c r="BS323" s="81">
        <v>0</v>
      </c>
      <c r="BT323" s="61">
        <v>0</v>
      </c>
      <c r="BU323" s="61">
        <v>0</v>
      </c>
      <c r="BV323" s="61">
        <v>0</v>
      </c>
    </row>
    <row r="324" spans="1:74" ht="15" customHeight="1" thickBot="1" x14ac:dyDescent="0.3">
      <c r="A324" s="108" t="s">
        <v>1318</v>
      </c>
      <c r="B324" s="200" t="str">
        <f>VLOOKUP(D324,Riepilogo!$A$4:$F$3376,2,FALSE)</f>
        <v>FALLICA CHIARA</v>
      </c>
      <c r="C324" s="50" t="str">
        <f>VLOOKUP(D324,Riepilogo!$A$4:$F$3376,3,FALSE)</f>
        <v>10/08/1994</v>
      </c>
      <c r="D324" s="89">
        <v>13792</v>
      </c>
      <c r="E324" s="69" t="str">
        <f>VLOOKUP(D324,Riepilogo!$A$4:$F$3376,5,FALSE)</f>
        <v>ITA</v>
      </c>
      <c r="F324" s="71" t="str">
        <f>VLOOKUP(D324,Riepilogo!$A$4:$F$3376,6,FALSE)</f>
        <v>LE RACCHETTE</v>
      </c>
      <c r="G324" s="314">
        <f>SUM(LARGE(H324:BV324,{1,2,3,4,5,6}))</f>
        <v>205</v>
      </c>
      <c r="H324" s="391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8">
        <v>205</v>
      </c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  <c r="BH324" s="68"/>
      <c r="BI324" s="68"/>
      <c r="BJ324" s="68"/>
      <c r="BK324" s="68"/>
      <c r="BL324" s="68"/>
      <c r="BM324" s="68"/>
      <c r="BN324" s="68"/>
      <c r="BO324" s="68"/>
      <c r="BP324" s="70"/>
      <c r="BQ324" s="81">
        <v>0</v>
      </c>
      <c r="BR324" s="81">
        <v>0</v>
      </c>
      <c r="BS324" s="81">
        <v>0</v>
      </c>
      <c r="BT324" s="61">
        <v>0</v>
      </c>
      <c r="BU324" s="61">
        <v>0</v>
      </c>
      <c r="BV324" s="61">
        <v>0</v>
      </c>
    </row>
    <row r="325" spans="1:74" ht="15" customHeight="1" thickBot="1" x14ac:dyDescent="0.3">
      <c r="A325" s="108" t="s">
        <v>1319</v>
      </c>
      <c r="B325" s="200" t="str">
        <f>VLOOKUP(D325,Riepilogo!$A$4:$F$3376,2,FALSE)</f>
        <v>AGRUSA VALERIA</v>
      </c>
      <c r="C325" s="50" t="str">
        <f>VLOOKUP(D325,Riepilogo!$A$4:$F$3376,3,FALSE)</f>
        <v>24/12/1993</v>
      </c>
      <c r="D325" s="89">
        <v>8930</v>
      </c>
      <c r="E325" s="69" t="str">
        <f>VLOOKUP(D325,Riepilogo!$A$4:$F$3376,5,FALSE)</f>
        <v>ITA</v>
      </c>
      <c r="F325" s="71" t="str">
        <f>VLOOKUP(D325,Riepilogo!$A$4:$F$3376,6,FALSE)</f>
        <v>KALOS</v>
      </c>
      <c r="G325" s="314">
        <f>SUM(LARGE(H325:BV325,{1,2,3,4,5,6}))</f>
        <v>205</v>
      </c>
      <c r="H325" s="391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>
        <v>205</v>
      </c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  <c r="BI325" s="68"/>
      <c r="BJ325" s="68"/>
      <c r="BK325" s="68"/>
      <c r="BL325" s="68"/>
      <c r="BM325" s="68"/>
      <c r="BN325" s="68"/>
      <c r="BO325" s="68"/>
      <c r="BP325" s="70"/>
      <c r="BQ325" s="81">
        <v>0</v>
      </c>
      <c r="BR325" s="81">
        <v>0</v>
      </c>
      <c r="BS325" s="81">
        <v>0</v>
      </c>
      <c r="BT325" s="61">
        <v>0</v>
      </c>
      <c r="BU325" s="61">
        <v>0</v>
      </c>
      <c r="BV325" s="61">
        <v>0</v>
      </c>
    </row>
    <row r="326" spans="1:74" ht="15" customHeight="1" thickBot="1" x14ac:dyDescent="0.3">
      <c r="A326" s="108" t="s">
        <v>1320</v>
      </c>
      <c r="B326" s="200" t="str">
        <f>VLOOKUP(D326,Riepilogo!$A$4:$F$3376,2,FALSE)</f>
        <v>FORCOS LIDIA</v>
      </c>
      <c r="C326" s="50" t="str">
        <f>VLOOKUP(D326,Riepilogo!$A$4:$F$3376,3,FALSE)</f>
        <v>28/10/1992</v>
      </c>
      <c r="D326" s="89">
        <v>184255</v>
      </c>
      <c r="E326" s="69" t="str">
        <f>VLOOKUP(D326,Riepilogo!$A$4:$F$3376,5,FALSE)</f>
        <v>ITA</v>
      </c>
      <c r="F326" s="71" t="str">
        <f>VLOOKUP(D326,Riepilogo!$A$4:$F$3376,6,FALSE)</f>
        <v>IL PUNTO</v>
      </c>
      <c r="G326" s="314">
        <f>SUM(LARGE(H326:BV326,{1,2,3,4,5,6}))</f>
        <v>205</v>
      </c>
      <c r="H326" s="391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>
        <v>205</v>
      </c>
      <c r="BG326" s="68"/>
      <c r="BH326" s="68"/>
      <c r="BI326" s="68"/>
      <c r="BJ326" s="68"/>
      <c r="BK326" s="68"/>
      <c r="BL326" s="68"/>
      <c r="BM326" s="68"/>
      <c r="BN326" s="68"/>
      <c r="BO326" s="68"/>
      <c r="BP326" s="70"/>
      <c r="BQ326" s="81">
        <v>0</v>
      </c>
      <c r="BR326" s="81">
        <v>0</v>
      </c>
      <c r="BS326" s="81">
        <v>0</v>
      </c>
      <c r="BT326" s="61">
        <v>0</v>
      </c>
      <c r="BU326" s="61">
        <v>0</v>
      </c>
      <c r="BV326" s="61">
        <v>0</v>
      </c>
    </row>
    <row r="327" spans="1:74" ht="15" customHeight="1" thickBot="1" x14ac:dyDescent="0.3">
      <c r="A327" s="108" t="s">
        <v>1321</v>
      </c>
      <c r="B327" s="200" t="str">
        <f>VLOOKUP(D327,Riepilogo!$A$4:$F$3376,2,FALSE)</f>
        <v>ZECCHINI LINDA</v>
      </c>
      <c r="C327" s="50" t="str">
        <f>VLOOKUP(D327,Riepilogo!$A$4:$F$3376,3,FALSE)</f>
        <v>01/08/1992</v>
      </c>
      <c r="D327" s="89">
        <v>35161</v>
      </c>
      <c r="E327" s="69" t="str">
        <f>VLOOKUP(D327,Riepilogo!$A$4:$F$3376,5,FALSE)</f>
        <v>ITA</v>
      </c>
      <c r="F327" s="71" t="str">
        <f>VLOOKUP(D327,Riepilogo!$A$4:$F$3376,6,FALSE)</f>
        <v>ITIS MARCONI</v>
      </c>
      <c r="G327" s="314">
        <f>SUM(LARGE(H327:BV327,{1,2,3,4,5,6}))</f>
        <v>205</v>
      </c>
      <c r="H327" s="391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>
        <v>205</v>
      </c>
      <c r="AX327" s="68"/>
      <c r="AY327" s="68"/>
      <c r="AZ327" s="68"/>
      <c r="BA327" s="68"/>
      <c r="BB327" s="68"/>
      <c r="BC327" s="68"/>
      <c r="BD327" s="68"/>
      <c r="BE327" s="68"/>
      <c r="BF327" s="68"/>
      <c r="BG327" s="68"/>
      <c r="BH327" s="68"/>
      <c r="BI327" s="68"/>
      <c r="BJ327" s="68"/>
      <c r="BK327" s="68"/>
      <c r="BL327" s="68"/>
      <c r="BM327" s="68"/>
      <c r="BN327" s="68"/>
      <c r="BO327" s="68"/>
      <c r="BP327" s="70"/>
      <c r="BQ327" s="81">
        <v>0</v>
      </c>
      <c r="BR327" s="81">
        <v>0</v>
      </c>
      <c r="BS327" s="81">
        <v>0</v>
      </c>
      <c r="BT327" s="61">
        <v>0</v>
      </c>
      <c r="BU327" s="61">
        <v>0</v>
      </c>
      <c r="BV327" s="61">
        <v>0</v>
      </c>
    </row>
    <row r="328" spans="1:74" ht="15" customHeight="1" thickBot="1" x14ac:dyDescent="0.3">
      <c r="A328" s="108" t="s">
        <v>1322</v>
      </c>
      <c r="B328" s="200" t="str">
        <f>VLOOKUP(D328,Riepilogo!$A$4:$F$3376,2,FALSE)</f>
        <v>BOETTO EMANUELA</v>
      </c>
      <c r="C328" s="50" t="str">
        <f>VLOOKUP(D328,Riepilogo!$A$4:$F$3376,3,FALSE)</f>
        <v>21/04/1992</v>
      </c>
      <c r="D328" s="89">
        <v>165043</v>
      </c>
      <c r="E328" s="69" t="str">
        <f>VLOOKUP(D328,Riepilogo!$A$4:$F$3376,5,FALSE)</f>
        <v>ITA</v>
      </c>
      <c r="F328" s="71" t="str">
        <f>VLOOKUP(D328,Riepilogo!$A$4:$F$3376,6,FALSE)</f>
        <v>IL PUNTO</v>
      </c>
      <c r="G328" s="314">
        <f>SUM(LARGE(H328:BV328,{1,2,3,4,5,6}))</f>
        <v>205</v>
      </c>
      <c r="H328" s="391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>
        <v>205</v>
      </c>
      <c r="BG328" s="68"/>
      <c r="BH328" s="68"/>
      <c r="BI328" s="68"/>
      <c r="BJ328" s="68"/>
      <c r="BK328" s="68"/>
      <c r="BL328" s="68"/>
      <c r="BM328" s="68"/>
      <c r="BN328" s="68"/>
      <c r="BO328" s="68"/>
      <c r="BP328" s="70"/>
      <c r="BQ328" s="81">
        <v>0</v>
      </c>
      <c r="BR328" s="81">
        <v>0</v>
      </c>
      <c r="BS328" s="81">
        <v>0</v>
      </c>
      <c r="BT328" s="61">
        <v>0</v>
      </c>
      <c r="BU328" s="61">
        <v>0</v>
      </c>
      <c r="BV328" s="61">
        <v>0</v>
      </c>
    </row>
    <row r="329" spans="1:74" ht="15" customHeight="1" thickBot="1" x14ac:dyDescent="0.3">
      <c r="A329" s="108" t="s">
        <v>1323</v>
      </c>
      <c r="B329" s="200" t="str">
        <f>VLOOKUP(D329,Riepilogo!$A$4:$F$3376,2,FALSE)</f>
        <v>LA ROCCA MARILENA</v>
      </c>
      <c r="C329" s="50" t="str">
        <f>VLOOKUP(D329,Riepilogo!$A$4:$F$3376,3,FALSE)</f>
        <v>27/07/1991</v>
      </c>
      <c r="D329" s="89">
        <v>42612</v>
      </c>
      <c r="E329" s="69" t="str">
        <f>VLOOKUP(D329,Riepilogo!$A$4:$F$3376,5,FALSE)</f>
        <v>ITA</v>
      </c>
      <c r="F329" s="71" t="str">
        <f>VLOOKUP(D329,Riepilogo!$A$4:$F$3376,6,FALSE)</f>
        <v>PICENTIA BC</v>
      </c>
      <c r="G329" s="314">
        <f>SUM(LARGE(H329:BV329,{1,2,3,4,5,6}))</f>
        <v>205</v>
      </c>
      <c r="H329" s="391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>
        <v>205</v>
      </c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/>
      <c r="BD329" s="68"/>
      <c r="BE329" s="68"/>
      <c r="BF329" s="68"/>
      <c r="BG329" s="68"/>
      <c r="BH329" s="68"/>
      <c r="BI329" s="68"/>
      <c r="BJ329" s="68"/>
      <c r="BK329" s="68"/>
      <c r="BL329" s="68"/>
      <c r="BM329" s="68"/>
      <c r="BN329" s="68"/>
      <c r="BO329" s="68"/>
      <c r="BP329" s="70"/>
      <c r="BQ329" s="81">
        <v>0</v>
      </c>
      <c r="BR329" s="81">
        <v>0</v>
      </c>
      <c r="BS329" s="81">
        <v>0</v>
      </c>
      <c r="BT329" s="61">
        <v>0</v>
      </c>
      <c r="BU329" s="61">
        <v>0</v>
      </c>
      <c r="BV329" s="61">
        <v>0</v>
      </c>
    </row>
    <row r="330" spans="1:74" ht="15" customHeight="1" thickBot="1" x14ac:dyDescent="0.3">
      <c r="A330" s="108" t="s">
        <v>1324</v>
      </c>
      <c r="B330" s="200" t="str">
        <f>VLOOKUP(D330,Riepilogo!$A$4:$F$3376,2,FALSE)</f>
        <v>AGRUSA FEDERICA</v>
      </c>
      <c r="C330" s="50" t="str">
        <f>VLOOKUP(D330,Riepilogo!$A$4:$F$3376,3,FALSE)</f>
        <v>05/02/1989</v>
      </c>
      <c r="D330" s="89">
        <v>8929</v>
      </c>
      <c r="E330" s="69" t="str">
        <f>VLOOKUP(D330,Riepilogo!$A$4:$F$3376,5,FALSE)</f>
        <v>ITA</v>
      </c>
      <c r="F330" s="71" t="str">
        <f>VLOOKUP(D330,Riepilogo!$A$4:$F$3376,6,FALSE)</f>
        <v>KALOS</v>
      </c>
      <c r="G330" s="314">
        <f>SUM(LARGE(H330:BV330,{1,2,3,4,5,6}))</f>
        <v>205</v>
      </c>
      <c r="H330" s="391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  <c r="AK330" s="68"/>
      <c r="AL330" s="68"/>
      <c r="AM330" s="68"/>
      <c r="AN330" s="68"/>
      <c r="AO330" s="68">
        <v>205</v>
      </c>
      <c r="AP330" s="68"/>
      <c r="AQ330" s="68"/>
      <c r="AR330" s="68"/>
      <c r="AS330" s="68"/>
      <c r="AT330" s="68"/>
      <c r="AU330" s="68"/>
      <c r="AV330" s="68"/>
      <c r="AW330" s="68"/>
      <c r="AX330" s="68"/>
      <c r="AY330" s="68"/>
      <c r="AZ330" s="68"/>
      <c r="BA330" s="68"/>
      <c r="BB330" s="68"/>
      <c r="BC330" s="68"/>
      <c r="BD330" s="68"/>
      <c r="BE330" s="68"/>
      <c r="BF330" s="68"/>
      <c r="BG330" s="68"/>
      <c r="BH330" s="68"/>
      <c r="BI330" s="68"/>
      <c r="BJ330" s="68"/>
      <c r="BK330" s="68"/>
      <c r="BL330" s="68"/>
      <c r="BM330" s="68"/>
      <c r="BN330" s="68"/>
      <c r="BO330" s="68"/>
      <c r="BP330" s="70"/>
      <c r="BQ330" s="81">
        <v>0</v>
      </c>
      <c r="BR330" s="81">
        <v>0</v>
      </c>
      <c r="BS330" s="81">
        <v>0</v>
      </c>
      <c r="BT330" s="61">
        <v>0</v>
      </c>
      <c r="BU330" s="61">
        <v>0</v>
      </c>
      <c r="BV330" s="61">
        <v>0</v>
      </c>
    </row>
    <row r="331" spans="1:74" ht="15" customHeight="1" thickBot="1" x14ac:dyDescent="0.3">
      <c r="A331" s="108" t="s">
        <v>1325</v>
      </c>
      <c r="B331" s="200" t="str">
        <f>VLOOKUP(D331,Riepilogo!$A$4:$F$3376,2,FALSE)</f>
        <v>TROIANO EMILIANA</v>
      </c>
      <c r="C331" s="50" t="str">
        <f>VLOOKUP(D331,Riepilogo!$A$4:$F$3376,3,FALSE)</f>
        <v>05/03/1980</v>
      </c>
      <c r="D331" s="89">
        <v>145450</v>
      </c>
      <c r="E331" s="69" t="str">
        <f>VLOOKUP(D331,Riepilogo!$A$4:$F$3376,5,FALSE)</f>
        <v>ITA</v>
      </c>
      <c r="F331" s="71" t="str">
        <f>VLOOKUP(D331,Riepilogo!$A$4:$F$3376,6,FALSE)</f>
        <v>ALBA SHUTTLE</v>
      </c>
      <c r="G331" s="314">
        <f>SUM(LARGE(H331:BV331,{1,2,3,4,5,6}))</f>
        <v>205</v>
      </c>
      <c r="H331" s="391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8"/>
      <c r="AP331" s="68"/>
      <c r="AQ331" s="68"/>
      <c r="AR331" s="68"/>
      <c r="AS331" s="68"/>
      <c r="AT331" s="68"/>
      <c r="AU331" s="68"/>
      <c r="AV331" s="68">
        <v>205</v>
      </c>
      <c r="AW331" s="68"/>
      <c r="AX331" s="68"/>
      <c r="AY331" s="68"/>
      <c r="AZ331" s="68"/>
      <c r="BA331" s="68"/>
      <c r="BB331" s="68"/>
      <c r="BC331" s="68"/>
      <c r="BD331" s="68"/>
      <c r="BE331" s="68"/>
      <c r="BF331" s="68"/>
      <c r="BG331" s="68"/>
      <c r="BH331" s="68"/>
      <c r="BI331" s="68"/>
      <c r="BJ331" s="68"/>
      <c r="BK331" s="68"/>
      <c r="BL331" s="68"/>
      <c r="BM331" s="68"/>
      <c r="BN331" s="68"/>
      <c r="BO331" s="68"/>
      <c r="BP331" s="70"/>
      <c r="BQ331" s="81">
        <v>0</v>
      </c>
      <c r="BR331" s="81">
        <v>0</v>
      </c>
      <c r="BS331" s="81">
        <v>0</v>
      </c>
      <c r="BT331" s="61">
        <v>0</v>
      </c>
      <c r="BU331" s="61">
        <v>0</v>
      </c>
      <c r="BV331" s="61">
        <v>0</v>
      </c>
    </row>
    <row r="332" spans="1:74" ht="15" customHeight="1" thickBot="1" x14ac:dyDescent="0.3">
      <c r="A332" s="108" t="s">
        <v>1326</v>
      </c>
      <c r="B332" s="200" t="str">
        <f>VLOOKUP(D332,Riepilogo!$A$4:$F$3376,2,FALSE)</f>
        <v>MANFRINI ELENA</v>
      </c>
      <c r="C332" s="50" t="str">
        <f>VLOOKUP(D332,Riepilogo!$A$4:$F$3376,3,FALSE)</f>
        <v>19/02/1973</v>
      </c>
      <c r="D332" s="89">
        <v>11233</v>
      </c>
      <c r="E332" s="69" t="str">
        <f>VLOOKUP(D332,Riepilogo!$A$4:$F$3376,5,FALSE)</f>
        <v>ITA</v>
      </c>
      <c r="F332" s="71" t="str">
        <f>VLOOKUP(D332,Riepilogo!$A$4:$F$3376,6,FALSE)</f>
        <v>MARCOLINIADI</v>
      </c>
      <c r="G332" s="314">
        <f>SUM(LARGE(H332:BV332,{1,2,3,4,5,6}))</f>
        <v>205</v>
      </c>
      <c r="H332" s="391"/>
      <c r="I332" s="68"/>
      <c r="J332" s="68"/>
      <c r="K332" s="68">
        <v>205</v>
      </c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8"/>
      <c r="AP332" s="68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8"/>
      <c r="BB332" s="68"/>
      <c r="BC332" s="68"/>
      <c r="BD332" s="68"/>
      <c r="BE332" s="68"/>
      <c r="BF332" s="68"/>
      <c r="BG332" s="68"/>
      <c r="BH332" s="68"/>
      <c r="BI332" s="68"/>
      <c r="BJ332" s="68"/>
      <c r="BK332" s="68"/>
      <c r="BL332" s="68"/>
      <c r="BM332" s="68"/>
      <c r="BN332" s="68"/>
      <c r="BO332" s="68"/>
      <c r="BP332" s="70"/>
      <c r="BQ332" s="81">
        <v>0</v>
      </c>
      <c r="BR332" s="81">
        <v>0</v>
      </c>
      <c r="BS332" s="81">
        <v>0</v>
      </c>
      <c r="BT332" s="61">
        <v>0</v>
      </c>
      <c r="BU332" s="61">
        <v>0</v>
      </c>
      <c r="BV332" s="61">
        <v>0</v>
      </c>
    </row>
    <row r="333" spans="1:74" ht="15" customHeight="1" thickBot="1" x14ac:dyDescent="0.3">
      <c r="A333" s="108" t="s">
        <v>1327</v>
      </c>
      <c r="B333" s="200" t="str">
        <f>VLOOKUP(D333,Riepilogo!$A$4:$F$3376,2,FALSE)</f>
        <v>GUGLIOTTA MARIA FRANCESCA</v>
      </c>
      <c r="C333" s="50">
        <f>VLOOKUP(D333,Riepilogo!$A$4:$F$3376,3,FALSE)</f>
        <v>24423</v>
      </c>
      <c r="D333" s="89">
        <v>143757</v>
      </c>
      <c r="E333" s="69" t="str">
        <f>VLOOKUP(D333,Riepilogo!$A$4:$F$3376,5,FALSE)</f>
        <v>ITA</v>
      </c>
      <c r="F333" s="71" t="str">
        <f>VLOOKUP(D333,Riepilogo!$A$4:$F$3376,6,FALSE)</f>
        <v>BADMINTON MILAZZO</v>
      </c>
      <c r="G333" s="314">
        <f>SUM(LARGE(H333:BV333,{1,2,3,4,5,6}))</f>
        <v>205</v>
      </c>
      <c r="H333" s="391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  <c r="BH333" s="68"/>
      <c r="BI333" s="68"/>
      <c r="BJ333" s="68"/>
      <c r="BK333" s="68"/>
      <c r="BL333" s="68"/>
      <c r="BM333" s="68"/>
      <c r="BN333" s="68">
        <v>205</v>
      </c>
      <c r="BO333" s="68"/>
      <c r="BP333" s="70"/>
      <c r="BQ333" s="81">
        <v>0</v>
      </c>
      <c r="BR333" s="81">
        <v>0</v>
      </c>
      <c r="BS333" s="81">
        <v>0</v>
      </c>
      <c r="BT333" s="61">
        <v>0</v>
      </c>
      <c r="BU333" s="61">
        <v>0</v>
      </c>
      <c r="BV333" s="61">
        <v>0</v>
      </c>
    </row>
    <row r="334" spans="1:74" ht="15" customHeight="1" thickBot="1" x14ac:dyDescent="0.3">
      <c r="A334" s="108" t="s">
        <v>1328</v>
      </c>
      <c r="B334" s="200" t="str">
        <f>VLOOKUP(D334,Riepilogo!$A$4:$F$3376,2,FALSE)</f>
        <v>BERNARDINI AURORA</v>
      </c>
      <c r="C334" s="50" t="str">
        <f>VLOOKUP(D334,Riepilogo!$A$4:$F$3376,3,FALSE)</f>
        <v>26/08/2004</v>
      </c>
      <c r="D334" s="89">
        <v>186546</v>
      </c>
      <c r="E334" s="69" t="str">
        <f>VLOOKUP(D334,Riepilogo!$A$4:$F$3376,5,FALSE)</f>
        <v>ITA</v>
      </c>
      <c r="F334" s="71" t="str">
        <f>VLOOKUP(D334,Riepilogo!$A$4:$F$3376,6,FALSE)</f>
        <v>VIGNANELLO BC</v>
      </c>
      <c r="G334" s="314">
        <f>SUM(LARGE(H334:BV334,{1,2,3,4,5,6}))</f>
        <v>190</v>
      </c>
      <c r="H334" s="391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>
        <v>190</v>
      </c>
      <c r="BD334" s="68"/>
      <c r="BE334" s="68"/>
      <c r="BF334" s="68"/>
      <c r="BG334" s="68"/>
      <c r="BH334" s="68"/>
      <c r="BI334" s="68"/>
      <c r="BJ334" s="68"/>
      <c r="BK334" s="68"/>
      <c r="BL334" s="68"/>
      <c r="BM334" s="68"/>
      <c r="BN334" s="68"/>
      <c r="BO334" s="68"/>
      <c r="BP334" s="70"/>
      <c r="BQ334" s="81">
        <v>0</v>
      </c>
      <c r="BR334" s="81">
        <v>0</v>
      </c>
      <c r="BS334" s="81">
        <v>0</v>
      </c>
      <c r="BT334" s="61">
        <v>0</v>
      </c>
      <c r="BU334" s="61">
        <v>0</v>
      </c>
      <c r="BV334" s="61">
        <v>0</v>
      </c>
    </row>
    <row r="335" spans="1:74" ht="15" customHeight="1" thickBot="1" x14ac:dyDescent="0.3">
      <c r="A335" s="108" t="s">
        <v>1329</v>
      </c>
      <c r="B335" s="200" t="str">
        <f>VLOOKUP(D335,Riepilogo!$A$4:$F$3376,2,FALSE)</f>
        <v>BELISTA GILLIAN MURIEL</v>
      </c>
      <c r="C335" s="50">
        <f>VLOOKUP(D335,Riepilogo!$A$4:$F$3376,3,FALSE)</f>
        <v>39056</v>
      </c>
      <c r="D335" s="89">
        <v>204263</v>
      </c>
      <c r="E335" s="69" t="str">
        <f>VLOOKUP(D335,Riepilogo!$A$4:$F$3376,5,FALSE)</f>
        <v>ITA</v>
      </c>
      <c r="F335" s="71" t="str">
        <f>VLOOKUP(D335,Riepilogo!$A$4:$F$3376,6,FALSE)</f>
        <v>MODENA BADMINTON</v>
      </c>
      <c r="G335" s="314">
        <f>SUM(LARGE(H335:BV335,{1,2,3,4,5,6}))</f>
        <v>177</v>
      </c>
      <c r="H335" s="391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/>
      <c r="BE335" s="68"/>
      <c r="BF335" s="68"/>
      <c r="BG335" s="68"/>
      <c r="BH335" s="68"/>
      <c r="BI335" s="68"/>
      <c r="BJ335" s="68"/>
      <c r="BK335" s="68"/>
      <c r="BL335" s="68"/>
      <c r="BM335" s="68">
        <v>177</v>
      </c>
      <c r="BN335" s="68"/>
      <c r="BO335" s="68"/>
      <c r="BP335" s="70"/>
      <c r="BQ335" s="81">
        <v>0</v>
      </c>
      <c r="BR335" s="81">
        <v>0</v>
      </c>
      <c r="BS335" s="81">
        <v>0</v>
      </c>
      <c r="BT335" s="61">
        <v>0</v>
      </c>
      <c r="BU335" s="61">
        <v>0</v>
      </c>
      <c r="BV335" s="61">
        <v>0</v>
      </c>
    </row>
    <row r="336" spans="1:74" ht="15" customHeight="1" thickBot="1" x14ac:dyDescent="0.3">
      <c r="A336" s="108" t="s">
        <v>1330</v>
      </c>
      <c r="B336" s="200" t="str">
        <f>VLOOKUP(D336,Riepilogo!$A$4:$F$3376,2,FALSE)</f>
        <v>LIPANI GIORGIA</v>
      </c>
      <c r="C336" s="50">
        <f>VLOOKUP(D336,Riepilogo!$A$4:$F$3376,3,FALSE)</f>
        <v>39946</v>
      </c>
      <c r="D336" s="89">
        <v>188358</v>
      </c>
      <c r="E336" s="69" t="str">
        <f>VLOOKUP(D336,Riepilogo!$A$4:$F$3376,5,FALSE)</f>
        <v>ITA</v>
      </c>
      <c r="F336" s="71" t="str">
        <f>VLOOKUP(D336,Riepilogo!$A$4:$F$3376,6,FALSE)</f>
        <v>KOALA 2000</v>
      </c>
      <c r="G336" s="314">
        <f>SUM(LARGE(H336:BV336,{1,2,3,4,5,6}))</f>
        <v>175</v>
      </c>
      <c r="H336" s="391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  <c r="BH336" s="68"/>
      <c r="BI336" s="68"/>
      <c r="BJ336" s="68"/>
      <c r="BK336" s="68"/>
      <c r="BL336" s="68"/>
      <c r="BM336" s="68"/>
      <c r="BN336" s="68">
        <v>175</v>
      </c>
      <c r="BO336" s="68"/>
      <c r="BP336" s="70"/>
      <c r="BQ336" s="81">
        <v>0</v>
      </c>
      <c r="BR336" s="81">
        <v>0</v>
      </c>
      <c r="BS336" s="81">
        <v>0</v>
      </c>
      <c r="BT336" s="61">
        <v>0</v>
      </c>
      <c r="BU336" s="61">
        <v>0</v>
      </c>
      <c r="BV336" s="61">
        <v>0</v>
      </c>
    </row>
    <row r="337" spans="1:74" ht="15" customHeight="1" thickBot="1" x14ac:dyDescent="0.3">
      <c r="A337" s="108" t="s">
        <v>1331</v>
      </c>
      <c r="B337" s="200" t="str">
        <f>VLOOKUP(D337,Riepilogo!$A$4:$F$3376,2,FALSE)</f>
        <v>DI FRANCO MIRIAM CRYSTEL</v>
      </c>
      <c r="C337" s="50">
        <f>VLOOKUP(D337,Riepilogo!$A$4:$F$3376,3,FALSE)</f>
        <v>39479</v>
      </c>
      <c r="D337" s="89">
        <v>198872</v>
      </c>
      <c r="E337" s="69" t="str">
        <f>VLOOKUP(D337,Riepilogo!$A$4:$F$3376,5,FALSE)</f>
        <v>ITA</v>
      </c>
      <c r="F337" s="71" t="str">
        <f>VLOOKUP(D337,Riepilogo!$A$4:$F$3376,6,FALSE)</f>
        <v>POL POLLICINA</v>
      </c>
      <c r="G337" s="314">
        <f>SUM(LARGE(H337:BV337,{1,2,3,4,5,6}))</f>
        <v>175</v>
      </c>
      <c r="H337" s="391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>
        <v>175</v>
      </c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  <c r="BH337" s="68"/>
      <c r="BI337" s="68"/>
      <c r="BJ337" s="68"/>
      <c r="BK337" s="68"/>
      <c r="BL337" s="68"/>
      <c r="BM337" s="68"/>
      <c r="BN337" s="68"/>
      <c r="BO337" s="68"/>
      <c r="BP337" s="70"/>
      <c r="BQ337" s="81">
        <v>0</v>
      </c>
      <c r="BR337" s="81">
        <v>0</v>
      </c>
      <c r="BS337" s="81">
        <v>0</v>
      </c>
      <c r="BT337" s="61">
        <v>0</v>
      </c>
      <c r="BU337" s="61">
        <v>0</v>
      </c>
      <c r="BV337" s="61">
        <v>0</v>
      </c>
    </row>
    <row r="338" spans="1:74" ht="15" customHeight="1" thickBot="1" x14ac:dyDescent="0.3">
      <c r="A338" s="108" t="s">
        <v>1332</v>
      </c>
      <c r="B338" s="200" t="str">
        <f>VLOOKUP(D338,Riepilogo!$A$4:$F$3376,2,FALSE)</f>
        <v>MARENGO ALESSIA</v>
      </c>
      <c r="C338" s="50" t="str">
        <f>VLOOKUP(D338,Riepilogo!$A$4:$F$3376,3,FALSE)</f>
        <v>16/11/2007</v>
      </c>
      <c r="D338" s="89">
        <v>143718</v>
      </c>
      <c r="E338" s="69" t="str">
        <f>VLOOKUP(D338,Riepilogo!$A$4:$F$3376,5,FALSE)</f>
        <v>ITA</v>
      </c>
      <c r="F338" s="71" t="str">
        <f>VLOOKUP(D338,Riepilogo!$A$4:$F$3376,6,FALSE)</f>
        <v>ALBA SHUTTLE</v>
      </c>
      <c r="G338" s="314">
        <f>SUM(LARGE(H338:BV338,{1,2,3,4,5,6}))</f>
        <v>175</v>
      </c>
      <c r="H338" s="391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  <c r="BH338" s="68"/>
      <c r="BI338" s="68"/>
      <c r="BJ338" s="68"/>
      <c r="BK338" s="68"/>
      <c r="BL338" s="68"/>
      <c r="BM338" s="68">
        <v>175</v>
      </c>
      <c r="BN338" s="68"/>
      <c r="BO338" s="68"/>
      <c r="BP338" s="70"/>
      <c r="BQ338" s="81">
        <v>0</v>
      </c>
      <c r="BR338" s="81">
        <v>0</v>
      </c>
      <c r="BS338" s="81">
        <v>0</v>
      </c>
      <c r="BT338" s="61">
        <v>0</v>
      </c>
      <c r="BU338" s="61">
        <v>0</v>
      </c>
      <c r="BV338" s="61">
        <v>0</v>
      </c>
    </row>
    <row r="339" spans="1:74" ht="15" customHeight="1" thickBot="1" x14ac:dyDescent="0.3">
      <c r="A339" s="108" t="s">
        <v>1333</v>
      </c>
      <c r="B339" s="200" t="str">
        <f>VLOOKUP(D339,Riepilogo!$A$4:$F$3376,2,FALSE)</f>
        <v>OREFICE MARTINA</v>
      </c>
      <c r="C339" s="50">
        <f>VLOOKUP(D339,Riepilogo!$A$4:$F$3376,3,FALSE)</f>
        <v>39400</v>
      </c>
      <c r="D339" s="89">
        <v>226687</v>
      </c>
      <c r="E339" s="69" t="str">
        <f>VLOOKUP(D339,Riepilogo!$A$4:$F$3376,5,FALSE)</f>
        <v>ITA</v>
      </c>
      <c r="F339" s="71" t="str">
        <f>VLOOKUP(D339,Riepilogo!$A$4:$F$3376,6,FALSE)</f>
        <v>BC CELESTE</v>
      </c>
      <c r="G339" s="314">
        <f>SUM(LARGE(H339:BV339,{1,2,3,4,5,6}))</f>
        <v>175</v>
      </c>
      <c r="H339" s="391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  <c r="BC339" s="68"/>
      <c r="BD339" s="68"/>
      <c r="BE339" s="68"/>
      <c r="BF339" s="68"/>
      <c r="BG339" s="68"/>
      <c r="BH339" s="68"/>
      <c r="BI339" s="68">
        <v>175</v>
      </c>
      <c r="BJ339" s="68"/>
      <c r="BK339" s="68"/>
      <c r="BL339" s="68"/>
      <c r="BM339" s="68"/>
      <c r="BN339" s="68"/>
      <c r="BO339" s="68"/>
      <c r="BP339" s="70"/>
      <c r="BQ339" s="81">
        <v>0</v>
      </c>
      <c r="BR339" s="81">
        <v>0</v>
      </c>
      <c r="BS339" s="81">
        <v>0</v>
      </c>
      <c r="BT339" s="61">
        <v>0</v>
      </c>
      <c r="BU339" s="61">
        <v>0</v>
      </c>
      <c r="BV339" s="61">
        <v>0</v>
      </c>
    </row>
    <row r="340" spans="1:74" ht="15" customHeight="1" thickBot="1" x14ac:dyDescent="0.3">
      <c r="A340" s="108" t="s">
        <v>1334</v>
      </c>
      <c r="B340" s="200" t="str">
        <f>VLOOKUP(D340,Riepilogo!$A$4:$F$3376,2,FALSE)</f>
        <v>STUMPO ANITA</v>
      </c>
      <c r="C340" s="50">
        <f>VLOOKUP(D340,Riepilogo!$A$4:$F$3376,3,FALSE)</f>
        <v>39044</v>
      </c>
      <c r="D340" s="89">
        <v>200130</v>
      </c>
      <c r="E340" s="69" t="str">
        <f>VLOOKUP(D340,Riepilogo!$A$4:$F$3376,5,FALSE)</f>
        <v>ITA</v>
      </c>
      <c r="F340" s="71" t="str">
        <f>VLOOKUP(D340,Riepilogo!$A$4:$F$3376,6,FALSE)</f>
        <v>GSS SCORZA</v>
      </c>
      <c r="G340" s="314">
        <f>SUM(LARGE(H340:BV340,{1,2,3,4,5,6}))</f>
        <v>175</v>
      </c>
      <c r="H340" s="391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>
        <v>175</v>
      </c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  <c r="BH340" s="68"/>
      <c r="BI340" s="68"/>
      <c r="BJ340" s="68"/>
      <c r="BK340" s="68"/>
      <c r="BL340" s="68"/>
      <c r="BM340" s="68"/>
      <c r="BN340" s="68"/>
      <c r="BO340" s="68"/>
      <c r="BP340" s="70"/>
      <c r="BQ340" s="81">
        <v>0</v>
      </c>
      <c r="BR340" s="81">
        <v>0</v>
      </c>
      <c r="BS340" s="81">
        <v>0</v>
      </c>
      <c r="BT340" s="61">
        <v>0</v>
      </c>
      <c r="BU340" s="61">
        <v>0</v>
      </c>
      <c r="BV340" s="61">
        <v>0</v>
      </c>
    </row>
    <row r="341" spans="1:74" ht="15" customHeight="1" thickBot="1" x14ac:dyDescent="0.3">
      <c r="A341" s="108" t="s">
        <v>1335</v>
      </c>
      <c r="B341" s="200" t="str">
        <f>VLOOKUP(D341,Riepilogo!$A$4:$F$3376,2,FALSE)</f>
        <v>FECIALE PETRA</v>
      </c>
      <c r="C341" s="50" t="str">
        <f>VLOOKUP(D341,Riepilogo!$A$4:$F$3376,3,FALSE)</f>
        <v>02/08/2006</v>
      </c>
      <c r="D341" s="89">
        <v>184247</v>
      </c>
      <c r="E341" s="69" t="str">
        <f>VLOOKUP(D341,Riepilogo!$A$4:$F$3376,5,FALSE)</f>
        <v>ITA</v>
      </c>
      <c r="F341" s="71" t="str">
        <f>VLOOKUP(D341,Riepilogo!$A$4:$F$3376,6,FALSE)</f>
        <v>ALBA SHUTTLE</v>
      </c>
      <c r="G341" s="314">
        <f>SUM(LARGE(H341:BV341,{1,2,3,4,5,6}))</f>
        <v>175</v>
      </c>
      <c r="H341" s="391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  <c r="U341" s="68"/>
      <c r="V341" s="68"/>
      <c r="W341" s="68"/>
      <c r="X341" s="68"/>
      <c r="Y341" s="68"/>
      <c r="Z341" s="68"/>
      <c r="AA341" s="68"/>
      <c r="AB341" s="68"/>
      <c r="AC341" s="68"/>
      <c r="AD341" s="68"/>
      <c r="AE341" s="68"/>
      <c r="AF341" s="68"/>
      <c r="AG341" s="68"/>
      <c r="AH341" s="68"/>
      <c r="AI341" s="68"/>
      <c r="AJ341" s="68"/>
      <c r="AK341" s="68"/>
      <c r="AL341" s="68"/>
      <c r="AM341" s="68"/>
      <c r="AN341" s="68"/>
      <c r="AO341" s="68"/>
      <c r="AP341" s="68"/>
      <c r="AQ341" s="68"/>
      <c r="AR341" s="68"/>
      <c r="AS341" s="68"/>
      <c r="AT341" s="68"/>
      <c r="AU341" s="68"/>
      <c r="AV341" s="68"/>
      <c r="AW341" s="68"/>
      <c r="AX341" s="68"/>
      <c r="AY341" s="68"/>
      <c r="AZ341" s="68"/>
      <c r="BA341" s="68"/>
      <c r="BB341" s="68"/>
      <c r="BC341" s="68"/>
      <c r="BD341" s="68"/>
      <c r="BE341" s="68"/>
      <c r="BF341" s="68"/>
      <c r="BG341" s="68"/>
      <c r="BH341" s="68"/>
      <c r="BI341" s="68"/>
      <c r="BJ341" s="68"/>
      <c r="BK341" s="68"/>
      <c r="BL341" s="68"/>
      <c r="BM341" s="68">
        <v>175</v>
      </c>
      <c r="BN341" s="68"/>
      <c r="BO341" s="68"/>
      <c r="BP341" s="70"/>
      <c r="BQ341" s="81">
        <v>0</v>
      </c>
      <c r="BR341" s="81">
        <v>0</v>
      </c>
      <c r="BS341" s="81">
        <v>0</v>
      </c>
      <c r="BT341" s="61">
        <v>0</v>
      </c>
      <c r="BU341" s="61">
        <v>0</v>
      </c>
      <c r="BV341" s="61">
        <v>0</v>
      </c>
    </row>
    <row r="342" spans="1:74" ht="15" customHeight="1" thickBot="1" x14ac:dyDescent="0.3">
      <c r="A342" s="108" t="s">
        <v>1336</v>
      </c>
      <c r="B342" s="200" t="str">
        <f>VLOOKUP(D342,Riepilogo!$A$4:$F$3376,2,FALSE)</f>
        <v>ODDO SARA</v>
      </c>
      <c r="C342" s="50" t="str">
        <f>VLOOKUP(D342,Riepilogo!$A$4:$F$3376,3,FALSE)</f>
        <v>10/07/2006</v>
      </c>
      <c r="D342" s="89">
        <v>124601</v>
      </c>
      <c r="E342" s="69" t="str">
        <f>VLOOKUP(D342,Riepilogo!$A$4:$F$3376,5,FALSE)</f>
        <v>ITA</v>
      </c>
      <c r="F342" s="71" t="str">
        <f>VLOOKUP(D342,Riepilogo!$A$4:$F$3376,6,FALSE)</f>
        <v>PLAY BADMINTON</v>
      </c>
      <c r="G342" s="314">
        <f>SUM(LARGE(H342:BV342,{1,2,3,4,5,6}))</f>
        <v>175</v>
      </c>
      <c r="H342" s="391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  <c r="U342" s="68"/>
      <c r="V342" s="68"/>
      <c r="W342" s="68"/>
      <c r="X342" s="68"/>
      <c r="Y342" s="68"/>
      <c r="Z342" s="68"/>
      <c r="AA342" s="68"/>
      <c r="AB342" s="68"/>
      <c r="AC342" s="68"/>
      <c r="AD342" s="68"/>
      <c r="AE342" s="68"/>
      <c r="AF342" s="68"/>
      <c r="AG342" s="68"/>
      <c r="AH342" s="68"/>
      <c r="AI342" s="68"/>
      <c r="AJ342" s="68"/>
      <c r="AK342" s="68"/>
      <c r="AL342" s="68"/>
      <c r="AM342" s="68"/>
      <c r="AN342" s="68"/>
      <c r="AO342" s="68"/>
      <c r="AP342" s="68"/>
      <c r="AQ342" s="68"/>
      <c r="AR342" s="68"/>
      <c r="AS342" s="68"/>
      <c r="AT342" s="68"/>
      <c r="AU342" s="68"/>
      <c r="AV342" s="68"/>
      <c r="AW342" s="68"/>
      <c r="AX342" s="68"/>
      <c r="AY342" s="68"/>
      <c r="AZ342" s="68"/>
      <c r="BA342" s="68"/>
      <c r="BB342" s="68"/>
      <c r="BC342" s="68"/>
      <c r="BD342" s="68"/>
      <c r="BE342" s="68"/>
      <c r="BF342" s="68"/>
      <c r="BG342" s="68"/>
      <c r="BH342" s="68"/>
      <c r="BI342" s="68"/>
      <c r="BJ342" s="68"/>
      <c r="BK342" s="68"/>
      <c r="BL342" s="68"/>
      <c r="BM342" s="68"/>
      <c r="BN342" s="68">
        <v>175</v>
      </c>
      <c r="BO342" s="68"/>
      <c r="BP342" s="70"/>
      <c r="BQ342" s="81">
        <v>0</v>
      </c>
      <c r="BR342" s="81">
        <v>0</v>
      </c>
      <c r="BS342" s="81">
        <v>0</v>
      </c>
      <c r="BT342" s="61">
        <v>0</v>
      </c>
      <c r="BU342" s="61">
        <v>0</v>
      </c>
      <c r="BV342" s="61">
        <v>0</v>
      </c>
    </row>
    <row r="343" spans="1:74" ht="15" customHeight="1" thickBot="1" x14ac:dyDescent="0.3">
      <c r="A343" s="108" t="s">
        <v>1337</v>
      </c>
      <c r="B343" s="200" t="str">
        <f>VLOOKUP(D343,Riepilogo!$A$4:$F$3376,2,FALSE)</f>
        <v>BARTUCCI YLENIA</v>
      </c>
      <c r="C343" s="50">
        <f>VLOOKUP(D343,Riepilogo!$A$4:$F$3376,3,FALSE)</f>
        <v>38902</v>
      </c>
      <c r="D343" s="89">
        <v>200141</v>
      </c>
      <c r="E343" s="69" t="str">
        <f>VLOOKUP(D343,Riepilogo!$A$4:$F$3376,5,FALSE)</f>
        <v>ITA</v>
      </c>
      <c r="F343" s="71" t="str">
        <f>VLOOKUP(D343,Riepilogo!$A$4:$F$3376,6,FALSE)</f>
        <v>GSS SCORZA</v>
      </c>
      <c r="G343" s="314">
        <f>SUM(LARGE(H343:BV343,{1,2,3,4,5,6}))</f>
        <v>175</v>
      </c>
      <c r="H343" s="391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>
        <v>175</v>
      </c>
      <c r="U343" s="68"/>
      <c r="V343" s="68"/>
      <c r="W343" s="68"/>
      <c r="X343" s="68"/>
      <c r="Y343" s="68"/>
      <c r="Z343" s="68"/>
      <c r="AA343" s="68"/>
      <c r="AB343" s="68"/>
      <c r="AC343" s="68"/>
      <c r="AD343" s="68"/>
      <c r="AE343" s="68"/>
      <c r="AF343" s="68"/>
      <c r="AG343" s="68"/>
      <c r="AH343" s="68"/>
      <c r="AI343" s="68"/>
      <c r="AJ343" s="68"/>
      <c r="AK343" s="68"/>
      <c r="AL343" s="68"/>
      <c r="AM343" s="68"/>
      <c r="AN343" s="68"/>
      <c r="AO343" s="68"/>
      <c r="AP343" s="68"/>
      <c r="AQ343" s="68"/>
      <c r="AR343" s="68"/>
      <c r="AS343" s="68"/>
      <c r="AT343" s="68"/>
      <c r="AU343" s="68"/>
      <c r="AV343" s="68"/>
      <c r="AW343" s="68"/>
      <c r="AX343" s="68"/>
      <c r="AY343" s="68"/>
      <c r="AZ343" s="68"/>
      <c r="BA343" s="68"/>
      <c r="BB343" s="68"/>
      <c r="BC343" s="68"/>
      <c r="BD343" s="68"/>
      <c r="BE343" s="68"/>
      <c r="BF343" s="68"/>
      <c r="BG343" s="68"/>
      <c r="BH343" s="68"/>
      <c r="BI343" s="68"/>
      <c r="BJ343" s="68"/>
      <c r="BK343" s="68"/>
      <c r="BL343" s="68"/>
      <c r="BM343" s="68"/>
      <c r="BN343" s="68"/>
      <c r="BO343" s="68"/>
      <c r="BP343" s="70"/>
      <c r="BQ343" s="81">
        <v>0</v>
      </c>
      <c r="BR343" s="81">
        <v>0</v>
      </c>
      <c r="BS343" s="81">
        <v>0</v>
      </c>
      <c r="BT343" s="61">
        <v>0</v>
      </c>
      <c r="BU343" s="61">
        <v>0</v>
      </c>
      <c r="BV343" s="61">
        <v>0</v>
      </c>
    </row>
    <row r="344" spans="1:74" ht="15" customHeight="1" thickBot="1" x14ac:dyDescent="0.3">
      <c r="A344" s="108" t="s">
        <v>1338</v>
      </c>
      <c r="B344" s="200" t="str">
        <f>VLOOKUP(D344,Riepilogo!$A$4:$F$3376,2,FALSE)</f>
        <v>PEZZI GRETA</v>
      </c>
      <c r="C344" s="50" t="str">
        <f>VLOOKUP(D344,Riepilogo!$A$4:$F$3376,3,FALSE)</f>
        <v>10/06/2006</v>
      </c>
      <c r="D344" s="89">
        <v>184337</v>
      </c>
      <c r="E344" s="69" t="str">
        <f>VLOOKUP(D344,Riepilogo!$A$4:$F$3376,5,FALSE)</f>
        <v>ITA</v>
      </c>
      <c r="F344" s="71" t="str">
        <f>VLOOKUP(D344,Riepilogo!$A$4:$F$3376,6,FALSE)</f>
        <v>TIGULLIO BC</v>
      </c>
      <c r="G344" s="314">
        <f>SUM(LARGE(H344:BV344,{1,2,3,4,5,6}))</f>
        <v>175</v>
      </c>
      <c r="H344" s="391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  <c r="Y344" s="68"/>
      <c r="Z344" s="68"/>
      <c r="AA344" s="68"/>
      <c r="AB344" s="68"/>
      <c r="AC344" s="68"/>
      <c r="AD344" s="68"/>
      <c r="AE344" s="68"/>
      <c r="AF344" s="68"/>
      <c r="AG344" s="68"/>
      <c r="AH344" s="68"/>
      <c r="AI344" s="68"/>
      <c r="AJ344" s="68"/>
      <c r="AK344" s="68"/>
      <c r="AL344" s="68"/>
      <c r="AM344" s="68"/>
      <c r="AN344" s="68">
        <v>175</v>
      </c>
      <c r="AO344" s="68"/>
      <c r="AP344" s="68"/>
      <c r="AQ344" s="68"/>
      <c r="AR344" s="68"/>
      <c r="AS344" s="68"/>
      <c r="AT344" s="68"/>
      <c r="AU344" s="68"/>
      <c r="AV344" s="68"/>
      <c r="AW344" s="68"/>
      <c r="AX344" s="68"/>
      <c r="AY344" s="68"/>
      <c r="AZ344" s="68"/>
      <c r="BA344" s="68"/>
      <c r="BB344" s="68"/>
      <c r="BC344" s="68"/>
      <c r="BD344" s="68"/>
      <c r="BE344" s="68"/>
      <c r="BF344" s="68"/>
      <c r="BG344" s="68"/>
      <c r="BH344" s="68"/>
      <c r="BI344" s="68"/>
      <c r="BJ344" s="68"/>
      <c r="BK344" s="68"/>
      <c r="BL344" s="68"/>
      <c r="BM344" s="68"/>
      <c r="BN344" s="68"/>
      <c r="BO344" s="68"/>
      <c r="BP344" s="70"/>
      <c r="BQ344" s="81">
        <v>0</v>
      </c>
      <c r="BR344" s="81">
        <v>0</v>
      </c>
      <c r="BS344" s="81">
        <v>0</v>
      </c>
      <c r="BT344" s="61">
        <v>0</v>
      </c>
      <c r="BU344" s="61">
        <v>0</v>
      </c>
      <c r="BV344" s="61">
        <v>0</v>
      </c>
    </row>
    <row r="345" spans="1:74" ht="15" customHeight="1" thickBot="1" x14ac:dyDescent="0.3">
      <c r="A345" s="108" t="s">
        <v>1339</v>
      </c>
      <c r="B345" s="200" t="str">
        <f>VLOOKUP(D345,Riepilogo!$A$4:$F$3376,2,FALSE)</f>
        <v>GRITTI SOFIA</v>
      </c>
      <c r="C345" s="50" t="str">
        <f>VLOOKUP(D345,Riepilogo!$A$4:$F$3376,3,FALSE)</f>
        <v>01/03/2006</v>
      </c>
      <c r="D345" s="89">
        <v>190823</v>
      </c>
      <c r="E345" s="69" t="str">
        <f>VLOOKUP(D345,Riepilogo!$A$4:$F$3376,5,FALSE)</f>
        <v>ITA</v>
      </c>
      <c r="F345" s="71" t="str">
        <f>VLOOKUP(D345,Riepilogo!$A$4:$F$3376,6,FALSE)</f>
        <v>TIGULLIO BC</v>
      </c>
      <c r="G345" s="314">
        <f>SUM(LARGE(H345:BV345,{1,2,3,4,5,6}))</f>
        <v>175</v>
      </c>
      <c r="H345" s="391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  <c r="U345" s="68"/>
      <c r="V345" s="68"/>
      <c r="W345" s="68"/>
      <c r="X345" s="68"/>
      <c r="Y345" s="68"/>
      <c r="Z345" s="68"/>
      <c r="AA345" s="68"/>
      <c r="AB345" s="68"/>
      <c r="AC345" s="68"/>
      <c r="AD345" s="68"/>
      <c r="AE345" s="68"/>
      <c r="AF345" s="68"/>
      <c r="AG345" s="68"/>
      <c r="AH345" s="68"/>
      <c r="AI345" s="68"/>
      <c r="AJ345" s="68"/>
      <c r="AK345" s="68"/>
      <c r="AL345" s="68"/>
      <c r="AM345" s="68"/>
      <c r="AN345" s="68">
        <v>175</v>
      </c>
      <c r="AO345" s="68"/>
      <c r="AP345" s="68"/>
      <c r="AQ345" s="68"/>
      <c r="AR345" s="68"/>
      <c r="AS345" s="68"/>
      <c r="AT345" s="68"/>
      <c r="AU345" s="68"/>
      <c r="AV345" s="68"/>
      <c r="AW345" s="68"/>
      <c r="AX345" s="68"/>
      <c r="AY345" s="68"/>
      <c r="AZ345" s="68"/>
      <c r="BA345" s="68"/>
      <c r="BB345" s="68"/>
      <c r="BC345" s="68"/>
      <c r="BD345" s="68"/>
      <c r="BE345" s="68"/>
      <c r="BF345" s="68"/>
      <c r="BG345" s="68"/>
      <c r="BH345" s="68"/>
      <c r="BI345" s="68"/>
      <c r="BJ345" s="68"/>
      <c r="BK345" s="68"/>
      <c r="BL345" s="68"/>
      <c r="BM345" s="68"/>
      <c r="BN345" s="68"/>
      <c r="BO345" s="68"/>
      <c r="BP345" s="70"/>
      <c r="BQ345" s="81">
        <v>0</v>
      </c>
      <c r="BR345" s="81">
        <v>0</v>
      </c>
      <c r="BS345" s="81">
        <v>0</v>
      </c>
      <c r="BT345" s="61">
        <v>0</v>
      </c>
      <c r="BU345" s="61">
        <v>0</v>
      </c>
      <c r="BV345" s="61">
        <v>0</v>
      </c>
    </row>
    <row r="346" spans="1:74" ht="15" customHeight="1" thickBot="1" x14ac:dyDescent="0.3">
      <c r="A346" s="108" t="s">
        <v>1340</v>
      </c>
      <c r="B346" s="200" t="str">
        <f>VLOOKUP(D346,Riepilogo!$A$4:$F$3376,2,FALSE)</f>
        <v>MARENGO GIULIA</v>
      </c>
      <c r="C346" s="50">
        <f>VLOOKUP(D346,Riepilogo!$A$4:$F$3376,3,FALSE)</f>
        <v>38709</v>
      </c>
      <c r="D346" s="89">
        <v>199115</v>
      </c>
      <c r="E346" s="69" t="str">
        <f>VLOOKUP(D346,Riepilogo!$A$4:$F$3376,5,FALSE)</f>
        <v>ITA</v>
      </c>
      <c r="F346" s="71" t="str">
        <f>VLOOKUP(D346,Riepilogo!$A$4:$F$3376,6,FALSE)</f>
        <v>ALBA SHUTTLE</v>
      </c>
      <c r="G346" s="314">
        <f>SUM(LARGE(H346:BV346,{1,2,3,4,5,6}))</f>
        <v>175</v>
      </c>
      <c r="H346" s="391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  <c r="U346" s="68"/>
      <c r="V346" s="68"/>
      <c r="W346" s="68"/>
      <c r="X346" s="68"/>
      <c r="Y346" s="68"/>
      <c r="Z346" s="68"/>
      <c r="AA346" s="68"/>
      <c r="AB346" s="68"/>
      <c r="AC346" s="68"/>
      <c r="AD346" s="68"/>
      <c r="AE346" s="68"/>
      <c r="AF346" s="68"/>
      <c r="AG346" s="68"/>
      <c r="AH346" s="68"/>
      <c r="AI346" s="68"/>
      <c r="AJ346" s="68"/>
      <c r="AK346" s="68"/>
      <c r="AL346" s="68"/>
      <c r="AM346" s="68"/>
      <c r="AN346" s="68"/>
      <c r="AO346" s="68"/>
      <c r="AP346" s="68"/>
      <c r="AQ346" s="68"/>
      <c r="AR346" s="68"/>
      <c r="AS346" s="68"/>
      <c r="AT346" s="68"/>
      <c r="AU346" s="68"/>
      <c r="AV346" s="68"/>
      <c r="AW346" s="68"/>
      <c r="AX346" s="68"/>
      <c r="AY346" s="68"/>
      <c r="AZ346" s="68"/>
      <c r="BA346" s="68"/>
      <c r="BB346" s="68"/>
      <c r="BC346" s="68"/>
      <c r="BD346" s="68"/>
      <c r="BE346" s="68"/>
      <c r="BF346" s="68"/>
      <c r="BG346" s="68"/>
      <c r="BH346" s="68"/>
      <c r="BI346" s="68"/>
      <c r="BJ346" s="68"/>
      <c r="BK346" s="68"/>
      <c r="BL346" s="68"/>
      <c r="BM346" s="68">
        <v>175</v>
      </c>
      <c r="BN346" s="68"/>
      <c r="BO346" s="68"/>
      <c r="BP346" s="70"/>
      <c r="BQ346" s="81">
        <v>0</v>
      </c>
      <c r="BR346" s="81">
        <v>0</v>
      </c>
      <c r="BS346" s="81">
        <v>0</v>
      </c>
      <c r="BT346" s="61">
        <v>0</v>
      </c>
      <c r="BU346" s="61">
        <v>0</v>
      </c>
      <c r="BV346" s="61">
        <v>0</v>
      </c>
    </row>
    <row r="347" spans="1:74" ht="15" customHeight="1" thickBot="1" x14ac:dyDescent="0.3">
      <c r="A347" s="108" t="s">
        <v>1341</v>
      </c>
      <c r="B347" s="200" t="str">
        <f>VLOOKUP(D347,Riepilogo!$A$4:$F$3376,2,FALSE)</f>
        <v>FUOCO ZAIRA</v>
      </c>
      <c r="C347" s="50">
        <f>VLOOKUP(D347,Riepilogo!$A$4:$F$3376,3,FALSE)</f>
        <v>38512</v>
      </c>
      <c r="D347" s="89">
        <v>142392</v>
      </c>
      <c r="E347" s="69" t="str">
        <f>VLOOKUP(D347,Riepilogo!$A$4:$F$3376,5,FALSE)</f>
        <v>ITA</v>
      </c>
      <c r="F347" s="71" t="str">
        <f>VLOOKUP(D347,Riepilogo!$A$4:$F$3376,6,FALSE)</f>
        <v>GSS SCORZA</v>
      </c>
      <c r="G347" s="314">
        <f>SUM(LARGE(H347:BV347,{1,2,3,4,5,6}))</f>
        <v>175</v>
      </c>
      <c r="H347" s="391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>
        <v>175</v>
      </c>
      <c r="U347" s="68"/>
      <c r="V347" s="68"/>
      <c r="W347" s="68"/>
      <c r="X347" s="68"/>
      <c r="Y347" s="68"/>
      <c r="Z347" s="68"/>
      <c r="AA347" s="68"/>
      <c r="AB347" s="68"/>
      <c r="AC347" s="68"/>
      <c r="AD347" s="68"/>
      <c r="AE347" s="68"/>
      <c r="AF347" s="68"/>
      <c r="AG347" s="68"/>
      <c r="AH347" s="68"/>
      <c r="AI347" s="68"/>
      <c r="AJ347" s="68"/>
      <c r="AK347" s="68"/>
      <c r="AL347" s="68"/>
      <c r="AM347" s="68"/>
      <c r="AN347" s="68"/>
      <c r="AO347" s="68"/>
      <c r="AP347" s="68"/>
      <c r="AQ347" s="68"/>
      <c r="AR347" s="68"/>
      <c r="AS347" s="68"/>
      <c r="AT347" s="68"/>
      <c r="AU347" s="68"/>
      <c r="AV347" s="68"/>
      <c r="AW347" s="68"/>
      <c r="AX347" s="68"/>
      <c r="AY347" s="68"/>
      <c r="AZ347" s="68"/>
      <c r="BA347" s="68"/>
      <c r="BB347" s="68"/>
      <c r="BC347" s="68"/>
      <c r="BD347" s="68"/>
      <c r="BE347" s="68"/>
      <c r="BF347" s="68"/>
      <c r="BG347" s="68"/>
      <c r="BH347" s="68"/>
      <c r="BI347" s="68"/>
      <c r="BJ347" s="68"/>
      <c r="BK347" s="68"/>
      <c r="BL347" s="68"/>
      <c r="BM347" s="68"/>
      <c r="BN347" s="68"/>
      <c r="BO347" s="68"/>
      <c r="BP347" s="70"/>
      <c r="BQ347" s="81">
        <v>0</v>
      </c>
      <c r="BR347" s="81">
        <v>0</v>
      </c>
      <c r="BS347" s="81">
        <v>0</v>
      </c>
      <c r="BT347" s="61">
        <v>0</v>
      </c>
      <c r="BU347" s="61">
        <v>0</v>
      </c>
      <c r="BV347" s="61">
        <v>0</v>
      </c>
    </row>
    <row r="348" spans="1:74" ht="15" customHeight="1" thickBot="1" x14ac:dyDescent="0.3">
      <c r="A348" s="108" t="s">
        <v>1342</v>
      </c>
      <c r="B348" s="200" t="str">
        <f>VLOOKUP(D348,Riepilogo!$A$4:$F$3376,2,FALSE)</f>
        <v>BRANCA ALESSIA</v>
      </c>
      <c r="C348" s="50">
        <f>VLOOKUP(D348,Riepilogo!$A$4:$F$3376,3,FALSE)</f>
        <v>38497</v>
      </c>
      <c r="D348" s="89">
        <v>200143</v>
      </c>
      <c r="E348" s="69" t="str">
        <f>VLOOKUP(D348,Riepilogo!$A$4:$F$3376,5,FALSE)</f>
        <v>ITA</v>
      </c>
      <c r="F348" s="71" t="str">
        <f>VLOOKUP(D348,Riepilogo!$A$4:$F$3376,6,FALSE)</f>
        <v>GSS SCORZA</v>
      </c>
      <c r="G348" s="314">
        <f>SUM(LARGE(H348:BV348,{1,2,3,4,5,6}))</f>
        <v>175</v>
      </c>
      <c r="H348" s="391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>
        <v>175</v>
      </c>
      <c r="U348" s="68"/>
      <c r="V348" s="68"/>
      <c r="W348" s="68"/>
      <c r="X348" s="68"/>
      <c r="Y348" s="68"/>
      <c r="Z348" s="68"/>
      <c r="AA348" s="68"/>
      <c r="AB348" s="68"/>
      <c r="AC348" s="68"/>
      <c r="AD348" s="68"/>
      <c r="AE348" s="68"/>
      <c r="AF348" s="68"/>
      <c r="AG348" s="68"/>
      <c r="AH348" s="68"/>
      <c r="AI348" s="68"/>
      <c r="AJ348" s="68"/>
      <c r="AK348" s="68"/>
      <c r="AL348" s="68"/>
      <c r="AM348" s="68"/>
      <c r="AN348" s="68"/>
      <c r="AO348" s="68"/>
      <c r="AP348" s="68"/>
      <c r="AQ348" s="68"/>
      <c r="AR348" s="68"/>
      <c r="AS348" s="68"/>
      <c r="AT348" s="68"/>
      <c r="AU348" s="68"/>
      <c r="AV348" s="68"/>
      <c r="AW348" s="68"/>
      <c r="AX348" s="68"/>
      <c r="AY348" s="68"/>
      <c r="AZ348" s="68"/>
      <c r="BA348" s="68"/>
      <c r="BB348" s="68"/>
      <c r="BC348" s="68"/>
      <c r="BD348" s="68"/>
      <c r="BE348" s="68"/>
      <c r="BF348" s="68"/>
      <c r="BG348" s="68"/>
      <c r="BH348" s="68"/>
      <c r="BI348" s="68"/>
      <c r="BJ348" s="68"/>
      <c r="BK348" s="68"/>
      <c r="BL348" s="68"/>
      <c r="BM348" s="68"/>
      <c r="BN348" s="68"/>
      <c r="BO348" s="68"/>
      <c r="BP348" s="70"/>
      <c r="BQ348" s="81">
        <v>0</v>
      </c>
      <c r="BR348" s="81">
        <v>0</v>
      </c>
      <c r="BS348" s="81">
        <v>0</v>
      </c>
      <c r="BT348" s="61">
        <v>0</v>
      </c>
      <c r="BU348" s="61">
        <v>0</v>
      </c>
      <c r="BV348" s="61">
        <v>0</v>
      </c>
    </row>
    <row r="349" spans="1:74" ht="15" customHeight="1" thickBot="1" x14ac:dyDescent="0.3">
      <c r="A349" s="108" t="s">
        <v>1343</v>
      </c>
      <c r="B349" s="200" t="str">
        <f>VLOOKUP(D349,Riepilogo!$A$4:$F$3376,2,FALSE)</f>
        <v>D'AMICO BARBARA</v>
      </c>
      <c r="C349" s="50">
        <f>VLOOKUP(D349,Riepilogo!$A$4:$F$3376,3,FALSE)</f>
        <v>38013</v>
      </c>
      <c r="D349" s="89">
        <v>239119</v>
      </c>
      <c r="E349" s="69" t="str">
        <f>VLOOKUP(D349,Riepilogo!$A$4:$F$3376,5,FALSE)</f>
        <v>ITA</v>
      </c>
      <c r="F349" s="71" t="str">
        <f>VLOOKUP(D349,Riepilogo!$A$4:$F$3376,6,FALSE)</f>
        <v>BADMINTON MILAZZO</v>
      </c>
      <c r="G349" s="314">
        <f>SUM(LARGE(H349:BV349,{1,2,3,4,5,6}))</f>
        <v>175</v>
      </c>
      <c r="H349" s="391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  <c r="U349" s="68"/>
      <c r="V349" s="68"/>
      <c r="W349" s="68"/>
      <c r="X349" s="68"/>
      <c r="Y349" s="68"/>
      <c r="Z349" s="68"/>
      <c r="AA349" s="68"/>
      <c r="AB349" s="68"/>
      <c r="AC349" s="68"/>
      <c r="AD349" s="68"/>
      <c r="AE349" s="68"/>
      <c r="AF349" s="68"/>
      <c r="AG349" s="68"/>
      <c r="AH349" s="68"/>
      <c r="AI349" s="68"/>
      <c r="AJ349" s="68"/>
      <c r="AK349" s="68"/>
      <c r="AL349" s="68"/>
      <c r="AM349" s="68"/>
      <c r="AN349" s="68"/>
      <c r="AO349" s="68"/>
      <c r="AP349" s="68"/>
      <c r="AQ349" s="68"/>
      <c r="AR349" s="68"/>
      <c r="AS349" s="68"/>
      <c r="AT349" s="68"/>
      <c r="AU349" s="68"/>
      <c r="AV349" s="68"/>
      <c r="AW349" s="68"/>
      <c r="AX349" s="68"/>
      <c r="AY349" s="68"/>
      <c r="AZ349" s="68"/>
      <c r="BA349" s="68"/>
      <c r="BB349" s="68"/>
      <c r="BC349" s="68"/>
      <c r="BD349" s="68"/>
      <c r="BE349" s="68"/>
      <c r="BF349" s="68"/>
      <c r="BG349" s="68"/>
      <c r="BH349" s="68"/>
      <c r="BI349" s="68"/>
      <c r="BJ349" s="68"/>
      <c r="BK349" s="68"/>
      <c r="BL349" s="68"/>
      <c r="BM349" s="68"/>
      <c r="BN349" s="68">
        <v>175</v>
      </c>
      <c r="BO349" s="68"/>
      <c r="BP349" s="70"/>
      <c r="BQ349" s="81">
        <v>0</v>
      </c>
      <c r="BR349" s="81">
        <v>0</v>
      </c>
      <c r="BS349" s="81">
        <v>0</v>
      </c>
      <c r="BT349" s="61">
        <v>0</v>
      </c>
      <c r="BU349" s="61">
        <v>0</v>
      </c>
      <c r="BV349" s="61">
        <v>0</v>
      </c>
    </row>
    <row r="350" spans="1:74" ht="15" customHeight="1" thickBot="1" x14ac:dyDescent="0.3">
      <c r="A350" s="108" t="s">
        <v>1344</v>
      </c>
      <c r="B350" s="200" t="str">
        <f>VLOOKUP(D350,Riepilogo!$A$4:$F$3376,2,FALSE)</f>
        <v>CORTE ISABELLA</v>
      </c>
      <c r="C350" s="50" t="str">
        <f>VLOOKUP(D350,Riepilogo!$A$4:$F$3376,3,FALSE)</f>
        <v>07/10/2003</v>
      </c>
      <c r="D350" s="89">
        <v>184339</v>
      </c>
      <c r="E350" s="69" t="str">
        <f>VLOOKUP(D350,Riepilogo!$A$4:$F$3376,5,FALSE)</f>
        <v>ITA</v>
      </c>
      <c r="F350" s="71" t="str">
        <f>VLOOKUP(D350,Riepilogo!$A$4:$F$3376,6,FALSE)</f>
        <v>TIGULLIO BC</v>
      </c>
      <c r="G350" s="314">
        <f>SUM(LARGE(H350:BV350,{1,2,3,4,5,6}))</f>
        <v>175</v>
      </c>
      <c r="H350" s="391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  <c r="U350" s="68"/>
      <c r="V350" s="68"/>
      <c r="W350" s="68"/>
      <c r="X350" s="68"/>
      <c r="Y350" s="68"/>
      <c r="Z350" s="68"/>
      <c r="AA350" s="68"/>
      <c r="AB350" s="68"/>
      <c r="AC350" s="68"/>
      <c r="AD350" s="68"/>
      <c r="AE350" s="68"/>
      <c r="AF350" s="68"/>
      <c r="AG350" s="68"/>
      <c r="AH350" s="68"/>
      <c r="AI350" s="68"/>
      <c r="AJ350" s="68"/>
      <c r="AK350" s="68"/>
      <c r="AL350" s="68"/>
      <c r="AM350" s="68"/>
      <c r="AN350" s="68">
        <v>175</v>
      </c>
      <c r="AO350" s="68"/>
      <c r="AP350" s="68"/>
      <c r="AQ350" s="68"/>
      <c r="AR350" s="68"/>
      <c r="AS350" s="68"/>
      <c r="AT350" s="68"/>
      <c r="AU350" s="68"/>
      <c r="AV350" s="68"/>
      <c r="AW350" s="68"/>
      <c r="AX350" s="68"/>
      <c r="AY350" s="68"/>
      <c r="AZ350" s="68"/>
      <c r="BA350" s="68"/>
      <c r="BB350" s="68"/>
      <c r="BC350" s="68"/>
      <c r="BD350" s="68"/>
      <c r="BE350" s="68"/>
      <c r="BF350" s="68"/>
      <c r="BG350" s="68"/>
      <c r="BH350" s="68"/>
      <c r="BI350" s="68"/>
      <c r="BJ350" s="68"/>
      <c r="BK350" s="68"/>
      <c r="BL350" s="68"/>
      <c r="BM350" s="68"/>
      <c r="BN350" s="68"/>
      <c r="BO350" s="68"/>
      <c r="BP350" s="70"/>
      <c r="BQ350" s="81">
        <v>0</v>
      </c>
      <c r="BR350" s="81">
        <v>0</v>
      </c>
      <c r="BS350" s="81">
        <v>0</v>
      </c>
      <c r="BT350" s="61">
        <v>0</v>
      </c>
      <c r="BU350" s="61">
        <v>0</v>
      </c>
      <c r="BV350" s="61">
        <v>0</v>
      </c>
    </row>
    <row r="351" spans="1:74" ht="15" customHeight="1" thickBot="1" x14ac:dyDescent="0.3">
      <c r="A351" s="108" t="s">
        <v>1345</v>
      </c>
      <c r="B351" s="200" t="str">
        <f>VLOOKUP(D351,Riepilogo!$A$4:$F$3376,2,FALSE)</f>
        <v>MANCINO CHIARA</v>
      </c>
      <c r="C351" s="50">
        <f>VLOOKUP(D351,Riepilogo!$A$4:$F$3376,3,FALSE)</f>
        <v>34103</v>
      </c>
      <c r="D351" s="89">
        <v>203069</v>
      </c>
      <c r="E351" s="69" t="str">
        <f>VLOOKUP(D351,Riepilogo!$A$4:$F$3376,5,FALSE)</f>
        <v>ITA</v>
      </c>
      <c r="F351" s="71" t="str">
        <f>VLOOKUP(D351,Riepilogo!$A$4:$F$3376,6,FALSE)</f>
        <v>ANNAPOLI</v>
      </c>
      <c r="G351" s="314">
        <f>SUM(LARGE(H351:BV351,{1,2,3,4,5,6}))</f>
        <v>175</v>
      </c>
      <c r="H351" s="391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  <c r="U351" s="68"/>
      <c r="V351" s="68"/>
      <c r="W351" s="68"/>
      <c r="X351" s="68">
        <v>175</v>
      </c>
      <c r="Y351" s="68"/>
      <c r="Z351" s="68"/>
      <c r="AA351" s="68"/>
      <c r="AB351" s="68"/>
      <c r="AC351" s="68"/>
      <c r="AD351" s="68"/>
      <c r="AE351" s="68"/>
      <c r="AF351" s="68"/>
      <c r="AG351" s="68"/>
      <c r="AH351" s="68"/>
      <c r="AI351" s="68"/>
      <c r="AJ351" s="68"/>
      <c r="AK351" s="68"/>
      <c r="AL351" s="68"/>
      <c r="AM351" s="68"/>
      <c r="AN351" s="68"/>
      <c r="AO351" s="68"/>
      <c r="AP351" s="68"/>
      <c r="AQ351" s="68"/>
      <c r="AR351" s="68"/>
      <c r="AS351" s="68"/>
      <c r="AT351" s="68"/>
      <c r="AU351" s="68"/>
      <c r="AV351" s="68"/>
      <c r="AW351" s="68"/>
      <c r="AX351" s="68"/>
      <c r="AY351" s="68"/>
      <c r="AZ351" s="68"/>
      <c r="BA351" s="68"/>
      <c r="BB351" s="68"/>
      <c r="BC351" s="68"/>
      <c r="BD351" s="68"/>
      <c r="BE351" s="68"/>
      <c r="BF351" s="68"/>
      <c r="BG351" s="68"/>
      <c r="BH351" s="68"/>
      <c r="BI351" s="68"/>
      <c r="BJ351" s="68"/>
      <c r="BK351" s="68"/>
      <c r="BL351" s="68"/>
      <c r="BM351" s="68"/>
      <c r="BN351" s="68"/>
      <c r="BO351" s="68"/>
      <c r="BP351" s="70"/>
      <c r="BQ351" s="81">
        <v>0</v>
      </c>
      <c r="BR351" s="81">
        <v>0</v>
      </c>
      <c r="BS351" s="81">
        <v>0</v>
      </c>
      <c r="BT351" s="61">
        <v>0</v>
      </c>
      <c r="BU351" s="61">
        <v>0</v>
      </c>
      <c r="BV351" s="61">
        <v>0</v>
      </c>
    </row>
    <row r="352" spans="1:74" ht="15" customHeight="1" thickBot="1" x14ac:dyDescent="0.3">
      <c r="A352" s="108" t="s">
        <v>1346</v>
      </c>
      <c r="B352" s="200" t="str">
        <f>VLOOKUP(D352,Riepilogo!$A$4:$F$3376,2,FALSE)</f>
        <v>DE MAGISTRIS ADRIANA</v>
      </c>
      <c r="C352" s="50" t="str">
        <f>VLOOKUP(D352,Riepilogo!$A$4:$F$3376,3,FALSE)</f>
        <v>12/10/1975</v>
      </c>
      <c r="D352" s="89">
        <v>66756</v>
      </c>
      <c r="E352" s="69" t="str">
        <f>VLOOKUP(D352,Riepilogo!$A$4:$F$3376,5,FALSE)</f>
        <v>ITA</v>
      </c>
      <c r="F352" s="71" t="str">
        <f>VLOOKUP(D352,Riepilogo!$A$4:$F$3376,6,FALSE)</f>
        <v>ANNAPOLI</v>
      </c>
      <c r="G352" s="314">
        <f>SUM(LARGE(H352:BV352,{1,2,3,4,5,6}))</f>
        <v>175</v>
      </c>
      <c r="H352" s="391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  <c r="U352" s="68"/>
      <c r="V352" s="68"/>
      <c r="W352" s="68"/>
      <c r="X352" s="68">
        <v>175</v>
      </c>
      <c r="Y352" s="68"/>
      <c r="Z352" s="68"/>
      <c r="AA352" s="68"/>
      <c r="AB352" s="68"/>
      <c r="AC352" s="68"/>
      <c r="AD352" s="68"/>
      <c r="AE352" s="68"/>
      <c r="AF352" s="68"/>
      <c r="AG352" s="68"/>
      <c r="AH352" s="68"/>
      <c r="AI352" s="68"/>
      <c r="AJ352" s="68"/>
      <c r="AK352" s="68"/>
      <c r="AL352" s="68"/>
      <c r="AM352" s="68"/>
      <c r="AN352" s="68"/>
      <c r="AO352" s="68"/>
      <c r="AP352" s="68"/>
      <c r="AQ352" s="68"/>
      <c r="AR352" s="68"/>
      <c r="AS352" s="68"/>
      <c r="AT352" s="68"/>
      <c r="AU352" s="68"/>
      <c r="AV352" s="68"/>
      <c r="AW352" s="68"/>
      <c r="AX352" s="68"/>
      <c r="AY352" s="68"/>
      <c r="AZ352" s="68"/>
      <c r="BA352" s="68"/>
      <c r="BB352" s="68"/>
      <c r="BC352" s="68"/>
      <c r="BD352" s="68"/>
      <c r="BE352" s="68"/>
      <c r="BF352" s="68"/>
      <c r="BG352" s="68"/>
      <c r="BH352" s="68"/>
      <c r="BI352" s="68"/>
      <c r="BJ352" s="68"/>
      <c r="BK352" s="68"/>
      <c r="BL352" s="68"/>
      <c r="BM352" s="68"/>
      <c r="BN352" s="68"/>
      <c r="BO352" s="68"/>
      <c r="BP352" s="70"/>
      <c r="BQ352" s="81">
        <v>0</v>
      </c>
      <c r="BR352" s="81">
        <v>0</v>
      </c>
      <c r="BS352" s="81">
        <v>0</v>
      </c>
      <c r="BT352" s="61">
        <v>0</v>
      </c>
      <c r="BU352" s="61">
        <v>0</v>
      </c>
      <c r="BV352" s="61">
        <v>0</v>
      </c>
    </row>
    <row r="353" spans="1:74" ht="15" customHeight="1" thickBot="1" x14ac:dyDescent="0.3">
      <c r="A353" s="108" t="s">
        <v>1347</v>
      </c>
      <c r="B353" s="200" t="str">
        <f>VLOOKUP(D353,Riepilogo!$A$4:$F$3376,2,FALSE)</f>
        <v>TAMPONI ASJA MAFALDAQUITERIA MIIGIONG</v>
      </c>
      <c r="C353" s="50" t="str">
        <f>VLOOKUP(D353,Riepilogo!$A$4:$F$3376,3,FALSE)</f>
        <v>31/01/2007</v>
      </c>
      <c r="D353" s="89">
        <v>197006</v>
      </c>
      <c r="E353" s="69" t="str">
        <f>VLOOKUP(D353,Riepilogo!$A$4:$F$3376,5,FALSE)</f>
        <v>ITA</v>
      </c>
      <c r="F353" s="71" t="str">
        <f>VLOOKUP(D353,Riepilogo!$A$4:$F$3376,6,FALSE)</f>
        <v>SCUOLA DELLO SPORT SHALOM</v>
      </c>
      <c r="G353" s="314">
        <f>SUM(LARGE(H353:BV353,{1,2,3,4,5,6}))</f>
        <v>157</v>
      </c>
      <c r="H353" s="391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  <c r="U353" s="68"/>
      <c r="V353" s="68"/>
      <c r="W353" s="68"/>
      <c r="X353" s="68"/>
      <c r="Y353" s="68"/>
      <c r="Z353" s="68"/>
      <c r="AA353" s="68"/>
      <c r="AB353" s="68">
        <v>157</v>
      </c>
      <c r="AC353" s="68"/>
      <c r="AD353" s="68"/>
      <c r="AE353" s="68"/>
      <c r="AF353" s="68"/>
      <c r="AG353" s="68"/>
      <c r="AH353" s="68"/>
      <c r="AI353" s="68"/>
      <c r="AJ353" s="68"/>
      <c r="AK353" s="68"/>
      <c r="AL353" s="68"/>
      <c r="AM353" s="68"/>
      <c r="AN353" s="68"/>
      <c r="AO353" s="68"/>
      <c r="AP353" s="68"/>
      <c r="AQ353" s="68"/>
      <c r="AR353" s="68"/>
      <c r="AS353" s="68"/>
      <c r="AT353" s="68"/>
      <c r="AU353" s="68"/>
      <c r="AV353" s="68"/>
      <c r="AW353" s="68"/>
      <c r="AX353" s="68"/>
      <c r="AY353" s="68"/>
      <c r="AZ353" s="68"/>
      <c r="BA353" s="68"/>
      <c r="BB353" s="68"/>
      <c r="BC353" s="68"/>
      <c r="BD353" s="68"/>
      <c r="BE353" s="68"/>
      <c r="BF353" s="68"/>
      <c r="BG353" s="68"/>
      <c r="BH353" s="68"/>
      <c r="BI353" s="68"/>
      <c r="BJ353" s="68"/>
      <c r="BK353" s="68"/>
      <c r="BL353" s="68"/>
      <c r="BM353" s="68"/>
      <c r="BN353" s="68"/>
      <c r="BO353" s="68"/>
      <c r="BP353" s="70"/>
      <c r="BQ353" s="81">
        <v>0</v>
      </c>
      <c r="BR353" s="81">
        <v>0</v>
      </c>
      <c r="BS353" s="81">
        <v>0</v>
      </c>
      <c r="BT353" s="61">
        <v>0</v>
      </c>
      <c r="BU353" s="61">
        <v>0</v>
      </c>
      <c r="BV353" s="61">
        <v>0</v>
      </c>
    </row>
    <row r="354" spans="1:74" ht="15" customHeight="1" thickBot="1" x14ac:dyDescent="0.3">
      <c r="A354" s="108" t="s">
        <v>1348</v>
      </c>
      <c r="B354" s="200" t="str">
        <f>VLOOKUP(D354,Riepilogo!$A$4:$F$3376,2,FALSE)</f>
        <v>RIGAMONTI ANNALISA</v>
      </c>
      <c r="C354" s="50" t="str">
        <f>VLOOKUP(D354,Riepilogo!$A$4:$F$3376,3,FALSE)</f>
        <v>08/11/2004</v>
      </c>
      <c r="D354" s="89">
        <v>142345</v>
      </c>
      <c r="E354" s="69" t="str">
        <f>VLOOKUP(D354,Riepilogo!$A$4:$F$3376,5,FALSE)</f>
        <v>ITA</v>
      </c>
      <c r="F354" s="71" t="str">
        <f>VLOOKUP(D354,Riepilogo!$A$4:$F$3376,6,FALSE)</f>
        <v>GANDHI BADMINTON</v>
      </c>
      <c r="G354" s="314">
        <f>SUM(LARGE(H354:BV354,{1,2,3,4,5,6}))</f>
        <v>157</v>
      </c>
      <c r="H354" s="391"/>
      <c r="I354" s="68"/>
      <c r="J354" s="68"/>
      <c r="K354" s="68"/>
      <c r="L354" s="68"/>
      <c r="M354" s="68"/>
      <c r="N354" s="68"/>
      <c r="O354" s="68">
        <v>157</v>
      </c>
      <c r="P354" s="68"/>
      <c r="Q354" s="68"/>
      <c r="R354" s="68"/>
      <c r="S354" s="68"/>
      <c r="T354" s="68"/>
      <c r="U354" s="68"/>
      <c r="V354" s="68"/>
      <c r="W354" s="68"/>
      <c r="X354" s="68"/>
      <c r="Y354" s="68"/>
      <c r="Z354" s="68"/>
      <c r="AA354" s="68"/>
      <c r="AB354" s="68"/>
      <c r="AC354" s="68"/>
      <c r="AD354" s="68"/>
      <c r="AE354" s="68"/>
      <c r="AF354" s="68"/>
      <c r="AG354" s="68"/>
      <c r="AH354" s="68"/>
      <c r="AI354" s="68"/>
      <c r="AJ354" s="68"/>
      <c r="AK354" s="68"/>
      <c r="AL354" s="68"/>
      <c r="AM354" s="68"/>
      <c r="AN354" s="68"/>
      <c r="AO354" s="68"/>
      <c r="AP354" s="68"/>
      <c r="AQ354" s="68"/>
      <c r="AR354" s="68"/>
      <c r="AS354" s="68"/>
      <c r="AT354" s="68"/>
      <c r="AU354" s="68"/>
      <c r="AV354" s="68"/>
      <c r="AW354" s="68"/>
      <c r="AX354" s="68"/>
      <c r="AY354" s="68"/>
      <c r="AZ354" s="68"/>
      <c r="BA354" s="68"/>
      <c r="BB354" s="68"/>
      <c r="BC354" s="68"/>
      <c r="BD354" s="68"/>
      <c r="BE354" s="68"/>
      <c r="BF354" s="68"/>
      <c r="BG354" s="68"/>
      <c r="BH354" s="68"/>
      <c r="BI354" s="68"/>
      <c r="BJ354" s="68"/>
      <c r="BK354" s="68"/>
      <c r="BL354" s="68"/>
      <c r="BM354" s="68"/>
      <c r="BN354" s="68"/>
      <c r="BO354" s="68"/>
      <c r="BP354" s="70"/>
      <c r="BQ354" s="81">
        <v>0</v>
      </c>
      <c r="BR354" s="81">
        <v>0</v>
      </c>
      <c r="BS354" s="81">
        <v>0</v>
      </c>
      <c r="BT354" s="61">
        <v>0</v>
      </c>
      <c r="BU354" s="61">
        <v>0</v>
      </c>
      <c r="BV354" s="61">
        <v>0</v>
      </c>
    </row>
    <row r="355" spans="1:74" ht="15" customHeight="1" thickBot="1" x14ac:dyDescent="0.3">
      <c r="A355" s="108" t="s">
        <v>1349</v>
      </c>
      <c r="B355" s="200" t="str">
        <f>VLOOKUP(D355,Riepilogo!$A$4:$F$3376,2,FALSE)</f>
        <v>GRIMALDI IMMACOLATA</v>
      </c>
      <c r="C355" s="50">
        <f>VLOOKUP(D355,Riepilogo!$A$4:$F$3376,3,FALSE)</f>
        <v>37994</v>
      </c>
      <c r="D355" s="89">
        <v>226690</v>
      </c>
      <c r="E355" s="69" t="str">
        <f>VLOOKUP(D355,Riepilogo!$A$4:$F$3376,5,FALSE)</f>
        <v>ITA</v>
      </c>
      <c r="F355" s="71" t="str">
        <f>VLOOKUP(D355,Riepilogo!$A$4:$F$3376,6,FALSE)</f>
        <v>BC CELESTE</v>
      </c>
      <c r="G355" s="314">
        <f>SUM(LARGE(H355:BV355,{1,2,3,4,5,6}))</f>
        <v>157</v>
      </c>
      <c r="H355" s="391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  <c r="U355" s="68"/>
      <c r="V355" s="68"/>
      <c r="W355" s="68"/>
      <c r="X355" s="68"/>
      <c r="Y355" s="68"/>
      <c r="Z355" s="68"/>
      <c r="AA355" s="68"/>
      <c r="AB355" s="68"/>
      <c r="AC355" s="68"/>
      <c r="AD355" s="68"/>
      <c r="AE355" s="68"/>
      <c r="AF355" s="68"/>
      <c r="AG355" s="68"/>
      <c r="AH355" s="68"/>
      <c r="AI355" s="68"/>
      <c r="AJ355" s="68"/>
      <c r="AK355" s="68"/>
      <c r="AL355" s="68"/>
      <c r="AM355" s="68"/>
      <c r="AN355" s="68"/>
      <c r="AO355" s="68"/>
      <c r="AP355" s="68"/>
      <c r="AQ355" s="68"/>
      <c r="AR355" s="68"/>
      <c r="AS355" s="68"/>
      <c r="AT355" s="68"/>
      <c r="AU355" s="68"/>
      <c r="AV355" s="68"/>
      <c r="AW355" s="68"/>
      <c r="AX355" s="68"/>
      <c r="AY355" s="68"/>
      <c r="AZ355" s="68"/>
      <c r="BA355" s="68"/>
      <c r="BB355" s="68"/>
      <c r="BC355" s="68"/>
      <c r="BD355" s="68"/>
      <c r="BE355" s="68"/>
      <c r="BF355" s="68"/>
      <c r="BG355" s="68"/>
      <c r="BH355" s="68"/>
      <c r="BI355" s="68">
        <v>157</v>
      </c>
      <c r="BJ355" s="68"/>
      <c r="BK355" s="68"/>
      <c r="BL355" s="68"/>
      <c r="BM355" s="68"/>
      <c r="BN355" s="68"/>
      <c r="BO355" s="68"/>
      <c r="BP355" s="70"/>
      <c r="BQ355" s="81">
        <v>0</v>
      </c>
      <c r="BR355" s="81">
        <v>0</v>
      </c>
      <c r="BS355" s="81">
        <v>0</v>
      </c>
      <c r="BT355" s="61">
        <v>0</v>
      </c>
      <c r="BU355" s="61">
        <v>0</v>
      </c>
      <c r="BV355" s="61">
        <v>0</v>
      </c>
    </row>
    <row r="356" spans="1:74" ht="15" customHeight="1" thickBot="1" x14ac:dyDescent="0.3">
      <c r="A356" s="108" t="s">
        <v>1350</v>
      </c>
      <c r="B356" s="200" t="str">
        <f>VLOOKUP(D356,Riepilogo!$A$4:$F$3376,2,FALSE)</f>
        <v>CAPASSO GAIA</v>
      </c>
      <c r="C356" s="50">
        <f>VLOOKUP(D356,Riepilogo!$A$4:$F$3376,3,FALSE)</f>
        <v>37735</v>
      </c>
      <c r="D356" s="89">
        <v>226685</v>
      </c>
      <c r="E356" s="69" t="str">
        <f>VLOOKUP(D356,Riepilogo!$A$4:$F$3376,5,FALSE)</f>
        <v>ITA</v>
      </c>
      <c r="F356" s="71" t="str">
        <f>VLOOKUP(D356,Riepilogo!$A$4:$F$3376,6,FALSE)</f>
        <v>BC CELESTE</v>
      </c>
      <c r="G356" s="314">
        <f>SUM(LARGE(H356:BV356,{1,2,3,4,5,6}))</f>
        <v>157</v>
      </c>
      <c r="H356" s="391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  <c r="U356" s="68"/>
      <c r="V356" s="68"/>
      <c r="W356" s="68"/>
      <c r="X356" s="68"/>
      <c r="Y356" s="68"/>
      <c r="Z356" s="68"/>
      <c r="AA356" s="68"/>
      <c r="AB356" s="68"/>
      <c r="AC356" s="68"/>
      <c r="AD356" s="68"/>
      <c r="AE356" s="68"/>
      <c r="AF356" s="68"/>
      <c r="AG356" s="68"/>
      <c r="AH356" s="68"/>
      <c r="AI356" s="68"/>
      <c r="AJ356" s="68"/>
      <c r="AK356" s="68"/>
      <c r="AL356" s="68"/>
      <c r="AM356" s="68"/>
      <c r="AN356" s="68"/>
      <c r="AO356" s="68"/>
      <c r="AP356" s="68"/>
      <c r="AQ356" s="68"/>
      <c r="AR356" s="68"/>
      <c r="AS356" s="68"/>
      <c r="AT356" s="68"/>
      <c r="AU356" s="68"/>
      <c r="AV356" s="68"/>
      <c r="AW356" s="68"/>
      <c r="AX356" s="68"/>
      <c r="AY356" s="68"/>
      <c r="AZ356" s="68"/>
      <c r="BA356" s="68"/>
      <c r="BB356" s="68"/>
      <c r="BC356" s="68"/>
      <c r="BD356" s="68"/>
      <c r="BE356" s="68"/>
      <c r="BF356" s="68"/>
      <c r="BG356" s="68"/>
      <c r="BH356" s="68"/>
      <c r="BI356" s="68">
        <v>157</v>
      </c>
      <c r="BJ356" s="68"/>
      <c r="BK356" s="68"/>
      <c r="BL356" s="68"/>
      <c r="BM356" s="68"/>
      <c r="BN356" s="68"/>
      <c r="BO356" s="68"/>
      <c r="BP356" s="70"/>
      <c r="BQ356" s="81">
        <v>0</v>
      </c>
      <c r="BR356" s="81">
        <v>0</v>
      </c>
      <c r="BS356" s="81">
        <v>0</v>
      </c>
      <c r="BT356" s="61">
        <v>0</v>
      </c>
      <c r="BU356" s="61">
        <v>0</v>
      </c>
      <c r="BV356" s="61">
        <v>0</v>
      </c>
    </row>
    <row r="357" spans="1:74" ht="15" customHeight="1" thickBot="1" x14ac:dyDescent="0.3">
      <c r="A357" s="108" t="s">
        <v>1351</v>
      </c>
      <c r="B357" s="200" t="str">
        <f>VLOOKUP(D357,Riepilogo!$A$4:$F$3376,2,FALSE)</f>
        <v>RIGAMONTI AURORA</v>
      </c>
      <c r="C357" s="50" t="str">
        <f>VLOOKUP(D357,Riepilogo!$A$4:$F$3376,3,FALSE)</f>
        <v>25/11/2002</v>
      </c>
      <c r="D357" s="89">
        <v>50411</v>
      </c>
      <c r="E357" s="69" t="str">
        <f>VLOOKUP(D357,Riepilogo!$A$4:$F$3376,5,FALSE)</f>
        <v>ITA</v>
      </c>
      <c r="F357" s="71" t="str">
        <f>VLOOKUP(D357,Riepilogo!$A$4:$F$3376,6,FALSE)</f>
        <v>GANDHI BADMINTON</v>
      </c>
      <c r="G357" s="314">
        <f>SUM(LARGE(H357:BV357,{1,2,3,4,5,6}))</f>
        <v>157</v>
      </c>
      <c r="H357" s="391"/>
      <c r="I357" s="68"/>
      <c r="J357" s="68"/>
      <c r="K357" s="68"/>
      <c r="L357" s="68"/>
      <c r="M357" s="68"/>
      <c r="N357" s="68"/>
      <c r="O357" s="68">
        <v>157</v>
      </c>
      <c r="P357" s="68"/>
      <c r="Q357" s="68"/>
      <c r="R357" s="68"/>
      <c r="S357" s="68"/>
      <c r="T357" s="68"/>
      <c r="U357" s="68"/>
      <c r="V357" s="68"/>
      <c r="W357" s="68"/>
      <c r="X357" s="68"/>
      <c r="Y357" s="68"/>
      <c r="Z357" s="68"/>
      <c r="AA357" s="68"/>
      <c r="AB357" s="68"/>
      <c r="AC357" s="68"/>
      <c r="AD357" s="68"/>
      <c r="AE357" s="68"/>
      <c r="AF357" s="68"/>
      <c r="AG357" s="68"/>
      <c r="AH357" s="68"/>
      <c r="AI357" s="68"/>
      <c r="AJ357" s="68"/>
      <c r="AK357" s="68"/>
      <c r="AL357" s="68"/>
      <c r="AM357" s="68"/>
      <c r="AN357" s="68"/>
      <c r="AO357" s="68"/>
      <c r="AP357" s="68"/>
      <c r="AQ357" s="68"/>
      <c r="AR357" s="68"/>
      <c r="AS357" s="68"/>
      <c r="AT357" s="68"/>
      <c r="AU357" s="68"/>
      <c r="AV357" s="68"/>
      <c r="AW357" s="68"/>
      <c r="AX357" s="68"/>
      <c r="AY357" s="68"/>
      <c r="AZ357" s="68"/>
      <c r="BA357" s="68"/>
      <c r="BB357" s="68"/>
      <c r="BC357" s="68"/>
      <c r="BD357" s="68"/>
      <c r="BE357" s="68"/>
      <c r="BF357" s="68"/>
      <c r="BG357" s="68"/>
      <c r="BH357" s="68"/>
      <c r="BI357" s="68"/>
      <c r="BJ357" s="68"/>
      <c r="BK357" s="68"/>
      <c r="BL357" s="68"/>
      <c r="BM357" s="68"/>
      <c r="BN357" s="68"/>
      <c r="BO357" s="68"/>
      <c r="BP357" s="70"/>
      <c r="BQ357" s="81">
        <v>0</v>
      </c>
      <c r="BR357" s="81">
        <v>0</v>
      </c>
      <c r="BS357" s="81">
        <v>0</v>
      </c>
      <c r="BT357" s="61">
        <v>0</v>
      </c>
      <c r="BU357" s="61">
        <v>0</v>
      </c>
      <c r="BV357" s="61">
        <v>0</v>
      </c>
    </row>
    <row r="358" spans="1:74" ht="15" customHeight="1" thickBot="1" x14ac:dyDescent="0.3">
      <c r="A358" s="108" t="s">
        <v>1352</v>
      </c>
      <c r="B358" s="200" t="str">
        <f>VLOOKUP(D358,Riepilogo!$A$4:$F$3376,2,FALSE)</f>
        <v>NICHETTI ELENA</v>
      </c>
      <c r="C358" s="50" t="str">
        <f>VLOOKUP(D358,Riepilogo!$A$4:$F$3376,3,FALSE)</f>
        <v>25/10/2001</v>
      </c>
      <c r="D358" s="89">
        <v>184049</v>
      </c>
      <c r="E358" s="69" t="str">
        <f>VLOOKUP(D358,Riepilogo!$A$4:$F$3376,5,FALSE)</f>
        <v>ITA</v>
      </c>
      <c r="F358" s="71" t="str">
        <f>VLOOKUP(D358,Riepilogo!$A$4:$F$3376,6,FALSE)</f>
        <v>CREMA PACIOLI</v>
      </c>
      <c r="G358" s="314">
        <f>SUM(LARGE(H358:BV358,{1,2,3,4,5,6}))</f>
        <v>157</v>
      </c>
      <c r="H358" s="391"/>
      <c r="I358" s="68"/>
      <c r="J358" s="68"/>
      <c r="K358" s="68"/>
      <c r="L358" s="68"/>
      <c r="M358" s="68"/>
      <c r="N358" s="68"/>
      <c r="O358" s="68">
        <v>157</v>
      </c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8"/>
      <c r="BB358" s="68"/>
      <c r="BC358" s="68"/>
      <c r="BD358" s="68"/>
      <c r="BE358" s="68"/>
      <c r="BF358" s="68"/>
      <c r="BG358" s="68"/>
      <c r="BH358" s="68"/>
      <c r="BI358" s="68"/>
      <c r="BJ358" s="68"/>
      <c r="BK358" s="68"/>
      <c r="BL358" s="68"/>
      <c r="BM358" s="68"/>
      <c r="BN358" s="68"/>
      <c r="BO358" s="68"/>
      <c r="BP358" s="70"/>
      <c r="BQ358" s="81">
        <v>0</v>
      </c>
      <c r="BR358" s="81">
        <v>0</v>
      </c>
      <c r="BS358" s="81">
        <v>0</v>
      </c>
      <c r="BT358" s="61">
        <v>0</v>
      </c>
      <c r="BU358" s="61">
        <v>0</v>
      </c>
      <c r="BV358" s="61">
        <v>0</v>
      </c>
    </row>
    <row r="359" spans="1:74" ht="15" customHeight="1" thickBot="1" x14ac:dyDescent="0.3">
      <c r="A359" s="108" t="s">
        <v>1353</v>
      </c>
      <c r="B359" s="200" t="str">
        <f>VLOOKUP(D359,Riepilogo!$A$4:$F$3376,2,FALSE)</f>
        <v>TOMASI ALICE</v>
      </c>
      <c r="C359" s="50" t="str">
        <f>VLOOKUP(D359,Riepilogo!$A$4:$F$3376,3,FALSE)</f>
        <v>25/01/1998</v>
      </c>
      <c r="D359" s="89">
        <v>15753</v>
      </c>
      <c r="E359" s="69" t="str">
        <f>VLOOKUP(D359,Riepilogo!$A$4:$F$3376,5,FALSE)</f>
        <v>ITA</v>
      </c>
      <c r="F359" s="71" t="str">
        <f>VLOOKUP(D359,Riepilogo!$A$4:$F$3376,6,FALSE)</f>
        <v>MARCOLINIADI</v>
      </c>
      <c r="G359" s="314">
        <f>SUM(LARGE(H359:BV359,{1,2,3,4,5,6}))</f>
        <v>157</v>
      </c>
      <c r="H359" s="391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>
        <v>157</v>
      </c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  <c r="BH359" s="68"/>
      <c r="BI359" s="68"/>
      <c r="BJ359" s="68"/>
      <c r="BK359" s="68"/>
      <c r="BL359" s="68"/>
      <c r="BM359" s="68"/>
      <c r="BN359" s="68"/>
      <c r="BO359" s="68"/>
      <c r="BP359" s="70"/>
      <c r="BQ359" s="81">
        <v>0</v>
      </c>
      <c r="BR359" s="81">
        <v>0</v>
      </c>
      <c r="BS359" s="81">
        <v>0</v>
      </c>
      <c r="BT359" s="61">
        <v>0</v>
      </c>
      <c r="BU359" s="61">
        <v>0</v>
      </c>
      <c r="BV359" s="61">
        <v>0</v>
      </c>
    </row>
    <row r="360" spans="1:74" ht="15" customHeight="1" thickBot="1" x14ac:dyDescent="0.3">
      <c r="A360" s="108" t="s">
        <v>1354</v>
      </c>
      <c r="B360" s="200" t="str">
        <f>VLOOKUP(D360,Riepilogo!$A$4:$F$3376,2,FALSE)</f>
        <v>COMANDULI MARIANNA</v>
      </c>
      <c r="C360" s="50" t="str">
        <f>VLOOKUP(D360,Riepilogo!$A$4:$F$3376,3,FALSE)</f>
        <v>26/12/1997</v>
      </c>
      <c r="D360" s="89">
        <v>33298</v>
      </c>
      <c r="E360" s="69" t="str">
        <f>VLOOKUP(D360,Riepilogo!$A$4:$F$3376,5,FALSE)</f>
        <v>ITA</v>
      </c>
      <c r="F360" s="71" t="str">
        <f>VLOOKUP(D360,Riepilogo!$A$4:$F$3376,6,FALSE)</f>
        <v>CREMA PACIOLI</v>
      </c>
      <c r="G360" s="314">
        <f>SUM(LARGE(H360:BV360,{1,2,3,4,5,6}))</f>
        <v>157</v>
      </c>
      <c r="H360" s="391"/>
      <c r="I360" s="68"/>
      <c r="J360" s="68"/>
      <c r="K360" s="68"/>
      <c r="L360" s="68"/>
      <c r="M360" s="68"/>
      <c r="N360" s="68"/>
      <c r="O360" s="68">
        <v>157</v>
      </c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/>
      <c r="BB360" s="68"/>
      <c r="BC360" s="68"/>
      <c r="BD360" s="68"/>
      <c r="BE360" s="68"/>
      <c r="BF360" s="68"/>
      <c r="BG360" s="68"/>
      <c r="BH360" s="68"/>
      <c r="BI360" s="68"/>
      <c r="BJ360" s="68"/>
      <c r="BK360" s="68"/>
      <c r="BL360" s="68"/>
      <c r="BM360" s="68"/>
      <c r="BN360" s="68"/>
      <c r="BO360" s="68"/>
      <c r="BP360" s="70"/>
      <c r="BQ360" s="81">
        <v>0</v>
      </c>
      <c r="BR360" s="81">
        <v>0</v>
      </c>
      <c r="BS360" s="81">
        <v>0</v>
      </c>
      <c r="BT360" s="61">
        <v>0</v>
      </c>
      <c r="BU360" s="61">
        <v>0</v>
      </c>
      <c r="BV360" s="61">
        <v>0</v>
      </c>
    </row>
    <row r="361" spans="1:74" ht="15" customHeight="1" thickBot="1" x14ac:dyDescent="0.3">
      <c r="A361" s="108" t="s">
        <v>1355</v>
      </c>
      <c r="B361" s="200" t="str">
        <f>VLOOKUP(D361,Riepilogo!$A$4:$F$3376,2,FALSE)</f>
        <v>TORBOLI NATHALIE</v>
      </c>
      <c r="C361" s="50" t="str">
        <f>VLOOKUP(D361,Riepilogo!$A$4:$F$3376,3,FALSE)</f>
        <v>05/04/1997</v>
      </c>
      <c r="D361" s="89">
        <v>26363</v>
      </c>
      <c r="E361" s="69" t="str">
        <f>VLOOKUP(D361,Riepilogo!$A$4:$F$3376,5,FALSE)</f>
        <v>ITA</v>
      </c>
      <c r="F361" s="71" t="str">
        <f>VLOOKUP(D361,Riepilogo!$A$4:$F$3376,6,FALSE)</f>
        <v>MARCOLINIADI</v>
      </c>
      <c r="G361" s="314">
        <f>SUM(LARGE(H361:BV361,{1,2,3,4,5,6}))</f>
        <v>157</v>
      </c>
      <c r="H361" s="391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>
        <v>157</v>
      </c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/>
      <c r="BH361" s="68"/>
      <c r="BI361" s="68"/>
      <c r="BJ361" s="68"/>
      <c r="BK361" s="68"/>
      <c r="BL361" s="68"/>
      <c r="BM361" s="68"/>
      <c r="BN361" s="68"/>
      <c r="BO361" s="68"/>
      <c r="BP361" s="70"/>
      <c r="BQ361" s="81">
        <v>0</v>
      </c>
      <c r="BR361" s="81">
        <v>0</v>
      </c>
      <c r="BS361" s="81">
        <v>0</v>
      </c>
      <c r="BT361" s="61">
        <v>0</v>
      </c>
      <c r="BU361" s="61">
        <v>0</v>
      </c>
      <c r="BV361" s="61">
        <v>0</v>
      </c>
    </row>
    <row r="362" spans="1:74" ht="15" customHeight="1" thickBot="1" x14ac:dyDescent="0.3">
      <c r="A362" s="108" t="s">
        <v>1356</v>
      </c>
      <c r="B362" s="200" t="str">
        <f>VLOOKUP(D362,Riepilogo!$A$4:$F$3376,2,FALSE)</f>
        <v>MIYAHARA CHIKA</v>
      </c>
      <c r="C362" s="50">
        <f>VLOOKUP(D362,Riepilogo!$A$4:$F$3376,3,FALSE)</f>
        <v>33818</v>
      </c>
      <c r="D362" s="89">
        <v>199128</v>
      </c>
      <c r="E362" s="69" t="str">
        <f>VLOOKUP(D362,Riepilogo!$A$4:$F$3376,5,FALSE)</f>
        <v>JAP</v>
      </c>
      <c r="F362" s="71" t="str">
        <f>VLOOKUP(D362,Riepilogo!$A$4:$F$3376,6,FALSE)</f>
        <v>CUS BERGAMO</v>
      </c>
      <c r="G362" s="314">
        <f>SUM(LARGE(H362:BV362,{1,2,3,4,5,6}))</f>
        <v>157</v>
      </c>
      <c r="H362" s="391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8"/>
      <c r="BB362" s="68"/>
      <c r="BC362" s="68"/>
      <c r="BD362" s="68"/>
      <c r="BE362" s="68"/>
      <c r="BF362" s="68"/>
      <c r="BG362" s="68"/>
      <c r="BH362" s="68"/>
      <c r="BI362" s="68"/>
      <c r="BJ362" s="68"/>
      <c r="BK362" s="68"/>
      <c r="BL362" s="68"/>
      <c r="BM362" s="68"/>
      <c r="BN362" s="68"/>
      <c r="BO362" s="68">
        <v>157</v>
      </c>
      <c r="BP362" s="70"/>
      <c r="BQ362" s="81">
        <v>0</v>
      </c>
      <c r="BR362" s="81">
        <v>0</v>
      </c>
      <c r="BS362" s="81">
        <v>0</v>
      </c>
      <c r="BT362" s="61">
        <v>0</v>
      </c>
      <c r="BU362" s="61">
        <v>0</v>
      </c>
      <c r="BV362" s="61">
        <v>0</v>
      </c>
    </row>
    <row r="363" spans="1:74" ht="15" customHeight="1" thickBot="1" x14ac:dyDescent="0.3">
      <c r="A363" s="108" t="s">
        <v>1357</v>
      </c>
      <c r="B363" s="200" t="str">
        <f>VLOOKUP(D363,Riepilogo!$A$4:$F$3376,2,FALSE)</f>
        <v>BERGAGLIO ARIELE</v>
      </c>
      <c r="C363" s="50">
        <f>VLOOKUP(D363,Riepilogo!$A$4:$F$3376,3,FALSE)</f>
        <v>40008</v>
      </c>
      <c r="D363" s="89">
        <v>206856</v>
      </c>
      <c r="E363" s="69" t="str">
        <f>VLOOKUP(D363,Riepilogo!$A$4:$F$3376,5,FALSE)</f>
        <v>ITA</v>
      </c>
      <c r="F363" s="71" t="str">
        <f>VLOOKUP(D363,Riepilogo!$A$4:$F$3376,6,FALSE)</f>
        <v>BOCCARDO NOVI</v>
      </c>
      <c r="G363" s="314">
        <f>SUM(LARGE(H363:BV363,{1,2,3,4,5,6}))</f>
        <v>146</v>
      </c>
      <c r="H363" s="391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  <c r="BH363" s="68"/>
      <c r="BI363" s="68"/>
      <c r="BJ363" s="68"/>
      <c r="BK363" s="68"/>
      <c r="BL363" s="68"/>
      <c r="BM363" s="68">
        <v>146</v>
      </c>
      <c r="BN363" s="68"/>
      <c r="BO363" s="68"/>
      <c r="BP363" s="70"/>
      <c r="BQ363" s="81">
        <v>0</v>
      </c>
      <c r="BR363" s="81">
        <v>0</v>
      </c>
      <c r="BS363" s="81">
        <v>0</v>
      </c>
      <c r="BT363" s="61">
        <v>0</v>
      </c>
      <c r="BU363" s="61">
        <v>0</v>
      </c>
      <c r="BV363" s="61">
        <v>0</v>
      </c>
    </row>
    <row r="364" spans="1:74" ht="15" customHeight="1" thickBot="1" x14ac:dyDescent="0.3">
      <c r="A364" s="108" t="s">
        <v>1358</v>
      </c>
      <c r="B364" s="200" t="str">
        <f>VLOOKUP(D364,Riepilogo!$A$4:$F$3376,2,FALSE)</f>
        <v>MARROCCELLA MATILDE</v>
      </c>
      <c r="C364" s="50">
        <f>VLOOKUP(D364,Riepilogo!$A$4:$F$3376,3,FALSE)</f>
        <v>39358</v>
      </c>
      <c r="D364" s="89">
        <v>225980</v>
      </c>
      <c r="E364" s="69" t="str">
        <f>VLOOKUP(D364,Riepilogo!$A$4:$F$3376,5,FALSE)</f>
        <v>ITA</v>
      </c>
      <c r="F364" s="71" t="str">
        <f>VLOOKUP(D364,Riepilogo!$A$4:$F$3376,6,FALSE)</f>
        <v>ALBA SHUTTLE</v>
      </c>
      <c r="G364" s="314">
        <f>SUM(LARGE(H364:BV364,{1,2,3,4,5,6}))</f>
        <v>146</v>
      </c>
      <c r="H364" s="391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  <c r="BH364" s="68"/>
      <c r="BI364" s="68"/>
      <c r="BJ364" s="68"/>
      <c r="BK364" s="68"/>
      <c r="BL364" s="68"/>
      <c r="BM364" s="68">
        <v>146</v>
      </c>
      <c r="BN364" s="68"/>
      <c r="BO364" s="68"/>
      <c r="BP364" s="70"/>
      <c r="BQ364" s="81">
        <v>0</v>
      </c>
      <c r="BR364" s="81">
        <v>0</v>
      </c>
      <c r="BS364" s="81">
        <v>0</v>
      </c>
      <c r="BT364" s="61">
        <v>0</v>
      </c>
      <c r="BU364" s="61">
        <v>0</v>
      </c>
      <c r="BV364" s="61">
        <v>0</v>
      </c>
    </row>
    <row r="365" spans="1:74" ht="15" customHeight="1" thickBot="1" x14ac:dyDescent="0.3">
      <c r="A365" s="108" t="s">
        <v>1359</v>
      </c>
      <c r="B365" s="200" t="str">
        <f>VLOOKUP(D365,Riepilogo!$A$4:$F$3376,2,FALSE)</f>
        <v>TERRANA ELISA</v>
      </c>
      <c r="C365" s="50" t="str">
        <f>VLOOKUP(D365,Riepilogo!$A$4:$F$3376,3,FALSE)</f>
        <v>23/03/2006</v>
      </c>
      <c r="D365" s="89">
        <v>184324</v>
      </c>
      <c r="E365" s="69" t="str">
        <f>VLOOKUP(D365,Riepilogo!$A$4:$F$3376,5,FALSE)</f>
        <v>ITA</v>
      </c>
      <c r="F365" s="71" t="str">
        <f>VLOOKUP(D365,Riepilogo!$A$4:$F$3376,6,FALSE)</f>
        <v>LA SCINTILLA</v>
      </c>
      <c r="G365" s="314">
        <f>SUM(LARGE(H365:BV365,{1,2,3,4,5,6}))</f>
        <v>146</v>
      </c>
      <c r="H365" s="391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>
        <v>146</v>
      </c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68"/>
      <c r="BN365" s="68"/>
      <c r="BO365" s="68"/>
      <c r="BP365" s="70"/>
      <c r="BQ365" s="81">
        <v>0</v>
      </c>
      <c r="BR365" s="81">
        <v>0</v>
      </c>
      <c r="BS365" s="81">
        <v>0</v>
      </c>
      <c r="BT365" s="61">
        <v>0</v>
      </c>
      <c r="BU365" s="61">
        <v>0</v>
      </c>
      <c r="BV365" s="61">
        <v>0</v>
      </c>
    </row>
    <row r="366" spans="1:74" ht="15" customHeight="1" thickBot="1" x14ac:dyDescent="0.3">
      <c r="A366" s="108" t="s">
        <v>1360</v>
      </c>
      <c r="B366" s="200" t="str">
        <f>VLOOKUP(D366,Riepilogo!$A$4:$F$3376,2,FALSE)</f>
        <v>MANGANO CAROLA</v>
      </c>
      <c r="C366" s="50" t="str">
        <f>VLOOKUP(D366,Riepilogo!$A$4:$F$3376,3,FALSE)</f>
        <v>12/04/2005</v>
      </c>
      <c r="D366" s="89">
        <v>49220</v>
      </c>
      <c r="E366" s="69" t="str">
        <f>VLOOKUP(D366,Riepilogo!$A$4:$F$3376,5,FALSE)</f>
        <v>ITA</v>
      </c>
      <c r="F366" s="71" t="str">
        <f>VLOOKUP(D366,Riepilogo!$A$4:$F$3376,6,FALSE)</f>
        <v>LA SCINTILLA</v>
      </c>
      <c r="G366" s="314">
        <f>SUM(LARGE(H366:BV366,{1,2,3,4,5,6}))</f>
        <v>146</v>
      </c>
      <c r="H366" s="391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>
        <v>146</v>
      </c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  <c r="BH366" s="68"/>
      <c r="BI366" s="68"/>
      <c r="BJ366" s="68"/>
      <c r="BK366" s="68"/>
      <c r="BL366" s="68"/>
      <c r="BM366" s="68"/>
      <c r="BN366" s="68"/>
      <c r="BO366" s="68"/>
      <c r="BP366" s="70"/>
      <c r="BQ366" s="81">
        <v>0</v>
      </c>
      <c r="BR366" s="81">
        <v>0</v>
      </c>
      <c r="BS366" s="81">
        <v>0</v>
      </c>
      <c r="BT366" s="61">
        <v>0</v>
      </c>
      <c r="BU366" s="61">
        <v>0</v>
      </c>
      <c r="BV366" s="61">
        <v>0</v>
      </c>
    </row>
    <row r="367" spans="1:74" ht="15" customHeight="1" thickBot="1" x14ac:dyDescent="0.3">
      <c r="A367" s="108" t="s">
        <v>1361</v>
      </c>
      <c r="B367" s="200" t="str">
        <f>VLOOKUP(D367,Riepilogo!$A$4:$F$3376,2,FALSE)</f>
        <v>COSENTINO ALENA</v>
      </c>
      <c r="C367" s="50" t="str">
        <f>VLOOKUP(D367,Riepilogo!$A$4:$F$3376,3,FALSE)</f>
        <v>14/09/2006</v>
      </c>
      <c r="D367" s="89">
        <v>43264</v>
      </c>
      <c r="E367" s="69" t="str">
        <f>VLOOKUP(D367,Riepilogo!$A$4:$F$3376,5,FALSE)</f>
        <v>ITA</v>
      </c>
      <c r="F367" s="71" t="str">
        <f>VLOOKUP(D367,Riepilogo!$A$4:$F$3376,6,FALSE)</f>
        <v>KALOS</v>
      </c>
      <c r="G367" s="314">
        <f>SUM(LARGE(H367:BV367,{1,2,3,4,5,6}))</f>
        <v>142</v>
      </c>
      <c r="H367" s="391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>
        <v>142</v>
      </c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  <c r="BH367" s="68"/>
      <c r="BI367" s="68"/>
      <c r="BJ367" s="68"/>
      <c r="BK367" s="68"/>
      <c r="BL367" s="68"/>
      <c r="BM367" s="68"/>
      <c r="BN367" s="68"/>
      <c r="BO367" s="68"/>
      <c r="BP367" s="70"/>
      <c r="BQ367" s="81">
        <v>0</v>
      </c>
      <c r="BR367" s="81">
        <v>0</v>
      </c>
      <c r="BS367" s="81">
        <v>0</v>
      </c>
      <c r="BT367" s="61">
        <v>0</v>
      </c>
      <c r="BU367" s="61">
        <v>0</v>
      </c>
      <c r="BV367" s="61">
        <v>0</v>
      </c>
    </row>
    <row r="368" spans="1:74" ht="15" customHeight="1" thickBot="1" x14ac:dyDescent="0.3">
      <c r="A368" s="108" t="s">
        <v>1362</v>
      </c>
      <c r="B368" s="200" t="str">
        <f>VLOOKUP(D368,Riepilogo!$A$4:$F$3376,2,FALSE)</f>
        <v>LA CORTE MELANIE</v>
      </c>
      <c r="C368" s="50" t="str">
        <f>VLOOKUP(D368,Riepilogo!$A$4:$F$3376,3,FALSE)</f>
        <v>05/09/2006</v>
      </c>
      <c r="D368" s="89">
        <v>75804</v>
      </c>
      <c r="E368" s="69" t="str">
        <f>VLOOKUP(D368,Riepilogo!$A$4:$F$3376,5,FALSE)</f>
        <v>ITA</v>
      </c>
      <c r="F368" s="71" t="str">
        <f>VLOOKUP(D368,Riepilogo!$A$4:$F$3376,6,FALSE)</f>
        <v>KALOS</v>
      </c>
      <c r="G368" s="314">
        <f>SUM(LARGE(H368:BV368,{1,2,3,4,5,6}))</f>
        <v>142</v>
      </c>
      <c r="H368" s="391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>
        <v>142</v>
      </c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/>
      <c r="AM368" s="68"/>
      <c r="AN368" s="68"/>
      <c r="AO368" s="68"/>
      <c r="AP368" s="68"/>
      <c r="AQ368" s="68"/>
      <c r="AR368" s="68"/>
      <c r="AS368" s="68"/>
      <c r="AT368" s="68"/>
      <c r="AU368" s="68"/>
      <c r="AV368" s="68"/>
      <c r="AW368" s="68"/>
      <c r="AX368" s="68"/>
      <c r="AY368" s="68"/>
      <c r="AZ368" s="68"/>
      <c r="BA368" s="68"/>
      <c r="BB368" s="68"/>
      <c r="BC368" s="68"/>
      <c r="BD368" s="68"/>
      <c r="BE368" s="68"/>
      <c r="BF368" s="68"/>
      <c r="BG368" s="68"/>
      <c r="BH368" s="68"/>
      <c r="BI368" s="68"/>
      <c r="BJ368" s="68"/>
      <c r="BK368" s="68"/>
      <c r="BL368" s="68"/>
      <c r="BM368" s="68"/>
      <c r="BN368" s="68"/>
      <c r="BO368" s="68"/>
      <c r="BP368" s="70"/>
      <c r="BQ368" s="81">
        <v>0</v>
      </c>
      <c r="BR368" s="81">
        <v>0</v>
      </c>
      <c r="BS368" s="81">
        <v>0</v>
      </c>
      <c r="BT368" s="61">
        <v>0</v>
      </c>
      <c r="BU368" s="61">
        <v>0</v>
      </c>
      <c r="BV368" s="61">
        <v>0</v>
      </c>
    </row>
    <row r="369" spans="1:74" ht="15" customHeight="1" thickBot="1" x14ac:dyDescent="0.3">
      <c r="A369" s="108" t="s">
        <v>1363</v>
      </c>
      <c r="B369" s="200" t="str">
        <f>VLOOKUP(D369,Riepilogo!$A$4:$F$3376,2,FALSE)</f>
        <v>LIZIO GIULIANA</v>
      </c>
      <c r="C369" s="50">
        <f>VLOOKUP(D369,Riepilogo!$A$4:$F$3376,3,FALSE)</f>
        <v>39875</v>
      </c>
      <c r="D369" s="89">
        <v>210533</v>
      </c>
      <c r="E369" s="69" t="str">
        <f>VLOOKUP(D369,Riepilogo!$A$4:$F$3376,5,FALSE)</f>
        <v>ITA</v>
      </c>
      <c r="F369" s="71" t="str">
        <f>VLOOKUP(D369,Riepilogo!$A$4:$F$3376,6,FALSE)</f>
        <v>BC PATERNO'</v>
      </c>
      <c r="G369" s="314">
        <f>SUM(LARGE(H369:BV369,{1,2,3,4,5,6}))</f>
        <v>137</v>
      </c>
      <c r="H369" s="391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  <c r="BC369" s="68"/>
      <c r="BD369" s="68"/>
      <c r="BE369" s="68"/>
      <c r="BF369" s="68"/>
      <c r="BG369" s="68"/>
      <c r="BH369" s="68"/>
      <c r="BI369" s="68"/>
      <c r="BJ369" s="68"/>
      <c r="BK369" s="68"/>
      <c r="BL369" s="68"/>
      <c r="BM369" s="68"/>
      <c r="BN369" s="68">
        <v>137</v>
      </c>
      <c r="BO369" s="68"/>
      <c r="BP369" s="70"/>
      <c r="BQ369" s="81">
        <v>0</v>
      </c>
      <c r="BR369" s="81">
        <v>0</v>
      </c>
      <c r="BS369" s="81">
        <v>0</v>
      </c>
      <c r="BT369" s="61">
        <v>0</v>
      </c>
      <c r="BU369" s="61">
        <v>0</v>
      </c>
      <c r="BV369" s="61">
        <v>0</v>
      </c>
    </row>
    <row r="370" spans="1:74" ht="15" customHeight="1" thickBot="1" x14ac:dyDescent="0.3">
      <c r="A370" s="108" t="s">
        <v>1364</v>
      </c>
      <c r="B370" s="200" t="str">
        <f>VLOOKUP(D370,Riepilogo!$A$4:$F$3376,2,FALSE)</f>
        <v>MELE BEATRICE</v>
      </c>
      <c r="C370" s="50">
        <f>VLOOKUP(D370,Riepilogo!$A$4:$F$3376,3,FALSE)</f>
        <v>39478</v>
      </c>
      <c r="D370" s="89">
        <v>199099</v>
      </c>
      <c r="E370" s="69" t="str">
        <f>VLOOKUP(D370,Riepilogo!$A$4:$F$3376,5,FALSE)</f>
        <v>ITA</v>
      </c>
      <c r="F370" s="71" t="str">
        <f>VLOOKUP(D370,Riepilogo!$A$4:$F$3376,6,FALSE)</f>
        <v>POL POLLICINA</v>
      </c>
      <c r="G370" s="314">
        <f>SUM(LARGE(H370:BV370,{1,2,3,4,5,6}))</f>
        <v>137</v>
      </c>
      <c r="H370" s="391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>
        <v>137</v>
      </c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8"/>
      <c r="BB370" s="68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8"/>
      <c r="BN370" s="68"/>
      <c r="BO370" s="68"/>
      <c r="BP370" s="70"/>
      <c r="BQ370" s="81">
        <v>0</v>
      </c>
      <c r="BR370" s="81">
        <v>0</v>
      </c>
      <c r="BS370" s="81">
        <v>0</v>
      </c>
      <c r="BT370" s="61">
        <v>0</v>
      </c>
      <c r="BU370" s="61">
        <v>0</v>
      </c>
      <c r="BV370" s="61">
        <v>0</v>
      </c>
    </row>
    <row r="371" spans="1:74" ht="15" customHeight="1" thickBot="1" x14ac:dyDescent="0.3">
      <c r="A371" s="108" t="s">
        <v>1365</v>
      </c>
      <c r="B371" s="200" t="str">
        <f>VLOOKUP(D371,Riepilogo!$A$4:$F$3376,2,FALSE)</f>
        <v>RONDINELLI ALESSANDRA</v>
      </c>
      <c r="C371" s="50">
        <f>VLOOKUP(D371,Riepilogo!$A$4:$F$3376,3,FALSE)</f>
        <v>39120</v>
      </c>
      <c r="D371" s="89">
        <v>176058</v>
      </c>
      <c r="E371" s="69" t="str">
        <f>VLOOKUP(D371,Riepilogo!$A$4:$F$3376,5,FALSE)</f>
        <v>ITA</v>
      </c>
      <c r="F371" s="71" t="str">
        <f>VLOOKUP(D371,Riepilogo!$A$4:$F$3376,6,FALSE)</f>
        <v>REAL VIBO</v>
      </c>
      <c r="G371" s="314">
        <f>SUM(LARGE(H371:BV371,{1,2,3,4,5,6}))</f>
        <v>137</v>
      </c>
      <c r="H371" s="391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>
        <v>137</v>
      </c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/>
      <c r="BA371" s="68"/>
      <c r="BB371" s="68"/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68"/>
      <c r="BN371" s="68"/>
      <c r="BO371" s="68"/>
      <c r="BP371" s="70"/>
      <c r="BQ371" s="81">
        <v>0</v>
      </c>
      <c r="BR371" s="81">
        <v>0</v>
      </c>
      <c r="BS371" s="81">
        <v>0</v>
      </c>
      <c r="BT371" s="61">
        <v>0</v>
      </c>
      <c r="BU371" s="61">
        <v>0</v>
      </c>
      <c r="BV371" s="61">
        <v>0</v>
      </c>
    </row>
    <row r="372" spans="1:74" ht="15" customHeight="1" thickBot="1" x14ac:dyDescent="0.3">
      <c r="A372" s="108" t="s">
        <v>1366</v>
      </c>
      <c r="B372" s="200" t="str">
        <f>VLOOKUP(D372,Riepilogo!$A$4:$F$3376,2,FALSE)</f>
        <v>DE PIETRO GIULIA</v>
      </c>
      <c r="C372" s="50">
        <f>VLOOKUP(D372,Riepilogo!$A$4:$F$3376,3,FALSE)</f>
        <v>38981</v>
      </c>
      <c r="D372" s="89">
        <v>200129</v>
      </c>
      <c r="E372" s="69" t="str">
        <f>VLOOKUP(D372,Riepilogo!$A$4:$F$3376,5,FALSE)</f>
        <v>ITA</v>
      </c>
      <c r="F372" s="71" t="str">
        <f>VLOOKUP(D372,Riepilogo!$A$4:$F$3376,6,FALSE)</f>
        <v>REAL VIBO</v>
      </c>
      <c r="G372" s="314">
        <f>SUM(LARGE(H372:BV372,{1,2,3,4,5,6}))</f>
        <v>137</v>
      </c>
      <c r="H372" s="391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>
        <v>137</v>
      </c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8"/>
      <c r="AP372" s="68"/>
      <c r="AQ372" s="68"/>
      <c r="AR372" s="68"/>
      <c r="AS372" s="68"/>
      <c r="AT372" s="68"/>
      <c r="AU372" s="68"/>
      <c r="AV372" s="68"/>
      <c r="AW372" s="68"/>
      <c r="AX372" s="68"/>
      <c r="AY372" s="68"/>
      <c r="AZ372" s="68"/>
      <c r="BA372" s="68"/>
      <c r="BB372" s="68"/>
      <c r="BC372" s="68"/>
      <c r="BD372" s="68"/>
      <c r="BE372" s="68"/>
      <c r="BF372" s="68"/>
      <c r="BG372" s="68"/>
      <c r="BH372" s="68"/>
      <c r="BI372" s="68"/>
      <c r="BJ372" s="68"/>
      <c r="BK372" s="68"/>
      <c r="BL372" s="68"/>
      <c r="BM372" s="68"/>
      <c r="BN372" s="68"/>
      <c r="BO372" s="68"/>
      <c r="BP372" s="70"/>
      <c r="BQ372" s="81">
        <v>0</v>
      </c>
      <c r="BR372" s="81">
        <v>0</v>
      </c>
      <c r="BS372" s="81">
        <v>0</v>
      </c>
      <c r="BT372" s="61">
        <v>0</v>
      </c>
      <c r="BU372" s="61">
        <v>0</v>
      </c>
      <c r="BV372" s="61">
        <v>0</v>
      </c>
    </row>
    <row r="373" spans="1:74" ht="15" customHeight="1" thickBot="1" x14ac:dyDescent="0.3">
      <c r="A373" s="108" t="s">
        <v>1367</v>
      </c>
      <c r="B373" s="200" t="str">
        <f>VLOOKUP(D373,Riepilogo!$A$4:$F$3376,2,FALSE)</f>
        <v>LIGUORI ANNA</v>
      </c>
      <c r="C373" s="50">
        <f>VLOOKUP(D373,Riepilogo!$A$4:$F$3376,3,FALSE)</f>
        <v>38576</v>
      </c>
      <c r="D373" s="89">
        <v>226692</v>
      </c>
      <c r="E373" s="69" t="str">
        <f>VLOOKUP(D373,Riepilogo!$A$4:$F$3376,5,FALSE)</f>
        <v>ITA</v>
      </c>
      <c r="F373" s="71" t="str">
        <f>VLOOKUP(D373,Riepilogo!$A$4:$F$3376,6,FALSE)</f>
        <v>BC CELESTE</v>
      </c>
      <c r="G373" s="314">
        <f>SUM(LARGE(H373:BV373,{1,2,3,4,5,6}))</f>
        <v>137</v>
      </c>
      <c r="H373" s="391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8"/>
      <c r="AP373" s="68"/>
      <c r="AQ373" s="68"/>
      <c r="AR373" s="68"/>
      <c r="AS373" s="68"/>
      <c r="AT373" s="68"/>
      <c r="AU373" s="68"/>
      <c r="AV373" s="68"/>
      <c r="AW373" s="68"/>
      <c r="AX373" s="68"/>
      <c r="AY373" s="68"/>
      <c r="AZ373" s="68"/>
      <c r="BA373" s="68"/>
      <c r="BB373" s="68"/>
      <c r="BC373" s="68"/>
      <c r="BD373" s="68"/>
      <c r="BE373" s="68"/>
      <c r="BF373" s="68"/>
      <c r="BG373" s="68"/>
      <c r="BH373" s="68"/>
      <c r="BI373" s="68">
        <v>137</v>
      </c>
      <c r="BJ373" s="68"/>
      <c r="BK373" s="68"/>
      <c r="BL373" s="68"/>
      <c r="BM373" s="68"/>
      <c r="BN373" s="68"/>
      <c r="BO373" s="68"/>
      <c r="BP373" s="70"/>
      <c r="BQ373" s="81">
        <v>0</v>
      </c>
      <c r="BR373" s="81">
        <v>0</v>
      </c>
      <c r="BS373" s="81">
        <v>0</v>
      </c>
      <c r="BT373" s="61">
        <v>0</v>
      </c>
      <c r="BU373" s="61">
        <v>0</v>
      </c>
      <c r="BV373" s="61">
        <v>0</v>
      </c>
    </row>
    <row r="374" spans="1:74" ht="15" customHeight="1" thickBot="1" x14ac:dyDescent="0.3">
      <c r="A374" s="108" t="s">
        <v>1368</v>
      </c>
      <c r="B374" s="200" t="str">
        <f>VLOOKUP(D374,Riepilogo!$A$4:$F$3376,2,FALSE)</f>
        <v>SILENZI ALESSANDRA</v>
      </c>
      <c r="C374" s="50">
        <f>VLOOKUP(D374,Riepilogo!$A$4:$F$3376,3,FALSE)</f>
        <v>38475</v>
      </c>
      <c r="D374" s="89">
        <v>22236</v>
      </c>
      <c r="E374" s="69" t="str">
        <f>VLOOKUP(D374,Riepilogo!$A$4:$F$3376,5,FALSE)</f>
        <v>ITA</v>
      </c>
      <c r="F374" s="71" t="str">
        <f>VLOOKUP(D374,Riepilogo!$A$4:$F$3376,6,FALSE)</f>
        <v>POL POLLICINA</v>
      </c>
      <c r="G374" s="314">
        <f>SUM(LARGE(H374:BV374,{1,2,3,4,5,6}))</f>
        <v>137</v>
      </c>
      <c r="H374" s="391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>
        <v>137</v>
      </c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8"/>
      <c r="BB374" s="68"/>
      <c r="BC374" s="68"/>
      <c r="BD374" s="68"/>
      <c r="BE374" s="68"/>
      <c r="BF374" s="68"/>
      <c r="BG374" s="68"/>
      <c r="BH374" s="68"/>
      <c r="BI374" s="68"/>
      <c r="BJ374" s="68"/>
      <c r="BK374" s="68"/>
      <c r="BL374" s="68"/>
      <c r="BM374" s="68"/>
      <c r="BN374" s="68"/>
      <c r="BO374" s="68"/>
      <c r="BP374" s="70"/>
      <c r="BQ374" s="81">
        <v>0</v>
      </c>
      <c r="BR374" s="81">
        <v>0</v>
      </c>
      <c r="BS374" s="81">
        <v>0</v>
      </c>
      <c r="BT374" s="61">
        <v>0</v>
      </c>
      <c r="BU374" s="61">
        <v>0</v>
      </c>
      <c r="BV374" s="61">
        <v>0</v>
      </c>
    </row>
    <row r="375" spans="1:74" ht="15" customHeight="1" thickBot="1" x14ac:dyDescent="0.3">
      <c r="A375" s="108" t="s">
        <v>1369</v>
      </c>
      <c r="B375" s="200" t="str">
        <f>VLOOKUP(D375,Riepilogo!$A$4:$F$3376,2,FALSE)</f>
        <v>GODDI CHIARA</v>
      </c>
      <c r="C375" s="50">
        <f>VLOOKUP(D375,Riepilogo!$A$4:$F$3376,3,FALSE)</f>
        <v>38390</v>
      </c>
      <c r="D375" s="89">
        <v>199084</v>
      </c>
      <c r="E375" s="69" t="str">
        <f>VLOOKUP(D375,Riepilogo!$A$4:$F$3376,5,FALSE)</f>
        <v>ITA</v>
      </c>
      <c r="F375" s="71" t="str">
        <f>VLOOKUP(D375,Riepilogo!$A$4:$F$3376,6,FALSE)</f>
        <v>POL POLLICINA</v>
      </c>
      <c r="G375" s="314">
        <f>SUM(LARGE(H375:BV375,{1,2,3,4,5,6}))</f>
        <v>137</v>
      </c>
      <c r="H375" s="391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>
        <v>137</v>
      </c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  <c r="AK375" s="68"/>
      <c r="AL375" s="68"/>
      <c r="AM375" s="68"/>
      <c r="AN375" s="68"/>
      <c r="AO375" s="68"/>
      <c r="AP375" s="68"/>
      <c r="AQ375" s="68"/>
      <c r="AR375" s="68"/>
      <c r="AS375" s="68"/>
      <c r="AT375" s="68"/>
      <c r="AU375" s="68"/>
      <c r="AV375" s="68"/>
      <c r="AW375" s="68"/>
      <c r="AX375" s="68"/>
      <c r="AY375" s="68"/>
      <c r="AZ375" s="68"/>
      <c r="BA375" s="68"/>
      <c r="BB375" s="68"/>
      <c r="BC375" s="68"/>
      <c r="BD375" s="68"/>
      <c r="BE375" s="68"/>
      <c r="BF375" s="68"/>
      <c r="BG375" s="68"/>
      <c r="BH375" s="68"/>
      <c r="BI375" s="68"/>
      <c r="BJ375" s="68"/>
      <c r="BK375" s="68"/>
      <c r="BL375" s="68"/>
      <c r="BM375" s="68"/>
      <c r="BN375" s="68"/>
      <c r="BO375" s="68"/>
      <c r="BP375" s="70"/>
      <c r="BQ375" s="81">
        <v>0</v>
      </c>
      <c r="BR375" s="81">
        <v>0</v>
      </c>
      <c r="BS375" s="81">
        <v>0</v>
      </c>
      <c r="BT375" s="61">
        <v>0</v>
      </c>
      <c r="BU375" s="61">
        <v>0</v>
      </c>
      <c r="BV375" s="61">
        <v>0</v>
      </c>
    </row>
    <row r="376" spans="1:74" ht="15" customHeight="1" thickBot="1" x14ac:dyDescent="0.3">
      <c r="A376" s="108" t="s">
        <v>1370</v>
      </c>
      <c r="B376" s="200" t="str">
        <f>VLOOKUP(D376,Riepilogo!$A$4:$F$3376,2,FALSE)</f>
        <v>FALCO CLEMENTINA</v>
      </c>
      <c r="C376" s="50">
        <f>VLOOKUP(D376,Riepilogo!$A$4:$F$3376,3,FALSE)</f>
        <v>38259</v>
      </c>
      <c r="D376" s="89">
        <v>226691</v>
      </c>
      <c r="E376" s="69" t="str">
        <f>VLOOKUP(D376,Riepilogo!$A$4:$F$3376,5,FALSE)</f>
        <v>ITA</v>
      </c>
      <c r="F376" s="71" t="str">
        <f>VLOOKUP(D376,Riepilogo!$A$4:$F$3376,6,FALSE)</f>
        <v>BC CELESTE</v>
      </c>
      <c r="G376" s="314">
        <f>SUM(LARGE(H376:BV376,{1,2,3,4,5,6}))</f>
        <v>137</v>
      </c>
      <c r="H376" s="391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8"/>
      <c r="BB376" s="68"/>
      <c r="BC376" s="68"/>
      <c r="BD376" s="68"/>
      <c r="BE376" s="68"/>
      <c r="BF376" s="68"/>
      <c r="BG376" s="68"/>
      <c r="BH376" s="68"/>
      <c r="BI376" s="68">
        <v>137</v>
      </c>
      <c r="BJ376" s="68"/>
      <c r="BK376" s="68"/>
      <c r="BL376" s="68"/>
      <c r="BM376" s="68"/>
      <c r="BN376" s="68"/>
      <c r="BO376" s="68"/>
      <c r="BP376" s="70"/>
      <c r="BQ376" s="81">
        <v>0</v>
      </c>
      <c r="BR376" s="81">
        <v>0</v>
      </c>
      <c r="BS376" s="81">
        <v>0</v>
      </c>
      <c r="BT376" s="61">
        <v>0</v>
      </c>
      <c r="BU376" s="61">
        <v>0</v>
      </c>
      <c r="BV376" s="61">
        <v>0</v>
      </c>
    </row>
    <row r="377" spans="1:74" ht="15" customHeight="1" thickBot="1" x14ac:dyDescent="0.3">
      <c r="A377" s="108" t="s">
        <v>1371</v>
      </c>
      <c r="B377" s="200" t="str">
        <f>VLOOKUP(D377,Riepilogo!$A$4:$F$3376,2,FALSE)</f>
        <v>GRASSO LINDA</v>
      </c>
      <c r="C377" s="50" t="str">
        <f>VLOOKUP(D377,Riepilogo!$A$4:$F$3376,3,FALSE)</f>
        <v>03/05/2006</v>
      </c>
      <c r="D377" s="89">
        <v>189871</v>
      </c>
      <c r="E377" s="69" t="str">
        <f>VLOOKUP(D377,Riepilogo!$A$4:$F$3376,5,FALSE)</f>
        <v>ITA</v>
      </c>
      <c r="F377" s="71" t="str">
        <f>VLOOKUP(D377,Riepilogo!$A$4:$F$3376,6,FALSE)</f>
        <v>SC PRIMAVERA</v>
      </c>
      <c r="G377" s="314">
        <f>SUM(LARGE(H377:BV377,{1,2,3,4,5,6}))</f>
        <v>102</v>
      </c>
      <c r="H377" s="391"/>
      <c r="I377" s="68"/>
      <c r="J377" s="68"/>
      <c r="K377" s="68">
        <v>102</v>
      </c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8"/>
      <c r="BB377" s="68"/>
      <c r="BC377" s="68"/>
      <c r="BD377" s="68"/>
      <c r="BE377" s="68"/>
      <c r="BF377" s="68"/>
      <c r="BG377" s="68"/>
      <c r="BH377" s="68"/>
      <c r="BI377" s="68"/>
      <c r="BJ377" s="68"/>
      <c r="BK377" s="68"/>
      <c r="BL377" s="68"/>
      <c r="BM377" s="68"/>
      <c r="BN377" s="68"/>
      <c r="BO377" s="68"/>
      <c r="BP377" s="70"/>
      <c r="BQ377" s="81">
        <v>0</v>
      </c>
      <c r="BR377" s="81">
        <v>0</v>
      </c>
      <c r="BS377" s="81">
        <v>0</v>
      </c>
      <c r="BT377" s="61">
        <v>0</v>
      </c>
      <c r="BU377" s="61">
        <v>0</v>
      </c>
      <c r="BV377" s="61">
        <v>0</v>
      </c>
    </row>
    <row r="378" spans="1:74" ht="15" customHeight="1" thickBot="1" x14ac:dyDescent="0.3">
      <c r="A378" s="400" t="s">
        <v>1372</v>
      </c>
      <c r="B378" s="398" t="str">
        <f>VLOOKUP(D378,Riepilogo!$A$4:$F$3376,2,FALSE)</f>
        <v>HU DALILA</v>
      </c>
      <c r="C378" s="388" t="str">
        <f>VLOOKUP(D378,Riepilogo!$A$4:$F$3376,3,FALSE)</f>
        <v>09/07/2004</v>
      </c>
      <c r="D378" s="402">
        <v>172837</v>
      </c>
      <c r="E378" s="387" t="str">
        <f>VLOOKUP(D378,Riepilogo!$A$4:$F$3376,5,FALSE)</f>
        <v>ITA</v>
      </c>
      <c r="F378" s="389" t="str">
        <f>VLOOKUP(D378,Riepilogo!$A$4:$F$3376,6,FALSE)</f>
        <v>15 ZERO</v>
      </c>
      <c r="G378" s="314">
        <f>SUM(LARGE(H378:BV378,{1,2,3,4,5,6}))</f>
        <v>92</v>
      </c>
      <c r="H378" s="394"/>
      <c r="I378" s="395"/>
      <c r="J378" s="395"/>
      <c r="K378" s="395"/>
      <c r="L378" s="395"/>
      <c r="M378" s="395"/>
      <c r="N378" s="395"/>
      <c r="O378" s="395">
        <v>92</v>
      </c>
      <c r="P378" s="395"/>
      <c r="Q378" s="395"/>
      <c r="R378" s="395"/>
      <c r="S378" s="395"/>
      <c r="T378" s="395"/>
      <c r="U378" s="395"/>
      <c r="V378" s="395"/>
      <c r="W378" s="395"/>
      <c r="X378" s="395"/>
      <c r="Y378" s="395"/>
      <c r="Z378" s="395"/>
      <c r="AA378" s="395"/>
      <c r="AB378" s="395"/>
      <c r="AC378" s="395"/>
      <c r="AD378" s="395"/>
      <c r="AE378" s="395"/>
      <c r="AF378" s="395"/>
      <c r="AG378" s="395"/>
      <c r="AH378" s="395"/>
      <c r="AI378" s="395"/>
      <c r="AJ378" s="395"/>
      <c r="AK378" s="395"/>
      <c r="AL378" s="395"/>
      <c r="AM378" s="395"/>
      <c r="AN378" s="395"/>
      <c r="AO378" s="395"/>
      <c r="AP378" s="395"/>
      <c r="AQ378" s="395"/>
      <c r="AR378" s="395"/>
      <c r="AS378" s="395"/>
      <c r="AT378" s="395"/>
      <c r="AU378" s="395"/>
      <c r="AV378" s="395"/>
      <c r="AW378" s="395"/>
      <c r="AX378" s="395"/>
      <c r="AY378" s="395"/>
      <c r="AZ378" s="395"/>
      <c r="BA378" s="395"/>
      <c r="BB378" s="395"/>
      <c r="BC378" s="395"/>
      <c r="BD378" s="395"/>
      <c r="BE378" s="395"/>
      <c r="BF378" s="395"/>
      <c r="BG378" s="395"/>
      <c r="BH378" s="395"/>
      <c r="BI378" s="395"/>
      <c r="BJ378" s="395"/>
      <c r="BK378" s="395"/>
      <c r="BL378" s="395"/>
      <c r="BM378" s="395"/>
      <c r="BN378" s="395"/>
      <c r="BO378" s="395"/>
      <c r="BP378" s="396"/>
      <c r="BQ378" s="81">
        <v>0</v>
      </c>
      <c r="BR378" s="81">
        <v>0</v>
      </c>
      <c r="BS378" s="81">
        <v>0</v>
      </c>
      <c r="BT378" s="61">
        <v>0</v>
      </c>
      <c r="BU378" s="61">
        <v>0</v>
      </c>
      <c r="BV378" s="61">
        <v>0</v>
      </c>
    </row>
  </sheetData>
  <sheetProtection algorithmName="SHA-512" hashValue="2WFJP6zJeMgIIgMeFPmDpkwyLDfI+lFox7YTKK5UF76RAiiRY3a+4GFHUdbJmtaTpeyrEmpZKyQvqagwTZR8/w==" saltValue="BIJIo+i4rHevbH6wezsYjw==" spinCount="100000" sheet="1" objects="1" scenarios="1"/>
  <sortState ref="A9:DE394">
    <sortCondition descending="1" ref="G9:G394"/>
    <sortCondition descending="1" ref="C9:C394"/>
  </sortState>
  <mergeCells count="27">
    <mergeCell ref="X6:X7"/>
    <mergeCell ref="Q6:Q7"/>
    <mergeCell ref="BH5:BJ5"/>
    <mergeCell ref="A1:G1"/>
    <mergeCell ref="A3:G3"/>
    <mergeCell ref="AE5:AF5"/>
    <mergeCell ref="Y5:AC5"/>
    <mergeCell ref="S5:W5"/>
    <mergeCell ref="H5:L5"/>
    <mergeCell ref="M5:N5"/>
    <mergeCell ref="O5:P5"/>
    <mergeCell ref="BC5:BE5"/>
    <mergeCell ref="AY5:BB5"/>
    <mergeCell ref="AG5:AH5"/>
    <mergeCell ref="AU5:AW5"/>
    <mergeCell ref="AS5:AT5"/>
    <mergeCell ref="A6:A8"/>
    <mergeCell ref="B6:B8"/>
    <mergeCell ref="C6:C8"/>
    <mergeCell ref="F6:F8"/>
    <mergeCell ref="D6:D8"/>
    <mergeCell ref="E6:E8"/>
    <mergeCell ref="BL5:BN5"/>
    <mergeCell ref="BO5:BP5"/>
    <mergeCell ref="AK5:AM5"/>
    <mergeCell ref="AN5:AP5"/>
    <mergeCell ref="AQ6:AQ7"/>
  </mergeCells>
  <conditionalFormatting sqref="G9:G378">
    <cfRule type="cellIs" dxfId="4" priority="7" stopIfTrue="1" operator="equal">
      <formula>0</formula>
    </cfRule>
  </conditionalFormatting>
  <conditionalFormatting sqref="D1:D1048576">
    <cfRule type="duplicateValues" dxfId="3" priority="1"/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A1:BK2 BQ1:BV8 A9:F378 A4:BK8 B3:BK3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1686"/>
  <sheetViews>
    <sheetView zoomScale="115" zoomScaleNormal="115" zoomScalePageLayoutView="115" workbookViewId="0">
      <selection activeCell="A3" sqref="A3:G3"/>
    </sheetView>
  </sheetViews>
  <sheetFormatPr defaultColWidth="9.140625" defaultRowHeight="12" x14ac:dyDescent="0.2"/>
  <cols>
    <col min="1" max="1" width="3.85546875" style="24" bestFit="1" customWidth="1"/>
    <col min="2" max="2" width="44.28515625" style="211" bestFit="1" customWidth="1"/>
    <col min="3" max="3" width="11.5703125" style="159" bestFit="1" customWidth="1"/>
    <col min="4" max="4" width="9.28515625" style="26" bestFit="1" customWidth="1"/>
    <col min="5" max="5" width="4.42578125" style="26" bestFit="1" customWidth="1"/>
    <col min="6" max="6" width="24" style="26" bestFit="1" customWidth="1"/>
    <col min="7" max="7" width="5.42578125" style="21" customWidth="1"/>
    <col min="8" max="8" width="7.85546875" style="21" customWidth="1"/>
    <col min="9" max="14" width="7.5703125" style="21" customWidth="1"/>
    <col min="15" max="15" width="9.7109375" style="21" customWidth="1"/>
    <col min="16" max="16" width="11.5703125" style="21" customWidth="1"/>
    <col min="17" max="17" width="7.85546875" style="21" customWidth="1"/>
    <col min="18" max="24" width="7.5703125" style="21" customWidth="1"/>
    <col min="25" max="25" width="8.85546875" style="21" customWidth="1"/>
    <col min="26" max="26" width="8.140625" style="21" customWidth="1"/>
    <col min="27" max="29" width="7.5703125" style="21" customWidth="1"/>
    <col min="30" max="30" width="8" style="21" customWidth="1"/>
    <col min="31" max="34" width="7.5703125" style="21" customWidth="1"/>
    <col min="35" max="35" width="10.5703125" style="21" customWidth="1"/>
    <col min="36" max="36" width="8.85546875" style="21" customWidth="1"/>
    <col min="37" max="37" width="7.5703125" style="21" customWidth="1"/>
    <col min="38" max="38" width="7.85546875" style="21" customWidth="1"/>
    <col min="39" max="45" width="7.5703125" style="21" customWidth="1"/>
    <col min="46" max="46" width="11.5703125" style="21" customWidth="1"/>
    <col min="47" max="47" width="7.5703125" style="21" customWidth="1"/>
    <col min="48" max="48" width="9.42578125" style="21" customWidth="1"/>
    <col min="49" max="49" width="10.5703125" style="21" customWidth="1"/>
    <col min="50" max="50" width="9.5703125" style="21" customWidth="1"/>
    <col min="51" max="51" width="7.5703125" style="21" customWidth="1"/>
    <col min="52" max="52" width="8.140625" style="21" customWidth="1"/>
    <col min="53" max="53" width="7.5703125" style="21" customWidth="1"/>
    <col min="54" max="54" width="9.28515625" style="21" customWidth="1"/>
    <col min="55" max="60" width="7.5703125" style="21" customWidth="1"/>
    <col min="61" max="61" width="8.28515625" style="21" customWidth="1"/>
    <col min="62" max="62" width="11.5703125" style="21" customWidth="1"/>
    <col min="63" max="63" width="8.140625" style="21" customWidth="1"/>
    <col min="64" max="64" width="7.5703125" style="21" customWidth="1"/>
    <col min="65" max="65" width="8.42578125" style="21" customWidth="1"/>
    <col min="66" max="66" width="7.5703125" style="21" customWidth="1"/>
    <col min="67" max="67" width="8.140625" style="21" customWidth="1"/>
    <col min="68" max="71" width="7.5703125" style="21" customWidth="1"/>
    <col min="72" max="72" width="8" style="21" customWidth="1"/>
    <col min="73" max="83" width="7.5703125" style="21" customWidth="1"/>
    <col min="84" max="89" width="1.85546875" style="22" hidden="1" customWidth="1"/>
    <col min="90" max="16384" width="9.140625" style="4"/>
  </cols>
  <sheetData>
    <row r="1" spans="1:93" ht="69" customHeight="1" x14ac:dyDescent="0.25">
      <c r="A1" s="340"/>
      <c r="B1" s="361"/>
      <c r="C1" s="340"/>
      <c r="D1" s="340"/>
      <c r="E1" s="340"/>
      <c r="F1" s="340"/>
      <c r="G1" s="34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17"/>
      <c r="CG1" s="17"/>
      <c r="CH1" s="17"/>
      <c r="CI1" s="17"/>
      <c r="CJ1" s="17"/>
      <c r="CK1" s="17"/>
    </row>
    <row r="2" spans="1:93" ht="9.9499999999999993" customHeight="1" thickBot="1" x14ac:dyDescent="0.3">
      <c r="A2" s="58"/>
      <c r="B2" s="184"/>
      <c r="C2" s="158"/>
      <c r="D2" s="37"/>
      <c r="E2" s="37"/>
      <c r="F2" s="58"/>
      <c r="G2" s="58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17"/>
      <c r="CG2" s="17"/>
      <c r="CH2" s="17"/>
      <c r="CI2" s="17"/>
      <c r="CJ2" s="17"/>
      <c r="CK2" s="17"/>
    </row>
    <row r="3" spans="1:93" s="48" customFormat="1" ht="15" customHeight="1" thickBot="1" x14ac:dyDescent="0.3">
      <c r="A3" s="362" t="s">
        <v>7001</v>
      </c>
      <c r="B3" s="363"/>
      <c r="C3" s="363"/>
      <c r="D3" s="363"/>
      <c r="E3" s="363"/>
      <c r="F3" s="363"/>
      <c r="G3" s="364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18"/>
      <c r="CG3" s="18"/>
      <c r="CH3" s="18"/>
      <c r="CI3" s="18"/>
      <c r="CJ3" s="18"/>
      <c r="CK3" s="18"/>
    </row>
    <row r="4" spans="1:93" s="48" customFormat="1" ht="9.9499999999999993" customHeight="1" thickBot="1" x14ac:dyDescent="0.3">
      <c r="A4" s="3"/>
      <c r="B4" s="210"/>
      <c r="C4" s="51"/>
      <c r="D4" s="97"/>
      <c r="E4" s="97"/>
      <c r="F4" s="12"/>
      <c r="G4" s="14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19"/>
      <c r="CG4" s="19"/>
      <c r="CH4" s="19"/>
      <c r="CI4" s="19"/>
      <c r="CJ4" s="19"/>
      <c r="CK4" s="19"/>
    </row>
    <row r="5" spans="1:93" s="84" customFormat="1" ht="15" customHeight="1" thickBot="1" x14ac:dyDescent="0.3">
      <c r="A5" s="259"/>
      <c r="B5" s="36"/>
      <c r="C5" s="260"/>
      <c r="D5" s="98"/>
      <c r="E5" s="98"/>
      <c r="F5" s="74"/>
      <c r="G5" s="74"/>
      <c r="H5" s="320" t="s">
        <v>6361</v>
      </c>
      <c r="I5" s="321"/>
      <c r="J5" s="321"/>
      <c r="K5" s="321"/>
      <c r="L5" s="322"/>
      <c r="M5" s="320" t="s">
        <v>6362</v>
      </c>
      <c r="N5" s="322"/>
      <c r="O5" s="320" t="s">
        <v>1762</v>
      </c>
      <c r="P5" s="321"/>
      <c r="Q5" s="320" t="s">
        <v>6676</v>
      </c>
      <c r="R5" s="322"/>
      <c r="S5" s="131" t="s">
        <v>6690</v>
      </c>
      <c r="T5" s="320" t="s">
        <v>6692</v>
      </c>
      <c r="U5" s="321"/>
      <c r="V5" s="321"/>
      <c r="W5" s="321"/>
      <c r="X5" s="322"/>
      <c r="Y5" s="131" t="s">
        <v>6789</v>
      </c>
      <c r="Z5" s="320" t="s">
        <v>6795</v>
      </c>
      <c r="AA5" s="321"/>
      <c r="AB5" s="321"/>
      <c r="AC5" s="321"/>
      <c r="AD5" s="321"/>
      <c r="AE5" s="322"/>
      <c r="AF5" s="320" t="s">
        <v>6796</v>
      </c>
      <c r="AG5" s="322"/>
      <c r="AH5" s="320" t="s">
        <v>6812</v>
      </c>
      <c r="AI5" s="321"/>
      <c r="AJ5" s="321"/>
      <c r="AK5" s="322"/>
      <c r="AL5" s="320" t="s">
        <v>6820</v>
      </c>
      <c r="AM5" s="322"/>
      <c r="AN5" s="320" t="s">
        <v>6822</v>
      </c>
      <c r="AO5" s="322"/>
      <c r="AP5" s="320" t="s">
        <v>3059</v>
      </c>
      <c r="AQ5" s="322"/>
      <c r="AR5" s="320" t="s">
        <v>6828</v>
      </c>
      <c r="AS5" s="321"/>
      <c r="AT5" s="321"/>
      <c r="AU5" s="322"/>
      <c r="AV5" s="320" t="s">
        <v>6829</v>
      </c>
      <c r="AW5" s="321"/>
      <c r="AX5" s="321"/>
      <c r="AY5" s="322"/>
      <c r="AZ5" s="131" t="s">
        <v>6830</v>
      </c>
      <c r="BA5" s="320" t="s">
        <v>3081</v>
      </c>
      <c r="BB5" s="322"/>
      <c r="BC5" s="320" t="s">
        <v>6852</v>
      </c>
      <c r="BD5" s="321"/>
      <c r="BE5" s="322"/>
      <c r="BF5" s="320" t="s">
        <v>6870</v>
      </c>
      <c r="BG5" s="321"/>
      <c r="BH5" s="322"/>
      <c r="BI5" s="131" t="s">
        <v>6871</v>
      </c>
      <c r="BJ5" s="320" t="s">
        <v>6853</v>
      </c>
      <c r="BK5" s="321"/>
      <c r="BL5" s="321"/>
      <c r="BM5" s="321"/>
      <c r="BN5" s="322"/>
      <c r="BO5" s="320" t="s">
        <v>6904</v>
      </c>
      <c r="BP5" s="321"/>
      <c r="BQ5" s="322"/>
      <c r="BR5" s="131" t="s">
        <v>6911</v>
      </c>
      <c r="BS5" s="131" t="s">
        <v>6918</v>
      </c>
      <c r="BT5" s="320" t="s">
        <v>6919</v>
      </c>
      <c r="BU5" s="321"/>
      <c r="BV5" s="322"/>
      <c r="BW5" s="131" t="s">
        <v>6962</v>
      </c>
      <c r="BX5" s="320" t="s">
        <v>5788</v>
      </c>
      <c r="BY5" s="321"/>
      <c r="BZ5" s="321"/>
      <c r="CA5" s="322"/>
      <c r="CB5" s="320" t="s">
        <v>1764</v>
      </c>
      <c r="CC5" s="321"/>
      <c r="CD5" s="321"/>
      <c r="CE5" s="322"/>
      <c r="CF5" s="35"/>
      <c r="CG5" s="35"/>
      <c r="CH5" s="35"/>
      <c r="CI5" s="35"/>
      <c r="CJ5" s="35"/>
      <c r="CK5" s="35"/>
    </row>
    <row r="6" spans="1:93" ht="15" customHeight="1" thickBot="1" x14ac:dyDescent="0.3">
      <c r="A6" s="365" t="s">
        <v>331</v>
      </c>
      <c r="B6" s="368" t="s">
        <v>206</v>
      </c>
      <c r="C6" s="371" t="s">
        <v>1765</v>
      </c>
      <c r="D6" s="377" t="s">
        <v>2952</v>
      </c>
      <c r="E6" s="380" t="s">
        <v>6659</v>
      </c>
      <c r="F6" s="374" t="s">
        <v>183</v>
      </c>
      <c r="G6" s="256"/>
      <c r="H6" s="75" t="s">
        <v>1759</v>
      </c>
      <c r="I6" s="75" t="s">
        <v>1759</v>
      </c>
      <c r="J6" s="75" t="s">
        <v>1761</v>
      </c>
      <c r="K6" s="75" t="s">
        <v>1761</v>
      </c>
      <c r="L6" s="75" t="s">
        <v>1760</v>
      </c>
      <c r="M6" s="75" t="s">
        <v>1766</v>
      </c>
      <c r="N6" s="75" t="s">
        <v>1760</v>
      </c>
      <c r="O6" s="75" t="s">
        <v>1761</v>
      </c>
      <c r="P6" s="75" t="s">
        <v>1761</v>
      </c>
      <c r="Q6" s="337" t="s">
        <v>3080</v>
      </c>
      <c r="R6" s="75" t="s">
        <v>1760</v>
      </c>
      <c r="S6" s="75" t="s">
        <v>6691</v>
      </c>
      <c r="T6" s="76" t="s">
        <v>1759</v>
      </c>
      <c r="U6" s="76" t="s">
        <v>1761</v>
      </c>
      <c r="V6" s="76" t="s">
        <v>1761</v>
      </c>
      <c r="W6" s="76" t="s">
        <v>1761</v>
      </c>
      <c r="X6" s="76" t="s">
        <v>1759</v>
      </c>
      <c r="Y6" s="337" t="s">
        <v>6790</v>
      </c>
      <c r="Z6" s="243" t="s">
        <v>1759</v>
      </c>
      <c r="AA6" s="243" t="s">
        <v>1761</v>
      </c>
      <c r="AB6" s="243" t="s">
        <v>1759</v>
      </c>
      <c r="AC6" s="243" t="s">
        <v>1761</v>
      </c>
      <c r="AD6" s="243" t="s">
        <v>1760</v>
      </c>
      <c r="AE6" s="243" t="s">
        <v>1760</v>
      </c>
      <c r="AF6" s="243" t="s">
        <v>1759</v>
      </c>
      <c r="AG6" s="243" t="s">
        <v>1760</v>
      </c>
      <c r="AH6" s="243" t="s">
        <v>1761</v>
      </c>
      <c r="AI6" s="243" t="s">
        <v>1761</v>
      </c>
      <c r="AJ6" s="243" t="s">
        <v>1760</v>
      </c>
      <c r="AK6" s="243" t="s">
        <v>1760</v>
      </c>
      <c r="AL6" s="243" t="s">
        <v>1759</v>
      </c>
      <c r="AM6" s="243" t="s">
        <v>1760</v>
      </c>
      <c r="AN6" s="243" t="s">
        <v>1766</v>
      </c>
      <c r="AO6" s="243" t="s">
        <v>1760</v>
      </c>
      <c r="AP6" s="243" t="s">
        <v>1759</v>
      </c>
      <c r="AQ6" s="243" t="s">
        <v>1760</v>
      </c>
      <c r="AR6" s="243" t="s">
        <v>1761</v>
      </c>
      <c r="AS6" s="243" t="s">
        <v>1761</v>
      </c>
      <c r="AT6" s="243" t="s">
        <v>1761</v>
      </c>
      <c r="AU6" s="242" t="s">
        <v>1760</v>
      </c>
      <c r="AV6" s="243" t="s">
        <v>1761</v>
      </c>
      <c r="AW6" s="243" t="s">
        <v>1761</v>
      </c>
      <c r="AX6" s="243" t="s">
        <v>1761</v>
      </c>
      <c r="AY6" s="243" t="s">
        <v>1760</v>
      </c>
      <c r="AZ6" s="339" t="s">
        <v>6851</v>
      </c>
      <c r="BA6" s="243" t="s">
        <v>1766</v>
      </c>
      <c r="BB6" s="243" t="s">
        <v>1760</v>
      </c>
      <c r="BC6" s="243" t="s">
        <v>1759</v>
      </c>
      <c r="BD6" s="243" t="s">
        <v>1761</v>
      </c>
      <c r="BE6" s="243" t="s">
        <v>1760</v>
      </c>
      <c r="BF6" s="243" t="s">
        <v>1759</v>
      </c>
      <c r="BG6" s="243" t="s">
        <v>1761</v>
      </c>
      <c r="BH6" s="243" t="s">
        <v>1761</v>
      </c>
      <c r="BI6" s="243" t="s">
        <v>6890</v>
      </c>
      <c r="BJ6" s="243" t="s">
        <v>1759</v>
      </c>
      <c r="BK6" s="243" t="s">
        <v>1761</v>
      </c>
      <c r="BL6" s="243" t="s">
        <v>1760</v>
      </c>
      <c r="BM6" s="243" t="s">
        <v>1760</v>
      </c>
      <c r="BN6" s="243" t="s">
        <v>1760</v>
      </c>
      <c r="BO6" s="243" t="s">
        <v>1761</v>
      </c>
      <c r="BP6" s="243" t="s">
        <v>1761</v>
      </c>
      <c r="BQ6" s="243" t="s">
        <v>1760</v>
      </c>
      <c r="BR6" s="243" t="s">
        <v>1761</v>
      </c>
      <c r="BS6" s="243" t="s">
        <v>1759</v>
      </c>
      <c r="BT6" s="243" t="s">
        <v>1759</v>
      </c>
      <c r="BU6" s="243" t="s">
        <v>1761</v>
      </c>
      <c r="BV6" s="243" t="s">
        <v>1761</v>
      </c>
      <c r="BW6" s="243" t="s">
        <v>1766</v>
      </c>
      <c r="BX6" s="243" t="s">
        <v>1759</v>
      </c>
      <c r="BY6" s="243" t="s">
        <v>1761</v>
      </c>
      <c r="BZ6" s="243" t="s">
        <v>1761</v>
      </c>
      <c r="CA6" s="243" t="s">
        <v>1760</v>
      </c>
      <c r="CB6" s="243" t="s">
        <v>1761</v>
      </c>
      <c r="CC6" s="243" t="s">
        <v>1760</v>
      </c>
      <c r="CD6" s="243" t="s">
        <v>1760</v>
      </c>
      <c r="CE6" s="243" t="s">
        <v>1760</v>
      </c>
      <c r="CF6" s="36"/>
      <c r="CG6" s="36"/>
      <c r="CH6" s="36"/>
      <c r="CI6" s="36"/>
      <c r="CJ6" s="36"/>
      <c r="CK6" s="36"/>
    </row>
    <row r="7" spans="1:93" ht="15" customHeight="1" thickBot="1" x14ac:dyDescent="0.3">
      <c r="A7" s="366"/>
      <c r="B7" s="369"/>
      <c r="C7" s="372"/>
      <c r="D7" s="378"/>
      <c r="E7" s="381"/>
      <c r="F7" s="375"/>
      <c r="G7" s="257" t="s">
        <v>388</v>
      </c>
      <c r="H7" s="75" t="s">
        <v>6367</v>
      </c>
      <c r="I7" s="75" t="s">
        <v>6366</v>
      </c>
      <c r="J7" s="75" t="s">
        <v>192</v>
      </c>
      <c r="K7" s="75" t="s">
        <v>2912</v>
      </c>
      <c r="L7" s="75" t="s">
        <v>6365</v>
      </c>
      <c r="M7" s="75" t="s">
        <v>6363</v>
      </c>
      <c r="N7" s="75" t="s">
        <v>6364</v>
      </c>
      <c r="O7" s="75" t="s">
        <v>6678</v>
      </c>
      <c r="P7" s="75" t="s">
        <v>1714</v>
      </c>
      <c r="Q7" s="338"/>
      <c r="R7" s="75" t="s">
        <v>6677</v>
      </c>
      <c r="S7" s="75" t="s">
        <v>3016</v>
      </c>
      <c r="T7" s="75" t="s">
        <v>3060</v>
      </c>
      <c r="U7" s="75" t="s">
        <v>6693</v>
      </c>
      <c r="V7" s="75" t="s">
        <v>6694</v>
      </c>
      <c r="W7" s="75" t="s">
        <v>6695</v>
      </c>
      <c r="X7" s="75" t="s">
        <v>2955</v>
      </c>
      <c r="Y7" s="338"/>
      <c r="Z7" s="243" t="s">
        <v>747</v>
      </c>
      <c r="AA7" s="243" t="s">
        <v>859</v>
      </c>
      <c r="AB7" s="243" t="s">
        <v>6800</v>
      </c>
      <c r="AC7" s="243" t="s">
        <v>6799</v>
      </c>
      <c r="AD7" s="243" t="s">
        <v>6797</v>
      </c>
      <c r="AE7" s="242" t="s">
        <v>2948</v>
      </c>
      <c r="AF7" s="243" t="s">
        <v>3039</v>
      </c>
      <c r="AG7" s="243" t="s">
        <v>6798</v>
      </c>
      <c r="AH7" s="243" t="s">
        <v>531</v>
      </c>
      <c r="AI7" s="243" t="s">
        <v>6815</v>
      </c>
      <c r="AJ7" s="243" t="s">
        <v>6813</v>
      </c>
      <c r="AK7" s="243" t="s">
        <v>6814</v>
      </c>
      <c r="AL7" s="243" t="s">
        <v>6816</v>
      </c>
      <c r="AM7" s="254" t="s">
        <v>6817</v>
      </c>
      <c r="AN7" s="243" t="s">
        <v>3060</v>
      </c>
      <c r="AO7" s="254" t="s">
        <v>6819</v>
      </c>
      <c r="AP7" s="243" t="s">
        <v>192</v>
      </c>
      <c r="AQ7" s="254" t="s">
        <v>6823</v>
      </c>
      <c r="AR7" s="243" t="s">
        <v>487</v>
      </c>
      <c r="AS7" s="243" t="s">
        <v>6839</v>
      </c>
      <c r="AT7" s="243" t="s">
        <v>1714</v>
      </c>
      <c r="AU7" s="243" t="s">
        <v>6831</v>
      </c>
      <c r="AV7" s="243" t="s">
        <v>712</v>
      </c>
      <c r="AW7" s="243" t="s">
        <v>6815</v>
      </c>
      <c r="AX7" s="243" t="s">
        <v>6834</v>
      </c>
      <c r="AY7" s="243" t="s">
        <v>6677</v>
      </c>
      <c r="AZ7" s="338"/>
      <c r="BA7" s="243" t="s">
        <v>531</v>
      </c>
      <c r="BB7" s="254" t="s">
        <v>6832</v>
      </c>
      <c r="BC7" s="243" t="s">
        <v>859</v>
      </c>
      <c r="BD7" s="243" t="s">
        <v>192</v>
      </c>
      <c r="BE7" s="243" t="s">
        <v>6854</v>
      </c>
      <c r="BF7" s="243" t="s">
        <v>6872</v>
      </c>
      <c r="BG7" s="243" t="s">
        <v>531</v>
      </c>
      <c r="BH7" s="243" t="s">
        <v>6873</v>
      </c>
      <c r="BI7" s="243" t="s">
        <v>6891</v>
      </c>
      <c r="BJ7" s="243" t="s">
        <v>1714</v>
      </c>
      <c r="BK7" s="243" t="s">
        <v>6895</v>
      </c>
      <c r="BL7" s="243" t="s">
        <v>6893</v>
      </c>
      <c r="BM7" s="243" t="s">
        <v>3091</v>
      </c>
      <c r="BN7" s="243" t="s">
        <v>6894</v>
      </c>
      <c r="BO7" s="243" t="s">
        <v>6903</v>
      </c>
      <c r="BP7" s="243" t="s">
        <v>6694</v>
      </c>
      <c r="BQ7" s="243" t="s">
        <v>763</v>
      </c>
      <c r="BR7" s="243" t="s">
        <v>6912</v>
      </c>
      <c r="BS7" s="243" t="s">
        <v>6922</v>
      </c>
      <c r="BT7" s="243" t="s">
        <v>6920</v>
      </c>
      <c r="BU7" s="243" t="s">
        <v>6921</v>
      </c>
      <c r="BV7" s="243" t="s">
        <v>531</v>
      </c>
      <c r="BW7" s="243" t="s">
        <v>6958</v>
      </c>
      <c r="BX7" s="243" t="s">
        <v>5809</v>
      </c>
      <c r="BY7" s="243" t="s">
        <v>192</v>
      </c>
      <c r="BZ7" s="243" t="s">
        <v>487</v>
      </c>
      <c r="CA7" s="243" t="s">
        <v>6364</v>
      </c>
      <c r="CB7" s="243" t="s">
        <v>2955</v>
      </c>
      <c r="CC7" s="243" t="s">
        <v>763</v>
      </c>
      <c r="CD7" s="243" t="s">
        <v>5811</v>
      </c>
      <c r="CE7" s="243" t="s">
        <v>5812</v>
      </c>
      <c r="CF7" s="35"/>
      <c r="CG7" s="35"/>
      <c r="CH7" s="35"/>
      <c r="CI7" s="35"/>
      <c r="CJ7" s="35"/>
      <c r="CK7" s="35"/>
    </row>
    <row r="8" spans="1:93" ht="15" customHeight="1" thickBot="1" x14ac:dyDescent="0.3">
      <c r="A8" s="367"/>
      <c r="B8" s="370"/>
      <c r="C8" s="373"/>
      <c r="D8" s="379"/>
      <c r="E8" s="382"/>
      <c r="F8" s="376"/>
      <c r="G8" s="258"/>
      <c r="H8" s="123">
        <v>43541</v>
      </c>
      <c r="I8" s="77">
        <v>43541</v>
      </c>
      <c r="J8" s="77">
        <v>43541</v>
      </c>
      <c r="K8" s="77">
        <v>43541</v>
      </c>
      <c r="L8" s="77">
        <v>43541</v>
      </c>
      <c r="M8" s="77">
        <v>43548</v>
      </c>
      <c r="N8" s="77">
        <v>43548</v>
      </c>
      <c r="O8" s="77">
        <v>43583</v>
      </c>
      <c r="P8" s="77">
        <v>43583</v>
      </c>
      <c r="Q8" s="77">
        <v>43590</v>
      </c>
      <c r="R8" s="77">
        <v>43590</v>
      </c>
      <c r="S8" s="77">
        <v>43597</v>
      </c>
      <c r="T8" s="77">
        <v>43611</v>
      </c>
      <c r="U8" s="77">
        <v>43611</v>
      </c>
      <c r="V8" s="77">
        <v>43611</v>
      </c>
      <c r="W8" s="77">
        <v>43611</v>
      </c>
      <c r="X8" s="88">
        <v>43611</v>
      </c>
      <c r="Y8" s="77">
        <v>43625</v>
      </c>
      <c r="Z8" s="77">
        <v>43632</v>
      </c>
      <c r="AA8" s="77">
        <v>43632</v>
      </c>
      <c r="AB8" s="77">
        <v>43632</v>
      </c>
      <c r="AC8" s="77">
        <v>43632</v>
      </c>
      <c r="AD8" s="77">
        <v>43632</v>
      </c>
      <c r="AE8" s="77">
        <v>43632</v>
      </c>
      <c r="AF8" s="77">
        <v>43639</v>
      </c>
      <c r="AG8" s="77">
        <v>43639</v>
      </c>
      <c r="AH8" s="77">
        <v>43646</v>
      </c>
      <c r="AI8" s="77">
        <v>43646</v>
      </c>
      <c r="AJ8" s="77">
        <v>43646</v>
      </c>
      <c r="AK8" s="77">
        <v>43646</v>
      </c>
      <c r="AL8" s="77">
        <v>43709</v>
      </c>
      <c r="AM8" s="77">
        <v>43709</v>
      </c>
      <c r="AN8" s="77">
        <v>43723</v>
      </c>
      <c r="AO8" s="77">
        <v>43723</v>
      </c>
      <c r="AP8" s="77">
        <v>43737</v>
      </c>
      <c r="AQ8" s="77">
        <v>43737</v>
      </c>
      <c r="AR8" s="77">
        <v>43744</v>
      </c>
      <c r="AS8" s="77">
        <v>43744</v>
      </c>
      <c r="AT8" s="77">
        <v>43744</v>
      </c>
      <c r="AU8" s="77">
        <v>43744</v>
      </c>
      <c r="AV8" s="77">
        <v>43751</v>
      </c>
      <c r="AW8" s="77">
        <v>43751</v>
      </c>
      <c r="AX8" s="77">
        <v>43751</v>
      </c>
      <c r="AY8" s="77">
        <v>43751</v>
      </c>
      <c r="AZ8" s="77">
        <v>43758</v>
      </c>
      <c r="BA8" s="77">
        <v>43765</v>
      </c>
      <c r="BB8" s="77">
        <v>43765</v>
      </c>
      <c r="BC8" s="77">
        <v>43772</v>
      </c>
      <c r="BD8" s="77">
        <v>43772</v>
      </c>
      <c r="BE8" s="77">
        <v>43772</v>
      </c>
      <c r="BF8" s="77">
        <v>43786</v>
      </c>
      <c r="BG8" s="77">
        <v>43786</v>
      </c>
      <c r="BH8" s="77">
        <v>43786</v>
      </c>
      <c r="BI8" s="77">
        <v>43793</v>
      </c>
      <c r="BJ8" s="77">
        <v>43800</v>
      </c>
      <c r="BK8" s="77">
        <v>43800</v>
      </c>
      <c r="BL8" s="77">
        <v>43800</v>
      </c>
      <c r="BM8" s="77">
        <v>43800</v>
      </c>
      <c r="BN8" s="77">
        <v>43800</v>
      </c>
      <c r="BO8" s="77">
        <v>43814</v>
      </c>
      <c r="BP8" s="123">
        <v>43814</v>
      </c>
      <c r="BQ8" s="77">
        <v>43814</v>
      </c>
      <c r="BR8" s="77">
        <v>43827</v>
      </c>
      <c r="BS8" s="77">
        <v>43835</v>
      </c>
      <c r="BT8" s="77">
        <v>43842</v>
      </c>
      <c r="BU8" s="77">
        <v>43842</v>
      </c>
      <c r="BV8" s="77">
        <v>43842</v>
      </c>
      <c r="BW8" s="77">
        <v>43856</v>
      </c>
      <c r="BX8" s="77">
        <v>43877</v>
      </c>
      <c r="BY8" s="77">
        <v>43877</v>
      </c>
      <c r="BZ8" s="77">
        <v>43877</v>
      </c>
      <c r="CA8" s="77">
        <v>43877</v>
      </c>
      <c r="CB8" s="77">
        <v>43884</v>
      </c>
      <c r="CC8" s="77">
        <v>43884</v>
      </c>
      <c r="CD8" s="77">
        <v>43884</v>
      </c>
      <c r="CE8" s="77">
        <v>43884</v>
      </c>
      <c r="CF8" s="35"/>
      <c r="CG8" s="35"/>
      <c r="CH8" s="35"/>
      <c r="CI8" s="35"/>
      <c r="CJ8" s="35"/>
      <c r="CK8" s="35"/>
    </row>
    <row r="9" spans="1:93" s="39" customFormat="1" ht="15" customHeight="1" thickBot="1" x14ac:dyDescent="0.3">
      <c r="A9" s="281" t="s">
        <v>301</v>
      </c>
      <c r="B9" s="206" t="str">
        <f>VLOOKUP(D9,Riepilogo!$A$4:$F$3376,2,FALSE)</f>
        <v>PASSERI CHIARA</v>
      </c>
      <c r="C9" s="150" t="str">
        <f>VLOOKUP(D9,Riepilogo!$A$4:$F$3376,3,FALSE)</f>
        <v>27/04/2001</v>
      </c>
      <c r="D9" s="282">
        <v>16337</v>
      </c>
      <c r="E9" s="72" t="str">
        <f>VLOOKUP(D9,Riepilogo!$A$4:$F$3376,5,FALSE)</f>
        <v>ITA</v>
      </c>
      <c r="F9" s="191" t="str">
        <f>VLOOKUP(D9,Riepilogo!$A$4:$F$3376,6,FALSE)</f>
        <v>GSA CHIARI</v>
      </c>
      <c r="G9" s="315">
        <f>SUM(LARGE(H9:CK9,{1,2,3,4,5,6}))</f>
        <v>5860</v>
      </c>
      <c r="H9" s="390"/>
      <c r="I9" s="61"/>
      <c r="J9" s="61"/>
      <c r="K9" s="61"/>
      <c r="L9" s="61"/>
      <c r="M9" s="61">
        <v>1130</v>
      </c>
      <c r="N9" s="61"/>
      <c r="O9" s="61"/>
      <c r="P9" s="61"/>
      <c r="Q9" s="61"/>
      <c r="R9" s="61"/>
      <c r="S9" s="61">
        <v>300</v>
      </c>
      <c r="T9" s="61"/>
      <c r="U9" s="61"/>
      <c r="V9" s="61"/>
      <c r="W9" s="61"/>
      <c r="X9" s="61">
        <v>920</v>
      </c>
      <c r="Y9" s="61"/>
      <c r="Z9" s="61"/>
      <c r="AA9" s="61"/>
      <c r="AB9" s="61"/>
      <c r="AC9" s="61"/>
      <c r="AD9" s="61"/>
      <c r="AE9" s="61"/>
      <c r="AF9" s="61">
        <v>687</v>
      </c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>
        <v>960</v>
      </c>
      <c r="BB9" s="61"/>
      <c r="BC9" s="61"/>
      <c r="BD9" s="61"/>
      <c r="BE9" s="61"/>
      <c r="BF9" s="61"/>
      <c r="BG9" s="61"/>
      <c r="BH9" s="61"/>
      <c r="BI9" s="61">
        <v>970</v>
      </c>
      <c r="BJ9" s="61"/>
      <c r="BK9" s="61"/>
      <c r="BL9" s="61"/>
      <c r="BM9" s="61">
        <v>687</v>
      </c>
      <c r="BN9" s="61"/>
      <c r="BO9" s="61"/>
      <c r="BP9" s="61"/>
      <c r="BQ9" s="61">
        <v>253</v>
      </c>
      <c r="BR9" s="61"/>
      <c r="BS9" s="61">
        <v>920</v>
      </c>
      <c r="BT9" s="61"/>
      <c r="BU9" s="61"/>
      <c r="BV9" s="61"/>
      <c r="BW9" s="61">
        <v>960</v>
      </c>
      <c r="BX9" s="61"/>
      <c r="BY9" s="61"/>
      <c r="BZ9" s="61"/>
      <c r="CA9" s="61"/>
      <c r="CB9" s="61"/>
      <c r="CC9" s="61"/>
      <c r="CD9" s="61"/>
      <c r="CE9" s="62"/>
      <c r="CF9" s="64">
        <v>0</v>
      </c>
      <c r="CG9" s="64">
        <v>0</v>
      </c>
      <c r="CH9" s="64">
        <v>0</v>
      </c>
      <c r="CI9" s="65">
        <v>0</v>
      </c>
      <c r="CJ9" s="65">
        <v>0</v>
      </c>
      <c r="CK9" s="65">
        <v>0</v>
      </c>
      <c r="CL9" s="4"/>
      <c r="CM9" s="4"/>
      <c r="CN9" s="4"/>
      <c r="CO9" s="4"/>
    </row>
    <row r="10" spans="1:93" s="39" customFormat="1" ht="15" customHeight="1" thickBot="1" x14ac:dyDescent="0.3">
      <c r="A10" s="107" t="s">
        <v>303</v>
      </c>
      <c r="B10" s="200" t="str">
        <f>VLOOKUP(D10,Riepilogo!$A$4:$F$3376,2,FALSE)</f>
        <v>OSELE LUKAS</v>
      </c>
      <c r="C10" s="50" t="str">
        <f>VLOOKUP(D10,Riepilogo!$A$4:$F$3376,3,FALSE)</f>
        <v>30/09/1997</v>
      </c>
      <c r="D10" s="25">
        <v>11644</v>
      </c>
      <c r="E10" s="69" t="str">
        <f>VLOOKUP(D10,Riepilogo!$A$4:$F$3376,5,FALSE)</f>
        <v>ITA</v>
      </c>
      <c r="F10" s="71" t="str">
        <f>VLOOKUP(D10,Riepilogo!$A$4:$F$3376,6,FALSE)</f>
        <v>ASV MALLES</v>
      </c>
      <c r="G10" s="315">
        <f>SUM(LARGE(H10:CK10,{1,2,3,4,5,6}))</f>
        <v>5550</v>
      </c>
      <c r="H10" s="391"/>
      <c r="I10" s="68"/>
      <c r="J10" s="68"/>
      <c r="K10" s="68"/>
      <c r="L10" s="68"/>
      <c r="M10" s="68">
        <v>790</v>
      </c>
      <c r="N10" s="68"/>
      <c r="O10" s="68"/>
      <c r="P10" s="68"/>
      <c r="Q10" s="68">
        <v>595</v>
      </c>
      <c r="R10" s="68"/>
      <c r="S10" s="68">
        <v>660</v>
      </c>
      <c r="T10" s="68"/>
      <c r="U10" s="68"/>
      <c r="V10" s="68"/>
      <c r="W10" s="68"/>
      <c r="X10" s="68">
        <v>920</v>
      </c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>
        <v>1130</v>
      </c>
      <c r="AO10" s="68"/>
      <c r="AP10" s="68">
        <v>642</v>
      </c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>
        <v>1130</v>
      </c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>
        <v>920</v>
      </c>
      <c r="BT10" s="68"/>
      <c r="BU10" s="68"/>
      <c r="BV10" s="68"/>
      <c r="BW10" s="68">
        <v>620</v>
      </c>
      <c r="BX10" s="68"/>
      <c r="BY10" s="68"/>
      <c r="BZ10" s="68"/>
      <c r="CA10" s="68"/>
      <c r="CB10" s="68"/>
      <c r="CC10" s="68"/>
      <c r="CD10" s="68"/>
      <c r="CE10" s="70"/>
      <c r="CF10" s="64">
        <v>0</v>
      </c>
      <c r="CG10" s="64">
        <v>0</v>
      </c>
      <c r="CH10" s="64">
        <v>0</v>
      </c>
      <c r="CI10" s="65">
        <v>0</v>
      </c>
      <c r="CJ10" s="65">
        <v>0</v>
      </c>
      <c r="CK10" s="65">
        <v>0</v>
      </c>
      <c r="CL10" s="4"/>
      <c r="CM10" s="4"/>
      <c r="CN10" s="4"/>
      <c r="CO10" s="4"/>
    </row>
    <row r="11" spans="1:93" s="39" customFormat="1" ht="15" customHeight="1" thickBot="1" x14ac:dyDescent="0.3">
      <c r="A11" s="107" t="s">
        <v>50</v>
      </c>
      <c r="B11" s="200" t="str">
        <f>VLOOKUP(D11,Riepilogo!$A$4:$F$3376,2,FALSE)</f>
        <v>HAMZA YASMINE</v>
      </c>
      <c r="C11" s="50" t="str">
        <f>VLOOKUP(D11,Riepilogo!$A$4:$F$3376,3,FALSE)</f>
        <v>16/09/2003</v>
      </c>
      <c r="D11" s="25">
        <v>24637</v>
      </c>
      <c r="E11" s="69" t="str">
        <f>VLOOKUP(D11,Riepilogo!$A$4:$F$3376,5,FALSE)</f>
        <v>ITA</v>
      </c>
      <c r="F11" s="71" t="str">
        <f>VLOOKUP(D11,Riepilogo!$A$4:$F$3376,6,FALSE)</f>
        <v>SSV BOZEN</v>
      </c>
      <c r="G11" s="315">
        <f>SUM(LARGE(H11:CK11,{1,2,3,4,5,6}))</f>
        <v>5485</v>
      </c>
      <c r="H11" s="391"/>
      <c r="I11" s="68">
        <v>920</v>
      </c>
      <c r="J11" s="68"/>
      <c r="K11" s="68"/>
      <c r="L11" s="68"/>
      <c r="M11" s="68">
        <v>815</v>
      </c>
      <c r="N11" s="68"/>
      <c r="O11" s="68"/>
      <c r="P11" s="68"/>
      <c r="Q11" s="68"/>
      <c r="R11" s="68"/>
      <c r="S11" s="68">
        <v>300</v>
      </c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>
        <v>595</v>
      </c>
      <c r="AN11" s="68"/>
      <c r="AO11" s="68"/>
      <c r="AP11" s="68">
        <v>780</v>
      </c>
      <c r="AQ11" s="68"/>
      <c r="AR11" s="68"/>
      <c r="AS11" s="68"/>
      <c r="AT11" s="68"/>
      <c r="AU11" s="68"/>
      <c r="AV11" s="68"/>
      <c r="AW11" s="68"/>
      <c r="AX11" s="68"/>
      <c r="AY11" s="68"/>
      <c r="AZ11" s="68">
        <v>500</v>
      </c>
      <c r="BA11" s="68">
        <v>681</v>
      </c>
      <c r="BB11" s="68"/>
      <c r="BC11" s="68">
        <v>920</v>
      </c>
      <c r="BD11" s="68"/>
      <c r="BE11" s="68"/>
      <c r="BF11" s="68"/>
      <c r="BG11" s="68"/>
      <c r="BH11" s="68"/>
      <c r="BI11" s="68">
        <v>585</v>
      </c>
      <c r="BJ11" s="68"/>
      <c r="BK11" s="68"/>
      <c r="BL11" s="68"/>
      <c r="BM11" s="68">
        <v>687</v>
      </c>
      <c r="BN11" s="68"/>
      <c r="BO11" s="68"/>
      <c r="BP11" s="68"/>
      <c r="BQ11" s="68"/>
      <c r="BR11" s="68"/>
      <c r="BS11" s="68"/>
      <c r="BT11" s="68">
        <v>920</v>
      </c>
      <c r="BU11" s="68"/>
      <c r="BV11" s="68"/>
      <c r="BW11" s="68">
        <v>1130</v>
      </c>
      <c r="BX11" s="68">
        <v>642</v>
      </c>
      <c r="BY11" s="68"/>
      <c r="BZ11" s="68"/>
      <c r="CA11" s="68"/>
      <c r="CB11" s="68"/>
      <c r="CC11" s="68">
        <v>233</v>
      </c>
      <c r="CD11" s="68"/>
      <c r="CE11" s="70"/>
      <c r="CF11" s="64">
        <v>0</v>
      </c>
      <c r="CG11" s="64">
        <v>0</v>
      </c>
      <c r="CH11" s="64">
        <v>0</v>
      </c>
      <c r="CI11" s="65">
        <v>0</v>
      </c>
      <c r="CJ11" s="65">
        <v>0</v>
      </c>
      <c r="CK11" s="65">
        <v>0</v>
      </c>
      <c r="CL11" s="4"/>
      <c r="CM11" s="4"/>
      <c r="CN11" s="4"/>
      <c r="CO11" s="4"/>
    </row>
    <row r="12" spans="1:93" s="39" customFormat="1" ht="15" customHeight="1" thickBot="1" x14ac:dyDescent="0.3">
      <c r="A12" s="107" t="s">
        <v>52</v>
      </c>
      <c r="B12" s="200" t="str">
        <f>VLOOKUP(D12,Riepilogo!$A$4:$F$3376,2,FALSE)</f>
        <v>STROBL KEVIN</v>
      </c>
      <c r="C12" s="50" t="str">
        <f>VLOOKUP(D12,Riepilogo!$A$4:$F$3376,3,FALSE)</f>
        <v>26/08/1997</v>
      </c>
      <c r="D12" s="25">
        <v>97740</v>
      </c>
      <c r="E12" s="69" t="str">
        <f>VLOOKUP(D12,Riepilogo!$A$4:$F$3376,5,FALSE)</f>
        <v>ITA</v>
      </c>
      <c r="F12" s="71" t="str">
        <f>VLOOKUP(D12,Riepilogo!$A$4:$F$3376,6,FALSE)</f>
        <v>CS AERONAUTICA MILITARE</v>
      </c>
      <c r="G12" s="315">
        <f>SUM(LARGE(H12:CK12,{1,2,3,4,5,6}))</f>
        <v>5420</v>
      </c>
      <c r="H12" s="391"/>
      <c r="I12" s="68"/>
      <c r="J12" s="68"/>
      <c r="K12" s="68"/>
      <c r="L12" s="68">
        <v>780</v>
      </c>
      <c r="M12" s="68"/>
      <c r="N12" s="68">
        <v>960</v>
      </c>
      <c r="O12" s="68"/>
      <c r="P12" s="68"/>
      <c r="Q12" s="68"/>
      <c r="R12" s="68"/>
      <c r="S12" s="68">
        <v>1200</v>
      </c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>
        <v>780</v>
      </c>
      <c r="AF12" s="68"/>
      <c r="AG12" s="68"/>
      <c r="AH12" s="68"/>
      <c r="AI12" s="68"/>
      <c r="AJ12" s="68">
        <v>253</v>
      </c>
      <c r="AK12" s="68"/>
      <c r="AL12" s="68"/>
      <c r="AM12" s="68"/>
      <c r="AN12" s="68"/>
      <c r="AO12" s="68"/>
      <c r="AP12" s="68">
        <v>920</v>
      </c>
      <c r="AQ12" s="68"/>
      <c r="AR12" s="68"/>
      <c r="AS12" s="68"/>
      <c r="AT12" s="68"/>
      <c r="AU12" s="68">
        <v>253</v>
      </c>
      <c r="AV12" s="68"/>
      <c r="AW12" s="68"/>
      <c r="AX12" s="68"/>
      <c r="AY12" s="68"/>
      <c r="AZ12" s="68"/>
      <c r="BA12" s="68">
        <v>450</v>
      </c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>
        <v>253</v>
      </c>
      <c r="BR12" s="68"/>
      <c r="BS12" s="68"/>
      <c r="BT12" s="68"/>
      <c r="BU12" s="68"/>
      <c r="BV12" s="68"/>
      <c r="BW12" s="68"/>
      <c r="BX12" s="68"/>
      <c r="BY12" s="68"/>
      <c r="BZ12" s="68"/>
      <c r="CA12" s="68">
        <v>780</v>
      </c>
      <c r="CB12" s="68"/>
      <c r="CC12" s="68"/>
      <c r="CD12" s="68">
        <v>253</v>
      </c>
      <c r="CE12" s="70"/>
      <c r="CF12" s="64">
        <v>0</v>
      </c>
      <c r="CG12" s="64">
        <v>0</v>
      </c>
      <c r="CH12" s="64">
        <v>0</v>
      </c>
      <c r="CI12" s="65">
        <v>0</v>
      </c>
      <c r="CJ12" s="65">
        <v>0</v>
      </c>
      <c r="CK12" s="65">
        <v>0</v>
      </c>
      <c r="CL12" s="4"/>
      <c r="CM12" s="4"/>
      <c r="CN12" s="4"/>
      <c r="CO12" s="4"/>
    </row>
    <row r="13" spans="1:93" s="39" customFormat="1" ht="15" customHeight="1" thickBot="1" x14ac:dyDescent="0.3">
      <c r="A13" s="107" t="s">
        <v>358</v>
      </c>
      <c r="B13" s="200" t="str">
        <f>VLOOKUP(D13,Riepilogo!$A$4:$F$3376,2,FALSE)</f>
        <v>IVERSEN LISA SCHACK</v>
      </c>
      <c r="C13" s="50" t="str">
        <f>VLOOKUP(D13,Riepilogo!$A$4:$F$3376,3,FALSE)</f>
        <v>21/06/1997</v>
      </c>
      <c r="D13" s="25">
        <v>97739</v>
      </c>
      <c r="E13" s="69" t="str">
        <f>VLOOKUP(D13,Riepilogo!$A$4:$F$3376,5,FALSE)</f>
        <v>ITA</v>
      </c>
      <c r="F13" s="71" t="str">
        <f>VLOOKUP(D13,Riepilogo!$A$4:$F$3376,6,FALSE)</f>
        <v>CS AERONAUTICA MILITARE</v>
      </c>
      <c r="G13" s="315">
        <f>SUM(LARGE(H13:CK13,{1,2,3,4,5,6}))</f>
        <v>5290</v>
      </c>
      <c r="H13" s="391"/>
      <c r="I13" s="68"/>
      <c r="J13" s="68"/>
      <c r="K13" s="68"/>
      <c r="L13" s="68">
        <v>780</v>
      </c>
      <c r="M13" s="68"/>
      <c r="N13" s="68">
        <v>960</v>
      </c>
      <c r="O13" s="68"/>
      <c r="P13" s="68"/>
      <c r="Q13" s="68"/>
      <c r="R13" s="68"/>
      <c r="S13" s="68">
        <v>1020</v>
      </c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>
        <v>780</v>
      </c>
      <c r="AF13" s="68"/>
      <c r="AG13" s="68"/>
      <c r="AH13" s="68"/>
      <c r="AI13" s="68"/>
      <c r="AJ13" s="68">
        <v>253</v>
      </c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>
        <v>1130</v>
      </c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>
        <v>620</v>
      </c>
      <c r="BX13" s="68"/>
      <c r="BY13" s="68"/>
      <c r="BZ13" s="68"/>
      <c r="CA13" s="68"/>
      <c r="CB13" s="68"/>
      <c r="CC13" s="68"/>
      <c r="CD13" s="68"/>
      <c r="CE13" s="70"/>
      <c r="CF13" s="64">
        <v>0</v>
      </c>
      <c r="CG13" s="64">
        <v>0</v>
      </c>
      <c r="CH13" s="64">
        <v>0</v>
      </c>
      <c r="CI13" s="65">
        <v>0</v>
      </c>
      <c r="CJ13" s="65">
        <v>0</v>
      </c>
      <c r="CK13" s="65">
        <v>0</v>
      </c>
      <c r="CL13" s="4"/>
      <c r="CM13" s="4"/>
      <c r="CN13" s="4"/>
      <c r="CO13" s="4"/>
    </row>
    <row r="14" spans="1:93" s="39" customFormat="1" ht="15" customHeight="1" thickBot="1" x14ac:dyDescent="0.3">
      <c r="A14" s="107" t="s">
        <v>360</v>
      </c>
      <c r="B14" s="200" t="str">
        <f>VLOOKUP(D14,Riepilogo!$A$4:$F$3376,2,FALSE)</f>
        <v>CAPONIO FABIO</v>
      </c>
      <c r="C14" s="50" t="str">
        <f>VLOOKUP(D14,Riepilogo!$A$4:$F$3376,3,FALSE)</f>
        <v>26/03/1999</v>
      </c>
      <c r="D14" s="25">
        <v>10290</v>
      </c>
      <c r="E14" s="69" t="str">
        <f>VLOOKUP(D14,Riepilogo!$A$4:$F$3376,5,FALSE)</f>
        <v>ITA</v>
      </c>
      <c r="F14" s="71" t="str">
        <f>VLOOKUP(D14,Riepilogo!$A$4:$F$3376,6,FALSE)</f>
        <v>CS AERONAUTICA MILITARE</v>
      </c>
      <c r="G14" s="315">
        <f>SUM(LARGE(H14:CK14,{1,2,3,4,5,6}))</f>
        <v>5280</v>
      </c>
      <c r="H14" s="391"/>
      <c r="I14" s="68"/>
      <c r="J14" s="68"/>
      <c r="K14" s="68"/>
      <c r="L14" s="68">
        <v>780</v>
      </c>
      <c r="M14" s="68"/>
      <c r="N14" s="68">
        <v>960</v>
      </c>
      <c r="O14" s="68"/>
      <c r="P14" s="68"/>
      <c r="Q14" s="68"/>
      <c r="R14" s="68">
        <v>595</v>
      </c>
      <c r="S14" s="68">
        <v>840</v>
      </c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>
        <v>780</v>
      </c>
      <c r="AE14" s="68"/>
      <c r="AF14" s="68"/>
      <c r="AG14" s="68">
        <v>780</v>
      </c>
      <c r="AH14" s="68"/>
      <c r="AI14" s="68"/>
      <c r="AJ14" s="68"/>
      <c r="AK14" s="68">
        <v>253</v>
      </c>
      <c r="AL14" s="68"/>
      <c r="AM14" s="68"/>
      <c r="AN14" s="68"/>
      <c r="AO14" s="68">
        <v>960</v>
      </c>
      <c r="AP14" s="68"/>
      <c r="AQ14" s="68"/>
      <c r="AR14" s="68"/>
      <c r="AS14" s="68"/>
      <c r="AT14" s="68"/>
      <c r="AU14" s="68"/>
      <c r="AV14" s="68"/>
      <c r="AW14" s="68"/>
      <c r="AX14" s="68"/>
      <c r="AY14" s="68">
        <v>253</v>
      </c>
      <c r="AZ14" s="68"/>
      <c r="BA14" s="68"/>
      <c r="BB14" s="68">
        <v>960</v>
      </c>
      <c r="BC14" s="68"/>
      <c r="BD14" s="68"/>
      <c r="BE14" s="68">
        <v>780</v>
      </c>
      <c r="BF14" s="68"/>
      <c r="BG14" s="68"/>
      <c r="BH14" s="68"/>
      <c r="BI14" s="68"/>
      <c r="BJ14" s="68"/>
      <c r="BK14" s="68"/>
      <c r="BL14" s="68">
        <v>780</v>
      </c>
      <c r="BM14" s="68"/>
      <c r="BN14" s="68"/>
      <c r="BO14" s="68"/>
      <c r="BP14" s="68"/>
      <c r="BQ14" s="68">
        <v>253</v>
      </c>
      <c r="BR14" s="68"/>
      <c r="BS14" s="68"/>
      <c r="BT14" s="68"/>
      <c r="BU14" s="68"/>
      <c r="BV14" s="68"/>
      <c r="BW14" s="68"/>
      <c r="BX14" s="68"/>
      <c r="BY14" s="68"/>
      <c r="BZ14" s="68"/>
      <c r="CA14" s="68">
        <v>780</v>
      </c>
      <c r="CB14" s="68"/>
      <c r="CC14" s="68"/>
      <c r="CD14" s="68"/>
      <c r="CE14" s="70">
        <v>253</v>
      </c>
      <c r="CF14" s="64">
        <v>0</v>
      </c>
      <c r="CG14" s="64">
        <v>0</v>
      </c>
      <c r="CH14" s="64">
        <v>0</v>
      </c>
      <c r="CI14" s="65">
        <v>0</v>
      </c>
      <c r="CJ14" s="65">
        <v>0</v>
      </c>
      <c r="CK14" s="65">
        <v>0</v>
      </c>
      <c r="CL14" s="4"/>
      <c r="CM14" s="4"/>
      <c r="CN14" s="4"/>
      <c r="CO14" s="4"/>
    </row>
    <row r="15" spans="1:93" s="39" customFormat="1" ht="15" customHeight="1" thickBot="1" x14ac:dyDescent="0.3">
      <c r="A15" s="107" t="s">
        <v>362</v>
      </c>
      <c r="B15" s="200" t="str">
        <f>VLOOKUP(D15,Riepilogo!$A$4:$F$3376,2,FALSE)</f>
        <v>FIORITO GIULIA</v>
      </c>
      <c r="C15" s="50" t="str">
        <f>VLOOKUP(D15,Riepilogo!$A$4:$F$3376,3,FALSE)</f>
        <v>15/02/1997</v>
      </c>
      <c r="D15" s="25">
        <v>12551</v>
      </c>
      <c r="E15" s="69" t="str">
        <f>VLOOKUP(D15,Riepilogo!$A$4:$F$3376,5,FALSE)</f>
        <v>ITA</v>
      </c>
      <c r="F15" s="71" t="str">
        <f>VLOOKUP(D15,Riepilogo!$A$4:$F$3376,6,FALSE)</f>
        <v>GS FIAMME ORO</v>
      </c>
      <c r="G15" s="315">
        <f>SUM(LARGE(H15:CK15,{1,2,3,4,5,6}))</f>
        <v>5062</v>
      </c>
      <c r="H15" s="391">
        <v>920</v>
      </c>
      <c r="I15" s="68"/>
      <c r="J15" s="68"/>
      <c r="K15" s="68"/>
      <c r="L15" s="68"/>
      <c r="M15" s="68">
        <v>790</v>
      </c>
      <c r="N15" s="68"/>
      <c r="O15" s="68"/>
      <c r="P15" s="68"/>
      <c r="Q15" s="68"/>
      <c r="R15" s="68"/>
      <c r="S15" s="68">
        <v>660</v>
      </c>
      <c r="T15" s="68">
        <v>920</v>
      </c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>
        <v>504</v>
      </c>
      <c r="AM15" s="68"/>
      <c r="AN15" s="68">
        <v>1130</v>
      </c>
      <c r="AO15" s="68"/>
      <c r="AP15" s="68">
        <v>642</v>
      </c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70"/>
      <c r="CF15" s="64">
        <v>0</v>
      </c>
      <c r="CG15" s="64">
        <v>0</v>
      </c>
      <c r="CH15" s="64">
        <v>0</v>
      </c>
      <c r="CI15" s="65">
        <v>0</v>
      </c>
      <c r="CJ15" s="65">
        <v>0</v>
      </c>
      <c r="CK15" s="65">
        <v>0</v>
      </c>
      <c r="CL15" s="4"/>
      <c r="CM15" s="4"/>
      <c r="CN15" s="4"/>
      <c r="CO15" s="4"/>
    </row>
    <row r="16" spans="1:93" s="39" customFormat="1" ht="15" customHeight="1" thickBot="1" x14ac:dyDescent="0.3">
      <c r="A16" s="107" t="s">
        <v>363</v>
      </c>
      <c r="B16" s="200" t="str">
        <f>VLOOKUP(D16,Riepilogo!$A$4:$F$3376,2,FALSE)</f>
        <v>BARONI ENRICO</v>
      </c>
      <c r="C16" s="50" t="str">
        <f>VLOOKUP(D16,Riepilogo!$A$4:$F$3376,3,FALSE)</f>
        <v>20/05/2001</v>
      </c>
      <c r="D16" s="25">
        <v>12668</v>
      </c>
      <c r="E16" s="69" t="str">
        <f>VLOOKUP(D16,Riepilogo!$A$4:$F$3376,5,FALSE)</f>
        <v>ITA</v>
      </c>
      <c r="F16" s="71" t="str">
        <f>VLOOKUP(D16,Riepilogo!$A$4:$F$3376,6,FALSE)</f>
        <v>GSA CHIARI</v>
      </c>
      <c r="G16" s="315">
        <f>SUM(LARGE(H16:CK16,{1,2,3,4,5,6}))</f>
        <v>4967</v>
      </c>
      <c r="H16" s="391"/>
      <c r="I16" s="68"/>
      <c r="J16" s="68"/>
      <c r="K16" s="68"/>
      <c r="L16" s="68"/>
      <c r="M16" s="68">
        <v>790</v>
      </c>
      <c r="N16" s="68"/>
      <c r="O16" s="68"/>
      <c r="P16" s="68"/>
      <c r="Q16" s="68"/>
      <c r="R16" s="68"/>
      <c r="S16" s="68">
        <v>660</v>
      </c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>
        <v>687</v>
      </c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>
        <v>960</v>
      </c>
      <c r="BB16" s="68"/>
      <c r="BC16" s="68"/>
      <c r="BD16" s="68"/>
      <c r="BE16" s="68"/>
      <c r="BF16" s="68"/>
      <c r="BG16" s="68"/>
      <c r="BH16" s="68"/>
      <c r="BI16" s="68">
        <v>970</v>
      </c>
      <c r="BJ16" s="68"/>
      <c r="BK16" s="68"/>
      <c r="BL16" s="68">
        <v>780</v>
      </c>
      <c r="BM16" s="68"/>
      <c r="BN16" s="68"/>
      <c r="BO16" s="68"/>
      <c r="BP16" s="68"/>
      <c r="BQ16" s="68">
        <v>253</v>
      </c>
      <c r="BR16" s="68"/>
      <c r="BS16" s="68"/>
      <c r="BT16" s="68"/>
      <c r="BU16" s="68"/>
      <c r="BV16" s="68"/>
      <c r="BW16" s="68">
        <v>620</v>
      </c>
      <c r="BX16" s="68"/>
      <c r="BY16" s="68"/>
      <c r="BZ16" s="68"/>
      <c r="CA16" s="68">
        <v>780</v>
      </c>
      <c r="CB16" s="68"/>
      <c r="CC16" s="68"/>
      <c r="CD16" s="68">
        <v>253</v>
      </c>
      <c r="CE16" s="70"/>
      <c r="CF16" s="64">
        <v>0</v>
      </c>
      <c r="CG16" s="64">
        <v>0</v>
      </c>
      <c r="CH16" s="64">
        <v>0</v>
      </c>
      <c r="CI16" s="65">
        <v>0</v>
      </c>
      <c r="CJ16" s="65">
        <v>0</v>
      </c>
      <c r="CK16" s="65">
        <v>0</v>
      </c>
      <c r="CL16" s="4"/>
      <c r="CM16" s="4"/>
      <c r="CN16" s="4"/>
      <c r="CO16" s="4"/>
    </row>
    <row r="17" spans="1:93" s="39" customFormat="1" ht="15" customHeight="1" thickBot="1" x14ac:dyDescent="0.3">
      <c r="A17" s="107" t="s">
        <v>365</v>
      </c>
      <c r="B17" s="200" t="str">
        <f>VLOOKUP(D17,Riepilogo!$A$4:$F$3376,2,FALSE)</f>
        <v>ACETI LUCIA</v>
      </c>
      <c r="C17" s="50" t="str">
        <f>VLOOKUP(D17,Riepilogo!$A$4:$F$3376,3,FALSE)</f>
        <v>08/08/1996</v>
      </c>
      <c r="D17" s="25">
        <v>10921</v>
      </c>
      <c r="E17" s="69" t="str">
        <f>VLOOKUP(D17,Riepilogo!$A$4:$F$3376,5,FALSE)</f>
        <v>ITA</v>
      </c>
      <c r="F17" s="71" t="str">
        <f>VLOOKUP(D17,Riepilogo!$A$4:$F$3376,6,FALSE)</f>
        <v>GSA CHIARI</v>
      </c>
      <c r="G17" s="315">
        <f>SUM(LARGE(H17:CK17,{1,2,3,4,5,6}))</f>
        <v>4900</v>
      </c>
      <c r="H17" s="391"/>
      <c r="I17" s="68"/>
      <c r="J17" s="68"/>
      <c r="K17" s="68"/>
      <c r="L17" s="68"/>
      <c r="M17" s="68">
        <v>790</v>
      </c>
      <c r="N17" s="68"/>
      <c r="O17" s="68"/>
      <c r="P17" s="68"/>
      <c r="Q17" s="68">
        <v>700</v>
      </c>
      <c r="R17" s="68"/>
      <c r="S17" s="68">
        <v>480</v>
      </c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>
        <v>920</v>
      </c>
      <c r="AM17" s="68"/>
      <c r="AN17" s="68"/>
      <c r="AO17" s="68"/>
      <c r="AP17" s="68">
        <v>504</v>
      </c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>
        <v>790</v>
      </c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>
        <v>780</v>
      </c>
      <c r="BT17" s="68"/>
      <c r="BU17" s="68"/>
      <c r="BV17" s="68"/>
      <c r="BW17" s="68">
        <v>450</v>
      </c>
      <c r="BX17" s="68">
        <v>920</v>
      </c>
      <c r="BY17" s="68"/>
      <c r="BZ17" s="68"/>
      <c r="CA17" s="68"/>
      <c r="CB17" s="68">
        <v>300</v>
      </c>
      <c r="CC17" s="68"/>
      <c r="CD17" s="68"/>
      <c r="CE17" s="70"/>
      <c r="CF17" s="64">
        <v>0</v>
      </c>
      <c r="CG17" s="64">
        <v>0</v>
      </c>
      <c r="CH17" s="64">
        <v>0</v>
      </c>
      <c r="CI17" s="65">
        <v>0</v>
      </c>
      <c r="CJ17" s="65">
        <v>0</v>
      </c>
      <c r="CK17" s="65">
        <v>0</v>
      </c>
      <c r="CL17" s="4"/>
      <c r="CM17" s="4"/>
      <c r="CN17" s="4"/>
      <c r="CO17" s="4"/>
    </row>
    <row r="18" spans="1:93" s="39" customFormat="1" ht="15" customHeight="1" thickBot="1" x14ac:dyDescent="0.3">
      <c r="A18" s="107" t="s">
        <v>341</v>
      </c>
      <c r="B18" s="200" t="str">
        <f>VLOOKUP(D18,Riepilogo!$A$4:$F$3376,2,FALSE)</f>
        <v>VERTUA ALESSANDRO</v>
      </c>
      <c r="C18" s="50" t="str">
        <f>VLOOKUP(D18,Riepilogo!$A$4:$F$3376,3,FALSE)</f>
        <v>31/07/2002</v>
      </c>
      <c r="D18" s="25">
        <v>33416</v>
      </c>
      <c r="E18" s="69" t="str">
        <f>VLOOKUP(D18,Riepilogo!$A$4:$F$3376,5,FALSE)</f>
        <v>ITA</v>
      </c>
      <c r="F18" s="71" t="str">
        <f>VLOOKUP(D18,Riepilogo!$A$4:$F$3376,6,FALSE)</f>
        <v>GSA CHIARI</v>
      </c>
      <c r="G18" s="315">
        <f>SUM(LARGE(H18:CK18,{1,2,3,4,5,6}))</f>
        <v>4837</v>
      </c>
      <c r="H18" s="391"/>
      <c r="I18" s="68"/>
      <c r="J18" s="68"/>
      <c r="K18" s="68"/>
      <c r="L18" s="68"/>
      <c r="M18" s="68"/>
      <c r="N18" s="68"/>
      <c r="O18" s="68"/>
      <c r="P18" s="68"/>
      <c r="Q18" s="68">
        <v>490</v>
      </c>
      <c r="R18" s="68"/>
      <c r="S18" s="68">
        <v>300</v>
      </c>
      <c r="T18" s="68"/>
      <c r="U18" s="68"/>
      <c r="V18" s="68"/>
      <c r="W18" s="68"/>
      <c r="X18" s="68">
        <v>566</v>
      </c>
      <c r="Y18" s="68"/>
      <c r="Z18" s="68"/>
      <c r="AA18" s="68"/>
      <c r="AB18" s="68">
        <v>810</v>
      </c>
      <c r="AC18" s="68"/>
      <c r="AD18" s="68"/>
      <c r="AE18" s="68"/>
      <c r="AF18" s="68">
        <v>566</v>
      </c>
      <c r="AG18" s="68"/>
      <c r="AH18" s="68"/>
      <c r="AI18" s="68"/>
      <c r="AJ18" s="68"/>
      <c r="AK18" s="68"/>
      <c r="AL18" s="68">
        <v>687</v>
      </c>
      <c r="AM18" s="68"/>
      <c r="AN18" s="68"/>
      <c r="AO18" s="68"/>
      <c r="AP18" s="68">
        <v>810</v>
      </c>
      <c r="AQ18" s="68"/>
      <c r="AR18" s="68"/>
      <c r="AS18" s="68"/>
      <c r="AT18" s="68"/>
      <c r="AU18" s="68"/>
      <c r="AV18" s="68"/>
      <c r="AW18" s="68"/>
      <c r="AX18" s="68"/>
      <c r="AY18" s="68"/>
      <c r="AZ18" s="68">
        <v>420</v>
      </c>
      <c r="BA18" s="68">
        <v>790</v>
      </c>
      <c r="BB18" s="68"/>
      <c r="BC18" s="68"/>
      <c r="BD18" s="68"/>
      <c r="BE18" s="68"/>
      <c r="BF18" s="68"/>
      <c r="BG18" s="68"/>
      <c r="BH18" s="68"/>
      <c r="BI18" s="68">
        <v>535</v>
      </c>
      <c r="BJ18" s="68"/>
      <c r="BK18" s="68"/>
      <c r="BL18" s="68"/>
      <c r="BM18" s="68"/>
      <c r="BN18" s="68"/>
      <c r="BO18" s="68"/>
      <c r="BP18" s="68"/>
      <c r="BQ18" s="68"/>
      <c r="BR18" s="68"/>
      <c r="BS18" s="68">
        <v>566</v>
      </c>
      <c r="BT18" s="68"/>
      <c r="BU18" s="68"/>
      <c r="BV18" s="68"/>
      <c r="BW18" s="68">
        <v>930</v>
      </c>
      <c r="BX18" s="68">
        <v>810</v>
      </c>
      <c r="BY18" s="68"/>
      <c r="BZ18" s="68"/>
      <c r="CA18" s="68"/>
      <c r="CB18" s="68"/>
      <c r="CC18" s="68"/>
      <c r="CD18" s="68"/>
      <c r="CE18" s="70"/>
      <c r="CF18" s="64">
        <v>0</v>
      </c>
      <c r="CG18" s="64">
        <v>0</v>
      </c>
      <c r="CH18" s="64">
        <v>0</v>
      </c>
      <c r="CI18" s="65">
        <v>0</v>
      </c>
      <c r="CJ18" s="65">
        <v>0</v>
      </c>
      <c r="CK18" s="65">
        <v>0</v>
      </c>
      <c r="CL18" s="4"/>
      <c r="CM18" s="4"/>
      <c r="CN18" s="4"/>
      <c r="CO18" s="4"/>
    </row>
    <row r="19" spans="1:93" s="39" customFormat="1" ht="15" customHeight="1" thickBot="1" x14ac:dyDescent="0.3">
      <c r="A19" s="107" t="s">
        <v>342</v>
      </c>
      <c r="B19" s="200" t="str">
        <f>VLOOKUP(D19,Riepilogo!$A$4:$F$3376,2,FALSE)</f>
        <v>GOZZINI GIORGIO</v>
      </c>
      <c r="C19" s="50" t="str">
        <f>VLOOKUP(D19,Riepilogo!$A$4:$F$3376,3,FALSE)</f>
        <v>18/01/1998</v>
      </c>
      <c r="D19" s="25">
        <v>12636</v>
      </c>
      <c r="E19" s="69" t="str">
        <f>VLOOKUP(D19,Riepilogo!$A$4:$F$3376,5,FALSE)</f>
        <v>ITA</v>
      </c>
      <c r="F19" s="71" t="str">
        <f>VLOOKUP(D19,Riepilogo!$A$4:$F$3376,6,FALSE)</f>
        <v>GSA CHIARI</v>
      </c>
      <c r="G19" s="315">
        <f>SUM(LARGE(H19:CK19,{1,2,3,4,5,6}))</f>
        <v>4752</v>
      </c>
      <c r="H19" s="391">
        <v>642</v>
      </c>
      <c r="I19" s="68"/>
      <c r="J19" s="68"/>
      <c r="K19" s="68"/>
      <c r="L19" s="68"/>
      <c r="M19" s="68">
        <v>450</v>
      </c>
      <c r="N19" s="68"/>
      <c r="O19" s="68"/>
      <c r="P19" s="68"/>
      <c r="Q19" s="68">
        <v>700</v>
      </c>
      <c r="R19" s="68"/>
      <c r="S19" s="68">
        <v>480</v>
      </c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>
        <v>920</v>
      </c>
      <c r="AM19" s="68"/>
      <c r="AN19" s="68"/>
      <c r="AO19" s="68"/>
      <c r="AP19" s="68">
        <v>504</v>
      </c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>
        <v>790</v>
      </c>
      <c r="BB19" s="68"/>
      <c r="BC19" s="68"/>
      <c r="BD19" s="68"/>
      <c r="BE19" s="68"/>
      <c r="BF19" s="68"/>
      <c r="BG19" s="68"/>
      <c r="BH19" s="68">
        <v>300</v>
      </c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>
        <v>780</v>
      </c>
      <c r="BT19" s="68"/>
      <c r="BU19" s="68"/>
      <c r="BV19" s="68"/>
      <c r="BW19" s="68">
        <v>450</v>
      </c>
      <c r="BX19" s="68">
        <v>920</v>
      </c>
      <c r="BY19" s="68"/>
      <c r="BZ19" s="68"/>
      <c r="CA19" s="68"/>
      <c r="CB19" s="68">
        <v>300</v>
      </c>
      <c r="CC19" s="68"/>
      <c r="CD19" s="68"/>
      <c r="CE19" s="70"/>
      <c r="CF19" s="64">
        <v>0</v>
      </c>
      <c r="CG19" s="64">
        <v>0</v>
      </c>
      <c r="CH19" s="64">
        <v>0</v>
      </c>
      <c r="CI19" s="65">
        <v>0</v>
      </c>
      <c r="CJ19" s="65">
        <v>0</v>
      </c>
      <c r="CK19" s="65">
        <v>0</v>
      </c>
      <c r="CL19" s="4"/>
      <c r="CM19" s="4"/>
      <c r="CN19" s="4"/>
      <c r="CO19" s="4"/>
    </row>
    <row r="20" spans="1:93" s="39" customFormat="1" ht="15" customHeight="1" thickBot="1" x14ac:dyDescent="0.3">
      <c r="A20" s="107" t="s">
        <v>343</v>
      </c>
      <c r="B20" s="200" t="str">
        <f>VLOOKUP(D20,Riepilogo!$A$4:$F$3376,2,FALSE)</f>
        <v>MAIR JUDITH</v>
      </c>
      <c r="C20" s="50" t="str">
        <f>VLOOKUP(D20,Riepilogo!$A$4:$F$3376,3,FALSE)</f>
        <v>13/09/2002</v>
      </c>
      <c r="D20" s="25">
        <v>11674</v>
      </c>
      <c r="E20" s="69" t="str">
        <f>VLOOKUP(D20,Riepilogo!$A$4:$F$3376,5,FALSE)</f>
        <v>ITA</v>
      </c>
      <c r="F20" s="71" t="str">
        <f>VLOOKUP(D20,Riepilogo!$A$4:$F$3376,6,FALSE)</f>
        <v>ASV MALLES</v>
      </c>
      <c r="G20" s="315">
        <f>SUM(LARGE(H20:CK20,{1,2,3,4,5,6}))</f>
        <v>4672</v>
      </c>
      <c r="H20" s="391"/>
      <c r="I20" s="68"/>
      <c r="J20" s="68"/>
      <c r="K20" s="68"/>
      <c r="L20" s="68"/>
      <c r="M20" s="68">
        <v>620</v>
      </c>
      <c r="N20" s="68"/>
      <c r="O20" s="68"/>
      <c r="P20" s="68"/>
      <c r="Q20" s="68">
        <v>595</v>
      </c>
      <c r="R20" s="68"/>
      <c r="S20" s="68">
        <v>840</v>
      </c>
      <c r="T20" s="68"/>
      <c r="U20" s="68"/>
      <c r="V20" s="68"/>
      <c r="W20" s="68"/>
      <c r="X20" s="68">
        <v>504</v>
      </c>
      <c r="Y20" s="68"/>
      <c r="Z20" s="68"/>
      <c r="AA20" s="68"/>
      <c r="AB20" s="68"/>
      <c r="AC20" s="68"/>
      <c r="AD20" s="68"/>
      <c r="AE20" s="68"/>
      <c r="AF20" s="68">
        <v>780</v>
      </c>
      <c r="AG20" s="68"/>
      <c r="AH20" s="68"/>
      <c r="AI20" s="68"/>
      <c r="AJ20" s="68"/>
      <c r="AK20" s="68"/>
      <c r="AL20" s="68"/>
      <c r="AM20" s="68"/>
      <c r="AN20" s="68"/>
      <c r="AO20" s="68"/>
      <c r="AP20" s="68">
        <v>920</v>
      </c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>
        <v>620</v>
      </c>
      <c r="BB20" s="68"/>
      <c r="BC20" s="68"/>
      <c r="BD20" s="68"/>
      <c r="BE20" s="68"/>
      <c r="BF20" s="68"/>
      <c r="BG20" s="68"/>
      <c r="BH20" s="68"/>
      <c r="BI20" s="68">
        <v>825</v>
      </c>
      <c r="BJ20" s="68"/>
      <c r="BK20" s="68"/>
      <c r="BL20" s="68"/>
      <c r="BM20" s="68">
        <v>687</v>
      </c>
      <c r="BN20" s="68"/>
      <c r="BO20" s="68"/>
      <c r="BP20" s="68"/>
      <c r="BQ20" s="68">
        <v>253</v>
      </c>
      <c r="BR20" s="68"/>
      <c r="BS20" s="68"/>
      <c r="BT20" s="68"/>
      <c r="BU20" s="68"/>
      <c r="BV20" s="68"/>
      <c r="BW20" s="68">
        <v>620</v>
      </c>
      <c r="BX20" s="68"/>
      <c r="BY20" s="68"/>
      <c r="BZ20" s="68"/>
      <c r="CA20" s="68"/>
      <c r="CB20" s="68"/>
      <c r="CC20" s="68">
        <v>233</v>
      </c>
      <c r="CD20" s="68"/>
      <c r="CE20" s="70"/>
      <c r="CF20" s="64">
        <v>0</v>
      </c>
      <c r="CG20" s="64">
        <v>0</v>
      </c>
      <c r="CH20" s="64">
        <v>0</v>
      </c>
      <c r="CI20" s="65">
        <v>0</v>
      </c>
      <c r="CJ20" s="65">
        <v>0</v>
      </c>
      <c r="CK20" s="65">
        <v>0</v>
      </c>
      <c r="CL20" s="4"/>
      <c r="CM20" s="4"/>
      <c r="CN20" s="4"/>
      <c r="CO20" s="4"/>
    </row>
    <row r="21" spans="1:93" s="39" customFormat="1" ht="15" customHeight="1" thickBot="1" x14ac:dyDescent="0.3">
      <c r="A21" s="107" t="s">
        <v>64</v>
      </c>
      <c r="B21" s="200" t="str">
        <f>VLOOKUP(D21,Riepilogo!$A$4:$F$3376,2,FALSE)</f>
        <v>MASSETTI MATTEO</v>
      </c>
      <c r="C21" s="50" t="str">
        <f>VLOOKUP(D21,Riepilogo!$A$4:$F$3376,3,FALSE)</f>
        <v>03/07/2002</v>
      </c>
      <c r="D21" s="25">
        <v>13917</v>
      </c>
      <c r="E21" s="69" t="str">
        <f>VLOOKUP(D21,Riepilogo!$A$4:$F$3376,5,FALSE)</f>
        <v>ITA</v>
      </c>
      <c r="F21" s="71" t="str">
        <f>VLOOKUP(D21,Riepilogo!$A$4:$F$3376,6,FALSE)</f>
        <v>GSA CHIARI</v>
      </c>
      <c r="G21" s="315">
        <f>SUM(LARGE(H21:CK21,{1,2,3,4,5,6}))</f>
        <v>4605</v>
      </c>
      <c r="H21" s="391">
        <v>920</v>
      </c>
      <c r="I21" s="68"/>
      <c r="J21" s="68"/>
      <c r="K21" s="68"/>
      <c r="L21" s="68"/>
      <c r="M21" s="68">
        <v>620</v>
      </c>
      <c r="N21" s="68"/>
      <c r="O21" s="68"/>
      <c r="P21" s="68"/>
      <c r="Q21" s="68">
        <v>595</v>
      </c>
      <c r="R21" s="68"/>
      <c r="S21" s="68">
        <v>840</v>
      </c>
      <c r="T21" s="68"/>
      <c r="U21" s="68"/>
      <c r="V21" s="68"/>
      <c r="W21" s="68"/>
      <c r="X21" s="68">
        <v>504</v>
      </c>
      <c r="Y21" s="68"/>
      <c r="Z21" s="68"/>
      <c r="AA21" s="68"/>
      <c r="AB21" s="68">
        <v>360</v>
      </c>
      <c r="AC21" s="68"/>
      <c r="AD21" s="68"/>
      <c r="AE21" s="68"/>
      <c r="AF21" s="68">
        <v>780</v>
      </c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>
        <v>510</v>
      </c>
      <c r="BA21" s="68">
        <v>620</v>
      </c>
      <c r="BB21" s="68"/>
      <c r="BC21" s="68"/>
      <c r="BD21" s="68"/>
      <c r="BE21" s="68"/>
      <c r="BF21" s="68"/>
      <c r="BG21" s="68"/>
      <c r="BH21" s="68"/>
      <c r="BI21" s="68">
        <v>825</v>
      </c>
      <c r="BJ21" s="68"/>
      <c r="BK21" s="68"/>
      <c r="BL21" s="68"/>
      <c r="BM21" s="68"/>
      <c r="BN21" s="68"/>
      <c r="BO21" s="68"/>
      <c r="BP21" s="68"/>
      <c r="BQ21" s="68">
        <v>253</v>
      </c>
      <c r="BR21" s="68"/>
      <c r="BS21" s="68"/>
      <c r="BT21" s="68"/>
      <c r="BU21" s="68"/>
      <c r="BV21" s="68"/>
      <c r="BW21" s="68">
        <v>620</v>
      </c>
      <c r="BX21" s="68"/>
      <c r="BY21" s="68"/>
      <c r="BZ21" s="68"/>
      <c r="CA21" s="68"/>
      <c r="CB21" s="68"/>
      <c r="CC21" s="68">
        <v>233</v>
      </c>
      <c r="CD21" s="68"/>
      <c r="CE21" s="70"/>
      <c r="CF21" s="64">
        <v>0</v>
      </c>
      <c r="CG21" s="64">
        <v>0</v>
      </c>
      <c r="CH21" s="64">
        <v>0</v>
      </c>
      <c r="CI21" s="65">
        <v>0</v>
      </c>
      <c r="CJ21" s="65">
        <v>0</v>
      </c>
      <c r="CK21" s="65">
        <v>0</v>
      </c>
      <c r="CL21" s="4"/>
      <c r="CM21" s="4"/>
      <c r="CN21" s="4"/>
      <c r="CO21" s="4"/>
    </row>
    <row r="22" spans="1:93" s="39" customFormat="1" ht="15" customHeight="1" thickBot="1" x14ac:dyDescent="0.3">
      <c r="A22" s="107" t="s">
        <v>130</v>
      </c>
      <c r="B22" s="200" t="str">
        <f>VLOOKUP(D22,Riepilogo!$A$4:$F$3376,2,FALSE)</f>
        <v>TOGNETTI REBECCA</v>
      </c>
      <c r="C22" s="50" t="str">
        <f>VLOOKUP(D22,Riepilogo!$A$4:$F$3376,3,FALSE)</f>
        <v>03/05/2002</v>
      </c>
      <c r="D22" s="25">
        <v>13421</v>
      </c>
      <c r="E22" s="69" t="str">
        <f>VLOOKUP(D22,Riepilogo!$A$4:$F$3376,5,FALSE)</f>
        <v>ITA</v>
      </c>
      <c r="F22" s="71" t="str">
        <f>VLOOKUP(D22,Riepilogo!$A$4:$F$3376,6,FALSE)</f>
        <v>JUNIOR MILANO</v>
      </c>
      <c r="G22" s="315">
        <f>SUM(LARGE(H22:CK22,{1,2,3,4,5,6}))</f>
        <v>4472</v>
      </c>
      <c r="H22" s="391"/>
      <c r="I22" s="68"/>
      <c r="J22" s="68"/>
      <c r="K22" s="68"/>
      <c r="L22" s="68"/>
      <c r="M22" s="68"/>
      <c r="N22" s="68"/>
      <c r="O22" s="68"/>
      <c r="P22" s="68"/>
      <c r="Q22" s="68">
        <v>490</v>
      </c>
      <c r="R22" s="68"/>
      <c r="S22" s="68">
        <v>300</v>
      </c>
      <c r="T22" s="68"/>
      <c r="U22" s="68"/>
      <c r="V22" s="68"/>
      <c r="W22" s="68"/>
      <c r="X22" s="68">
        <v>566</v>
      </c>
      <c r="Y22" s="68"/>
      <c r="Z22" s="68"/>
      <c r="AA22" s="68"/>
      <c r="AB22" s="68">
        <v>810</v>
      </c>
      <c r="AC22" s="68"/>
      <c r="AD22" s="68"/>
      <c r="AE22" s="68"/>
      <c r="AF22" s="68">
        <v>566</v>
      </c>
      <c r="AG22" s="68"/>
      <c r="AH22" s="68"/>
      <c r="AI22" s="68"/>
      <c r="AJ22" s="68"/>
      <c r="AK22" s="68"/>
      <c r="AL22" s="68"/>
      <c r="AM22" s="68"/>
      <c r="AN22" s="68"/>
      <c r="AO22" s="68"/>
      <c r="AP22" s="68">
        <v>810</v>
      </c>
      <c r="AQ22" s="68"/>
      <c r="AR22" s="68"/>
      <c r="AS22" s="68"/>
      <c r="AT22" s="68"/>
      <c r="AU22" s="68"/>
      <c r="AV22" s="68"/>
      <c r="AW22" s="68"/>
      <c r="AX22" s="68"/>
      <c r="AY22" s="68"/>
      <c r="AZ22" s="68">
        <v>420</v>
      </c>
      <c r="BA22" s="68">
        <v>790</v>
      </c>
      <c r="BB22" s="68"/>
      <c r="BC22" s="68"/>
      <c r="BD22" s="68"/>
      <c r="BE22" s="68"/>
      <c r="BF22" s="68"/>
      <c r="BG22" s="68"/>
      <c r="BH22" s="68"/>
      <c r="BI22" s="68">
        <v>535</v>
      </c>
      <c r="BJ22" s="68"/>
      <c r="BK22" s="68"/>
      <c r="BL22" s="68"/>
      <c r="BM22" s="68"/>
      <c r="BN22" s="68"/>
      <c r="BO22" s="68"/>
      <c r="BP22" s="68"/>
      <c r="BQ22" s="68"/>
      <c r="BR22" s="68"/>
      <c r="BS22" s="68">
        <v>566</v>
      </c>
      <c r="BT22" s="68"/>
      <c r="BU22" s="68"/>
      <c r="BV22" s="68"/>
      <c r="BW22" s="68">
        <v>930</v>
      </c>
      <c r="BX22" s="68"/>
      <c r="BY22" s="68"/>
      <c r="BZ22" s="68"/>
      <c r="CA22" s="68"/>
      <c r="CB22" s="68"/>
      <c r="CC22" s="68"/>
      <c r="CD22" s="68"/>
      <c r="CE22" s="70"/>
      <c r="CF22" s="64">
        <v>0</v>
      </c>
      <c r="CG22" s="64">
        <v>0</v>
      </c>
      <c r="CH22" s="64">
        <v>0</v>
      </c>
      <c r="CI22" s="65">
        <v>0</v>
      </c>
      <c r="CJ22" s="65">
        <v>0</v>
      </c>
      <c r="CK22" s="65">
        <v>0</v>
      </c>
      <c r="CL22" s="4"/>
      <c r="CM22" s="4"/>
      <c r="CN22" s="4"/>
      <c r="CO22" s="4"/>
    </row>
    <row r="23" spans="1:93" s="39" customFormat="1" ht="15" customHeight="1" thickBot="1" x14ac:dyDescent="0.3">
      <c r="A23" s="107" t="s">
        <v>131</v>
      </c>
      <c r="B23" s="200" t="str">
        <f>VLOOKUP(D23,Riepilogo!$A$4:$F$3376,2,FALSE)</f>
        <v>DE MARCH ANNA SOFIE</v>
      </c>
      <c r="C23" s="50" t="str">
        <f>VLOOKUP(D23,Riepilogo!$A$4:$F$3376,3,FALSE)</f>
        <v>02/08/2004</v>
      </c>
      <c r="D23" s="25">
        <v>13936</v>
      </c>
      <c r="E23" s="69" t="str">
        <f>VLOOKUP(D23,Riepilogo!$A$4:$F$3376,5,FALSE)</f>
        <v>ITA</v>
      </c>
      <c r="F23" s="71" t="str">
        <f>VLOOKUP(D23,Riepilogo!$A$4:$F$3376,6,FALSE)</f>
        <v>ASV MALLES</v>
      </c>
      <c r="G23" s="315">
        <f>SUM(LARGE(H23:CK23,{1,2,3,4,5,6}))</f>
        <v>4465</v>
      </c>
      <c r="H23" s="391"/>
      <c r="I23" s="68"/>
      <c r="J23" s="68"/>
      <c r="K23" s="68"/>
      <c r="L23" s="68"/>
      <c r="M23" s="68">
        <v>441</v>
      </c>
      <c r="N23" s="68"/>
      <c r="O23" s="68"/>
      <c r="P23" s="68"/>
      <c r="Q23" s="68">
        <v>272</v>
      </c>
      <c r="R23" s="68"/>
      <c r="S23" s="68">
        <v>660</v>
      </c>
      <c r="T23" s="68"/>
      <c r="U23" s="68"/>
      <c r="V23" s="68"/>
      <c r="W23" s="68"/>
      <c r="X23" s="68">
        <v>687</v>
      </c>
      <c r="Y23" s="68"/>
      <c r="Z23" s="68"/>
      <c r="AA23" s="68"/>
      <c r="AB23" s="68">
        <v>504</v>
      </c>
      <c r="AC23" s="68"/>
      <c r="AD23" s="68"/>
      <c r="AE23" s="68"/>
      <c r="AF23" s="68">
        <v>490</v>
      </c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>
        <v>425</v>
      </c>
      <c r="BA23" s="68">
        <v>930</v>
      </c>
      <c r="BB23" s="68"/>
      <c r="BC23" s="68"/>
      <c r="BD23" s="68"/>
      <c r="BE23" s="68"/>
      <c r="BF23" s="68"/>
      <c r="BG23" s="68"/>
      <c r="BH23" s="68"/>
      <c r="BI23" s="68">
        <v>850</v>
      </c>
      <c r="BJ23" s="68"/>
      <c r="BK23" s="68"/>
      <c r="BL23" s="68"/>
      <c r="BM23" s="68"/>
      <c r="BN23" s="68">
        <v>595</v>
      </c>
      <c r="BO23" s="68"/>
      <c r="BP23" s="68"/>
      <c r="BQ23" s="68"/>
      <c r="BR23" s="68"/>
      <c r="BS23" s="68">
        <v>687</v>
      </c>
      <c r="BT23" s="68"/>
      <c r="BU23" s="68"/>
      <c r="BV23" s="68"/>
      <c r="BW23" s="68">
        <v>651</v>
      </c>
      <c r="BX23" s="68"/>
      <c r="BY23" s="68"/>
      <c r="BZ23" s="68"/>
      <c r="CA23" s="68"/>
      <c r="CB23" s="68"/>
      <c r="CC23" s="68"/>
      <c r="CD23" s="68"/>
      <c r="CE23" s="70"/>
      <c r="CF23" s="64">
        <v>0</v>
      </c>
      <c r="CG23" s="64">
        <v>0</v>
      </c>
      <c r="CH23" s="64">
        <v>0</v>
      </c>
      <c r="CI23" s="65">
        <v>0</v>
      </c>
      <c r="CJ23" s="65">
        <v>0</v>
      </c>
      <c r="CK23" s="65">
        <v>0</v>
      </c>
      <c r="CL23" s="4"/>
      <c r="CM23" s="4"/>
      <c r="CN23" s="4"/>
      <c r="CO23" s="4"/>
    </row>
    <row r="24" spans="1:93" s="39" customFormat="1" ht="15" customHeight="1" thickBot="1" x14ac:dyDescent="0.3">
      <c r="A24" s="107" t="s">
        <v>132</v>
      </c>
      <c r="B24" s="200" t="str">
        <f>VLOOKUP(D24,Riepilogo!$A$4:$F$3376,2,FALSE)</f>
        <v>ZHOU LUCA</v>
      </c>
      <c r="C24" s="50" t="str">
        <f>VLOOKUP(D24,Riepilogo!$A$4:$F$3376,3,FALSE)</f>
        <v>08/07/2004</v>
      </c>
      <c r="D24" s="25">
        <v>33184</v>
      </c>
      <c r="E24" s="69" t="str">
        <f>VLOOKUP(D24,Riepilogo!$A$4:$F$3376,5,FALSE)</f>
        <v>ITA</v>
      </c>
      <c r="F24" s="71" t="str">
        <f>VLOOKUP(D24,Riepilogo!$A$4:$F$3376,6,FALSE)</f>
        <v>ASV MALLES</v>
      </c>
      <c r="G24" s="315">
        <f>SUM(LARGE(H24:CK24,{1,2,3,4,5,6}))</f>
        <v>4465</v>
      </c>
      <c r="H24" s="391"/>
      <c r="I24" s="68"/>
      <c r="J24" s="68"/>
      <c r="K24" s="68"/>
      <c r="L24" s="68"/>
      <c r="M24" s="68"/>
      <c r="N24" s="68"/>
      <c r="O24" s="68"/>
      <c r="P24" s="68"/>
      <c r="Q24" s="68">
        <v>272</v>
      </c>
      <c r="R24" s="68"/>
      <c r="S24" s="68">
        <v>660</v>
      </c>
      <c r="T24" s="68"/>
      <c r="U24" s="68"/>
      <c r="V24" s="68"/>
      <c r="W24" s="68"/>
      <c r="X24" s="68">
        <v>687</v>
      </c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>
        <v>595</v>
      </c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>
        <v>425</v>
      </c>
      <c r="BA24" s="68">
        <v>930</v>
      </c>
      <c r="BB24" s="68"/>
      <c r="BC24" s="68"/>
      <c r="BD24" s="68"/>
      <c r="BE24" s="68"/>
      <c r="BF24" s="68"/>
      <c r="BG24" s="68"/>
      <c r="BH24" s="68"/>
      <c r="BI24" s="68">
        <v>850</v>
      </c>
      <c r="BJ24" s="68"/>
      <c r="BK24" s="68"/>
      <c r="BL24" s="68"/>
      <c r="BM24" s="68"/>
      <c r="BN24" s="68"/>
      <c r="BO24" s="68"/>
      <c r="BP24" s="68"/>
      <c r="BQ24" s="68"/>
      <c r="BR24" s="68"/>
      <c r="BS24" s="68">
        <v>687</v>
      </c>
      <c r="BT24" s="68"/>
      <c r="BU24" s="68"/>
      <c r="BV24" s="68"/>
      <c r="BW24" s="68">
        <v>651</v>
      </c>
      <c r="BX24" s="68"/>
      <c r="BY24" s="68"/>
      <c r="BZ24" s="68"/>
      <c r="CA24" s="68"/>
      <c r="CB24" s="68"/>
      <c r="CC24" s="68">
        <v>233</v>
      </c>
      <c r="CD24" s="68"/>
      <c r="CE24" s="70"/>
      <c r="CF24" s="64">
        <v>0</v>
      </c>
      <c r="CG24" s="64">
        <v>0</v>
      </c>
      <c r="CH24" s="64">
        <v>0</v>
      </c>
      <c r="CI24" s="65">
        <v>0</v>
      </c>
      <c r="CJ24" s="65">
        <v>0</v>
      </c>
      <c r="CK24" s="65">
        <v>0</v>
      </c>
      <c r="CL24" s="4"/>
      <c r="CM24" s="4"/>
      <c r="CN24" s="4"/>
      <c r="CO24" s="4"/>
    </row>
    <row r="25" spans="1:93" s="39" customFormat="1" ht="15" customHeight="1" thickBot="1" x14ac:dyDescent="0.3">
      <c r="A25" s="107" t="s">
        <v>224</v>
      </c>
      <c r="B25" s="200" t="str">
        <f>VLOOKUP(D25,Riepilogo!$A$4:$F$3376,2,FALSE)</f>
        <v>LONGHITANO CLAUDIA</v>
      </c>
      <c r="C25" s="50" t="str">
        <f>VLOOKUP(D25,Riepilogo!$A$4:$F$3376,3,FALSE)</f>
        <v>29/03/2004</v>
      </c>
      <c r="D25" s="25">
        <v>23564</v>
      </c>
      <c r="E25" s="69" t="str">
        <f>VLOOKUP(D25,Riepilogo!$A$4:$F$3376,5,FALSE)</f>
        <v>ITA</v>
      </c>
      <c r="F25" s="71" t="str">
        <f>VLOOKUP(D25,Riepilogo!$A$4:$F$3376,6,FALSE)</f>
        <v>GSA CHIARI</v>
      </c>
      <c r="G25" s="315">
        <f>SUM(LARGE(H25:CK25,{1,2,3,4,5,6}))</f>
        <v>4431</v>
      </c>
      <c r="H25" s="391">
        <v>920</v>
      </c>
      <c r="I25" s="68"/>
      <c r="J25" s="68"/>
      <c r="K25" s="68"/>
      <c r="L25" s="68"/>
      <c r="M25" s="68">
        <v>930</v>
      </c>
      <c r="N25" s="68"/>
      <c r="O25" s="68"/>
      <c r="P25" s="68"/>
      <c r="Q25" s="68">
        <v>385</v>
      </c>
      <c r="R25" s="68"/>
      <c r="S25" s="68">
        <v>300</v>
      </c>
      <c r="T25" s="68"/>
      <c r="U25" s="68"/>
      <c r="V25" s="68"/>
      <c r="W25" s="68"/>
      <c r="X25" s="68"/>
      <c r="Y25" s="68"/>
      <c r="Z25" s="68"/>
      <c r="AA25" s="68"/>
      <c r="AB25" s="68">
        <v>385</v>
      </c>
      <c r="AC25" s="68"/>
      <c r="AD25" s="68"/>
      <c r="AE25" s="68"/>
      <c r="AF25" s="68"/>
      <c r="AG25" s="68"/>
      <c r="AH25" s="68"/>
      <c r="AI25" s="68"/>
      <c r="AJ25" s="68"/>
      <c r="AK25" s="68"/>
      <c r="AL25" s="68">
        <v>687</v>
      </c>
      <c r="AM25" s="68"/>
      <c r="AN25" s="68"/>
      <c r="AO25" s="68"/>
      <c r="AP25" s="68">
        <v>385</v>
      </c>
      <c r="AQ25" s="68"/>
      <c r="AR25" s="68"/>
      <c r="AS25" s="68"/>
      <c r="AT25" s="68"/>
      <c r="AU25" s="68"/>
      <c r="AV25" s="68"/>
      <c r="AW25" s="68"/>
      <c r="AX25" s="68"/>
      <c r="AY25" s="68"/>
      <c r="AZ25" s="68">
        <v>350</v>
      </c>
      <c r="BA25" s="68">
        <v>513</v>
      </c>
      <c r="BB25" s="68"/>
      <c r="BC25" s="68"/>
      <c r="BD25" s="68"/>
      <c r="BE25" s="68"/>
      <c r="BF25" s="68"/>
      <c r="BG25" s="68"/>
      <c r="BH25" s="68"/>
      <c r="BI25" s="68">
        <v>331</v>
      </c>
      <c r="BJ25" s="68"/>
      <c r="BK25" s="68"/>
      <c r="BL25" s="68"/>
      <c r="BM25" s="68"/>
      <c r="BN25" s="68"/>
      <c r="BO25" s="68"/>
      <c r="BP25" s="68"/>
      <c r="BQ25" s="68"/>
      <c r="BR25" s="68"/>
      <c r="BS25" s="68">
        <v>700</v>
      </c>
      <c r="BT25" s="68"/>
      <c r="BU25" s="68"/>
      <c r="BV25" s="68"/>
      <c r="BW25" s="68">
        <v>681</v>
      </c>
      <c r="BX25" s="68"/>
      <c r="BY25" s="68"/>
      <c r="BZ25" s="68"/>
      <c r="CA25" s="68"/>
      <c r="CB25" s="68"/>
      <c r="CC25" s="68"/>
      <c r="CD25" s="68"/>
      <c r="CE25" s="70"/>
      <c r="CF25" s="64">
        <v>0</v>
      </c>
      <c r="CG25" s="64">
        <v>0</v>
      </c>
      <c r="CH25" s="64">
        <v>0</v>
      </c>
      <c r="CI25" s="65">
        <v>0</v>
      </c>
      <c r="CJ25" s="65">
        <v>0</v>
      </c>
      <c r="CK25" s="65">
        <v>0</v>
      </c>
      <c r="CL25" s="4"/>
      <c r="CM25" s="4"/>
      <c r="CN25" s="4"/>
      <c r="CO25" s="4"/>
    </row>
    <row r="26" spans="1:93" s="39" customFormat="1" ht="15" customHeight="1" thickBot="1" x14ac:dyDescent="0.3">
      <c r="A26" s="107" t="s">
        <v>225</v>
      </c>
      <c r="B26" s="200" t="str">
        <f>VLOOKUP(D26,Riepilogo!$A$4:$F$3376,2,FALSE)</f>
        <v>BAILETTI GIANMARCO</v>
      </c>
      <c r="C26" s="50" t="str">
        <f>VLOOKUP(D26,Riepilogo!$A$4:$F$3376,3,FALSE)</f>
        <v>03/05/1999</v>
      </c>
      <c r="D26" s="25">
        <v>66283</v>
      </c>
      <c r="E26" s="69" t="str">
        <f>VLOOKUP(D26,Riepilogo!$A$4:$F$3376,5,FALSE)</f>
        <v>ITA</v>
      </c>
      <c r="F26" s="71" t="str">
        <f>VLOOKUP(D26,Riepilogo!$A$4:$F$3376,6,FALSE)</f>
        <v>BC MILANO</v>
      </c>
      <c r="G26" s="315">
        <f>SUM(LARGE(H26:CK26,{1,2,3,4,5,6}))</f>
        <v>4403</v>
      </c>
      <c r="H26" s="391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>
        <v>1020</v>
      </c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>
        <v>780</v>
      </c>
      <c r="AM26" s="68"/>
      <c r="AN26" s="68"/>
      <c r="AO26" s="68"/>
      <c r="AP26" s="68"/>
      <c r="AQ26" s="68">
        <v>780</v>
      </c>
      <c r="AR26" s="68"/>
      <c r="AS26" s="68"/>
      <c r="AT26" s="68"/>
      <c r="AU26" s="68">
        <v>253</v>
      </c>
      <c r="AV26" s="68"/>
      <c r="AW26" s="68"/>
      <c r="AX26" s="68"/>
      <c r="AY26" s="68"/>
      <c r="AZ26" s="68"/>
      <c r="BA26" s="68">
        <v>790</v>
      </c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>
        <v>253</v>
      </c>
      <c r="BR26" s="68"/>
      <c r="BS26" s="68"/>
      <c r="BT26" s="68"/>
      <c r="BU26" s="68"/>
      <c r="BV26" s="68"/>
      <c r="BW26" s="68"/>
      <c r="BX26" s="68"/>
      <c r="BY26" s="68"/>
      <c r="BZ26" s="68"/>
      <c r="CA26" s="68">
        <v>780</v>
      </c>
      <c r="CB26" s="68"/>
      <c r="CC26" s="68"/>
      <c r="CD26" s="68">
        <v>253</v>
      </c>
      <c r="CE26" s="70"/>
      <c r="CF26" s="64">
        <v>0</v>
      </c>
      <c r="CG26" s="64">
        <v>0</v>
      </c>
      <c r="CH26" s="64">
        <v>0</v>
      </c>
      <c r="CI26" s="65">
        <v>0</v>
      </c>
      <c r="CJ26" s="65">
        <v>0</v>
      </c>
      <c r="CK26" s="65">
        <v>0</v>
      </c>
      <c r="CL26" s="4"/>
      <c r="CM26" s="4"/>
      <c r="CN26" s="4"/>
      <c r="CO26" s="4"/>
    </row>
    <row r="27" spans="1:93" s="39" customFormat="1" ht="15" customHeight="1" thickBot="1" x14ac:dyDescent="0.3">
      <c r="A27" s="107" t="s">
        <v>226</v>
      </c>
      <c r="B27" s="200" t="str">
        <f>VLOOKUP(D27,Riepilogo!$A$4:$F$3376,2,FALSE)</f>
        <v>STAN ALESSANDRO</v>
      </c>
      <c r="C27" s="50" t="str">
        <f>VLOOKUP(D27,Riepilogo!$A$4:$F$3376,3,FALSE)</f>
        <v>19/06/2003</v>
      </c>
      <c r="D27" s="25">
        <v>16427</v>
      </c>
      <c r="E27" s="69" t="str">
        <f>VLOOKUP(D27,Riepilogo!$A$4:$F$3376,5,FALSE)</f>
        <v>ITA</v>
      </c>
      <c r="F27" s="71" t="str">
        <f>VLOOKUP(D27,Riepilogo!$A$4:$F$3376,6,FALSE)</f>
        <v>BOCCARDO NOVI</v>
      </c>
      <c r="G27" s="315">
        <f>SUM(LARGE(H27:CK27,{1,2,3,4,5,6}))</f>
        <v>4304</v>
      </c>
      <c r="H27" s="391"/>
      <c r="I27" s="68"/>
      <c r="J27" s="68">
        <v>253</v>
      </c>
      <c r="K27" s="68"/>
      <c r="L27" s="68"/>
      <c r="M27" s="68">
        <v>681</v>
      </c>
      <c r="N27" s="68"/>
      <c r="O27" s="68"/>
      <c r="P27" s="68"/>
      <c r="Q27" s="68">
        <v>595</v>
      </c>
      <c r="R27" s="68"/>
      <c r="S27" s="68"/>
      <c r="T27" s="68"/>
      <c r="U27" s="68"/>
      <c r="V27" s="68"/>
      <c r="W27" s="68"/>
      <c r="X27" s="68">
        <v>642</v>
      </c>
      <c r="Y27" s="68"/>
      <c r="Z27" s="68"/>
      <c r="AA27" s="68"/>
      <c r="AB27" s="68">
        <v>700</v>
      </c>
      <c r="AC27" s="68"/>
      <c r="AD27" s="68"/>
      <c r="AE27" s="68"/>
      <c r="AF27" s="68">
        <v>360</v>
      </c>
      <c r="AG27" s="68"/>
      <c r="AH27" s="68"/>
      <c r="AI27" s="68"/>
      <c r="AJ27" s="68"/>
      <c r="AK27" s="68"/>
      <c r="AL27" s="68"/>
      <c r="AM27" s="68">
        <v>595</v>
      </c>
      <c r="AN27" s="68"/>
      <c r="AO27" s="68"/>
      <c r="AP27" s="68">
        <v>490</v>
      </c>
      <c r="AQ27" s="68"/>
      <c r="AR27" s="68"/>
      <c r="AS27" s="68"/>
      <c r="AT27" s="68"/>
      <c r="AU27" s="68"/>
      <c r="AV27" s="68">
        <v>205</v>
      </c>
      <c r="AW27" s="68"/>
      <c r="AX27" s="68"/>
      <c r="AY27" s="68"/>
      <c r="AZ27" s="68">
        <v>500</v>
      </c>
      <c r="BA27" s="68">
        <v>681</v>
      </c>
      <c r="BB27" s="68"/>
      <c r="BC27" s="68"/>
      <c r="BD27" s="68"/>
      <c r="BE27" s="68"/>
      <c r="BF27" s="68"/>
      <c r="BG27" s="68">
        <v>253</v>
      </c>
      <c r="BH27" s="68"/>
      <c r="BI27" s="68">
        <v>585</v>
      </c>
      <c r="BJ27" s="68"/>
      <c r="BK27" s="68"/>
      <c r="BL27" s="68"/>
      <c r="BM27" s="68"/>
      <c r="BN27" s="68"/>
      <c r="BO27" s="68"/>
      <c r="BP27" s="68"/>
      <c r="BQ27" s="68"/>
      <c r="BR27" s="68">
        <v>300</v>
      </c>
      <c r="BS27" s="68">
        <v>810</v>
      </c>
      <c r="BT27" s="68"/>
      <c r="BU27" s="68"/>
      <c r="BV27" s="68">
        <v>300</v>
      </c>
      <c r="BW27" s="68">
        <v>790</v>
      </c>
      <c r="BX27" s="68"/>
      <c r="BY27" s="68"/>
      <c r="BZ27" s="68"/>
      <c r="CA27" s="68"/>
      <c r="CB27" s="68"/>
      <c r="CC27" s="68"/>
      <c r="CD27" s="68"/>
      <c r="CE27" s="70"/>
      <c r="CF27" s="64">
        <v>0</v>
      </c>
      <c r="CG27" s="64">
        <v>0</v>
      </c>
      <c r="CH27" s="64">
        <v>0</v>
      </c>
      <c r="CI27" s="65">
        <v>0</v>
      </c>
      <c r="CJ27" s="65">
        <v>0</v>
      </c>
      <c r="CK27" s="65">
        <v>0</v>
      </c>
      <c r="CL27" s="4"/>
      <c r="CM27" s="4"/>
      <c r="CN27" s="4"/>
      <c r="CO27" s="4"/>
    </row>
    <row r="28" spans="1:93" s="39" customFormat="1" ht="15" customHeight="1" thickBot="1" x14ac:dyDescent="0.3">
      <c r="A28" s="107" t="s">
        <v>98</v>
      </c>
      <c r="B28" s="200" t="str">
        <f>VLOOKUP(D28,Riepilogo!$A$4:$F$3376,2,FALSE)</f>
        <v>PELLIZZARI ALICE KERRY</v>
      </c>
      <c r="C28" s="50" t="str">
        <f>VLOOKUP(D28,Riepilogo!$A$4:$F$3376,3,FALSE)</f>
        <v>02/10/2001</v>
      </c>
      <c r="D28" s="25">
        <v>12505</v>
      </c>
      <c r="E28" s="69" t="str">
        <f>VLOOKUP(D28,Riepilogo!$A$4:$F$3376,5,FALSE)</f>
        <v>ITA</v>
      </c>
      <c r="F28" s="71" t="str">
        <f>VLOOKUP(D28,Riepilogo!$A$4:$F$3376,6,FALSE)</f>
        <v>LARIO BC</v>
      </c>
      <c r="G28" s="315">
        <f>SUM(LARGE(H28:CK28,{1,2,3,4,5,6}))</f>
        <v>4245</v>
      </c>
      <c r="H28" s="391"/>
      <c r="I28" s="68"/>
      <c r="J28" s="68"/>
      <c r="K28" s="68"/>
      <c r="L28" s="68"/>
      <c r="M28" s="68"/>
      <c r="N28" s="68"/>
      <c r="O28" s="68"/>
      <c r="P28" s="68"/>
      <c r="Q28" s="68">
        <v>385</v>
      </c>
      <c r="R28" s="68"/>
      <c r="S28" s="68">
        <v>300</v>
      </c>
      <c r="T28" s="68"/>
      <c r="U28" s="68"/>
      <c r="V28" s="68"/>
      <c r="W28" s="68"/>
      <c r="X28" s="68">
        <v>810</v>
      </c>
      <c r="Y28" s="68"/>
      <c r="Z28" s="68"/>
      <c r="AA28" s="68"/>
      <c r="AB28" s="68">
        <v>687</v>
      </c>
      <c r="AC28" s="68"/>
      <c r="AD28" s="68"/>
      <c r="AE28" s="68"/>
      <c r="AF28" s="68">
        <v>687</v>
      </c>
      <c r="AG28" s="68"/>
      <c r="AH28" s="68"/>
      <c r="AI28" s="68"/>
      <c r="AJ28" s="68"/>
      <c r="AK28" s="68"/>
      <c r="AL28" s="68">
        <v>810</v>
      </c>
      <c r="AM28" s="68"/>
      <c r="AN28" s="68"/>
      <c r="AO28" s="68"/>
      <c r="AP28" s="68">
        <v>566</v>
      </c>
      <c r="AQ28" s="68"/>
      <c r="AR28" s="68"/>
      <c r="AS28" s="68"/>
      <c r="AT28" s="68"/>
      <c r="AU28" s="68"/>
      <c r="AV28" s="68"/>
      <c r="AW28" s="68"/>
      <c r="AX28" s="68"/>
      <c r="AY28" s="68"/>
      <c r="AZ28" s="68">
        <v>600</v>
      </c>
      <c r="BA28" s="68">
        <v>651</v>
      </c>
      <c r="BB28" s="68"/>
      <c r="BC28" s="68"/>
      <c r="BD28" s="68"/>
      <c r="BE28" s="68"/>
      <c r="BF28" s="68"/>
      <c r="BG28" s="68"/>
      <c r="BH28" s="68"/>
      <c r="BI28" s="68">
        <v>390</v>
      </c>
      <c r="BJ28" s="68"/>
      <c r="BK28" s="68"/>
      <c r="BL28" s="68"/>
      <c r="BM28" s="68"/>
      <c r="BN28" s="68"/>
      <c r="BO28" s="68"/>
      <c r="BP28" s="68"/>
      <c r="BQ28" s="68"/>
      <c r="BR28" s="68"/>
      <c r="BS28" s="68">
        <v>504</v>
      </c>
      <c r="BT28" s="68"/>
      <c r="BU28" s="68"/>
      <c r="BV28" s="68"/>
      <c r="BW28" s="68">
        <v>450</v>
      </c>
      <c r="BX28" s="68"/>
      <c r="BY28" s="68"/>
      <c r="BZ28" s="68"/>
      <c r="CA28" s="68"/>
      <c r="CB28" s="68"/>
      <c r="CC28" s="68"/>
      <c r="CD28" s="68"/>
      <c r="CE28" s="70"/>
      <c r="CF28" s="64">
        <v>0</v>
      </c>
      <c r="CG28" s="64">
        <v>0</v>
      </c>
      <c r="CH28" s="64">
        <v>0</v>
      </c>
      <c r="CI28" s="65">
        <v>0</v>
      </c>
      <c r="CJ28" s="65">
        <v>0</v>
      </c>
      <c r="CK28" s="65">
        <v>0</v>
      </c>
      <c r="CL28" s="4"/>
      <c r="CM28" s="4"/>
      <c r="CN28" s="4"/>
      <c r="CO28" s="4"/>
    </row>
    <row r="29" spans="1:93" s="39" customFormat="1" ht="15" customHeight="1" thickBot="1" x14ac:dyDescent="0.3">
      <c r="A29" s="107" t="s">
        <v>99</v>
      </c>
      <c r="B29" s="200" t="str">
        <f>VLOOKUP(D29,Riepilogo!$A$4:$F$3376,2,FALSE)</f>
        <v>SALUTT DAVID</v>
      </c>
      <c r="C29" s="50" t="str">
        <f>VLOOKUP(D29,Riepilogo!$A$4:$F$3376,3,FALSE)</f>
        <v>31/12/1998</v>
      </c>
      <c r="D29" s="25">
        <v>10130</v>
      </c>
      <c r="E29" s="69" t="str">
        <f>VLOOKUP(D29,Riepilogo!$A$4:$F$3376,5,FALSE)</f>
        <v>ITA</v>
      </c>
      <c r="F29" s="71" t="str">
        <f>VLOOKUP(D29,Riepilogo!$A$4:$F$3376,6,FALSE)</f>
        <v>SC MERAN</v>
      </c>
      <c r="G29" s="315">
        <f>SUM(LARGE(H29:CK29,{1,2,3,4,5,6}))</f>
        <v>4203</v>
      </c>
      <c r="H29" s="391"/>
      <c r="I29" s="68"/>
      <c r="J29" s="68"/>
      <c r="K29" s="68"/>
      <c r="L29" s="68"/>
      <c r="M29" s="68">
        <v>1130</v>
      </c>
      <c r="N29" s="68"/>
      <c r="O29" s="68"/>
      <c r="P29" s="68"/>
      <c r="Q29" s="68"/>
      <c r="R29" s="68"/>
      <c r="S29" s="68">
        <v>300</v>
      </c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>
        <v>780</v>
      </c>
      <c r="AR29" s="68"/>
      <c r="AS29" s="68"/>
      <c r="AT29" s="68"/>
      <c r="AU29" s="68">
        <v>253</v>
      </c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>
        <v>253</v>
      </c>
      <c r="BR29" s="68"/>
      <c r="BS29" s="68"/>
      <c r="BT29" s="68"/>
      <c r="BU29" s="68"/>
      <c r="BV29" s="68"/>
      <c r="BW29" s="68">
        <v>960</v>
      </c>
      <c r="BX29" s="68"/>
      <c r="BY29" s="68"/>
      <c r="BZ29" s="68"/>
      <c r="CA29" s="68">
        <v>780</v>
      </c>
      <c r="CB29" s="68"/>
      <c r="CC29" s="68"/>
      <c r="CD29" s="68">
        <v>253</v>
      </c>
      <c r="CE29" s="70"/>
      <c r="CF29" s="64">
        <v>0</v>
      </c>
      <c r="CG29" s="64">
        <v>0</v>
      </c>
      <c r="CH29" s="64">
        <v>0</v>
      </c>
      <c r="CI29" s="65">
        <v>0</v>
      </c>
      <c r="CJ29" s="65">
        <v>0</v>
      </c>
      <c r="CK29" s="65">
        <v>0</v>
      </c>
      <c r="CL29" s="4"/>
      <c r="CM29" s="4"/>
      <c r="CN29" s="4"/>
      <c r="CO29" s="4"/>
    </row>
    <row r="30" spans="1:93" s="39" customFormat="1" ht="15" customHeight="1" thickBot="1" x14ac:dyDescent="0.3">
      <c r="A30" s="107" t="s">
        <v>100</v>
      </c>
      <c r="B30" s="200" t="str">
        <f>VLOOKUP(D30,Riepilogo!$A$4:$F$3376,2,FALSE)</f>
        <v>MANGANI GIULIA FEDERICA</v>
      </c>
      <c r="C30" s="50" t="str">
        <f>VLOOKUP(D30,Riepilogo!$A$4:$F$3376,3,FALSE)</f>
        <v>11/10/2004</v>
      </c>
      <c r="D30" s="25">
        <v>53231</v>
      </c>
      <c r="E30" s="69" t="str">
        <f>VLOOKUP(D30,Riepilogo!$A$4:$F$3376,5,FALSE)</f>
        <v>ITA</v>
      </c>
      <c r="F30" s="71" t="str">
        <f>VLOOKUP(D30,Riepilogo!$A$4:$F$3376,6,FALSE)</f>
        <v>LE SAETTE</v>
      </c>
      <c r="G30" s="315">
        <f>SUM(LARGE(H30:CK30,{1,2,3,4,5,6}))</f>
        <v>4190</v>
      </c>
      <c r="H30" s="391"/>
      <c r="I30" s="68"/>
      <c r="J30" s="68"/>
      <c r="K30" s="68"/>
      <c r="L30" s="68"/>
      <c r="M30" s="68"/>
      <c r="N30" s="68"/>
      <c r="O30" s="68"/>
      <c r="P30" s="68"/>
      <c r="Q30" s="68">
        <v>385</v>
      </c>
      <c r="R30" s="68"/>
      <c r="S30" s="68"/>
      <c r="T30" s="68">
        <v>595</v>
      </c>
      <c r="U30" s="68"/>
      <c r="V30" s="68"/>
      <c r="W30" s="68"/>
      <c r="X30" s="68"/>
      <c r="Y30" s="68">
        <v>170</v>
      </c>
      <c r="Z30" s="68">
        <v>810</v>
      </c>
      <c r="AA30" s="68"/>
      <c r="AB30" s="68"/>
      <c r="AC30" s="68"/>
      <c r="AD30" s="68"/>
      <c r="AE30" s="68"/>
      <c r="AF30" s="68"/>
      <c r="AG30" s="68"/>
      <c r="AH30" s="68"/>
      <c r="AI30" s="68">
        <v>205</v>
      </c>
      <c r="AJ30" s="68"/>
      <c r="AK30" s="68"/>
      <c r="AL30" s="68"/>
      <c r="AM30" s="68"/>
      <c r="AN30" s="68">
        <v>815</v>
      </c>
      <c r="AO30" s="68"/>
      <c r="AP30" s="68"/>
      <c r="AQ30" s="68"/>
      <c r="AR30" s="68">
        <v>300</v>
      </c>
      <c r="AS30" s="68"/>
      <c r="AT30" s="68"/>
      <c r="AU30" s="68"/>
      <c r="AV30" s="68"/>
      <c r="AW30" s="68">
        <v>205</v>
      </c>
      <c r="AX30" s="68"/>
      <c r="AY30" s="68"/>
      <c r="AZ30" s="68"/>
      <c r="BA30" s="68"/>
      <c r="BB30" s="68"/>
      <c r="BC30" s="68">
        <v>700</v>
      </c>
      <c r="BD30" s="68"/>
      <c r="BE30" s="68"/>
      <c r="BF30" s="68"/>
      <c r="BG30" s="68"/>
      <c r="BH30" s="68"/>
      <c r="BI30" s="68">
        <v>460</v>
      </c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>
        <v>810</v>
      </c>
      <c r="BU30" s="68"/>
      <c r="BV30" s="68"/>
      <c r="BW30" s="68"/>
      <c r="BX30" s="68"/>
      <c r="BY30" s="68"/>
      <c r="BZ30" s="68"/>
      <c r="CA30" s="68"/>
      <c r="CB30" s="68"/>
      <c r="CC30" s="68"/>
      <c r="CD30" s="68"/>
      <c r="CE30" s="70"/>
      <c r="CF30" s="64">
        <v>0</v>
      </c>
      <c r="CG30" s="64">
        <v>0</v>
      </c>
      <c r="CH30" s="64">
        <v>0</v>
      </c>
      <c r="CI30" s="65">
        <v>0</v>
      </c>
      <c r="CJ30" s="65">
        <v>0</v>
      </c>
      <c r="CK30" s="65">
        <v>0</v>
      </c>
      <c r="CL30" s="4"/>
      <c r="CM30" s="4"/>
      <c r="CN30" s="4"/>
      <c r="CO30" s="4"/>
    </row>
    <row r="31" spans="1:93" s="39" customFormat="1" ht="15" customHeight="1" thickBot="1" x14ac:dyDescent="0.3">
      <c r="A31" s="107" t="s">
        <v>101</v>
      </c>
      <c r="B31" s="200" t="str">
        <f>VLOOKUP(D31,Riepilogo!$A$4:$F$3376,2,FALSE)</f>
        <v>BATTAGLINO GIACOMO</v>
      </c>
      <c r="C31" s="50" t="str">
        <f>VLOOKUP(D31,Riepilogo!$A$4:$F$3376,3,FALSE)</f>
        <v>16/12/1986</v>
      </c>
      <c r="D31" s="25">
        <v>11534</v>
      </c>
      <c r="E31" s="69" t="str">
        <f>VLOOKUP(D31,Riepilogo!$A$4:$F$3376,5,FALSE)</f>
        <v>ITA</v>
      </c>
      <c r="F31" s="71" t="str">
        <f>VLOOKUP(D31,Riepilogo!$A$4:$F$3376,6,FALSE)</f>
        <v>ACQUI BADMINTON</v>
      </c>
      <c r="G31" s="315">
        <f>SUM(LARGE(H31:CK31,{1,2,3,4,5,6}))</f>
        <v>4174</v>
      </c>
      <c r="H31" s="391"/>
      <c r="I31" s="68"/>
      <c r="J31" s="68"/>
      <c r="K31" s="68"/>
      <c r="L31" s="68"/>
      <c r="M31" s="68">
        <v>450</v>
      </c>
      <c r="N31" s="68"/>
      <c r="O31" s="68"/>
      <c r="P31" s="68"/>
      <c r="Q31" s="68">
        <v>700</v>
      </c>
      <c r="R31" s="68"/>
      <c r="S31" s="68">
        <v>300</v>
      </c>
      <c r="T31" s="68"/>
      <c r="U31" s="68"/>
      <c r="V31" s="68"/>
      <c r="W31" s="68"/>
      <c r="X31" s="68"/>
      <c r="Y31" s="68"/>
      <c r="Z31" s="68"/>
      <c r="AA31" s="68"/>
      <c r="AB31" s="68">
        <v>780</v>
      </c>
      <c r="AC31" s="68"/>
      <c r="AD31" s="68"/>
      <c r="AE31" s="68"/>
      <c r="AF31" s="68"/>
      <c r="AG31" s="68"/>
      <c r="AH31" s="68"/>
      <c r="AI31" s="68"/>
      <c r="AJ31" s="68"/>
      <c r="AK31" s="68"/>
      <c r="AL31" s="68">
        <v>504</v>
      </c>
      <c r="AM31" s="68"/>
      <c r="AN31" s="68"/>
      <c r="AO31" s="68"/>
      <c r="AP31" s="68">
        <v>642</v>
      </c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>
        <v>620</v>
      </c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>
        <v>642</v>
      </c>
      <c r="BT31" s="68"/>
      <c r="BU31" s="68"/>
      <c r="BV31" s="68"/>
      <c r="BW31" s="68">
        <v>790</v>
      </c>
      <c r="BX31" s="68"/>
      <c r="BY31" s="68"/>
      <c r="BZ31" s="68"/>
      <c r="CA31" s="68"/>
      <c r="CB31" s="68"/>
      <c r="CC31" s="68"/>
      <c r="CD31" s="68"/>
      <c r="CE31" s="70"/>
      <c r="CF31" s="64">
        <v>0</v>
      </c>
      <c r="CG31" s="64">
        <v>0</v>
      </c>
      <c r="CH31" s="64">
        <v>0</v>
      </c>
      <c r="CI31" s="65">
        <v>0</v>
      </c>
      <c r="CJ31" s="65">
        <v>0</v>
      </c>
      <c r="CK31" s="65">
        <v>0</v>
      </c>
      <c r="CL31" s="4"/>
      <c r="CM31" s="4"/>
      <c r="CN31" s="4"/>
      <c r="CO31" s="4"/>
    </row>
    <row r="32" spans="1:93" s="39" customFormat="1" ht="15" customHeight="1" thickBot="1" x14ac:dyDescent="0.3">
      <c r="A32" s="107" t="s">
        <v>102</v>
      </c>
      <c r="B32" s="200" t="str">
        <f>VLOOKUP(D32,Riepilogo!$A$4:$F$3376,2,FALSE)</f>
        <v>VOLPI NICOLO'</v>
      </c>
      <c r="C32" s="50" t="str">
        <f>VLOOKUP(D32,Riepilogo!$A$4:$F$3376,3,FALSE)</f>
        <v>24/05/1999</v>
      </c>
      <c r="D32" s="25">
        <v>38570</v>
      </c>
      <c r="E32" s="69" t="str">
        <f>VLOOKUP(D32,Riepilogo!$A$4:$F$3376,5,FALSE)</f>
        <v>ITA</v>
      </c>
      <c r="F32" s="71" t="str">
        <f>VLOOKUP(D32,Riepilogo!$A$4:$F$3376,6,FALSE)</f>
        <v>BRESCIA SPORT PIU'</v>
      </c>
      <c r="G32" s="315">
        <f>SUM(LARGE(H32:CK32,{1,2,3,4,5,6}))</f>
        <v>4130</v>
      </c>
      <c r="H32" s="391"/>
      <c r="I32" s="68">
        <v>780</v>
      </c>
      <c r="J32" s="68"/>
      <c r="K32" s="68"/>
      <c r="L32" s="68"/>
      <c r="M32" s="68">
        <v>450</v>
      </c>
      <c r="N32" s="68"/>
      <c r="O32" s="68"/>
      <c r="P32" s="68"/>
      <c r="Q32" s="68"/>
      <c r="R32" s="68"/>
      <c r="S32" s="68">
        <v>300</v>
      </c>
      <c r="T32" s="68"/>
      <c r="U32" s="68"/>
      <c r="V32" s="68"/>
      <c r="W32" s="68"/>
      <c r="X32" s="68">
        <v>504</v>
      </c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>
        <v>642</v>
      </c>
      <c r="AM32" s="68"/>
      <c r="AN32" s="68"/>
      <c r="AO32" s="68"/>
      <c r="AP32" s="68">
        <v>360</v>
      </c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>
        <v>920</v>
      </c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>
        <v>504</v>
      </c>
      <c r="BT32" s="68"/>
      <c r="BU32" s="68"/>
      <c r="BV32" s="68"/>
      <c r="BW32" s="68"/>
      <c r="BX32" s="68">
        <v>780</v>
      </c>
      <c r="BY32" s="68"/>
      <c r="BZ32" s="68"/>
      <c r="CA32" s="68"/>
      <c r="CB32" s="68"/>
      <c r="CC32" s="68"/>
      <c r="CD32" s="68"/>
      <c r="CE32" s="70"/>
      <c r="CF32" s="64">
        <v>0</v>
      </c>
      <c r="CG32" s="64">
        <v>0</v>
      </c>
      <c r="CH32" s="64">
        <v>0</v>
      </c>
      <c r="CI32" s="65">
        <v>0</v>
      </c>
      <c r="CJ32" s="65">
        <v>0</v>
      </c>
      <c r="CK32" s="65">
        <v>0</v>
      </c>
      <c r="CL32" s="4"/>
      <c r="CM32" s="4"/>
      <c r="CN32" s="4"/>
      <c r="CO32" s="4"/>
    </row>
    <row r="33" spans="1:93" s="39" customFormat="1" ht="15" customHeight="1" thickBot="1" x14ac:dyDescent="0.3">
      <c r="A33" s="107" t="s">
        <v>43</v>
      </c>
      <c r="B33" s="200" t="str">
        <f>VLOOKUP(D33,Riepilogo!$A$4:$F$3376,2,FALSE)</f>
        <v>PELLIZZARI LIAM ALEX</v>
      </c>
      <c r="C33" s="50" t="str">
        <f>VLOOKUP(D33,Riepilogo!$A$4:$F$3376,3,FALSE)</f>
        <v>02/10/2001</v>
      </c>
      <c r="D33" s="25">
        <v>12508</v>
      </c>
      <c r="E33" s="69" t="str">
        <f>VLOOKUP(D33,Riepilogo!$A$4:$F$3376,5,FALSE)</f>
        <v>ITA</v>
      </c>
      <c r="F33" s="71" t="str">
        <f>VLOOKUP(D33,Riepilogo!$A$4:$F$3376,6,FALSE)</f>
        <v>LARIO BC</v>
      </c>
      <c r="G33" s="315">
        <f>SUM(LARGE(H33:CK33,{1,2,3,4,5,6}))</f>
        <v>4124</v>
      </c>
      <c r="H33" s="391"/>
      <c r="I33" s="68"/>
      <c r="J33" s="68"/>
      <c r="K33" s="68"/>
      <c r="L33" s="68"/>
      <c r="M33" s="68"/>
      <c r="N33" s="68"/>
      <c r="O33" s="68"/>
      <c r="P33" s="68"/>
      <c r="Q33" s="68">
        <v>385</v>
      </c>
      <c r="R33" s="68"/>
      <c r="S33" s="68">
        <v>300</v>
      </c>
      <c r="T33" s="68"/>
      <c r="U33" s="68"/>
      <c r="V33" s="68"/>
      <c r="W33" s="68"/>
      <c r="X33" s="68">
        <v>810</v>
      </c>
      <c r="Y33" s="68"/>
      <c r="Z33" s="68"/>
      <c r="AA33" s="68"/>
      <c r="AB33" s="68"/>
      <c r="AC33" s="68"/>
      <c r="AD33" s="68"/>
      <c r="AE33" s="68"/>
      <c r="AF33" s="68">
        <v>687</v>
      </c>
      <c r="AG33" s="68"/>
      <c r="AH33" s="68"/>
      <c r="AI33" s="68"/>
      <c r="AJ33" s="68"/>
      <c r="AK33" s="68"/>
      <c r="AL33" s="68">
        <v>810</v>
      </c>
      <c r="AM33" s="68"/>
      <c r="AN33" s="68"/>
      <c r="AO33" s="68"/>
      <c r="AP33" s="68">
        <v>566</v>
      </c>
      <c r="AQ33" s="68"/>
      <c r="AR33" s="68"/>
      <c r="AS33" s="68"/>
      <c r="AT33" s="68"/>
      <c r="AU33" s="68"/>
      <c r="AV33" s="68"/>
      <c r="AW33" s="68"/>
      <c r="AX33" s="68"/>
      <c r="AY33" s="68"/>
      <c r="AZ33" s="68">
        <v>600</v>
      </c>
      <c r="BA33" s="68">
        <v>651</v>
      </c>
      <c r="BB33" s="68"/>
      <c r="BC33" s="68"/>
      <c r="BD33" s="68"/>
      <c r="BE33" s="68"/>
      <c r="BF33" s="68"/>
      <c r="BG33" s="68"/>
      <c r="BH33" s="68"/>
      <c r="BI33" s="68">
        <v>390</v>
      </c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>
        <v>450</v>
      </c>
      <c r="BX33" s="68"/>
      <c r="BY33" s="68"/>
      <c r="BZ33" s="68"/>
      <c r="CA33" s="68"/>
      <c r="CB33" s="68"/>
      <c r="CC33" s="68"/>
      <c r="CD33" s="68"/>
      <c r="CE33" s="70"/>
      <c r="CF33" s="64">
        <v>0</v>
      </c>
      <c r="CG33" s="64">
        <v>0</v>
      </c>
      <c r="CH33" s="64">
        <v>0</v>
      </c>
      <c r="CI33" s="65">
        <v>0</v>
      </c>
      <c r="CJ33" s="65">
        <v>0</v>
      </c>
      <c r="CK33" s="65">
        <v>0</v>
      </c>
      <c r="CL33" s="4"/>
      <c r="CM33" s="4"/>
      <c r="CN33" s="4"/>
      <c r="CO33" s="4"/>
    </row>
    <row r="34" spans="1:93" s="39" customFormat="1" ht="15" customHeight="1" thickBot="1" x14ac:dyDescent="0.3">
      <c r="A34" s="107" t="s">
        <v>0</v>
      </c>
      <c r="B34" s="200" t="str">
        <f>VLOOKUP(D34,Riepilogo!$A$4:$F$3376,2,FALSE)</f>
        <v>MORETTI MARTINA</v>
      </c>
      <c r="C34" s="50" t="str">
        <f>VLOOKUP(D34,Riepilogo!$A$4:$F$3376,3,FALSE)</f>
        <v>19/11/1997</v>
      </c>
      <c r="D34" s="25">
        <v>22135</v>
      </c>
      <c r="E34" s="69" t="str">
        <f>VLOOKUP(D34,Riepilogo!$A$4:$F$3376,5,FALSE)</f>
        <v>ITA</v>
      </c>
      <c r="F34" s="71" t="str">
        <f>VLOOKUP(D34,Riepilogo!$A$4:$F$3376,6,FALSE)</f>
        <v>GSA CHIARI</v>
      </c>
      <c r="G34" s="315">
        <f>SUM(LARGE(H34:CK34,{1,2,3,4,5,6}))</f>
        <v>4069</v>
      </c>
      <c r="H34" s="391"/>
      <c r="I34" s="68"/>
      <c r="J34" s="68"/>
      <c r="K34" s="68"/>
      <c r="L34" s="68"/>
      <c r="M34" s="68">
        <v>450</v>
      </c>
      <c r="N34" s="68"/>
      <c r="O34" s="68"/>
      <c r="P34" s="68"/>
      <c r="Q34" s="68">
        <v>595</v>
      </c>
      <c r="R34" s="68"/>
      <c r="S34" s="68">
        <v>300</v>
      </c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>
        <v>504</v>
      </c>
      <c r="AM34" s="68"/>
      <c r="AN34" s="68"/>
      <c r="AO34" s="68"/>
      <c r="AP34" s="68">
        <v>642</v>
      </c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>
        <v>620</v>
      </c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>
        <v>642</v>
      </c>
      <c r="BT34" s="68"/>
      <c r="BU34" s="68"/>
      <c r="BV34" s="68"/>
      <c r="BW34" s="68">
        <v>790</v>
      </c>
      <c r="BX34" s="68">
        <v>780</v>
      </c>
      <c r="BY34" s="68"/>
      <c r="BZ34" s="68"/>
      <c r="CA34" s="68"/>
      <c r="CB34" s="68"/>
      <c r="CC34" s="68"/>
      <c r="CD34" s="68"/>
      <c r="CE34" s="70"/>
      <c r="CF34" s="64">
        <v>0</v>
      </c>
      <c r="CG34" s="64">
        <v>0</v>
      </c>
      <c r="CH34" s="64">
        <v>0</v>
      </c>
      <c r="CI34" s="65">
        <v>0</v>
      </c>
      <c r="CJ34" s="65">
        <v>0</v>
      </c>
      <c r="CK34" s="65">
        <v>0</v>
      </c>
      <c r="CL34" s="4"/>
      <c r="CM34" s="4"/>
      <c r="CN34" s="4"/>
      <c r="CO34" s="4"/>
    </row>
    <row r="35" spans="1:93" ht="15" customHeight="1" thickBot="1" x14ac:dyDescent="0.3">
      <c r="A35" s="107" t="s">
        <v>109</v>
      </c>
      <c r="B35" s="200" t="str">
        <f>VLOOKUP(D35,Riepilogo!$A$4:$F$3376,2,FALSE)</f>
        <v>GOZZINI ALESSANDRO</v>
      </c>
      <c r="C35" s="50" t="str">
        <f>VLOOKUP(D35,Riepilogo!$A$4:$F$3376,3,FALSE)</f>
        <v>09/03/2004</v>
      </c>
      <c r="D35" s="25">
        <v>14745</v>
      </c>
      <c r="E35" s="69" t="str">
        <f>VLOOKUP(D35,Riepilogo!$A$4:$F$3376,5,FALSE)</f>
        <v>ITA</v>
      </c>
      <c r="F35" s="71" t="str">
        <f>VLOOKUP(D35,Riepilogo!$A$4:$F$3376,6,FALSE)</f>
        <v>GSA CHIARI</v>
      </c>
      <c r="G35" s="315">
        <f>SUM(LARGE(H35:CK35,{1,2,3,4,5,6}))</f>
        <v>4035</v>
      </c>
      <c r="H35" s="391"/>
      <c r="I35" s="68"/>
      <c r="J35" s="68"/>
      <c r="K35" s="68"/>
      <c r="L35" s="68"/>
      <c r="M35" s="68">
        <v>561</v>
      </c>
      <c r="N35" s="68"/>
      <c r="O35" s="68"/>
      <c r="P35" s="68"/>
      <c r="Q35" s="68">
        <v>272</v>
      </c>
      <c r="R35" s="68"/>
      <c r="S35" s="68">
        <v>480</v>
      </c>
      <c r="T35" s="68"/>
      <c r="U35" s="68"/>
      <c r="V35" s="68"/>
      <c r="W35" s="68"/>
      <c r="X35" s="68">
        <v>595</v>
      </c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>
        <v>595</v>
      </c>
      <c r="AN35" s="68"/>
      <c r="AO35" s="68"/>
      <c r="AP35" s="68">
        <v>700</v>
      </c>
      <c r="AQ35" s="68"/>
      <c r="AR35" s="68"/>
      <c r="AS35" s="68"/>
      <c r="AT35" s="68"/>
      <c r="AU35" s="68"/>
      <c r="AV35" s="68"/>
      <c r="AW35" s="68"/>
      <c r="AX35" s="68"/>
      <c r="AY35" s="68"/>
      <c r="AZ35" s="68">
        <v>500</v>
      </c>
      <c r="BA35" s="68">
        <v>815</v>
      </c>
      <c r="BB35" s="68"/>
      <c r="BC35" s="68"/>
      <c r="BD35" s="68"/>
      <c r="BE35" s="68"/>
      <c r="BF35" s="68"/>
      <c r="BG35" s="68"/>
      <c r="BH35" s="68"/>
      <c r="BI35" s="68">
        <v>710</v>
      </c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>
        <v>620</v>
      </c>
      <c r="BX35" s="68"/>
      <c r="BY35" s="68"/>
      <c r="BZ35" s="68"/>
      <c r="CA35" s="68"/>
      <c r="CB35" s="68"/>
      <c r="CC35" s="68">
        <v>233</v>
      </c>
      <c r="CD35" s="68"/>
      <c r="CE35" s="70"/>
      <c r="CF35" s="64">
        <v>0</v>
      </c>
      <c r="CG35" s="64">
        <v>0</v>
      </c>
      <c r="CH35" s="64">
        <v>0</v>
      </c>
      <c r="CI35" s="65">
        <v>0</v>
      </c>
      <c r="CJ35" s="65">
        <v>0</v>
      </c>
      <c r="CK35" s="65">
        <v>0</v>
      </c>
    </row>
    <row r="36" spans="1:93" ht="15" customHeight="1" thickBot="1" x14ac:dyDescent="0.3">
      <c r="A36" s="107" t="s">
        <v>110</v>
      </c>
      <c r="B36" s="200" t="str">
        <f>VLOOKUP(D36,Riepilogo!$A$4:$F$3376,2,FALSE)</f>
        <v>PICCININ EMMA</v>
      </c>
      <c r="C36" s="50" t="str">
        <f>VLOOKUP(D36,Riepilogo!$A$4:$F$3376,3,FALSE)</f>
        <v>19/09/2004</v>
      </c>
      <c r="D36" s="25">
        <v>22350</v>
      </c>
      <c r="E36" s="69" t="str">
        <f>VLOOKUP(D36,Riepilogo!$A$4:$F$3376,5,FALSE)</f>
        <v>ITA</v>
      </c>
      <c r="F36" s="71" t="str">
        <f>VLOOKUP(D36,Riepilogo!$A$4:$F$3376,6,FALSE)</f>
        <v>BC MILANO</v>
      </c>
      <c r="G36" s="315">
        <f>SUM(LARGE(H36:CK36,{1,2,3,4,5,6}))</f>
        <v>4006</v>
      </c>
      <c r="H36" s="391"/>
      <c r="I36" s="68"/>
      <c r="J36" s="68"/>
      <c r="K36" s="68"/>
      <c r="L36" s="68"/>
      <c r="M36" s="68"/>
      <c r="N36" s="68"/>
      <c r="O36" s="68"/>
      <c r="P36" s="68"/>
      <c r="Q36" s="68">
        <v>272</v>
      </c>
      <c r="R36" s="68"/>
      <c r="S36" s="68">
        <v>480</v>
      </c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>
        <v>595</v>
      </c>
      <c r="AN36" s="68"/>
      <c r="AO36" s="68"/>
      <c r="AP36" s="68">
        <v>700</v>
      </c>
      <c r="AQ36" s="68"/>
      <c r="AR36" s="68"/>
      <c r="AS36" s="68"/>
      <c r="AT36" s="68"/>
      <c r="AU36" s="68"/>
      <c r="AV36" s="68"/>
      <c r="AW36" s="68"/>
      <c r="AX36" s="68"/>
      <c r="AY36" s="68"/>
      <c r="AZ36" s="68">
        <v>500</v>
      </c>
      <c r="BA36" s="68">
        <v>815</v>
      </c>
      <c r="BB36" s="68"/>
      <c r="BC36" s="68"/>
      <c r="BD36" s="68"/>
      <c r="BE36" s="68"/>
      <c r="BF36" s="68"/>
      <c r="BG36" s="68"/>
      <c r="BH36" s="68"/>
      <c r="BI36" s="68">
        <v>710</v>
      </c>
      <c r="BJ36" s="68"/>
      <c r="BK36" s="68"/>
      <c r="BL36" s="68"/>
      <c r="BM36" s="68"/>
      <c r="BN36" s="68"/>
      <c r="BO36" s="68"/>
      <c r="BP36" s="68"/>
      <c r="BQ36" s="68">
        <v>253</v>
      </c>
      <c r="BR36" s="68"/>
      <c r="BS36" s="68">
        <v>566</v>
      </c>
      <c r="BT36" s="68"/>
      <c r="BU36" s="68"/>
      <c r="BV36" s="68"/>
      <c r="BW36" s="68">
        <v>620</v>
      </c>
      <c r="BX36" s="68"/>
      <c r="BY36" s="68"/>
      <c r="BZ36" s="68"/>
      <c r="CA36" s="68"/>
      <c r="CB36" s="68"/>
      <c r="CC36" s="68">
        <v>233</v>
      </c>
      <c r="CD36" s="68"/>
      <c r="CE36" s="70"/>
      <c r="CF36" s="64">
        <v>0</v>
      </c>
      <c r="CG36" s="64">
        <v>0</v>
      </c>
      <c r="CH36" s="64">
        <v>0</v>
      </c>
      <c r="CI36" s="65">
        <v>0</v>
      </c>
      <c r="CJ36" s="65">
        <v>0</v>
      </c>
      <c r="CK36" s="65">
        <v>0</v>
      </c>
    </row>
    <row r="37" spans="1:93" ht="15" customHeight="1" thickBot="1" x14ac:dyDescent="0.3">
      <c r="A37" s="107" t="s">
        <v>1072</v>
      </c>
      <c r="B37" s="200" t="str">
        <f>VLOOKUP(D37,Riepilogo!$A$4:$F$3376,2,FALSE)</f>
        <v>TOTI GIOVANNI</v>
      </c>
      <c r="C37" s="50" t="str">
        <f>VLOOKUP(D37,Riepilogo!$A$4:$F$3376,3,FALSE)</f>
        <v>28/12/2000</v>
      </c>
      <c r="D37" s="25">
        <v>20132</v>
      </c>
      <c r="E37" s="69" t="str">
        <f>VLOOKUP(D37,Riepilogo!$A$4:$F$3376,5,FALSE)</f>
        <v>ITA</v>
      </c>
      <c r="F37" s="71" t="str">
        <f>VLOOKUP(D37,Riepilogo!$A$4:$F$3376,6,FALSE)</f>
        <v>CS ESERCITO</v>
      </c>
      <c r="G37" s="315">
        <f>SUM(LARGE(H37:CK37,{1,2,3,4,5,6}))</f>
        <v>3976</v>
      </c>
      <c r="H37" s="391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>
        <v>780</v>
      </c>
      <c r="AQ37" s="68"/>
      <c r="AR37" s="68"/>
      <c r="AS37" s="68"/>
      <c r="AT37" s="68"/>
      <c r="AU37" s="68">
        <v>253</v>
      </c>
      <c r="AV37" s="68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>
        <v>780</v>
      </c>
      <c r="BM37" s="68"/>
      <c r="BN37" s="68"/>
      <c r="BO37" s="68"/>
      <c r="BP37" s="68"/>
      <c r="BQ37" s="68">
        <v>253</v>
      </c>
      <c r="BR37" s="68"/>
      <c r="BS37" s="68"/>
      <c r="BT37" s="68"/>
      <c r="BU37" s="68"/>
      <c r="BV37" s="68"/>
      <c r="BW37" s="68">
        <v>1130</v>
      </c>
      <c r="BX37" s="68"/>
      <c r="BY37" s="68"/>
      <c r="BZ37" s="68"/>
      <c r="CA37" s="68">
        <v>780</v>
      </c>
      <c r="CB37" s="68"/>
      <c r="CC37" s="68"/>
      <c r="CD37" s="68">
        <v>253</v>
      </c>
      <c r="CE37" s="70"/>
      <c r="CF37" s="64">
        <v>0</v>
      </c>
      <c r="CG37" s="64">
        <v>0</v>
      </c>
      <c r="CH37" s="64">
        <v>0</v>
      </c>
      <c r="CI37" s="65">
        <v>0</v>
      </c>
      <c r="CJ37" s="65">
        <v>0</v>
      </c>
      <c r="CK37" s="65">
        <v>0</v>
      </c>
    </row>
    <row r="38" spans="1:93" ht="15" customHeight="1" thickBot="1" x14ac:dyDescent="0.3">
      <c r="A38" s="107" t="s">
        <v>111</v>
      </c>
      <c r="B38" s="200" t="str">
        <f>VLOOKUP(D38,Riepilogo!$A$4:$F$3376,2,FALSE)</f>
        <v>GARINO SILVIA</v>
      </c>
      <c r="C38" s="50" t="str">
        <f>VLOOKUP(D38,Riepilogo!$A$4:$F$3376,3,FALSE)</f>
        <v>24/06/1998</v>
      </c>
      <c r="D38" s="25">
        <v>42915</v>
      </c>
      <c r="E38" s="69" t="str">
        <f>VLOOKUP(D38,Riepilogo!$A$4:$F$3376,5,FALSE)</f>
        <v>ITA</v>
      </c>
      <c r="F38" s="71" t="str">
        <f>VLOOKUP(D38,Riepilogo!$A$4:$F$3376,6,FALSE)</f>
        <v>ASV MALLES</v>
      </c>
      <c r="G38" s="315">
        <f>SUM(LARGE(H38:CK38,{1,2,3,4,5,6}))</f>
        <v>3973</v>
      </c>
      <c r="H38" s="391"/>
      <c r="I38" s="68"/>
      <c r="J38" s="68"/>
      <c r="K38" s="68"/>
      <c r="L38" s="68">
        <v>780</v>
      </c>
      <c r="M38" s="68"/>
      <c r="N38" s="68">
        <v>960</v>
      </c>
      <c r="O38" s="68"/>
      <c r="P38" s="68"/>
      <c r="Q38" s="68"/>
      <c r="R38" s="68"/>
      <c r="S38" s="68">
        <v>1200</v>
      </c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>
        <v>780</v>
      </c>
      <c r="AF38" s="68"/>
      <c r="AG38" s="68"/>
      <c r="AH38" s="68"/>
      <c r="AI38" s="68"/>
      <c r="AJ38" s="68">
        <v>253</v>
      </c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/>
      <c r="BL38" s="68"/>
      <c r="BM38" s="68"/>
      <c r="BN38" s="68"/>
      <c r="BO38" s="68"/>
      <c r="BP38" s="68"/>
      <c r="BQ38" s="68"/>
      <c r="BR38" s="68"/>
      <c r="BS38" s="68"/>
      <c r="BT38" s="68"/>
      <c r="BU38" s="68"/>
      <c r="BV38" s="68"/>
      <c r="BW38" s="68"/>
      <c r="BX38" s="68"/>
      <c r="BY38" s="68"/>
      <c r="BZ38" s="68"/>
      <c r="CA38" s="68"/>
      <c r="CB38" s="68"/>
      <c r="CC38" s="68"/>
      <c r="CD38" s="68"/>
      <c r="CE38" s="70"/>
      <c r="CF38" s="64">
        <v>0</v>
      </c>
      <c r="CG38" s="64">
        <v>0</v>
      </c>
      <c r="CH38" s="64">
        <v>0</v>
      </c>
      <c r="CI38" s="65">
        <v>0</v>
      </c>
      <c r="CJ38" s="65">
        <v>0</v>
      </c>
      <c r="CK38" s="65">
        <v>0</v>
      </c>
    </row>
    <row r="39" spans="1:93" ht="15" customHeight="1" thickBot="1" x14ac:dyDescent="0.3">
      <c r="A39" s="107" t="s">
        <v>85</v>
      </c>
      <c r="B39" s="200" t="str">
        <f>VLOOKUP(D39,Riepilogo!$A$4:$F$3376,2,FALSE)</f>
        <v>NEGRI CAMILLA</v>
      </c>
      <c r="C39" s="50" t="str">
        <f>VLOOKUP(D39,Riepilogo!$A$4:$F$3376,3,FALSE)</f>
        <v>24/09/1997</v>
      </c>
      <c r="D39" s="25">
        <v>24513</v>
      </c>
      <c r="E39" s="69" t="str">
        <f>VLOOKUP(D39,Riepilogo!$A$4:$F$3376,5,FALSE)</f>
        <v>ITA</v>
      </c>
      <c r="F39" s="71" t="str">
        <f>VLOOKUP(D39,Riepilogo!$A$4:$F$3376,6,FALSE)</f>
        <v>BOCCARDO NOVI</v>
      </c>
      <c r="G39" s="315">
        <f>SUM(LARGE(H39:CK39,{1,2,3,4,5,6}))</f>
        <v>3884</v>
      </c>
      <c r="H39" s="391"/>
      <c r="I39" s="68"/>
      <c r="J39" s="68">
        <v>300</v>
      </c>
      <c r="K39" s="68"/>
      <c r="L39" s="68"/>
      <c r="M39" s="68">
        <v>450</v>
      </c>
      <c r="N39" s="68"/>
      <c r="O39" s="68"/>
      <c r="P39" s="68"/>
      <c r="Q39" s="68">
        <v>700</v>
      </c>
      <c r="R39" s="68"/>
      <c r="S39" s="68">
        <v>660</v>
      </c>
      <c r="T39" s="68"/>
      <c r="U39" s="68"/>
      <c r="V39" s="68"/>
      <c r="W39" s="68"/>
      <c r="X39" s="68">
        <v>642</v>
      </c>
      <c r="Y39" s="68"/>
      <c r="Z39" s="68"/>
      <c r="AA39" s="68"/>
      <c r="AB39" s="68">
        <v>642</v>
      </c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>
        <v>360</v>
      </c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8">
        <v>620</v>
      </c>
      <c r="BB39" s="68"/>
      <c r="BC39" s="68"/>
      <c r="BD39" s="68"/>
      <c r="BE39" s="68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>
        <v>360</v>
      </c>
      <c r="BT39" s="68"/>
      <c r="BU39" s="68"/>
      <c r="BV39" s="68"/>
      <c r="BW39" s="68">
        <v>620</v>
      </c>
      <c r="BX39" s="68"/>
      <c r="BY39" s="68">
        <v>300</v>
      </c>
      <c r="BZ39" s="68"/>
      <c r="CA39" s="68"/>
      <c r="CB39" s="68"/>
      <c r="CC39" s="68"/>
      <c r="CD39" s="68"/>
      <c r="CE39" s="70"/>
      <c r="CF39" s="64">
        <v>0</v>
      </c>
      <c r="CG39" s="64">
        <v>0</v>
      </c>
      <c r="CH39" s="64">
        <v>0</v>
      </c>
      <c r="CI39" s="65">
        <v>0</v>
      </c>
      <c r="CJ39" s="65">
        <v>0</v>
      </c>
      <c r="CK39" s="65">
        <v>0</v>
      </c>
    </row>
    <row r="40" spans="1:93" ht="15" customHeight="1" thickBot="1" x14ac:dyDescent="0.3">
      <c r="A40" s="107" t="s">
        <v>112</v>
      </c>
      <c r="B40" s="200" t="str">
        <f>VLOOKUP(D40,Riepilogo!$A$4:$F$3376,2,FALSE)</f>
        <v>SHAO LORENZO JIACHENG</v>
      </c>
      <c r="C40" s="50" t="str">
        <f>VLOOKUP(D40,Riepilogo!$A$4:$F$3376,3,FALSE)</f>
        <v>20/10/2001</v>
      </c>
      <c r="D40" s="25">
        <v>20258</v>
      </c>
      <c r="E40" s="69" t="str">
        <f>VLOOKUP(D40,Riepilogo!$A$4:$F$3376,5,FALSE)</f>
        <v>ITA</v>
      </c>
      <c r="F40" s="71" t="str">
        <f>VLOOKUP(D40,Riepilogo!$A$4:$F$3376,6,FALSE)</f>
        <v>BC MILANO</v>
      </c>
      <c r="G40" s="315">
        <f>SUM(LARGE(H40:CK40,{1,2,3,4,5,6}))</f>
        <v>3876</v>
      </c>
      <c r="H40" s="391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>
        <v>566</v>
      </c>
      <c r="Y40" s="68"/>
      <c r="Z40" s="68"/>
      <c r="AA40" s="68"/>
      <c r="AB40" s="68">
        <v>566</v>
      </c>
      <c r="AC40" s="68"/>
      <c r="AD40" s="68"/>
      <c r="AE40" s="68"/>
      <c r="AF40" s="68">
        <v>780</v>
      </c>
      <c r="AG40" s="68"/>
      <c r="AH40" s="68"/>
      <c r="AI40" s="68"/>
      <c r="AJ40" s="68"/>
      <c r="AK40" s="68"/>
      <c r="AL40" s="68">
        <v>360</v>
      </c>
      <c r="AM40" s="68"/>
      <c r="AN40" s="68"/>
      <c r="AO40" s="68"/>
      <c r="AP40" s="68">
        <v>444</v>
      </c>
      <c r="AQ40" s="68"/>
      <c r="AR40" s="68"/>
      <c r="AS40" s="68"/>
      <c r="AT40" s="68"/>
      <c r="AU40" s="68"/>
      <c r="AV40" s="68"/>
      <c r="AW40" s="68"/>
      <c r="AX40" s="68"/>
      <c r="AY40" s="68"/>
      <c r="AZ40" s="68">
        <v>330</v>
      </c>
      <c r="BA40" s="68"/>
      <c r="BB40" s="68"/>
      <c r="BC40" s="68"/>
      <c r="BD40" s="68"/>
      <c r="BE40" s="68"/>
      <c r="BF40" s="68"/>
      <c r="BG40" s="68"/>
      <c r="BH40" s="68"/>
      <c r="BI40" s="68">
        <v>680</v>
      </c>
      <c r="BJ40" s="68"/>
      <c r="BK40" s="68"/>
      <c r="BL40" s="68"/>
      <c r="BM40" s="68"/>
      <c r="BN40" s="68"/>
      <c r="BO40" s="68"/>
      <c r="BP40" s="68"/>
      <c r="BQ40" s="68"/>
      <c r="BR40" s="68"/>
      <c r="BS40" s="68">
        <v>642</v>
      </c>
      <c r="BT40" s="68">
        <v>642</v>
      </c>
      <c r="BU40" s="68"/>
      <c r="BV40" s="68"/>
      <c r="BW40" s="68"/>
      <c r="BX40" s="68"/>
      <c r="BY40" s="68"/>
      <c r="BZ40" s="68"/>
      <c r="CA40" s="68"/>
      <c r="CB40" s="68"/>
      <c r="CC40" s="68"/>
      <c r="CD40" s="68"/>
      <c r="CE40" s="70"/>
      <c r="CF40" s="64">
        <v>0</v>
      </c>
      <c r="CG40" s="64">
        <v>0</v>
      </c>
      <c r="CH40" s="64">
        <v>0</v>
      </c>
      <c r="CI40" s="65">
        <v>0</v>
      </c>
      <c r="CJ40" s="65">
        <v>0</v>
      </c>
      <c r="CK40" s="65">
        <v>0</v>
      </c>
    </row>
    <row r="41" spans="1:93" ht="15" customHeight="1" thickBot="1" x14ac:dyDescent="0.3">
      <c r="A41" s="107" t="s">
        <v>234</v>
      </c>
      <c r="B41" s="200" t="str">
        <f>VLOOKUP(D41,Riepilogo!$A$4:$F$3376,2,FALSE)</f>
        <v>TARAMELLI CAMILLA</v>
      </c>
      <c r="C41" s="50" t="str">
        <f>VLOOKUP(D41,Riepilogo!$A$4:$F$3376,3,FALSE)</f>
        <v>12/11/1998</v>
      </c>
      <c r="D41" s="25">
        <v>36511</v>
      </c>
      <c r="E41" s="69" t="str">
        <f>VLOOKUP(D41,Riepilogo!$A$4:$F$3376,5,FALSE)</f>
        <v>ITA</v>
      </c>
      <c r="F41" s="71" t="str">
        <f>VLOOKUP(D41,Riepilogo!$A$4:$F$3376,6,FALSE)</f>
        <v>BC MILANO</v>
      </c>
      <c r="G41" s="315">
        <f>SUM(LARGE(H41:CK41,{1,2,3,4,5,6}))</f>
        <v>3776</v>
      </c>
      <c r="H41" s="391">
        <v>642</v>
      </c>
      <c r="I41" s="68"/>
      <c r="J41" s="68"/>
      <c r="K41" s="68"/>
      <c r="L41" s="68"/>
      <c r="M41" s="68"/>
      <c r="N41" s="68"/>
      <c r="O41" s="68"/>
      <c r="P41" s="68"/>
      <c r="Q41" s="68">
        <v>385</v>
      </c>
      <c r="R41" s="68"/>
      <c r="S41" s="68">
        <v>480</v>
      </c>
      <c r="T41" s="68"/>
      <c r="U41" s="68"/>
      <c r="V41" s="68"/>
      <c r="W41" s="68"/>
      <c r="X41" s="68"/>
      <c r="Y41" s="68"/>
      <c r="Z41" s="68"/>
      <c r="AA41" s="68"/>
      <c r="AB41" s="68">
        <v>920</v>
      </c>
      <c r="AC41" s="68"/>
      <c r="AD41" s="68"/>
      <c r="AE41" s="68"/>
      <c r="AF41" s="68"/>
      <c r="AG41" s="68"/>
      <c r="AH41" s="68"/>
      <c r="AI41" s="68"/>
      <c r="AJ41" s="68"/>
      <c r="AK41" s="68"/>
      <c r="AL41" s="68">
        <v>780</v>
      </c>
      <c r="AM41" s="68"/>
      <c r="AN41" s="68"/>
      <c r="AO41" s="68"/>
      <c r="AP41" s="68">
        <v>504</v>
      </c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>
        <v>450</v>
      </c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70"/>
      <c r="CF41" s="64">
        <v>0</v>
      </c>
      <c r="CG41" s="64">
        <v>0</v>
      </c>
      <c r="CH41" s="64">
        <v>0</v>
      </c>
      <c r="CI41" s="65">
        <v>0</v>
      </c>
      <c r="CJ41" s="65">
        <v>0</v>
      </c>
      <c r="CK41" s="65">
        <v>0</v>
      </c>
      <c r="CO41" s="39"/>
    </row>
    <row r="42" spans="1:93" ht="15" customHeight="1" thickBot="1" x14ac:dyDescent="0.3">
      <c r="A42" s="107" t="s">
        <v>235</v>
      </c>
      <c r="B42" s="200" t="str">
        <f>VLOOKUP(D42,Riepilogo!$A$4:$F$3376,2,FALSE)</f>
        <v>GAO ALESSIO</v>
      </c>
      <c r="C42" s="50" t="str">
        <f>VLOOKUP(D42,Riepilogo!$A$4:$F$3376,3,FALSE)</f>
        <v>11/09/2003</v>
      </c>
      <c r="D42" s="25">
        <v>65324</v>
      </c>
      <c r="E42" s="69" t="str">
        <f>VLOOKUP(D42,Riepilogo!$A$4:$F$3376,5,FALSE)</f>
        <v>CHN</v>
      </c>
      <c r="F42" s="71" t="str">
        <f>VLOOKUP(D42,Riepilogo!$A$4:$F$3376,6,FALSE)</f>
        <v>LE SAETTE</v>
      </c>
      <c r="G42" s="315">
        <f>SUM(LARGE(H42:CK42,{1,2,3,4,5,6}))</f>
        <v>3765</v>
      </c>
      <c r="H42" s="391"/>
      <c r="I42" s="68">
        <v>385</v>
      </c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>
        <v>595</v>
      </c>
      <c r="U42" s="68"/>
      <c r="V42" s="68"/>
      <c r="W42" s="68"/>
      <c r="X42" s="68"/>
      <c r="Y42" s="68">
        <v>170</v>
      </c>
      <c r="Z42" s="68"/>
      <c r="AA42" s="68"/>
      <c r="AB42" s="68"/>
      <c r="AC42" s="68"/>
      <c r="AD42" s="68"/>
      <c r="AE42" s="68"/>
      <c r="AF42" s="68"/>
      <c r="AG42" s="68"/>
      <c r="AH42" s="68"/>
      <c r="AI42" s="68">
        <v>102</v>
      </c>
      <c r="AJ42" s="68"/>
      <c r="AK42" s="68"/>
      <c r="AL42" s="68"/>
      <c r="AM42" s="68"/>
      <c r="AN42" s="68">
        <v>815</v>
      </c>
      <c r="AO42" s="68"/>
      <c r="AP42" s="68"/>
      <c r="AQ42" s="68"/>
      <c r="AR42" s="68"/>
      <c r="AS42" s="68"/>
      <c r="AT42" s="68"/>
      <c r="AU42" s="68"/>
      <c r="AV42" s="68"/>
      <c r="AW42" s="68">
        <v>205</v>
      </c>
      <c r="AX42" s="68"/>
      <c r="AY42" s="68"/>
      <c r="AZ42" s="68"/>
      <c r="BA42" s="68"/>
      <c r="BB42" s="68"/>
      <c r="BC42" s="68">
        <v>700</v>
      </c>
      <c r="BD42" s="68"/>
      <c r="BE42" s="68"/>
      <c r="BF42" s="68"/>
      <c r="BG42" s="68"/>
      <c r="BH42" s="68"/>
      <c r="BI42" s="68">
        <v>460</v>
      </c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>
        <v>810</v>
      </c>
      <c r="BU42" s="68"/>
      <c r="BV42" s="68"/>
      <c r="BW42" s="68"/>
      <c r="BX42" s="68"/>
      <c r="BY42" s="68"/>
      <c r="BZ42" s="68"/>
      <c r="CA42" s="68"/>
      <c r="CB42" s="68"/>
      <c r="CC42" s="68"/>
      <c r="CD42" s="68"/>
      <c r="CE42" s="70"/>
      <c r="CF42" s="64">
        <v>0</v>
      </c>
      <c r="CG42" s="64">
        <v>0</v>
      </c>
      <c r="CH42" s="64">
        <v>0</v>
      </c>
      <c r="CI42" s="65">
        <v>0</v>
      </c>
      <c r="CJ42" s="65">
        <v>0</v>
      </c>
      <c r="CK42" s="65">
        <v>0</v>
      </c>
    </row>
    <row r="43" spans="1:93" ht="15" customHeight="1" thickBot="1" x14ac:dyDescent="0.3">
      <c r="A43" s="107" t="s">
        <v>1073</v>
      </c>
      <c r="B43" s="200" t="str">
        <f>VLOOKUP(D43,Riepilogo!$A$4:$F$3376,2,FALSE)</f>
        <v>BERNASCONI LINDA</v>
      </c>
      <c r="C43" s="50" t="str">
        <f>VLOOKUP(D43,Riepilogo!$A$4:$F$3376,3,FALSE)</f>
        <v>16/02/2004</v>
      </c>
      <c r="D43" s="25">
        <v>14636</v>
      </c>
      <c r="E43" s="69" t="str">
        <f>VLOOKUP(D43,Riepilogo!$A$4:$F$3376,5,FALSE)</f>
        <v>ITA</v>
      </c>
      <c r="F43" s="71" t="str">
        <f>VLOOKUP(D43,Riepilogo!$A$4:$F$3376,6,FALSE)</f>
        <v>LARIO BC</v>
      </c>
      <c r="G43" s="315">
        <f>SUM(LARGE(H43:CK43,{1,2,3,4,5,6}))</f>
        <v>3685</v>
      </c>
      <c r="H43" s="391"/>
      <c r="I43" s="68"/>
      <c r="J43" s="68"/>
      <c r="K43" s="68"/>
      <c r="L43" s="68"/>
      <c r="M43" s="68">
        <v>441</v>
      </c>
      <c r="N43" s="68"/>
      <c r="O43" s="68"/>
      <c r="P43" s="68"/>
      <c r="Q43" s="68">
        <v>385</v>
      </c>
      <c r="R43" s="68"/>
      <c r="S43" s="68">
        <v>300</v>
      </c>
      <c r="T43" s="68"/>
      <c r="U43" s="68"/>
      <c r="V43" s="68"/>
      <c r="W43" s="68"/>
      <c r="X43" s="68">
        <v>490</v>
      </c>
      <c r="Y43" s="68"/>
      <c r="Z43" s="68"/>
      <c r="AA43" s="68"/>
      <c r="AB43" s="68">
        <v>490</v>
      </c>
      <c r="AC43" s="68"/>
      <c r="AD43" s="68"/>
      <c r="AE43" s="68"/>
      <c r="AF43" s="68">
        <v>490</v>
      </c>
      <c r="AG43" s="68"/>
      <c r="AH43" s="68"/>
      <c r="AI43" s="68"/>
      <c r="AJ43" s="68"/>
      <c r="AK43" s="68"/>
      <c r="AL43" s="68">
        <v>385</v>
      </c>
      <c r="AM43" s="68"/>
      <c r="AN43" s="68"/>
      <c r="AO43" s="68"/>
      <c r="AP43" s="68">
        <v>490</v>
      </c>
      <c r="AQ43" s="68"/>
      <c r="AR43" s="68"/>
      <c r="AS43" s="68"/>
      <c r="AT43" s="68"/>
      <c r="AU43" s="68"/>
      <c r="AV43" s="68"/>
      <c r="AW43" s="68"/>
      <c r="AX43" s="68"/>
      <c r="AY43" s="68"/>
      <c r="AZ43" s="68">
        <v>510</v>
      </c>
      <c r="BA43" s="68">
        <v>441</v>
      </c>
      <c r="BB43" s="68"/>
      <c r="BC43" s="68"/>
      <c r="BD43" s="68"/>
      <c r="BE43" s="68"/>
      <c r="BF43" s="68"/>
      <c r="BG43" s="68"/>
      <c r="BH43" s="68"/>
      <c r="BI43" s="68">
        <v>460</v>
      </c>
      <c r="BJ43" s="68"/>
      <c r="BK43" s="68"/>
      <c r="BL43" s="68"/>
      <c r="BM43" s="68"/>
      <c r="BN43" s="68">
        <v>595</v>
      </c>
      <c r="BO43" s="68"/>
      <c r="BP43" s="68"/>
      <c r="BQ43" s="68"/>
      <c r="BR43" s="68"/>
      <c r="BS43" s="68">
        <v>810</v>
      </c>
      <c r="BT43" s="68"/>
      <c r="BU43" s="68"/>
      <c r="BV43" s="68"/>
      <c r="BW43" s="68">
        <v>790</v>
      </c>
      <c r="BX43" s="68"/>
      <c r="BY43" s="68"/>
      <c r="BZ43" s="68"/>
      <c r="CA43" s="68"/>
      <c r="CB43" s="68"/>
      <c r="CC43" s="68"/>
      <c r="CD43" s="68"/>
      <c r="CE43" s="70"/>
      <c r="CF43" s="64">
        <v>0</v>
      </c>
      <c r="CG43" s="64">
        <v>0</v>
      </c>
      <c r="CH43" s="64">
        <v>0</v>
      </c>
      <c r="CI43" s="65">
        <v>0</v>
      </c>
      <c r="CJ43" s="65">
        <v>0</v>
      </c>
      <c r="CK43" s="65">
        <v>0</v>
      </c>
    </row>
    <row r="44" spans="1:93" ht="15" customHeight="1" thickBot="1" x14ac:dyDescent="0.3">
      <c r="A44" s="107" t="s">
        <v>236</v>
      </c>
      <c r="B44" s="200" t="str">
        <f>VLOOKUP(D44,Riepilogo!$A$4:$F$3376,2,FALSE)</f>
        <v>CHINNICI ROSARIO</v>
      </c>
      <c r="C44" s="50" t="str">
        <f>VLOOKUP(D44,Riepilogo!$A$4:$F$3376,3,FALSE)</f>
        <v>11/09/2001</v>
      </c>
      <c r="D44" s="25">
        <v>23598</v>
      </c>
      <c r="E44" s="69" t="str">
        <f>VLOOKUP(D44,Riepilogo!$A$4:$F$3376,5,FALSE)</f>
        <v>ITA</v>
      </c>
      <c r="F44" s="71" t="str">
        <f>VLOOKUP(D44,Riepilogo!$A$4:$F$3376,6,FALSE)</f>
        <v>PIUME D'ARGENTO</v>
      </c>
      <c r="G44" s="315">
        <f>SUM(LARGE(H44:CK44,{1,2,3,4,5,6}))</f>
        <v>3659</v>
      </c>
      <c r="H44" s="391"/>
      <c r="I44" s="68"/>
      <c r="J44" s="68"/>
      <c r="K44" s="68"/>
      <c r="L44" s="68"/>
      <c r="M44" s="68"/>
      <c r="N44" s="68"/>
      <c r="O44" s="68"/>
      <c r="P44" s="68"/>
      <c r="Q44" s="68">
        <v>595</v>
      </c>
      <c r="R44" s="68"/>
      <c r="S44" s="68"/>
      <c r="T44" s="68"/>
      <c r="U44" s="68"/>
      <c r="V44" s="68"/>
      <c r="W44" s="68"/>
      <c r="X44" s="68"/>
      <c r="Y44" s="68">
        <v>213</v>
      </c>
      <c r="Z44" s="68"/>
      <c r="AA44" s="68">
        <v>253</v>
      </c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>
        <v>790</v>
      </c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>
        <v>600</v>
      </c>
      <c r="BA44" s="68"/>
      <c r="BB44" s="68"/>
      <c r="BC44" s="68">
        <v>780</v>
      </c>
      <c r="BD44" s="68"/>
      <c r="BE44" s="68"/>
      <c r="BF44" s="68"/>
      <c r="BG44" s="68"/>
      <c r="BH44" s="68"/>
      <c r="BI44" s="68">
        <v>390</v>
      </c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>
        <v>504</v>
      </c>
      <c r="BU44" s="68"/>
      <c r="BV44" s="68"/>
      <c r="BW44" s="68"/>
      <c r="BX44" s="68"/>
      <c r="BY44" s="68"/>
      <c r="BZ44" s="68"/>
      <c r="CA44" s="68"/>
      <c r="CB44" s="68"/>
      <c r="CC44" s="68"/>
      <c r="CD44" s="68"/>
      <c r="CE44" s="70"/>
      <c r="CF44" s="64">
        <v>0</v>
      </c>
      <c r="CG44" s="64">
        <v>0</v>
      </c>
      <c r="CH44" s="64">
        <v>0</v>
      </c>
      <c r="CI44" s="65">
        <v>0</v>
      </c>
      <c r="CJ44" s="65">
        <v>0</v>
      </c>
      <c r="CK44" s="65">
        <v>0</v>
      </c>
    </row>
    <row r="45" spans="1:93" ht="15" customHeight="1" thickBot="1" x14ac:dyDescent="0.3">
      <c r="A45" s="107" t="s">
        <v>237</v>
      </c>
      <c r="B45" s="200" t="str">
        <f>VLOOKUP(D45,Riepilogo!$A$4:$F$3376,2,FALSE)</f>
        <v>CORSINI MARTINA</v>
      </c>
      <c r="C45" s="50" t="str">
        <f>VLOOKUP(D45,Riepilogo!$A$4:$F$3376,3,FALSE)</f>
        <v>30/01/2002</v>
      </c>
      <c r="D45" s="25">
        <v>13422</v>
      </c>
      <c r="E45" s="69" t="str">
        <f>VLOOKUP(D45,Riepilogo!$A$4:$F$3376,5,FALSE)</f>
        <v>ITA</v>
      </c>
      <c r="F45" s="71" t="str">
        <f>VLOOKUP(D45,Riepilogo!$A$4:$F$3376,6,FALSE)</f>
        <v>BC MILANO</v>
      </c>
      <c r="G45" s="315">
        <f>SUM(LARGE(H45:CK45,{1,2,3,4,5,6}))</f>
        <v>3586</v>
      </c>
      <c r="H45" s="391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>
        <v>840</v>
      </c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>
        <v>790</v>
      </c>
      <c r="BB45" s="68"/>
      <c r="BC45" s="68"/>
      <c r="BD45" s="68"/>
      <c r="BE45" s="68"/>
      <c r="BF45" s="68"/>
      <c r="BG45" s="68"/>
      <c r="BH45" s="68"/>
      <c r="BI45" s="68">
        <v>680</v>
      </c>
      <c r="BJ45" s="68"/>
      <c r="BK45" s="68"/>
      <c r="BL45" s="68"/>
      <c r="BM45" s="68"/>
      <c r="BN45" s="68"/>
      <c r="BO45" s="68"/>
      <c r="BP45" s="68"/>
      <c r="BQ45" s="68">
        <v>253</v>
      </c>
      <c r="BR45" s="68"/>
      <c r="BS45" s="68"/>
      <c r="BT45" s="68"/>
      <c r="BU45" s="68"/>
      <c r="BV45" s="68"/>
      <c r="BW45" s="68">
        <v>790</v>
      </c>
      <c r="BX45" s="68"/>
      <c r="BY45" s="68"/>
      <c r="BZ45" s="68"/>
      <c r="CA45" s="68"/>
      <c r="CB45" s="68"/>
      <c r="CC45" s="68">
        <v>233</v>
      </c>
      <c r="CD45" s="68"/>
      <c r="CE45" s="70"/>
      <c r="CF45" s="64">
        <v>0</v>
      </c>
      <c r="CG45" s="64">
        <v>0</v>
      </c>
      <c r="CH45" s="64">
        <v>0</v>
      </c>
      <c r="CI45" s="65">
        <v>0</v>
      </c>
      <c r="CJ45" s="65">
        <v>0</v>
      </c>
      <c r="CK45" s="65">
        <v>0</v>
      </c>
      <c r="CO45" s="39"/>
    </row>
    <row r="46" spans="1:93" ht="15" customHeight="1" thickBot="1" x14ac:dyDescent="0.3">
      <c r="A46" s="107" t="s">
        <v>238</v>
      </c>
      <c r="B46" s="200" t="str">
        <f>VLOOKUP(D46,Riepilogo!$A$4:$F$3376,2,FALSE)</f>
        <v>SILBERNAGL MATTHIAS</v>
      </c>
      <c r="C46" s="50" t="str">
        <f>VLOOKUP(D46,Riepilogo!$A$4:$F$3376,3,FALSE)</f>
        <v>30/01/2004</v>
      </c>
      <c r="D46" s="25">
        <v>88867</v>
      </c>
      <c r="E46" s="69" t="str">
        <f>VLOOKUP(D46,Riepilogo!$A$4:$F$3376,5,FALSE)</f>
        <v>ITA</v>
      </c>
      <c r="F46" s="71" t="str">
        <f>VLOOKUP(D46,Riepilogo!$A$4:$F$3376,6,FALSE)</f>
        <v>SSV BOZEN</v>
      </c>
      <c r="G46" s="315">
        <f>SUM(LARGE(H46:CK46,{1,2,3,4,5,6}))</f>
        <v>3538</v>
      </c>
      <c r="H46" s="391"/>
      <c r="I46" s="68"/>
      <c r="J46" s="68"/>
      <c r="K46" s="68"/>
      <c r="L46" s="68"/>
      <c r="M46" s="68"/>
      <c r="N46" s="68"/>
      <c r="O46" s="68"/>
      <c r="P46" s="68"/>
      <c r="Q46" s="68">
        <v>272</v>
      </c>
      <c r="R46" s="68"/>
      <c r="S46" s="68"/>
      <c r="T46" s="68"/>
      <c r="U46" s="68"/>
      <c r="V46" s="68"/>
      <c r="W46" s="68"/>
      <c r="X46" s="68">
        <v>385</v>
      </c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>
        <v>385</v>
      </c>
      <c r="AM46" s="68"/>
      <c r="AN46" s="68"/>
      <c r="AO46" s="68"/>
      <c r="AP46" s="68">
        <v>444</v>
      </c>
      <c r="AQ46" s="68"/>
      <c r="AR46" s="68"/>
      <c r="AS46" s="68"/>
      <c r="AT46" s="68"/>
      <c r="AU46" s="68"/>
      <c r="AV46" s="68"/>
      <c r="AW46" s="68"/>
      <c r="AX46" s="68"/>
      <c r="AY46" s="68"/>
      <c r="AZ46" s="68">
        <v>500</v>
      </c>
      <c r="BA46" s="68">
        <v>513</v>
      </c>
      <c r="BB46" s="68"/>
      <c r="BC46" s="68"/>
      <c r="BD46" s="68"/>
      <c r="BE46" s="68"/>
      <c r="BF46" s="68"/>
      <c r="BG46" s="68"/>
      <c r="BH46" s="68"/>
      <c r="BI46" s="68">
        <v>331</v>
      </c>
      <c r="BJ46" s="68"/>
      <c r="BK46" s="68"/>
      <c r="BL46" s="68"/>
      <c r="BM46" s="68"/>
      <c r="BN46" s="68"/>
      <c r="BO46" s="68"/>
      <c r="BP46" s="68"/>
      <c r="BQ46" s="68"/>
      <c r="BR46" s="68"/>
      <c r="BS46" s="68">
        <v>700</v>
      </c>
      <c r="BT46" s="68">
        <v>700</v>
      </c>
      <c r="BU46" s="68"/>
      <c r="BV46" s="68"/>
      <c r="BW46" s="68">
        <v>681</v>
      </c>
      <c r="BX46" s="68"/>
      <c r="BY46" s="68"/>
      <c r="BZ46" s="68"/>
      <c r="CA46" s="68"/>
      <c r="CB46" s="68"/>
      <c r="CC46" s="68"/>
      <c r="CD46" s="68"/>
      <c r="CE46" s="70"/>
      <c r="CF46" s="64">
        <v>0</v>
      </c>
      <c r="CG46" s="64">
        <v>0</v>
      </c>
      <c r="CH46" s="64">
        <v>0</v>
      </c>
      <c r="CI46" s="65">
        <v>0</v>
      </c>
      <c r="CJ46" s="65">
        <v>0</v>
      </c>
      <c r="CK46" s="65">
        <v>0</v>
      </c>
    </row>
    <row r="47" spans="1:93" ht="15" customHeight="1" thickBot="1" x14ac:dyDescent="0.3">
      <c r="A47" s="107" t="s">
        <v>239</v>
      </c>
      <c r="B47" s="200" t="str">
        <f>VLOOKUP(D47,Riepilogo!$A$4:$F$3376,2,FALSE)</f>
        <v>RAVELLI RICCARDO SAVERIO</v>
      </c>
      <c r="C47" s="50" t="str">
        <f>VLOOKUP(D47,Riepilogo!$A$4:$F$3376,3,FALSE)</f>
        <v>22/02/2004</v>
      </c>
      <c r="D47" s="25">
        <v>66773</v>
      </c>
      <c r="E47" s="69" t="str">
        <f>VLOOKUP(D47,Riepilogo!$A$4:$F$3376,5,FALSE)</f>
        <v>ITA</v>
      </c>
      <c r="F47" s="71" t="str">
        <f>VLOOKUP(D47,Riepilogo!$A$4:$F$3376,6,FALSE)</f>
        <v>GSA CHIARI</v>
      </c>
      <c r="G47" s="315">
        <f>SUM(LARGE(H47:CK47,{1,2,3,4,5,6}))</f>
        <v>3536</v>
      </c>
      <c r="H47" s="391"/>
      <c r="I47" s="68"/>
      <c r="J47" s="68"/>
      <c r="K47" s="68"/>
      <c r="L47" s="68"/>
      <c r="M47" s="68">
        <v>930</v>
      </c>
      <c r="N47" s="68"/>
      <c r="O47" s="68"/>
      <c r="P47" s="68"/>
      <c r="Q47" s="68">
        <v>385</v>
      </c>
      <c r="R47" s="68"/>
      <c r="S47" s="68"/>
      <c r="T47" s="68"/>
      <c r="U47" s="68"/>
      <c r="V47" s="68"/>
      <c r="W47" s="68"/>
      <c r="X47" s="68">
        <v>385</v>
      </c>
      <c r="Y47" s="68"/>
      <c r="Z47" s="68"/>
      <c r="AA47" s="68"/>
      <c r="AB47" s="68">
        <v>385</v>
      </c>
      <c r="AC47" s="68"/>
      <c r="AD47" s="68"/>
      <c r="AE47" s="68"/>
      <c r="AF47" s="68">
        <v>490</v>
      </c>
      <c r="AG47" s="68"/>
      <c r="AH47" s="68"/>
      <c r="AI47" s="68"/>
      <c r="AJ47" s="68"/>
      <c r="AK47" s="68"/>
      <c r="AL47" s="68"/>
      <c r="AM47" s="68"/>
      <c r="AN47" s="68"/>
      <c r="AO47" s="68"/>
      <c r="AP47" s="68">
        <v>385</v>
      </c>
      <c r="AQ47" s="68"/>
      <c r="AR47" s="68"/>
      <c r="AS47" s="68"/>
      <c r="AT47" s="68"/>
      <c r="AU47" s="68"/>
      <c r="AV47" s="68"/>
      <c r="AW47" s="68"/>
      <c r="AX47" s="68"/>
      <c r="AY47" s="68"/>
      <c r="AZ47" s="68">
        <v>350</v>
      </c>
      <c r="BA47" s="68">
        <v>561</v>
      </c>
      <c r="BB47" s="68"/>
      <c r="BC47" s="68"/>
      <c r="BD47" s="68"/>
      <c r="BE47" s="68"/>
      <c r="BF47" s="68"/>
      <c r="BG47" s="68"/>
      <c r="BH47" s="68"/>
      <c r="BI47" s="68">
        <v>460</v>
      </c>
      <c r="BJ47" s="68"/>
      <c r="BK47" s="68"/>
      <c r="BL47" s="68"/>
      <c r="BM47" s="68"/>
      <c r="BN47" s="68"/>
      <c r="BO47" s="68"/>
      <c r="BP47" s="68"/>
      <c r="BQ47" s="68"/>
      <c r="BR47" s="68"/>
      <c r="BS47" s="68">
        <v>444</v>
      </c>
      <c r="BT47" s="68"/>
      <c r="BU47" s="68"/>
      <c r="BV47" s="68"/>
      <c r="BW47" s="68">
        <v>651</v>
      </c>
      <c r="BX47" s="68"/>
      <c r="BY47" s="68"/>
      <c r="BZ47" s="68"/>
      <c r="CA47" s="68"/>
      <c r="CB47" s="68"/>
      <c r="CC47" s="68"/>
      <c r="CD47" s="68"/>
      <c r="CE47" s="70"/>
      <c r="CF47" s="64">
        <v>0</v>
      </c>
      <c r="CG47" s="64">
        <v>0</v>
      </c>
      <c r="CH47" s="64">
        <v>0</v>
      </c>
      <c r="CI47" s="65">
        <v>0</v>
      </c>
      <c r="CJ47" s="65">
        <v>0</v>
      </c>
      <c r="CK47" s="65">
        <v>0</v>
      </c>
    </row>
    <row r="48" spans="1:93" ht="15" customHeight="1" thickBot="1" x14ac:dyDescent="0.3">
      <c r="A48" s="107" t="s">
        <v>240</v>
      </c>
      <c r="B48" s="200" t="str">
        <f>VLOOKUP(D48,Riepilogo!$A$4:$F$3376,2,FALSE)</f>
        <v>MOTTA FRANCESCO</v>
      </c>
      <c r="C48" s="50" t="str">
        <f>VLOOKUP(D48,Riepilogo!$A$4:$F$3376,3,FALSE)</f>
        <v>01/07/2002</v>
      </c>
      <c r="D48" s="25">
        <v>26535</v>
      </c>
      <c r="E48" s="69" t="str">
        <f>VLOOKUP(D48,Riepilogo!$A$4:$F$3376,5,FALSE)</f>
        <v>ITA</v>
      </c>
      <c r="F48" s="71" t="str">
        <f>VLOOKUP(D48,Riepilogo!$A$4:$F$3376,6,FALSE)</f>
        <v>BOCCARDO NOVI</v>
      </c>
      <c r="G48" s="315">
        <f>SUM(LARGE(H48:CK48,{1,2,3,4,5,6}))</f>
        <v>3498</v>
      </c>
      <c r="H48" s="391"/>
      <c r="I48" s="68"/>
      <c r="J48" s="68"/>
      <c r="K48" s="68"/>
      <c r="L48" s="68"/>
      <c r="M48" s="68"/>
      <c r="N48" s="68"/>
      <c r="O48" s="68"/>
      <c r="P48" s="68"/>
      <c r="Q48" s="68">
        <v>490</v>
      </c>
      <c r="R48" s="68"/>
      <c r="S48" s="68">
        <v>300</v>
      </c>
      <c r="T48" s="68"/>
      <c r="U48" s="68"/>
      <c r="V48" s="68"/>
      <c r="W48" s="68"/>
      <c r="X48" s="68"/>
      <c r="Y48" s="68"/>
      <c r="Z48" s="68"/>
      <c r="AA48" s="68"/>
      <c r="AB48" s="68">
        <v>687</v>
      </c>
      <c r="AC48" s="68"/>
      <c r="AD48" s="68"/>
      <c r="AE48" s="68"/>
      <c r="AF48" s="68"/>
      <c r="AG48" s="68"/>
      <c r="AH48" s="68"/>
      <c r="AI48" s="68"/>
      <c r="AJ48" s="68"/>
      <c r="AK48" s="68"/>
      <c r="AL48" s="68">
        <v>566</v>
      </c>
      <c r="AM48" s="68"/>
      <c r="AN48" s="68"/>
      <c r="AO48" s="68"/>
      <c r="AP48" s="68">
        <v>687</v>
      </c>
      <c r="AQ48" s="68"/>
      <c r="AR48" s="68"/>
      <c r="AS48" s="68"/>
      <c r="AT48" s="68"/>
      <c r="AU48" s="68"/>
      <c r="AV48" s="68"/>
      <c r="AW48" s="68"/>
      <c r="AX48" s="68"/>
      <c r="AY48" s="68"/>
      <c r="AZ48" s="68">
        <v>510</v>
      </c>
      <c r="BA48" s="68"/>
      <c r="BB48" s="68"/>
      <c r="BC48" s="68"/>
      <c r="BD48" s="68">
        <v>253</v>
      </c>
      <c r="BE48" s="68"/>
      <c r="BF48" s="68"/>
      <c r="BG48" s="68"/>
      <c r="BH48" s="68"/>
      <c r="BI48" s="68">
        <v>535</v>
      </c>
      <c r="BJ48" s="68"/>
      <c r="BK48" s="68"/>
      <c r="BL48" s="68"/>
      <c r="BM48" s="68"/>
      <c r="BN48" s="68"/>
      <c r="BO48" s="68"/>
      <c r="BP48" s="68"/>
      <c r="BQ48" s="68"/>
      <c r="BR48" s="68"/>
      <c r="BS48" s="68">
        <v>444</v>
      </c>
      <c r="BT48" s="68"/>
      <c r="BU48" s="68"/>
      <c r="BV48" s="68">
        <v>157</v>
      </c>
      <c r="BW48" s="68">
        <v>513</v>
      </c>
      <c r="BX48" s="68"/>
      <c r="BY48" s="68">
        <v>300</v>
      </c>
      <c r="BZ48" s="68"/>
      <c r="CA48" s="68"/>
      <c r="CB48" s="68"/>
      <c r="CC48" s="68"/>
      <c r="CD48" s="68"/>
      <c r="CE48" s="70"/>
      <c r="CF48" s="64">
        <v>0</v>
      </c>
      <c r="CG48" s="64">
        <v>0</v>
      </c>
      <c r="CH48" s="64">
        <v>0</v>
      </c>
      <c r="CI48" s="65">
        <v>0</v>
      </c>
      <c r="CJ48" s="65">
        <v>0</v>
      </c>
      <c r="CK48" s="65">
        <v>0</v>
      </c>
    </row>
    <row r="49" spans="1:89" ht="15" customHeight="1" thickBot="1" x14ac:dyDescent="0.3">
      <c r="A49" s="107" t="s">
        <v>1074</v>
      </c>
      <c r="B49" s="200" t="str">
        <f>VLOOKUP(D49,Riepilogo!$A$4:$F$3376,2,FALSE)</f>
        <v>GUARNERI IRENE</v>
      </c>
      <c r="C49" s="50" t="str">
        <f>VLOOKUP(D49,Riepilogo!$A$4:$F$3376,3,FALSE)</f>
        <v>01/10/2005</v>
      </c>
      <c r="D49" s="25">
        <v>44073</v>
      </c>
      <c r="E49" s="69" t="str">
        <f>VLOOKUP(D49,Riepilogo!$A$4:$F$3376,5,FALSE)</f>
        <v>ITA</v>
      </c>
      <c r="F49" s="71" t="str">
        <f>VLOOKUP(D49,Riepilogo!$A$4:$F$3376,6,FALSE)</f>
        <v>BRESCIA SPORT PIU'</v>
      </c>
      <c r="G49" s="315">
        <f>SUM(LARGE(H49:CK49,{1,2,3,4,5,6}))</f>
        <v>3495</v>
      </c>
      <c r="H49" s="391"/>
      <c r="I49" s="68">
        <v>500</v>
      </c>
      <c r="J49" s="68"/>
      <c r="K49" s="68"/>
      <c r="L49" s="68"/>
      <c r="M49" s="68">
        <v>650</v>
      </c>
      <c r="N49" s="68"/>
      <c r="O49" s="68"/>
      <c r="P49" s="68"/>
      <c r="Q49" s="68">
        <v>272</v>
      </c>
      <c r="R49" s="68"/>
      <c r="S49" s="68"/>
      <c r="T49" s="68"/>
      <c r="U49" s="68"/>
      <c r="V49" s="68"/>
      <c r="W49" s="68"/>
      <c r="X49" s="68">
        <v>425</v>
      </c>
      <c r="Y49" s="68"/>
      <c r="Z49" s="68"/>
      <c r="AA49" s="68"/>
      <c r="AB49" s="68"/>
      <c r="AC49" s="68"/>
      <c r="AD49" s="68"/>
      <c r="AE49" s="68"/>
      <c r="AF49" s="68">
        <v>425</v>
      </c>
      <c r="AG49" s="68"/>
      <c r="AH49" s="68"/>
      <c r="AI49" s="68"/>
      <c r="AJ49" s="68"/>
      <c r="AK49" s="68"/>
      <c r="AL49" s="68">
        <v>385</v>
      </c>
      <c r="AM49" s="68"/>
      <c r="AN49" s="68"/>
      <c r="AO49" s="68"/>
      <c r="AP49" s="68">
        <v>425</v>
      </c>
      <c r="AQ49" s="68"/>
      <c r="AR49" s="68"/>
      <c r="AS49" s="68"/>
      <c r="AT49" s="68"/>
      <c r="AU49" s="68"/>
      <c r="AV49" s="68"/>
      <c r="AW49" s="68"/>
      <c r="AX49" s="68">
        <v>213</v>
      </c>
      <c r="AY49" s="68"/>
      <c r="AZ49" s="68">
        <v>340</v>
      </c>
      <c r="BA49" s="68">
        <v>455</v>
      </c>
      <c r="BB49" s="68"/>
      <c r="BC49" s="68"/>
      <c r="BD49" s="68"/>
      <c r="BE49" s="68"/>
      <c r="BF49" s="68"/>
      <c r="BG49" s="68"/>
      <c r="BH49" s="68"/>
      <c r="BI49" s="68">
        <v>595</v>
      </c>
      <c r="BJ49" s="68"/>
      <c r="BK49" s="68"/>
      <c r="BL49" s="68"/>
      <c r="BM49" s="68"/>
      <c r="BN49" s="68"/>
      <c r="BO49" s="68"/>
      <c r="BP49" s="68"/>
      <c r="BQ49" s="68"/>
      <c r="BR49" s="68"/>
      <c r="BS49" s="68">
        <v>595</v>
      </c>
      <c r="BT49" s="68"/>
      <c r="BU49" s="68"/>
      <c r="BV49" s="68"/>
      <c r="BW49" s="68"/>
      <c r="BX49" s="68">
        <v>700</v>
      </c>
      <c r="BY49" s="68"/>
      <c r="BZ49" s="68"/>
      <c r="CA49" s="68"/>
      <c r="CB49" s="68"/>
      <c r="CC49" s="68"/>
      <c r="CD49" s="68"/>
      <c r="CE49" s="70"/>
      <c r="CF49" s="64">
        <v>0</v>
      </c>
      <c r="CG49" s="64">
        <v>0</v>
      </c>
      <c r="CH49" s="64">
        <v>0</v>
      </c>
      <c r="CI49" s="65">
        <v>0</v>
      </c>
      <c r="CJ49" s="65">
        <v>0</v>
      </c>
      <c r="CK49" s="65">
        <v>0</v>
      </c>
    </row>
    <row r="50" spans="1:89" ht="15" customHeight="1" thickBot="1" x14ac:dyDescent="0.3">
      <c r="A50" s="107" t="s">
        <v>241</v>
      </c>
      <c r="B50" s="200" t="str">
        <f>VLOOKUP(D50,Riepilogo!$A$4:$F$3376,2,FALSE)</f>
        <v>RICCARDI SIMON</v>
      </c>
      <c r="C50" s="50" t="str">
        <f>VLOOKUP(D50,Riepilogo!$A$4:$F$3376,3,FALSE)</f>
        <v>14/04/2004</v>
      </c>
      <c r="D50" s="25">
        <v>43395</v>
      </c>
      <c r="E50" s="69" t="str">
        <f>VLOOKUP(D50,Riepilogo!$A$4:$F$3376,5,FALSE)</f>
        <v>ITA</v>
      </c>
      <c r="F50" s="71" t="str">
        <f>VLOOKUP(D50,Riepilogo!$A$4:$F$3376,6,FALSE)</f>
        <v>SSV BOZEN</v>
      </c>
      <c r="G50" s="315">
        <f>SUM(LARGE(H50:CK50,{1,2,3,4,5,6}))</f>
        <v>3449</v>
      </c>
      <c r="H50" s="391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>
        <v>272</v>
      </c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>
        <v>272</v>
      </c>
      <c r="AQ50" s="68"/>
      <c r="AR50" s="68"/>
      <c r="AS50" s="68"/>
      <c r="AT50" s="68"/>
      <c r="AU50" s="68"/>
      <c r="AV50" s="68"/>
      <c r="AW50" s="68"/>
      <c r="AX50" s="68"/>
      <c r="AY50" s="68"/>
      <c r="AZ50" s="68">
        <v>600</v>
      </c>
      <c r="BA50" s="68">
        <v>651</v>
      </c>
      <c r="BB50" s="68"/>
      <c r="BC50" s="68"/>
      <c r="BD50" s="68"/>
      <c r="BE50" s="68"/>
      <c r="BF50" s="68"/>
      <c r="BG50" s="68"/>
      <c r="BH50" s="68"/>
      <c r="BI50" s="68">
        <v>460</v>
      </c>
      <c r="BJ50" s="68"/>
      <c r="BK50" s="68"/>
      <c r="BL50" s="68"/>
      <c r="BM50" s="68"/>
      <c r="BN50" s="68"/>
      <c r="BO50" s="68"/>
      <c r="BP50" s="68"/>
      <c r="BQ50" s="68"/>
      <c r="BR50" s="68"/>
      <c r="BS50" s="68">
        <v>385</v>
      </c>
      <c r="BT50" s="68">
        <v>490</v>
      </c>
      <c r="BU50" s="68"/>
      <c r="BV50" s="68"/>
      <c r="BW50" s="68">
        <v>561</v>
      </c>
      <c r="BX50" s="68">
        <v>687</v>
      </c>
      <c r="BY50" s="68"/>
      <c r="BZ50" s="68"/>
      <c r="CA50" s="68"/>
      <c r="CB50" s="68"/>
      <c r="CC50" s="68"/>
      <c r="CD50" s="68"/>
      <c r="CE50" s="70"/>
      <c r="CF50" s="64">
        <v>0</v>
      </c>
      <c r="CG50" s="64">
        <v>0</v>
      </c>
      <c r="CH50" s="64">
        <v>0</v>
      </c>
      <c r="CI50" s="65">
        <v>0</v>
      </c>
      <c r="CJ50" s="65">
        <v>0</v>
      </c>
      <c r="CK50" s="65">
        <v>0</v>
      </c>
    </row>
    <row r="51" spans="1:89" ht="15" customHeight="1" thickBot="1" x14ac:dyDescent="0.3">
      <c r="A51" s="107" t="s">
        <v>778</v>
      </c>
      <c r="B51" s="200" t="str">
        <f>VLOOKUP(D51,Riepilogo!$A$4:$F$3376,2,FALSE)</f>
        <v>MEMOLI MONICA</v>
      </c>
      <c r="C51" s="50" t="str">
        <f>VLOOKUP(D51,Riepilogo!$A$4:$F$3376,3,FALSE)</f>
        <v>16/06/1977</v>
      </c>
      <c r="D51" s="25">
        <v>11359</v>
      </c>
      <c r="E51" s="69" t="str">
        <f>VLOOKUP(D51,Riepilogo!$A$4:$F$3376,5,FALSE)</f>
        <v>ITA</v>
      </c>
      <c r="F51" s="71" t="str">
        <f>VLOOKUP(D51,Riepilogo!$A$4:$F$3376,6,FALSE)</f>
        <v>PICENTIA BC</v>
      </c>
      <c r="G51" s="315">
        <f>SUM(LARGE(H51:CK51,{1,2,3,4,5,6}))</f>
        <v>3440</v>
      </c>
      <c r="H51" s="391"/>
      <c r="I51" s="68"/>
      <c r="J51" s="68"/>
      <c r="K51" s="68"/>
      <c r="L51" s="68"/>
      <c r="M51" s="68"/>
      <c r="N51" s="68"/>
      <c r="O51" s="68"/>
      <c r="P51" s="68">
        <v>300</v>
      </c>
      <c r="Q51" s="68">
        <v>700</v>
      </c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>
        <v>300</v>
      </c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>
        <v>920</v>
      </c>
      <c r="BG51" s="68"/>
      <c r="BH51" s="68"/>
      <c r="BI51" s="68"/>
      <c r="BJ51" s="68">
        <v>920</v>
      </c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>
        <v>300</v>
      </c>
      <c r="BV51" s="68"/>
      <c r="BW51" s="68"/>
      <c r="BX51" s="68"/>
      <c r="BY51" s="68"/>
      <c r="BZ51" s="68"/>
      <c r="CA51" s="68"/>
      <c r="CB51" s="68"/>
      <c r="CC51" s="68"/>
      <c r="CD51" s="68"/>
      <c r="CE51" s="70"/>
      <c r="CF51" s="64">
        <v>0</v>
      </c>
      <c r="CG51" s="64">
        <v>0</v>
      </c>
      <c r="CH51" s="64">
        <v>0</v>
      </c>
      <c r="CI51" s="65">
        <v>0</v>
      </c>
      <c r="CJ51" s="65">
        <v>0</v>
      </c>
      <c r="CK51" s="65">
        <v>0</v>
      </c>
    </row>
    <row r="52" spans="1:89" ht="15" customHeight="1" thickBot="1" x14ac:dyDescent="0.3">
      <c r="A52" s="107" t="s">
        <v>1075</v>
      </c>
      <c r="B52" s="200" t="str">
        <f>VLOOKUP(D52,Riepilogo!$A$4:$F$3376,2,FALSE)</f>
        <v>GANDER LENA</v>
      </c>
      <c r="C52" s="50" t="str">
        <f>VLOOKUP(D52,Riepilogo!$A$4:$F$3376,3,FALSE)</f>
        <v>25/11/2003</v>
      </c>
      <c r="D52" s="25">
        <v>15978</v>
      </c>
      <c r="E52" s="69" t="str">
        <f>VLOOKUP(D52,Riepilogo!$A$4:$F$3376,5,FALSE)</f>
        <v>ITA</v>
      </c>
      <c r="F52" s="71" t="str">
        <f>VLOOKUP(D52,Riepilogo!$A$4:$F$3376,6,FALSE)</f>
        <v>ASV MALLES</v>
      </c>
      <c r="G52" s="315">
        <f>SUM(LARGE(H52:CK52,{1,2,3,4,5,6}))</f>
        <v>3410</v>
      </c>
      <c r="H52" s="391"/>
      <c r="I52" s="68"/>
      <c r="J52" s="68"/>
      <c r="K52" s="68"/>
      <c r="L52" s="68"/>
      <c r="M52" s="68">
        <v>561</v>
      </c>
      <c r="N52" s="68"/>
      <c r="O52" s="68"/>
      <c r="P52" s="68"/>
      <c r="Q52" s="68">
        <v>385</v>
      </c>
      <c r="R52" s="68"/>
      <c r="S52" s="68">
        <v>300</v>
      </c>
      <c r="T52" s="68"/>
      <c r="U52" s="68"/>
      <c r="V52" s="68"/>
      <c r="W52" s="68"/>
      <c r="X52" s="68">
        <v>444</v>
      </c>
      <c r="Y52" s="68"/>
      <c r="Z52" s="68"/>
      <c r="AA52" s="68"/>
      <c r="AB52" s="68">
        <v>595</v>
      </c>
      <c r="AC52" s="68"/>
      <c r="AD52" s="68"/>
      <c r="AE52" s="68"/>
      <c r="AF52" s="68">
        <v>272</v>
      </c>
      <c r="AG52" s="68"/>
      <c r="AH52" s="68"/>
      <c r="AI52" s="68"/>
      <c r="AJ52" s="68"/>
      <c r="AK52" s="68"/>
      <c r="AL52" s="68"/>
      <c r="AM52" s="68"/>
      <c r="AN52" s="68"/>
      <c r="AO52" s="68"/>
      <c r="AP52" s="68">
        <v>595</v>
      </c>
      <c r="AQ52" s="68"/>
      <c r="AR52" s="68"/>
      <c r="AS52" s="68"/>
      <c r="AT52" s="68"/>
      <c r="AU52" s="68"/>
      <c r="AV52" s="68"/>
      <c r="AW52" s="68"/>
      <c r="AX52" s="68"/>
      <c r="AY52" s="68"/>
      <c r="AZ52" s="68">
        <v>350</v>
      </c>
      <c r="BA52" s="68">
        <v>561</v>
      </c>
      <c r="BB52" s="68"/>
      <c r="BC52" s="68"/>
      <c r="BD52" s="68"/>
      <c r="BE52" s="68"/>
      <c r="BF52" s="68"/>
      <c r="BG52" s="68"/>
      <c r="BH52" s="68"/>
      <c r="BI52" s="68">
        <v>585</v>
      </c>
      <c r="BJ52" s="68"/>
      <c r="BK52" s="68"/>
      <c r="BL52" s="68"/>
      <c r="BM52" s="68"/>
      <c r="BN52" s="68"/>
      <c r="BO52" s="68"/>
      <c r="BP52" s="68"/>
      <c r="BQ52" s="68"/>
      <c r="BR52" s="68"/>
      <c r="BS52" s="68">
        <v>316</v>
      </c>
      <c r="BT52" s="68"/>
      <c r="BU52" s="68"/>
      <c r="BV52" s="68"/>
      <c r="BW52" s="68">
        <v>513</v>
      </c>
      <c r="BX52" s="68"/>
      <c r="BY52" s="68"/>
      <c r="BZ52" s="68"/>
      <c r="CA52" s="68"/>
      <c r="CB52" s="68"/>
      <c r="CC52" s="68"/>
      <c r="CD52" s="68"/>
      <c r="CE52" s="70"/>
      <c r="CF52" s="64">
        <v>0</v>
      </c>
      <c r="CG52" s="64">
        <v>0</v>
      </c>
      <c r="CH52" s="64">
        <v>0</v>
      </c>
      <c r="CI52" s="65">
        <v>0</v>
      </c>
      <c r="CJ52" s="65">
        <v>0</v>
      </c>
      <c r="CK52" s="65">
        <v>0</v>
      </c>
    </row>
    <row r="53" spans="1:89" ht="15" customHeight="1" thickBot="1" x14ac:dyDescent="0.3">
      <c r="A53" s="107" t="s">
        <v>242</v>
      </c>
      <c r="B53" s="200" t="str">
        <f>VLOOKUP(D53,Riepilogo!$A$4:$F$3376,2,FALSE)</f>
        <v>FRANK MATTHIAS</v>
      </c>
      <c r="C53" s="50" t="str">
        <f>VLOOKUP(D53,Riepilogo!$A$4:$F$3376,3,FALSE)</f>
        <v>20/04/2003</v>
      </c>
      <c r="D53" s="25">
        <v>51221</v>
      </c>
      <c r="E53" s="69" t="str">
        <f>VLOOKUP(D53,Riepilogo!$A$4:$F$3376,5,FALSE)</f>
        <v>ITA</v>
      </c>
      <c r="F53" s="71" t="str">
        <f>VLOOKUP(D53,Riepilogo!$A$4:$F$3376,6,FALSE)</f>
        <v>ASV MALLES</v>
      </c>
      <c r="G53" s="315">
        <f>SUM(LARGE(H53:CK53,{1,2,3,4,5,6}))</f>
        <v>3410</v>
      </c>
      <c r="H53" s="391"/>
      <c r="I53" s="68"/>
      <c r="J53" s="68"/>
      <c r="K53" s="68"/>
      <c r="L53" s="68"/>
      <c r="M53" s="68">
        <v>561</v>
      </c>
      <c r="N53" s="68"/>
      <c r="O53" s="68"/>
      <c r="P53" s="68"/>
      <c r="Q53" s="68">
        <v>385</v>
      </c>
      <c r="R53" s="68"/>
      <c r="S53" s="68">
        <v>300</v>
      </c>
      <c r="T53" s="68"/>
      <c r="U53" s="68"/>
      <c r="V53" s="68"/>
      <c r="W53" s="68"/>
      <c r="X53" s="68"/>
      <c r="Y53" s="68"/>
      <c r="Z53" s="68"/>
      <c r="AA53" s="68"/>
      <c r="AB53" s="68">
        <v>595</v>
      </c>
      <c r="AC53" s="68"/>
      <c r="AD53" s="68"/>
      <c r="AE53" s="68"/>
      <c r="AF53" s="68">
        <v>272</v>
      </c>
      <c r="AG53" s="68"/>
      <c r="AH53" s="68"/>
      <c r="AI53" s="68"/>
      <c r="AJ53" s="68"/>
      <c r="AK53" s="68"/>
      <c r="AL53" s="68"/>
      <c r="AM53" s="68"/>
      <c r="AN53" s="68"/>
      <c r="AO53" s="68"/>
      <c r="AP53" s="68">
        <v>595</v>
      </c>
      <c r="AQ53" s="68"/>
      <c r="AR53" s="68"/>
      <c r="AS53" s="68"/>
      <c r="AT53" s="68"/>
      <c r="AU53" s="68"/>
      <c r="AV53" s="68"/>
      <c r="AW53" s="68"/>
      <c r="AX53" s="68"/>
      <c r="AY53" s="68"/>
      <c r="AZ53" s="68">
        <v>350</v>
      </c>
      <c r="BA53" s="68">
        <v>561</v>
      </c>
      <c r="BB53" s="68"/>
      <c r="BC53" s="68"/>
      <c r="BD53" s="68"/>
      <c r="BE53" s="68"/>
      <c r="BF53" s="68"/>
      <c r="BG53" s="68"/>
      <c r="BH53" s="68"/>
      <c r="BI53" s="68">
        <v>585</v>
      </c>
      <c r="BJ53" s="68"/>
      <c r="BK53" s="68"/>
      <c r="BL53" s="68"/>
      <c r="BM53" s="68"/>
      <c r="BN53" s="68"/>
      <c r="BO53" s="68"/>
      <c r="BP53" s="68"/>
      <c r="BQ53" s="68"/>
      <c r="BR53" s="68"/>
      <c r="BS53" s="68">
        <v>316</v>
      </c>
      <c r="BT53" s="68"/>
      <c r="BU53" s="68"/>
      <c r="BV53" s="68"/>
      <c r="BW53" s="68">
        <v>513</v>
      </c>
      <c r="BX53" s="68"/>
      <c r="BY53" s="68"/>
      <c r="BZ53" s="68"/>
      <c r="CA53" s="68"/>
      <c r="CB53" s="68"/>
      <c r="CC53" s="68"/>
      <c r="CD53" s="68"/>
      <c r="CE53" s="70"/>
      <c r="CF53" s="64">
        <v>0</v>
      </c>
      <c r="CG53" s="64">
        <v>0</v>
      </c>
      <c r="CH53" s="64">
        <v>0</v>
      </c>
      <c r="CI53" s="65">
        <v>0</v>
      </c>
      <c r="CJ53" s="65">
        <v>0</v>
      </c>
      <c r="CK53" s="65">
        <v>0</v>
      </c>
    </row>
    <row r="54" spans="1:89" ht="15" customHeight="1" thickBot="1" x14ac:dyDescent="0.3">
      <c r="A54" s="107" t="s">
        <v>370</v>
      </c>
      <c r="B54" s="200" t="str">
        <f>VLOOKUP(D54,Riepilogo!$A$4:$F$3376,2,FALSE)</f>
        <v>RAINERO LIDIA</v>
      </c>
      <c r="C54" s="50" t="str">
        <f>VLOOKUP(D54,Riepilogo!$A$4:$F$3376,3,FALSE)</f>
        <v>26/07/1995</v>
      </c>
      <c r="D54" s="25">
        <v>24514</v>
      </c>
      <c r="E54" s="69" t="str">
        <f>VLOOKUP(D54,Riepilogo!$A$4:$F$3376,5,FALSE)</f>
        <v>ITA</v>
      </c>
      <c r="F54" s="71" t="str">
        <f>VLOOKUP(D54,Riepilogo!$A$4:$F$3376,6,FALSE)</f>
        <v>CUS TORINO</v>
      </c>
      <c r="G54" s="315">
        <f>SUM(LARGE(H54:CK54,{1,2,3,4,5,6}))</f>
        <v>3380</v>
      </c>
      <c r="H54" s="391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>
        <v>504</v>
      </c>
      <c r="Y54" s="68"/>
      <c r="Z54" s="68">
        <v>920</v>
      </c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>
        <v>642</v>
      </c>
      <c r="AM54" s="68"/>
      <c r="AN54" s="68"/>
      <c r="AO54" s="68"/>
      <c r="AP54" s="68">
        <v>360</v>
      </c>
      <c r="AQ54" s="68"/>
      <c r="AR54" s="68"/>
      <c r="AS54" s="68"/>
      <c r="AT54" s="68"/>
      <c r="AU54" s="68"/>
      <c r="AV54" s="68"/>
      <c r="AW54" s="68"/>
      <c r="AX54" s="68">
        <v>300</v>
      </c>
      <c r="AY54" s="68"/>
      <c r="AZ54" s="68"/>
      <c r="BA54" s="68">
        <v>450</v>
      </c>
      <c r="BB54" s="68"/>
      <c r="BC54" s="68"/>
      <c r="BD54" s="68">
        <v>253</v>
      </c>
      <c r="BE54" s="68"/>
      <c r="BF54" s="68"/>
      <c r="BG54" s="68"/>
      <c r="BH54" s="68">
        <v>205</v>
      </c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>
        <v>504</v>
      </c>
      <c r="BT54" s="68"/>
      <c r="BU54" s="68"/>
      <c r="BV54" s="68">
        <v>157</v>
      </c>
      <c r="BW54" s="68"/>
      <c r="BX54" s="68"/>
      <c r="BY54" s="68"/>
      <c r="BZ54" s="68"/>
      <c r="CA54" s="68"/>
      <c r="CB54" s="68">
        <v>205</v>
      </c>
      <c r="CC54" s="68"/>
      <c r="CD54" s="68"/>
      <c r="CE54" s="70"/>
      <c r="CF54" s="64">
        <v>0</v>
      </c>
      <c r="CG54" s="64">
        <v>0</v>
      </c>
      <c r="CH54" s="64">
        <v>0</v>
      </c>
      <c r="CI54" s="65">
        <v>0</v>
      </c>
      <c r="CJ54" s="65">
        <v>0</v>
      </c>
      <c r="CK54" s="65">
        <v>0</v>
      </c>
    </row>
    <row r="55" spans="1:89" ht="15" customHeight="1" thickBot="1" x14ac:dyDescent="0.3">
      <c r="A55" s="107" t="s">
        <v>28</v>
      </c>
      <c r="B55" s="200" t="str">
        <f>VLOOKUP(D55,Riepilogo!$A$4:$F$3376,2,FALSE)</f>
        <v>SANTANGELO SILVIA</v>
      </c>
      <c r="C55" s="50" t="str">
        <f>VLOOKUP(D55,Riepilogo!$A$4:$F$3376,3,FALSE)</f>
        <v>26/05/2003</v>
      </c>
      <c r="D55" s="25">
        <v>23601</v>
      </c>
      <c r="E55" s="69" t="str">
        <f>VLOOKUP(D55,Riepilogo!$A$4:$F$3376,5,FALSE)</f>
        <v>ITA</v>
      </c>
      <c r="F55" s="71" t="str">
        <f>VLOOKUP(D55,Riepilogo!$A$4:$F$3376,6,FALSE)</f>
        <v>PIUME D'ARGENTO</v>
      </c>
      <c r="G55" s="315">
        <f>SUM(LARGE(H55:CK55,{1,2,3,4,5,6}))</f>
        <v>3368</v>
      </c>
      <c r="H55" s="391"/>
      <c r="I55" s="68"/>
      <c r="J55" s="68"/>
      <c r="K55" s="68"/>
      <c r="L55" s="68"/>
      <c r="M55" s="68"/>
      <c r="N55" s="68"/>
      <c r="O55" s="68"/>
      <c r="P55" s="68"/>
      <c r="Q55" s="68">
        <v>595</v>
      </c>
      <c r="R55" s="68"/>
      <c r="S55" s="68"/>
      <c r="T55" s="68"/>
      <c r="U55" s="68"/>
      <c r="V55" s="68"/>
      <c r="W55" s="68"/>
      <c r="X55" s="68"/>
      <c r="Y55" s="68">
        <v>213</v>
      </c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>
        <v>790</v>
      </c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>
        <v>600</v>
      </c>
      <c r="BA55" s="68"/>
      <c r="BB55" s="68"/>
      <c r="BC55" s="68">
        <v>780</v>
      </c>
      <c r="BD55" s="68"/>
      <c r="BE55" s="68"/>
      <c r="BF55" s="68"/>
      <c r="BG55" s="68"/>
      <c r="BH55" s="68"/>
      <c r="BI55" s="68">
        <v>390</v>
      </c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  <c r="CC55" s="68"/>
      <c r="CD55" s="68"/>
      <c r="CE55" s="70"/>
      <c r="CF55" s="64">
        <v>0</v>
      </c>
      <c r="CG55" s="64">
        <v>0</v>
      </c>
      <c r="CH55" s="64">
        <v>0</v>
      </c>
      <c r="CI55" s="65">
        <v>0</v>
      </c>
      <c r="CJ55" s="65">
        <v>0</v>
      </c>
      <c r="CK55" s="65">
        <v>0</v>
      </c>
    </row>
    <row r="56" spans="1:89" ht="15" customHeight="1" thickBot="1" x14ac:dyDescent="0.3">
      <c r="A56" s="107" t="s">
        <v>29</v>
      </c>
      <c r="B56" s="200" t="str">
        <f>VLOOKUP(D56,Riepilogo!$A$4:$F$3376,2,FALSE)</f>
        <v>SUARDI MATTEO</v>
      </c>
      <c r="C56" s="50" t="str">
        <f>VLOOKUP(D56,Riepilogo!$A$4:$F$3376,3,FALSE)</f>
        <v>18/11/1997</v>
      </c>
      <c r="D56" s="25">
        <v>13321</v>
      </c>
      <c r="E56" s="69" t="str">
        <f>VLOOKUP(D56,Riepilogo!$A$4:$F$3376,5,FALSE)</f>
        <v>ITA</v>
      </c>
      <c r="F56" s="71" t="str">
        <f>VLOOKUP(D56,Riepilogo!$A$4:$F$3376,6,FALSE)</f>
        <v>BC VOGHERA</v>
      </c>
      <c r="G56" s="315">
        <f>SUM(LARGE(H56:CK56,{1,2,3,4,5,6}))</f>
        <v>3366</v>
      </c>
      <c r="H56" s="391"/>
      <c r="I56" s="68"/>
      <c r="J56" s="68"/>
      <c r="K56" s="68"/>
      <c r="L56" s="68"/>
      <c r="M56" s="68"/>
      <c r="N56" s="68"/>
      <c r="O56" s="68"/>
      <c r="P56" s="68"/>
      <c r="Q56" s="68">
        <v>490</v>
      </c>
      <c r="R56" s="68"/>
      <c r="S56" s="68">
        <v>300</v>
      </c>
      <c r="T56" s="68"/>
      <c r="U56" s="68"/>
      <c r="V56" s="68"/>
      <c r="W56" s="68"/>
      <c r="X56" s="68"/>
      <c r="Y56" s="68"/>
      <c r="Z56" s="68"/>
      <c r="AA56" s="68"/>
      <c r="AB56" s="68">
        <v>920</v>
      </c>
      <c r="AC56" s="68"/>
      <c r="AD56" s="68"/>
      <c r="AE56" s="68"/>
      <c r="AF56" s="68">
        <v>642</v>
      </c>
      <c r="AG56" s="68"/>
      <c r="AH56" s="68"/>
      <c r="AI56" s="68"/>
      <c r="AJ56" s="68"/>
      <c r="AK56" s="68"/>
      <c r="AL56" s="68"/>
      <c r="AM56" s="68"/>
      <c r="AN56" s="68"/>
      <c r="AO56" s="68"/>
      <c r="AP56" s="68">
        <v>360</v>
      </c>
      <c r="AQ56" s="68"/>
      <c r="AR56" s="68"/>
      <c r="AS56" s="68"/>
      <c r="AT56" s="68"/>
      <c r="AU56" s="68"/>
      <c r="AV56" s="68">
        <v>253</v>
      </c>
      <c r="AW56" s="68"/>
      <c r="AX56" s="68"/>
      <c r="AY56" s="68"/>
      <c r="AZ56" s="68"/>
      <c r="BA56" s="68">
        <v>450</v>
      </c>
      <c r="BB56" s="68"/>
      <c r="BC56" s="68"/>
      <c r="BD56" s="68"/>
      <c r="BE56" s="68"/>
      <c r="BF56" s="68"/>
      <c r="BG56" s="68">
        <v>300</v>
      </c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>
        <v>253</v>
      </c>
      <c r="BS56" s="68">
        <v>504</v>
      </c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70"/>
      <c r="CF56" s="64">
        <v>0</v>
      </c>
      <c r="CG56" s="64">
        <v>0</v>
      </c>
      <c r="CH56" s="64">
        <v>0</v>
      </c>
      <c r="CI56" s="65">
        <v>0</v>
      </c>
      <c r="CJ56" s="65">
        <v>0</v>
      </c>
      <c r="CK56" s="65">
        <v>0</v>
      </c>
    </row>
    <row r="57" spans="1:89" ht="15" customHeight="1" thickBot="1" x14ac:dyDescent="0.3">
      <c r="A57" s="107" t="s">
        <v>1076</v>
      </c>
      <c r="B57" s="200" t="str">
        <f>VLOOKUP(D57,Riepilogo!$A$4:$F$3376,2,FALSE)</f>
        <v>FIORITO MARCANTONIO</v>
      </c>
      <c r="C57" s="50" t="str">
        <f>VLOOKUP(D57,Riepilogo!$A$4:$F$3376,3,FALSE)</f>
        <v>26/08/2003</v>
      </c>
      <c r="D57" s="25">
        <v>20572</v>
      </c>
      <c r="E57" s="69" t="str">
        <f>VLOOKUP(D57,Riepilogo!$A$4:$F$3376,5,FALSE)</f>
        <v>ITA</v>
      </c>
      <c r="F57" s="71" t="str">
        <f>VLOOKUP(D57,Riepilogo!$A$4:$F$3376,6,FALSE)</f>
        <v>LE RACCHETTE</v>
      </c>
      <c r="G57" s="315">
        <f>SUM(LARGE(H57:CK57,{1,2,3,4,5,6}))</f>
        <v>3356</v>
      </c>
      <c r="H57" s="391"/>
      <c r="I57" s="68">
        <v>595</v>
      </c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>
        <v>920</v>
      </c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>
        <v>300</v>
      </c>
      <c r="AJ57" s="68"/>
      <c r="AK57" s="68"/>
      <c r="AL57" s="68"/>
      <c r="AM57" s="68"/>
      <c r="AN57" s="68">
        <v>561</v>
      </c>
      <c r="AO57" s="68"/>
      <c r="AP57" s="68"/>
      <c r="AQ57" s="68"/>
      <c r="AR57" s="68"/>
      <c r="AS57" s="68"/>
      <c r="AT57" s="68"/>
      <c r="AU57" s="68"/>
      <c r="AV57" s="68"/>
      <c r="AW57" s="68">
        <v>300</v>
      </c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>
        <v>680</v>
      </c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8"/>
      <c r="CE57" s="70"/>
      <c r="CF57" s="64">
        <v>0</v>
      </c>
      <c r="CG57" s="64">
        <v>0</v>
      </c>
      <c r="CH57" s="64">
        <v>0</v>
      </c>
      <c r="CI57" s="65">
        <v>0</v>
      </c>
      <c r="CJ57" s="65">
        <v>0</v>
      </c>
      <c r="CK57" s="65">
        <v>0</v>
      </c>
    </row>
    <row r="58" spans="1:89" ht="15" customHeight="1" thickBot="1" x14ac:dyDescent="0.3">
      <c r="A58" s="107" t="s">
        <v>30</v>
      </c>
      <c r="B58" s="200" t="str">
        <f>VLOOKUP(D58,Riepilogo!$A$4:$F$3376,2,FALSE)</f>
        <v>BOBBIO ADELE</v>
      </c>
      <c r="C58" s="50" t="str">
        <f>VLOOKUP(D58,Riepilogo!$A$4:$F$3376,3,FALSE)</f>
        <v>03/12/2003</v>
      </c>
      <c r="D58" s="25">
        <v>16753</v>
      </c>
      <c r="E58" s="69" t="str">
        <f>VLOOKUP(D58,Riepilogo!$A$4:$F$3376,5,FALSE)</f>
        <v>ITA</v>
      </c>
      <c r="F58" s="71" t="str">
        <f>VLOOKUP(D58,Riepilogo!$A$4:$F$3376,6,FALSE)</f>
        <v>ACQUI BADMINTON</v>
      </c>
      <c r="G58" s="315">
        <f>SUM(LARGE(H58:CK58,{1,2,3,4,5,6}))</f>
        <v>3316</v>
      </c>
      <c r="H58" s="391"/>
      <c r="I58" s="68"/>
      <c r="J58" s="68">
        <v>205</v>
      </c>
      <c r="K58" s="68"/>
      <c r="L58" s="68"/>
      <c r="M58" s="68"/>
      <c r="N58" s="68"/>
      <c r="O58" s="68"/>
      <c r="P58" s="68"/>
      <c r="Q58" s="68">
        <v>385</v>
      </c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>
        <v>700</v>
      </c>
      <c r="AC58" s="68"/>
      <c r="AD58" s="68"/>
      <c r="AE58" s="68"/>
      <c r="AF58" s="68"/>
      <c r="AG58" s="68"/>
      <c r="AH58" s="68">
        <v>253</v>
      </c>
      <c r="AI58" s="68"/>
      <c r="AJ58" s="68"/>
      <c r="AK58" s="68"/>
      <c r="AL58" s="68"/>
      <c r="AM58" s="68"/>
      <c r="AN58" s="68"/>
      <c r="AO58" s="68"/>
      <c r="AP58" s="68">
        <v>444</v>
      </c>
      <c r="AQ58" s="68"/>
      <c r="AR58" s="68"/>
      <c r="AS58" s="68"/>
      <c r="AT58" s="68"/>
      <c r="AU58" s="68"/>
      <c r="AV58" s="68">
        <v>205</v>
      </c>
      <c r="AW58" s="68"/>
      <c r="AX58" s="68"/>
      <c r="AY58" s="68"/>
      <c r="AZ58" s="68">
        <v>500</v>
      </c>
      <c r="BA58" s="68">
        <v>561</v>
      </c>
      <c r="BB58" s="68"/>
      <c r="BC58" s="68"/>
      <c r="BD58" s="68"/>
      <c r="BE58" s="68"/>
      <c r="BF58" s="68"/>
      <c r="BG58" s="68">
        <v>253</v>
      </c>
      <c r="BH58" s="68"/>
      <c r="BI58" s="68">
        <v>460</v>
      </c>
      <c r="BJ58" s="68"/>
      <c r="BK58" s="68"/>
      <c r="BL58" s="68"/>
      <c r="BM58" s="68"/>
      <c r="BN58" s="68"/>
      <c r="BO58" s="68"/>
      <c r="BP58" s="68"/>
      <c r="BQ58" s="68"/>
      <c r="BR58" s="68"/>
      <c r="BS58" s="68">
        <v>444</v>
      </c>
      <c r="BT58" s="68"/>
      <c r="BU58" s="68"/>
      <c r="BV58" s="68">
        <v>205</v>
      </c>
      <c r="BW58" s="68">
        <v>651</v>
      </c>
      <c r="BX58" s="68"/>
      <c r="BY58" s="68"/>
      <c r="BZ58" s="68"/>
      <c r="CA58" s="68"/>
      <c r="CB58" s="68"/>
      <c r="CC58" s="68"/>
      <c r="CD58" s="68"/>
      <c r="CE58" s="70"/>
      <c r="CF58" s="64">
        <v>0</v>
      </c>
      <c r="CG58" s="64">
        <v>0</v>
      </c>
      <c r="CH58" s="64">
        <v>0</v>
      </c>
      <c r="CI58" s="65">
        <v>0</v>
      </c>
      <c r="CJ58" s="65">
        <v>0</v>
      </c>
      <c r="CK58" s="65">
        <v>0</v>
      </c>
    </row>
    <row r="59" spans="1:89" ht="15" customHeight="1" thickBot="1" x14ac:dyDescent="0.3">
      <c r="A59" s="107" t="s">
        <v>371</v>
      </c>
      <c r="B59" s="200" t="str">
        <f>VLOOKUP(D59,Riepilogo!$A$4:$F$3376,2,FALSE)</f>
        <v>DE SIMONE CONSIGLIA</v>
      </c>
      <c r="C59" s="50" t="str">
        <f>VLOOKUP(D59,Riepilogo!$A$4:$F$3376,3,FALSE)</f>
        <v>19/04/1967</v>
      </c>
      <c r="D59" s="25">
        <v>43285</v>
      </c>
      <c r="E59" s="69" t="str">
        <f>VLOOKUP(D59,Riepilogo!$A$4:$F$3376,5,FALSE)</f>
        <v>ITA</v>
      </c>
      <c r="F59" s="71" t="str">
        <f>VLOOKUP(D59,Riepilogo!$A$4:$F$3376,6,FALSE)</f>
        <v>BC CELESTE</v>
      </c>
      <c r="G59" s="315">
        <f>SUM(LARGE(H59:CK59,{1,2,3,4,5,6}))</f>
        <v>3311</v>
      </c>
      <c r="H59" s="391"/>
      <c r="I59" s="68">
        <v>504</v>
      </c>
      <c r="J59" s="68"/>
      <c r="K59" s="68"/>
      <c r="L59" s="68"/>
      <c r="M59" s="68"/>
      <c r="N59" s="68"/>
      <c r="O59" s="68"/>
      <c r="P59" s="68">
        <v>253</v>
      </c>
      <c r="Q59" s="68">
        <v>490</v>
      </c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>
        <v>205</v>
      </c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>
        <v>780</v>
      </c>
      <c r="BG59" s="68"/>
      <c r="BH59" s="68"/>
      <c r="BI59" s="68"/>
      <c r="BJ59" s="68">
        <v>780</v>
      </c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>
        <v>253</v>
      </c>
      <c r="BV59" s="68"/>
      <c r="BW59" s="68"/>
      <c r="BX59" s="68">
        <v>504</v>
      </c>
      <c r="BY59" s="68"/>
      <c r="BZ59" s="68"/>
      <c r="CA59" s="68"/>
      <c r="CB59" s="68"/>
      <c r="CC59" s="68"/>
      <c r="CD59" s="68"/>
      <c r="CE59" s="70"/>
      <c r="CF59" s="64">
        <v>0</v>
      </c>
      <c r="CG59" s="64">
        <v>0</v>
      </c>
      <c r="CH59" s="64">
        <v>0</v>
      </c>
      <c r="CI59" s="65">
        <v>0</v>
      </c>
      <c r="CJ59" s="65">
        <v>0</v>
      </c>
      <c r="CK59" s="65">
        <v>0</v>
      </c>
    </row>
    <row r="60" spans="1:89" ht="15" customHeight="1" thickBot="1" x14ac:dyDescent="0.3">
      <c r="A60" s="107" t="s">
        <v>292</v>
      </c>
      <c r="B60" s="200" t="str">
        <f>VLOOKUP(D60,Riepilogo!$A$4:$F$3376,2,FALSE)</f>
        <v>FALLAHA MAJA</v>
      </c>
      <c r="C60" s="50" t="str">
        <f>VLOOKUP(D60,Riepilogo!$A$4:$F$3376,3,FALSE)</f>
        <v>09/09/2001</v>
      </c>
      <c r="D60" s="25">
        <v>16320</v>
      </c>
      <c r="E60" s="69" t="str">
        <f>VLOOKUP(D60,Riepilogo!$A$4:$F$3376,5,FALSE)</f>
        <v>ITA</v>
      </c>
      <c r="F60" s="71" t="str">
        <f>VLOOKUP(D60,Riepilogo!$A$4:$F$3376,6,FALSE)</f>
        <v>SSV BOZEN</v>
      </c>
      <c r="G60" s="315">
        <f>SUM(LARGE(H60:CK60,{1,2,3,4,5,6}))</f>
        <v>3284</v>
      </c>
      <c r="H60" s="391"/>
      <c r="I60" s="68">
        <v>780</v>
      </c>
      <c r="J60" s="68"/>
      <c r="K60" s="68"/>
      <c r="L60" s="68"/>
      <c r="M60" s="68">
        <v>450</v>
      </c>
      <c r="N60" s="68"/>
      <c r="O60" s="68"/>
      <c r="P60" s="68"/>
      <c r="Q60" s="68"/>
      <c r="R60" s="68"/>
      <c r="S60" s="68">
        <v>300</v>
      </c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>
        <v>360</v>
      </c>
      <c r="AQ60" s="68"/>
      <c r="AR60" s="68"/>
      <c r="AS60" s="68"/>
      <c r="AT60" s="68"/>
      <c r="AU60" s="68"/>
      <c r="AV60" s="68"/>
      <c r="AW60" s="68"/>
      <c r="AX60" s="68"/>
      <c r="AY60" s="68"/>
      <c r="AZ60" s="68">
        <v>420</v>
      </c>
      <c r="BA60" s="68">
        <v>450</v>
      </c>
      <c r="BB60" s="68"/>
      <c r="BC60" s="68"/>
      <c r="BD60" s="68"/>
      <c r="BE60" s="68"/>
      <c r="BF60" s="68"/>
      <c r="BG60" s="68"/>
      <c r="BH60" s="68"/>
      <c r="BI60" s="68">
        <v>680</v>
      </c>
      <c r="BJ60" s="68"/>
      <c r="BK60" s="68"/>
      <c r="BL60" s="68"/>
      <c r="BM60" s="68"/>
      <c r="BN60" s="68"/>
      <c r="BO60" s="68"/>
      <c r="BP60" s="68"/>
      <c r="BQ60" s="68"/>
      <c r="BR60" s="68"/>
      <c r="BS60" s="68">
        <v>504</v>
      </c>
      <c r="BT60" s="68"/>
      <c r="BU60" s="68"/>
      <c r="BV60" s="68"/>
      <c r="BW60" s="68"/>
      <c r="BX60" s="68"/>
      <c r="BY60" s="68"/>
      <c r="BZ60" s="68"/>
      <c r="CA60" s="68"/>
      <c r="CB60" s="68"/>
      <c r="CC60" s="68"/>
      <c r="CD60" s="68"/>
      <c r="CE60" s="70"/>
      <c r="CF60" s="64">
        <v>0</v>
      </c>
      <c r="CG60" s="64">
        <v>0</v>
      </c>
      <c r="CH60" s="64">
        <v>0</v>
      </c>
      <c r="CI60" s="65">
        <v>0</v>
      </c>
      <c r="CJ60" s="65">
        <v>0</v>
      </c>
      <c r="CK60" s="65">
        <v>0</v>
      </c>
    </row>
    <row r="61" spans="1:89" ht="15" customHeight="1" thickBot="1" x14ac:dyDescent="0.3">
      <c r="A61" s="107" t="s">
        <v>372</v>
      </c>
      <c r="B61" s="200" t="str">
        <f>VLOOKUP(D61,Riepilogo!$A$4:$F$3376,2,FALSE)</f>
        <v>GRECO GIOVANNI</v>
      </c>
      <c r="C61" s="50" t="str">
        <f>VLOOKUP(D61,Riepilogo!$A$4:$F$3376,3,FALSE)</f>
        <v>11/04/1990</v>
      </c>
      <c r="D61" s="25">
        <v>33282</v>
      </c>
      <c r="E61" s="69" t="str">
        <f>VLOOKUP(D61,Riepilogo!$A$4:$F$3376,5,FALSE)</f>
        <v>ITA</v>
      </c>
      <c r="F61" s="71" t="str">
        <f>VLOOKUP(D61,Riepilogo!$A$4:$F$3376,6,FALSE)</f>
        <v>GS FIAMME ORO</v>
      </c>
      <c r="G61" s="315">
        <f>SUM(LARGE(H61:CK61,{1,2,3,4,5,6}))</f>
        <v>3279</v>
      </c>
      <c r="H61" s="391"/>
      <c r="I61" s="68"/>
      <c r="J61" s="68"/>
      <c r="K61" s="68"/>
      <c r="L61" s="68"/>
      <c r="M61" s="68"/>
      <c r="N61" s="68">
        <v>960</v>
      </c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>
        <v>780</v>
      </c>
      <c r="AF61" s="68"/>
      <c r="AG61" s="68"/>
      <c r="AH61" s="68"/>
      <c r="AI61" s="68"/>
      <c r="AJ61" s="68">
        <v>253</v>
      </c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>
        <v>253</v>
      </c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>
        <v>253</v>
      </c>
      <c r="BR61" s="68"/>
      <c r="BS61" s="68"/>
      <c r="BT61" s="68"/>
      <c r="BU61" s="68"/>
      <c r="BV61" s="68"/>
      <c r="BW61" s="68"/>
      <c r="BX61" s="68"/>
      <c r="BY61" s="68"/>
      <c r="BZ61" s="68"/>
      <c r="CA61" s="68">
        <v>780</v>
      </c>
      <c r="CB61" s="68"/>
      <c r="CC61" s="68"/>
      <c r="CD61" s="68">
        <v>253</v>
      </c>
      <c r="CE61" s="70"/>
      <c r="CF61" s="64">
        <v>0</v>
      </c>
      <c r="CG61" s="64">
        <v>0</v>
      </c>
      <c r="CH61" s="64">
        <v>0</v>
      </c>
      <c r="CI61" s="65">
        <v>0</v>
      </c>
      <c r="CJ61" s="65">
        <v>0</v>
      </c>
      <c r="CK61" s="65">
        <v>0</v>
      </c>
    </row>
    <row r="62" spans="1:89" ht="15" customHeight="1" thickBot="1" x14ac:dyDescent="0.3">
      <c r="A62" s="107" t="s">
        <v>1077</v>
      </c>
      <c r="B62" s="200" t="str">
        <f>VLOOKUP(D62,Riepilogo!$A$4:$F$3376,2,FALSE)</f>
        <v>SCELFO SABRINA</v>
      </c>
      <c r="C62" s="50" t="str">
        <f>VLOOKUP(D62,Riepilogo!$A$4:$F$3376,3,FALSE)</f>
        <v>07/10/2004</v>
      </c>
      <c r="D62" s="25">
        <v>24330</v>
      </c>
      <c r="E62" s="69" t="str">
        <f>VLOOKUP(D62,Riepilogo!$A$4:$F$3376,5,FALSE)</f>
        <v>ITA</v>
      </c>
      <c r="F62" s="71" t="str">
        <f>VLOOKUP(D62,Riepilogo!$A$4:$F$3376,6,FALSE)</f>
        <v>LE RACCHETTE</v>
      </c>
      <c r="G62" s="315">
        <f>SUM(LARGE(H62:CK62,{1,2,3,4,5,6}))</f>
        <v>3260</v>
      </c>
      <c r="H62" s="391"/>
      <c r="I62" s="68">
        <v>700</v>
      </c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>
        <v>700</v>
      </c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>
        <v>253</v>
      </c>
      <c r="AJ62" s="68"/>
      <c r="AK62" s="68"/>
      <c r="AL62" s="68"/>
      <c r="AM62" s="68"/>
      <c r="AN62" s="68">
        <v>681</v>
      </c>
      <c r="AO62" s="68"/>
      <c r="AP62" s="68"/>
      <c r="AQ62" s="68"/>
      <c r="AR62" s="68">
        <v>250</v>
      </c>
      <c r="AS62" s="68"/>
      <c r="AT62" s="68"/>
      <c r="AU62" s="68"/>
      <c r="AV62" s="68"/>
      <c r="AW62" s="68">
        <v>157</v>
      </c>
      <c r="AX62" s="68"/>
      <c r="AY62" s="68"/>
      <c r="AZ62" s="68"/>
      <c r="BA62" s="68"/>
      <c r="BB62" s="68"/>
      <c r="BC62" s="68">
        <v>595</v>
      </c>
      <c r="BD62" s="68"/>
      <c r="BE62" s="68"/>
      <c r="BF62" s="68"/>
      <c r="BG62" s="68"/>
      <c r="BH62" s="68"/>
      <c r="BI62" s="68">
        <v>331</v>
      </c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68"/>
      <c r="CA62" s="68"/>
      <c r="CB62" s="68"/>
      <c r="CC62" s="68"/>
      <c r="CD62" s="68"/>
      <c r="CE62" s="70"/>
      <c r="CF62" s="64">
        <v>0</v>
      </c>
      <c r="CG62" s="64">
        <v>0</v>
      </c>
      <c r="CH62" s="64">
        <v>0</v>
      </c>
      <c r="CI62" s="65">
        <v>0</v>
      </c>
      <c r="CJ62" s="65">
        <v>0</v>
      </c>
      <c r="CK62" s="65">
        <v>0</v>
      </c>
    </row>
    <row r="63" spans="1:89" ht="15" customHeight="1" thickBot="1" x14ac:dyDescent="0.3">
      <c r="A63" s="107" t="s">
        <v>188</v>
      </c>
      <c r="B63" s="200" t="str">
        <f>VLOOKUP(D63,Riepilogo!$A$4:$F$3376,2,FALSE)</f>
        <v>SCELFO ROSARIO LORENZO</v>
      </c>
      <c r="C63" s="50" t="str">
        <f>VLOOKUP(D63,Riepilogo!$A$4:$F$3376,3,FALSE)</f>
        <v>07/10/2004</v>
      </c>
      <c r="D63" s="25">
        <v>31985</v>
      </c>
      <c r="E63" s="69" t="str">
        <f>VLOOKUP(D63,Riepilogo!$A$4:$F$3376,5,FALSE)</f>
        <v>ITA</v>
      </c>
      <c r="F63" s="71" t="str">
        <f>VLOOKUP(D63,Riepilogo!$A$4:$F$3376,6,FALSE)</f>
        <v>LE RACCHETTE</v>
      </c>
      <c r="G63" s="315">
        <f>SUM(LARGE(H63:CK63,{1,2,3,4,5,6}))</f>
        <v>3260</v>
      </c>
      <c r="H63" s="391"/>
      <c r="I63" s="68">
        <v>700</v>
      </c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>
        <v>700</v>
      </c>
      <c r="U63" s="68"/>
      <c r="V63" s="68"/>
      <c r="W63" s="68"/>
      <c r="X63" s="68"/>
      <c r="Y63" s="68">
        <v>142</v>
      </c>
      <c r="Z63" s="68"/>
      <c r="AA63" s="68"/>
      <c r="AB63" s="68"/>
      <c r="AC63" s="68"/>
      <c r="AD63" s="68"/>
      <c r="AE63" s="68"/>
      <c r="AF63" s="68"/>
      <c r="AG63" s="68"/>
      <c r="AH63" s="68"/>
      <c r="AI63" s="68">
        <v>253</v>
      </c>
      <c r="AJ63" s="68"/>
      <c r="AK63" s="68"/>
      <c r="AL63" s="68"/>
      <c r="AM63" s="68"/>
      <c r="AN63" s="68">
        <v>681</v>
      </c>
      <c r="AO63" s="68"/>
      <c r="AP63" s="68"/>
      <c r="AQ63" s="68"/>
      <c r="AR63" s="68">
        <v>250</v>
      </c>
      <c r="AS63" s="68"/>
      <c r="AT63" s="68"/>
      <c r="AU63" s="68"/>
      <c r="AV63" s="68"/>
      <c r="AW63" s="68">
        <v>157</v>
      </c>
      <c r="AX63" s="68"/>
      <c r="AY63" s="68"/>
      <c r="AZ63" s="68"/>
      <c r="BA63" s="68"/>
      <c r="BB63" s="68"/>
      <c r="BC63" s="68">
        <v>595</v>
      </c>
      <c r="BD63" s="68"/>
      <c r="BE63" s="68"/>
      <c r="BF63" s="68"/>
      <c r="BG63" s="68"/>
      <c r="BH63" s="68"/>
      <c r="BI63" s="68">
        <v>331</v>
      </c>
      <c r="BJ63" s="68"/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8"/>
      <c r="CA63" s="68"/>
      <c r="CB63" s="68"/>
      <c r="CC63" s="68"/>
      <c r="CD63" s="68"/>
      <c r="CE63" s="70"/>
      <c r="CF63" s="64">
        <v>0</v>
      </c>
      <c r="CG63" s="64">
        <v>0</v>
      </c>
      <c r="CH63" s="64">
        <v>0</v>
      </c>
      <c r="CI63" s="65">
        <v>0</v>
      </c>
      <c r="CJ63" s="65">
        <v>0</v>
      </c>
      <c r="CK63" s="65">
        <v>0</v>
      </c>
    </row>
    <row r="64" spans="1:89" ht="15" customHeight="1" thickBot="1" x14ac:dyDescent="0.3">
      <c r="A64" s="107" t="s">
        <v>189</v>
      </c>
      <c r="B64" s="200" t="str">
        <f>VLOOKUP(D64,Riepilogo!$A$4:$F$3376,2,FALSE)</f>
        <v>CARLONE DANIELE</v>
      </c>
      <c r="C64" s="50" t="str">
        <f>VLOOKUP(D64,Riepilogo!$A$4:$F$3376,3,FALSE)</f>
        <v>22/09/1993</v>
      </c>
      <c r="D64" s="25">
        <v>10673</v>
      </c>
      <c r="E64" s="69" t="str">
        <f>VLOOKUP(D64,Riepilogo!$A$4:$F$3376,5,FALSE)</f>
        <v>ITA</v>
      </c>
      <c r="F64" s="71" t="str">
        <f>VLOOKUP(D64,Riepilogo!$A$4:$F$3376,6,FALSE)</f>
        <v>BRACCIANO BADMINTON</v>
      </c>
      <c r="G64" s="315">
        <f>SUM(LARGE(H64:CK64,{1,2,3,4,5,6}))</f>
        <v>3244</v>
      </c>
      <c r="H64" s="391"/>
      <c r="I64" s="68"/>
      <c r="J64" s="68"/>
      <c r="K64" s="68"/>
      <c r="L64" s="68"/>
      <c r="M64" s="68"/>
      <c r="N64" s="68"/>
      <c r="O64" s="68"/>
      <c r="P64" s="68"/>
      <c r="Q64" s="68">
        <v>700</v>
      </c>
      <c r="R64" s="68"/>
      <c r="S64" s="68">
        <v>480</v>
      </c>
      <c r="T64" s="68"/>
      <c r="U64" s="68"/>
      <c r="V64" s="68"/>
      <c r="W64" s="68"/>
      <c r="X64" s="68"/>
      <c r="Y64" s="68"/>
      <c r="Z64" s="68">
        <v>642</v>
      </c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  <c r="BC64" s="68"/>
      <c r="BD64" s="68"/>
      <c r="BE64" s="68"/>
      <c r="BF64" s="68">
        <v>780</v>
      </c>
      <c r="BG64" s="68"/>
      <c r="BH64" s="68"/>
      <c r="BI64" s="68"/>
      <c r="BJ64" s="68"/>
      <c r="BK64" s="68"/>
      <c r="BL64" s="68"/>
      <c r="BM64" s="68"/>
      <c r="BN64" s="68"/>
      <c r="BO64" s="68"/>
      <c r="BP64" s="68"/>
      <c r="BQ64" s="68"/>
      <c r="BR64" s="68"/>
      <c r="BS64" s="68"/>
      <c r="BT64" s="68">
        <v>642</v>
      </c>
      <c r="BU64" s="68"/>
      <c r="BV64" s="68"/>
      <c r="BW64" s="68"/>
      <c r="BX64" s="68"/>
      <c r="BY64" s="68"/>
      <c r="BZ64" s="68"/>
      <c r="CA64" s="68"/>
      <c r="CB64" s="68"/>
      <c r="CC64" s="68"/>
      <c r="CD64" s="68"/>
      <c r="CE64" s="70"/>
      <c r="CF64" s="64">
        <v>0</v>
      </c>
      <c r="CG64" s="64">
        <v>0</v>
      </c>
      <c r="CH64" s="64">
        <v>0</v>
      </c>
      <c r="CI64" s="65">
        <v>0</v>
      </c>
      <c r="CJ64" s="65">
        <v>0</v>
      </c>
      <c r="CK64" s="65">
        <v>0</v>
      </c>
    </row>
    <row r="65" spans="1:89" ht="15" customHeight="1" thickBot="1" x14ac:dyDescent="0.3">
      <c r="A65" s="107" t="s">
        <v>306</v>
      </c>
      <c r="B65" s="200" t="str">
        <f>VLOOKUP(D65,Riepilogo!$A$4:$F$3376,2,FALSE)</f>
        <v>IATRINO GIULIA</v>
      </c>
      <c r="C65" s="50" t="str">
        <f>VLOOKUP(D65,Riepilogo!$A$4:$F$3376,3,FALSE)</f>
        <v>02/01/2004</v>
      </c>
      <c r="D65" s="25">
        <v>65878</v>
      </c>
      <c r="E65" s="69" t="str">
        <f>VLOOKUP(D65,Riepilogo!$A$4:$F$3376,5,FALSE)</f>
        <v>ITA</v>
      </c>
      <c r="F65" s="71" t="str">
        <f>VLOOKUP(D65,Riepilogo!$A$4:$F$3376,6,FALSE)</f>
        <v>SS LAZIO</v>
      </c>
      <c r="G65" s="315">
        <f>SUM(LARGE(H65:CK65,{1,2,3,4,5,6}))</f>
        <v>3239</v>
      </c>
      <c r="H65" s="391">
        <v>687</v>
      </c>
      <c r="I65" s="68"/>
      <c r="J65" s="68"/>
      <c r="K65" s="68"/>
      <c r="L65" s="68"/>
      <c r="M65" s="68"/>
      <c r="N65" s="68"/>
      <c r="O65" s="68"/>
      <c r="P65" s="68"/>
      <c r="Q65" s="68">
        <v>490</v>
      </c>
      <c r="R65" s="68"/>
      <c r="S65" s="68">
        <v>300</v>
      </c>
      <c r="T65" s="68"/>
      <c r="U65" s="68"/>
      <c r="V65" s="68"/>
      <c r="W65" s="68"/>
      <c r="X65" s="68"/>
      <c r="Y65" s="68"/>
      <c r="Z65" s="68">
        <v>687</v>
      </c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>
        <v>272</v>
      </c>
      <c r="AQ65" s="68"/>
      <c r="AR65" s="68"/>
      <c r="AS65" s="68"/>
      <c r="AT65" s="68"/>
      <c r="AU65" s="68"/>
      <c r="AV65" s="68"/>
      <c r="AW65" s="68"/>
      <c r="AX65" s="68"/>
      <c r="AY65" s="68"/>
      <c r="AZ65" s="68">
        <v>600</v>
      </c>
      <c r="BA65" s="68"/>
      <c r="BB65" s="68"/>
      <c r="BC65" s="68"/>
      <c r="BD65" s="68"/>
      <c r="BE65" s="68"/>
      <c r="BF65" s="68"/>
      <c r="BG65" s="68"/>
      <c r="BH65" s="68"/>
      <c r="BI65" s="68">
        <v>331</v>
      </c>
      <c r="BJ65" s="68"/>
      <c r="BK65" s="68"/>
      <c r="BL65" s="68"/>
      <c r="BM65" s="68"/>
      <c r="BN65" s="68"/>
      <c r="BO65" s="68">
        <v>233</v>
      </c>
      <c r="BP65" s="68"/>
      <c r="BQ65" s="68"/>
      <c r="BR65" s="68"/>
      <c r="BS65" s="68"/>
      <c r="BT65" s="68"/>
      <c r="BU65" s="68"/>
      <c r="BV65" s="68"/>
      <c r="BW65" s="68"/>
      <c r="BX65" s="68">
        <v>444</v>
      </c>
      <c r="BY65" s="68"/>
      <c r="BZ65" s="68"/>
      <c r="CA65" s="68"/>
      <c r="CB65" s="68"/>
      <c r="CC65" s="68"/>
      <c r="CD65" s="68"/>
      <c r="CE65" s="70"/>
      <c r="CF65" s="64">
        <v>0</v>
      </c>
      <c r="CG65" s="64">
        <v>0</v>
      </c>
      <c r="CH65" s="64">
        <v>0</v>
      </c>
      <c r="CI65" s="65">
        <v>0</v>
      </c>
      <c r="CJ65" s="65">
        <v>0</v>
      </c>
      <c r="CK65" s="65">
        <v>0</v>
      </c>
    </row>
    <row r="66" spans="1:89" ht="15" customHeight="1" thickBot="1" x14ac:dyDescent="0.3">
      <c r="A66" s="107" t="s">
        <v>1078</v>
      </c>
      <c r="B66" s="200" t="str">
        <f>VLOOKUP(D66,Riepilogo!$A$4:$F$3376,2,FALSE)</f>
        <v>PICCININ SIMONE</v>
      </c>
      <c r="C66" s="50" t="str">
        <f>VLOOKUP(D66,Riepilogo!$A$4:$F$3376,3,FALSE)</f>
        <v>01/08/2006</v>
      </c>
      <c r="D66" s="25">
        <v>22351</v>
      </c>
      <c r="E66" s="69" t="str">
        <f>VLOOKUP(D66,Riepilogo!$A$4:$F$3376,5,FALSE)</f>
        <v>ITA</v>
      </c>
      <c r="F66" s="71" t="str">
        <f>VLOOKUP(D66,Riepilogo!$A$4:$F$3376,6,FALSE)</f>
        <v>JUNIOR MILANO</v>
      </c>
      <c r="G66" s="315">
        <f>SUM(LARGE(H66:CK66,{1,2,3,4,5,6}))</f>
        <v>3225</v>
      </c>
      <c r="H66" s="391"/>
      <c r="I66" s="68"/>
      <c r="J66" s="68"/>
      <c r="K66" s="68"/>
      <c r="L66" s="68"/>
      <c r="M66" s="68"/>
      <c r="N66" s="68"/>
      <c r="O66" s="68"/>
      <c r="P66" s="68"/>
      <c r="Q66" s="68">
        <v>272</v>
      </c>
      <c r="R66" s="68"/>
      <c r="S66" s="68"/>
      <c r="T66" s="68"/>
      <c r="U66" s="68"/>
      <c r="V66" s="68"/>
      <c r="W66" s="68"/>
      <c r="X66" s="68">
        <v>500</v>
      </c>
      <c r="Y66" s="68"/>
      <c r="Z66" s="68"/>
      <c r="AA66" s="68"/>
      <c r="AB66" s="68">
        <v>500</v>
      </c>
      <c r="AC66" s="68"/>
      <c r="AD66" s="68"/>
      <c r="AE66" s="68"/>
      <c r="AF66" s="68">
        <v>425</v>
      </c>
      <c r="AG66" s="68"/>
      <c r="AH66" s="68"/>
      <c r="AI66" s="68"/>
      <c r="AJ66" s="68"/>
      <c r="AK66" s="68"/>
      <c r="AL66" s="68"/>
      <c r="AM66" s="68"/>
      <c r="AN66" s="68"/>
      <c r="AO66" s="68"/>
      <c r="AP66" s="68">
        <v>350</v>
      </c>
      <c r="AQ66" s="68"/>
      <c r="AR66" s="68"/>
      <c r="AS66" s="68"/>
      <c r="AT66" s="68"/>
      <c r="AU66" s="68"/>
      <c r="AV66" s="68"/>
      <c r="AW66" s="68"/>
      <c r="AX66" s="68"/>
      <c r="AY66" s="68"/>
      <c r="AZ66" s="68">
        <v>400</v>
      </c>
      <c r="BA66" s="68">
        <v>650</v>
      </c>
      <c r="BB66" s="68"/>
      <c r="BC66" s="68"/>
      <c r="BD66" s="68"/>
      <c r="BE66" s="68"/>
      <c r="BF66" s="68"/>
      <c r="BG66" s="68"/>
      <c r="BH66" s="68"/>
      <c r="BI66" s="68">
        <v>272</v>
      </c>
      <c r="BJ66" s="68"/>
      <c r="BK66" s="68"/>
      <c r="BL66" s="68"/>
      <c r="BM66" s="68"/>
      <c r="BN66" s="68">
        <v>425</v>
      </c>
      <c r="BO66" s="68"/>
      <c r="BP66" s="68"/>
      <c r="BQ66" s="68"/>
      <c r="BR66" s="68"/>
      <c r="BS66" s="68">
        <v>500</v>
      </c>
      <c r="BT66" s="68"/>
      <c r="BU66" s="68"/>
      <c r="BV66" s="68"/>
      <c r="BW66" s="68">
        <v>650</v>
      </c>
      <c r="BX66" s="68"/>
      <c r="BY66" s="68"/>
      <c r="BZ66" s="68"/>
      <c r="CA66" s="68">
        <v>425</v>
      </c>
      <c r="CB66" s="68"/>
      <c r="CC66" s="68"/>
      <c r="CD66" s="68"/>
      <c r="CE66" s="70"/>
      <c r="CF66" s="64">
        <v>0</v>
      </c>
      <c r="CG66" s="64">
        <v>0</v>
      </c>
      <c r="CH66" s="64">
        <v>0</v>
      </c>
      <c r="CI66" s="65">
        <v>0</v>
      </c>
      <c r="CJ66" s="65">
        <v>0</v>
      </c>
      <c r="CK66" s="65">
        <v>0</v>
      </c>
    </row>
    <row r="67" spans="1:89" ht="15" customHeight="1" thickBot="1" x14ac:dyDescent="0.3">
      <c r="A67" s="107" t="s">
        <v>1079</v>
      </c>
      <c r="B67" s="200" t="str">
        <f>VLOOKUP(D67,Riepilogo!$A$4:$F$3376,2,FALSE)</f>
        <v>SERVETTI MARTINA</v>
      </c>
      <c r="C67" s="50" t="str">
        <f>VLOOKUP(D67,Riepilogo!$A$4:$F$3376,3,FALSE)</f>
        <v>27/05/1993</v>
      </c>
      <c r="D67" s="25">
        <v>11531</v>
      </c>
      <c r="E67" s="69" t="str">
        <f>VLOOKUP(D67,Riepilogo!$A$4:$F$3376,5,FALSE)</f>
        <v>ITA</v>
      </c>
      <c r="F67" s="71" t="str">
        <f>VLOOKUP(D67,Riepilogo!$A$4:$F$3376,6,FALSE)</f>
        <v>ACQUI BADMINTON</v>
      </c>
      <c r="G67" s="315">
        <f>SUM(LARGE(H67:CK67,{1,2,3,4,5,6}))</f>
        <v>3210</v>
      </c>
      <c r="H67" s="391"/>
      <c r="I67" s="68"/>
      <c r="J67" s="68"/>
      <c r="K67" s="68"/>
      <c r="L67" s="68"/>
      <c r="M67" s="68">
        <v>450</v>
      </c>
      <c r="N67" s="68"/>
      <c r="O67" s="68"/>
      <c r="P67" s="68"/>
      <c r="Q67" s="68">
        <v>490</v>
      </c>
      <c r="R67" s="68"/>
      <c r="S67" s="68">
        <v>300</v>
      </c>
      <c r="T67" s="68"/>
      <c r="U67" s="68"/>
      <c r="V67" s="68"/>
      <c r="W67" s="68"/>
      <c r="X67" s="68"/>
      <c r="Y67" s="68"/>
      <c r="Z67" s="68"/>
      <c r="AA67" s="68"/>
      <c r="AB67" s="68">
        <v>504</v>
      </c>
      <c r="AC67" s="68"/>
      <c r="AD67" s="68"/>
      <c r="AE67" s="68"/>
      <c r="AF67" s="68">
        <v>642</v>
      </c>
      <c r="AG67" s="68"/>
      <c r="AH67" s="68">
        <v>300</v>
      </c>
      <c r="AI67" s="68"/>
      <c r="AJ67" s="68"/>
      <c r="AK67" s="68"/>
      <c r="AL67" s="68">
        <v>504</v>
      </c>
      <c r="AM67" s="68"/>
      <c r="AN67" s="68"/>
      <c r="AO67" s="68"/>
      <c r="AP67" s="68">
        <v>360</v>
      </c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>
        <v>620</v>
      </c>
      <c r="BB67" s="68"/>
      <c r="BC67" s="68"/>
      <c r="BD67" s="68"/>
      <c r="BE67" s="68"/>
      <c r="BF67" s="68"/>
      <c r="BG67" s="68"/>
      <c r="BH67" s="68"/>
      <c r="BI67" s="68"/>
      <c r="BJ67" s="68"/>
      <c r="BK67" s="68"/>
      <c r="BL67" s="68"/>
      <c r="BM67" s="68"/>
      <c r="BN67" s="68"/>
      <c r="BO67" s="68"/>
      <c r="BP67" s="68"/>
      <c r="BQ67" s="68"/>
      <c r="BR67" s="68"/>
      <c r="BS67" s="68">
        <v>360</v>
      </c>
      <c r="BT67" s="68"/>
      <c r="BU67" s="68"/>
      <c r="BV67" s="68"/>
      <c r="BW67" s="68">
        <v>450</v>
      </c>
      <c r="BX67" s="68"/>
      <c r="BY67" s="68"/>
      <c r="BZ67" s="68"/>
      <c r="CA67" s="68"/>
      <c r="CB67" s="68"/>
      <c r="CC67" s="68"/>
      <c r="CD67" s="68"/>
      <c r="CE67" s="70"/>
      <c r="CF67" s="64">
        <v>0</v>
      </c>
      <c r="CG67" s="64">
        <v>0</v>
      </c>
      <c r="CH67" s="64">
        <v>0</v>
      </c>
      <c r="CI67" s="65">
        <v>0</v>
      </c>
      <c r="CJ67" s="65">
        <v>0</v>
      </c>
      <c r="CK67" s="65">
        <v>0</v>
      </c>
    </row>
    <row r="68" spans="1:89" ht="15" customHeight="1" thickBot="1" x14ac:dyDescent="0.3">
      <c r="A68" s="107" t="s">
        <v>1080</v>
      </c>
      <c r="B68" s="200" t="str">
        <f>VLOOKUP(D68,Riepilogo!$A$4:$F$3376,2,FALSE)</f>
        <v>STAMPFER VERA</v>
      </c>
      <c r="C68" s="50" t="str">
        <f>VLOOKUP(D68,Riepilogo!$A$4:$F$3376,3,FALSE)</f>
        <v>16/03/2003</v>
      </c>
      <c r="D68" s="25">
        <v>36970</v>
      </c>
      <c r="E68" s="69" t="str">
        <f>VLOOKUP(D68,Riepilogo!$A$4:$F$3376,5,FALSE)</f>
        <v>ITA</v>
      </c>
      <c r="F68" s="71" t="str">
        <f>VLOOKUP(D68,Riepilogo!$A$4:$F$3376,6,FALSE)</f>
        <v>ASV UBERETSCH</v>
      </c>
      <c r="G68" s="315">
        <f>SUM(LARGE(H68:CK68,{1,2,3,4,5,6}))</f>
        <v>3180</v>
      </c>
      <c r="H68" s="391"/>
      <c r="I68" s="68"/>
      <c r="J68" s="68"/>
      <c r="K68" s="68"/>
      <c r="L68" s="68"/>
      <c r="M68" s="68">
        <v>441</v>
      </c>
      <c r="N68" s="68"/>
      <c r="O68" s="68"/>
      <c r="P68" s="68"/>
      <c r="Q68" s="68">
        <v>272</v>
      </c>
      <c r="R68" s="68"/>
      <c r="S68" s="68"/>
      <c r="T68" s="68"/>
      <c r="U68" s="68"/>
      <c r="V68" s="68"/>
      <c r="W68" s="68"/>
      <c r="X68" s="68">
        <v>700</v>
      </c>
      <c r="Y68" s="68"/>
      <c r="Z68" s="68"/>
      <c r="AA68" s="68"/>
      <c r="AB68" s="68"/>
      <c r="AC68" s="68"/>
      <c r="AD68" s="68"/>
      <c r="AE68" s="68"/>
      <c r="AF68" s="68">
        <v>385</v>
      </c>
      <c r="AG68" s="68"/>
      <c r="AH68" s="68"/>
      <c r="AI68" s="68"/>
      <c r="AJ68" s="68"/>
      <c r="AK68" s="68"/>
      <c r="AL68" s="68">
        <v>700</v>
      </c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>
        <v>441</v>
      </c>
      <c r="BB68" s="68"/>
      <c r="BC68" s="68"/>
      <c r="BD68" s="68"/>
      <c r="BE68" s="68"/>
      <c r="BF68" s="68"/>
      <c r="BG68" s="68"/>
      <c r="BH68" s="68"/>
      <c r="BI68" s="68">
        <v>331</v>
      </c>
      <c r="BJ68" s="68"/>
      <c r="BK68" s="68"/>
      <c r="BL68" s="68"/>
      <c r="BM68" s="68"/>
      <c r="BN68" s="68"/>
      <c r="BO68" s="68"/>
      <c r="BP68" s="68"/>
      <c r="BQ68" s="68"/>
      <c r="BR68" s="68"/>
      <c r="BS68" s="68">
        <v>316</v>
      </c>
      <c r="BT68" s="68"/>
      <c r="BU68" s="68"/>
      <c r="BV68" s="68"/>
      <c r="BW68" s="68">
        <v>513</v>
      </c>
      <c r="BX68" s="68"/>
      <c r="BY68" s="68"/>
      <c r="BZ68" s="68"/>
      <c r="CA68" s="68"/>
      <c r="CB68" s="68">
        <v>233</v>
      </c>
      <c r="CC68" s="68"/>
      <c r="CD68" s="68"/>
      <c r="CE68" s="70"/>
      <c r="CF68" s="64">
        <v>0</v>
      </c>
      <c r="CG68" s="64">
        <v>0</v>
      </c>
      <c r="CH68" s="64">
        <v>0</v>
      </c>
      <c r="CI68" s="65">
        <v>0</v>
      </c>
      <c r="CJ68" s="65">
        <v>0</v>
      </c>
      <c r="CK68" s="65">
        <v>0</v>
      </c>
    </row>
    <row r="69" spans="1:89" ht="15" customHeight="1" thickBot="1" x14ac:dyDescent="0.3">
      <c r="A69" s="107" t="s">
        <v>779</v>
      </c>
      <c r="B69" s="200" t="str">
        <f>VLOOKUP(D69,Riepilogo!$A$4:$F$3376,2,FALSE)</f>
        <v>ALBERTINI MARTINA</v>
      </c>
      <c r="C69" s="50" t="str">
        <f>VLOOKUP(D69,Riepilogo!$A$4:$F$3376,3,FALSE)</f>
        <v>31/05/1999</v>
      </c>
      <c r="D69" s="25">
        <v>66788</v>
      </c>
      <c r="E69" s="69" t="str">
        <f>VLOOKUP(D69,Riepilogo!$A$4:$F$3376,5,FALSE)</f>
        <v>ITA</v>
      </c>
      <c r="F69" s="71" t="str">
        <f>VLOOKUP(D69,Riepilogo!$A$4:$F$3376,6,FALSE)</f>
        <v>PADOVA BADMINTON</v>
      </c>
      <c r="G69" s="315">
        <f>SUM(LARGE(H69:CK69,{1,2,3,4,5,6}))</f>
        <v>3178</v>
      </c>
      <c r="H69" s="391">
        <v>642</v>
      </c>
      <c r="I69" s="68"/>
      <c r="J69" s="68"/>
      <c r="K69" s="68"/>
      <c r="L69" s="68"/>
      <c r="M69" s="68">
        <v>450</v>
      </c>
      <c r="N69" s="68"/>
      <c r="O69" s="68"/>
      <c r="P69" s="68"/>
      <c r="Q69" s="68">
        <v>490</v>
      </c>
      <c r="R69" s="68"/>
      <c r="S69" s="68">
        <v>300</v>
      </c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  <c r="AG69" s="68"/>
      <c r="AH69" s="68"/>
      <c r="AI69" s="68"/>
      <c r="AJ69" s="68"/>
      <c r="AK69" s="68"/>
      <c r="AL69" s="68"/>
      <c r="AM69" s="68"/>
      <c r="AN69" s="68"/>
      <c r="AO69" s="68"/>
      <c r="AP69" s="68"/>
      <c r="AQ69" s="68"/>
      <c r="AR69" s="68"/>
      <c r="AS69" s="68"/>
      <c r="AT69" s="68"/>
      <c r="AU69" s="68"/>
      <c r="AV69" s="68"/>
      <c r="AW69" s="68"/>
      <c r="AX69" s="68"/>
      <c r="AY69" s="68"/>
      <c r="AZ69" s="68"/>
      <c r="BA69" s="68"/>
      <c r="BB69" s="68"/>
      <c r="BC69" s="68"/>
      <c r="BD69" s="68"/>
      <c r="BE69" s="68"/>
      <c r="BF69" s="68"/>
      <c r="BG69" s="68"/>
      <c r="BH69" s="68">
        <v>300</v>
      </c>
      <c r="BI69" s="68"/>
      <c r="BJ69" s="68"/>
      <c r="BK69" s="68"/>
      <c r="BL69" s="68"/>
      <c r="BM69" s="68"/>
      <c r="BN69" s="68"/>
      <c r="BO69" s="68"/>
      <c r="BP69" s="68"/>
      <c r="BQ69" s="68"/>
      <c r="BR69" s="68"/>
      <c r="BS69" s="68">
        <v>222</v>
      </c>
      <c r="BT69" s="68">
        <v>642</v>
      </c>
      <c r="BU69" s="68"/>
      <c r="BV69" s="68"/>
      <c r="BW69" s="68">
        <v>450</v>
      </c>
      <c r="BX69" s="68">
        <v>504</v>
      </c>
      <c r="BY69" s="68"/>
      <c r="BZ69" s="68"/>
      <c r="CA69" s="68"/>
      <c r="CB69" s="68"/>
      <c r="CC69" s="68"/>
      <c r="CD69" s="68"/>
      <c r="CE69" s="70"/>
      <c r="CF69" s="64">
        <v>0</v>
      </c>
      <c r="CG69" s="64">
        <v>0</v>
      </c>
      <c r="CH69" s="64">
        <v>0</v>
      </c>
      <c r="CI69" s="65">
        <v>0</v>
      </c>
      <c r="CJ69" s="65">
        <v>0</v>
      </c>
      <c r="CK69" s="65">
        <v>0</v>
      </c>
    </row>
    <row r="70" spans="1:89" ht="15" customHeight="1" thickBot="1" x14ac:dyDescent="0.3">
      <c r="A70" s="107" t="s">
        <v>1081</v>
      </c>
      <c r="B70" s="200" t="str">
        <f>VLOOKUP(D70,Riepilogo!$A$4:$F$3376,2,FALSE)</f>
        <v>SCALVINI DIEGO</v>
      </c>
      <c r="C70" s="50" t="str">
        <f>VLOOKUP(D70,Riepilogo!$A$4:$F$3376,3,FALSE)</f>
        <v>12/07/1998</v>
      </c>
      <c r="D70" s="25">
        <v>15168</v>
      </c>
      <c r="E70" s="69" t="str">
        <f>VLOOKUP(D70,Riepilogo!$A$4:$F$3376,5,FALSE)</f>
        <v>ITA</v>
      </c>
      <c r="F70" s="71" t="str">
        <f>VLOOKUP(D70,Riepilogo!$A$4:$F$3376,6,FALSE)</f>
        <v>GSA CHIARI</v>
      </c>
      <c r="G70" s="315">
        <f>SUM(LARGE(H70:CK70,{1,2,3,4,5,6}))</f>
        <v>3168</v>
      </c>
      <c r="H70" s="391">
        <v>642</v>
      </c>
      <c r="I70" s="68"/>
      <c r="J70" s="68"/>
      <c r="K70" s="68"/>
      <c r="L70" s="68"/>
      <c r="M70" s="68">
        <v>450</v>
      </c>
      <c r="N70" s="68"/>
      <c r="O70" s="68"/>
      <c r="P70" s="68"/>
      <c r="Q70" s="68">
        <v>385</v>
      </c>
      <c r="R70" s="68"/>
      <c r="S70" s="68">
        <v>480</v>
      </c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>
        <v>360</v>
      </c>
      <c r="AG70" s="68"/>
      <c r="AH70" s="68"/>
      <c r="AI70" s="68"/>
      <c r="AJ70" s="68"/>
      <c r="AK70" s="68"/>
      <c r="AL70" s="68">
        <v>504</v>
      </c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>
        <v>450</v>
      </c>
      <c r="BB70" s="68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68"/>
      <c r="BN70" s="68"/>
      <c r="BO70" s="68"/>
      <c r="BP70" s="68"/>
      <c r="BQ70" s="68"/>
      <c r="BR70" s="68"/>
      <c r="BS70" s="68">
        <v>222</v>
      </c>
      <c r="BT70" s="68"/>
      <c r="BU70" s="68"/>
      <c r="BV70" s="68"/>
      <c r="BW70" s="68">
        <v>450</v>
      </c>
      <c r="BX70" s="68">
        <v>642</v>
      </c>
      <c r="BY70" s="68"/>
      <c r="BZ70" s="68"/>
      <c r="CA70" s="68"/>
      <c r="CB70" s="68"/>
      <c r="CC70" s="68"/>
      <c r="CD70" s="68"/>
      <c r="CE70" s="70"/>
      <c r="CF70" s="64">
        <v>0</v>
      </c>
      <c r="CG70" s="64">
        <v>0</v>
      </c>
      <c r="CH70" s="64">
        <v>0</v>
      </c>
      <c r="CI70" s="65">
        <v>0</v>
      </c>
      <c r="CJ70" s="65">
        <v>0</v>
      </c>
      <c r="CK70" s="65">
        <v>0</v>
      </c>
    </row>
    <row r="71" spans="1:89" ht="15" customHeight="1" thickBot="1" x14ac:dyDescent="0.3">
      <c r="A71" s="107" t="s">
        <v>55</v>
      </c>
      <c r="B71" s="200" t="str">
        <f>VLOOKUP(D71,Riepilogo!$A$4:$F$3376,2,FALSE)</f>
        <v>BERNARDI JACOPO</v>
      </c>
      <c r="C71" s="50" t="str">
        <f>VLOOKUP(D71,Riepilogo!$A$4:$F$3376,3,FALSE)</f>
        <v>29/08/2004</v>
      </c>
      <c r="D71" s="25">
        <v>89150</v>
      </c>
      <c r="E71" s="69" t="str">
        <f>VLOOKUP(D71,Riepilogo!$A$4:$F$3376,5,FALSE)</f>
        <v>ITA</v>
      </c>
      <c r="F71" s="71" t="str">
        <f>VLOOKUP(D71,Riepilogo!$A$4:$F$3376,6,FALSE)</f>
        <v>ASV MALLES</v>
      </c>
      <c r="G71" s="315">
        <f>SUM(LARGE(H71:CK71,{1,2,3,4,5,6}))</f>
        <v>3162</v>
      </c>
      <c r="H71" s="391"/>
      <c r="I71" s="68"/>
      <c r="J71" s="68"/>
      <c r="K71" s="68"/>
      <c r="L71" s="68"/>
      <c r="M71" s="68">
        <v>441</v>
      </c>
      <c r="N71" s="68"/>
      <c r="O71" s="68"/>
      <c r="P71" s="68"/>
      <c r="Q71" s="68">
        <v>700</v>
      </c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>
        <v>272</v>
      </c>
      <c r="AC71" s="68"/>
      <c r="AD71" s="68"/>
      <c r="AE71" s="68"/>
      <c r="AF71" s="68">
        <v>490</v>
      </c>
      <c r="AG71" s="68"/>
      <c r="AH71" s="68"/>
      <c r="AI71" s="68"/>
      <c r="AJ71" s="68"/>
      <c r="AK71" s="68"/>
      <c r="AL71" s="68"/>
      <c r="AM71" s="68"/>
      <c r="AN71" s="68"/>
      <c r="AO71" s="68"/>
      <c r="AP71" s="68">
        <v>385</v>
      </c>
      <c r="AQ71" s="68"/>
      <c r="AR71" s="68"/>
      <c r="AS71" s="68"/>
      <c r="AT71" s="68"/>
      <c r="AU71" s="68"/>
      <c r="AV71" s="68"/>
      <c r="AW71" s="68"/>
      <c r="AX71" s="68"/>
      <c r="AY71" s="68"/>
      <c r="AZ71" s="68">
        <v>275</v>
      </c>
      <c r="BA71" s="68"/>
      <c r="BB71" s="68"/>
      <c r="BC71" s="68"/>
      <c r="BD71" s="68"/>
      <c r="BE71" s="68"/>
      <c r="BF71" s="68"/>
      <c r="BG71" s="68"/>
      <c r="BH71" s="68"/>
      <c r="BI71" s="68">
        <v>331</v>
      </c>
      <c r="BJ71" s="68"/>
      <c r="BK71" s="68"/>
      <c r="BL71" s="68"/>
      <c r="BM71" s="68"/>
      <c r="BN71" s="68"/>
      <c r="BO71" s="68"/>
      <c r="BP71" s="68"/>
      <c r="BQ71" s="68"/>
      <c r="BR71" s="68"/>
      <c r="BS71" s="68">
        <v>272</v>
      </c>
      <c r="BT71" s="68"/>
      <c r="BU71" s="68"/>
      <c r="BV71" s="68"/>
      <c r="BW71" s="68">
        <v>815</v>
      </c>
      <c r="BX71" s="68"/>
      <c r="BY71" s="68"/>
      <c r="BZ71" s="68"/>
      <c r="CA71" s="68"/>
      <c r="CB71" s="68"/>
      <c r="CC71" s="68"/>
      <c r="CD71" s="68"/>
      <c r="CE71" s="70"/>
      <c r="CF71" s="64">
        <v>0</v>
      </c>
      <c r="CG71" s="64">
        <v>0</v>
      </c>
      <c r="CH71" s="64">
        <v>0</v>
      </c>
      <c r="CI71" s="65">
        <v>0</v>
      </c>
      <c r="CJ71" s="65">
        <v>0</v>
      </c>
      <c r="CK71" s="65">
        <v>0</v>
      </c>
    </row>
    <row r="72" spans="1:89" ht="15" customHeight="1" thickBot="1" x14ac:dyDescent="0.3">
      <c r="A72" s="107" t="s">
        <v>1082</v>
      </c>
      <c r="B72" s="200" t="str">
        <f>VLOOKUP(D72,Riepilogo!$A$4:$F$3376,2,FALSE)</f>
        <v>CORADAZZI GIULIA</v>
      </c>
      <c r="C72" s="50" t="str">
        <f>VLOOKUP(D72,Riepilogo!$A$4:$F$3376,3,FALSE)</f>
        <v>14/01/2003</v>
      </c>
      <c r="D72" s="25">
        <v>66783</v>
      </c>
      <c r="E72" s="69" t="str">
        <f>VLOOKUP(D72,Riepilogo!$A$4:$F$3376,5,FALSE)</f>
        <v>ITA</v>
      </c>
      <c r="F72" s="71" t="str">
        <f>VLOOKUP(D72,Riepilogo!$A$4:$F$3376,6,FALSE)</f>
        <v>GSA CHIARI</v>
      </c>
      <c r="G72" s="315">
        <f>SUM(LARGE(H72:CK72,{1,2,3,4,5,6}))</f>
        <v>3145</v>
      </c>
      <c r="H72" s="391">
        <v>504</v>
      </c>
      <c r="I72" s="68"/>
      <c r="J72" s="68"/>
      <c r="K72" s="68"/>
      <c r="L72" s="68"/>
      <c r="M72" s="68"/>
      <c r="N72" s="68"/>
      <c r="O72" s="68"/>
      <c r="P72" s="68"/>
      <c r="Q72" s="68">
        <v>700</v>
      </c>
      <c r="R72" s="68"/>
      <c r="S72" s="68"/>
      <c r="T72" s="68"/>
      <c r="U72" s="68"/>
      <c r="V72" s="68"/>
      <c r="W72" s="68"/>
      <c r="X72" s="68">
        <v>385</v>
      </c>
      <c r="Y72" s="68"/>
      <c r="Z72" s="68"/>
      <c r="AA72" s="68"/>
      <c r="AB72" s="68">
        <v>444</v>
      </c>
      <c r="AC72" s="68"/>
      <c r="AD72" s="68"/>
      <c r="AE72" s="68"/>
      <c r="AF72" s="68">
        <v>385</v>
      </c>
      <c r="AG72" s="68"/>
      <c r="AH72" s="68"/>
      <c r="AI72" s="68"/>
      <c r="AJ72" s="68"/>
      <c r="AK72" s="68"/>
      <c r="AL72" s="68">
        <v>490</v>
      </c>
      <c r="AM72" s="68"/>
      <c r="AN72" s="68"/>
      <c r="AO72" s="68"/>
      <c r="AP72" s="68">
        <v>272</v>
      </c>
      <c r="AQ72" s="68"/>
      <c r="AR72" s="68"/>
      <c r="AS72" s="68"/>
      <c r="AT72" s="68"/>
      <c r="AU72" s="68"/>
      <c r="AV72" s="68"/>
      <c r="AW72" s="68"/>
      <c r="AX72" s="68"/>
      <c r="AY72" s="68"/>
      <c r="AZ72" s="68">
        <v>425</v>
      </c>
      <c r="BA72" s="68">
        <v>441</v>
      </c>
      <c r="BB72" s="68"/>
      <c r="BC72" s="68"/>
      <c r="BD72" s="68"/>
      <c r="BE72" s="68"/>
      <c r="BF72" s="68"/>
      <c r="BG72" s="68"/>
      <c r="BH72" s="68"/>
      <c r="BI72" s="68">
        <v>331</v>
      </c>
      <c r="BJ72" s="68"/>
      <c r="BK72" s="68"/>
      <c r="BL72" s="68"/>
      <c r="BM72" s="68"/>
      <c r="BN72" s="68"/>
      <c r="BO72" s="68"/>
      <c r="BP72" s="68"/>
      <c r="BQ72" s="68"/>
      <c r="BR72" s="68"/>
      <c r="BS72" s="68">
        <v>316</v>
      </c>
      <c r="BT72" s="68"/>
      <c r="BU72" s="68"/>
      <c r="BV72" s="68"/>
      <c r="BW72" s="68"/>
      <c r="BX72" s="68">
        <v>566</v>
      </c>
      <c r="BY72" s="68"/>
      <c r="BZ72" s="68"/>
      <c r="CA72" s="68"/>
      <c r="CB72" s="68"/>
      <c r="CC72" s="68"/>
      <c r="CD72" s="68"/>
      <c r="CE72" s="70"/>
      <c r="CF72" s="64">
        <v>0</v>
      </c>
      <c r="CG72" s="64">
        <v>0</v>
      </c>
      <c r="CH72" s="64">
        <v>0</v>
      </c>
      <c r="CI72" s="65">
        <v>0</v>
      </c>
      <c r="CJ72" s="65">
        <v>0</v>
      </c>
      <c r="CK72" s="65">
        <v>0</v>
      </c>
    </row>
    <row r="73" spans="1:89" ht="15" customHeight="1" thickBot="1" x14ac:dyDescent="0.3">
      <c r="A73" s="107" t="s">
        <v>1083</v>
      </c>
      <c r="B73" s="200" t="str">
        <f>VLOOKUP(D73,Riepilogo!$A$4:$F$3376,2,FALSE)</f>
        <v>LA ROCCA ANTONIO</v>
      </c>
      <c r="C73" s="50" t="str">
        <f>VLOOKUP(D73,Riepilogo!$A$4:$F$3376,3,FALSE)</f>
        <v>19/08/1987</v>
      </c>
      <c r="D73" s="25">
        <v>11352</v>
      </c>
      <c r="E73" s="69" t="str">
        <f>VLOOKUP(D73,Riepilogo!$A$4:$F$3376,5,FALSE)</f>
        <v>ITA</v>
      </c>
      <c r="F73" s="71" t="str">
        <f>VLOOKUP(D73,Riepilogo!$A$4:$F$3376,6,FALSE)</f>
        <v>PICENTIA BC</v>
      </c>
      <c r="G73" s="315">
        <f>SUM(LARGE(H73:CK73,{1,2,3,4,5,6}))</f>
        <v>3140</v>
      </c>
      <c r="H73" s="391"/>
      <c r="I73" s="68"/>
      <c r="J73" s="68"/>
      <c r="K73" s="68"/>
      <c r="L73" s="68"/>
      <c r="M73" s="68"/>
      <c r="N73" s="68"/>
      <c r="O73" s="68"/>
      <c r="P73" s="68"/>
      <c r="Q73" s="68">
        <v>700</v>
      </c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  <c r="AF73" s="68"/>
      <c r="AG73" s="68"/>
      <c r="AH73" s="68"/>
      <c r="AI73" s="68"/>
      <c r="AJ73" s="68"/>
      <c r="AK73" s="68"/>
      <c r="AL73" s="68"/>
      <c r="AM73" s="68"/>
      <c r="AN73" s="68"/>
      <c r="AO73" s="68"/>
      <c r="AP73" s="68"/>
      <c r="AQ73" s="68"/>
      <c r="AR73" s="68"/>
      <c r="AS73" s="68"/>
      <c r="AT73" s="68">
        <v>300</v>
      </c>
      <c r="AU73" s="68"/>
      <c r="AV73" s="68"/>
      <c r="AW73" s="68"/>
      <c r="AX73" s="68"/>
      <c r="AY73" s="68"/>
      <c r="AZ73" s="68"/>
      <c r="BA73" s="68"/>
      <c r="BB73" s="68"/>
      <c r="BC73" s="68"/>
      <c r="BD73" s="68"/>
      <c r="BE73" s="68"/>
      <c r="BF73" s="68">
        <v>920</v>
      </c>
      <c r="BG73" s="68"/>
      <c r="BH73" s="68"/>
      <c r="BI73" s="68"/>
      <c r="BJ73" s="68">
        <v>920</v>
      </c>
      <c r="BK73" s="68"/>
      <c r="BL73" s="68"/>
      <c r="BM73" s="68"/>
      <c r="BN73" s="68"/>
      <c r="BO73" s="68"/>
      <c r="BP73" s="68"/>
      <c r="BQ73" s="68"/>
      <c r="BR73" s="68"/>
      <c r="BS73" s="68"/>
      <c r="BT73" s="68"/>
      <c r="BU73" s="68">
        <v>300</v>
      </c>
      <c r="BV73" s="68"/>
      <c r="BW73" s="68"/>
      <c r="BX73" s="68"/>
      <c r="BY73" s="68"/>
      <c r="BZ73" s="68"/>
      <c r="CA73" s="68"/>
      <c r="CB73" s="68"/>
      <c r="CC73" s="68"/>
      <c r="CD73" s="68"/>
      <c r="CE73" s="70"/>
      <c r="CF73" s="64">
        <v>0</v>
      </c>
      <c r="CG73" s="64">
        <v>0</v>
      </c>
      <c r="CH73" s="64">
        <v>0</v>
      </c>
      <c r="CI73" s="65">
        <v>0</v>
      </c>
      <c r="CJ73" s="65">
        <v>0</v>
      </c>
      <c r="CK73" s="65">
        <v>0</v>
      </c>
    </row>
    <row r="74" spans="1:89" ht="15" customHeight="1" thickBot="1" x14ac:dyDescent="0.3">
      <c r="A74" s="107" t="s">
        <v>780</v>
      </c>
      <c r="B74" s="200" t="str">
        <f>VLOOKUP(D74,Riepilogo!$A$4:$F$3376,2,FALSE)</f>
        <v>PIRCHER LUKAS</v>
      </c>
      <c r="C74" s="50" t="str">
        <f>VLOOKUP(D74,Riepilogo!$A$4:$F$3376,3,FALSE)</f>
        <v>10/07/2003</v>
      </c>
      <c r="D74" s="25">
        <v>26090</v>
      </c>
      <c r="E74" s="69" t="str">
        <f>VLOOKUP(D74,Riepilogo!$A$4:$F$3376,5,FALSE)</f>
        <v>ITA</v>
      </c>
      <c r="F74" s="71" t="str">
        <f>VLOOKUP(D74,Riepilogo!$A$4:$F$3376,6,FALSE)</f>
        <v>ASV UBERETSCH</v>
      </c>
      <c r="G74" s="315">
        <f>SUM(LARGE(H74:CK74,{1,2,3,4,5,6}))</f>
        <v>3126</v>
      </c>
      <c r="H74" s="391"/>
      <c r="I74" s="68"/>
      <c r="J74" s="68"/>
      <c r="K74" s="68"/>
      <c r="L74" s="68"/>
      <c r="M74" s="68">
        <v>441</v>
      </c>
      <c r="N74" s="68"/>
      <c r="O74" s="68"/>
      <c r="P74" s="68"/>
      <c r="Q74" s="68">
        <v>272</v>
      </c>
      <c r="R74" s="68"/>
      <c r="S74" s="68">
        <v>300</v>
      </c>
      <c r="T74" s="68"/>
      <c r="U74" s="68"/>
      <c r="V74" s="68"/>
      <c r="W74" s="68"/>
      <c r="X74" s="68">
        <v>700</v>
      </c>
      <c r="Y74" s="68"/>
      <c r="Z74" s="68"/>
      <c r="AA74" s="68"/>
      <c r="AB74" s="68"/>
      <c r="AC74" s="68"/>
      <c r="AD74" s="68"/>
      <c r="AE74" s="68"/>
      <c r="AF74" s="68"/>
      <c r="AG74" s="68"/>
      <c r="AH74" s="68"/>
      <c r="AI74" s="68"/>
      <c r="AJ74" s="68"/>
      <c r="AK74" s="68"/>
      <c r="AL74" s="68">
        <v>700</v>
      </c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>
        <v>441</v>
      </c>
      <c r="BB74" s="68"/>
      <c r="BC74" s="68"/>
      <c r="BD74" s="68"/>
      <c r="BE74" s="68"/>
      <c r="BF74" s="68"/>
      <c r="BG74" s="68"/>
      <c r="BH74" s="68"/>
      <c r="BI74" s="68">
        <v>331</v>
      </c>
      <c r="BJ74" s="68"/>
      <c r="BK74" s="68"/>
      <c r="BL74" s="68"/>
      <c r="BM74" s="68"/>
      <c r="BN74" s="68"/>
      <c r="BO74" s="68"/>
      <c r="BP74" s="68"/>
      <c r="BQ74" s="68"/>
      <c r="BR74" s="68"/>
      <c r="BS74" s="68">
        <v>316</v>
      </c>
      <c r="BT74" s="68"/>
      <c r="BU74" s="68"/>
      <c r="BV74" s="68"/>
      <c r="BW74" s="68">
        <v>513</v>
      </c>
      <c r="BX74" s="68"/>
      <c r="BY74" s="68"/>
      <c r="BZ74" s="68"/>
      <c r="CA74" s="68"/>
      <c r="CB74" s="68">
        <v>233</v>
      </c>
      <c r="CC74" s="68"/>
      <c r="CD74" s="68"/>
      <c r="CE74" s="70"/>
      <c r="CF74" s="64">
        <v>0</v>
      </c>
      <c r="CG74" s="64">
        <v>0</v>
      </c>
      <c r="CH74" s="64">
        <v>0</v>
      </c>
      <c r="CI74" s="65">
        <v>0</v>
      </c>
      <c r="CJ74" s="65">
        <v>0</v>
      </c>
      <c r="CK74" s="65">
        <v>0</v>
      </c>
    </row>
    <row r="75" spans="1:89" ht="15" customHeight="1" thickBot="1" x14ac:dyDescent="0.3">
      <c r="A75" s="107" t="s">
        <v>1084</v>
      </c>
      <c r="B75" s="200" t="str">
        <f>VLOOKUP(D75,Riepilogo!$A$4:$F$3376,2,FALSE)</f>
        <v>PAPPALARDO GIULIA ROSA</v>
      </c>
      <c r="C75" s="50" t="str">
        <f>VLOOKUP(D75,Riepilogo!$A$4:$F$3376,3,FALSE)</f>
        <v>22/04/2006</v>
      </c>
      <c r="D75" s="25">
        <v>31976</v>
      </c>
      <c r="E75" s="69" t="str">
        <f>VLOOKUP(D75,Riepilogo!$A$4:$F$3376,5,FALSE)</f>
        <v>ITA</v>
      </c>
      <c r="F75" s="71" t="str">
        <f>VLOOKUP(D75,Riepilogo!$A$4:$F$3376,6,FALSE)</f>
        <v>LE RACCHETTE</v>
      </c>
      <c r="G75" s="315">
        <f>SUM(LARGE(H75:CK75,{1,2,3,4,5,6}))</f>
        <v>3112</v>
      </c>
      <c r="H75" s="391"/>
      <c r="I75" s="68">
        <v>595</v>
      </c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>
        <v>504</v>
      </c>
      <c r="U75" s="68"/>
      <c r="V75" s="68"/>
      <c r="W75" s="68"/>
      <c r="X75" s="68"/>
      <c r="Y75" s="68">
        <v>142</v>
      </c>
      <c r="Z75" s="68"/>
      <c r="AA75" s="68"/>
      <c r="AB75" s="68"/>
      <c r="AC75" s="68"/>
      <c r="AD75" s="68"/>
      <c r="AE75" s="68"/>
      <c r="AF75" s="68"/>
      <c r="AG75" s="68"/>
      <c r="AH75" s="68"/>
      <c r="AI75" s="68">
        <v>300</v>
      </c>
      <c r="AJ75" s="68"/>
      <c r="AK75" s="68"/>
      <c r="AL75" s="68"/>
      <c r="AM75" s="68"/>
      <c r="AN75" s="68">
        <v>561</v>
      </c>
      <c r="AO75" s="68"/>
      <c r="AP75" s="68"/>
      <c r="AQ75" s="68"/>
      <c r="AR75" s="68">
        <v>205</v>
      </c>
      <c r="AS75" s="68"/>
      <c r="AT75" s="68"/>
      <c r="AU75" s="68"/>
      <c r="AV75" s="68"/>
      <c r="AW75" s="68">
        <v>300</v>
      </c>
      <c r="AX75" s="68"/>
      <c r="AY75" s="68"/>
      <c r="AZ75" s="68"/>
      <c r="BA75" s="68"/>
      <c r="BB75" s="68"/>
      <c r="BC75" s="68">
        <v>642</v>
      </c>
      <c r="BD75" s="68"/>
      <c r="BE75" s="68"/>
      <c r="BF75" s="68"/>
      <c r="BG75" s="68"/>
      <c r="BH75" s="68"/>
      <c r="BI75" s="68">
        <v>385</v>
      </c>
      <c r="BJ75" s="68"/>
      <c r="BK75" s="68"/>
      <c r="BL75" s="68"/>
      <c r="BM75" s="68"/>
      <c r="BN75" s="68"/>
      <c r="BO75" s="68"/>
      <c r="BP75" s="68"/>
      <c r="BQ75" s="68"/>
      <c r="BR75" s="68"/>
      <c r="BS75" s="68"/>
      <c r="BT75" s="68">
        <v>425</v>
      </c>
      <c r="BU75" s="68"/>
      <c r="BV75" s="68"/>
      <c r="BW75" s="68"/>
      <c r="BX75" s="68"/>
      <c r="BY75" s="68"/>
      <c r="BZ75" s="68"/>
      <c r="CA75" s="68"/>
      <c r="CB75" s="68"/>
      <c r="CC75" s="68"/>
      <c r="CD75" s="68"/>
      <c r="CE75" s="70"/>
      <c r="CF75" s="64">
        <v>0</v>
      </c>
      <c r="CG75" s="64">
        <v>0</v>
      </c>
      <c r="CH75" s="64">
        <v>0</v>
      </c>
      <c r="CI75" s="65">
        <v>0</v>
      </c>
      <c r="CJ75" s="65">
        <v>0</v>
      </c>
      <c r="CK75" s="65">
        <v>0</v>
      </c>
    </row>
    <row r="76" spans="1:89" ht="15" customHeight="1" thickBot="1" x14ac:dyDescent="0.3">
      <c r="A76" s="107" t="s">
        <v>1085</v>
      </c>
      <c r="B76" s="200" t="str">
        <f>VLOOKUP(D76,Riepilogo!$A$4:$F$3376,2,FALSE)</f>
        <v>CHIZZALI MARTIN</v>
      </c>
      <c r="C76" s="50" t="str">
        <f>VLOOKUP(D76,Riepilogo!$A$4:$F$3376,3,FALSE)</f>
        <v>13/01/2003</v>
      </c>
      <c r="D76" s="25">
        <v>24603</v>
      </c>
      <c r="E76" s="69" t="str">
        <f>VLOOKUP(D76,Riepilogo!$A$4:$F$3376,5,FALSE)</f>
        <v>ITA</v>
      </c>
      <c r="F76" s="71" t="str">
        <f>VLOOKUP(D76,Riepilogo!$A$4:$F$3376,6,FALSE)</f>
        <v>ASV UBERETSCH</v>
      </c>
      <c r="G76" s="315">
        <f>SUM(LARGE(H76:CK76,{1,2,3,4,5,6}))</f>
        <v>3080</v>
      </c>
      <c r="H76" s="391"/>
      <c r="I76" s="68"/>
      <c r="J76" s="68"/>
      <c r="K76" s="68"/>
      <c r="L76" s="68"/>
      <c r="M76" s="68">
        <v>815</v>
      </c>
      <c r="N76" s="68"/>
      <c r="O76" s="68"/>
      <c r="P76" s="68"/>
      <c r="Q76" s="68">
        <v>272</v>
      </c>
      <c r="R76" s="68"/>
      <c r="S76" s="68">
        <v>300</v>
      </c>
      <c r="T76" s="68"/>
      <c r="U76" s="68"/>
      <c r="V76" s="68"/>
      <c r="W76" s="68"/>
      <c r="X76" s="68">
        <v>444</v>
      </c>
      <c r="Y76" s="68"/>
      <c r="Z76" s="68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68">
        <v>566</v>
      </c>
      <c r="AM76" s="68"/>
      <c r="AN76" s="68"/>
      <c r="AO76" s="68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>
        <v>420</v>
      </c>
      <c r="BA76" s="68"/>
      <c r="BB76" s="68"/>
      <c r="BC76" s="68"/>
      <c r="BD76" s="68"/>
      <c r="BE76" s="68"/>
      <c r="BF76" s="68"/>
      <c r="BG76" s="68"/>
      <c r="BH76" s="68"/>
      <c r="BI76" s="68">
        <v>535</v>
      </c>
      <c r="BJ76" s="68"/>
      <c r="BK76" s="68"/>
      <c r="BL76" s="68"/>
      <c r="BM76" s="68"/>
      <c r="BN76" s="68"/>
      <c r="BO76" s="68"/>
      <c r="BP76" s="68"/>
      <c r="BQ76" s="68"/>
      <c r="BR76" s="68"/>
      <c r="BS76" s="68"/>
      <c r="BT76" s="68"/>
      <c r="BU76" s="68"/>
      <c r="BV76" s="68"/>
      <c r="BW76" s="68"/>
      <c r="BX76" s="68"/>
      <c r="BY76" s="68"/>
      <c r="BZ76" s="68"/>
      <c r="CA76" s="68"/>
      <c r="CB76" s="68"/>
      <c r="CC76" s="68"/>
      <c r="CD76" s="68"/>
      <c r="CE76" s="70"/>
      <c r="CF76" s="64">
        <v>0</v>
      </c>
      <c r="CG76" s="64">
        <v>0</v>
      </c>
      <c r="CH76" s="64">
        <v>0</v>
      </c>
      <c r="CI76" s="65">
        <v>0</v>
      </c>
      <c r="CJ76" s="65">
        <v>0</v>
      </c>
      <c r="CK76" s="65">
        <v>0</v>
      </c>
    </row>
    <row r="77" spans="1:89" ht="15" customHeight="1" thickBot="1" x14ac:dyDescent="0.3">
      <c r="A77" s="107" t="s">
        <v>696</v>
      </c>
      <c r="B77" s="200" t="str">
        <f>VLOOKUP(D77,Riepilogo!$A$4:$F$3376,2,FALSE)</f>
        <v>GIARDINARO MARIA</v>
      </c>
      <c r="C77" s="50" t="str">
        <f>VLOOKUP(D77,Riepilogo!$A$4:$F$3376,3,FALSE)</f>
        <v>10/09/2002</v>
      </c>
      <c r="D77" s="25">
        <v>42838</v>
      </c>
      <c r="E77" s="69" t="str">
        <f>VLOOKUP(D77,Riepilogo!$A$4:$F$3376,5,FALSE)</f>
        <v>ITA</v>
      </c>
      <c r="F77" s="71" t="str">
        <f>VLOOKUP(D77,Riepilogo!$A$4:$F$3376,6,FALSE)</f>
        <v>LE SAETTE</v>
      </c>
      <c r="G77" s="315">
        <f>SUM(LARGE(H77:CK77,{1,2,3,4,5,6}))</f>
        <v>3075</v>
      </c>
      <c r="H77" s="391"/>
      <c r="I77" s="68">
        <v>360</v>
      </c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>
        <v>642</v>
      </c>
      <c r="U77" s="68"/>
      <c r="V77" s="68"/>
      <c r="W77" s="68"/>
      <c r="X77" s="68"/>
      <c r="Y77" s="68">
        <v>213</v>
      </c>
      <c r="Z77" s="68"/>
      <c r="AA77" s="68"/>
      <c r="AB77" s="68"/>
      <c r="AC77" s="68"/>
      <c r="AD77" s="68"/>
      <c r="AE77" s="68"/>
      <c r="AF77" s="68"/>
      <c r="AG77" s="68"/>
      <c r="AH77" s="68"/>
      <c r="AI77" s="68">
        <v>157</v>
      </c>
      <c r="AJ77" s="68"/>
      <c r="AK77" s="68"/>
      <c r="AL77" s="68"/>
      <c r="AM77" s="68"/>
      <c r="AN77" s="68">
        <v>790</v>
      </c>
      <c r="AO77" s="68"/>
      <c r="AP77" s="68"/>
      <c r="AQ77" s="68"/>
      <c r="AR77" s="68"/>
      <c r="AS77" s="68"/>
      <c r="AT77" s="68"/>
      <c r="AU77" s="68"/>
      <c r="AV77" s="68"/>
      <c r="AW77" s="68">
        <v>157</v>
      </c>
      <c r="AX77" s="68"/>
      <c r="AY77" s="68"/>
      <c r="AZ77" s="68"/>
      <c r="BA77" s="68"/>
      <c r="BB77" s="68"/>
      <c r="BC77" s="68">
        <v>504</v>
      </c>
      <c r="BD77" s="68"/>
      <c r="BE77" s="68"/>
      <c r="BF77" s="68"/>
      <c r="BG77" s="68"/>
      <c r="BH77" s="68"/>
      <c r="BI77" s="68"/>
      <c r="BJ77" s="68"/>
      <c r="BK77" s="68"/>
      <c r="BL77" s="68"/>
      <c r="BM77" s="68"/>
      <c r="BN77" s="68"/>
      <c r="BO77" s="68"/>
      <c r="BP77" s="68"/>
      <c r="BQ77" s="68"/>
      <c r="BR77" s="68"/>
      <c r="BS77" s="68"/>
      <c r="BT77" s="68">
        <v>566</v>
      </c>
      <c r="BU77" s="68"/>
      <c r="BV77" s="68"/>
      <c r="BW77" s="68"/>
      <c r="BX77" s="68"/>
      <c r="BY77" s="68"/>
      <c r="BZ77" s="68"/>
      <c r="CA77" s="68"/>
      <c r="CB77" s="68"/>
      <c r="CC77" s="68"/>
      <c r="CD77" s="68"/>
      <c r="CE77" s="70"/>
      <c r="CF77" s="64">
        <v>0</v>
      </c>
      <c r="CG77" s="64">
        <v>0</v>
      </c>
      <c r="CH77" s="64">
        <v>0</v>
      </c>
      <c r="CI77" s="65">
        <v>0</v>
      </c>
      <c r="CJ77" s="65">
        <v>0</v>
      </c>
      <c r="CK77" s="65">
        <v>0</v>
      </c>
    </row>
    <row r="78" spans="1:89" ht="15" customHeight="1" thickBot="1" x14ac:dyDescent="0.3">
      <c r="A78" s="107" t="s">
        <v>1086</v>
      </c>
      <c r="B78" s="200" t="str">
        <f>VLOOKUP(D78,Riepilogo!$A$4:$F$3376,2,FALSE)</f>
        <v>IATRINO FRANCESCO MARIA</v>
      </c>
      <c r="C78" s="50" t="str">
        <f>VLOOKUP(D78,Riepilogo!$A$4:$F$3376,3,FALSE)</f>
        <v>25/01/2002</v>
      </c>
      <c r="D78" s="25">
        <v>65877</v>
      </c>
      <c r="E78" s="69" t="str">
        <f>VLOOKUP(D78,Riepilogo!$A$4:$F$3376,5,FALSE)</f>
        <v>ITA</v>
      </c>
      <c r="F78" s="71" t="str">
        <f>VLOOKUP(D78,Riepilogo!$A$4:$F$3376,6,FALSE)</f>
        <v>SS LAZIO</v>
      </c>
      <c r="G78" s="315">
        <f>SUM(LARGE(H78:CK78,{1,2,3,4,5,6}))</f>
        <v>3063</v>
      </c>
      <c r="H78" s="391">
        <v>504</v>
      </c>
      <c r="I78" s="68"/>
      <c r="J78" s="68"/>
      <c r="K78" s="68"/>
      <c r="L78" s="68"/>
      <c r="M78" s="68"/>
      <c r="N78" s="68"/>
      <c r="O78" s="68"/>
      <c r="P78" s="68"/>
      <c r="Q78" s="68">
        <v>490</v>
      </c>
      <c r="R78" s="68"/>
      <c r="S78" s="68"/>
      <c r="T78" s="68"/>
      <c r="U78" s="68"/>
      <c r="V78" s="68"/>
      <c r="W78" s="68"/>
      <c r="X78" s="68"/>
      <c r="Y78" s="68"/>
      <c r="Z78" s="68">
        <v>566</v>
      </c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>
        <v>600</v>
      </c>
      <c r="BA78" s="68">
        <v>513</v>
      </c>
      <c r="BB78" s="68"/>
      <c r="BC78" s="68"/>
      <c r="BD78" s="68"/>
      <c r="BE78" s="68"/>
      <c r="BF78" s="68"/>
      <c r="BG78" s="68"/>
      <c r="BH78" s="68"/>
      <c r="BI78" s="68">
        <v>390</v>
      </c>
      <c r="BJ78" s="68"/>
      <c r="BK78" s="68"/>
      <c r="BL78" s="68"/>
      <c r="BM78" s="68"/>
      <c r="BN78" s="68"/>
      <c r="BO78" s="68">
        <v>275</v>
      </c>
      <c r="BP78" s="68"/>
      <c r="BQ78" s="68"/>
      <c r="BR78" s="68"/>
      <c r="BS78" s="68"/>
      <c r="BT78" s="68"/>
      <c r="BU78" s="68"/>
      <c r="BV78" s="68"/>
      <c r="BW78" s="68"/>
      <c r="BX78" s="68"/>
      <c r="BY78" s="68"/>
      <c r="BZ78" s="68"/>
      <c r="CA78" s="68"/>
      <c r="CB78" s="68"/>
      <c r="CC78" s="68"/>
      <c r="CD78" s="68"/>
      <c r="CE78" s="70"/>
      <c r="CF78" s="64">
        <v>0</v>
      </c>
      <c r="CG78" s="64">
        <v>0</v>
      </c>
      <c r="CH78" s="64">
        <v>0</v>
      </c>
      <c r="CI78" s="65">
        <v>0</v>
      </c>
      <c r="CJ78" s="65">
        <v>0</v>
      </c>
      <c r="CK78" s="65">
        <v>0</v>
      </c>
    </row>
    <row r="79" spans="1:89" ht="15" customHeight="1" thickBot="1" x14ac:dyDescent="0.3">
      <c r="A79" s="107" t="s">
        <v>1087</v>
      </c>
      <c r="B79" s="200" t="str">
        <f>VLOOKUP(D79,Riepilogo!$A$4:$F$3376,2,FALSE)</f>
        <v>DINCA ALEXANDRA LUANA FRANCISCA</v>
      </c>
      <c r="C79" s="50" t="str">
        <f>VLOOKUP(D79,Riepilogo!$A$4:$F$3376,3,FALSE)</f>
        <v>30/03/2005</v>
      </c>
      <c r="D79" s="25">
        <v>45283</v>
      </c>
      <c r="E79" s="69" t="str">
        <f>VLOOKUP(D79,Riepilogo!$A$4:$F$3376,5,FALSE)</f>
        <v>ROU</v>
      </c>
      <c r="F79" s="71" t="str">
        <f>VLOOKUP(D79,Riepilogo!$A$4:$F$3376,6,FALSE)</f>
        <v>BRACCIANO BADMINTON</v>
      </c>
      <c r="G79" s="315">
        <f>SUM(LARGE(H79:CK79,{1,2,3,4,5,6}))</f>
        <v>3041</v>
      </c>
      <c r="H79" s="391">
        <v>490</v>
      </c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>
        <v>500</v>
      </c>
      <c r="AA79" s="68"/>
      <c r="AB79" s="68"/>
      <c r="AC79" s="68"/>
      <c r="AD79" s="68"/>
      <c r="AE79" s="68"/>
      <c r="AF79" s="68"/>
      <c r="AG79" s="68"/>
      <c r="AH79" s="68"/>
      <c r="AI79" s="68"/>
      <c r="AJ79" s="68"/>
      <c r="AK79" s="68"/>
      <c r="AL79" s="68"/>
      <c r="AM79" s="68"/>
      <c r="AN79" s="68"/>
      <c r="AO79" s="68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>
        <v>400</v>
      </c>
      <c r="BA79" s="68"/>
      <c r="BB79" s="68"/>
      <c r="BC79" s="68"/>
      <c r="BD79" s="68"/>
      <c r="BE79" s="68"/>
      <c r="BF79" s="68">
        <v>810</v>
      </c>
      <c r="BG79" s="68"/>
      <c r="BH79" s="68"/>
      <c r="BI79" s="68"/>
      <c r="BJ79" s="68">
        <v>566</v>
      </c>
      <c r="BK79" s="68"/>
      <c r="BL79" s="68"/>
      <c r="BM79" s="68"/>
      <c r="BN79" s="68"/>
      <c r="BO79" s="68">
        <v>147</v>
      </c>
      <c r="BP79" s="68"/>
      <c r="BQ79" s="68"/>
      <c r="BR79" s="68"/>
      <c r="BS79" s="68"/>
      <c r="BT79" s="68"/>
      <c r="BU79" s="68">
        <v>275</v>
      </c>
      <c r="BV79" s="68"/>
      <c r="BW79" s="68"/>
      <c r="BX79" s="68"/>
      <c r="BY79" s="68"/>
      <c r="BZ79" s="68"/>
      <c r="CA79" s="68"/>
      <c r="CB79" s="68"/>
      <c r="CC79" s="68"/>
      <c r="CD79" s="68"/>
      <c r="CE79" s="70"/>
      <c r="CF79" s="64">
        <v>0</v>
      </c>
      <c r="CG79" s="64">
        <v>0</v>
      </c>
      <c r="CH79" s="64">
        <v>0</v>
      </c>
      <c r="CI79" s="65">
        <v>0</v>
      </c>
      <c r="CJ79" s="65">
        <v>0</v>
      </c>
      <c r="CK79" s="65">
        <v>0</v>
      </c>
    </row>
    <row r="80" spans="1:89" ht="15" customHeight="1" thickBot="1" x14ac:dyDescent="0.3">
      <c r="A80" s="107" t="s">
        <v>781</v>
      </c>
      <c r="B80" s="200" t="str">
        <f>VLOOKUP(D80,Riepilogo!$A$4:$F$3376,2,FALSE)</f>
        <v>KOESSLER KATHARINA</v>
      </c>
      <c r="C80" s="50" t="str">
        <f>VLOOKUP(D80,Riepilogo!$A$4:$F$3376,3,FALSE)</f>
        <v>05/02/2007</v>
      </c>
      <c r="D80" s="25">
        <v>103682</v>
      </c>
      <c r="E80" s="69" t="str">
        <f>VLOOKUP(D80,Riepilogo!$A$4:$F$3376,5,FALSE)</f>
        <v>ITA</v>
      </c>
      <c r="F80" s="71" t="str">
        <f>VLOOKUP(D80,Riepilogo!$A$4:$F$3376,6,FALSE)</f>
        <v>SSV BOZEN</v>
      </c>
      <c r="G80" s="315">
        <f>SUM(LARGE(H80:CK80,{1,2,3,4,5,6}))</f>
        <v>3019</v>
      </c>
      <c r="H80" s="391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>
        <v>350</v>
      </c>
      <c r="Y80" s="68"/>
      <c r="Z80" s="68"/>
      <c r="AA80" s="68"/>
      <c r="AB80" s="68"/>
      <c r="AC80" s="68"/>
      <c r="AD80" s="68"/>
      <c r="AE80" s="68"/>
      <c r="AF80" s="68"/>
      <c r="AG80" s="68"/>
      <c r="AH80" s="68"/>
      <c r="AI80" s="68"/>
      <c r="AJ80" s="68"/>
      <c r="AK80" s="68"/>
      <c r="AL80" s="68">
        <v>500</v>
      </c>
      <c r="AM80" s="68"/>
      <c r="AN80" s="68"/>
      <c r="AO80" s="68"/>
      <c r="AP80" s="68">
        <v>340</v>
      </c>
      <c r="AQ80" s="68"/>
      <c r="AR80" s="68"/>
      <c r="AS80" s="68"/>
      <c r="AT80" s="68"/>
      <c r="AU80" s="68"/>
      <c r="AV80" s="68"/>
      <c r="AW80" s="68"/>
      <c r="AX80" s="68"/>
      <c r="AY80" s="68"/>
      <c r="AZ80" s="68">
        <v>400</v>
      </c>
      <c r="BA80" s="68">
        <v>552</v>
      </c>
      <c r="BB80" s="68"/>
      <c r="BC80" s="68"/>
      <c r="BD80" s="68"/>
      <c r="BE80" s="68"/>
      <c r="BF80" s="68"/>
      <c r="BG80" s="68"/>
      <c r="BH80" s="68"/>
      <c r="BI80" s="68">
        <v>490</v>
      </c>
      <c r="BJ80" s="68"/>
      <c r="BK80" s="68"/>
      <c r="BL80" s="68"/>
      <c r="BM80" s="68"/>
      <c r="BN80" s="68"/>
      <c r="BO80" s="68"/>
      <c r="BP80" s="68"/>
      <c r="BQ80" s="68"/>
      <c r="BR80" s="68"/>
      <c r="BS80" s="68">
        <v>425</v>
      </c>
      <c r="BT80" s="68">
        <v>500</v>
      </c>
      <c r="BU80" s="68"/>
      <c r="BV80" s="68"/>
      <c r="BW80" s="68">
        <v>552</v>
      </c>
      <c r="BX80" s="68"/>
      <c r="BY80" s="68"/>
      <c r="BZ80" s="68"/>
      <c r="CA80" s="68"/>
      <c r="CB80" s="68"/>
      <c r="CC80" s="68"/>
      <c r="CD80" s="68"/>
      <c r="CE80" s="70"/>
      <c r="CF80" s="64">
        <v>0</v>
      </c>
      <c r="CG80" s="64">
        <v>0</v>
      </c>
      <c r="CH80" s="64">
        <v>0</v>
      </c>
      <c r="CI80" s="65">
        <v>0</v>
      </c>
      <c r="CJ80" s="65">
        <v>0</v>
      </c>
      <c r="CK80" s="65">
        <v>0</v>
      </c>
    </row>
    <row r="81" spans="1:89" ht="15" customHeight="1" thickBot="1" x14ac:dyDescent="0.3">
      <c r="A81" s="107" t="s">
        <v>782</v>
      </c>
      <c r="B81" s="200" t="str">
        <f>VLOOKUP(D81,Riepilogo!$A$4:$F$3376,2,FALSE)</f>
        <v>BELLAZZI LUCA TOBIAS</v>
      </c>
      <c r="C81" s="50" t="str">
        <f>VLOOKUP(D81,Riepilogo!$A$4:$F$3376,3,FALSE)</f>
        <v>25/04/2005</v>
      </c>
      <c r="D81" s="25">
        <v>22224</v>
      </c>
      <c r="E81" s="69" t="str">
        <f>VLOOKUP(D81,Riepilogo!$A$4:$F$3376,5,FALSE)</f>
        <v>ITA</v>
      </c>
      <c r="F81" s="71" t="str">
        <f>VLOOKUP(D81,Riepilogo!$A$4:$F$3376,6,FALSE)</f>
        <v>JUNIOR MILANO</v>
      </c>
      <c r="G81" s="315">
        <f>SUM(LARGE(H81:CK81,{1,2,3,4,5,6}))</f>
        <v>2991</v>
      </c>
      <c r="H81" s="391"/>
      <c r="I81" s="68"/>
      <c r="J81" s="68"/>
      <c r="K81" s="68"/>
      <c r="L81" s="68"/>
      <c r="M81" s="68">
        <v>650</v>
      </c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>
        <v>425</v>
      </c>
      <c r="Y81" s="68"/>
      <c r="Z81" s="68"/>
      <c r="AA81" s="68"/>
      <c r="AB81" s="68"/>
      <c r="AC81" s="68"/>
      <c r="AD81" s="68"/>
      <c r="AE81" s="68"/>
      <c r="AF81" s="68">
        <v>425</v>
      </c>
      <c r="AG81" s="68"/>
      <c r="AH81" s="68"/>
      <c r="AI81" s="68"/>
      <c r="AJ81" s="68"/>
      <c r="AK81" s="68"/>
      <c r="AL81" s="68"/>
      <c r="AM81" s="68"/>
      <c r="AN81" s="68"/>
      <c r="AO81" s="68"/>
      <c r="AP81" s="68">
        <v>425</v>
      </c>
      <c r="AQ81" s="68"/>
      <c r="AR81" s="68"/>
      <c r="AS81" s="68"/>
      <c r="AT81" s="68"/>
      <c r="AU81" s="68"/>
      <c r="AV81" s="68"/>
      <c r="AW81" s="68"/>
      <c r="AX81" s="68"/>
      <c r="AY81" s="68"/>
      <c r="AZ81" s="68">
        <v>340</v>
      </c>
      <c r="BA81" s="68">
        <v>455</v>
      </c>
      <c r="BB81" s="68"/>
      <c r="BC81" s="68"/>
      <c r="BD81" s="68"/>
      <c r="BE81" s="68"/>
      <c r="BF81" s="68"/>
      <c r="BG81" s="68"/>
      <c r="BH81" s="68"/>
      <c r="BI81" s="68">
        <v>595</v>
      </c>
      <c r="BJ81" s="68"/>
      <c r="BK81" s="68"/>
      <c r="BL81" s="68"/>
      <c r="BM81" s="68"/>
      <c r="BN81" s="68">
        <v>425</v>
      </c>
      <c r="BO81" s="68"/>
      <c r="BP81" s="68"/>
      <c r="BQ81" s="68"/>
      <c r="BR81" s="68"/>
      <c r="BS81" s="68">
        <v>272</v>
      </c>
      <c r="BT81" s="68"/>
      <c r="BU81" s="68"/>
      <c r="BV81" s="68"/>
      <c r="BW81" s="68">
        <v>441</v>
      </c>
      <c r="BX81" s="68"/>
      <c r="BY81" s="68"/>
      <c r="BZ81" s="68"/>
      <c r="CA81" s="68"/>
      <c r="CB81" s="68"/>
      <c r="CC81" s="68"/>
      <c r="CD81" s="68"/>
      <c r="CE81" s="70"/>
      <c r="CF81" s="64">
        <v>0</v>
      </c>
      <c r="CG81" s="64">
        <v>0</v>
      </c>
      <c r="CH81" s="64">
        <v>0</v>
      </c>
      <c r="CI81" s="65">
        <v>0</v>
      </c>
      <c r="CJ81" s="65">
        <v>0</v>
      </c>
      <c r="CK81" s="65">
        <v>0</v>
      </c>
    </row>
    <row r="82" spans="1:89" ht="15" customHeight="1" thickBot="1" x14ac:dyDescent="0.3">
      <c r="A82" s="107" t="s">
        <v>1088</v>
      </c>
      <c r="B82" s="200" t="str">
        <f>VLOOKUP(D82,Riepilogo!$A$4:$F$3376,2,FALSE)</f>
        <v>DOESEL LARA</v>
      </c>
      <c r="C82" s="50" t="str">
        <f>VLOOKUP(D82,Riepilogo!$A$4:$F$3376,3,FALSE)</f>
        <v>13/02/2001</v>
      </c>
      <c r="D82" s="25">
        <v>13975</v>
      </c>
      <c r="E82" s="69" t="str">
        <f>VLOOKUP(D82,Riepilogo!$A$4:$F$3376,5,FALSE)</f>
        <v>ITA</v>
      </c>
      <c r="F82" s="71" t="str">
        <f>VLOOKUP(D82,Riepilogo!$A$4:$F$3376,6,FALSE)</f>
        <v>ASV UBERETSCH</v>
      </c>
      <c r="G82" s="315">
        <f>SUM(LARGE(H82:CK82,{1,2,3,4,5,6}))</f>
        <v>2983</v>
      </c>
      <c r="H82" s="391"/>
      <c r="I82" s="68"/>
      <c r="J82" s="68"/>
      <c r="K82" s="68"/>
      <c r="L82" s="68"/>
      <c r="M82" s="68">
        <v>450</v>
      </c>
      <c r="N82" s="68"/>
      <c r="O82" s="68"/>
      <c r="P82" s="68"/>
      <c r="Q82" s="68">
        <v>490</v>
      </c>
      <c r="R82" s="68"/>
      <c r="S82" s="68">
        <v>300</v>
      </c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AF82" s="68">
        <v>444</v>
      </c>
      <c r="AG82" s="68"/>
      <c r="AH82" s="68"/>
      <c r="AI82" s="68"/>
      <c r="AJ82" s="68"/>
      <c r="AK82" s="68"/>
      <c r="AL82" s="68">
        <v>642</v>
      </c>
      <c r="AM82" s="68"/>
      <c r="AN82" s="68"/>
      <c r="AO82" s="68"/>
      <c r="AP82" s="68">
        <v>444</v>
      </c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>
        <v>513</v>
      </c>
      <c r="BB82" s="68"/>
      <c r="BC82" s="68"/>
      <c r="BD82" s="68"/>
      <c r="BE82" s="68"/>
      <c r="BF82" s="68"/>
      <c r="BG82" s="68"/>
      <c r="BH82" s="68"/>
      <c r="BI82" s="68">
        <v>390</v>
      </c>
      <c r="BJ82" s="68"/>
      <c r="BK82" s="68"/>
      <c r="BL82" s="68"/>
      <c r="BM82" s="68"/>
      <c r="BN82" s="68"/>
      <c r="BO82" s="68"/>
      <c r="BP82" s="68"/>
      <c r="BQ82" s="68"/>
      <c r="BR82" s="68"/>
      <c r="BS82" s="68"/>
      <c r="BT82" s="68"/>
      <c r="BU82" s="68"/>
      <c r="BV82" s="68"/>
      <c r="BW82" s="68"/>
      <c r="BX82" s="68"/>
      <c r="BY82" s="68"/>
      <c r="BZ82" s="68"/>
      <c r="CA82" s="68"/>
      <c r="CB82" s="68"/>
      <c r="CC82" s="68"/>
      <c r="CD82" s="68"/>
      <c r="CE82" s="70"/>
      <c r="CF82" s="64">
        <v>0</v>
      </c>
      <c r="CG82" s="64">
        <v>0</v>
      </c>
      <c r="CH82" s="64">
        <v>0</v>
      </c>
      <c r="CI82" s="65">
        <v>0</v>
      </c>
      <c r="CJ82" s="65">
        <v>0</v>
      </c>
      <c r="CK82" s="65">
        <v>0</v>
      </c>
    </row>
    <row r="83" spans="1:89" ht="15" customHeight="1" thickBot="1" x14ac:dyDescent="0.3">
      <c r="A83" s="107" t="s">
        <v>783</v>
      </c>
      <c r="B83" s="200" t="str">
        <f>VLOOKUP(D83,Riepilogo!$A$4:$F$3376,2,FALSE)</f>
        <v>DANTI MARCO</v>
      </c>
      <c r="C83" s="50" t="str">
        <f>VLOOKUP(D83,Riepilogo!$A$4:$F$3376,3,FALSE)</f>
        <v>01/11/2006</v>
      </c>
      <c r="D83" s="25">
        <v>36980</v>
      </c>
      <c r="E83" s="69" t="str">
        <f>VLOOKUP(D83,Riepilogo!$A$4:$F$3376,5,FALSE)</f>
        <v>ITA</v>
      </c>
      <c r="F83" s="71" t="str">
        <f>VLOOKUP(D83,Riepilogo!$A$4:$F$3376,6,FALSE)</f>
        <v>ASV UBERETSCH</v>
      </c>
      <c r="G83" s="315">
        <f>SUM(LARGE(H83:CK83,{1,2,3,4,5,6}))</f>
        <v>2974</v>
      </c>
      <c r="H83" s="391"/>
      <c r="I83" s="68"/>
      <c r="J83" s="68"/>
      <c r="K83" s="68"/>
      <c r="L83" s="68"/>
      <c r="M83" s="68">
        <v>455</v>
      </c>
      <c r="N83" s="68"/>
      <c r="O83" s="68"/>
      <c r="P83" s="68"/>
      <c r="Q83" s="68">
        <v>385</v>
      </c>
      <c r="R83" s="68"/>
      <c r="S83" s="68"/>
      <c r="T83" s="68"/>
      <c r="U83" s="68"/>
      <c r="V83" s="68"/>
      <c r="W83" s="68"/>
      <c r="X83" s="68">
        <v>350</v>
      </c>
      <c r="Y83" s="68"/>
      <c r="Z83" s="68"/>
      <c r="AA83" s="68"/>
      <c r="AB83" s="68"/>
      <c r="AC83" s="68"/>
      <c r="AD83" s="68"/>
      <c r="AE83" s="68"/>
      <c r="AF83" s="68"/>
      <c r="AG83" s="68"/>
      <c r="AH83" s="68"/>
      <c r="AI83" s="68"/>
      <c r="AJ83" s="68"/>
      <c r="AK83" s="68"/>
      <c r="AL83" s="68">
        <v>500</v>
      </c>
      <c r="AM83" s="68"/>
      <c r="AN83" s="68"/>
      <c r="AO83" s="68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>
        <v>400</v>
      </c>
      <c r="BA83" s="68">
        <v>552</v>
      </c>
      <c r="BB83" s="68"/>
      <c r="BC83" s="68"/>
      <c r="BD83" s="68"/>
      <c r="BE83" s="68"/>
      <c r="BF83" s="68"/>
      <c r="BG83" s="68"/>
      <c r="BH83" s="68"/>
      <c r="BI83" s="68">
        <v>490</v>
      </c>
      <c r="BJ83" s="68"/>
      <c r="BK83" s="68"/>
      <c r="BL83" s="68"/>
      <c r="BM83" s="68"/>
      <c r="BN83" s="68">
        <v>425</v>
      </c>
      <c r="BO83" s="68"/>
      <c r="BP83" s="68"/>
      <c r="BQ83" s="68"/>
      <c r="BR83" s="68"/>
      <c r="BS83" s="68">
        <v>425</v>
      </c>
      <c r="BT83" s="68"/>
      <c r="BU83" s="68"/>
      <c r="BV83" s="68"/>
      <c r="BW83" s="68">
        <v>552</v>
      </c>
      <c r="BX83" s="68"/>
      <c r="BY83" s="68"/>
      <c r="BZ83" s="68"/>
      <c r="CA83" s="68">
        <v>425</v>
      </c>
      <c r="CB83" s="68"/>
      <c r="CC83" s="68"/>
      <c r="CD83" s="68"/>
      <c r="CE83" s="70"/>
      <c r="CF83" s="64">
        <v>0</v>
      </c>
      <c r="CG83" s="64">
        <v>0</v>
      </c>
      <c r="CH83" s="64">
        <v>0</v>
      </c>
      <c r="CI83" s="65">
        <v>0</v>
      </c>
      <c r="CJ83" s="65">
        <v>0</v>
      </c>
      <c r="CK83" s="65">
        <v>0</v>
      </c>
    </row>
    <row r="84" spans="1:89" ht="15" customHeight="1" thickBot="1" x14ac:dyDescent="0.3">
      <c r="A84" s="107" t="s">
        <v>1089</v>
      </c>
      <c r="B84" s="200" t="str">
        <f>VLOOKUP(D84,Riepilogo!$A$4:$F$3376,2,FALSE)</f>
        <v>DOSEL GRETA</v>
      </c>
      <c r="C84" s="50" t="str">
        <f>VLOOKUP(D84,Riepilogo!$A$4:$F$3376,3,FALSE)</f>
        <v>02/05/2003</v>
      </c>
      <c r="D84" s="25">
        <v>13974</v>
      </c>
      <c r="E84" s="69" t="str">
        <f>VLOOKUP(D84,Riepilogo!$A$4:$F$3376,5,FALSE)</f>
        <v>ITA</v>
      </c>
      <c r="F84" s="71" t="str">
        <f>VLOOKUP(D84,Riepilogo!$A$4:$F$3376,6,FALSE)</f>
        <v>ASV UBERETSCH</v>
      </c>
      <c r="G84" s="315">
        <f>SUM(LARGE(H84:CK84,{1,2,3,4,5,6}))</f>
        <v>2973</v>
      </c>
      <c r="H84" s="391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>
        <v>490</v>
      </c>
      <c r="Y84" s="68"/>
      <c r="Z84" s="68"/>
      <c r="AA84" s="68"/>
      <c r="AB84" s="68"/>
      <c r="AC84" s="68"/>
      <c r="AD84" s="68"/>
      <c r="AE84" s="68"/>
      <c r="AF84" s="68">
        <v>490</v>
      </c>
      <c r="AG84" s="68"/>
      <c r="AH84" s="68"/>
      <c r="AI84" s="68"/>
      <c r="AJ84" s="68"/>
      <c r="AK84" s="68"/>
      <c r="AL84" s="68">
        <v>595</v>
      </c>
      <c r="AM84" s="68"/>
      <c r="AN84" s="68"/>
      <c r="AO84" s="68"/>
      <c r="AP84" s="68">
        <v>385</v>
      </c>
      <c r="AQ84" s="68"/>
      <c r="AR84" s="68"/>
      <c r="AS84" s="68"/>
      <c r="AT84" s="68"/>
      <c r="AU84" s="68"/>
      <c r="AV84" s="68"/>
      <c r="AW84" s="68"/>
      <c r="AX84" s="68"/>
      <c r="AY84" s="68"/>
      <c r="AZ84" s="68">
        <v>275</v>
      </c>
      <c r="BA84" s="68">
        <v>441</v>
      </c>
      <c r="BB84" s="68"/>
      <c r="BC84" s="68"/>
      <c r="BD84" s="68"/>
      <c r="BE84" s="68"/>
      <c r="BF84" s="68"/>
      <c r="BG84" s="68"/>
      <c r="BH84" s="68"/>
      <c r="BI84" s="68">
        <v>331</v>
      </c>
      <c r="BJ84" s="68"/>
      <c r="BK84" s="68"/>
      <c r="BL84" s="68"/>
      <c r="BM84" s="68"/>
      <c r="BN84" s="68"/>
      <c r="BO84" s="68"/>
      <c r="BP84" s="68"/>
      <c r="BQ84" s="68"/>
      <c r="BR84" s="68"/>
      <c r="BS84" s="68">
        <v>444</v>
      </c>
      <c r="BT84" s="68"/>
      <c r="BU84" s="68"/>
      <c r="BV84" s="68"/>
      <c r="BW84" s="68">
        <v>513</v>
      </c>
      <c r="BX84" s="68"/>
      <c r="BY84" s="68"/>
      <c r="BZ84" s="68"/>
      <c r="CA84" s="68"/>
      <c r="CB84" s="68"/>
      <c r="CC84" s="68"/>
      <c r="CD84" s="68"/>
      <c r="CE84" s="70"/>
      <c r="CF84" s="64">
        <v>0</v>
      </c>
      <c r="CG84" s="64">
        <v>0</v>
      </c>
      <c r="CH84" s="64">
        <v>0</v>
      </c>
      <c r="CI84" s="65">
        <v>0</v>
      </c>
      <c r="CJ84" s="65">
        <v>0</v>
      </c>
      <c r="CK84" s="65">
        <v>0</v>
      </c>
    </row>
    <row r="85" spans="1:89" ht="15" customHeight="1" thickBot="1" x14ac:dyDescent="0.3">
      <c r="A85" s="107" t="s">
        <v>1090</v>
      </c>
      <c r="B85" s="200" t="str">
        <f>VLOOKUP(D85,Riepilogo!$A$4:$F$3376,2,FALSE)</f>
        <v>BURATTI FELIX</v>
      </c>
      <c r="C85" s="50" t="str">
        <f>VLOOKUP(D85,Riepilogo!$A$4:$F$3376,3,FALSE)</f>
        <v>23/03/2003</v>
      </c>
      <c r="D85" s="25">
        <v>26089</v>
      </c>
      <c r="E85" s="69" t="str">
        <f>VLOOKUP(D85,Riepilogo!$A$4:$F$3376,5,FALSE)</f>
        <v>ITA</v>
      </c>
      <c r="F85" s="71" t="str">
        <f>VLOOKUP(D85,Riepilogo!$A$4:$F$3376,6,FALSE)</f>
        <v>ASV UBERETSCH</v>
      </c>
      <c r="G85" s="315">
        <f>SUM(LARGE(H85:CK85,{1,2,3,4,5,6}))</f>
        <v>2973</v>
      </c>
      <c r="H85" s="391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>
        <v>490</v>
      </c>
      <c r="Y85" s="68"/>
      <c r="Z85" s="68"/>
      <c r="AA85" s="68"/>
      <c r="AB85" s="68"/>
      <c r="AC85" s="68"/>
      <c r="AD85" s="68"/>
      <c r="AE85" s="68"/>
      <c r="AF85" s="68">
        <v>490</v>
      </c>
      <c r="AG85" s="68"/>
      <c r="AH85" s="68"/>
      <c r="AI85" s="68"/>
      <c r="AJ85" s="68"/>
      <c r="AK85" s="68"/>
      <c r="AL85" s="68">
        <v>595</v>
      </c>
      <c r="AM85" s="68"/>
      <c r="AN85" s="68"/>
      <c r="AO85" s="68"/>
      <c r="AP85" s="68">
        <v>385</v>
      </c>
      <c r="AQ85" s="68"/>
      <c r="AR85" s="68"/>
      <c r="AS85" s="68"/>
      <c r="AT85" s="68"/>
      <c r="AU85" s="68"/>
      <c r="AV85" s="68"/>
      <c r="AW85" s="68"/>
      <c r="AX85" s="68"/>
      <c r="AY85" s="68"/>
      <c r="AZ85" s="68">
        <v>275</v>
      </c>
      <c r="BA85" s="68">
        <v>441</v>
      </c>
      <c r="BB85" s="68"/>
      <c r="BC85" s="68"/>
      <c r="BD85" s="68"/>
      <c r="BE85" s="68"/>
      <c r="BF85" s="68"/>
      <c r="BG85" s="68"/>
      <c r="BH85" s="68"/>
      <c r="BI85" s="68">
        <v>331</v>
      </c>
      <c r="BJ85" s="68"/>
      <c r="BK85" s="68"/>
      <c r="BL85" s="68"/>
      <c r="BM85" s="68"/>
      <c r="BN85" s="68"/>
      <c r="BO85" s="68"/>
      <c r="BP85" s="68"/>
      <c r="BQ85" s="68"/>
      <c r="BR85" s="68"/>
      <c r="BS85" s="68">
        <v>444</v>
      </c>
      <c r="BT85" s="68"/>
      <c r="BU85" s="68"/>
      <c r="BV85" s="68"/>
      <c r="BW85" s="68">
        <v>513</v>
      </c>
      <c r="BX85" s="68"/>
      <c r="BY85" s="68"/>
      <c r="BZ85" s="68"/>
      <c r="CA85" s="68"/>
      <c r="CB85" s="68"/>
      <c r="CC85" s="68"/>
      <c r="CD85" s="68"/>
      <c r="CE85" s="70"/>
      <c r="CF85" s="64">
        <v>0</v>
      </c>
      <c r="CG85" s="64">
        <v>0</v>
      </c>
      <c r="CH85" s="64">
        <v>0</v>
      </c>
      <c r="CI85" s="65">
        <v>0</v>
      </c>
      <c r="CJ85" s="65">
        <v>0</v>
      </c>
      <c r="CK85" s="65">
        <v>0</v>
      </c>
    </row>
    <row r="86" spans="1:89" ht="15" customHeight="1" thickBot="1" x14ac:dyDescent="0.3">
      <c r="A86" s="107" t="s">
        <v>1091</v>
      </c>
      <c r="B86" s="200" t="str">
        <f>VLOOKUP(D86,Riepilogo!$A$4:$F$3376,2,FALSE)</f>
        <v>IZZO LUIGI</v>
      </c>
      <c r="C86" s="50" t="str">
        <f>VLOOKUP(D86,Riepilogo!$A$4:$F$3376,3,FALSE)</f>
        <v>28/07/1975</v>
      </c>
      <c r="D86" s="25">
        <v>33402</v>
      </c>
      <c r="E86" s="69" t="str">
        <f>VLOOKUP(D86,Riepilogo!$A$4:$F$3376,5,FALSE)</f>
        <v>ITA</v>
      </c>
      <c r="F86" s="71" t="str">
        <f>VLOOKUP(D86,Riepilogo!$A$4:$F$3376,6,FALSE)</f>
        <v>PIUME D'ARGENTO</v>
      </c>
      <c r="G86" s="315">
        <f>SUM(LARGE(H86:CK86,{1,2,3,4,5,6}))</f>
        <v>2972</v>
      </c>
      <c r="H86" s="391"/>
      <c r="I86" s="68">
        <v>920</v>
      </c>
      <c r="J86" s="68"/>
      <c r="K86" s="68"/>
      <c r="L86" s="68"/>
      <c r="M86" s="68"/>
      <c r="N86" s="68"/>
      <c r="O86" s="68"/>
      <c r="P86" s="68"/>
      <c r="Q86" s="68">
        <v>490</v>
      </c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  <c r="AD86" s="68"/>
      <c r="AE86" s="68"/>
      <c r="AF86" s="68"/>
      <c r="AG86" s="68"/>
      <c r="AH86" s="68"/>
      <c r="AI86" s="68"/>
      <c r="AJ86" s="68"/>
      <c r="AK86" s="68"/>
      <c r="AL86" s="68"/>
      <c r="AM86" s="68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  <c r="BF86" s="68"/>
      <c r="BG86" s="68"/>
      <c r="BH86" s="68"/>
      <c r="BI86" s="68"/>
      <c r="BJ86" s="68"/>
      <c r="BK86" s="68"/>
      <c r="BL86" s="68"/>
      <c r="BM86" s="68"/>
      <c r="BN86" s="68"/>
      <c r="BO86" s="68"/>
      <c r="BP86" s="68"/>
      <c r="BQ86" s="68"/>
      <c r="BR86" s="68"/>
      <c r="BS86" s="68"/>
      <c r="BT86" s="68">
        <v>920</v>
      </c>
      <c r="BU86" s="68"/>
      <c r="BV86" s="68"/>
      <c r="BW86" s="68"/>
      <c r="BX86" s="68">
        <v>642</v>
      </c>
      <c r="BY86" s="68"/>
      <c r="BZ86" s="68"/>
      <c r="CA86" s="68"/>
      <c r="CB86" s="68"/>
      <c r="CC86" s="68"/>
      <c r="CD86" s="68"/>
      <c r="CE86" s="70"/>
      <c r="CF86" s="64">
        <v>0</v>
      </c>
      <c r="CG86" s="64">
        <v>0</v>
      </c>
      <c r="CH86" s="64">
        <v>0</v>
      </c>
      <c r="CI86" s="65">
        <v>0</v>
      </c>
      <c r="CJ86" s="65">
        <v>0</v>
      </c>
      <c r="CK86" s="65">
        <v>0</v>
      </c>
    </row>
    <row r="87" spans="1:89" ht="15" customHeight="1" thickBot="1" x14ac:dyDescent="0.3">
      <c r="A87" s="107" t="s">
        <v>1092</v>
      </c>
      <c r="B87" s="200" t="str">
        <f>VLOOKUP(D87,Riepilogo!$A$4:$F$3376,2,FALSE)</f>
        <v>COSTIUC DIANA</v>
      </c>
      <c r="C87" s="50" t="str">
        <f>VLOOKUP(D87,Riepilogo!$A$4:$F$3376,3,FALSE)</f>
        <v>31/01/2003</v>
      </c>
      <c r="D87" s="25">
        <v>48064</v>
      </c>
      <c r="E87" s="69" t="str">
        <f>VLOOKUP(D87,Riepilogo!$A$4:$F$3376,5,FALSE)</f>
        <v>ITA</v>
      </c>
      <c r="F87" s="71" t="str">
        <f>VLOOKUP(D87,Riepilogo!$A$4:$F$3376,6,FALSE)</f>
        <v>BOCCARDO NOVI</v>
      </c>
      <c r="G87" s="315">
        <f>SUM(LARGE(H87:CK87,{1,2,3,4,5,6}))</f>
        <v>2961</v>
      </c>
      <c r="H87" s="391"/>
      <c r="I87" s="68"/>
      <c r="J87" s="68">
        <v>253</v>
      </c>
      <c r="K87" s="68"/>
      <c r="L87" s="68"/>
      <c r="M87" s="68">
        <v>681</v>
      </c>
      <c r="N87" s="68"/>
      <c r="O87" s="68"/>
      <c r="P87" s="68"/>
      <c r="Q87" s="68">
        <v>595</v>
      </c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>
        <v>360</v>
      </c>
      <c r="AM87" s="68"/>
      <c r="AN87" s="68"/>
      <c r="AO87" s="68"/>
      <c r="AP87" s="68">
        <v>222</v>
      </c>
      <c r="AQ87" s="68"/>
      <c r="AR87" s="68"/>
      <c r="AS87" s="68"/>
      <c r="AT87" s="68"/>
      <c r="AU87" s="68"/>
      <c r="AV87" s="68"/>
      <c r="AW87" s="68"/>
      <c r="AX87" s="68"/>
      <c r="AY87" s="68"/>
      <c r="AZ87" s="68">
        <v>425</v>
      </c>
      <c r="BA87" s="68">
        <v>450</v>
      </c>
      <c r="BB87" s="68"/>
      <c r="BC87" s="68"/>
      <c r="BD87" s="68">
        <v>300</v>
      </c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>
        <v>360</v>
      </c>
      <c r="BT87" s="68"/>
      <c r="BU87" s="68"/>
      <c r="BV87" s="68">
        <v>157</v>
      </c>
      <c r="BW87" s="68">
        <v>450</v>
      </c>
      <c r="BX87" s="68"/>
      <c r="BY87" s="68"/>
      <c r="BZ87" s="68"/>
      <c r="CA87" s="68"/>
      <c r="CB87" s="68"/>
      <c r="CC87" s="68"/>
      <c r="CD87" s="68"/>
      <c r="CE87" s="70"/>
      <c r="CF87" s="64">
        <v>0</v>
      </c>
      <c r="CG87" s="64">
        <v>0</v>
      </c>
      <c r="CH87" s="64">
        <v>0</v>
      </c>
      <c r="CI87" s="65">
        <v>0</v>
      </c>
      <c r="CJ87" s="65">
        <v>0</v>
      </c>
      <c r="CK87" s="65">
        <v>0</v>
      </c>
    </row>
    <row r="88" spans="1:89" ht="15" customHeight="1" thickBot="1" x14ac:dyDescent="0.3">
      <c r="A88" s="107" t="s">
        <v>1093</v>
      </c>
      <c r="B88" s="200" t="str">
        <f>VLOOKUP(D88,Riepilogo!$A$4:$F$3376,2,FALSE)</f>
        <v>PERNA MANILA</v>
      </c>
      <c r="C88" s="50" t="str">
        <f>VLOOKUP(D88,Riepilogo!$A$4:$F$3376,3,FALSE)</f>
        <v>03/09/2005</v>
      </c>
      <c r="D88" s="25">
        <v>31882</v>
      </c>
      <c r="E88" s="69" t="str">
        <f>VLOOKUP(D88,Riepilogo!$A$4:$F$3376,5,FALSE)</f>
        <v>ITA</v>
      </c>
      <c r="F88" s="71" t="str">
        <f>VLOOKUP(D88,Riepilogo!$A$4:$F$3376,6,FALSE)</f>
        <v>CASTEL DI IUDICA</v>
      </c>
      <c r="G88" s="315">
        <f>SUM(LARGE(H88:CK88,{1,2,3,4,5,6}))</f>
        <v>2955</v>
      </c>
      <c r="H88" s="391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>
        <v>425</v>
      </c>
      <c r="U88" s="68"/>
      <c r="V88" s="68"/>
      <c r="W88" s="68"/>
      <c r="X88" s="68"/>
      <c r="Y88" s="68">
        <v>92</v>
      </c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>
        <v>650</v>
      </c>
      <c r="AO88" s="68"/>
      <c r="AP88" s="68"/>
      <c r="AQ88" s="68"/>
      <c r="AR88" s="68"/>
      <c r="AS88" s="68"/>
      <c r="AT88" s="68"/>
      <c r="AU88" s="68"/>
      <c r="AV88" s="68"/>
      <c r="AW88" s="68">
        <v>210</v>
      </c>
      <c r="AX88" s="68"/>
      <c r="AY88" s="68"/>
      <c r="AZ88" s="68">
        <v>400</v>
      </c>
      <c r="BA88" s="68"/>
      <c r="BB88" s="68"/>
      <c r="BC88" s="68">
        <v>500</v>
      </c>
      <c r="BD88" s="68"/>
      <c r="BE88" s="68"/>
      <c r="BF88" s="68"/>
      <c r="BG88" s="68"/>
      <c r="BH88" s="68"/>
      <c r="BI88" s="68">
        <v>385</v>
      </c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>
        <v>595</v>
      </c>
      <c r="BU88" s="68"/>
      <c r="BV88" s="68"/>
      <c r="BW88" s="68"/>
      <c r="BX88" s="68"/>
      <c r="BY88" s="68"/>
      <c r="BZ88" s="68"/>
      <c r="CA88" s="68"/>
      <c r="CB88" s="68"/>
      <c r="CC88" s="68"/>
      <c r="CD88" s="68"/>
      <c r="CE88" s="70"/>
      <c r="CF88" s="64">
        <v>0</v>
      </c>
      <c r="CG88" s="64">
        <v>0</v>
      </c>
      <c r="CH88" s="64">
        <v>0</v>
      </c>
      <c r="CI88" s="65">
        <v>0</v>
      </c>
      <c r="CJ88" s="65">
        <v>0</v>
      </c>
      <c r="CK88" s="65">
        <v>0</v>
      </c>
    </row>
    <row r="89" spans="1:89" ht="15" customHeight="1" thickBot="1" x14ac:dyDescent="0.3">
      <c r="A89" s="107" t="s">
        <v>1094</v>
      </c>
      <c r="B89" s="200" t="str">
        <f>VLOOKUP(D89,Riepilogo!$A$4:$F$3376,2,FALSE)</f>
        <v>PERNA EMMANUEL</v>
      </c>
      <c r="C89" s="50" t="str">
        <f>VLOOKUP(D89,Riepilogo!$A$4:$F$3376,3,FALSE)</f>
        <v>04/05/2005</v>
      </c>
      <c r="D89" s="25">
        <v>28902</v>
      </c>
      <c r="E89" s="69" t="str">
        <f>VLOOKUP(D89,Riepilogo!$A$4:$F$3376,5,FALSE)</f>
        <v>ITA</v>
      </c>
      <c r="F89" s="71" t="str">
        <f>VLOOKUP(D89,Riepilogo!$A$4:$F$3376,6,FALSE)</f>
        <v>CASTEL DI IUDICA</v>
      </c>
      <c r="G89" s="315">
        <f>SUM(LARGE(H89:CK89,{1,2,3,4,5,6}))</f>
        <v>2955</v>
      </c>
      <c r="H89" s="391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>
        <v>425</v>
      </c>
      <c r="U89" s="68"/>
      <c r="V89" s="68"/>
      <c r="W89" s="68"/>
      <c r="X89" s="68">
        <v>350</v>
      </c>
      <c r="Y89" s="68">
        <v>92</v>
      </c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>
        <v>650</v>
      </c>
      <c r="AO89" s="68"/>
      <c r="AP89" s="68"/>
      <c r="AQ89" s="68"/>
      <c r="AR89" s="68"/>
      <c r="AS89" s="68"/>
      <c r="AT89" s="68"/>
      <c r="AU89" s="68"/>
      <c r="AV89" s="68"/>
      <c r="AW89" s="68">
        <v>210</v>
      </c>
      <c r="AX89" s="68"/>
      <c r="AY89" s="68"/>
      <c r="AZ89" s="68">
        <v>400</v>
      </c>
      <c r="BA89" s="68"/>
      <c r="BB89" s="68"/>
      <c r="BC89" s="68">
        <v>500</v>
      </c>
      <c r="BD89" s="68"/>
      <c r="BE89" s="68"/>
      <c r="BF89" s="68"/>
      <c r="BG89" s="68"/>
      <c r="BH89" s="68"/>
      <c r="BI89" s="68">
        <v>385</v>
      </c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>
        <v>595</v>
      </c>
      <c r="BU89" s="68"/>
      <c r="BV89" s="68"/>
      <c r="BW89" s="68"/>
      <c r="BX89" s="68"/>
      <c r="BY89" s="68"/>
      <c r="BZ89" s="68"/>
      <c r="CA89" s="68"/>
      <c r="CB89" s="68"/>
      <c r="CC89" s="68"/>
      <c r="CD89" s="68"/>
      <c r="CE89" s="70"/>
      <c r="CF89" s="64">
        <v>0</v>
      </c>
      <c r="CG89" s="64">
        <v>0</v>
      </c>
      <c r="CH89" s="64">
        <v>0</v>
      </c>
      <c r="CI89" s="65">
        <v>0</v>
      </c>
      <c r="CJ89" s="65">
        <v>0</v>
      </c>
      <c r="CK89" s="65">
        <v>0</v>
      </c>
    </row>
    <row r="90" spans="1:89" ht="15" customHeight="1" thickBot="1" x14ac:dyDescent="0.3">
      <c r="A90" s="107" t="s">
        <v>1095</v>
      </c>
      <c r="B90" s="200" t="str">
        <f>VLOOKUP(D90,Riepilogo!$A$4:$F$3376,2,FALSE)</f>
        <v>CALDERARO VINCENZO MARIA</v>
      </c>
      <c r="C90" s="50" t="str">
        <f>VLOOKUP(D90,Riepilogo!$A$4:$F$3376,3,FALSE)</f>
        <v>05/09/2005</v>
      </c>
      <c r="D90" s="167">
        <v>31509</v>
      </c>
      <c r="E90" s="69" t="str">
        <f>VLOOKUP(D90,Riepilogo!$A$4:$F$3376,5,FALSE)</f>
        <v>ITA</v>
      </c>
      <c r="F90" s="71" t="str">
        <f>VLOOKUP(D90,Riepilogo!$A$4:$F$3376,6,FALSE)</f>
        <v>CASTEL DI IUDICA</v>
      </c>
      <c r="G90" s="315">
        <f>SUM(LARGE(H90:CK90,{1,2,3,4,5,6}))</f>
        <v>2949</v>
      </c>
      <c r="H90" s="391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>
        <v>500</v>
      </c>
      <c r="U90" s="68"/>
      <c r="V90" s="68"/>
      <c r="W90" s="68"/>
      <c r="X90" s="68"/>
      <c r="Y90" s="68">
        <v>117</v>
      </c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>
        <v>552</v>
      </c>
      <c r="AO90" s="68"/>
      <c r="AP90" s="68"/>
      <c r="AQ90" s="68"/>
      <c r="AR90" s="68"/>
      <c r="AS90" s="68"/>
      <c r="AT90" s="68"/>
      <c r="AU90" s="68"/>
      <c r="AV90" s="68"/>
      <c r="AW90" s="68">
        <v>177</v>
      </c>
      <c r="AX90" s="68"/>
      <c r="AY90" s="68"/>
      <c r="AZ90" s="68"/>
      <c r="BA90" s="68"/>
      <c r="BB90" s="68"/>
      <c r="BC90" s="68">
        <v>425</v>
      </c>
      <c r="BD90" s="68"/>
      <c r="BE90" s="68"/>
      <c r="BF90" s="68"/>
      <c r="BG90" s="68"/>
      <c r="BH90" s="68"/>
      <c r="BI90" s="68">
        <v>700</v>
      </c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>
        <v>595</v>
      </c>
      <c r="BY90" s="68"/>
      <c r="BZ90" s="68"/>
      <c r="CA90" s="68"/>
      <c r="CB90" s="68"/>
      <c r="CC90" s="68"/>
      <c r="CD90" s="68"/>
      <c r="CE90" s="70"/>
      <c r="CF90" s="64">
        <v>0</v>
      </c>
      <c r="CG90" s="64">
        <v>0</v>
      </c>
      <c r="CH90" s="64">
        <v>0</v>
      </c>
      <c r="CI90" s="65">
        <v>0</v>
      </c>
      <c r="CJ90" s="65">
        <v>0</v>
      </c>
      <c r="CK90" s="65">
        <v>0</v>
      </c>
    </row>
    <row r="91" spans="1:89" ht="15" customHeight="1" thickBot="1" x14ac:dyDescent="0.3">
      <c r="A91" s="107" t="s">
        <v>844</v>
      </c>
      <c r="B91" s="200" t="str">
        <f>VLOOKUP(D91,Riepilogo!$A$4:$F$3376,2,FALSE)</f>
        <v>BANDIOLA AMANDA FAYE</v>
      </c>
      <c r="C91" s="50" t="str">
        <f>VLOOKUP(D91,Riepilogo!$A$4:$F$3376,3,FALSE)</f>
        <v>05/11/1991</v>
      </c>
      <c r="D91" s="25">
        <v>43287</v>
      </c>
      <c r="E91" s="69" t="str">
        <f>VLOOKUP(D91,Riepilogo!$A$4:$F$3376,5,FALSE)</f>
        <v>ITA</v>
      </c>
      <c r="F91" s="71" t="str">
        <f>VLOOKUP(D91,Riepilogo!$A$4:$F$3376,6,FALSE)</f>
        <v>BCC LECCO</v>
      </c>
      <c r="G91" s="315">
        <f>SUM(LARGE(H91:CK91,{1,2,3,4,5,6}))</f>
        <v>2936</v>
      </c>
      <c r="H91" s="391"/>
      <c r="I91" s="68"/>
      <c r="J91" s="68">
        <v>205</v>
      </c>
      <c r="K91" s="68"/>
      <c r="L91" s="68"/>
      <c r="M91" s="68">
        <v>620</v>
      </c>
      <c r="N91" s="68"/>
      <c r="O91" s="68">
        <v>253</v>
      </c>
      <c r="P91" s="68"/>
      <c r="Q91" s="68">
        <v>272</v>
      </c>
      <c r="R91" s="68"/>
      <c r="S91" s="68">
        <v>300</v>
      </c>
      <c r="T91" s="68"/>
      <c r="U91" s="68"/>
      <c r="V91" s="68"/>
      <c r="W91" s="68"/>
      <c r="X91" s="68">
        <v>642</v>
      </c>
      <c r="Y91" s="68"/>
      <c r="Z91" s="68"/>
      <c r="AA91" s="68"/>
      <c r="AB91" s="68">
        <v>360</v>
      </c>
      <c r="AC91" s="68"/>
      <c r="AD91" s="68"/>
      <c r="AE91" s="68"/>
      <c r="AF91" s="68">
        <v>504</v>
      </c>
      <c r="AG91" s="68"/>
      <c r="AH91" s="68"/>
      <c r="AI91" s="68"/>
      <c r="AJ91" s="68"/>
      <c r="AK91" s="68"/>
      <c r="AL91" s="68">
        <v>360</v>
      </c>
      <c r="AM91" s="68"/>
      <c r="AN91" s="68"/>
      <c r="AO91" s="68"/>
      <c r="AP91" s="68"/>
      <c r="AQ91" s="68"/>
      <c r="AR91" s="68"/>
      <c r="AS91" s="68">
        <v>300</v>
      </c>
      <c r="AT91" s="68"/>
      <c r="AU91" s="68"/>
      <c r="AV91" s="68"/>
      <c r="AW91" s="68"/>
      <c r="AX91" s="68">
        <v>205</v>
      </c>
      <c r="AY91" s="68"/>
      <c r="AZ91" s="68"/>
      <c r="BA91" s="68">
        <v>450</v>
      </c>
      <c r="BB91" s="68"/>
      <c r="BC91" s="68"/>
      <c r="BD91" s="68">
        <v>205</v>
      </c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>
        <v>360</v>
      </c>
      <c r="BT91" s="68"/>
      <c r="BU91" s="68"/>
      <c r="BV91" s="68">
        <v>205</v>
      </c>
      <c r="BW91" s="68"/>
      <c r="BX91" s="68"/>
      <c r="BY91" s="68">
        <v>253</v>
      </c>
      <c r="BZ91" s="68"/>
      <c r="CA91" s="68"/>
      <c r="CB91" s="68"/>
      <c r="CC91" s="68"/>
      <c r="CD91" s="68"/>
      <c r="CE91" s="70"/>
      <c r="CF91" s="64">
        <v>0</v>
      </c>
      <c r="CG91" s="64">
        <v>0</v>
      </c>
      <c r="CH91" s="64">
        <v>0</v>
      </c>
      <c r="CI91" s="65">
        <v>0</v>
      </c>
      <c r="CJ91" s="65">
        <v>0</v>
      </c>
      <c r="CK91" s="65">
        <v>0</v>
      </c>
    </row>
    <row r="92" spans="1:89" ht="15" customHeight="1" thickBot="1" x14ac:dyDescent="0.3">
      <c r="A92" s="107" t="s">
        <v>965</v>
      </c>
      <c r="B92" s="200" t="str">
        <f>VLOOKUP(D92,Riepilogo!$A$4:$F$3376,2,FALSE)</f>
        <v>PELLEGRINI MICHELE</v>
      </c>
      <c r="C92" s="50" t="str">
        <f>VLOOKUP(D92,Riepilogo!$A$4:$F$3376,3,FALSE)</f>
        <v>05/03/1995</v>
      </c>
      <c r="D92" s="25">
        <v>13444</v>
      </c>
      <c r="E92" s="69" t="str">
        <f>VLOOKUP(D92,Riepilogo!$A$4:$F$3376,5,FALSE)</f>
        <v>ITA</v>
      </c>
      <c r="F92" s="71" t="str">
        <f>VLOOKUP(D92,Riepilogo!$A$4:$F$3376,6,FALSE)</f>
        <v>TIGULLIO BC</v>
      </c>
      <c r="G92" s="315">
        <f>SUM(LARGE(H92:CK92,{1,2,3,4,5,6}))</f>
        <v>2928</v>
      </c>
      <c r="H92" s="391"/>
      <c r="I92" s="68"/>
      <c r="J92" s="68"/>
      <c r="K92" s="68"/>
      <c r="L92" s="68"/>
      <c r="M92" s="68"/>
      <c r="N92" s="68"/>
      <c r="O92" s="68"/>
      <c r="P92" s="68"/>
      <c r="Q92" s="68">
        <v>490</v>
      </c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>
        <v>504</v>
      </c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>
        <v>360</v>
      </c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>
        <v>620</v>
      </c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>
        <v>360</v>
      </c>
      <c r="BT92" s="68"/>
      <c r="BU92" s="68"/>
      <c r="BV92" s="68"/>
      <c r="BW92" s="68">
        <v>450</v>
      </c>
      <c r="BX92" s="68">
        <v>504</v>
      </c>
      <c r="BY92" s="68"/>
      <c r="BZ92" s="68"/>
      <c r="CA92" s="68"/>
      <c r="CB92" s="68"/>
      <c r="CC92" s="68"/>
      <c r="CD92" s="68"/>
      <c r="CE92" s="70"/>
      <c r="CF92" s="64">
        <v>0</v>
      </c>
      <c r="CG92" s="64">
        <v>0</v>
      </c>
      <c r="CH92" s="64">
        <v>0</v>
      </c>
      <c r="CI92" s="65">
        <v>0</v>
      </c>
      <c r="CJ92" s="65">
        <v>0</v>
      </c>
      <c r="CK92" s="65">
        <v>0</v>
      </c>
    </row>
    <row r="93" spans="1:89" ht="15" customHeight="1" thickBot="1" x14ac:dyDescent="0.3">
      <c r="A93" s="107" t="s">
        <v>1096</v>
      </c>
      <c r="B93" s="200" t="str">
        <f>VLOOKUP(D93,Riepilogo!$A$4:$F$3376,2,FALSE)</f>
        <v>BARBOSA MARGOT</v>
      </c>
      <c r="C93" s="50" t="str">
        <f>VLOOKUP(D93,Riepilogo!$A$4:$F$3376,3,FALSE)</f>
        <v>17/03/2005</v>
      </c>
      <c r="D93" s="25">
        <v>142239</v>
      </c>
      <c r="E93" s="69" t="str">
        <f>VLOOKUP(D93,Riepilogo!$A$4:$F$3376,5,FALSE)</f>
        <v>ITA</v>
      </c>
      <c r="F93" s="71" t="str">
        <f>VLOOKUP(D93,Riepilogo!$A$4:$F$3376,6,FALSE)</f>
        <v>JUNIOR MILANO</v>
      </c>
      <c r="G93" s="315">
        <f>SUM(LARGE(H93:CK93,{1,2,3,4,5,6}))</f>
        <v>2916</v>
      </c>
      <c r="H93" s="391"/>
      <c r="I93" s="68"/>
      <c r="J93" s="68"/>
      <c r="K93" s="68"/>
      <c r="L93" s="68"/>
      <c r="M93" s="68"/>
      <c r="N93" s="68"/>
      <c r="O93" s="68"/>
      <c r="P93" s="68"/>
      <c r="Q93" s="68">
        <v>272</v>
      </c>
      <c r="R93" s="68"/>
      <c r="S93" s="68"/>
      <c r="T93" s="68"/>
      <c r="U93" s="68"/>
      <c r="V93" s="68"/>
      <c r="W93" s="68"/>
      <c r="X93" s="68">
        <v>500</v>
      </c>
      <c r="Y93" s="68"/>
      <c r="Z93" s="68"/>
      <c r="AA93" s="68"/>
      <c r="AB93" s="68">
        <v>500</v>
      </c>
      <c r="AC93" s="68"/>
      <c r="AD93" s="68"/>
      <c r="AE93" s="68"/>
      <c r="AF93" s="68">
        <v>425</v>
      </c>
      <c r="AG93" s="68"/>
      <c r="AH93" s="68"/>
      <c r="AI93" s="68"/>
      <c r="AJ93" s="68"/>
      <c r="AK93" s="68"/>
      <c r="AL93" s="68">
        <v>385</v>
      </c>
      <c r="AM93" s="68"/>
      <c r="AN93" s="68"/>
      <c r="AO93" s="68"/>
      <c r="AP93" s="68">
        <v>350</v>
      </c>
      <c r="AQ93" s="68"/>
      <c r="AR93" s="68"/>
      <c r="AS93" s="68"/>
      <c r="AT93" s="68"/>
      <c r="AU93" s="68"/>
      <c r="AV93" s="68"/>
      <c r="AW93" s="68"/>
      <c r="AX93" s="68"/>
      <c r="AY93" s="68"/>
      <c r="AZ93" s="68">
        <v>400</v>
      </c>
      <c r="BA93" s="68">
        <v>650</v>
      </c>
      <c r="BB93" s="68"/>
      <c r="BC93" s="68"/>
      <c r="BD93" s="68"/>
      <c r="BE93" s="68"/>
      <c r="BF93" s="68"/>
      <c r="BG93" s="68"/>
      <c r="BH93" s="68"/>
      <c r="BI93" s="68">
        <v>272</v>
      </c>
      <c r="BJ93" s="68"/>
      <c r="BK93" s="68"/>
      <c r="BL93" s="68"/>
      <c r="BM93" s="68"/>
      <c r="BN93" s="68"/>
      <c r="BO93" s="68"/>
      <c r="BP93" s="68"/>
      <c r="BQ93" s="68"/>
      <c r="BR93" s="68"/>
      <c r="BS93" s="68">
        <v>272</v>
      </c>
      <c r="BT93" s="68"/>
      <c r="BU93" s="68"/>
      <c r="BV93" s="68"/>
      <c r="BW93" s="68">
        <v>441</v>
      </c>
      <c r="BX93" s="68"/>
      <c r="BY93" s="68"/>
      <c r="BZ93" s="68"/>
      <c r="CA93" s="68"/>
      <c r="CB93" s="68"/>
      <c r="CC93" s="68"/>
      <c r="CD93" s="68"/>
      <c r="CE93" s="70"/>
      <c r="CF93" s="64">
        <v>0</v>
      </c>
      <c r="CG93" s="64">
        <v>0</v>
      </c>
      <c r="CH93" s="64">
        <v>0</v>
      </c>
      <c r="CI93" s="65">
        <v>0</v>
      </c>
      <c r="CJ93" s="65">
        <v>0</v>
      </c>
      <c r="CK93" s="65">
        <v>0</v>
      </c>
    </row>
    <row r="94" spans="1:89" ht="15" customHeight="1" thickBot="1" x14ac:dyDescent="0.3">
      <c r="A94" s="107" t="s">
        <v>1097</v>
      </c>
      <c r="B94" s="200" t="str">
        <f>VLOOKUP(D94,Riepilogo!$A$4:$F$3376,2,FALSE)</f>
        <v>BIANCHI THOMAS</v>
      </c>
      <c r="C94" s="50" t="str">
        <f>VLOOKUP(D94,Riepilogo!$A$4:$F$3376,3,FALSE)</f>
        <v>21/06/2004</v>
      </c>
      <c r="D94" s="25">
        <v>23399</v>
      </c>
      <c r="E94" s="69" t="str">
        <f>VLOOKUP(D94,Riepilogo!$A$4:$F$3376,5,FALSE)</f>
        <v>ITA</v>
      </c>
      <c r="F94" s="71" t="str">
        <f>VLOOKUP(D94,Riepilogo!$A$4:$F$3376,6,FALSE)</f>
        <v>GENOVA BC</v>
      </c>
      <c r="G94" s="315">
        <f>SUM(LARGE(H94:CK94,{1,2,3,4,5,6}))</f>
        <v>2910</v>
      </c>
      <c r="H94" s="391"/>
      <c r="I94" s="68"/>
      <c r="J94" s="68">
        <v>157</v>
      </c>
      <c r="K94" s="68"/>
      <c r="L94" s="68"/>
      <c r="M94" s="68">
        <v>441</v>
      </c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>
        <v>490</v>
      </c>
      <c r="Y94" s="68"/>
      <c r="Z94" s="68"/>
      <c r="AA94" s="68"/>
      <c r="AB94" s="68">
        <v>490</v>
      </c>
      <c r="AC94" s="68"/>
      <c r="AD94" s="68"/>
      <c r="AE94" s="68"/>
      <c r="AF94" s="68">
        <v>490</v>
      </c>
      <c r="AG94" s="68"/>
      <c r="AH94" s="68"/>
      <c r="AI94" s="68"/>
      <c r="AJ94" s="68"/>
      <c r="AK94" s="68"/>
      <c r="AL94" s="68"/>
      <c r="AM94" s="68"/>
      <c r="AN94" s="68"/>
      <c r="AO94" s="68"/>
      <c r="AP94" s="68">
        <v>490</v>
      </c>
      <c r="AQ94" s="68"/>
      <c r="AR94" s="68"/>
      <c r="AS94" s="68"/>
      <c r="AT94" s="68"/>
      <c r="AU94" s="68"/>
      <c r="AV94" s="68">
        <v>250</v>
      </c>
      <c r="AW94" s="68"/>
      <c r="AX94" s="68"/>
      <c r="AY94" s="68"/>
      <c r="AZ94" s="68"/>
      <c r="BA94" s="68">
        <v>441</v>
      </c>
      <c r="BB94" s="68"/>
      <c r="BC94" s="68"/>
      <c r="BD94" s="68"/>
      <c r="BE94" s="68"/>
      <c r="BF94" s="68"/>
      <c r="BG94" s="68">
        <v>205</v>
      </c>
      <c r="BH94" s="68"/>
      <c r="BI94" s="68">
        <v>460</v>
      </c>
      <c r="BJ94" s="68"/>
      <c r="BK94" s="68"/>
      <c r="BL94" s="68"/>
      <c r="BM94" s="68"/>
      <c r="BN94" s="68"/>
      <c r="BO94" s="68"/>
      <c r="BP94" s="68"/>
      <c r="BQ94" s="68"/>
      <c r="BR94" s="68"/>
      <c r="BS94" s="68">
        <v>490</v>
      </c>
      <c r="BT94" s="68"/>
      <c r="BU94" s="68"/>
      <c r="BV94" s="68">
        <v>253</v>
      </c>
      <c r="BW94" s="68"/>
      <c r="BX94" s="68"/>
      <c r="BY94" s="68">
        <v>157</v>
      </c>
      <c r="BZ94" s="68"/>
      <c r="CA94" s="68"/>
      <c r="CB94" s="68"/>
      <c r="CC94" s="68"/>
      <c r="CD94" s="68"/>
      <c r="CE94" s="70"/>
      <c r="CF94" s="64">
        <v>0</v>
      </c>
      <c r="CG94" s="64">
        <v>0</v>
      </c>
      <c r="CH94" s="64">
        <v>0</v>
      </c>
      <c r="CI94" s="65">
        <v>0</v>
      </c>
      <c r="CJ94" s="65">
        <v>0</v>
      </c>
      <c r="CK94" s="65">
        <v>0</v>
      </c>
    </row>
    <row r="95" spans="1:89" ht="15" customHeight="1" thickBot="1" x14ac:dyDescent="0.3">
      <c r="A95" s="107" t="s">
        <v>966</v>
      </c>
      <c r="B95" s="200" t="str">
        <f>VLOOKUP(D95,Riepilogo!$A$4:$F$3376,2,FALSE)</f>
        <v>DELUEG MARTINA</v>
      </c>
      <c r="C95" s="50" t="str">
        <f>VLOOKUP(D95,Riepilogo!$A$4:$F$3376,3,FALSE)</f>
        <v>28/06/2001</v>
      </c>
      <c r="D95" s="25">
        <v>13973</v>
      </c>
      <c r="E95" s="69" t="str">
        <f>VLOOKUP(D95,Riepilogo!$A$4:$F$3376,5,FALSE)</f>
        <v>ITA</v>
      </c>
      <c r="F95" s="71" t="str">
        <f>VLOOKUP(D95,Riepilogo!$A$4:$F$3376,6,FALSE)</f>
        <v>ASV UBERETSCH</v>
      </c>
      <c r="G95" s="315">
        <f>SUM(LARGE(H95:CK95,{1,2,3,4,5,6}))</f>
        <v>2895</v>
      </c>
      <c r="H95" s="391"/>
      <c r="I95" s="68"/>
      <c r="J95" s="68"/>
      <c r="K95" s="68"/>
      <c r="L95" s="68"/>
      <c r="M95" s="68">
        <v>450</v>
      </c>
      <c r="N95" s="68"/>
      <c r="O95" s="68"/>
      <c r="P95" s="68"/>
      <c r="Q95" s="68">
        <v>272</v>
      </c>
      <c r="R95" s="68"/>
      <c r="S95" s="68">
        <v>300</v>
      </c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  <c r="AP95" s="68">
        <v>687</v>
      </c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>
        <v>651</v>
      </c>
      <c r="BB95" s="68"/>
      <c r="BC95" s="68"/>
      <c r="BD95" s="68"/>
      <c r="BE95" s="68"/>
      <c r="BF95" s="68"/>
      <c r="BG95" s="68"/>
      <c r="BH95" s="68"/>
      <c r="BI95" s="68">
        <v>535</v>
      </c>
      <c r="BJ95" s="68"/>
      <c r="BK95" s="68"/>
      <c r="BL95" s="68"/>
      <c r="BM95" s="68"/>
      <c r="BN95" s="68"/>
      <c r="BO95" s="68"/>
      <c r="BP95" s="68"/>
      <c r="BQ95" s="68"/>
      <c r="BR95" s="68"/>
      <c r="BS95" s="68"/>
      <c r="BT95" s="68"/>
      <c r="BU95" s="68"/>
      <c r="BV95" s="68"/>
      <c r="BW95" s="68"/>
      <c r="BX95" s="68"/>
      <c r="BY95" s="68"/>
      <c r="BZ95" s="68"/>
      <c r="CA95" s="68"/>
      <c r="CB95" s="68"/>
      <c r="CC95" s="68"/>
      <c r="CD95" s="68"/>
      <c r="CE95" s="70"/>
      <c r="CF95" s="64">
        <v>0</v>
      </c>
      <c r="CG95" s="64">
        <v>0</v>
      </c>
      <c r="CH95" s="64">
        <v>0</v>
      </c>
      <c r="CI95" s="65">
        <v>0</v>
      </c>
      <c r="CJ95" s="65">
        <v>0</v>
      </c>
      <c r="CK95" s="65">
        <v>0</v>
      </c>
    </row>
    <row r="96" spans="1:89" ht="15" customHeight="1" thickBot="1" x14ac:dyDescent="0.3">
      <c r="A96" s="107" t="s">
        <v>967</v>
      </c>
      <c r="B96" s="200" t="str">
        <f>VLOOKUP(D96,Riepilogo!$A$4:$F$3376,2,FALSE)</f>
        <v>CHITTO' LUCREZIA</v>
      </c>
      <c r="C96" s="50" t="str">
        <f>VLOOKUP(D96,Riepilogo!$A$4:$F$3376,3,FALSE)</f>
        <v>16/11/2005</v>
      </c>
      <c r="D96" s="25">
        <v>141962</v>
      </c>
      <c r="E96" s="69" t="str">
        <f>VLOOKUP(D96,Riepilogo!$A$4:$F$3376,5,FALSE)</f>
        <v>ITA</v>
      </c>
      <c r="F96" s="71" t="str">
        <f>VLOOKUP(D96,Riepilogo!$A$4:$F$3376,6,FALSE)</f>
        <v>GSA CHIARI</v>
      </c>
      <c r="G96" s="315">
        <f>SUM(LARGE(H96:CK96,{1,2,3,4,5,6}))</f>
        <v>2891</v>
      </c>
      <c r="H96" s="391">
        <v>595</v>
      </c>
      <c r="I96" s="68"/>
      <c r="J96" s="68"/>
      <c r="K96" s="68"/>
      <c r="L96" s="68"/>
      <c r="M96" s="68">
        <v>455</v>
      </c>
      <c r="N96" s="68"/>
      <c r="O96" s="68"/>
      <c r="P96" s="68"/>
      <c r="Q96" s="68">
        <v>272</v>
      </c>
      <c r="R96" s="68"/>
      <c r="S96" s="68"/>
      <c r="T96" s="68"/>
      <c r="U96" s="68"/>
      <c r="V96" s="68"/>
      <c r="W96" s="68"/>
      <c r="X96" s="68">
        <v>595</v>
      </c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>
        <v>350</v>
      </c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>
        <v>455</v>
      </c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>
        <v>272</v>
      </c>
      <c r="BT96" s="68"/>
      <c r="BU96" s="68"/>
      <c r="BV96" s="68"/>
      <c r="BW96" s="68">
        <v>441</v>
      </c>
      <c r="BX96" s="68"/>
      <c r="BY96" s="68"/>
      <c r="BZ96" s="68"/>
      <c r="CA96" s="68"/>
      <c r="CB96" s="68"/>
      <c r="CC96" s="68"/>
      <c r="CD96" s="68"/>
      <c r="CE96" s="70"/>
      <c r="CF96" s="64">
        <v>0</v>
      </c>
      <c r="CG96" s="64">
        <v>0</v>
      </c>
      <c r="CH96" s="64">
        <v>0</v>
      </c>
      <c r="CI96" s="65">
        <v>0</v>
      </c>
      <c r="CJ96" s="65">
        <v>0</v>
      </c>
      <c r="CK96" s="65">
        <v>0</v>
      </c>
    </row>
    <row r="97" spans="1:89" ht="15" customHeight="1" thickBot="1" x14ac:dyDescent="0.3">
      <c r="A97" s="107" t="s">
        <v>1098</v>
      </c>
      <c r="B97" s="200" t="str">
        <f>VLOOKUP(D97,Riepilogo!$A$4:$F$3376,2,FALSE)</f>
        <v>DISSERTORI KARIN</v>
      </c>
      <c r="C97" s="50" t="str">
        <f>VLOOKUP(D97,Riepilogo!$A$4:$F$3376,3,FALSE)</f>
        <v>10/10/2002</v>
      </c>
      <c r="D97" s="25">
        <v>22729</v>
      </c>
      <c r="E97" s="69" t="str">
        <f>VLOOKUP(D97,Riepilogo!$A$4:$F$3376,5,FALSE)</f>
        <v>ITA</v>
      </c>
      <c r="F97" s="71" t="str">
        <f>VLOOKUP(D97,Riepilogo!$A$4:$F$3376,6,FALSE)</f>
        <v>ASV UBERETSCH</v>
      </c>
      <c r="G97" s="315">
        <f>SUM(LARGE(H97:CK97,{1,2,3,4,5,6}))</f>
        <v>2884</v>
      </c>
      <c r="H97" s="391"/>
      <c r="I97" s="68"/>
      <c r="J97" s="68"/>
      <c r="K97" s="68"/>
      <c r="L97" s="68"/>
      <c r="M97" s="68">
        <v>513</v>
      </c>
      <c r="N97" s="68"/>
      <c r="O97" s="68"/>
      <c r="P97" s="68"/>
      <c r="Q97" s="68">
        <v>272</v>
      </c>
      <c r="R97" s="68"/>
      <c r="S97" s="68"/>
      <c r="T97" s="68"/>
      <c r="U97" s="68"/>
      <c r="V97" s="68"/>
      <c r="W97" s="68"/>
      <c r="X97" s="68">
        <v>316</v>
      </c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>
        <v>566</v>
      </c>
      <c r="AM97" s="68"/>
      <c r="AN97" s="68"/>
      <c r="AO97" s="68"/>
      <c r="AP97" s="68">
        <v>316</v>
      </c>
      <c r="AQ97" s="68"/>
      <c r="AR97" s="68"/>
      <c r="AS97" s="68"/>
      <c r="AT97" s="68"/>
      <c r="AU97" s="68"/>
      <c r="AV97" s="68"/>
      <c r="AW97" s="68"/>
      <c r="AX97" s="68"/>
      <c r="AY97" s="68"/>
      <c r="AZ97" s="68">
        <v>510</v>
      </c>
      <c r="BA97" s="68"/>
      <c r="BB97" s="68"/>
      <c r="BC97" s="68"/>
      <c r="BD97" s="68"/>
      <c r="BE97" s="68"/>
      <c r="BF97" s="68"/>
      <c r="BG97" s="68"/>
      <c r="BH97" s="68"/>
      <c r="BI97" s="68">
        <v>535</v>
      </c>
      <c r="BJ97" s="68"/>
      <c r="BK97" s="68"/>
      <c r="BL97" s="68"/>
      <c r="BM97" s="68"/>
      <c r="BN97" s="68"/>
      <c r="BO97" s="68"/>
      <c r="BP97" s="68"/>
      <c r="BQ97" s="68"/>
      <c r="BR97" s="68"/>
      <c r="BS97" s="68">
        <v>444</v>
      </c>
      <c r="BT97" s="68"/>
      <c r="BU97" s="68"/>
      <c r="BV97" s="68"/>
      <c r="BW97" s="68"/>
      <c r="BX97" s="68"/>
      <c r="BY97" s="68"/>
      <c r="BZ97" s="68"/>
      <c r="CA97" s="68"/>
      <c r="CB97" s="68">
        <v>157</v>
      </c>
      <c r="CC97" s="68"/>
      <c r="CD97" s="68"/>
      <c r="CE97" s="70"/>
      <c r="CF97" s="64">
        <v>0</v>
      </c>
      <c r="CG97" s="64">
        <v>0</v>
      </c>
      <c r="CH97" s="64">
        <v>0</v>
      </c>
      <c r="CI97" s="65">
        <v>0</v>
      </c>
      <c r="CJ97" s="65">
        <v>0</v>
      </c>
      <c r="CK97" s="65">
        <v>0</v>
      </c>
    </row>
    <row r="98" spans="1:89" ht="15" customHeight="1" thickBot="1" x14ac:dyDescent="0.3">
      <c r="A98" s="107" t="s">
        <v>1099</v>
      </c>
      <c r="B98" s="200" t="str">
        <f>VLOOKUP(D98,Riepilogo!$A$4:$F$3376,2,FALSE)</f>
        <v>CAPUZZI GIADA</v>
      </c>
      <c r="C98" s="50" t="str">
        <f>VLOOKUP(D98,Riepilogo!$A$4:$F$3376,3,FALSE)</f>
        <v>28/11/2004</v>
      </c>
      <c r="D98" s="25">
        <v>42378</v>
      </c>
      <c r="E98" s="69" t="str">
        <f>VLOOKUP(D98,Riepilogo!$A$4:$F$3376,5,FALSE)</f>
        <v>ITA</v>
      </c>
      <c r="F98" s="71" t="str">
        <f>VLOOKUP(D98,Riepilogo!$A$4:$F$3376,6,FALSE)</f>
        <v>GSA CHIARI</v>
      </c>
      <c r="G98" s="315">
        <f>SUM(LARGE(H98:CK98,{1,2,3,4,5,6}))</f>
        <v>2883</v>
      </c>
      <c r="H98" s="391"/>
      <c r="I98" s="68"/>
      <c r="J98" s="68"/>
      <c r="K98" s="68"/>
      <c r="L98" s="68"/>
      <c r="M98" s="68">
        <v>561</v>
      </c>
      <c r="N98" s="68"/>
      <c r="O98" s="68"/>
      <c r="P98" s="68"/>
      <c r="Q98" s="68">
        <v>272</v>
      </c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>
        <v>272</v>
      </c>
      <c r="AC98" s="68"/>
      <c r="AD98" s="68"/>
      <c r="AE98" s="68"/>
      <c r="AF98" s="68"/>
      <c r="AG98" s="68"/>
      <c r="AH98" s="68"/>
      <c r="AI98" s="68"/>
      <c r="AJ98" s="68"/>
      <c r="AK98" s="68"/>
      <c r="AL98" s="68">
        <v>566</v>
      </c>
      <c r="AM98" s="68"/>
      <c r="AN98" s="68"/>
      <c r="AO98" s="68"/>
      <c r="AP98" s="68">
        <v>272</v>
      </c>
      <c r="AQ98" s="68"/>
      <c r="AR98" s="68"/>
      <c r="AS98" s="68"/>
      <c r="AT98" s="68"/>
      <c r="AU98" s="68"/>
      <c r="AV98" s="68"/>
      <c r="AW98" s="68"/>
      <c r="AX98" s="68"/>
      <c r="AY98" s="68"/>
      <c r="AZ98" s="68">
        <v>350</v>
      </c>
      <c r="BA98" s="68"/>
      <c r="BB98" s="68"/>
      <c r="BC98" s="68"/>
      <c r="BD98" s="68"/>
      <c r="BE98" s="68"/>
      <c r="BF98" s="68"/>
      <c r="BG98" s="68"/>
      <c r="BH98" s="68"/>
      <c r="BI98" s="68">
        <v>460</v>
      </c>
      <c r="BJ98" s="68"/>
      <c r="BK98" s="68"/>
      <c r="BL98" s="68"/>
      <c r="BM98" s="68"/>
      <c r="BN98" s="68"/>
      <c r="BO98" s="68"/>
      <c r="BP98" s="68"/>
      <c r="BQ98" s="68"/>
      <c r="BR98" s="68"/>
      <c r="BS98" s="68">
        <v>385</v>
      </c>
      <c r="BT98" s="68"/>
      <c r="BU98" s="68"/>
      <c r="BV98" s="68"/>
      <c r="BW98" s="68">
        <v>561</v>
      </c>
      <c r="BX98" s="68"/>
      <c r="BY98" s="68"/>
      <c r="BZ98" s="68"/>
      <c r="CA98" s="68"/>
      <c r="CB98" s="68"/>
      <c r="CC98" s="68"/>
      <c r="CD98" s="68"/>
      <c r="CE98" s="70"/>
      <c r="CF98" s="64">
        <v>0</v>
      </c>
      <c r="CG98" s="64">
        <v>0</v>
      </c>
      <c r="CH98" s="64">
        <v>0</v>
      </c>
      <c r="CI98" s="65">
        <v>0</v>
      </c>
      <c r="CJ98" s="65">
        <v>0</v>
      </c>
      <c r="CK98" s="65">
        <v>0</v>
      </c>
    </row>
    <row r="99" spans="1:89" ht="15" customHeight="1" thickBot="1" x14ac:dyDescent="0.3">
      <c r="A99" s="107" t="s">
        <v>1100</v>
      </c>
      <c r="B99" s="200" t="str">
        <f>VLOOKUP(D99,Riepilogo!$A$4:$F$3376,2,FALSE)</f>
        <v>SIGNORELLO GIUSEPPE</v>
      </c>
      <c r="C99" s="50" t="str">
        <f>VLOOKUP(D99,Riepilogo!$A$4:$F$3376,3,FALSE)</f>
        <v>10/09/2002</v>
      </c>
      <c r="D99" s="25">
        <v>42835</v>
      </c>
      <c r="E99" s="69" t="str">
        <f>VLOOKUP(D99,Riepilogo!$A$4:$F$3376,5,FALSE)</f>
        <v>ITA</v>
      </c>
      <c r="F99" s="71" t="str">
        <f>VLOOKUP(D99,Riepilogo!$A$4:$F$3376,6,FALSE)</f>
        <v>LE RACCHETTE</v>
      </c>
      <c r="G99" s="315">
        <f>SUM(LARGE(H99:CK99,{1,2,3,4,5,6}))</f>
        <v>2882</v>
      </c>
      <c r="H99" s="391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>
        <v>504</v>
      </c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>
        <v>205</v>
      </c>
      <c r="AJ99" s="68"/>
      <c r="AK99" s="68"/>
      <c r="AL99" s="68"/>
      <c r="AM99" s="68"/>
      <c r="AN99" s="68">
        <v>450</v>
      </c>
      <c r="AO99" s="68"/>
      <c r="AP99" s="68"/>
      <c r="AQ99" s="68"/>
      <c r="AR99" s="68">
        <v>205</v>
      </c>
      <c r="AS99" s="68"/>
      <c r="AT99" s="68"/>
      <c r="AU99" s="68"/>
      <c r="AV99" s="68"/>
      <c r="AW99" s="68"/>
      <c r="AX99" s="68"/>
      <c r="AY99" s="68"/>
      <c r="AZ99" s="68">
        <v>330</v>
      </c>
      <c r="BA99" s="68"/>
      <c r="BB99" s="68"/>
      <c r="BC99" s="68">
        <v>642</v>
      </c>
      <c r="BD99" s="68"/>
      <c r="BE99" s="68"/>
      <c r="BF99" s="68"/>
      <c r="BG99" s="68"/>
      <c r="BH99" s="68"/>
      <c r="BI99" s="68">
        <v>390</v>
      </c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>
        <v>566</v>
      </c>
      <c r="BU99" s="68"/>
      <c r="BV99" s="68"/>
      <c r="BW99" s="68"/>
      <c r="BX99" s="68"/>
      <c r="BY99" s="68"/>
      <c r="BZ99" s="68"/>
      <c r="CA99" s="68"/>
      <c r="CB99" s="68"/>
      <c r="CC99" s="68"/>
      <c r="CD99" s="68"/>
      <c r="CE99" s="70"/>
      <c r="CF99" s="64">
        <v>0</v>
      </c>
      <c r="CG99" s="64">
        <v>0</v>
      </c>
      <c r="CH99" s="64">
        <v>0</v>
      </c>
      <c r="CI99" s="65">
        <v>0</v>
      </c>
      <c r="CJ99" s="65">
        <v>0</v>
      </c>
      <c r="CK99" s="65">
        <v>0</v>
      </c>
    </row>
    <row r="100" spans="1:89" ht="15" customHeight="1" thickBot="1" x14ac:dyDescent="0.3">
      <c r="A100" s="107" t="s">
        <v>1101</v>
      </c>
      <c r="B100" s="200" t="str">
        <f>VLOOKUP(D100,Riepilogo!$A$4:$F$3376,2,FALSE)</f>
        <v>BARTHELEMY MARCO</v>
      </c>
      <c r="C100" s="50" t="str">
        <f>VLOOKUP(D100,Riepilogo!$A$4:$F$3376,3,FALSE)</f>
        <v>31/05/2003</v>
      </c>
      <c r="D100" s="25">
        <v>43273</v>
      </c>
      <c r="E100" s="69" t="str">
        <f>VLOOKUP(D100,Riepilogo!$A$4:$F$3376,5,FALSE)</f>
        <v>ITA</v>
      </c>
      <c r="F100" s="71" t="str">
        <f>VLOOKUP(D100,Riepilogo!$A$4:$F$3376,6,FALSE)</f>
        <v>JUNIOR MILANO</v>
      </c>
      <c r="G100" s="315">
        <f>SUM(LARGE(H100:CK100,{1,2,3,4,5,6}))</f>
        <v>2858</v>
      </c>
      <c r="H100" s="391"/>
      <c r="I100" s="68"/>
      <c r="J100" s="68"/>
      <c r="K100" s="68"/>
      <c r="L100" s="68"/>
      <c r="M100" s="68"/>
      <c r="N100" s="68"/>
      <c r="O100" s="68"/>
      <c r="P100" s="68"/>
      <c r="Q100" s="68">
        <v>272</v>
      </c>
      <c r="R100" s="68"/>
      <c r="S100" s="68"/>
      <c r="T100" s="68"/>
      <c r="U100" s="68"/>
      <c r="V100" s="68"/>
      <c r="W100" s="68"/>
      <c r="X100" s="68">
        <v>316</v>
      </c>
      <c r="Y100" s="68"/>
      <c r="Z100" s="68"/>
      <c r="AA100" s="68"/>
      <c r="AB100" s="68">
        <v>444</v>
      </c>
      <c r="AC100" s="68"/>
      <c r="AD100" s="68"/>
      <c r="AE100" s="68"/>
      <c r="AF100" s="68">
        <v>566</v>
      </c>
      <c r="AG100" s="68"/>
      <c r="AH100" s="68"/>
      <c r="AI100" s="68"/>
      <c r="AJ100" s="68"/>
      <c r="AK100" s="68"/>
      <c r="AL100" s="68">
        <v>385</v>
      </c>
      <c r="AM100" s="68"/>
      <c r="AN100" s="68"/>
      <c r="AO100" s="68"/>
      <c r="AP100" s="68">
        <v>566</v>
      </c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>
        <v>331</v>
      </c>
      <c r="BJ100" s="68"/>
      <c r="BK100" s="68"/>
      <c r="BL100" s="68"/>
      <c r="BM100" s="68"/>
      <c r="BN100" s="68"/>
      <c r="BO100" s="68"/>
      <c r="BP100" s="68"/>
      <c r="BQ100" s="68"/>
      <c r="BR100" s="68"/>
      <c r="BS100" s="68">
        <v>566</v>
      </c>
      <c r="BT100" s="68"/>
      <c r="BU100" s="68"/>
      <c r="BV100" s="68"/>
      <c r="BW100" s="68"/>
      <c r="BX100" s="68"/>
      <c r="BY100" s="68"/>
      <c r="BZ100" s="68"/>
      <c r="CA100" s="68"/>
      <c r="CB100" s="68"/>
      <c r="CC100" s="68"/>
      <c r="CD100" s="68"/>
      <c r="CE100" s="70"/>
      <c r="CF100" s="64">
        <v>0</v>
      </c>
      <c r="CG100" s="64">
        <v>0</v>
      </c>
      <c r="CH100" s="64">
        <v>0</v>
      </c>
      <c r="CI100" s="65">
        <v>0</v>
      </c>
      <c r="CJ100" s="65">
        <v>0</v>
      </c>
      <c r="CK100" s="65">
        <v>0</v>
      </c>
    </row>
    <row r="101" spans="1:89" ht="15" customHeight="1" thickBot="1" x14ac:dyDescent="0.3">
      <c r="A101" s="107" t="s">
        <v>1102</v>
      </c>
      <c r="B101" s="200" t="str">
        <f>VLOOKUP(D101,Riepilogo!$A$4:$F$3376,2,FALSE)</f>
        <v>PUFF NADIA</v>
      </c>
      <c r="C101" s="50" t="str">
        <f>VLOOKUP(D101,Riepilogo!$A$4:$F$3376,3,FALSE)</f>
        <v>28/01/2002</v>
      </c>
      <c r="D101" s="25">
        <v>13981</v>
      </c>
      <c r="E101" s="69" t="str">
        <f>VLOOKUP(D101,Riepilogo!$A$4:$F$3376,5,FALSE)</f>
        <v>ITA</v>
      </c>
      <c r="F101" s="71" t="str">
        <f>VLOOKUP(D101,Riepilogo!$A$4:$F$3376,6,FALSE)</f>
        <v>ASV UBERETSCH</v>
      </c>
      <c r="G101" s="315">
        <f>SUM(LARGE(H101:CK101,{1,2,3,4,5,6}))</f>
        <v>2847</v>
      </c>
      <c r="H101" s="391"/>
      <c r="I101" s="68"/>
      <c r="J101" s="68"/>
      <c r="K101" s="68"/>
      <c r="L101" s="68"/>
      <c r="M101" s="68">
        <v>651</v>
      </c>
      <c r="N101" s="68"/>
      <c r="O101" s="68"/>
      <c r="P101" s="68"/>
      <c r="Q101" s="68">
        <v>385</v>
      </c>
      <c r="R101" s="68"/>
      <c r="S101" s="68"/>
      <c r="T101" s="68"/>
      <c r="U101" s="68"/>
      <c r="V101" s="68"/>
      <c r="W101" s="68"/>
      <c r="X101" s="68">
        <v>444</v>
      </c>
      <c r="Y101" s="68"/>
      <c r="Z101" s="68"/>
      <c r="AA101" s="68"/>
      <c r="AB101" s="68"/>
      <c r="AC101" s="68"/>
      <c r="AD101" s="68"/>
      <c r="AE101" s="68"/>
      <c r="AF101" s="68">
        <v>444</v>
      </c>
      <c r="AG101" s="68"/>
      <c r="AH101" s="68"/>
      <c r="AI101" s="68"/>
      <c r="AJ101" s="68"/>
      <c r="AK101" s="68"/>
      <c r="AL101" s="68">
        <v>444</v>
      </c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>
        <v>420</v>
      </c>
      <c r="BA101" s="68"/>
      <c r="BB101" s="68"/>
      <c r="BC101" s="68"/>
      <c r="BD101" s="68"/>
      <c r="BE101" s="68"/>
      <c r="BF101" s="68"/>
      <c r="BG101" s="68"/>
      <c r="BH101" s="68"/>
      <c r="BI101" s="68">
        <v>390</v>
      </c>
      <c r="BJ101" s="68"/>
      <c r="BK101" s="68"/>
      <c r="BL101" s="68"/>
      <c r="BM101" s="68"/>
      <c r="BN101" s="68"/>
      <c r="BO101" s="68"/>
      <c r="BP101" s="68"/>
      <c r="BQ101" s="68"/>
      <c r="BR101" s="68"/>
      <c r="BS101" s="68">
        <v>444</v>
      </c>
      <c r="BT101" s="68"/>
      <c r="BU101" s="68"/>
      <c r="BV101" s="68"/>
      <c r="BW101" s="68"/>
      <c r="BX101" s="68"/>
      <c r="BY101" s="68"/>
      <c r="BZ101" s="68"/>
      <c r="CA101" s="68"/>
      <c r="CB101" s="68">
        <v>147</v>
      </c>
      <c r="CC101" s="68"/>
      <c r="CD101" s="68"/>
      <c r="CE101" s="70"/>
      <c r="CF101" s="64">
        <v>0</v>
      </c>
      <c r="CG101" s="64">
        <v>0</v>
      </c>
      <c r="CH101" s="64">
        <v>0</v>
      </c>
      <c r="CI101" s="65">
        <v>0</v>
      </c>
      <c r="CJ101" s="65">
        <v>0</v>
      </c>
      <c r="CK101" s="65">
        <v>0</v>
      </c>
    </row>
    <row r="102" spans="1:89" ht="15" customHeight="1" thickBot="1" x14ac:dyDescent="0.3">
      <c r="A102" s="107" t="s">
        <v>1103</v>
      </c>
      <c r="B102" s="200" t="str">
        <f>VLOOKUP(D102,Riepilogo!$A$4:$F$3376,2,FALSE)</f>
        <v>VALLONE FRANCESCO</v>
      </c>
      <c r="C102" s="50" t="str">
        <f>VLOOKUP(D102,Riepilogo!$A$4:$F$3376,3,FALSE)</f>
        <v>16/11/2002</v>
      </c>
      <c r="D102" s="25">
        <v>103882</v>
      </c>
      <c r="E102" s="69" t="str">
        <f>VLOOKUP(D102,Riepilogo!$A$4:$F$3376,5,FALSE)</f>
        <v>ITA</v>
      </c>
      <c r="F102" s="71" t="str">
        <f>VLOOKUP(D102,Riepilogo!$A$4:$F$3376,6,FALSE)</f>
        <v>SS LAZIO</v>
      </c>
      <c r="G102" s="315">
        <f>SUM(LARGE(H102:CK102,{1,2,3,4,5,6}))</f>
        <v>2845</v>
      </c>
      <c r="H102" s="391">
        <v>566</v>
      </c>
      <c r="I102" s="68"/>
      <c r="J102" s="68"/>
      <c r="K102" s="68"/>
      <c r="L102" s="68"/>
      <c r="M102" s="68"/>
      <c r="N102" s="68"/>
      <c r="O102" s="68"/>
      <c r="P102" s="68"/>
      <c r="Q102" s="68">
        <v>490</v>
      </c>
      <c r="R102" s="68"/>
      <c r="S102" s="68">
        <v>300</v>
      </c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>
        <v>444</v>
      </c>
      <c r="AQ102" s="68"/>
      <c r="AR102" s="68"/>
      <c r="AS102" s="68"/>
      <c r="AT102" s="68"/>
      <c r="AU102" s="68"/>
      <c r="AV102" s="68"/>
      <c r="AW102" s="68"/>
      <c r="AX102" s="68"/>
      <c r="AY102" s="68"/>
      <c r="AZ102" s="68">
        <v>510</v>
      </c>
      <c r="BA102" s="68"/>
      <c r="BB102" s="68"/>
      <c r="BC102" s="68"/>
      <c r="BD102" s="68"/>
      <c r="BE102" s="68"/>
      <c r="BF102" s="68"/>
      <c r="BG102" s="68"/>
      <c r="BH102" s="68"/>
      <c r="BI102" s="68">
        <v>535</v>
      </c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68"/>
      <c r="CB102" s="68"/>
      <c r="CC102" s="68"/>
      <c r="CD102" s="68"/>
      <c r="CE102" s="70"/>
      <c r="CF102" s="64">
        <v>0</v>
      </c>
      <c r="CG102" s="64">
        <v>0</v>
      </c>
      <c r="CH102" s="64">
        <v>0</v>
      </c>
      <c r="CI102" s="65">
        <v>0</v>
      </c>
      <c r="CJ102" s="65">
        <v>0</v>
      </c>
      <c r="CK102" s="65">
        <v>0</v>
      </c>
    </row>
    <row r="103" spans="1:89" ht="15" customHeight="1" thickBot="1" x14ac:dyDescent="0.3">
      <c r="A103" s="107" t="s">
        <v>1104</v>
      </c>
      <c r="B103" s="200" t="str">
        <f>VLOOKUP(D103,Riepilogo!$A$4:$F$3376,2,FALSE)</f>
        <v>NAPOLITANO ENNIO GENNARO</v>
      </c>
      <c r="C103" s="50" t="str">
        <f>VLOOKUP(D103,Riepilogo!$A$4:$F$3376,3,FALSE)</f>
        <v>28/01/1983</v>
      </c>
      <c r="D103" s="25">
        <v>34590</v>
      </c>
      <c r="E103" s="69" t="str">
        <f>VLOOKUP(D103,Riepilogo!$A$4:$F$3376,5,FALSE)</f>
        <v>ITA</v>
      </c>
      <c r="F103" s="71" t="str">
        <f>VLOOKUP(D103,Riepilogo!$A$4:$F$3376,6,FALSE)</f>
        <v>BC CELESTE</v>
      </c>
      <c r="G103" s="315">
        <f>SUM(LARGE(H103:CK103,{1,2,3,4,5,6}))</f>
        <v>2831</v>
      </c>
      <c r="H103" s="391"/>
      <c r="I103" s="68">
        <v>504</v>
      </c>
      <c r="J103" s="68"/>
      <c r="K103" s="68"/>
      <c r="L103" s="68"/>
      <c r="M103" s="68"/>
      <c r="N103" s="68"/>
      <c r="O103" s="68"/>
      <c r="P103" s="68">
        <v>300</v>
      </c>
      <c r="Q103" s="68">
        <v>490</v>
      </c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>
        <v>205</v>
      </c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>
        <v>780</v>
      </c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>
        <v>253</v>
      </c>
      <c r="BV103" s="68"/>
      <c r="BW103" s="68"/>
      <c r="BX103" s="68">
        <v>504</v>
      </c>
      <c r="BY103" s="68"/>
      <c r="BZ103" s="68"/>
      <c r="CA103" s="68"/>
      <c r="CB103" s="68"/>
      <c r="CC103" s="68"/>
      <c r="CD103" s="68"/>
      <c r="CE103" s="70"/>
      <c r="CF103" s="64">
        <v>0</v>
      </c>
      <c r="CG103" s="64">
        <v>0</v>
      </c>
      <c r="CH103" s="64">
        <v>0</v>
      </c>
      <c r="CI103" s="65">
        <v>0</v>
      </c>
      <c r="CJ103" s="65">
        <v>0</v>
      </c>
      <c r="CK103" s="65">
        <v>0</v>
      </c>
    </row>
    <row r="104" spans="1:89" ht="15" customHeight="1" thickBot="1" x14ac:dyDescent="0.3">
      <c r="A104" s="107" t="s">
        <v>968</v>
      </c>
      <c r="B104" s="200" t="str">
        <f>VLOOKUP(D104,Riepilogo!$A$4:$F$3376,2,FALSE)</f>
        <v>FERRARO LILAC</v>
      </c>
      <c r="C104" s="50" t="str">
        <f>VLOOKUP(D104,Riepilogo!$A$4:$F$3376,3,FALSE)</f>
        <v>14/12/2002</v>
      </c>
      <c r="D104" s="25">
        <v>141443</v>
      </c>
      <c r="E104" s="69" t="str">
        <f>VLOOKUP(D104,Riepilogo!$A$4:$F$3376,5,FALSE)</f>
        <v>ITA</v>
      </c>
      <c r="F104" s="71" t="str">
        <f>VLOOKUP(D104,Riepilogo!$A$4:$F$3376,6,FALSE)</f>
        <v>SS LAZIO</v>
      </c>
      <c r="G104" s="315">
        <f>SUM(LARGE(H104:CK104,{1,2,3,4,5,6}))</f>
        <v>2830</v>
      </c>
      <c r="H104" s="391">
        <v>566</v>
      </c>
      <c r="I104" s="68"/>
      <c r="J104" s="68"/>
      <c r="K104" s="68"/>
      <c r="L104" s="68"/>
      <c r="M104" s="68"/>
      <c r="N104" s="68"/>
      <c r="O104" s="68"/>
      <c r="P104" s="68"/>
      <c r="Q104" s="68">
        <v>490</v>
      </c>
      <c r="R104" s="68"/>
      <c r="S104" s="68"/>
      <c r="T104" s="68"/>
      <c r="U104" s="68"/>
      <c r="V104" s="68"/>
      <c r="W104" s="68"/>
      <c r="X104" s="68"/>
      <c r="Y104" s="68"/>
      <c r="Z104" s="68">
        <v>566</v>
      </c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>
        <v>275</v>
      </c>
      <c r="AU104" s="68"/>
      <c r="AV104" s="68"/>
      <c r="AW104" s="68"/>
      <c r="AX104" s="68"/>
      <c r="AY104" s="68"/>
      <c r="AZ104" s="68">
        <v>420</v>
      </c>
      <c r="BA104" s="68">
        <v>513</v>
      </c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>
        <v>190</v>
      </c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68"/>
      <c r="CB104" s="68"/>
      <c r="CC104" s="68"/>
      <c r="CD104" s="68"/>
      <c r="CE104" s="70"/>
      <c r="CF104" s="64">
        <v>0</v>
      </c>
      <c r="CG104" s="64">
        <v>0</v>
      </c>
      <c r="CH104" s="64">
        <v>0</v>
      </c>
      <c r="CI104" s="65">
        <v>0</v>
      </c>
      <c r="CJ104" s="65">
        <v>0</v>
      </c>
      <c r="CK104" s="65">
        <v>0</v>
      </c>
    </row>
    <row r="105" spans="1:89" ht="15" customHeight="1" thickBot="1" x14ac:dyDescent="0.3">
      <c r="A105" s="107" t="s">
        <v>969</v>
      </c>
      <c r="B105" s="200" t="str">
        <f>VLOOKUP(D105,Riepilogo!$A$4:$F$3376,2,FALSE)</f>
        <v>FLORIAN THOMAS</v>
      </c>
      <c r="C105" s="50" t="str">
        <f>VLOOKUP(D105,Riepilogo!$A$4:$F$3376,3,FALSE)</f>
        <v>16/07/2002</v>
      </c>
      <c r="D105" s="25">
        <v>24604</v>
      </c>
      <c r="E105" s="69" t="str">
        <f>VLOOKUP(D105,Riepilogo!$A$4:$F$3376,5,FALSE)</f>
        <v>ITA</v>
      </c>
      <c r="F105" s="71" t="str">
        <f>VLOOKUP(D105,Riepilogo!$A$4:$F$3376,6,FALSE)</f>
        <v>ASV UBERETSCH</v>
      </c>
      <c r="G105" s="315">
        <f>SUM(LARGE(H105:CK105,{1,2,3,4,5,6}))</f>
        <v>2824</v>
      </c>
      <c r="H105" s="391"/>
      <c r="I105" s="68"/>
      <c r="J105" s="68"/>
      <c r="K105" s="68"/>
      <c r="L105" s="68"/>
      <c r="M105" s="68">
        <v>651</v>
      </c>
      <c r="N105" s="68"/>
      <c r="O105" s="68"/>
      <c r="P105" s="68"/>
      <c r="Q105" s="68">
        <v>385</v>
      </c>
      <c r="R105" s="68"/>
      <c r="S105" s="68"/>
      <c r="T105" s="68"/>
      <c r="U105" s="68"/>
      <c r="V105" s="68"/>
      <c r="W105" s="68"/>
      <c r="X105" s="68">
        <v>316</v>
      </c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>
        <v>444</v>
      </c>
      <c r="AM105" s="68"/>
      <c r="AN105" s="68"/>
      <c r="AO105" s="68"/>
      <c r="AP105" s="68">
        <v>316</v>
      </c>
      <c r="AQ105" s="68"/>
      <c r="AR105" s="68"/>
      <c r="AS105" s="68"/>
      <c r="AT105" s="68"/>
      <c r="AU105" s="68"/>
      <c r="AV105" s="68"/>
      <c r="AW105" s="68"/>
      <c r="AX105" s="68"/>
      <c r="AY105" s="68"/>
      <c r="AZ105" s="68">
        <v>510</v>
      </c>
      <c r="BA105" s="68"/>
      <c r="BB105" s="68"/>
      <c r="BC105" s="68"/>
      <c r="BD105" s="68"/>
      <c r="BE105" s="68"/>
      <c r="BF105" s="68"/>
      <c r="BG105" s="68"/>
      <c r="BH105" s="68"/>
      <c r="BI105" s="68">
        <v>390</v>
      </c>
      <c r="BJ105" s="68"/>
      <c r="BK105" s="68"/>
      <c r="BL105" s="68"/>
      <c r="BM105" s="68"/>
      <c r="BN105" s="68"/>
      <c r="BO105" s="68"/>
      <c r="BP105" s="68"/>
      <c r="BQ105" s="68"/>
      <c r="BR105" s="68"/>
      <c r="BS105" s="68">
        <v>444</v>
      </c>
      <c r="BT105" s="68"/>
      <c r="BU105" s="68"/>
      <c r="BV105" s="68"/>
      <c r="BW105" s="68"/>
      <c r="BX105" s="68"/>
      <c r="BY105" s="68"/>
      <c r="BZ105" s="68"/>
      <c r="CA105" s="68"/>
      <c r="CB105" s="68">
        <v>147</v>
      </c>
      <c r="CC105" s="68"/>
      <c r="CD105" s="68"/>
      <c r="CE105" s="70"/>
      <c r="CF105" s="64">
        <v>0</v>
      </c>
      <c r="CG105" s="64">
        <v>0</v>
      </c>
      <c r="CH105" s="64">
        <v>0</v>
      </c>
      <c r="CI105" s="65">
        <v>0</v>
      </c>
      <c r="CJ105" s="65">
        <v>0</v>
      </c>
      <c r="CK105" s="65">
        <v>0</v>
      </c>
    </row>
    <row r="106" spans="1:89" ht="15" customHeight="1" thickBot="1" x14ac:dyDescent="0.3">
      <c r="A106" s="107" t="s">
        <v>1105</v>
      </c>
      <c r="B106" s="200" t="str">
        <f>VLOOKUP(D106,Riepilogo!$A$4:$F$3376,2,FALSE)</f>
        <v>KOLLEMANN SIMON</v>
      </c>
      <c r="C106" s="50" t="str">
        <f>VLOOKUP(D106,Riepilogo!$A$4:$F$3376,3,FALSE)</f>
        <v>27/02/2000</v>
      </c>
      <c r="D106" s="25">
        <v>11698</v>
      </c>
      <c r="E106" s="69" t="str">
        <f>VLOOKUP(D106,Riepilogo!$A$4:$F$3376,5,FALSE)</f>
        <v>ITA</v>
      </c>
      <c r="F106" s="71" t="str">
        <f>VLOOKUP(D106,Riepilogo!$A$4:$F$3376,6,FALSE)</f>
        <v>ASV MALLES</v>
      </c>
      <c r="G106" s="315">
        <f>SUM(LARGE(H106:CK106,{1,2,3,4,5,6}))</f>
        <v>2824</v>
      </c>
      <c r="H106" s="391"/>
      <c r="I106" s="68"/>
      <c r="J106" s="68"/>
      <c r="K106" s="68"/>
      <c r="L106" s="68"/>
      <c r="M106" s="68">
        <v>960</v>
      </c>
      <c r="N106" s="68"/>
      <c r="O106" s="68"/>
      <c r="P106" s="68"/>
      <c r="Q106" s="68">
        <v>700</v>
      </c>
      <c r="R106" s="68"/>
      <c r="S106" s="68">
        <v>660</v>
      </c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>
        <v>504</v>
      </c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68"/>
      <c r="CB106" s="68"/>
      <c r="CC106" s="68"/>
      <c r="CD106" s="68"/>
      <c r="CE106" s="70"/>
      <c r="CF106" s="64">
        <v>0</v>
      </c>
      <c r="CG106" s="64">
        <v>0</v>
      </c>
      <c r="CH106" s="64">
        <v>0</v>
      </c>
      <c r="CI106" s="65">
        <v>0</v>
      </c>
      <c r="CJ106" s="65">
        <v>0</v>
      </c>
      <c r="CK106" s="65">
        <v>0</v>
      </c>
    </row>
    <row r="107" spans="1:89" ht="15" customHeight="1" thickBot="1" x14ac:dyDescent="0.3">
      <c r="A107" s="107" t="s">
        <v>970</v>
      </c>
      <c r="B107" s="200" t="str">
        <f>VLOOKUP(D107,Riepilogo!$A$4:$F$3376,2,FALSE)</f>
        <v>LOMBARDI AGOSTINO</v>
      </c>
      <c r="C107" s="50" t="str">
        <f>VLOOKUP(D107,Riepilogo!$A$4:$F$3376,3,FALSE)</f>
        <v>22/05/2005</v>
      </c>
      <c r="D107" s="25">
        <v>141980</v>
      </c>
      <c r="E107" s="69" t="str">
        <f>VLOOKUP(D107,Riepilogo!$A$4:$F$3376,5,FALSE)</f>
        <v>ITA</v>
      </c>
      <c r="F107" s="71" t="str">
        <f>VLOOKUP(D107,Riepilogo!$A$4:$F$3376,6,FALSE)</f>
        <v>BC CELESTE</v>
      </c>
      <c r="G107" s="315">
        <f>SUM(LARGE(H107:CK107,{1,2,3,4,5,6}))</f>
        <v>2794</v>
      </c>
      <c r="H107" s="391"/>
      <c r="I107" s="68">
        <v>350</v>
      </c>
      <c r="J107" s="68"/>
      <c r="K107" s="68"/>
      <c r="L107" s="68"/>
      <c r="M107" s="68"/>
      <c r="N107" s="68"/>
      <c r="O107" s="68"/>
      <c r="P107" s="68">
        <v>175</v>
      </c>
      <c r="Q107" s="68"/>
      <c r="R107" s="68"/>
      <c r="S107" s="68"/>
      <c r="T107" s="68"/>
      <c r="U107" s="68"/>
      <c r="V107" s="68"/>
      <c r="W107" s="68"/>
      <c r="X107" s="68"/>
      <c r="Y107" s="68">
        <v>170</v>
      </c>
      <c r="Z107" s="68">
        <v>500</v>
      </c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  <c r="AP107" s="68"/>
      <c r="AQ107" s="68"/>
      <c r="AR107" s="68"/>
      <c r="AS107" s="68"/>
      <c r="AT107" s="68">
        <v>190</v>
      </c>
      <c r="AU107" s="68"/>
      <c r="AV107" s="68"/>
      <c r="AW107" s="68"/>
      <c r="AX107" s="68"/>
      <c r="AY107" s="68"/>
      <c r="AZ107" s="68">
        <v>510</v>
      </c>
      <c r="BA107" s="68"/>
      <c r="BB107" s="68"/>
      <c r="BC107" s="68"/>
      <c r="BD107" s="68"/>
      <c r="BE107" s="68"/>
      <c r="BF107" s="68">
        <v>500</v>
      </c>
      <c r="BG107" s="68"/>
      <c r="BH107" s="68"/>
      <c r="BI107" s="68">
        <v>272</v>
      </c>
      <c r="BJ107" s="68">
        <v>444</v>
      </c>
      <c r="BK107" s="68"/>
      <c r="BL107" s="68"/>
      <c r="BM107" s="68"/>
      <c r="BN107" s="68"/>
      <c r="BO107" s="68">
        <v>210</v>
      </c>
      <c r="BP107" s="68"/>
      <c r="BQ107" s="68"/>
      <c r="BR107" s="68"/>
      <c r="BS107" s="68"/>
      <c r="BT107" s="68"/>
      <c r="BU107" s="68">
        <v>233</v>
      </c>
      <c r="BV107" s="68"/>
      <c r="BW107" s="68"/>
      <c r="BX107" s="68">
        <v>490</v>
      </c>
      <c r="BY107" s="68"/>
      <c r="BZ107" s="68"/>
      <c r="CA107" s="68"/>
      <c r="CB107" s="68"/>
      <c r="CC107" s="68"/>
      <c r="CD107" s="68"/>
      <c r="CE107" s="70"/>
      <c r="CF107" s="64">
        <v>0</v>
      </c>
      <c r="CG107" s="64">
        <v>0</v>
      </c>
      <c r="CH107" s="64">
        <v>0</v>
      </c>
      <c r="CI107" s="65">
        <v>0</v>
      </c>
      <c r="CJ107" s="65">
        <v>0</v>
      </c>
      <c r="CK107" s="65">
        <v>0</v>
      </c>
    </row>
    <row r="108" spans="1:89" ht="15" customHeight="1" thickBot="1" x14ac:dyDescent="0.3">
      <c r="A108" s="107" t="s">
        <v>971</v>
      </c>
      <c r="B108" s="200" t="str">
        <f>VLOOKUP(D108,Riepilogo!$A$4:$F$3376,2,FALSE)</f>
        <v>REDAELLI ALESSANDRO</v>
      </c>
      <c r="C108" s="50" t="str">
        <f>VLOOKUP(D108,Riepilogo!$A$4:$F$3376,3,FALSE)</f>
        <v>06/07/1995</v>
      </c>
      <c r="D108" s="25">
        <v>14684</v>
      </c>
      <c r="E108" s="69" t="str">
        <f>VLOOKUP(D108,Riepilogo!$A$4:$F$3376,5,FALSE)</f>
        <v>ITA</v>
      </c>
      <c r="F108" s="71" t="str">
        <f>VLOOKUP(D108,Riepilogo!$A$4:$F$3376,6,FALSE)</f>
        <v>BCC LECCO</v>
      </c>
      <c r="G108" s="315">
        <f>SUM(LARGE(H108:CK108,{1,2,3,4,5,6}))</f>
        <v>2792</v>
      </c>
      <c r="H108" s="391"/>
      <c r="I108" s="68"/>
      <c r="J108" s="68"/>
      <c r="K108" s="68"/>
      <c r="L108" s="68"/>
      <c r="M108" s="68">
        <v>620</v>
      </c>
      <c r="N108" s="68"/>
      <c r="O108" s="68">
        <v>253</v>
      </c>
      <c r="P108" s="68"/>
      <c r="Q108" s="68">
        <v>272</v>
      </c>
      <c r="R108" s="68"/>
      <c r="S108" s="68">
        <v>300</v>
      </c>
      <c r="T108" s="68"/>
      <c r="U108" s="68"/>
      <c r="V108" s="68"/>
      <c r="W108" s="68"/>
      <c r="X108" s="68">
        <v>642</v>
      </c>
      <c r="Y108" s="68"/>
      <c r="Z108" s="68"/>
      <c r="AA108" s="68"/>
      <c r="AB108" s="68">
        <v>360</v>
      </c>
      <c r="AC108" s="68"/>
      <c r="AD108" s="68"/>
      <c r="AE108" s="68"/>
      <c r="AF108" s="68"/>
      <c r="AG108" s="68"/>
      <c r="AH108" s="68"/>
      <c r="AI108" s="68"/>
      <c r="AJ108" s="68"/>
      <c r="AK108" s="68"/>
      <c r="AL108" s="68">
        <v>360</v>
      </c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>
        <v>450</v>
      </c>
      <c r="BB108" s="68"/>
      <c r="BC108" s="68"/>
      <c r="BD108" s="68"/>
      <c r="BE108" s="68"/>
      <c r="BF108" s="68"/>
      <c r="BG108" s="68"/>
      <c r="BH108" s="68"/>
      <c r="BI108" s="68"/>
      <c r="BJ108" s="68"/>
      <c r="BK108" s="68"/>
      <c r="BL108" s="68"/>
      <c r="BM108" s="68"/>
      <c r="BN108" s="68"/>
      <c r="BO108" s="68"/>
      <c r="BP108" s="68"/>
      <c r="BQ108" s="68"/>
      <c r="BR108" s="68"/>
      <c r="BS108" s="68">
        <v>360</v>
      </c>
      <c r="BT108" s="68"/>
      <c r="BU108" s="68"/>
      <c r="BV108" s="68"/>
      <c r="BW108" s="68"/>
      <c r="BX108" s="68"/>
      <c r="BY108" s="68">
        <v>253</v>
      </c>
      <c r="BZ108" s="68"/>
      <c r="CA108" s="68"/>
      <c r="CB108" s="68"/>
      <c r="CC108" s="68"/>
      <c r="CD108" s="68"/>
      <c r="CE108" s="70"/>
      <c r="CF108" s="64">
        <v>0</v>
      </c>
      <c r="CG108" s="64">
        <v>0</v>
      </c>
      <c r="CH108" s="64">
        <v>0</v>
      </c>
      <c r="CI108" s="65">
        <v>0</v>
      </c>
      <c r="CJ108" s="65">
        <v>0</v>
      </c>
      <c r="CK108" s="65">
        <v>0</v>
      </c>
    </row>
    <row r="109" spans="1:89" ht="15" customHeight="1" thickBot="1" x14ac:dyDescent="0.3">
      <c r="A109" s="107" t="s">
        <v>972</v>
      </c>
      <c r="B109" s="200" t="str">
        <f>VLOOKUP(D109,Riepilogo!$A$4:$F$3376,2,FALSE)</f>
        <v>SAGMEISTER LISA</v>
      </c>
      <c r="C109" s="50" t="str">
        <f>VLOOKUP(D109,Riepilogo!$A$4:$F$3376,3,FALSE)</f>
        <v>26/09/2000</v>
      </c>
      <c r="D109" s="25">
        <v>11664</v>
      </c>
      <c r="E109" s="69" t="str">
        <f>VLOOKUP(D109,Riepilogo!$A$4:$F$3376,5,FALSE)</f>
        <v>ITA</v>
      </c>
      <c r="F109" s="71" t="str">
        <f>VLOOKUP(D109,Riepilogo!$A$4:$F$3376,6,FALSE)</f>
        <v>ASV MALLES</v>
      </c>
      <c r="G109" s="315">
        <f>SUM(LARGE(H109:CK109,{1,2,3,4,5,6}))</f>
        <v>2770</v>
      </c>
      <c r="H109" s="391"/>
      <c r="I109" s="68"/>
      <c r="J109" s="68"/>
      <c r="K109" s="68"/>
      <c r="L109" s="68"/>
      <c r="M109" s="68">
        <v>960</v>
      </c>
      <c r="N109" s="68"/>
      <c r="O109" s="68"/>
      <c r="P109" s="68"/>
      <c r="Q109" s="68">
        <v>700</v>
      </c>
      <c r="R109" s="68"/>
      <c r="S109" s="68">
        <v>660</v>
      </c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>
        <v>450</v>
      </c>
      <c r="BB109" s="68"/>
      <c r="BC109" s="68"/>
      <c r="BD109" s="68"/>
      <c r="BE109" s="68"/>
      <c r="BF109" s="68"/>
      <c r="BG109" s="68"/>
      <c r="BH109" s="68"/>
      <c r="BI109" s="68"/>
      <c r="BJ109" s="68"/>
      <c r="BK109" s="68"/>
      <c r="BL109" s="68"/>
      <c r="BM109" s="68"/>
      <c r="BN109" s="68"/>
      <c r="BO109" s="68"/>
      <c r="BP109" s="68"/>
      <c r="BQ109" s="68"/>
      <c r="BR109" s="68"/>
      <c r="BS109" s="68"/>
      <c r="BT109" s="68"/>
      <c r="BU109" s="68"/>
      <c r="BV109" s="68"/>
      <c r="BW109" s="68"/>
      <c r="BX109" s="68"/>
      <c r="BY109" s="68"/>
      <c r="BZ109" s="68"/>
      <c r="CA109" s="68"/>
      <c r="CB109" s="68"/>
      <c r="CC109" s="68"/>
      <c r="CD109" s="68"/>
      <c r="CE109" s="70"/>
      <c r="CF109" s="64">
        <v>0</v>
      </c>
      <c r="CG109" s="64">
        <v>0</v>
      </c>
      <c r="CH109" s="64">
        <v>0</v>
      </c>
      <c r="CI109" s="65">
        <v>0</v>
      </c>
      <c r="CJ109" s="65">
        <v>0</v>
      </c>
      <c r="CK109" s="65">
        <v>0</v>
      </c>
    </row>
    <row r="110" spans="1:89" ht="15" customHeight="1" thickBot="1" x14ac:dyDescent="0.3">
      <c r="A110" s="107" t="s">
        <v>973</v>
      </c>
      <c r="B110" s="200" t="str">
        <f>VLOOKUP(D110,Riepilogo!$A$4:$F$3376,2,FALSE)</f>
        <v>ZOMER NADIA</v>
      </c>
      <c r="C110" s="50" t="str">
        <f>VLOOKUP(D110,Riepilogo!$A$4:$F$3376,3,FALSE)</f>
        <v>15/08/2002</v>
      </c>
      <c r="D110" s="25">
        <v>24532</v>
      </c>
      <c r="E110" s="69" t="str">
        <f>VLOOKUP(D110,Riepilogo!$A$4:$F$3376,5,FALSE)</f>
        <v>ITA</v>
      </c>
      <c r="F110" s="71" t="str">
        <f>VLOOKUP(D110,Riepilogo!$A$4:$F$3376,6,FALSE)</f>
        <v>ASSV BRIXEN</v>
      </c>
      <c r="G110" s="315">
        <f>SUM(LARGE(H110:CK110,{1,2,3,4,5,6}))</f>
        <v>2758</v>
      </c>
      <c r="H110" s="391"/>
      <c r="I110" s="68"/>
      <c r="J110" s="68"/>
      <c r="K110" s="68"/>
      <c r="L110" s="68"/>
      <c r="M110" s="68">
        <v>651</v>
      </c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  <c r="AF110" s="68">
        <v>444</v>
      </c>
      <c r="AG110" s="68"/>
      <c r="AH110" s="68"/>
      <c r="AI110" s="68"/>
      <c r="AJ110" s="68"/>
      <c r="AK110" s="68"/>
      <c r="AL110" s="68">
        <v>444</v>
      </c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>
        <v>513</v>
      </c>
      <c r="BB110" s="68"/>
      <c r="BC110" s="68"/>
      <c r="BD110" s="68"/>
      <c r="BE110" s="68"/>
      <c r="BF110" s="68"/>
      <c r="BG110" s="68"/>
      <c r="BH110" s="68">
        <v>205</v>
      </c>
      <c r="BI110" s="68">
        <v>390</v>
      </c>
      <c r="BJ110" s="68"/>
      <c r="BK110" s="68"/>
      <c r="BL110" s="68"/>
      <c r="BM110" s="68"/>
      <c r="BN110" s="68"/>
      <c r="BO110" s="68"/>
      <c r="BP110" s="68"/>
      <c r="BQ110" s="68"/>
      <c r="BR110" s="68"/>
      <c r="BS110" s="68">
        <v>316</v>
      </c>
      <c r="BT110" s="68"/>
      <c r="BU110" s="68"/>
      <c r="BV110" s="68"/>
      <c r="BW110" s="68"/>
      <c r="BX110" s="68"/>
      <c r="BY110" s="68"/>
      <c r="BZ110" s="68"/>
      <c r="CA110" s="68"/>
      <c r="CB110" s="68"/>
      <c r="CC110" s="68"/>
      <c r="CD110" s="68"/>
      <c r="CE110" s="70"/>
      <c r="CF110" s="64">
        <v>0</v>
      </c>
      <c r="CG110" s="64">
        <v>0</v>
      </c>
      <c r="CH110" s="64">
        <v>0</v>
      </c>
      <c r="CI110" s="65">
        <v>0</v>
      </c>
      <c r="CJ110" s="65">
        <v>0</v>
      </c>
      <c r="CK110" s="65">
        <v>0</v>
      </c>
    </row>
    <row r="111" spans="1:89" ht="15" customHeight="1" thickBot="1" x14ac:dyDescent="0.3">
      <c r="A111" s="107" t="s">
        <v>1106</v>
      </c>
      <c r="B111" s="200" t="str">
        <f>VLOOKUP(D111,Riepilogo!$A$4:$F$3376,2,FALSE)</f>
        <v>GROTTI ELISA</v>
      </c>
      <c r="C111" s="50" t="str">
        <f>VLOOKUP(D111,Riepilogo!$A$4:$F$3376,3,FALSE)</f>
        <v>28/10/2001</v>
      </c>
      <c r="D111" s="25">
        <v>66637</v>
      </c>
      <c r="E111" s="69" t="str">
        <f>VLOOKUP(D111,Riepilogo!$A$4:$F$3376,5,FALSE)</f>
        <v>ITA</v>
      </c>
      <c r="F111" s="71" t="str">
        <f>VLOOKUP(D111,Riepilogo!$A$4:$F$3376,6,FALSE)</f>
        <v>MODENA BADMINTON</v>
      </c>
      <c r="G111" s="315">
        <f>SUM(LARGE(H111:CK111,{1,2,3,4,5,6}))</f>
        <v>2758</v>
      </c>
      <c r="H111" s="391"/>
      <c r="I111" s="68"/>
      <c r="J111" s="68"/>
      <c r="K111" s="68"/>
      <c r="L111" s="68"/>
      <c r="M111" s="68"/>
      <c r="N111" s="68"/>
      <c r="O111" s="68">
        <v>102</v>
      </c>
      <c r="P111" s="68"/>
      <c r="Q111" s="68">
        <v>490</v>
      </c>
      <c r="R111" s="68"/>
      <c r="S111" s="68"/>
      <c r="T111" s="68"/>
      <c r="U111" s="68"/>
      <c r="V111" s="68"/>
      <c r="W111" s="68"/>
      <c r="X111" s="68">
        <v>504</v>
      </c>
      <c r="Y111" s="68"/>
      <c r="Z111" s="68"/>
      <c r="AA111" s="68"/>
      <c r="AB111" s="68"/>
      <c r="AC111" s="68"/>
      <c r="AD111" s="68"/>
      <c r="AE111" s="68"/>
      <c r="AF111" s="68">
        <v>360</v>
      </c>
      <c r="AG111" s="68"/>
      <c r="AH111" s="68"/>
      <c r="AI111" s="68"/>
      <c r="AJ111" s="68"/>
      <c r="AK111" s="68"/>
      <c r="AL111" s="68">
        <v>444</v>
      </c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>
        <v>420</v>
      </c>
      <c r="BA111" s="68">
        <v>450</v>
      </c>
      <c r="BB111" s="68"/>
      <c r="BC111" s="68"/>
      <c r="BD111" s="68"/>
      <c r="BE111" s="68"/>
      <c r="BF111" s="68"/>
      <c r="BG111" s="68"/>
      <c r="BH111" s="68"/>
      <c r="BI111" s="68">
        <v>390</v>
      </c>
      <c r="BJ111" s="68"/>
      <c r="BK111" s="68"/>
      <c r="BL111" s="68"/>
      <c r="BM111" s="68"/>
      <c r="BN111" s="68"/>
      <c r="BO111" s="68"/>
      <c r="BP111" s="68"/>
      <c r="BQ111" s="68"/>
      <c r="BR111" s="68"/>
      <c r="BS111" s="68"/>
      <c r="BT111" s="68"/>
      <c r="BU111" s="68"/>
      <c r="BV111" s="68"/>
      <c r="BW111" s="68">
        <v>450</v>
      </c>
      <c r="BX111" s="68"/>
      <c r="BY111" s="68"/>
      <c r="BZ111" s="68"/>
      <c r="CA111" s="68"/>
      <c r="CB111" s="68"/>
      <c r="CC111" s="68"/>
      <c r="CD111" s="68"/>
      <c r="CE111" s="70"/>
      <c r="CF111" s="64">
        <v>0</v>
      </c>
      <c r="CG111" s="64">
        <v>0</v>
      </c>
      <c r="CH111" s="64">
        <v>0</v>
      </c>
      <c r="CI111" s="65">
        <v>0</v>
      </c>
      <c r="CJ111" s="65">
        <v>0</v>
      </c>
      <c r="CK111" s="65">
        <v>0</v>
      </c>
    </row>
    <row r="112" spans="1:89" ht="15" customHeight="1" thickBot="1" x14ac:dyDescent="0.3">
      <c r="A112" s="107" t="s">
        <v>1107</v>
      </c>
      <c r="B112" s="200" t="str">
        <f>VLOOKUP(D112,Riepilogo!$A$4:$F$3376,2,FALSE)</f>
        <v>GROTTI MASSIMO</v>
      </c>
      <c r="C112" s="50" t="str">
        <f>VLOOKUP(D112,Riepilogo!$A$4:$F$3376,3,FALSE)</f>
        <v>12/01/2007</v>
      </c>
      <c r="D112" s="25">
        <v>141389</v>
      </c>
      <c r="E112" s="69" t="str">
        <f>VLOOKUP(D112,Riepilogo!$A$4:$F$3376,5,FALSE)</f>
        <v>ITA</v>
      </c>
      <c r="F112" s="71" t="str">
        <f>VLOOKUP(D112,Riepilogo!$A$4:$F$3376,6,FALSE)</f>
        <v>MODENA BADMINTON</v>
      </c>
      <c r="G112" s="315">
        <f>SUM(LARGE(H112:CK112,{1,2,3,4,5,6}))</f>
        <v>2757</v>
      </c>
      <c r="H112" s="391"/>
      <c r="I112" s="68"/>
      <c r="J112" s="68"/>
      <c r="K112" s="68"/>
      <c r="L112" s="68"/>
      <c r="M112" s="68"/>
      <c r="N112" s="68"/>
      <c r="O112" s="68">
        <v>175</v>
      </c>
      <c r="P112" s="68"/>
      <c r="Q112" s="68">
        <v>700</v>
      </c>
      <c r="R112" s="68"/>
      <c r="S112" s="68"/>
      <c r="T112" s="68"/>
      <c r="U112" s="68"/>
      <c r="V112" s="68"/>
      <c r="W112" s="68"/>
      <c r="X112" s="68">
        <v>192</v>
      </c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8"/>
      <c r="AP112" s="68"/>
      <c r="AQ112" s="68"/>
      <c r="AR112" s="68"/>
      <c r="AS112" s="68">
        <v>175</v>
      </c>
      <c r="AT112" s="68"/>
      <c r="AU112" s="68"/>
      <c r="AV112" s="68"/>
      <c r="AW112" s="68"/>
      <c r="AX112" s="68"/>
      <c r="AY112" s="68"/>
      <c r="AZ112" s="68">
        <v>600</v>
      </c>
      <c r="BA112" s="68">
        <v>475</v>
      </c>
      <c r="BB112" s="68"/>
      <c r="BC112" s="68"/>
      <c r="BD112" s="68"/>
      <c r="BE112" s="68"/>
      <c r="BF112" s="68"/>
      <c r="BG112" s="68"/>
      <c r="BH112" s="68"/>
      <c r="BI112" s="68">
        <v>350</v>
      </c>
      <c r="BJ112" s="68"/>
      <c r="BK112" s="68"/>
      <c r="BL112" s="68"/>
      <c r="BM112" s="68"/>
      <c r="BN112" s="68"/>
      <c r="BO112" s="68"/>
      <c r="BP112" s="68"/>
      <c r="BQ112" s="68"/>
      <c r="BR112" s="68"/>
      <c r="BS112" s="68">
        <v>275</v>
      </c>
      <c r="BT112" s="68"/>
      <c r="BU112" s="68"/>
      <c r="BV112" s="68"/>
      <c r="BW112" s="68">
        <v>357</v>
      </c>
      <c r="BX112" s="68"/>
      <c r="BY112" s="68">
        <v>210</v>
      </c>
      <c r="BZ112" s="68"/>
      <c r="CA112" s="68"/>
      <c r="CB112" s="68"/>
      <c r="CC112" s="68"/>
      <c r="CD112" s="68"/>
      <c r="CE112" s="70"/>
      <c r="CF112" s="64">
        <v>0</v>
      </c>
      <c r="CG112" s="64">
        <v>0</v>
      </c>
      <c r="CH112" s="64">
        <v>0</v>
      </c>
      <c r="CI112" s="65">
        <v>0</v>
      </c>
      <c r="CJ112" s="65">
        <v>0</v>
      </c>
      <c r="CK112" s="65">
        <v>0</v>
      </c>
    </row>
    <row r="113" spans="1:89" ht="15" customHeight="1" thickBot="1" x14ac:dyDescent="0.3">
      <c r="A113" s="107" t="s">
        <v>1108</v>
      </c>
      <c r="B113" s="200" t="str">
        <f>VLOOKUP(D113,Riepilogo!$A$4:$F$3376,2,FALSE)</f>
        <v>BIAGIOLI RICCARDO</v>
      </c>
      <c r="C113" s="50" t="str">
        <f>VLOOKUP(D113,Riepilogo!$A$4:$F$3376,3,FALSE)</f>
        <v>07/08/2000</v>
      </c>
      <c r="D113" s="25">
        <v>68004</v>
      </c>
      <c r="E113" s="69" t="str">
        <f>VLOOKUP(D113,Riepilogo!$A$4:$F$3376,5,FALSE)</f>
        <v>ITA</v>
      </c>
      <c r="F113" s="71" t="str">
        <f>VLOOKUP(D113,Riepilogo!$A$4:$F$3376,6,FALSE)</f>
        <v>ASV MALLES</v>
      </c>
      <c r="G113" s="315">
        <f>SUM(LARGE(H113:CK113,{1,2,3,4,5,6}))</f>
        <v>2754</v>
      </c>
      <c r="H113" s="391">
        <v>780</v>
      </c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>
        <v>300</v>
      </c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>
        <v>504</v>
      </c>
      <c r="AM113" s="68"/>
      <c r="AN113" s="68"/>
      <c r="AO113" s="68"/>
      <c r="AP113" s="68">
        <v>360</v>
      </c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>
        <v>450</v>
      </c>
      <c r="BB113" s="68"/>
      <c r="BC113" s="68"/>
      <c r="BD113" s="68"/>
      <c r="BE113" s="68"/>
      <c r="BF113" s="68"/>
      <c r="BG113" s="68"/>
      <c r="BH113" s="68"/>
      <c r="BI113" s="68"/>
      <c r="BJ113" s="68"/>
      <c r="BK113" s="68"/>
      <c r="BL113" s="68"/>
      <c r="BM113" s="68"/>
      <c r="BN113" s="68"/>
      <c r="BO113" s="68"/>
      <c r="BP113" s="68"/>
      <c r="BQ113" s="68"/>
      <c r="BR113" s="68"/>
      <c r="BS113" s="68">
        <v>360</v>
      </c>
      <c r="BT113" s="68"/>
      <c r="BU113" s="68"/>
      <c r="BV113" s="68"/>
      <c r="BW113" s="68"/>
      <c r="BX113" s="68"/>
      <c r="BY113" s="68"/>
      <c r="BZ113" s="68"/>
      <c r="CA113" s="68"/>
      <c r="CB113" s="68"/>
      <c r="CC113" s="68"/>
      <c r="CD113" s="68"/>
      <c r="CE113" s="70"/>
      <c r="CF113" s="64">
        <v>0</v>
      </c>
      <c r="CG113" s="64">
        <v>0</v>
      </c>
      <c r="CH113" s="64">
        <v>0</v>
      </c>
      <c r="CI113" s="65">
        <v>0</v>
      </c>
      <c r="CJ113" s="65">
        <v>0</v>
      </c>
      <c r="CK113" s="65">
        <v>0</v>
      </c>
    </row>
    <row r="114" spans="1:89" ht="15" customHeight="1" thickBot="1" x14ac:dyDescent="0.3">
      <c r="A114" s="107" t="s">
        <v>1109</v>
      </c>
      <c r="B114" s="200" t="str">
        <f>VLOOKUP(D114,Riepilogo!$A$4:$F$3376,2,FALSE)</f>
        <v>ZAMPINI ELETTRA</v>
      </c>
      <c r="C114" s="50" t="str">
        <f>VLOOKUP(D114,Riepilogo!$A$4:$F$3376,3,FALSE)</f>
        <v>30/08/2005</v>
      </c>
      <c r="D114" s="25">
        <v>173672</v>
      </c>
      <c r="E114" s="69" t="str">
        <f>VLOOKUP(D114,Riepilogo!$A$4:$F$3376,5,FALSE)</f>
        <v>ITA</v>
      </c>
      <c r="F114" s="71" t="str">
        <f>VLOOKUP(D114,Riepilogo!$A$4:$F$3376,6,FALSE)</f>
        <v>BADMINTON SENIGALLIA</v>
      </c>
      <c r="G114" s="315">
        <f>SUM(LARGE(H114:CK114,{1,2,3,4,5,6}))</f>
        <v>2748</v>
      </c>
      <c r="H114" s="391">
        <v>700</v>
      </c>
      <c r="I114" s="68"/>
      <c r="J114" s="68"/>
      <c r="K114" s="68"/>
      <c r="L114" s="68"/>
      <c r="M114" s="68"/>
      <c r="N114" s="68"/>
      <c r="O114" s="68">
        <v>175</v>
      </c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>
        <v>350</v>
      </c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>
        <v>250</v>
      </c>
      <c r="AY114" s="68"/>
      <c r="AZ114" s="68">
        <v>600</v>
      </c>
      <c r="BA114" s="68"/>
      <c r="BB114" s="68"/>
      <c r="BC114" s="68"/>
      <c r="BD114" s="68"/>
      <c r="BE114" s="68"/>
      <c r="BF114" s="68"/>
      <c r="BG114" s="68"/>
      <c r="BH114" s="68"/>
      <c r="BI114" s="68">
        <v>385</v>
      </c>
      <c r="BJ114" s="68"/>
      <c r="BK114" s="68"/>
      <c r="BL114" s="68"/>
      <c r="BM114" s="68"/>
      <c r="BN114" s="68"/>
      <c r="BO114" s="68"/>
      <c r="BP114" s="68"/>
      <c r="BQ114" s="68"/>
      <c r="BR114" s="68"/>
      <c r="BS114" s="68">
        <v>272</v>
      </c>
      <c r="BT114" s="68"/>
      <c r="BU114" s="68"/>
      <c r="BV114" s="68"/>
      <c r="BW114" s="68">
        <v>441</v>
      </c>
      <c r="BX114" s="68"/>
      <c r="BY114" s="68"/>
      <c r="BZ114" s="68"/>
      <c r="CA114" s="68"/>
      <c r="CB114" s="68"/>
      <c r="CC114" s="68"/>
      <c r="CD114" s="68"/>
      <c r="CE114" s="70"/>
      <c r="CF114" s="64">
        <v>0</v>
      </c>
      <c r="CG114" s="64">
        <v>0</v>
      </c>
      <c r="CH114" s="64">
        <v>0</v>
      </c>
      <c r="CI114" s="65">
        <v>0</v>
      </c>
      <c r="CJ114" s="65">
        <v>0</v>
      </c>
      <c r="CK114" s="65">
        <v>0</v>
      </c>
    </row>
    <row r="115" spans="1:89" ht="15" customHeight="1" thickBot="1" x14ac:dyDescent="0.3">
      <c r="A115" s="107" t="s">
        <v>1110</v>
      </c>
      <c r="B115" s="200" t="str">
        <f>VLOOKUP(D115,Riepilogo!$A$4:$F$3376,2,FALSE)</f>
        <v>RAUNER CAROLIN</v>
      </c>
      <c r="C115" s="50" t="str">
        <f>VLOOKUP(D115,Riepilogo!$A$4:$F$3376,3,FALSE)</f>
        <v>12/03/2006</v>
      </c>
      <c r="D115" s="25">
        <v>24646</v>
      </c>
      <c r="E115" s="69" t="str">
        <f>VLOOKUP(D115,Riepilogo!$A$4:$F$3376,5,FALSE)</f>
        <v>ITA</v>
      </c>
      <c r="F115" s="71" t="str">
        <f>VLOOKUP(D115,Riepilogo!$A$4:$F$3376,6,FALSE)</f>
        <v>ASV MALLES</v>
      </c>
      <c r="G115" s="315">
        <f>SUM(LARGE(H115:CK115,{1,2,3,4,5,6}))</f>
        <v>2740</v>
      </c>
      <c r="H115" s="391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>
        <v>275</v>
      </c>
      <c r="Y115" s="68"/>
      <c r="Z115" s="68"/>
      <c r="AA115" s="68"/>
      <c r="AB115" s="68">
        <v>275</v>
      </c>
      <c r="AC115" s="68"/>
      <c r="AD115" s="68"/>
      <c r="AE115" s="68"/>
      <c r="AF115" s="68">
        <v>275</v>
      </c>
      <c r="AG115" s="68"/>
      <c r="AH115" s="68"/>
      <c r="AI115" s="68"/>
      <c r="AJ115" s="68"/>
      <c r="AK115" s="68"/>
      <c r="AL115" s="68"/>
      <c r="AM115" s="68"/>
      <c r="AN115" s="68"/>
      <c r="AO115" s="68"/>
      <c r="AP115" s="68">
        <v>275</v>
      </c>
      <c r="AQ115" s="68"/>
      <c r="AR115" s="68"/>
      <c r="AS115" s="68"/>
      <c r="AT115" s="68"/>
      <c r="AU115" s="68"/>
      <c r="AV115" s="68"/>
      <c r="AW115" s="68"/>
      <c r="AX115" s="68"/>
      <c r="AY115" s="68"/>
      <c r="AZ115" s="68">
        <v>340</v>
      </c>
      <c r="BA115" s="68"/>
      <c r="BB115" s="68"/>
      <c r="BC115" s="68"/>
      <c r="BD115" s="68"/>
      <c r="BE115" s="68"/>
      <c r="BF115" s="68"/>
      <c r="BG115" s="68"/>
      <c r="BH115" s="68"/>
      <c r="BI115" s="68">
        <v>700</v>
      </c>
      <c r="BJ115" s="68"/>
      <c r="BK115" s="68"/>
      <c r="BL115" s="68"/>
      <c r="BM115" s="68"/>
      <c r="BN115" s="68"/>
      <c r="BO115" s="68"/>
      <c r="BP115" s="68"/>
      <c r="BQ115" s="68"/>
      <c r="BR115" s="68"/>
      <c r="BS115" s="68">
        <v>500</v>
      </c>
      <c r="BT115" s="68"/>
      <c r="BU115" s="68"/>
      <c r="BV115" s="68"/>
      <c r="BW115" s="68">
        <v>650</v>
      </c>
      <c r="BX115" s="68"/>
      <c r="BY115" s="68"/>
      <c r="BZ115" s="68"/>
      <c r="CA115" s="68"/>
      <c r="CB115" s="68"/>
      <c r="CC115" s="68"/>
      <c r="CD115" s="68"/>
      <c r="CE115" s="70"/>
      <c r="CF115" s="64">
        <v>0</v>
      </c>
      <c r="CG115" s="64">
        <v>0</v>
      </c>
      <c r="CH115" s="64">
        <v>0</v>
      </c>
      <c r="CI115" s="65">
        <v>0</v>
      </c>
      <c r="CJ115" s="65">
        <v>0</v>
      </c>
      <c r="CK115" s="65">
        <v>0</v>
      </c>
    </row>
    <row r="116" spans="1:89" ht="15" customHeight="1" thickBot="1" x14ac:dyDescent="0.3">
      <c r="A116" s="107" t="s">
        <v>1111</v>
      </c>
      <c r="B116" s="200" t="str">
        <f>VLOOKUP(D116,Riepilogo!$A$4:$F$3376,2,FALSE)</f>
        <v>BUCARI MICHELE</v>
      </c>
      <c r="C116" s="50" t="str">
        <f>VLOOKUP(D116,Riepilogo!$A$4:$F$3376,3,FALSE)</f>
        <v>31/07/2005</v>
      </c>
      <c r="D116" s="25">
        <v>173670</v>
      </c>
      <c r="E116" s="69" t="str">
        <f>VLOOKUP(D116,Riepilogo!$A$4:$F$3376,5,FALSE)</f>
        <v>ITA</v>
      </c>
      <c r="F116" s="71" t="str">
        <f>VLOOKUP(D116,Riepilogo!$A$4:$F$3376,6,FALSE)</f>
        <v>BADMINTON SENIGALLIA</v>
      </c>
      <c r="G116" s="315">
        <f>SUM(LARGE(H116:CK116,{1,2,3,4,5,6}))</f>
        <v>2736</v>
      </c>
      <c r="H116" s="391">
        <v>700</v>
      </c>
      <c r="I116" s="68"/>
      <c r="J116" s="68"/>
      <c r="K116" s="68"/>
      <c r="L116" s="68"/>
      <c r="M116" s="68"/>
      <c r="N116" s="68"/>
      <c r="O116" s="68">
        <v>175</v>
      </c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>
        <v>350</v>
      </c>
      <c r="AC116" s="68"/>
      <c r="AD116" s="68"/>
      <c r="AE116" s="68"/>
      <c r="AF116" s="68"/>
      <c r="AG116" s="68"/>
      <c r="AH116" s="68"/>
      <c r="AI116" s="68"/>
      <c r="AJ116" s="68"/>
      <c r="AK116" s="68"/>
      <c r="AL116" s="68">
        <v>350</v>
      </c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>
        <v>250</v>
      </c>
      <c r="AY116" s="68"/>
      <c r="AZ116" s="68">
        <v>510</v>
      </c>
      <c r="BA116" s="68"/>
      <c r="BB116" s="68"/>
      <c r="BC116" s="68"/>
      <c r="BD116" s="68"/>
      <c r="BE116" s="68"/>
      <c r="BF116" s="68"/>
      <c r="BG116" s="68"/>
      <c r="BH116" s="68"/>
      <c r="BI116" s="68">
        <v>385</v>
      </c>
      <c r="BJ116" s="68"/>
      <c r="BK116" s="68"/>
      <c r="BL116" s="68"/>
      <c r="BM116" s="68"/>
      <c r="BN116" s="68"/>
      <c r="BO116" s="68"/>
      <c r="BP116" s="68"/>
      <c r="BQ116" s="68"/>
      <c r="BR116" s="68"/>
      <c r="BS116" s="68"/>
      <c r="BT116" s="68"/>
      <c r="BU116" s="68"/>
      <c r="BV116" s="68"/>
      <c r="BW116" s="68">
        <v>441</v>
      </c>
      <c r="BX116" s="68"/>
      <c r="BY116" s="68"/>
      <c r="BZ116" s="68"/>
      <c r="CA116" s="68"/>
      <c r="CB116" s="68"/>
      <c r="CC116" s="68"/>
      <c r="CD116" s="68"/>
      <c r="CE116" s="70"/>
      <c r="CF116" s="64">
        <v>0</v>
      </c>
      <c r="CG116" s="64">
        <v>0</v>
      </c>
      <c r="CH116" s="64">
        <v>0</v>
      </c>
      <c r="CI116" s="65">
        <v>0</v>
      </c>
      <c r="CJ116" s="65">
        <v>0</v>
      </c>
      <c r="CK116" s="65">
        <v>0</v>
      </c>
    </row>
    <row r="117" spans="1:89" ht="15" customHeight="1" thickBot="1" x14ac:dyDescent="0.3">
      <c r="A117" s="107" t="s">
        <v>1112</v>
      </c>
      <c r="B117" s="200" t="str">
        <f>VLOOKUP(D117,Riepilogo!$A$4:$F$3376,2,FALSE)</f>
        <v>THURNER CARMEN</v>
      </c>
      <c r="C117" s="50" t="str">
        <f>VLOOKUP(D117,Riepilogo!$A$4:$F$3376,3,FALSE)</f>
        <v>06/07/2001</v>
      </c>
      <c r="D117" s="25">
        <v>11666</v>
      </c>
      <c r="E117" s="69" t="str">
        <f>VLOOKUP(D117,Riepilogo!$A$4:$F$3376,5,FALSE)</f>
        <v>ITA</v>
      </c>
      <c r="F117" s="71" t="str">
        <f>VLOOKUP(D117,Riepilogo!$A$4:$F$3376,6,FALSE)</f>
        <v>ASV MALLES</v>
      </c>
      <c r="G117" s="315">
        <f>SUM(LARGE(H117:CK117,{1,2,3,4,5,6}))</f>
        <v>2727</v>
      </c>
      <c r="H117" s="391"/>
      <c r="I117" s="68"/>
      <c r="J117" s="68"/>
      <c r="K117" s="68"/>
      <c r="L117" s="68"/>
      <c r="M117" s="68">
        <v>620</v>
      </c>
      <c r="N117" s="68"/>
      <c r="O117" s="68"/>
      <c r="P117" s="68"/>
      <c r="Q117" s="68"/>
      <c r="R117" s="68"/>
      <c r="S117" s="68">
        <v>480</v>
      </c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>
        <v>642</v>
      </c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>
        <v>450</v>
      </c>
      <c r="BB117" s="68"/>
      <c r="BC117" s="68"/>
      <c r="BD117" s="68"/>
      <c r="BE117" s="68"/>
      <c r="BF117" s="68"/>
      <c r="BG117" s="68"/>
      <c r="BH117" s="68"/>
      <c r="BI117" s="68">
        <v>535</v>
      </c>
      <c r="BJ117" s="68"/>
      <c r="BK117" s="68"/>
      <c r="BL117" s="68"/>
      <c r="BM117" s="68"/>
      <c r="BN117" s="68"/>
      <c r="BO117" s="68"/>
      <c r="BP117" s="68"/>
      <c r="BQ117" s="68"/>
      <c r="BR117" s="68"/>
      <c r="BS117" s="68"/>
      <c r="BT117" s="68"/>
      <c r="BU117" s="68"/>
      <c r="BV117" s="68"/>
      <c r="BW117" s="68"/>
      <c r="BX117" s="68"/>
      <c r="BY117" s="68"/>
      <c r="BZ117" s="68"/>
      <c r="CA117" s="68"/>
      <c r="CB117" s="68"/>
      <c r="CC117" s="68"/>
      <c r="CD117" s="68"/>
      <c r="CE117" s="70"/>
      <c r="CF117" s="64">
        <v>0</v>
      </c>
      <c r="CG117" s="64">
        <v>0</v>
      </c>
      <c r="CH117" s="64">
        <v>0</v>
      </c>
      <c r="CI117" s="65">
        <v>0</v>
      </c>
      <c r="CJ117" s="65">
        <v>0</v>
      </c>
      <c r="CK117" s="65">
        <v>0</v>
      </c>
    </row>
    <row r="118" spans="1:89" ht="15" customHeight="1" thickBot="1" x14ac:dyDescent="0.3">
      <c r="A118" s="107" t="s">
        <v>1113</v>
      </c>
      <c r="B118" s="200" t="str">
        <f>VLOOKUP(D118,Riepilogo!$A$4:$F$3376,2,FALSE)</f>
        <v>FINK KATHARINA</v>
      </c>
      <c r="C118" s="50" t="str">
        <f>VLOOKUP(D118,Riepilogo!$A$4:$F$3376,3,FALSE)</f>
        <v>14/11/2002</v>
      </c>
      <c r="D118" s="25">
        <v>24095</v>
      </c>
      <c r="E118" s="69" t="str">
        <f>VLOOKUP(D118,Riepilogo!$A$4:$F$3376,5,FALSE)</f>
        <v>ITA</v>
      </c>
      <c r="F118" s="71" t="str">
        <f>VLOOKUP(D118,Riepilogo!$A$4:$F$3376,6,FALSE)</f>
        <v>SSV BOZEN</v>
      </c>
      <c r="G118" s="315">
        <f>SUM(LARGE(H118:CK118,{1,2,3,4,5,6}))</f>
        <v>2711</v>
      </c>
      <c r="H118" s="391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>
        <v>504</v>
      </c>
      <c r="AQ118" s="68"/>
      <c r="AR118" s="68"/>
      <c r="AS118" s="68"/>
      <c r="AT118" s="68"/>
      <c r="AU118" s="68"/>
      <c r="AV118" s="68"/>
      <c r="AW118" s="68"/>
      <c r="AX118" s="68"/>
      <c r="AY118" s="68"/>
      <c r="AZ118" s="68">
        <v>600</v>
      </c>
      <c r="BA118" s="68"/>
      <c r="BB118" s="68"/>
      <c r="BC118" s="68"/>
      <c r="BD118" s="68"/>
      <c r="BE118" s="68"/>
      <c r="BF118" s="68"/>
      <c r="BG118" s="68"/>
      <c r="BH118" s="68"/>
      <c r="BI118" s="68"/>
      <c r="BJ118" s="68"/>
      <c r="BK118" s="68"/>
      <c r="BL118" s="68"/>
      <c r="BM118" s="68">
        <v>687</v>
      </c>
      <c r="BN118" s="68"/>
      <c r="BO118" s="68"/>
      <c r="BP118" s="68"/>
      <c r="BQ118" s="68"/>
      <c r="BR118" s="68"/>
      <c r="BS118" s="68"/>
      <c r="BT118" s="68"/>
      <c r="BU118" s="68"/>
      <c r="BV118" s="68"/>
      <c r="BW118" s="68"/>
      <c r="BX118" s="68">
        <v>687</v>
      </c>
      <c r="BY118" s="68"/>
      <c r="BZ118" s="68"/>
      <c r="CA118" s="68"/>
      <c r="CB118" s="68"/>
      <c r="CC118" s="68">
        <v>233</v>
      </c>
      <c r="CD118" s="68"/>
      <c r="CE118" s="70"/>
      <c r="CF118" s="64">
        <v>0</v>
      </c>
      <c r="CG118" s="64">
        <v>0</v>
      </c>
      <c r="CH118" s="64">
        <v>0</v>
      </c>
      <c r="CI118" s="65">
        <v>0</v>
      </c>
      <c r="CJ118" s="65">
        <v>0</v>
      </c>
      <c r="CK118" s="65">
        <v>0</v>
      </c>
    </row>
    <row r="119" spans="1:89" ht="15" customHeight="1" thickBot="1" x14ac:dyDescent="0.3">
      <c r="A119" s="107" t="s">
        <v>1114</v>
      </c>
      <c r="B119" s="200" t="str">
        <f>VLOOKUP(D119,Riepilogo!$A$4:$F$3376,2,FALSE)</f>
        <v>SONODA MEGUMI</v>
      </c>
      <c r="C119" s="50" t="str">
        <f>VLOOKUP(D119,Riepilogo!$A$4:$F$3376,3,FALSE)</f>
        <v>27/08/1973</v>
      </c>
      <c r="D119" s="25">
        <v>11496</v>
      </c>
      <c r="E119" s="69" t="str">
        <f>VLOOKUP(D119,Riepilogo!$A$4:$F$3376,5,FALSE)</f>
        <v>JPN</v>
      </c>
      <c r="F119" s="71" t="str">
        <f>VLOOKUP(D119,Riepilogo!$A$4:$F$3376,6,FALSE)</f>
        <v>BC MILANO</v>
      </c>
      <c r="G119" s="315">
        <f>SUM(LARGE(H119:CK119,{1,2,3,4,5,6}))</f>
        <v>2706</v>
      </c>
      <c r="H119" s="391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>
        <v>780</v>
      </c>
      <c r="Y119" s="68"/>
      <c r="Z119" s="68"/>
      <c r="AA119" s="68"/>
      <c r="AB119" s="68"/>
      <c r="AC119" s="68"/>
      <c r="AD119" s="68"/>
      <c r="AE119" s="68"/>
      <c r="AF119" s="68">
        <v>780</v>
      </c>
      <c r="AG119" s="68"/>
      <c r="AH119" s="68"/>
      <c r="AI119" s="68"/>
      <c r="AJ119" s="68"/>
      <c r="AK119" s="68"/>
      <c r="AL119" s="68"/>
      <c r="AM119" s="68"/>
      <c r="AN119" s="68"/>
      <c r="AO119" s="68"/>
      <c r="AP119" s="68">
        <v>504</v>
      </c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  <c r="BH119" s="68"/>
      <c r="BI119" s="68"/>
      <c r="BJ119" s="68"/>
      <c r="BK119" s="68"/>
      <c r="BL119" s="68"/>
      <c r="BM119" s="68"/>
      <c r="BN119" s="68"/>
      <c r="BO119" s="68"/>
      <c r="BP119" s="68"/>
      <c r="BQ119" s="68"/>
      <c r="BR119" s="68"/>
      <c r="BS119" s="68">
        <v>642</v>
      </c>
      <c r="BT119" s="68"/>
      <c r="BU119" s="68"/>
      <c r="BV119" s="68"/>
      <c r="BW119" s="68"/>
      <c r="BX119" s="68"/>
      <c r="BY119" s="68"/>
      <c r="BZ119" s="68"/>
      <c r="CA119" s="68"/>
      <c r="CB119" s="68"/>
      <c r="CC119" s="68"/>
      <c r="CD119" s="68"/>
      <c r="CE119" s="70"/>
      <c r="CF119" s="64">
        <v>0</v>
      </c>
      <c r="CG119" s="64">
        <v>0</v>
      </c>
      <c r="CH119" s="64">
        <v>0</v>
      </c>
      <c r="CI119" s="65">
        <v>0</v>
      </c>
      <c r="CJ119" s="65">
        <v>0</v>
      </c>
      <c r="CK119" s="65">
        <v>0</v>
      </c>
    </row>
    <row r="120" spans="1:89" ht="15" customHeight="1" thickBot="1" x14ac:dyDescent="0.3">
      <c r="A120" s="107" t="s">
        <v>1115</v>
      </c>
      <c r="B120" s="200" t="str">
        <f>VLOOKUP(D120,Riepilogo!$A$4:$F$3376,2,FALSE)</f>
        <v>RIZZINI GABRIELE</v>
      </c>
      <c r="C120" s="50" t="str">
        <f>VLOOKUP(D120,Riepilogo!$A$4:$F$3376,3,FALSE)</f>
        <v>14/11/2003</v>
      </c>
      <c r="D120" s="25">
        <v>51920</v>
      </c>
      <c r="E120" s="69" t="str">
        <f>VLOOKUP(D120,Riepilogo!$A$4:$F$3376,5,FALSE)</f>
        <v>ITA</v>
      </c>
      <c r="F120" s="71" t="str">
        <f>VLOOKUP(D120,Riepilogo!$A$4:$F$3376,6,FALSE)</f>
        <v>GSA CHIARI</v>
      </c>
      <c r="G120" s="315">
        <f>SUM(LARGE(H120:CK120,{1,2,3,4,5,6}))</f>
        <v>2692</v>
      </c>
      <c r="H120" s="391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>
        <v>385</v>
      </c>
      <c r="Y120" s="68"/>
      <c r="Z120" s="68"/>
      <c r="AA120" s="68"/>
      <c r="AB120" s="68"/>
      <c r="AC120" s="68"/>
      <c r="AD120" s="68"/>
      <c r="AE120" s="68"/>
      <c r="AF120" s="68">
        <v>385</v>
      </c>
      <c r="AG120" s="68"/>
      <c r="AH120" s="68"/>
      <c r="AI120" s="68"/>
      <c r="AJ120" s="68"/>
      <c r="AK120" s="68"/>
      <c r="AL120" s="68">
        <v>490</v>
      </c>
      <c r="AM120" s="68"/>
      <c r="AN120" s="68"/>
      <c r="AO120" s="68"/>
      <c r="AP120" s="68">
        <v>272</v>
      </c>
      <c r="AQ120" s="68"/>
      <c r="AR120" s="68"/>
      <c r="AS120" s="68"/>
      <c r="AT120" s="68"/>
      <c r="AU120" s="68"/>
      <c r="AV120" s="68"/>
      <c r="AW120" s="68"/>
      <c r="AX120" s="68"/>
      <c r="AY120" s="68"/>
      <c r="AZ120" s="68">
        <v>425</v>
      </c>
      <c r="BA120" s="68">
        <v>441</v>
      </c>
      <c r="BB120" s="68"/>
      <c r="BC120" s="68"/>
      <c r="BD120" s="68"/>
      <c r="BE120" s="68"/>
      <c r="BF120" s="68"/>
      <c r="BG120" s="68"/>
      <c r="BH120" s="68"/>
      <c r="BI120" s="68">
        <v>331</v>
      </c>
      <c r="BJ120" s="68"/>
      <c r="BK120" s="68"/>
      <c r="BL120" s="68"/>
      <c r="BM120" s="68"/>
      <c r="BN120" s="68"/>
      <c r="BO120" s="68"/>
      <c r="BP120" s="68"/>
      <c r="BQ120" s="68"/>
      <c r="BR120" s="68"/>
      <c r="BS120" s="68">
        <v>316</v>
      </c>
      <c r="BT120" s="68"/>
      <c r="BU120" s="68"/>
      <c r="BV120" s="68"/>
      <c r="BW120" s="68"/>
      <c r="BX120" s="68">
        <v>566</v>
      </c>
      <c r="BY120" s="68"/>
      <c r="BZ120" s="68"/>
      <c r="CA120" s="68"/>
      <c r="CB120" s="68"/>
      <c r="CC120" s="68"/>
      <c r="CD120" s="68"/>
      <c r="CE120" s="70"/>
      <c r="CF120" s="64">
        <v>0</v>
      </c>
      <c r="CG120" s="64">
        <v>0</v>
      </c>
      <c r="CH120" s="64">
        <v>0</v>
      </c>
      <c r="CI120" s="65">
        <v>0</v>
      </c>
      <c r="CJ120" s="65">
        <v>0</v>
      </c>
      <c r="CK120" s="65">
        <v>0</v>
      </c>
    </row>
    <row r="121" spans="1:89" ht="15" customHeight="1" thickBot="1" x14ac:dyDescent="0.3">
      <c r="A121" s="107" t="s">
        <v>1116</v>
      </c>
      <c r="B121" s="200" t="str">
        <f>VLOOKUP(D121,Riepilogo!$A$4:$F$3376,2,FALSE)</f>
        <v>GURSCHLER JAN</v>
      </c>
      <c r="C121" s="50" t="str">
        <f>VLOOKUP(D121,Riepilogo!$A$4:$F$3376,3,FALSE)</f>
        <v>17/05/2004</v>
      </c>
      <c r="D121" s="25">
        <v>66499</v>
      </c>
      <c r="E121" s="69" t="str">
        <f>VLOOKUP(D121,Riepilogo!$A$4:$F$3376,5,FALSE)</f>
        <v>ITA</v>
      </c>
      <c r="F121" s="71" t="str">
        <f>VLOOKUP(D121,Riepilogo!$A$4:$F$3376,6,FALSE)</f>
        <v>ASV MALLES</v>
      </c>
      <c r="G121" s="315">
        <f>SUM(LARGE(H121:CK121,{1,2,3,4,5,6}))</f>
        <v>2684</v>
      </c>
      <c r="H121" s="391"/>
      <c r="I121" s="68"/>
      <c r="J121" s="68"/>
      <c r="K121" s="68"/>
      <c r="L121" s="68"/>
      <c r="M121" s="68">
        <v>513</v>
      </c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>
        <v>272</v>
      </c>
      <c r="Y121" s="68"/>
      <c r="Z121" s="68"/>
      <c r="AA121" s="68"/>
      <c r="AB121" s="68">
        <v>385</v>
      </c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>
        <v>385</v>
      </c>
      <c r="AQ121" s="68"/>
      <c r="AR121" s="68"/>
      <c r="AS121" s="68"/>
      <c r="AT121" s="68"/>
      <c r="AU121" s="68"/>
      <c r="AV121" s="68"/>
      <c r="AW121" s="68"/>
      <c r="AX121" s="68"/>
      <c r="AY121" s="68"/>
      <c r="AZ121" s="68">
        <v>350</v>
      </c>
      <c r="BA121" s="68"/>
      <c r="BB121" s="68"/>
      <c r="BC121" s="68"/>
      <c r="BD121" s="68"/>
      <c r="BE121" s="68"/>
      <c r="BF121" s="68"/>
      <c r="BG121" s="68"/>
      <c r="BH121" s="68"/>
      <c r="BI121" s="68"/>
      <c r="BJ121" s="68"/>
      <c r="BK121" s="68"/>
      <c r="BL121" s="68"/>
      <c r="BM121" s="68"/>
      <c r="BN121" s="68"/>
      <c r="BO121" s="68"/>
      <c r="BP121" s="68"/>
      <c r="BQ121" s="68"/>
      <c r="BR121" s="68"/>
      <c r="BS121" s="68">
        <v>490</v>
      </c>
      <c r="BT121" s="68"/>
      <c r="BU121" s="68"/>
      <c r="BV121" s="68"/>
      <c r="BW121" s="68">
        <v>561</v>
      </c>
      <c r="BX121" s="68"/>
      <c r="BY121" s="68"/>
      <c r="BZ121" s="68"/>
      <c r="CA121" s="68"/>
      <c r="CB121" s="68"/>
      <c r="CC121" s="68"/>
      <c r="CD121" s="68"/>
      <c r="CE121" s="70"/>
      <c r="CF121" s="64">
        <v>0</v>
      </c>
      <c r="CG121" s="64">
        <v>0</v>
      </c>
      <c r="CH121" s="64">
        <v>0</v>
      </c>
      <c r="CI121" s="65">
        <v>0</v>
      </c>
      <c r="CJ121" s="65">
        <v>0</v>
      </c>
      <c r="CK121" s="65">
        <v>0</v>
      </c>
    </row>
    <row r="122" spans="1:89" ht="15" customHeight="1" thickBot="1" x14ac:dyDescent="0.3">
      <c r="A122" s="107" t="s">
        <v>1117</v>
      </c>
      <c r="B122" s="200" t="str">
        <f>VLOOKUP(D122,Riepilogo!$A$4:$F$3376,2,FALSE)</f>
        <v>ASLAM FAIZAN</v>
      </c>
      <c r="C122" s="50" t="str">
        <f>VLOOKUP(D122,Riepilogo!$A$4:$F$3376,3,FALSE)</f>
        <v>09/09/1987</v>
      </c>
      <c r="D122" s="25">
        <v>16457</v>
      </c>
      <c r="E122" s="69" t="str">
        <f>VLOOKUP(D122,Riepilogo!$A$4:$F$3376,5,FALSE)</f>
        <v>PAK</v>
      </c>
      <c r="F122" s="71" t="str">
        <f>VLOOKUP(D122,Riepilogo!$A$4:$F$3376,6,FALSE)</f>
        <v>ALBA SHUTTLE</v>
      </c>
      <c r="G122" s="315">
        <f>SUM(LARGE(H122:CK122,{1,2,3,4,5,6}))</f>
        <v>2670</v>
      </c>
      <c r="H122" s="391"/>
      <c r="I122" s="68"/>
      <c r="J122" s="68">
        <v>300</v>
      </c>
      <c r="K122" s="68"/>
      <c r="L122" s="68"/>
      <c r="M122" s="68"/>
      <c r="N122" s="68"/>
      <c r="O122" s="68">
        <v>300</v>
      </c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>
        <v>360</v>
      </c>
      <c r="AC122" s="68"/>
      <c r="AD122" s="68"/>
      <c r="AE122" s="68"/>
      <c r="AF122" s="68">
        <v>504</v>
      </c>
      <c r="AG122" s="68"/>
      <c r="AH122" s="68"/>
      <c r="AI122" s="68"/>
      <c r="AJ122" s="68"/>
      <c r="AK122" s="68"/>
      <c r="AL122" s="68">
        <v>642</v>
      </c>
      <c r="AM122" s="68"/>
      <c r="AN122" s="68"/>
      <c r="AO122" s="68"/>
      <c r="AP122" s="68">
        <v>360</v>
      </c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  <c r="BI122" s="68"/>
      <c r="BJ122" s="68"/>
      <c r="BK122" s="68"/>
      <c r="BL122" s="68"/>
      <c r="BM122" s="68"/>
      <c r="BN122" s="68"/>
      <c r="BO122" s="68"/>
      <c r="BP122" s="68"/>
      <c r="BQ122" s="68"/>
      <c r="BR122" s="68"/>
      <c r="BS122" s="68">
        <v>504</v>
      </c>
      <c r="BT122" s="68"/>
      <c r="BU122" s="68"/>
      <c r="BV122" s="68"/>
      <c r="BW122" s="68"/>
      <c r="BX122" s="68"/>
      <c r="BY122" s="68"/>
      <c r="BZ122" s="68"/>
      <c r="CA122" s="68"/>
      <c r="CB122" s="68"/>
      <c r="CC122" s="68"/>
      <c r="CD122" s="68"/>
      <c r="CE122" s="70"/>
      <c r="CF122" s="64">
        <v>0</v>
      </c>
      <c r="CG122" s="64">
        <v>0</v>
      </c>
      <c r="CH122" s="64">
        <v>0</v>
      </c>
      <c r="CI122" s="65">
        <v>0</v>
      </c>
      <c r="CJ122" s="65">
        <v>0</v>
      </c>
      <c r="CK122" s="65">
        <v>0</v>
      </c>
    </row>
    <row r="123" spans="1:89" ht="15" customHeight="1" thickBot="1" x14ac:dyDescent="0.3">
      <c r="A123" s="107" t="s">
        <v>1118</v>
      </c>
      <c r="B123" s="200" t="str">
        <f>VLOOKUP(D123,Riepilogo!$A$4:$F$3376,2,FALSE)</f>
        <v>CAPUZZI ALICE</v>
      </c>
      <c r="C123" s="50" t="str">
        <f>VLOOKUP(D123,Riepilogo!$A$4:$F$3376,3,FALSE)</f>
        <v>05/06/2001</v>
      </c>
      <c r="D123" s="25">
        <v>16827</v>
      </c>
      <c r="E123" s="69" t="str">
        <f>VLOOKUP(D123,Riepilogo!$A$4:$F$3376,5,FALSE)</f>
        <v>ITA</v>
      </c>
      <c r="F123" s="71" t="str">
        <f>VLOOKUP(D123,Riepilogo!$A$4:$F$3376,6,FALSE)</f>
        <v>GSA CHIARI</v>
      </c>
      <c r="G123" s="315">
        <f>SUM(LARGE(H123:CK123,{1,2,3,4,5,6}))</f>
        <v>2640</v>
      </c>
      <c r="H123" s="391"/>
      <c r="I123" s="68"/>
      <c r="J123" s="68"/>
      <c r="K123" s="68"/>
      <c r="L123" s="68"/>
      <c r="M123" s="68">
        <v>790</v>
      </c>
      <c r="N123" s="68"/>
      <c r="O123" s="68"/>
      <c r="P123" s="68"/>
      <c r="Q123" s="68"/>
      <c r="R123" s="68"/>
      <c r="S123" s="68">
        <v>300</v>
      </c>
      <c r="T123" s="68"/>
      <c r="U123" s="68"/>
      <c r="V123" s="68"/>
      <c r="W123" s="68"/>
      <c r="X123" s="68">
        <v>316</v>
      </c>
      <c r="Y123" s="68"/>
      <c r="Z123" s="68"/>
      <c r="AA123" s="68"/>
      <c r="AB123" s="68">
        <v>444</v>
      </c>
      <c r="AC123" s="68"/>
      <c r="AD123" s="68"/>
      <c r="AE123" s="68"/>
      <c r="AF123" s="68"/>
      <c r="AG123" s="68"/>
      <c r="AH123" s="68"/>
      <c r="AI123" s="68"/>
      <c r="AJ123" s="68"/>
      <c r="AK123" s="68"/>
      <c r="AL123" s="68">
        <v>444</v>
      </c>
      <c r="AM123" s="68"/>
      <c r="AN123" s="68"/>
      <c r="AO123" s="68"/>
      <c r="AP123" s="68">
        <v>316</v>
      </c>
      <c r="AQ123" s="68"/>
      <c r="AR123" s="68"/>
      <c r="AS123" s="68"/>
      <c r="AT123" s="68"/>
      <c r="AU123" s="68"/>
      <c r="AV123" s="68"/>
      <c r="AW123" s="68"/>
      <c r="AX123" s="68"/>
      <c r="AY123" s="68"/>
      <c r="AZ123" s="68">
        <v>330</v>
      </c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>
        <v>222</v>
      </c>
      <c r="BT123" s="68"/>
      <c r="BU123" s="68"/>
      <c r="BV123" s="68"/>
      <c r="BW123" s="68"/>
      <c r="BX123" s="68"/>
      <c r="BY123" s="68"/>
      <c r="BZ123" s="68"/>
      <c r="CA123" s="68"/>
      <c r="CB123" s="68">
        <v>205</v>
      </c>
      <c r="CC123" s="68"/>
      <c r="CD123" s="68"/>
      <c r="CE123" s="70"/>
      <c r="CF123" s="64">
        <v>0</v>
      </c>
      <c r="CG123" s="64">
        <v>0</v>
      </c>
      <c r="CH123" s="64">
        <v>0</v>
      </c>
      <c r="CI123" s="65">
        <v>0</v>
      </c>
      <c r="CJ123" s="65">
        <v>0</v>
      </c>
      <c r="CK123" s="65">
        <v>0</v>
      </c>
    </row>
    <row r="124" spans="1:89" ht="15" customHeight="1" thickBot="1" x14ac:dyDescent="0.3">
      <c r="A124" s="107" t="s">
        <v>1119</v>
      </c>
      <c r="B124" s="200" t="str">
        <f>VLOOKUP(D124,Riepilogo!$A$4:$F$3376,2,FALSE)</f>
        <v>STIGLICH GIANNA</v>
      </c>
      <c r="C124" s="50" t="str">
        <f>VLOOKUP(D124,Riepilogo!$A$4:$F$3376,3,FALSE)</f>
        <v>06/04/2005</v>
      </c>
      <c r="D124" s="25">
        <v>171292</v>
      </c>
      <c r="E124" s="69" t="str">
        <f>VLOOKUP(D124,Riepilogo!$A$4:$F$3376,5,FALSE)</f>
        <v>ITA</v>
      </c>
      <c r="F124" s="71" t="str">
        <f>VLOOKUP(D124,Riepilogo!$A$4:$F$3376,6,FALSE)</f>
        <v>GS FIAMME ORO</v>
      </c>
      <c r="G124" s="315">
        <f>SUM(LARGE(H124:CK124,{1,2,3,4,5,6}))</f>
        <v>2638</v>
      </c>
      <c r="H124" s="391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>
        <v>595</v>
      </c>
      <c r="AN124" s="68"/>
      <c r="AO124" s="68"/>
      <c r="AP124" s="68">
        <v>490</v>
      </c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>
        <v>425</v>
      </c>
      <c r="BO124" s="68"/>
      <c r="BP124" s="68"/>
      <c r="BQ124" s="68">
        <v>253</v>
      </c>
      <c r="BR124" s="68"/>
      <c r="BS124" s="68"/>
      <c r="BT124" s="68">
        <v>642</v>
      </c>
      <c r="BU124" s="68"/>
      <c r="BV124" s="68"/>
      <c r="BW124" s="68"/>
      <c r="BX124" s="68"/>
      <c r="BY124" s="68"/>
      <c r="BZ124" s="68"/>
      <c r="CA124" s="68"/>
      <c r="CB124" s="68"/>
      <c r="CC124" s="68">
        <v>233</v>
      </c>
      <c r="CD124" s="68"/>
      <c r="CE124" s="70"/>
      <c r="CF124" s="64">
        <v>0</v>
      </c>
      <c r="CG124" s="64">
        <v>0</v>
      </c>
      <c r="CH124" s="64">
        <v>0</v>
      </c>
      <c r="CI124" s="65">
        <v>0</v>
      </c>
      <c r="CJ124" s="65">
        <v>0</v>
      </c>
      <c r="CK124" s="65">
        <v>0</v>
      </c>
    </row>
    <row r="125" spans="1:89" ht="15" customHeight="1" thickBot="1" x14ac:dyDescent="0.3">
      <c r="A125" s="107" t="s">
        <v>1120</v>
      </c>
      <c r="B125" s="200" t="str">
        <f>VLOOKUP(D125,Riepilogo!$A$4:$F$3376,2,FALSE)</f>
        <v>SOTGIU IVAN</v>
      </c>
      <c r="C125" s="50" t="str">
        <f>VLOOKUP(D125,Riepilogo!$A$4:$F$3376,3,FALSE)</f>
        <v>25/09/1994</v>
      </c>
      <c r="D125" s="25">
        <v>26023</v>
      </c>
      <c r="E125" s="69" t="str">
        <f>VLOOKUP(D125,Riepilogo!$A$4:$F$3376,5,FALSE)</f>
        <v>ITA</v>
      </c>
      <c r="F125" s="71" t="str">
        <f>VLOOKUP(D125,Riepilogo!$A$4:$F$3376,6,FALSE)</f>
        <v>GS FIAMME ORO</v>
      </c>
      <c r="G125" s="315">
        <f>SUM(LARGE(H125:CK125,{1,2,3,4,5,6}))</f>
        <v>2620</v>
      </c>
      <c r="H125" s="391">
        <v>360</v>
      </c>
      <c r="I125" s="68"/>
      <c r="J125" s="68"/>
      <c r="K125" s="68"/>
      <c r="L125" s="68"/>
      <c r="M125" s="68"/>
      <c r="N125" s="68"/>
      <c r="O125" s="68"/>
      <c r="P125" s="68"/>
      <c r="Q125" s="68">
        <v>700</v>
      </c>
      <c r="R125" s="68"/>
      <c r="S125" s="68">
        <v>480</v>
      </c>
      <c r="T125" s="68"/>
      <c r="U125" s="68"/>
      <c r="V125" s="68">
        <v>300</v>
      </c>
      <c r="W125" s="68"/>
      <c r="X125" s="68"/>
      <c r="Y125" s="68"/>
      <c r="Z125" s="68">
        <v>780</v>
      </c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68"/>
      <c r="CB125" s="68"/>
      <c r="CC125" s="68"/>
      <c r="CD125" s="68"/>
      <c r="CE125" s="70"/>
      <c r="CF125" s="64">
        <v>0</v>
      </c>
      <c r="CG125" s="64">
        <v>0</v>
      </c>
      <c r="CH125" s="64">
        <v>0</v>
      </c>
      <c r="CI125" s="65">
        <v>0</v>
      </c>
      <c r="CJ125" s="65">
        <v>0</v>
      </c>
      <c r="CK125" s="65">
        <v>0</v>
      </c>
    </row>
    <row r="126" spans="1:89" ht="15" customHeight="1" thickBot="1" x14ac:dyDescent="0.3">
      <c r="A126" s="107" t="s">
        <v>1121</v>
      </c>
      <c r="B126" s="200" t="str">
        <f>VLOOKUP(D126,Riepilogo!$A$4:$F$3376,2,FALSE)</f>
        <v>PUTORTI' DAVIDE</v>
      </c>
      <c r="C126" s="50" t="str">
        <f>VLOOKUP(D126,Riepilogo!$A$4:$F$3376,3,FALSE)</f>
        <v>29/10/2001</v>
      </c>
      <c r="D126" s="25">
        <v>23753</v>
      </c>
      <c r="E126" s="69" t="str">
        <f>VLOOKUP(D126,Riepilogo!$A$4:$F$3376,5,FALSE)</f>
        <v>ITA</v>
      </c>
      <c r="F126" s="71" t="str">
        <f>VLOOKUP(D126,Riepilogo!$A$4:$F$3376,6,FALSE)</f>
        <v>BC FILIPELLI</v>
      </c>
      <c r="G126" s="315">
        <f>SUM(LARGE(H126:CK126,{1,2,3,4,5,6}))</f>
        <v>2613</v>
      </c>
      <c r="H126" s="391"/>
      <c r="I126" s="68">
        <v>360</v>
      </c>
      <c r="J126" s="68"/>
      <c r="K126" s="68"/>
      <c r="L126" s="68"/>
      <c r="M126" s="68"/>
      <c r="N126" s="68"/>
      <c r="O126" s="68"/>
      <c r="P126" s="68"/>
      <c r="Q126" s="68">
        <v>700</v>
      </c>
      <c r="R126" s="68"/>
      <c r="S126" s="68"/>
      <c r="T126" s="68"/>
      <c r="U126" s="68">
        <v>300</v>
      </c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>
        <v>566</v>
      </c>
      <c r="BG126" s="68"/>
      <c r="BH126" s="68"/>
      <c r="BI126" s="68"/>
      <c r="BJ126" s="68">
        <v>687</v>
      </c>
      <c r="BK126" s="68"/>
      <c r="BL126" s="68"/>
      <c r="BM126" s="68"/>
      <c r="BN126" s="68"/>
      <c r="BO126" s="68"/>
      <c r="BP126" s="68"/>
      <c r="BQ126" s="68"/>
      <c r="BR126" s="68"/>
      <c r="BS126" s="68"/>
      <c r="BT126" s="68"/>
      <c r="BU126" s="68"/>
      <c r="BV126" s="68"/>
      <c r="BW126" s="68"/>
      <c r="BX126" s="68"/>
      <c r="BY126" s="68"/>
      <c r="BZ126" s="68"/>
      <c r="CA126" s="68"/>
      <c r="CB126" s="68"/>
      <c r="CC126" s="68"/>
      <c r="CD126" s="68"/>
      <c r="CE126" s="70"/>
      <c r="CF126" s="64">
        <v>0</v>
      </c>
      <c r="CG126" s="64">
        <v>0</v>
      </c>
      <c r="CH126" s="64">
        <v>0</v>
      </c>
      <c r="CI126" s="65">
        <v>0</v>
      </c>
      <c r="CJ126" s="65">
        <v>0</v>
      </c>
      <c r="CK126" s="65">
        <v>0</v>
      </c>
    </row>
    <row r="127" spans="1:89" ht="15" customHeight="1" thickBot="1" x14ac:dyDescent="0.3">
      <c r="A127" s="107" t="s">
        <v>1122</v>
      </c>
      <c r="B127" s="200" t="str">
        <f>VLOOKUP(D127,Riepilogo!$A$4:$F$3376,2,FALSE)</f>
        <v>DE FRANCO MARTINA</v>
      </c>
      <c r="C127" s="50" t="str">
        <f>VLOOKUP(D127,Riepilogo!$A$4:$F$3376,3,FALSE)</f>
        <v>11/07/2001</v>
      </c>
      <c r="D127" s="25">
        <v>142095</v>
      </c>
      <c r="E127" s="69" t="str">
        <f>VLOOKUP(D127,Riepilogo!$A$4:$F$3376,5,FALSE)</f>
        <v>ITA</v>
      </c>
      <c r="F127" s="71" t="str">
        <f>VLOOKUP(D127,Riepilogo!$A$4:$F$3376,6,FALSE)</f>
        <v>BC FILIPELLI</v>
      </c>
      <c r="G127" s="315">
        <f>SUM(LARGE(H127:CK127,{1,2,3,4,5,6}))</f>
        <v>2613</v>
      </c>
      <c r="H127" s="391"/>
      <c r="I127" s="68">
        <v>360</v>
      </c>
      <c r="J127" s="68"/>
      <c r="K127" s="68"/>
      <c r="L127" s="68"/>
      <c r="M127" s="68"/>
      <c r="N127" s="68"/>
      <c r="O127" s="68"/>
      <c r="P127" s="68"/>
      <c r="Q127" s="68">
        <v>700</v>
      </c>
      <c r="R127" s="68"/>
      <c r="S127" s="68"/>
      <c r="T127" s="68"/>
      <c r="U127" s="68">
        <v>300</v>
      </c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>
        <v>566</v>
      </c>
      <c r="BG127" s="68"/>
      <c r="BH127" s="68"/>
      <c r="BI127" s="68"/>
      <c r="BJ127" s="68">
        <v>687</v>
      </c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68"/>
      <c r="CB127" s="68"/>
      <c r="CC127" s="68"/>
      <c r="CD127" s="68"/>
      <c r="CE127" s="70"/>
      <c r="CF127" s="64">
        <v>0</v>
      </c>
      <c r="CG127" s="64">
        <v>0</v>
      </c>
      <c r="CH127" s="64">
        <v>0</v>
      </c>
      <c r="CI127" s="65">
        <v>0</v>
      </c>
      <c r="CJ127" s="65">
        <v>0</v>
      </c>
      <c r="CK127" s="65">
        <v>0</v>
      </c>
    </row>
    <row r="128" spans="1:89" ht="15" customHeight="1" thickBot="1" x14ac:dyDescent="0.3">
      <c r="A128" s="107" t="s">
        <v>1123</v>
      </c>
      <c r="B128" s="200" t="str">
        <f>VLOOKUP(D128,Riepilogo!$A$4:$F$3376,2,FALSE)</f>
        <v>REINER NORA</v>
      </c>
      <c r="C128" s="50" t="str">
        <f>VLOOKUP(D128,Riepilogo!$A$4:$F$3376,3,FALSE)</f>
        <v>23/12/2004</v>
      </c>
      <c r="D128" s="25">
        <v>24551</v>
      </c>
      <c r="E128" s="69" t="str">
        <f>VLOOKUP(D128,Riepilogo!$A$4:$F$3376,5,FALSE)</f>
        <v>ITA</v>
      </c>
      <c r="F128" s="71" t="str">
        <f>VLOOKUP(D128,Riepilogo!$A$4:$F$3376,6,FALSE)</f>
        <v>ASV MALLES</v>
      </c>
      <c r="G128" s="315">
        <f>SUM(LARGE(H128:CK128,{1,2,3,4,5,6}))</f>
        <v>2591</v>
      </c>
      <c r="H128" s="391"/>
      <c r="I128" s="68"/>
      <c r="J128" s="68"/>
      <c r="K128" s="68"/>
      <c r="L128" s="68"/>
      <c r="M128" s="68">
        <v>513</v>
      </c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>
        <v>272</v>
      </c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>
        <v>385</v>
      </c>
      <c r="AQ128" s="68"/>
      <c r="AR128" s="68"/>
      <c r="AS128" s="68"/>
      <c r="AT128" s="68"/>
      <c r="AU128" s="68"/>
      <c r="AV128" s="68"/>
      <c r="AW128" s="68"/>
      <c r="AX128" s="68"/>
      <c r="AY128" s="68"/>
      <c r="AZ128" s="68">
        <v>275</v>
      </c>
      <c r="BA128" s="68"/>
      <c r="BB128" s="68"/>
      <c r="BC128" s="68"/>
      <c r="BD128" s="68"/>
      <c r="BE128" s="68"/>
      <c r="BF128" s="68"/>
      <c r="BG128" s="68"/>
      <c r="BH128" s="68"/>
      <c r="BI128" s="68">
        <v>331</v>
      </c>
      <c r="BJ128" s="68"/>
      <c r="BK128" s="68"/>
      <c r="BL128" s="68"/>
      <c r="BM128" s="68"/>
      <c r="BN128" s="68"/>
      <c r="BO128" s="68"/>
      <c r="BP128" s="68"/>
      <c r="BQ128" s="68"/>
      <c r="BR128" s="68"/>
      <c r="BS128" s="68">
        <v>272</v>
      </c>
      <c r="BT128" s="68"/>
      <c r="BU128" s="68"/>
      <c r="BV128" s="68"/>
      <c r="BW128" s="68">
        <v>815</v>
      </c>
      <c r="BX128" s="68"/>
      <c r="BY128" s="68"/>
      <c r="BZ128" s="68"/>
      <c r="CA128" s="68"/>
      <c r="CB128" s="68"/>
      <c r="CC128" s="68"/>
      <c r="CD128" s="68"/>
      <c r="CE128" s="70"/>
      <c r="CF128" s="64">
        <v>0</v>
      </c>
      <c r="CG128" s="64">
        <v>0</v>
      </c>
      <c r="CH128" s="64">
        <v>0</v>
      </c>
      <c r="CI128" s="65">
        <v>0</v>
      </c>
      <c r="CJ128" s="65">
        <v>0</v>
      </c>
      <c r="CK128" s="65">
        <v>0</v>
      </c>
    </row>
    <row r="129" spans="1:93" ht="15" customHeight="1" thickBot="1" x14ac:dyDescent="0.3">
      <c r="A129" s="107" t="s">
        <v>1124</v>
      </c>
      <c r="B129" s="200" t="str">
        <f>VLOOKUP(D129,Riepilogo!$A$4:$F$3376,2,FALSE)</f>
        <v>DHAHRI SAMAR</v>
      </c>
      <c r="C129" s="50" t="str">
        <f>VLOOKUP(D129,Riepilogo!$A$4:$F$3376,3,FALSE)</f>
        <v>01/07/2004</v>
      </c>
      <c r="D129" s="25">
        <v>187256</v>
      </c>
      <c r="E129" s="69" t="str">
        <f>VLOOKUP(D129,Riepilogo!$A$4:$F$3376,5,FALSE)</f>
        <v>ITA</v>
      </c>
      <c r="F129" s="71" t="str">
        <f>VLOOKUP(D129,Riepilogo!$A$4:$F$3376,6,FALSE)</f>
        <v>ASV MALLES</v>
      </c>
      <c r="G129" s="315">
        <f>SUM(LARGE(H129:CK129,{1,2,3,4,5,6}))</f>
        <v>2591</v>
      </c>
      <c r="H129" s="391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>
        <v>385</v>
      </c>
      <c r="Y129" s="68"/>
      <c r="Z129" s="68"/>
      <c r="AA129" s="68"/>
      <c r="AB129" s="68">
        <v>385</v>
      </c>
      <c r="AC129" s="68"/>
      <c r="AD129" s="68"/>
      <c r="AE129" s="68"/>
      <c r="AF129" s="68">
        <v>385</v>
      </c>
      <c r="AG129" s="68"/>
      <c r="AH129" s="68"/>
      <c r="AI129" s="68"/>
      <c r="AJ129" s="68"/>
      <c r="AK129" s="68"/>
      <c r="AL129" s="68"/>
      <c r="AM129" s="68"/>
      <c r="AN129" s="68"/>
      <c r="AO129" s="68"/>
      <c r="AP129" s="68">
        <v>385</v>
      </c>
      <c r="AQ129" s="68"/>
      <c r="AR129" s="68"/>
      <c r="AS129" s="68"/>
      <c r="AT129" s="68"/>
      <c r="AU129" s="68"/>
      <c r="AV129" s="68"/>
      <c r="AW129" s="68"/>
      <c r="AX129" s="68"/>
      <c r="AY129" s="68"/>
      <c r="AZ129" s="68">
        <v>350</v>
      </c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>
        <v>490</v>
      </c>
      <c r="BT129" s="68"/>
      <c r="BU129" s="68"/>
      <c r="BV129" s="68"/>
      <c r="BW129" s="68">
        <v>561</v>
      </c>
      <c r="BX129" s="68"/>
      <c r="BY129" s="68"/>
      <c r="BZ129" s="68"/>
      <c r="CA129" s="68"/>
      <c r="CB129" s="68"/>
      <c r="CC129" s="68"/>
      <c r="CD129" s="68"/>
      <c r="CE129" s="70"/>
      <c r="CF129" s="64">
        <v>0</v>
      </c>
      <c r="CG129" s="64">
        <v>0</v>
      </c>
      <c r="CH129" s="64">
        <v>0</v>
      </c>
      <c r="CI129" s="65">
        <v>0</v>
      </c>
      <c r="CJ129" s="65">
        <v>0</v>
      </c>
      <c r="CK129" s="65">
        <v>0</v>
      </c>
    </row>
    <row r="130" spans="1:93" ht="15" customHeight="1" thickBot="1" x14ac:dyDescent="0.3">
      <c r="A130" s="107" t="s">
        <v>1125</v>
      </c>
      <c r="B130" s="200" t="str">
        <f>VLOOKUP(D130,Riepilogo!$A$4:$F$3376,2,FALSE)</f>
        <v>SANFILIPPO ELISA</v>
      </c>
      <c r="C130" s="50" t="str">
        <f>VLOOKUP(D130,Riepilogo!$A$4:$F$3376,3,FALSE)</f>
        <v>29/04/2004</v>
      </c>
      <c r="D130" s="25">
        <v>65356</v>
      </c>
      <c r="E130" s="69" t="str">
        <f>VLOOKUP(D130,Riepilogo!$A$4:$F$3376,5,FALSE)</f>
        <v>ITA</v>
      </c>
      <c r="F130" s="71" t="str">
        <f>VLOOKUP(D130,Riepilogo!$A$4:$F$3376,6,FALSE)</f>
        <v>BC CATANIA</v>
      </c>
      <c r="G130" s="315">
        <f>SUM(LARGE(H130:CK130,{1,2,3,4,5,6}))</f>
        <v>2590</v>
      </c>
      <c r="H130" s="391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>
        <v>490</v>
      </c>
      <c r="U130" s="68"/>
      <c r="V130" s="68"/>
      <c r="W130" s="68"/>
      <c r="X130" s="68"/>
      <c r="Y130" s="68">
        <v>117</v>
      </c>
      <c r="Z130" s="68"/>
      <c r="AA130" s="68"/>
      <c r="AB130" s="68"/>
      <c r="AC130" s="68"/>
      <c r="AD130" s="68"/>
      <c r="AE130" s="68"/>
      <c r="AF130" s="68"/>
      <c r="AG130" s="68"/>
      <c r="AH130" s="68"/>
      <c r="AI130" s="68">
        <v>157</v>
      </c>
      <c r="AJ130" s="68"/>
      <c r="AK130" s="68"/>
      <c r="AL130" s="68"/>
      <c r="AM130" s="68"/>
      <c r="AN130" s="68">
        <v>561</v>
      </c>
      <c r="AO130" s="68"/>
      <c r="AP130" s="68"/>
      <c r="AQ130" s="68"/>
      <c r="AR130" s="68"/>
      <c r="AS130" s="68"/>
      <c r="AT130" s="68"/>
      <c r="AU130" s="68"/>
      <c r="AV130" s="68"/>
      <c r="AW130" s="68">
        <v>205</v>
      </c>
      <c r="AX130" s="68"/>
      <c r="AY130" s="68"/>
      <c r="AZ130" s="68"/>
      <c r="BA130" s="68"/>
      <c r="BB130" s="68"/>
      <c r="BC130" s="68">
        <v>490</v>
      </c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>
        <v>687</v>
      </c>
      <c r="BU130" s="68"/>
      <c r="BV130" s="68"/>
      <c r="BW130" s="68"/>
      <c r="BX130" s="68"/>
      <c r="BY130" s="68"/>
      <c r="BZ130" s="68"/>
      <c r="CA130" s="68"/>
      <c r="CB130" s="68"/>
      <c r="CC130" s="68"/>
      <c r="CD130" s="68"/>
      <c r="CE130" s="70"/>
      <c r="CF130" s="64">
        <v>0</v>
      </c>
      <c r="CG130" s="64">
        <v>0</v>
      </c>
      <c r="CH130" s="64">
        <v>0</v>
      </c>
      <c r="CI130" s="65">
        <v>0</v>
      </c>
      <c r="CJ130" s="65">
        <v>0</v>
      </c>
      <c r="CK130" s="65">
        <v>0</v>
      </c>
    </row>
    <row r="131" spans="1:93" ht="15" customHeight="1" thickBot="1" x14ac:dyDescent="0.3">
      <c r="A131" s="107" t="s">
        <v>1126</v>
      </c>
      <c r="B131" s="200" t="str">
        <f>VLOOKUP(D131,Riepilogo!$A$4:$F$3376,2,FALSE)</f>
        <v>AVIDANO ELENA MARIA</v>
      </c>
      <c r="C131" s="50" t="str">
        <f>VLOOKUP(D131,Riepilogo!$A$4:$F$3376,3,FALSE)</f>
        <v>05/11/2002</v>
      </c>
      <c r="D131" s="25">
        <v>22717</v>
      </c>
      <c r="E131" s="69" t="str">
        <f>VLOOKUP(D131,Riepilogo!$A$4:$F$3376,5,FALSE)</f>
        <v>ITA</v>
      </c>
      <c r="F131" s="71" t="str">
        <f>VLOOKUP(D131,Riepilogo!$A$4:$F$3376,6,FALSE)</f>
        <v>ACQUI BADMINTON</v>
      </c>
      <c r="G131" s="315">
        <f>SUM(LARGE(H131:CK131,{1,2,3,4,5,6}))</f>
        <v>2590</v>
      </c>
      <c r="H131" s="391"/>
      <c r="I131" s="68"/>
      <c r="J131" s="68"/>
      <c r="K131" s="68"/>
      <c r="L131" s="68"/>
      <c r="M131" s="68"/>
      <c r="N131" s="68"/>
      <c r="O131" s="68"/>
      <c r="P131" s="68"/>
      <c r="Q131" s="68">
        <v>385</v>
      </c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>
        <v>566</v>
      </c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>
        <v>316</v>
      </c>
      <c r="AQ131" s="68"/>
      <c r="AR131" s="68"/>
      <c r="AS131" s="68"/>
      <c r="AT131" s="68"/>
      <c r="AU131" s="68"/>
      <c r="AV131" s="68">
        <v>157</v>
      </c>
      <c r="AW131" s="68"/>
      <c r="AX131" s="68"/>
      <c r="AY131" s="68"/>
      <c r="AZ131" s="68">
        <v>420</v>
      </c>
      <c r="BA131" s="68"/>
      <c r="BB131" s="68"/>
      <c r="BC131" s="68"/>
      <c r="BD131" s="68"/>
      <c r="BE131" s="68"/>
      <c r="BF131" s="68"/>
      <c r="BG131" s="68">
        <v>157</v>
      </c>
      <c r="BH131" s="68"/>
      <c r="BI131" s="68">
        <v>390</v>
      </c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>
        <v>157</v>
      </c>
      <c r="BW131" s="68">
        <v>513</v>
      </c>
      <c r="BX131" s="68"/>
      <c r="BY131" s="68"/>
      <c r="BZ131" s="68"/>
      <c r="CA131" s="68"/>
      <c r="CB131" s="68"/>
      <c r="CC131" s="68"/>
      <c r="CD131" s="68"/>
      <c r="CE131" s="70"/>
      <c r="CF131" s="64">
        <v>0</v>
      </c>
      <c r="CG131" s="64">
        <v>0</v>
      </c>
      <c r="CH131" s="64">
        <v>0</v>
      </c>
      <c r="CI131" s="65">
        <v>0</v>
      </c>
      <c r="CJ131" s="65">
        <v>0</v>
      </c>
      <c r="CK131" s="65">
        <v>0</v>
      </c>
    </row>
    <row r="132" spans="1:93" ht="15" customHeight="1" thickBot="1" x14ac:dyDescent="0.3">
      <c r="A132" s="107" t="s">
        <v>1127</v>
      </c>
      <c r="B132" s="200" t="str">
        <f>VLOOKUP(D132,Riepilogo!$A$4:$F$3376,2,FALSE)</f>
        <v>MADDALONI ROSARIO</v>
      </c>
      <c r="C132" s="50" t="str">
        <f>VLOOKUP(D132,Riepilogo!$A$4:$F$3376,3,FALSE)</f>
        <v>02/08/1988</v>
      </c>
      <c r="D132" s="25">
        <v>33283</v>
      </c>
      <c r="E132" s="69" t="str">
        <f>VLOOKUP(D132,Riepilogo!$A$4:$F$3376,5,FALSE)</f>
        <v>ITA</v>
      </c>
      <c r="F132" s="71" t="str">
        <f>VLOOKUP(D132,Riepilogo!$A$4:$F$3376,6,FALSE)</f>
        <v>GS FIAMME ORO</v>
      </c>
      <c r="G132" s="315">
        <f>SUM(LARGE(H132:CK132,{1,2,3,4,5,6}))</f>
        <v>2588</v>
      </c>
      <c r="H132" s="391"/>
      <c r="I132" s="68"/>
      <c r="J132" s="68"/>
      <c r="K132" s="68"/>
      <c r="L132" s="68"/>
      <c r="M132" s="68"/>
      <c r="N132" s="68">
        <v>960</v>
      </c>
      <c r="O132" s="68"/>
      <c r="P132" s="68"/>
      <c r="Q132" s="68"/>
      <c r="R132" s="68">
        <v>595</v>
      </c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>
        <v>780</v>
      </c>
      <c r="AE132" s="68"/>
      <c r="AF132" s="68"/>
      <c r="AG132" s="68"/>
      <c r="AH132" s="68"/>
      <c r="AI132" s="68"/>
      <c r="AJ132" s="68">
        <v>253</v>
      </c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68"/>
      <c r="CB132" s="68"/>
      <c r="CC132" s="68"/>
      <c r="CD132" s="68"/>
      <c r="CE132" s="70"/>
      <c r="CF132" s="64">
        <v>0</v>
      </c>
      <c r="CG132" s="64">
        <v>0</v>
      </c>
      <c r="CH132" s="64">
        <v>0</v>
      </c>
      <c r="CI132" s="65">
        <v>0</v>
      </c>
      <c r="CJ132" s="65">
        <v>0</v>
      </c>
      <c r="CK132" s="65">
        <v>0</v>
      </c>
    </row>
    <row r="133" spans="1:93" ht="15" customHeight="1" thickBot="1" x14ac:dyDescent="0.3">
      <c r="A133" s="107" t="s">
        <v>1128</v>
      </c>
      <c r="B133" s="200" t="str">
        <f>VLOOKUP(D133,Riepilogo!$A$4:$F$3376,2,FALSE)</f>
        <v>VITALE FRANCESCA</v>
      </c>
      <c r="C133" s="50" t="str">
        <f>VLOOKUP(D133,Riepilogo!$A$4:$F$3376,3,FALSE)</f>
        <v>21/12/2007</v>
      </c>
      <c r="D133" s="25">
        <v>191976</v>
      </c>
      <c r="E133" s="69" t="str">
        <f>VLOOKUP(D133,Riepilogo!$A$4:$F$3376,5,FALSE)</f>
        <v>ITA</v>
      </c>
      <c r="F133" s="71" t="str">
        <f>VLOOKUP(D133,Riepilogo!$A$4:$F$3376,6,FALSE)</f>
        <v>BC CELESTE</v>
      </c>
      <c r="G133" s="315">
        <f>SUM(LARGE(H133:CK133,{1,2,3,4,5,6}))</f>
        <v>2569</v>
      </c>
      <c r="H133" s="391"/>
      <c r="I133" s="68">
        <v>350</v>
      </c>
      <c r="J133" s="68"/>
      <c r="K133" s="68"/>
      <c r="L133" s="68"/>
      <c r="M133" s="68"/>
      <c r="N133" s="68"/>
      <c r="O133" s="68"/>
      <c r="P133" s="68">
        <v>175</v>
      </c>
      <c r="Q133" s="68"/>
      <c r="R133" s="68"/>
      <c r="S133" s="68"/>
      <c r="T133" s="68"/>
      <c r="U133" s="68"/>
      <c r="V133" s="68"/>
      <c r="W133" s="68"/>
      <c r="X133" s="68"/>
      <c r="Y133" s="68">
        <v>170</v>
      </c>
      <c r="Z133" s="68">
        <v>275</v>
      </c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>
        <v>190</v>
      </c>
      <c r="AU133" s="68"/>
      <c r="AV133" s="68"/>
      <c r="AW133" s="68"/>
      <c r="AX133" s="68"/>
      <c r="AY133" s="68"/>
      <c r="AZ133" s="68">
        <v>510</v>
      </c>
      <c r="BA133" s="68"/>
      <c r="BB133" s="68"/>
      <c r="BC133" s="68"/>
      <c r="BD133" s="68"/>
      <c r="BE133" s="68"/>
      <c r="BF133" s="68">
        <v>500</v>
      </c>
      <c r="BG133" s="68"/>
      <c r="BH133" s="68"/>
      <c r="BI133" s="68">
        <v>272</v>
      </c>
      <c r="BJ133" s="68">
        <v>444</v>
      </c>
      <c r="BK133" s="68"/>
      <c r="BL133" s="68"/>
      <c r="BM133" s="68"/>
      <c r="BN133" s="68"/>
      <c r="BO133" s="68">
        <v>210</v>
      </c>
      <c r="BP133" s="68"/>
      <c r="BQ133" s="68"/>
      <c r="BR133" s="68"/>
      <c r="BS133" s="68"/>
      <c r="BT133" s="68"/>
      <c r="BU133" s="68">
        <v>233</v>
      </c>
      <c r="BV133" s="68"/>
      <c r="BW133" s="68"/>
      <c r="BX133" s="68">
        <v>490</v>
      </c>
      <c r="BY133" s="68"/>
      <c r="BZ133" s="68"/>
      <c r="CA133" s="68"/>
      <c r="CB133" s="68"/>
      <c r="CC133" s="68"/>
      <c r="CD133" s="68"/>
      <c r="CE133" s="70"/>
      <c r="CF133" s="64">
        <v>0</v>
      </c>
      <c r="CG133" s="64">
        <v>0</v>
      </c>
      <c r="CH133" s="64">
        <v>0</v>
      </c>
      <c r="CI133" s="65">
        <v>0</v>
      </c>
      <c r="CJ133" s="65">
        <v>0</v>
      </c>
      <c r="CK133" s="65">
        <v>0</v>
      </c>
    </row>
    <row r="134" spans="1:93" ht="15" customHeight="1" thickBot="1" x14ac:dyDescent="0.3">
      <c r="A134" s="107" t="s">
        <v>1129</v>
      </c>
      <c r="B134" s="200" t="str">
        <f>VLOOKUP(D134,Riepilogo!$A$4:$F$3376,2,FALSE)</f>
        <v>KLEINRUBATSCHER LISA</v>
      </c>
      <c r="C134" s="50" t="str">
        <f>VLOOKUP(D134,Riepilogo!$A$4:$F$3376,3,FALSE)</f>
        <v>24/01/2006</v>
      </c>
      <c r="D134" s="25">
        <v>66528</v>
      </c>
      <c r="E134" s="69" t="str">
        <f>VLOOKUP(D134,Riepilogo!$A$4:$F$3376,5,FALSE)</f>
        <v>ITA</v>
      </c>
      <c r="F134" s="71" t="str">
        <f>VLOOKUP(D134,Riepilogo!$A$4:$F$3376,6,FALSE)</f>
        <v>SSV BOZEN</v>
      </c>
      <c r="G134" s="315">
        <f>SUM(LARGE(H134:CK134,{1,2,3,4,5,6}))</f>
        <v>2552</v>
      </c>
      <c r="H134" s="391"/>
      <c r="I134" s="68"/>
      <c r="J134" s="68"/>
      <c r="K134" s="68"/>
      <c r="L134" s="68"/>
      <c r="M134" s="68">
        <v>455</v>
      </c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>
        <v>275</v>
      </c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>
        <v>500</v>
      </c>
      <c r="AQ134" s="68"/>
      <c r="AR134" s="68"/>
      <c r="AS134" s="68"/>
      <c r="AT134" s="68"/>
      <c r="AU134" s="68"/>
      <c r="AV134" s="68"/>
      <c r="AW134" s="68"/>
      <c r="AX134" s="68"/>
      <c r="AY134" s="68"/>
      <c r="AZ134" s="68">
        <v>220</v>
      </c>
      <c r="BA134" s="68"/>
      <c r="BB134" s="68"/>
      <c r="BC134" s="68"/>
      <c r="BD134" s="68"/>
      <c r="BE134" s="68"/>
      <c r="BF134" s="68"/>
      <c r="BG134" s="68"/>
      <c r="BH134" s="68"/>
      <c r="BI134" s="68">
        <v>272</v>
      </c>
      <c r="BJ134" s="68"/>
      <c r="BK134" s="68"/>
      <c r="BL134" s="68"/>
      <c r="BM134" s="68"/>
      <c r="BN134" s="68"/>
      <c r="BO134" s="68"/>
      <c r="BP134" s="68"/>
      <c r="BQ134" s="68"/>
      <c r="BR134" s="68"/>
      <c r="BS134" s="68">
        <v>350</v>
      </c>
      <c r="BT134" s="68">
        <v>700</v>
      </c>
      <c r="BU134" s="68"/>
      <c r="BV134" s="68"/>
      <c r="BW134" s="68"/>
      <c r="BX134" s="68"/>
      <c r="BY134" s="68"/>
      <c r="BZ134" s="68"/>
      <c r="CA134" s="68"/>
      <c r="CB134" s="68"/>
      <c r="CC134" s="68"/>
      <c r="CD134" s="68"/>
      <c r="CE134" s="70"/>
      <c r="CF134" s="64">
        <v>0</v>
      </c>
      <c r="CG134" s="64">
        <v>0</v>
      </c>
      <c r="CH134" s="64">
        <v>0</v>
      </c>
      <c r="CI134" s="65">
        <v>0</v>
      </c>
      <c r="CJ134" s="65">
        <v>0</v>
      </c>
      <c r="CK134" s="65">
        <v>0</v>
      </c>
    </row>
    <row r="135" spans="1:93" ht="15" customHeight="1" thickBot="1" x14ac:dyDescent="0.3">
      <c r="A135" s="107" t="s">
        <v>1130</v>
      </c>
      <c r="B135" s="200" t="str">
        <f>VLOOKUP(D135,Riepilogo!$A$4:$F$3376,2,FALSE)</f>
        <v>BRUNELLO ALESSIA SMERALDA</v>
      </c>
      <c r="C135" s="50" t="str">
        <f>VLOOKUP(D135,Riepilogo!$A$4:$F$3376,3,FALSE)</f>
        <v>23/12/2003</v>
      </c>
      <c r="D135" s="25">
        <v>171322</v>
      </c>
      <c r="E135" s="69" t="str">
        <f>VLOOKUP(D135,Riepilogo!$A$4:$F$3376,5,FALSE)</f>
        <v>ITA</v>
      </c>
      <c r="F135" s="71" t="str">
        <f>VLOOKUP(D135,Riepilogo!$A$4:$F$3376,6,FALSE)</f>
        <v>BADMINTON MESSINA</v>
      </c>
      <c r="G135" s="315">
        <f>SUM(LARGE(H135:CK135,{1,2,3,4,5,6}))</f>
        <v>2540</v>
      </c>
      <c r="H135" s="391"/>
      <c r="I135" s="68">
        <v>504</v>
      </c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>
        <v>490</v>
      </c>
      <c r="U135" s="68"/>
      <c r="V135" s="68"/>
      <c r="W135" s="68"/>
      <c r="X135" s="68"/>
      <c r="Y135" s="68">
        <v>170</v>
      </c>
      <c r="Z135" s="68"/>
      <c r="AA135" s="68">
        <v>205</v>
      </c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>
        <v>441</v>
      </c>
      <c r="AO135" s="68"/>
      <c r="AP135" s="68"/>
      <c r="AQ135" s="68"/>
      <c r="AR135" s="68">
        <v>213</v>
      </c>
      <c r="AS135" s="68"/>
      <c r="AT135" s="68"/>
      <c r="AU135" s="68"/>
      <c r="AV135" s="68"/>
      <c r="AW135" s="68"/>
      <c r="AX135" s="68"/>
      <c r="AY135" s="68"/>
      <c r="AZ135" s="68">
        <v>420</v>
      </c>
      <c r="BA135" s="68"/>
      <c r="BB135" s="68"/>
      <c r="BC135" s="68">
        <v>385</v>
      </c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>
        <v>300</v>
      </c>
      <c r="CA135" s="68"/>
      <c r="CB135" s="68"/>
      <c r="CC135" s="68"/>
      <c r="CD135" s="68"/>
      <c r="CE135" s="70"/>
      <c r="CF135" s="64">
        <v>0</v>
      </c>
      <c r="CG135" s="64">
        <v>0</v>
      </c>
      <c r="CH135" s="64">
        <v>0</v>
      </c>
      <c r="CI135" s="65">
        <v>0</v>
      </c>
      <c r="CJ135" s="65">
        <v>0</v>
      </c>
      <c r="CK135" s="65">
        <v>0</v>
      </c>
      <c r="CO135" s="39"/>
    </row>
    <row r="136" spans="1:93" ht="15" customHeight="1" thickBot="1" x14ac:dyDescent="0.3">
      <c r="A136" s="107" t="s">
        <v>1131</v>
      </c>
      <c r="B136" s="200" t="str">
        <f>VLOOKUP(D136,Riepilogo!$A$4:$F$3376,2,FALSE)</f>
        <v>BARANI EMMA</v>
      </c>
      <c r="C136" s="50" t="str">
        <f>VLOOKUP(D136,Riepilogo!$A$4:$F$3376,3,FALSE)</f>
        <v>16/03/2003</v>
      </c>
      <c r="D136" s="25">
        <v>124651</v>
      </c>
      <c r="E136" s="69" t="str">
        <f>VLOOKUP(D136,Riepilogo!$A$4:$F$3376,5,FALSE)</f>
        <v>ITA</v>
      </c>
      <c r="F136" s="71" t="str">
        <f>VLOOKUP(D136,Riepilogo!$A$4:$F$3376,6,FALSE)</f>
        <v>MODENA BADMINTON</v>
      </c>
      <c r="G136" s="315">
        <f>SUM(LARGE(H136:CK136,{1,2,3,4,5,6}))</f>
        <v>2524</v>
      </c>
      <c r="H136" s="391"/>
      <c r="I136" s="68"/>
      <c r="J136" s="68"/>
      <c r="K136" s="68"/>
      <c r="L136" s="68"/>
      <c r="M136" s="68"/>
      <c r="N136" s="68"/>
      <c r="O136" s="68">
        <v>92</v>
      </c>
      <c r="P136" s="68"/>
      <c r="Q136" s="68">
        <v>595</v>
      </c>
      <c r="R136" s="68"/>
      <c r="S136" s="68"/>
      <c r="T136" s="68"/>
      <c r="U136" s="68"/>
      <c r="V136" s="68"/>
      <c r="W136" s="68"/>
      <c r="X136" s="68">
        <v>316</v>
      </c>
      <c r="Y136" s="68"/>
      <c r="Z136" s="68"/>
      <c r="AA136" s="68"/>
      <c r="AB136" s="68"/>
      <c r="AC136" s="68"/>
      <c r="AD136" s="68"/>
      <c r="AE136" s="68"/>
      <c r="AF136" s="68">
        <v>272</v>
      </c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>
        <v>175</v>
      </c>
      <c r="AT136" s="68"/>
      <c r="AU136" s="68"/>
      <c r="AV136" s="68"/>
      <c r="AW136" s="68"/>
      <c r="AX136" s="68"/>
      <c r="AY136" s="68"/>
      <c r="AZ136" s="68">
        <v>600</v>
      </c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>
        <v>566</v>
      </c>
      <c r="BU136" s="68"/>
      <c r="BV136" s="68"/>
      <c r="BW136" s="68"/>
      <c r="BX136" s="68"/>
      <c r="BY136" s="68"/>
      <c r="BZ136" s="68"/>
      <c r="CA136" s="68"/>
      <c r="CB136" s="68"/>
      <c r="CC136" s="68"/>
      <c r="CD136" s="68"/>
      <c r="CE136" s="70"/>
      <c r="CF136" s="64">
        <v>0</v>
      </c>
      <c r="CG136" s="64">
        <v>0</v>
      </c>
      <c r="CH136" s="64">
        <v>0</v>
      </c>
      <c r="CI136" s="65">
        <v>0</v>
      </c>
      <c r="CJ136" s="65">
        <v>0</v>
      </c>
      <c r="CK136" s="65">
        <v>0</v>
      </c>
    </row>
    <row r="137" spans="1:93" ht="15" customHeight="1" thickBot="1" x14ac:dyDescent="0.3">
      <c r="A137" s="107" t="s">
        <v>1132</v>
      </c>
      <c r="B137" s="200" t="str">
        <f>VLOOKUP(D137,Riepilogo!$A$4:$F$3376,2,FALSE)</f>
        <v>VEZZONI FEDERICO</v>
      </c>
      <c r="C137" s="50" t="str">
        <f>VLOOKUP(D137,Riepilogo!$A$4:$F$3376,3,FALSE)</f>
        <v>10/12/2005</v>
      </c>
      <c r="D137" s="25">
        <v>141961</v>
      </c>
      <c r="E137" s="69" t="str">
        <f>VLOOKUP(D137,Riepilogo!$A$4:$F$3376,5,FALSE)</f>
        <v>ITA</v>
      </c>
      <c r="F137" s="71" t="str">
        <f>VLOOKUP(D137,Riepilogo!$A$4:$F$3376,6,FALSE)</f>
        <v>GSA CHIARI</v>
      </c>
      <c r="G137" s="315">
        <f>SUM(LARGE(H137:CK137,{1,2,3,4,5,6}))</f>
        <v>2523</v>
      </c>
      <c r="H137" s="391">
        <v>595</v>
      </c>
      <c r="I137" s="68"/>
      <c r="J137" s="68"/>
      <c r="K137" s="68"/>
      <c r="L137" s="68"/>
      <c r="M137" s="68">
        <v>455</v>
      </c>
      <c r="N137" s="68"/>
      <c r="O137" s="68"/>
      <c r="P137" s="68"/>
      <c r="Q137" s="68">
        <v>272</v>
      </c>
      <c r="R137" s="68"/>
      <c r="S137" s="68"/>
      <c r="T137" s="68"/>
      <c r="U137" s="68"/>
      <c r="V137" s="68"/>
      <c r="W137" s="68"/>
      <c r="X137" s="68">
        <v>275</v>
      </c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>
        <v>290</v>
      </c>
      <c r="BA137" s="68">
        <v>357</v>
      </c>
      <c r="BB137" s="68"/>
      <c r="BC137" s="68"/>
      <c r="BD137" s="68"/>
      <c r="BE137" s="68"/>
      <c r="BF137" s="68"/>
      <c r="BG137" s="68"/>
      <c r="BH137" s="68"/>
      <c r="BI137" s="68">
        <v>385</v>
      </c>
      <c r="BJ137" s="68"/>
      <c r="BK137" s="68"/>
      <c r="BL137" s="68"/>
      <c r="BM137" s="68"/>
      <c r="BN137" s="68"/>
      <c r="BO137" s="68"/>
      <c r="BP137" s="68"/>
      <c r="BQ137" s="68"/>
      <c r="BR137" s="68"/>
      <c r="BS137" s="68">
        <v>272</v>
      </c>
      <c r="BT137" s="68"/>
      <c r="BU137" s="68"/>
      <c r="BV137" s="68"/>
      <c r="BW137" s="68">
        <v>441</v>
      </c>
      <c r="BX137" s="68"/>
      <c r="BY137" s="68"/>
      <c r="BZ137" s="68"/>
      <c r="CA137" s="68"/>
      <c r="CB137" s="68"/>
      <c r="CC137" s="68"/>
      <c r="CD137" s="68"/>
      <c r="CE137" s="70"/>
      <c r="CF137" s="64">
        <v>0</v>
      </c>
      <c r="CG137" s="64">
        <v>0</v>
      </c>
      <c r="CH137" s="64">
        <v>0</v>
      </c>
      <c r="CI137" s="65">
        <v>0</v>
      </c>
      <c r="CJ137" s="65">
        <v>0</v>
      </c>
      <c r="CK137" s="65">
        <v>0</v>
      </c>
    </row>
    <row r="138" spans="1:93" ht="15" customHeight="1" thickBot="1" x14ac:dyDescent="0.3">
      <c r="A138" s="107" t="s">
        <v>1133</v>
      </c>
      <c r="B138" s="200" t="str">
        <f>VLOOKUP(D138,Riepilogo!$A$4:$F$3376,2,FALSE)</f>
        <v>SALVINI ANDREA</v>
      </c>
      <c r="C138" s="50" t="str">
        <f>VLOOKUP(D138,Riepilogo!$A$4:$F$3376,3,FALSE)</f>
        <v>05/07/2002</v>
      </c>
      <c r="D138" s="25">
        <v>44076</v>
      </c>
      <c r="E138" s="69" t="str">
        <f>VLOOKUP(D138,Riepilogo!$A$4:$F$3376,5,FALSE)</f>
        <v>ITA</v>
      </c>
      <c r="F138" s="71" t="str">
        <f>VLOOKUP(D138,Riepilogo!$A$4:$F$3376,6,FALSE)</f>
        <v>BRESCIA SPORT PIU'</v>
      </c>
      <c r="G138" s="315">
        <f>SUM(LARGE(H138:CK138,{1,2,3,4,5,6}))</f>
        <v>2521</v>
      </c>
      <c r="H138" s="391"/>
      <c r="I138" s="68"/>
      <c r="J138" s="68"/>
      <c r="K138" s="68"/>
      <c r="L138" s="68"/>
      <c r="M138" s="68">
        <v>513</v>
      </c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>
        <v>444</v>
      </c>
      <c r="Y138" s="68"/>
      <c r="Z138" s="68"/>
      <c r="AA138" s="68"/>
      <c r="AB138" s="68">
        <v>444</v>
      </c>
      <c r="AC138" s="68"/>
      <c r="AD138" s="68"/>
      <c r="AE138" s="68"/>
      <c r="AF138" s="68">
        <v>444</v>
      </c>
      <c r="AG138" s="68"/>
      <c r="AH138" s="68"/>
      <c r="AI138" s="68"/>
      <c r="AJ138" s="68"/>
      <c r="AK138" s="68"/>
      <c r="AL138" s="68">
        <v>444</v>
      </c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>
        <v>232</v>
      </c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68"/>
      <c r="CB138" s="68"/>
      <c r="CC138" s="68"/>
      <c r="CD138" s="68"/>
      <c r="CE138" s="70"/>
      <c r="CF138" s="64">
        <v>0</v>
      </c>
      <c r="CG138" s="64">
        <v>0</v>
      </c>
      <c r="CH138" s="64">
        <v>0</v>
      </c>
      <c r="CI138" s="65">
        <v>0</v>
      </c>
      <c r="CJ138" s="65">
        <v>0</v>
      </c>
      <c r="CK138" s="65">
        <v>0</v>
      </c>
    </row>
    <row r="139" spans="1:93" ht="15" customHeight="1" thickBot="1" x14ac:dyDescent="0.3">
      <c r="A139" s="107" t="s">
        <v>1134</v>
      </c>
      <c r="B139" s="200" t="str">
        <f>VLOOKUP(D139,Riepilogo!$A$4:$F$3376,2,FALSE)</f>
        <v>SAGLIMBENE EMMANUELE</v>
      </c>
      <c r="C139" s="50" t="str">
        <f>VLOOKUP(D139,Riepilogo!$A$4:$F$3376,3,FALSE)</f>
        <v>04/09/2003</v>
      </c>
      <c r="D139" s="25">
        <v>42836</v>
      </c>
      <c r="E139" s="69" t="str">
        <f>VLOOKUP(D139,Riepilogo!$A$4:$F$3376,5,FALSE)</f>
        <v>ITA</v>
      </c>
      <c r="F139" s="71" t="str">
        <f>VLOOKUP(D139,Riepilogo!$A$4:$F$3376,6,FALSE)</f>
        <v>LE SAETTE</v>
      </c>
      <c r="G139" s="315">
        <f>SUM(LARGE(H139:CK139,{1,2,3,4,5,6}))</f>
        <v>2508</v>
      </c>
      <c r="H139" s="391"/>
      <c r="I139" s="68">
        <v>360</v>
      </c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>
        <v>490</v>
      </c>
      <c r="U139" s="68"/>
      <c r="V139" s="68"/>
      <c r="W139" s="68"/>
      <c r="X139" s="68"/>
      <c r="Y139" s="68">
        <v>117</v>
      </c>
      <c r="Z139" s="68"/>
      <c r="AA139" s="68"/>
      <c r="AB139" s="68"/>
      <c r="AC139" s="68"/>
      <c r="AD139" s="68"/>
      <c r="AE139" s="68"/>
      <c r="AF139" s="68"/>
      <c r="AG139" s="68"/>
      <c r="AH139" s="68"/>
      <c r="AI139" s="68">
        <v>205</v>
      </c>
      <c r="AJ139" s="68"/>
      <c r="AK139" s="68"/>
      <c r="AL139" s="68"/>
      <c r="AM139" s="68"/>
      <c r="AN139" s="68">
        <v>561</v>
      </c>
      <c r="AO139" s="68"/>
      <c r="AP139" s="68"/>
      <c r="AQ139" s="68"/>
      <c r="AR139" s="68"/>
      <c r="AS139" s="68"/>
      <c r="AT139" s="68"/>
      <c r="AU139" s="68"/>
      <c r="AV139" s="68"/>
      <c r="AW139" s="68">
        <v>205</v>
      </c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>
        <v>687</v>
      </c>
      <c r="BU139" s="68"/>
      <c r="BV139" s="68"/>
      <c r="BW139" s="68"/>
      <c r="BX139" s="68"/>
      <c r="BY139" s="68"/>
      <c r="BZ139" s="68"/>
      <c r="CA139" s="68"/>
      <c r="CB139" s="68"/>
      <c r="CC139" s="68"/>
      <c r="CD139" s="68"/>
      <c r="CE139" s="70"/>
      <c r="CF139" s="64">
        <v>0</v>
      </c>
      <c r="CG139" s="64">
        <v>0</v>
      </c>
      <c r="CH139" s="64">
        <v>0</v>
      </c>
      <c r="CI139" s="65">
        <v>0</v>
      </c>
      <c r="CJ139" s="65">
        <v>0</v>
      </c>
      <c r="CK139" s="65">
        <v>0</v>
      </c>
    </row>
    <row r="140" spans="1:93" ht="15" customHeight="1" thickBot="1" x14ac:dyDescent="0.3">
      <c r="A140" s="107" t="s">
        <v>1135</v>
      </c>
      <c r="B140" s="200" t="str">
        <f>VLOOKUP(D140,Riepilogo!$A$4:$F$3376,2,FALSE)</f>
        <v>DE LEON ZYVER JOHN</v>
      </c>
      <c r="C140" s="50" t="str">
        <f>VLOOKUP(D140,Riepilogo!$A$4:$F$3376,3,FALSE)</f>
        <v>08/05/2007</v>
      </c>
      <c r="D140" s="25">
        <v>30178</v>
      </c>
      <c r="E140" s="69" t="str">
        <f>VLOOKUP(D140,Riepilogo!$A$4:$F$3376,5,FALSE)</f>
        <v>PHI</v>
      </c>
      <c r="F140" s="71" t="str">
        <f>VLOOKUP(D140,Riepilogo!$A$4:$F$3376,6,FALSE)</f>
        <v>JUNIOR MILANO</v>
      </c>
      <c r="G140" s="315">
        <f>SUM(LARGE(H140:CK140,{1,2,3,4,5,6}))</f>
        <v>2495</v>
      </c>
      <c r="H140" s="391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>
        <v>400</v>
      </c>
      <c r="Y140" s="68"/>
      <c r="Z140" s="68"/>
      <c r="AA140" s="68"/>
      <c r="AB140" s="68">
        <v>400</v>
      </c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>
        <v>400</v>
      </c>
      <c r="AQ140" s="68"/>
      <c r="AR140" s="68"/>
      <c r="AS140" s="68"/>
      <c r="AT140" s="68"/>
      <c r="AU140" s="68"/>
      <c r="AV140" s="68"/>
      <c r="AW140" s="68"/>
      <c r="AX140" s="68"/>
      <c r="AY140" s="68"/>
      <c r="AZ140" s="68">
        <v>300</v>
      </c>
      <c r="BA140" s="68">
        <v>335</v>
      </c>
      <c r="BB140" s="68"/>
      <c r="BC140" s="68"/>
      <c r="BD140" s="68"/>
      <c r="BE140" s="68"/>
      <c r="BF140" s="68"/>
      <c r="BG140" s="68"/>
      <c r="BH140" s="68"/>
      <c r="BI140" s="68">
        <v>500</v>
      </c>
      <c r="BJ140" s="68"/>
      <c r="BK140" s="68"/>
      <c r="BL140" s="68"/>
      <c r="BM140" s="68"/>
      <c r="BN140" s="68">
        <v>340</v>
      </c>
      <c r="BO140" s="68"/>
      <c r="BP140" s="68"/>
      <c r="BQ140" s="68"/>
      <c r="BR140" s="68"/>
      <c r="BS140" s="68">
        <v>275</v>
      </c>
      <c r="BT140" s="68"/>
      <c r="BU140" s="68"/>
      <c r="BV140" s="68"/>
      <c r="BW140" s="68">
        <v>455</v>
      </c>
      <c r="BX140" s="68"/>
      <c r="BY140" s="68"/>
      <c r="BZ140" s="68"/>
      <c r="CA140" s="68"/>
      <c r="CB140" s="68"/>
      <c r="CC140" s="68"/>
      <c r="CD140" s="68"/>
      <c r="CE140" s="70"/>
      <c r="CF140" s="64">
        <v>0</v>
      </c>
      <c r="CG140" s="64">
        <v>0</v>
      </c>
      <c r="CH140" s="64">
        <v>0</v>
      </c>
      <c r="CI140" s="65">
        <v>0</v>
      </c>
      <c r="CJ140" s="65">
        <v>0</v>
      </c>
      <c r="CK140" s="65">
        <v>0</v>
      </c>
    </row>
    <row r="141" spans="1:93" ht="15" customHeight="1" thickBot="1" x14ac:dyDescent="0.3">
      <c r="A141" s="107" t="s">
        <v>1136</v>
      </c>
      <c r="B141" s="200" t="str">
        <f>VLOOKUP(D141,Riepilogo!$A$4:$F$3376,2,FALSE)</f>
        <v>MEI FRANCESCO</v>
      </c>
      <c r="C141" s="50" t="str">
        <f>VLOOKUP(D141,Riepilogo!$A$4:$F$3376,3,FALSE)</f>
        <v>28/06/2004</v>
      </c>
      <c r="D141" s="25">
        <v>124666</v>
      </c>
      <c r="E141" s="69" t="str">
        <f>VLOOKUP(D141,Riepilogo!$A$4:$F$3376,5,FALSE)</f>
        <v>ITA</v>
      </c>
      <c r="F141" s="71" t="str">
        <f>VLOOKUP(D141,Riepilogo!$A$4:$F$3376,6,FALSE)</f>
        <v>SS LAZIO</v>
      </c>
      <c r="G141" s="315">
        <f>SUM(LARGE(H141:CK141,{1,2,3,4,5,6}))</f>
        <v>2482</v>
      </c>
      <c r="H141" s="391">
        <v>687</v>
      </c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>
        <v>687</v>
      </c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>
        <v>167</v>
      </c>
      <c r="AQ141" s="68"/>
      <c r="AR141" s="68"/>
      <c r="AS141" s="68"/>
      <c r="AT141" s="68"/>
      <c r="AU141" s="68"/>
      <c r="AV141" s="68"/>
      <c r="AW141" s="68"/>
      <c r="AX141" s="68"/>
      <c r="AY141" s="68"/>
      <c r="AZ141" s="68">
        <v>420</v>
      </c>
      <c r="BA141" s="68"/>
      <c r="BB141" s="68"/>
      <c r="BC141" s="68"/>
      <c r="BD141" s="68"/>
      <c r="BE141" s="68"/>
      <c r="BF141" s="68"/>
      <c r="BG141" s="68"/>
      <c r="BH141" s="68"/>
      <c r="BI141" s="68">
        <v>331</v>
      </c>
      <c r="BJ141" s="68"/>
      <c r="BK141" s="68"/>
      <c r="BL141" s="68"/>
      <c r="BM141" s="68"/>
      <c r="BN141" s="68"/>
      <c r="BO141" s="68">
        <v>190</v>
      </c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68"/>
      <c r="CB141" s="68"/>
      <c r="CC141" s="68"/>
      <c r="CD141" s="68"/>
      <c r="CE141" s="70"/>
      <c r="CF141" s="64">
        <v>0</v>
      </c>
      <c r="CG141" s="64">
        <v>0</v>
      </c>
      <c r="CH141" s="64">
        <v>0</v>
      </c>
      <c r="CI141" s="65">
        <v>0</v>
      </c>
      <c r="CJ141" s="65">
        <v>0</v>
      </c>
      <c r="CK141" s="65">
        <v>0</v>
      </c>
    </row>
    <row r="142" spans="1:93" ht="15" customHeight="1" thickBot="1" x14ac:dyDescent="0.3">
      <c r="A142" s="107" t="s">
        <v>1137</v>
      </c>
      <c r="B142" s="200" t="str">
        <f>VLOOKUP(D142,Riepilogo!$A$4:$F$3376,2,FALSE)</f>
        <v>SANTI SILVIA</v>
      </c>
      <c r="C142" s="50" t="str">
        <f>VLOOKUP(D142,Riepilogo!$A$4:$F$3376,3,FALSE)</f>
        <v>21/12/2004</v>
      </c>
      <c r="D142" s="25">
        <v>44077</v>
      </c>
      <c r="E142" s="69" t="str">
        <f>VLOOKUP(D142,Riepilogo!$A$4:$F$3376,5,FALSE)</f>
        <v>ITA</v>
      </c>
      <c r="F142" s="71" t="str">
        <f>VLOOKUP(D142,Riepilogo!$A$4:$F$3376,6,FALSE)</f>
        <v>GSA CHIARI</v>
      </c>
      <c r="G142" s="315">
        <f>SUM(LARGE(H142:CK142,{1,2,3,4,5,6}))</f>
        <v>2479</v>
      </c>
      <c r="H142" s="391">
        <v>504</v>
      </c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>
        <v>272</v>
      </c>
      <c r="Y142" s="68"/>
      <c r="Z142" s="68"/>
      <c r="AA142" s="68"/>
      <c r="AB142" s="68">
        <v>385</v>
      </c>
      <c r="AC142" s="68"/>
      <c r="AD142" s="68"/>
      <c r="AE142" s="68"/>
      <c r="AF142" s="68">
        <v>490</v>
      </c>
      <c r="AG142" s="68"/>
      <c r="AH142" s="68"/>
      <c r="AI142" s="68"/>
      <c r="AJ142" s="68"/>
      <c r="AK142" s="68"/>
      <c r="AL142" s="68">
        <v>272</v>
      </c>
      <c r="AM142" s="68"/>
      <c r="AN142" s="68"/>
      <c r="AO142" s="68"/>
      <c r="AP142" s="68">
        <v>167</v>
      </c>
      <c r="AQ142" s="68"/>
      <c r="AR142" s="68"/>
      <c r="AS142" s="68"/>
      <c r="AT142" s="68"/>
      <c r="AU142" s="68"/>
      <c r="AV142" s="68"/>
      <c r="AW142" s="68"/>
      <c r="AX142" s="68"/>
      <c r="AY142" s="68"/>
      <c r="AZ142" s="68">
        <v>330</v>
      </c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>
        <v>385</v>
      </c>
      <c r="BT142" s="68"/>
      <c r="BU142" s="68"/>
      <c r="BV142" s="68"/>
      <c r="BW142" s="68"/>
      <c r="BX142" s="68">
        <v>385</v>
      </c>
      <c r="BY142" s="68"/>
      <c r="BZ142" s="68"/>
      <c r="CA142" s="68"/>
      <c r="CB142" s="68">
        <v>233</v>
      </c>
      <c r="CC142" s="68"/>
      <c r="CD142" s="68"/>
      <c r="CE142" s="70"/>
      <c r="CF142" s="64">
        <v>0</v>
      </c>
      <c r="CG142" s="64">
        <v>0</v>
      </c>
      <c r="CH142" s="64">
        <v>0</v>
      </c>
      <c r="CI142" s="65">
        <v>0</v>
      </c>
      <c r="CJ142" s="65">
        <v>0</v>
      </c>
      <c r="CK142" s="65">
        <v>0</v>
      </c>
    </row>
    <row r="143" spans="1:93" ht="15" customHeight="1" thickBot="1" x14ac:dyDescent="0.3">
      <c r="A143" s="107" t="s">
        <v>1138</v>
      </c>
      <c r="B143" s="200" t="str">
        <f>VLOOKUP(D143,Riepilogo!$A$4:$F$3376,2,FALSE)</f>
        <v>BECCARI MARTINA</v>
      </c>
      <c r="C143" s="50" t="str">
        <f>VLOOKUP(D143,Riepilogo!$A$4:$F$3376,3,FALSE)</f>
        <v>22/05/2005</v>
      </c>
      <c r="D143" s="25">
        <v>141963</v>
      </c>
      <c r="E143" s="69" t="str">
        <f>VLOOKUP(D143,Riepilogo!$A$4:$F$3376,5,FALSE)</f>
        <v>ITA</v>
      </c>
      <c r="F143" s="71" t="str">
        <f>VLOOKUP(D143,Riepilogo!$A$4:$F$3376,6,FALSE)</f>
        <v>GSA CHIARI</v>
      </c>
      <c r="G143" s="315">
        <f>SUM(LARGE(H143:CK143,{1,2,3,4,5,6}))</f>
        <v>2453</v>
      </c>
      <c r="H143" s="391">
        <v>385</v>
      </c>
      <c r="I143" s="68"/>
      <c r="J143" s="68"/>
      <c r="K143" s="68"/>
      <c r="L143" s="68"/>
      <c r="M143" s="68"/>
      <c r="N143" s="68"/>
      <c r="O143" s="68">
        <v>250</v>
      </c>
      <c r="P143" s="68"/>
      <c r="Q143" s="68"/>
      <c r="R143" s="68"/>
      <c r="S143" s="68"/>
      <c r="T143" s="68"/>
      <c r="U143" s="68"/>
      <c r="V143" s="68"/>
      <c r="W143" s="68"/>
      <c r="X143" s="68">
        <v>275</v>
      </c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>
        <v>290</v>
      </c>
      <c r="BA143" s="68">
        <v>357</v>
      </c>
      <c r="BB143" s="68"/>
      <c r="BC143" s="68"/>
      <c r="BD143" s="68"/>
      <c r="BE143" s="68"/>
      <c r="BF143" s="68"/>
      <c r="BG143" s="68"/>
      <c r="BH143" s="68"/>
      <c r="BI143" s="68">
        <v>385</v>
      </c>
      <c r="BJ143" s="68"/>
      <c r="BK143" s="68"/>
      <c r="BL143" s="68"/>
      <c r="BM143" s="68"/>
      <c r="BN143" s="68"/>
      <c r="BO143" s="68"/>
      <c r="BP143" s="68"/>
      <c r="BQ143" s="68"/>
      <c r="BR143" s="68"/>
      <c r="BS143" s="68">
        <v>272</v>
      </c>
      <c r="BT143" s="68"/>
      <c r="BU143" s="68"/>
      <c r="BV143" s="68"/>
      <c r="BW143" s="68">
        <v>441</v>
      </c>
      <c r="BX143" s="68">
        <v>595</v>
      </c>
      <c r="BY143" s="68"/>
      <c r="BZ143" s="68"/>
      <c r="CA143" s="68"/>
      <c r="CB143" s="68"/>
      <c r="CC143" s="68"/>
      <c r="CD143" s="68"/>
      <c r="CE143" s="70"/>
      <c r="CF143" s="64">
        <v>0</v>
      </c>
      <c r="CG143" s="64">
        <v>0</v>
      </c>
      <c r="CH143" s="64">
        <v>0</v>
      </c>
      <c r="CI143" s="65">
        <v>0</v>
      </c>
      <c r="CJ143" s="65">
        <v>0</v>
      </c>
      <c r="CK143" s="65">
        <v>0</v>
      </c>
    </row>
    <row r="144" spans="1:93" ht="15" customHeight="1" thickBot="1" x14ac:dyDescent="0.3">
      <c r="A144" s="107" t="s">
        <v>1139</v>
      </c>
      <c r="B144" s="200" t="str">
        <f>VLOOKUP(D144,Riepilogo!$A$4:$F$3376,2,FALSE)</f>
        <v>SCANFERLA MANUEL</v>
      </c>
      <c r="C144" s="50" t="str">
        <f>VLOOKUP(D144,Riepilogo!$A$4:$F$3376,3,FALSE)</f>
        <v>30/05/2001</v>
      </c>
      <c r="D144" s="25">
        <v>14435</v>
      </c>
      <c r="E144" s="69" t="str">
        <f>VLOOKUP(D144,Riepilogo!$A$4:$F$3376,5,FALSE)</f>
        <v>ITA</v>
      </c>
      <c r="F144" s="71" t="str">
        <f>VLOOKUP(D144,Riepilogo!$A$4:$F$3376,6,FALSE)</f>
        <v>ASSV BRIXEN</v>
      </c>
      <c r="G144" s="315">
        <f>SUM(LARGE(H144:CK144,{1,2,3,4,5,6}))</f>
        <v>2442</v>
      </c>
      <c r="H144" s="391"/>
      <c r="I144" s="68"/>
      <c r="J144" s="68"/>
      <c r="K144" s="68"/>
      <c r="L144" s="68"/>
      <c r="M144" s="68">
        <v>651</v>
      </c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>
        <v>444</v>
      </c>
      <c r="Y144" s="68"/>
      <c r="Z144" s="68"/>
      <c r="AA144" s="68"/>
      <c r="AB144" s="68"/>
      <c r="AC144" s="68"/>
      <c r="AD144" s="68"/>
      <c r="AE144" s="68"/>
      <c r="AF144" s="68">
        <v>444</v>
      </c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>
        <v>513</v>
      </c>
      <c r="BB144" s="68"/>
      <c r="BC144" s="68"/>
      <c r="BD144" s="68"/>
      <c r="BE144" s="68"/>
      <c r="BF144" s="68"/>
      <c r="BG144" s="68"/>
      <c r="BH144" s="68"/>
      <c r="BI144" s="68">
        <v>390</v>
      </c>
      <c r="BJ144" s="68"/>
      <c r="BK144" s="68"/>
      <c r="BL144" s="68"/>
      <c r="BM144" s="68"/>
      <c r="BN144" s="68"/>
      <c r="BO144" s="68"/>
      <c r="BP144" s="68"/>
      <c r="BQ144" s="68"/>
      <c r="BR144" s="68"/>
      <c r="BS144" s="68"/>
      <c r="BT144" s="68"/>
      <c r="BU144" s="68"/>
      <c r="BV144" s="68"/>
      <c r="BW144" s="68"/>
      <c r="BX144" s="68"/>
      <c r="BY144" s="68"/>
      <c r="BZ144" s="68"/>
      <c r="CA144" s="68"/>
      <c r="CB144" s="68"/>
      <c r="CC144" s="68"/>
      <c r="CD144" s="68"/>
      <c r="CE144" s="70"/>
      <c r="CF144" s="64">
        <v>0</v>
      </c>
      <c r="CG144" s="64">
        <v>0</v>
      </c>
      <c r="CH144" s="64">
        <v>0</v>
      </c>
      <c r="CI144" s="65">
        <v>0</v>
      </c>
      <c r="CJ144" s="65">
        <v>0</v>
      </c>
      <c r="CK144" s="65">
        <v>0</v>
      </c>
    </row>
    <row r="145" spans="1:89" ht="15" customHeight="1" thickBot="1" x14ac:dyDescent="0.3">
      <c r="A145" s="107" t="s">
        <v>1140</v>
      </c>
      <c r="B145" s="200" t="str">
        <f>VLOOKUP(D145,Riepilogo!$A$4:$F$3376,2,FALSE)</f>
        <v>BLAAS TERESA</v>
      </c>
      <c r="C145" s="50" t="str">
        <f>VLOOKUP(D145,Riepilogo!$A$4:$F$3376,3,FALSE)</f>
        <v>24/03/2006</v>
      </c>
      <c r="D145" s="25">
        <v>21792</v>
      </c>
      <c r="E145" s="69" t="str">
        <f>VLOOKUP(D145,Riepilogo!$A$4:$F$3376,5,FALSE)</f>
        <v>ITA</v>
      </c>
      <c r="F145" s="71" t="str">
        <f>VLOOKUP(D145,Riepilogo!$A$4:$F$3376,6,FALSE)</f>
        <v>ASV MALLES</v>
      </c>
      <c r="G145" s="315">
        <f>SUM(LARGE(H145:CK145,{1,2,3,4,5,6}))</f>
        <v>2429</v>
      </c>
      <c r="H145" s="391"/>
      <c r="I145" s="68"/>
      <c r="J145" s="68"/>
      <c r="K145" s="68"/>
      <c r="L145" s="68"/>
      <c r="M145" s="68">
        <v>552</v>
      </c>
      <c r="N145" s="68"/>
      <c r="O145" s="68"/>
      <c r="P145" s="68"/>
      <c r="Q145" s="68">
        <v>272</v>
      </c>
      <c r="R145" s="68"/>
      <c r="S145" s="68"/>
      <c r="T145" s="68"/>
      <c r="U145" s="68"/>
      <c r="V145" s="68"/>
      <c r="W145" s="68"/>
      <c r="X145" s="68">
        <v>275</v>
      </c>
      <c r="Y145" s="68"/>
      <c r="Z145" s="68"/>
      <c r="AA145" s="68"/>
      <c r="AB145" s="68">
        <v>425</v>
      </c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>
        <v>350</v>
      </c>
      <c r="AQ145" s="68"/>
      <c r="AR145" s="68"/>
      <c r="AS145" s="68"/>
      <c r="AT145" s="68"/>
      <c r="AU145" s="68"/>
      <c r="AV145" s="68"/>
      <c r="AW145" s="68"/>
      <c r="AX145" s="68"/>
      <c r="AY145" s="68"/>
      <c r="AZ145" s="68">
        <v>290</v>
      </c>
      <c r="BA145" s="68">
        <v>357</v>
      </c>
      <c r="BB145" s="68"/>
      <c r="BC145" s="68"/>
      <c r="BD145" s="68"/>
      <c r="BE145" s="68"/>
      <c r="BF145" s="68"/>
      <c r="BG145" s="68"/>
      <c r="BH145" s="68"/>
      <c r="BI145" s="68">
        <v>272</v>
      </c>
      <c r="BJ145" s="68"/>
      <c r="BK145" s="68"/>
      <c r="BL145" s="68"/>
      <c r="BM145" s="68"/>
      <c r="BN145" s="68"/>
      <c r="BO145" s="68"/>
      <c r="BP145" s="68"/>
      <c r="BQ145" s="68"/>
      <c r="BR145" s="68"/>
      <c r="BS145" s="68"/>
      <c r="BT145" s="68"/>
      <c r="BU145" s="68"/>
      <c r="BV145" s="68"/>
      <c r="BW145" s="68">
        <v>455</v>
      </c>
      <c r="BX145" s="68"/>
      <c r="BY145" s="68"/>
      <c r="BZ145" s="68"/>
      <c r="CA145" s="68"/>
      <c r="CB145" s="68"/>
      <c r="CC145" s="68"/>
      <c r="CD145" s="68"/>
      <c r="CE145" s="70"/>
      <c r="CF145" s="64">
        <v>0</v>
      </c>
      <c r="CG145" s="64">
        <v>0</v>
      </c>
      <c r="CH145" s="64">
        <v>0</v>
      </c>
      <c r="CI145" s="65">
        <v>0</v>
      </c>
      <c r="CJ145" s="65">
        <v>0</v>
      </c>
      <c r="CK145" s="65">
        <v>0</v>
      </c>
    </row>
    <row r="146" spans="1:89" ht="15" customHeight="1" thickBot="1" x14ac:dyDescent="0.3">
      <c r="A146" s="107" t="s">
        <v>1141</v>
      </c>
      <c r="B146" s="200" t="str">
        <f>VLOOKUP(D146,Riepilogo!$A$4:$F$3376,2,FALSE)</f>
        <v>MILANI PAOLO</v>
      </c>
      <c r="C146" s="50" t="str">
        <f>VLOOKUP(D146,Riepilogo!$A$4:$F$3376,3,FALSE)</f>
        <v>18/09/1999</v>
      </c>
      <c r="D146" s="25">
        <v>24179</v>
      </c>
      <c r="E146" s="69" t="str">
        <f>VLOOKUP(D146,Riepilogo!$A$4:$F$3376,5,FALSE)</f>
        <v>ITA</v>
      </c>
      <c r="F146" s="71" t="str">
        <f>VLOOKUP(D146,Riepilogo!$A$4:$F$3376,6,FALSE)</f>
        <v>LARIO BC</v>
      </c>
      <c r="G146" s="315">
        <f>SUM(LARGE(H146:CK146,{1,2,3,4,5,6}))</f>
        <v>2424</v>
      </c>
      <c r="H146" s="391"/>
      <c r="I146" s="68"/>
      <c r="J146" s="68"/>
      <c r="K146" s="68"/>
      <c r="L146" s="68"/>
      <c r="M146" s="68"/>
      <c r="N146" s="68"/>
      <c r="O146" s="68"/>
      <c r="P146" s="68"/>
      <c r="Q146" s="68">
        <v>272</v>
      </c>
      <c r="R146" s="68"/>
      <c r="S146" s="68"/>
      <c r="T146" s="68"/>
      <c r="U146" s="68"/>
      <c r="V146" s="68"/>
      <c r="W146" s="68"/>
      <c r="X146" s="68">
        <v>504</v>
      </c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>
        <v>360</v>
      </c>
      <c r="AM146" s="68"/>
      <c r="AN146" s="68"/>
      <c r="AO146" s="68"/>
      <c r="AP146" s="68">
        <v>360</v>
      </c>
      <c r="AQ146" s="68"/>
      <c r="AR146" s="68"/>
      <c r="AS146" s="68">
        <v>300</v>
      </c>
      <c r="AT146" s="68"/>
      <c r="AU146" s="68"/>
      <c r="AV146" s="68"/>
      <c r="AW146" s="68"/>
      <c r="AX146" s="68">
        <v>253</v>
      </c>
      <c r="AY146" s="68"/>
      <c r="AZ146" s="68"/>
      <c r="BA146" s="68">
        <v>450</v>
      </c>
      <c r="BB146" s="68"/>
      <c r="BC146" s="68"/>
      <c r="BD146" s="68">
        <v>157</v>
      </c>
      <c r="BE146" s="68"/>
      <c r="BF146" s="68"/>
      <c r="BG146" s="68"/>
      <c r="BH146" s="68"/>
      <c r="BI146" s="68"/>
      <c r="BJ146" s="68"/>
      <c r="BK146" s="68"/>
      <c r="BL146" s="68"/>
      <c r="BM146" s="68"/>
      <c r="BN146" s="68"/>
      <c r="BO146" s="68"/>
      <c r="BP146" s="68"/>
      <c r="BQ146" s="68"/>
      <c r="BR146" s="68">
        <v>157</v>
      </c>
      <c r="BS146" s="68">
        <v>222</v>
      </c>
      <c r="BT146" s="68"/>
      <c r="BU146" s="68"/>
      <c r="BV146" s="68">
        <v>205</v>
      </c>
      <c r="BW146" s="68">
        <v>450</v>
      </c>
      <c r="BX146" s="68"/>
      <c r="BY146" s="68"/>
      <c r="BZ146" s="68"/>
      <c r="CA146" s="68"/>
      <c r="CB146" s="68">
        <v>157</v>
      </c>
      <c r="CC146" s="68"/>
      <c r="CD146" s="68"/>
      <c r="CE146" s="70"/>
      <c r="CF146" s="64">
        <v>0</v>
      </c>
      <c r="CG146" s="64">
        <v>0</v>
      </c>
      <c r="CH146" s="64">
        <v>0</v>
      </c>
      <c r="CI146" s="65">
        <v>0</v>
      </c>
      <c r="CJ146" s="65">
        <v>0</v>
      </c>
      <c r="CK146" s="65">
        <v>0</v>
      </c>
    </row>
    <row r="147" spans="1:89" ht="15" customHeight="1" thickBot="1" x14ac:dyDescent="0.3">
      <c r="A147" s="107" t="s">
        <v>1142</v>
      </c>
      <c r="B147" s="200" t="str">
        <f>VLOOKUP(D147,Riepilogo!$A$4:$F$3376,2,FALSE)</f>
        <v>SANTANGELO SOFIA</v>
      </c>
      <c r="C147" s="50" t="str">
        <f>VLOOKUP(D147,Riepilogo!$A$4:$F$3376,3,FALSE)</f>
        <v>11/09/2005</v>
      </c>
      <c r="D147" s="25">
        <v>26350</v>
      </c>
      <c r="E147" s="69" t="str">
        <f>VLOOKUP(D147,Riepilogo!$A$4:$F$3376,5,FALSE)</f>
        <v>ITA</v>
      </c>
      <c r="F147" s="71" t="str">
        <f>VLOOKUP(D147,Riepilogo!$A$4:$F$3376,6,FALSE)</f>
        <v>PIUME D'ARGENTO</v>
      </c>
      <c r="G147" s="315">
        <f>SUM(LARGE(H147:CK147,{1,2,3,4,5,6}))</f>
        <v>2412</v>
      </c>
      <c r="H147" s="391"/>
      <c r="I147" s="68"/>
      <c r="J147" s="68"/>
      <c r="K147" s="68"/>
      <c r="L147" s="68"/>
      <c r="M147" s="68"/>
      <c r="N147" s="68"/>
      <c r="O147" s="68"/>
      <c r="P147" s="68"/>
      <c r="Q147" s="68">
        <v>490</v>
      </c>
      <c r="R147" s="68"/>
      <c r="S147" s="68"/>
      <c r="T147" s="68"/>
      <c r="U147" s="68"/>
      <c r="V147" s="68"/>
      <c r="W147" s="68"/>
      <c r="X147" s="68"/>
      <c r="Y147" s="68">
        <v>170</v>
      </c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>
        <v>357</v>
      </c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>
        <v>340</v>
      </c>
      <c r="BA147" s="68"/>
      <c r="BB147" s="68"/>
      <c r="BC147" s="68">
        <v>350</v>
      </c>
      <c r="BD147" s="68"/>
      <c r="BE147" s="68"/>
      <c r="BF147" s="68"/>
      <c r="BG147" s="68"/>
      <c r="BH147" s="68"/>
      <c r="BI147" s="68">
        <v>490</v>
      </c>
      <c r="BJ147" s="68"/>
      <c r="BK147" s="68"/>
      <c r="BL147" s="68"/>
      <c r="BM147" s="68"/>
      <c r="BN147" s="68"/>
      <c r="BO147" s="68"/>
      <c r="BP147" s="68"/>
      <c r="BQ147" s="68"/>
      <c r="BR147" s="68"/>
      <c r="BS147" s="68"/>
      <c r="BT147" s="68">
        <v>385</v>
      </c>
      <c r="BU147" s="68"/>
      <c r="BV147" s="68"/>
      <c r="BW147" s="68"/>
      <c r="BX147" s="68"/>
      <c r="BY147" s="68"/>
      <c r="BZ147" s="68"/>
      <c r="CA147" s="68"/>
      <c r="CB147" s="68"/>
      <c r="CC147" s="68"/>
      <c r="CD147" s="68"/>
      <c r="CE147" s="70"/>
      <c r="CF147" s="64">
        <v>0</v>
      </c>
      <c r="CG147" s="64">
        <v>0</v>
      </c>
      <c r="CH147" s="64">
        <v>0</v>
      </c>
      <c r="CI147" s="65">
        <v>0</v>
      </c>
      <c r="CJ147" s="65">
        <v>0</v>
      </c>
      <c r="CK147" s="65">
        <v>0</v>
      </c>
    </row>
    <row r="148" spans="1:89" ht="15" customHeight="1" thickBot="1" x14ac:dyDescent="0.3">
      <c r="A148" s="107" t="s">
        <v>1143</v>
      </c>
      <c r="B148" s="200" t="str">
        <f>VLOOKUP(D148,Riepilogo!$A$4:$F$3376,2,FALSE)</f>
        <v>GALATI MATTEO</v>
      </c>
      <c r="C148" s="50" t="str">
        <f>VLOOKUP(D148,Riepilogo!$A$4:$F$3376,3,FALSE)</f>
        <v>02/03/2005</v>
      </c>
      <c r="D148" s="25">
        <v>66456</v>
      </c>
      <c r="E148" s="69" t="str">
        <f>VLOOKUP(D148,Riepilogo!$A$4:$F$3376,5,FALSE)</f>
        <v>ITA</v>
      </c>
      <c r="F148" s="71" t="str">
        <f>VLOOKUP(D148,Riepilogo!$A$4:$F$3376,6,FALSE)</f>
        <v>PIUME D'ARGENTO</v>
      </c>
      <c r="G148" s="315">
        <f>SUM(LARGE(H148:CK148,{1,2,3,4,5,6}))</f>
        <v>2412</v>
      </c>
      <c r="H148" s="391"/>
      <c r="I148" s="68"/>
      <c r="J148" s="68"/>
      <c r="K148" s="68"/>
      <c r="L148" s="68"/>
      <c r="M148" s="68"/>
      <c r="N148" s="68"/>
      <c r="O148" s="68"/>
      <c r="P148" s="68"/>
      <c r="Q148" s="68">
        <v>490</v>
      </c>
      <c r="R148" s="68"/>
      <c r="S148" s="68"/>
      <c r="T148" s="68"/>
      <c r="U148" s="68"/>
      <c r="V148" s="68"/>
      <c r="W148" s="68"/>
      <c r="X148" s="68"/>
      <c r="Y148" s="68">
        <v>170</v>
      </c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>
        <v>357</v>
      </c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>
        <v>340</v>
      </c>
      <c r="BA148" s="68"/>
      <c r="BB148" s="68"/>
      <c r="BC148" s="68">
        <v>350</v>
      </c>
      <c r="BD148" s="68"/>
      <c r="BE148" s="68"/>
      <c r="BF148" s="68"/>
      <c r="BG148" s="68"/>
      <c r="BH148" s="68"/>
      <c r="BI148" s="68">
        <v>490</v>
      </c>
      <c r="BJ148" s="68"/>
      <c r="BK148" s="68"/>
      <c r="BL148" s="68"/>
      <c r="BM148" s="68"/>
      <c r="BN148" s="68"/>
      <c r="BO148" s="68"/>
      <c r="BP148" s="68"/>
      <c r="BQ148" s="68"/>
      <c r="BR148" s="68"/>
      <c r="BS148" s="68"/>
      <c r="BT148" s="68">
        <v>385</v>
      </c>
      <c r="BU148" s="68"/>
      <c r="BV148" s="68"/>
      <c r="BW148" s="68"/>
      <c r="BX148" s="68"/>
      <c r="BY148" s="68"/>
      <c r="BZ148" s="68"/>
      <c r="CA148" s="68"/>
      <c r="CB148" s="68"/>
      <c r="CC148" s="68"/>
      <c r="CD148" s="68"/>
      <c r="CE148" s="70"/>
      <c r="CF148" s="64">
        <v>0</v>
      </c>
      <c r="CG148" s="64">
        <v>0</v>
      </c>
      <c r="CH148" s="64">
        <v>0</v>
      </c>
      <c r="CI148" s="65">
        <v>0</v>
      </c>
      <c r="CJ148" s="65">
        <v>0</v>
      </c>
      <c r="CK148" s="65">
        <v>0</v>
      </c>
    </row>
    <row r="149" spans="1:89" ht="15" customHeight="1" thickBot="1" x14ac:dyDescent="0.3">
      <c r="A149" s="107" t="s">
        <v>1144</v>
      </c>
      <c r="B149" s="200" t="str">
        <f>VLOOKUP(D149,Riepilogo!$A$4:$F$3376,2,FALSE)</f>
        <v>TARANTINO ROSA</v>
      </c>
      <c r="C149" s="50" t="str">
        <f>VLOOKUP(D149,Riepilogo!$A$4:$F$3376,3,FALSE)</f>
        <v>12/03/2003</v>
      </c>
      <c r="D149" s="25">
        <v>194821</v>
      </c>
      <c r="E149" s="69" t="str">
        <f>VLOOKUP(D149,Riepilogo!$A$4:$F$3376,5,FALSE)</f>
        <v>ITA</v>
      </c>
      <c r="F149" s="71" t="str">
        <f>VLOOKUP(D149,Riepilogo!$A$4:$F$3376,6,FALSE)</f>
        <v>BC CELESTE</v>
      </c>
      <c r="G149" s="315">
        <f>SUM(LARGE(H149:CK149,{1,2,3,4,5,6}))</f>
        <v>2405</v>
      </c>
      <c r="H149" s="391"/>
      <c r="I149" s="68">
        <v>385</v>
      </c>
      <c r="J149" s="68"/>
      <c r="K149" s="68"/>
      <c r="L149" s="68"/>
      <c r="M149" s="68"/>
      <c r="N149" s="68"/>
      <c r="O149" s="68"/>
      <c r="P149" s="68">
        <v>250</v>
      </c>
      <c r="Q149" s="68"/>
      <c r="R149" s="68"/>
      <c r="S149" s="68"/>
      <c r="T149" s="68"/>
      <c r="U149" s="68"/>
      <c r="V149" s="68"/>
      <c r="W149" s="68"/>
      <c r="X149" s="68"/>
      <c r="Y149" s="68">
        <v>117</v>
      </c>
      <c r="Z149" s="68">
        <v>566</v>
      </c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>
        <v>233</v>
      </c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>
        <v>444</v>
      </c>
      <c r="BG149" s="68"/>
      <c r="BH149" s="68"/>
      <c r="BI149" s="68"/>
      <c r="BJ149" s="68">
        <v>444</v>
      </c>
      <c r="BK149" s="68"/>
      <c r="BL149" s="68"/>
      <c r="BM149" s="68"/>
      <c r="BN149" s="68"/>
      <c r="BO149" s="68">
        <v>190</v>
      </c>
      <c r="BP149" s="68"/>
      <c r="BQ149" s="68"/>
      <c r="BR149" s="68"/>
      <c r="BS149" s="68"/>
      <c r="BT149" s="68"/>
      <c r="BU149" s="68">
        <v>205</v>
      </c>
      <c r="BV149" s="68"/>
      <c r="BW149" s="68"/>
      <c r="BX149" s="68">
        <v>316</v>
      </c>
      <c r="BY149" s="68"/>
      <c r="BZ149" s="68"/>
      <c r="CA149" s="68"/>
      <c r="CB149" s="68"/>
      <c r="CC149" s="68"/>
      <c r="CD149" s="68"/>
      <c r="CE149" s="70"/>
      <c r="CF149" s="64">
        <v>0</v>
      </c>
      <c r="CG149" s="64">
        <v>0</v>
      </c>
      <c r="CH149" s="64">
        <v>0</v>
      </c>
      <c r="CI149" s="65">
        <v>0</v>
      </c>
      <c r="CJ149" s="65">
        <v>0</v>
      </c>
      <c r="CK149" s="65">
        <v>0</v>
      </c>
    </row>
    <row r="150" spans="1:89" ht="15" customHeight="1" thickBot="1" x14ac:dyDescent="0.3">
      <c r="A150" s="107" t="s">
        <v>1145</v>
      </c>
      <c r="B150" s="200" t="str">
        <f>VLOOKUP(D150,Riepilogo!$A$4:$F$3376,2,FALSE)</f>
        <v>TARABUSI FILIPPO</v>
      </c>
      <c r="C150" s="50" t="str">
        <f>VLOOKUP(D150,Riepilogo!$A$4:$F$3376,3,FALSE)</f>
        <v>10/01/2006</v>
      </c>
      <c r="D150" s="25">
        <v>39180</v>
      </c>
      <c r="E150" s="69" t="str">
        <f>VLOOKUP(D150,Riepilogo!$A$4:$F$3376,5,FALSE)</f>
        <v>ITA</v>
      </c>
      <c r="F150" s="71" t="str">
        <f>VLOOKUP(D150,Riepilogo!$A$4:$F$3376,6,FALSE)</f>
        <v>MODENA BADMINTON</v>
      </c>
      <c r="G150" s="315">
        <f>SUM(LARGE(H150:CK150,{1,2,3,4,5,6}))</f>
        <v>2393</v>
      </c>
      <c r="H150" s="391"/>
      <c r="I150" s="68"/>
      <c r="J150" s="68"/>
      <c r="K150" s="68"/>
      <c r="L150" s="68"/>
      <c r="M150" s="68"/>
      <c r="N150" s="68"/>
      <c r="O150" s="68"/>
      <c r="P150" s="68"/>
      <c r="Q150" s="68">
        <v>595</v>
      </c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>
        <v>275</v>
      </c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>
        <v>175</v>
      </c>
      <c r="AT150" s="68"/>
      <c r="AU150" s="68"/>
      <c r="AV150" s="68"/>
      <c r="AW150" s="68"/>
      <c r="AX150" s="68"/>
      <c r="AY150" s="68"/>
      <c r="AZ150" s="68">
        <v>510</v>
      </c>
      <c r="BA150" s="68"/>
      <c r="BB150" s="68"/>
      <c r="BC150" s="68"/>
      <c r="BD150" s="68"/>
      <c r="BE150" s="68"/>
      <c r="BF150" s="68"/>
      <c r="BG150" s="68"/>
      <c r="BH150" s="68"/>
      <c r="BI150" s="68">
        <v>272</v>
      </c>
      <c r="BJ150" s="68"/>
      <c r="BK150" s="68"/>
      <c r="BL150" s="68"/>
      <c r="BM150" s="68"/>
      <c r="BN150" s="68"/>
      <c r="BO150" s="68"/>
      <c r="BP150" s="68"/>
      <c r="BQ150" s="68"/>
      <c r="BR150" s="68"/>
      <c r="BS150" s="68"/>
      <c r="BT150" s="68">
        <v>566</v>
      </c>
      <c r="BU150" s="68"/>
      <c r="BV150" s="68"/>
      <c r="BW150" s="68"/>
      <c r="BX150" s="68"/>
      <c r="BY150" s="68"/>
      <c r="BZ150" s="68"/>
      <c r="CA150" s="68"/>
      <c r="CB150" s="68"/>
      <c r="CC150" s="68"/>
      <c r="CD150" s="68"/>
      <c r="CE150" s="70"/>
      <c r="CF150" s="64">
        <v>0</v>
      </c>
      <c r="CG150" s="64">
        <v>0</v>
      </c>
      <c r="CH150" s="64">
        <v>0</v>
      </c>
      <c r="CI150" s="65">
        <v>0</v>
      </c>
      <c r="CJ150" s="65">
        <v>0</v>
      </c>
      <c r="CK150" s="65">
        <v>0</v>
      </c>
    </row>
    <row r="151" spans="1:89" ht="15" customHeight="1" thickBot="1" x14ac:dyDescent="0.3">
      <c r="A151" s="107" t="s">
        <v>1146</v>
      </c>
      <c r="B151" s="200" t="str">
        <f>VLOOKUP(D151,Riepilogo!$A$4:$F$3376,2,FALSE)</f>
        <v>RUGGERI LUDOVICA</v>
      </c>
      <c r="C151" s="50" t="str">
        <f>VLOOKUP(D151,Riepilogo!$A$4:$F$3376,3,FALSE)</f>
        <v>13/06/2001</v>
      </c>
      <c r="D151" s="25">
        <v>42757</v>
      </c>
      <c r="E151" s="69" t="str">
        <f>VLOOKUP(D151,Riepilogo!$A$4:$F$3376,5,FALSE)</f>
        <v>ITA</v>
      </c>
      <c r="F151" s="71" t="str">
        <f>VLOOKUP(D151,Riepilogo!$A$4:$F$3376,6,FALSE)</f>
        <v>SS LAZIO</v>
      </c>
      <c r="G151" s="315">
        <f>SUM(LARGE(H151:CK151,{1,2,3,4,5,6}))</f>
        <v>2390</v>
      </c>
      <c r="H151" s="391">
        <v>566</v>
      </c>
      <c r="I151" s="68"/>
      <c r="J151" s="68"/>
      <c r="K151" s="68"/>
      <c r="L151" s="68"/>
      <c r="M151" s="68"/>
      <c r="N151" s="68"/>
      <c r="O151" s="68"/>
      <c r="P151" s="68"/>
      <c r="Q151" s="68">
        <v>595</v>
      </c>
      <c r="R151" s="68"/>
      <c r="S151" s="68"/>
      <c r="T151" s="68"/>
      <c r="U151" s="68"/>
      <c r="V151" s="68"/>
      <c r="W151" s="68"/>
      <c r="X151" s="68"/>
      <c r="Y151" s="68"/>
      <c r="Z151" s="68">
        <v>444</v>
      </c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>
        <v>510</v>
      </c>
      <c r="BA151" s="68"/>
      <c r="BB151" s="68"/>
      <c r="BC151" s="68"/>
      <c r="BD151" s="68"/>
      <c r="BE151" s="68"/>
      <c r="BF151" s="68"/>
      <c r="BG151" s="68"/>
      <c r="BH151" s="68"/>
      <c r="BI151" s="68"/>
      <c r="BJ151" s="68"/>
      <c r="BK151" s="68"/>
      <c r="BL151" s="68"/>
      <c r="BM151" s="68"/>
      <c r="BN151" s="68"/>
      <c r="BO151" s="68">
        <v>275</v>
      </c>
      <c r="BP151" s="68"/>
      <c r="BQ151" s="68"/>
      <c r="BR151" s="68"/>
      <c r="BS151" s="68"/>
      <c r="BT151" s="68"/>
      <c r="BU151" s="68"/>
      <c r="BV151" s="68"/>
      <c r="BW151" s="68"/>
      <c r="BX151" s="68"/>
      <c r="BY151" s="68"/>
      <c r="BZ151" s="68"/>
      <c r="CA151" s="68"/>
      <c r="CB151" s="68"/>
      <c r="CC151" s="68"/>
      <c r="CD151" s="68"/>
      <c r="CE151" s="70"/>
      <c r="CF151" s="64">
        <v>0</v>
      </c>
      <c r="CG151" s="64">
        <v>0</v>
      </c>
      <c r="CH151" s="64">
        <v>0</v>
      </c>
      <c r="CI151" s="65">
        <v>0</v>
      </c>
      <c r="CJ151" s="65">
        <v>0</v>
      </c>
      <c r="CK151" s="65">
        <v>0</v>
      </c>
    </row>
    <row r="152" spans="1:89" ht="15" customHeight="1" thickBot="1" x14ac:dyDescent="0.3">
      <c r="A152" s="107" t="s">
        <v>1147</v>
      </c>
      <c r="B152" s="200" t="str">
        <f>VLOOKUP(D152,Riepilogo!$A$4:$F$3376,2,FALSE)</f>
        <v>DEMUNI THEJAN</v>
      </c>
      <c r="C152" s="50" t="str">
        <f>VLOOKUP(D152,Riepilogo!$A$4:$F$3376,3,FALSE)</f>
        <v>17/05/2004</v>
      </c>
      <c r="D152" s="25">
        <v>105265</v>
      </c>
      <c r="E152" s="69" t="str">
        <f>VLOOKUP(D152,Riepilogo!$A$4:$F$3376,5,FALSE)</f>
        <v>SRI</v>
      </c>
      <c r="F152" s="71" t="str">
        <f>VLOOKUP(D152,Riepilogo!$A$4:$F$3376,6,FALSE)</f>
        <v>BADMINTON MESSINA</v>
      </c>
      <c r="G152" s="315">
        <f>SUM(LARGE(H152:CK152,{1,2,3,4,5,6}))</f>
        <v>2371</v>
      </c>
      <c r="H152" s="391"/>
      <c r="I152" s="68">
        <v>385</v>
      </c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>
        <v>490</v>
      </c>
      <c r="U152" s="68"/>
      <c r="V152" s="68"/>
      <c r="W152" s="68"/>
      <c r="X152" s="68"/>
      <c r="Y152" s="68">
        <v>170</v>
      </c>
      <c r="Z152" s="68"/>
      <c r="AA152" s="68">
        <v>250</v>
      </c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>
        <v>441</v>
      </c>
      <c r="AO152" s="68"/>
      <c r="AP152" s="68"/>
      <c r="AQ152" s="68"/>
      <c r="AR152" s="68">
        <v>213</v>
      </c>
      <c r="AS152" s="68"/>
      <c r="AT152" s="68"/>
      <c r="AU152" s="68"/>
      <c r="AV152" s="68"/>
      <c r="AW152" s="68"/>
      <c r="AX152" s="68"/>
      <c r="AY152" s="68"/>
      <c r="AZ152" s="68">
        <v>420</v>
      </c>
      <c r="BA152" s="68"/>
      <c r="BB152" s="68"/>
      <c r="BC152" s="68">
        <v>385</v>
      </c>
      <c r="BD152" s="68"/>
      <c r="BE152" s="68"/>
      <c r="BF152" s="68"/>
      <c r="BG152" s="68"/>
      <c r="BH152" s="68"/>
      <c r="BI152" s="68"/>
      <c r="BJ152" s="68"/>
      <c r="BK152" s="68"/>
      <c r="BL152" s="68"/>
      <c r="BM152" s="68"/>
      <c r="BN152" s="68"/>
      <c r="BO152" s="68"/>
      <c r="BP152" s="68"/>
      <c r="BQ152" s="68"/>
      <c r="BR152" s="68"/>
      <c r="BS152" s="68"/>
      <c r="BT152" s="68"/>
      <c r="BU152" s="68"/>
      <c r="BV152" s="68"/>
      <c r="BW152" s="68"/>
      <c r="BX152" s="68"/>
      <c r="BY152" s="68"/>
      <c r="BZ152" s="68">
        <v>175</v>
      </c>
      <c r="CA152" s="68"/>
      <c r="CB152" s="68"/>
      <c r="CC152" s="68"/>
      <c r="CD152" s="68"/>
      <c r="CE152" s="70"/>
      <c r="CF152" s="64">
        <v>0</v>
      </c>
      <c r="CG152" s="64">
        <v>0</v>
      </c>
      <c r="CH152" s="64">
        <v>0</v>
      </c>
      <c r="CI152" s="65">
        <v>0</v>
      </c>
      <c r="CJ152" s="65">
        <v>0</v>
      </c>
      <c r="CK152" s="65">
        <v>0</v>
      </c>
    </row>
    <row r="153" spans="1:89" ht="15" customHeight="1" thickBot="1" x14ac:dyDescent="0.3">
      <c r="A153" s="107" t="s">
        <v>1148</v>
      </c>
      <c r="B153" s="200" t="str">
        <f>VLOOKUP(D153,Riepilogo!$A$4:$F$3376,2,FALSE)</f>
        <v>TOGNETTI MARGHERITA</v>
      </c>
      <c r="C153" s="50" t="str">
        <f>VLOOKUP(D153,Riepilogo!$A$4:$F$3376,3,FALSE)</f>
        <v>09/01/2009</v>
      </c>
      <c r="D153" s="25">
        <v>35227</v>
      </c>
      <c r="E153" s="69" t="str">
        <f>VLOOKUP(D153,Riepilogo!$A$4:$F$3376,5,FALSE)</f>
        <v>ITA</v>
      </c>
      <c r="F153" s="71" t="str">
        <f>VLOOKUP(D153,Riepilogo!$A$4:$F$3376,6,FALSE)</f>
        <v>JUNIOR MILANO</v>
      </c>
      <c r="G153" s="315">
        <f>SUM(LARGE(H153:CK153,{1,2,3,4,5,6}))</f>
        <v>2339</v>
      </c>
      <c r="H153" s="391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>
        <v>400</v>
      </c>
      <c r="Y153" s="68"/>
      <c r="Z153" s="68"/>
      <c r="AA153" s="68"/>
      <c r="AB153" s="68">
        <v>400</v>
      </c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>
        <v>300</v>
      </c>
      <c r="BA153" s="68">
        <v>335</v>
      </c>
      <c r="BB153" s="68"/>
      <c r="BC153" s="68"/>
      <c r="BD153" s="68"/>
      <c r="BE153" s="68"/>
      <c r="BF153" s="68"/>
      <c r="BG153" s="68"/>
      <c r="BH153" s="68"/>
      <c r="BI153" s="68">
        <v>500</v>
      </c>
      <c r="BJ153" s="68"/>
      <c r="BK153" s="68"/>
      <c r="BL153" s="68"/>
      <c r="BM153" s="68"/>
      <c r="BN153" s="68"/>
      <c r="BO153" s="68"/>
      <c r="BP153" s="68"/>
      <c r="BQ153" s="68"/>
      <c r="BR153" s="68"/>
      <c r="BS153" s="68">
        <v>290</v>
      </c>
      <c r="BT153" s="68"/>
      <c r="BU153" s="68"/>
      <c r="BV153" s="68"/>
      <c r="BW153" s="68">
        <v>404</v>
      </c>
      <c r="BX153" s="68"/>
      <c r="BY153" s="68"/>
      <c r="BZ153" s="68"/>
      <c r="CA153" s="68"/>
      <c r="CB153" s="68"/>
      <c r="CC153" s="68"/>
      <c r="CD153" s="68"/>
      <c r="CE153" s="70"/>
      <c r="CF153" s="64">
        <v>0</v>
      </c>
      <c r="CG153" s="64">
        <v>0</v>
      </c>
      <c r="CH153" s="64">
        <v>0</v>
      </c>
      <c r="CI153" s="65">
        <v>0</v>
      </c>
      <c r="CJ153" s="65">
        <v>0</v>
      </c>
      <c r="CK153" s="65">
        <v>0</v>
      </c>
    </row>
    <row r="154" spans="1:89" ht="15" customHeight="1" thickBot="1" x14ac:dyDescent="0.3">
      <c r="A154" s="107" t="s">
        <v>1149</v>
      </c>
      <c r="B154" s="200" t="str">
        <f>VLOOKUP(D154,Riepilogo!$A$4:$F$3376,2,FALSE)</f>
        <v>MESSNER DAVID</v>
      </c>
      <c r="C154" s="50" t="str">
        <f>VLOOKUP(D154,Riepilogo!$A$4:$F$3376,3,FALSE)</f>
        <v>09/06/2006</v>
      </c>
      <c r="D154" s="25">
        <v>33123</v>
      </c>
      <c r="E154" s="69" t="str">
        <f>VLOOKUP(D154,Riepilogo!$A$4:$F$3376,5,FALSE)</f>
        <v>ITA</v>
      </c>
      <c r="F154" s="71" t="str">
        <f>VLOOKUP(D154,Riepilogo!$A$4:$F$3376,6,FALSE)</f>
        <v>ASV MALLES</v>
      </c>
      <c r="G154" s="315">
        <f>SUM(LARGE(H154:CK154,{1,2,3,4,5,6}))</f>
        <v>2331</v>
      </c>
      <c r="H154" s="391"/>
      <c r="I154" s="68"/>
      <c r="J154" s="68"/>
      <c r="K154" s="68"/>
      <c r="L154" s="68"/>
      <c r="M154" s="68">
        <v>552</v>
      </c>
      <c r="N154" s="68"/>
      <c r="O154" s="68"/>
      <c r="P154" s="68"/>
      <c r="Q154" s="68">
        <v>272</v>
      </c>
      <c r="R154" s="68"/>
      <c r="S154" s="68"/>
      <c r="T154" s="68"/>
      <c r="U154" s="68"/>
      <c r="V154" s="68"/>
      <c r="W154" s="68"/>
      <c r="X154" s="68">
        <v>275</v>
      </c>
      <c r="Y154" s="68"/>
      <c r="Z154" s="68"/>
      <c r="AA154" s="68"/>
      <c r="AB154" s="68">
        <v>425</v>
      </c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>
        <v>350</v>
      </c>
      <c r="AQ154" s="68"/>
      <c r="AR154" s="68"/>
      <c r="AS154" s="68"/>
      <c r="AT154" s="68"/>
      <c r="AU154" s="68"/>
      <c r="AV154" s="68"/>
      <c r="AW154" s="68"/>
      <c r="AX154" s="68"/>
      <c r="AY154" s="68"/>
      <c r="AZ154" s="68">
        <v>290</v>
      </c>
      <c r="BA154" s="68">
        <v>357</v>
      </c>
      <c r="BB154" s="68"/>
      <c r="BC154" s="68"/>
      <c r="BD154" s="68"/>
      <c r="BE154" s="68"/>
      <c r="BF154" s="68"/>
      <c r="BG154" s="68"/>
      <c r="BH154" s="68"/>
      <c r="BI154" s="68">
        <v>272</v>
      </c>
      <c r="BJ154" s="68"/>
      <c r="BK154" s="68"/>
      <c r="BL154" s="68"/>
      <c r="BM154" s="68"/>
      <c r="BN154" s="68"/>
      <c r="BO154" s="68"/>
      <c r="BP154" s="68"/>
      <c r="BQ154" s="68"/>
      <c r="BR154" s="68"/>
      <c r="BS154" s="68"/>
      <c r="BT154" s="68"/>
      <c r="BU154" s="68"/>
      <c r="BV154" s="68"/>
      <c r="BW154" s="68">
        <v>357</v>
      </c>
      <c r="BX154" s="68"/>
      <c r="BY154" s="68"/>
      <c r="BZ154" s="68"/>
      <c r="CA154" s="68"/>
      <c r="CB154" s="68"/>
      <c r="CC154" s="68"/>
      <c r="CD154" s="68"/>
      <c r="CE154" s="70"/>
      <c r="CF154" s="64">
        <v>0</v>
      </c>
      <c r="CG154" s="64">
        <v>0</v>
      </c>
      <c r="CH154" s="64">
        <v>0</v>
      </c>
      <c r="CI154" s="65">
        <v>0</v>
      </c>
      <c r="CJ154" s="65">
        <v>0</v>
      </c>
      <c r="CK154" s="65">
        <v>0</v>
      </c>
    </row>
    <row r="155" spans="1:89" ht="15" customHeight="1" thickBot="1" x14ac:dyDescent="0.3">
      <c r="A155" s="107" t="s">
        <v>1150</v>
      </c>
      <c r="B155" s="200" t="str">
        <f>VLOOKUP(D155,Riepilogo!$A$4:$F$3376,2,FALSE)</f>
        <v>PASCUCCI ARIANNA</v>
      </c>
      <c r="C155" s="50" t="str">
        <f>VLOOKUP(D155,Riepilogo!$A$4:$F$3376,3,FALSE)</f>
        <v>13/08/1992</v>
      </c>
      <c r="D155" s="25">
        <v>10667</v>
      </c>
      <c r="E155" s="69" t="str">
        <f>VLOOKUP(D155,Riepilogo!$A$4:$F$3376,5,FALSE)</f>
        <v>ITA</v>
      </c>
      <c r="F155" s="71" t="str">
        <f>VLOOKUP(D155,Riepilogo!$A$4:$F$3376,6,FALSE)</f>
        <v>BRACCIANO BADMINTON</v>
      </c>
      <c r="G155" s="315">
        <f>SUM(LARGE(H155:CK155,{1,2,3,4,5,6}))</f>
        <v>2320</v>
      </c>
      <c r="H155" s="391">
        <v>360</v>
      </c>
      <c r="I155" s="68"/>
      <c r="J155" s="68"/>
      <c r="K155" s="68"/>
      <c r="L155" s="68"/>
      <c r="M155" s="68"/>
      <c r="N155" s="68"/>
      <c r="O155" s="68"/>
      <c r="P155" s="68"/>
      <c r="Q155" s="68">
        <v>700</v>
      </c>
      <c r="R155" s="68"/>
      <c r="S155" s="68">
        <v>480</v>
      </c>
      <c r="T155" s="68"/>
      <c r="U155" s="68"/>
      <c r="V155" s="68"/>
      <c r="W155" s="68"/>
      <c r="X155" s="68"/>
      <c r="Y155" s="68"/>
      <c r="Z155" s="68">
        <v>780</v>
      </c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  <c r="BH155" s="68"/>
      <c r="BI155" s="68"/>
      <c r="BJ155" s="68"/>
      <c r="BK155" s="68"/>
      <c r="BL155" s="68"/>
      <c r="BM155" s="68"/>
      <c r="BN155" s="68"/>
      <c r="BO155" s="68"/>
      <c r="BP155" s="68"/>
      <c r="BQ155" s="68"/>
      <c r="BR155" s="68"/>
      <c r="BS155" s="68"/>
      <c r="BT155" s="68"/>
      <c r="BU155" s="68"/>
      <c r="BV155" s="68"/>
      <c r="BW155" s="68"/>
      <c r="BX155" s="68"/>
      <c r="BY155" s="68"/>
      <c r="BZ155" s="68"/>
      <c r="CA155" s="68"/>
      <c r="CB155" s="68"/>
      <c r="CC155" s="68"/>
      <c r="CD155" s="68"/>
      <c r="CE155" s="70"/>
      <c r="CF155" s="64">
        <v>0</v>
      </c>
      <c r="CG155" s="64">
        <v>0</v>
      </c>
      <c r="CH155" s="64">
        <v>0</v>
      </c>
      <c r="CI155" s="65">
        <v>0</v>
      </c>
      <c r="CJ155" s="65">
        <v>0</v>
      </c>
      <c r="CK155" s="65">
        <v>0</v>
      </c>
    </row>
    <row r="156" spans="1:89" ht="15" customHeight="1" thickBot="1" x14ac:dyDescent="0.3">
      <c r="A156" s="107" t="s">
        <v>1151</v>
      </c>
      <c r="B156" s="200" t="str">
        <f>VLOOKUP(D156,Riepilogo!$A$4:$F$3376,2,FALSE)</f>
        <v>MASSETTI PAOLA</v>
      </c>
      <c r="C156" s="50" t="str">
        <f>VLOOKUP(D156,Riepilogo!$A$4:$F$3376,3,FALSE)</f>
        <v>11/05/2007</v>
      </c>
      <c r="D156" s="25">
        <v>22622</v>
      </c>
      <c r="E156" s="69" t="str">
        <f>VLOOKUP(D156,Riepilogo!$A$4:$F$3376,5,FALSE)</f>
        <v>ITA</v>
      </c>
      <c r="F156" s="71" t="str">
        <f>VLOOKUP(D156,Riepilogo!$A$4:$F$3376,6,FALSE)</f>
        <v>GSA CHIARI</v>
      </c>
      <c r="G156" s="315">
        <f>SUM(LARGE(H156:CK156,{1,2,3,4,5,6}))</f>
        <v>2305</v>
      </c>
      <c r="H156" s="391"/>
      <c r="I156" s="68"/>
      <c r="J156" s="68"/>
      <c r="K156" s="68"/>
      <c r="L156" s="68"/>
      <c r="M156" s="68">
        <v>335</v>
      </c>
      <c r="N156" s="68"/>
      <c r="O156" s="68">
        <v>137</v>
      </c>
      <c r="P156" s="68"/>
      <c r="Q156" s="68"/>
      <c r="R156" s="68"/>
      <c r="S156" s="68"/>
      <c r="T156" s="68"/>
      <c r="U156" s="68"/>
      <c r="V156" s="68"/>
      <c r="W156" s="68"/>
      <c r="X156" s="68">
        <v>290</v>
      </c>
      <c r="Y156" s="68"/>
      <c r="Z156" s="68"/>
      <c r="AA156" s="68"/>
      <c r="AB156" s="68">
        <v>340</v>
      </c>
      <c r="AC156" s="68"/>
      <c r="AD156" s="68"/>
      <c r="AE156" s="68"/>
      <c r="AF156" s="68">
        <v>350</v>
      </c>
      <c r="AG156" s="68"/>
      <c r="AH156" s="68"/>
      <c r="AI156" s="68"/>
      <c r="AJ156" s="68"/>
      <c r="AK156" s="68"/>
      <c r="AL156" s="68">
        <v>275</v>
      </c>
      <c r="AM156" s="68"/>
      <c r="AN156" s="68"/>
      <c r="AO156" s="68"/>
      <c r="AP156" s="68">
        <v>290</v>
      </c>
      <c r="AQ156" s="68"/>
      <c r="AR156" s="68"/>
      <c r="AS156" s="68"/>
      <c r="AT156" s="68"/>
      <c r="AU156" s="68"/>
      <c r="AV156" s="68"/>
      <c r="AW156" s="68"/>
      <c r="AX156" s="68"/>
      <c r="AY156" s="68"/>
      <c r="AZ156" s="68">
        <v>255</v>
      </c>
      <c r="BA156" s="68">
        <v>475</v>
      </c>
      <c r="BB156" s="68"/>
      <c r="BC156" s="68"/>
      <c r="BD156" s="68"/>
      <c r="BE156" s="68"/>
      <c r="BF156" s="68"/>
      <c r="BG156" s="68"/>
      <c r="BH156" s="68"/>
      <c r="BI156" s="68">
        <v>350</v>
      </c>
      <c r="BJ156" s="68"/>
      <c r="BK156" s="68"/>
      <c r="BL156" s="68"/>
      <c r="BM156" s="68"/>
      <c r="BN156" s="68"/>
      <c r="BO156" s="68"/>
      <c r="BP156" s="68"/>
      <c r="BQ156" s="68"/>
      <c r="BR156" s="68"/>
      <c r="BS156" s="68">
        <v>275</v>
      </c>
      <c r="BT156" s="68"/>
      <c r="BU156" s="68"/>
      <c r="BV156" s="68"/>
      <c r="BW156" s="68">
        <v>455</v>
      </c>
      <c r="BX156" s="68"/>
      <c r="BY156" s="68"/>
      <c r="BZ156" s="68"/>
      <c r="CA156" s="68"/>
      <c r="CB156" s="68">
        <v>146</v>
      </c>
      <c r="CC156" s="68"/>
      <c r="CD156" s="68"/>
      <c r="CE156" s="70"/>
      <c r="CF156" s="64">
        <v>0</v>
      </c>
      <c r="CG156" s="64">
        <v>0</v>
      </c>
      <c r="CH156" s="64">
        <v>0</v>
      </c>
      <c r="CI156" s="65">
        <v>0</v>
      </c>
      <c r="CJ156" s="65">
        <v>0</v>
      </c>
      <c r="CK156" s="65">
        <v>0</v>
      </c>
    </row>
    <row r="157" spans="1:89" ht="15" customHeight="1" thickBot="1" x14ac:dyDescent="0.3">
      <c r="A157" s="107" t="s">
        <v>1152</v>
      </c>
      <c r="B157" s="200" t="str">
        <f>VLOOKUP(D157,Riepilogo!$A$4:$F$3376,2,FALSE)</f>
        <v>PASSERINI JENNY</v>
      </c>
      <c r="C157" s="50" t="str">
        <f>VLOOKUP(D157,Riepilogo!$A$4:$F$3376,3,FALSE)</f>
        <v>15/11/2001</v>
      </c>
      <c r="D157" s="25">
        <v>49920</v>
      </c>
      <c r="E157" s="69" t="str">
        <f>VLOOKUP(D157,Riepilogo!$A$4:$F$3376,5,FALSE)</f>
        <v>ITA</v>
      </c>
      <c r="F157" s="71" t="str">
        <f>VLOOKUP(D157,Riepilogo!$A$4:$F$3376,6,FALSE)</f>
        <v>BADMINTON SENIGALLIA</v>
      </c>
      <c r="G157" s="315">
        <f>SUM(LARGE(H157:CK157,{1,2,3,4,5,6}))</f>
        <v>2293</v>
      </c>
      <c r="H157" s="391"/>
      <c r="I157" s="68"/>
      <c r="J157" s="68"/>
      <c r="K157" s="68"/>
      <c r="L157" s="68"/>
      <c r="M157" s="68"/>
      <c r="N157" s="68"/>
      <c r="O157" s="68">
        <v>205</v>
      </c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>
        <v>360</v>
      </c>
      <c r="AC157" s="68"/>
      <c r="AD157" s="68"/>
      <c r="AE157" s="68"/>
      <c r="AF157" s="68"/>
      <c r="AG157" s="68"/>
      <c r="AH157" s="68"/>
      <c r="AI157" s="68"/>
      <c r="AJ157" s="68"/>
      <c r="AK157" s="68"/>
      <c r="AL157" s="68">
        <v>360</v>
      </c>
      <c r="AM157" s="68"/>
      <c r="AN157" s="68"/>
      <c r="AO157" s="68"/>
      <c r="AP157" s="68">
        <v>360</v>
      </c>
      <c r="AQ157" s="68"/>
      <c r="AR157" s="68"/>
      <c r="AS157" s="68"/>
      <c r="AT157" s="68"/>
      <c r="AU157" s="68"/>
      <c r="AV157" s="68"/>
      <c r="AW157" s="68"/>
      <c r="AX157" s="68">
        <v>253</v>
      </c>
      <c r="AY157" s="68"/>
      <c r="AZ157" s="68">
        <v>510</v>
      </c>
      <c r="BA157" s="68"/>
      <c r="BB157" s="68"/>
      <c r="BC157" s="68"/>
      <c r="BD157" s="68"/>
      <c r="BE157" s="68"/>
      <c r="BF157" s="68"/>
      <c r="BG157" s="68"/>
      <c r="BH157" s="68"/>
      <c r="BI157" s="68"/>
      <c r="BJ157" s="68"/>
      <c r="BK157" s="68">
        <v>205</v>
      </c>
      <c r="BL157" s="68"/>
      <c r="BM157" s="68"/>
      <c r="BN157" s="68"/>
      <c r="BO157" s="68"/>
      <c r="BP157" s="68"/>
      <c r="BQ157" s="68"/>
      <c r="BR157" s="68">
        <v>157</v>
      </c>
      <c r="BS157" s="68">
        <v>222</v>
      </c>
      <c r="BT157" s="68"/>
      <c r="BU157" s="68"/>
      <c r="BV157" s="68"/>
      <c r="BW157" s="68">
        <v>450</v>
      </c>
      <c r="BX157" s="68"/>
      <c r="BY157" s="68"/>
      <c r="BZ157" s="68"/>
      <c r="CA157" s="68"/>
      <c r="CB157" s="68"/>
      <c r="CC157" s="68"/>
      <c r="CD157" s="68"/>
      <c r="CE157" s="70"/>
      <c r="CF157" s="64">
        <v>0</v>
      </c>
      <c r="CG157" s="64">
        <v>0</v>
      </c>
      <c r="CH157" s="64">
        <v>0</v>
      </c>
      <c r="CI157" s="65">
        <v>0</v>
      </c>
      <c r="CJ157" s="65">
        <v>0</v>
      </c>
      <c r="CK157" s="65">
        <v>0</v>
      </c>
    </row>
    <row r="158" spans="1:89" ht="15" customHeight="1" thickBot="1" x14ac:dyDescent="0.3">
      <c r="A158" s="107" t="s">
        <v>1153</v>
      </c>
      <c r="B158" s="200" t="str">
        <f>VLOOKUP(D158,Riepilogo!$A$4:$F$3376,2,FALSE)</f>
        <v>AVIDANO FILIPPO LIVIO</v>
      </c>
      <c r="C158" s="50" t="str">
        <f>VLOOKUP(D158,Riepilogo!$A$4:$F$3376,3,FALSE)</f>
        <v>05/11/2002</v>
      </c>
      <c r="D158" s="25">
        <v>22718</v>
      </c>
      <c r="E158" s="69" t="str">
        <f>VLOOKUP(D158,Riepilogo!$A$4:$F$3376,5,FALSE)</f>
        <v>ITA</v>
      </c>
      <c r="F158" s="71" t="str">
        <f>VLOOKUP(D158,Riepilogo!$A$4:$F$3376,6,FALSE)</f>
        <v>ACQUI BADMINTON</v>
      </c>
      <c r="G158" s="315">
        <f>SUM(LARGE(H158:CK158,{1,2,3,4,5,6}))</f>
        <v>2282</v>
      </c>
      <c r="H158" s="391"/>
      <c r="I158" s="68"/>
      <c r="J158" s="68"/>
      <c r="K158" s="68"/>
      <c r="L158" s="68"/>
      <c r="M158" s="68"/>
      <c r="N158" s="68"/>
      <c r="O158" s="68"/>
      <c r="P158" s="68"/>
      <c r="Q158" s="68">
        <v>385</v>
      </c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>
        <v>566</v>
      </c>
      <c r="AC158" s="68"/>
      <c r="AD158" s="68"/>
      <c r="AE158" s="68"/>
      <c r="AF158" s="68"/>
      <c r="AG158" s="68"/>
      <c r="AH158" s="68">
        <v>205</v>
      </c>
      <c r="AI158" s="68"/>
      <c r="AJ158" s="68"/>
      <c r="AK158" s="68"/>
      <c r="AL158" s="68"/>
      <c r="AM158" s="68"/>
      <c r="AN158" s="68"/>
      <c r="AO158" s="68"/>
      <c r="AP158" s="68">
        <v>316</v>
      </c>
      <c r="AQ158" s="68"/>
      <c r="AR158" s="68"/>
      <c r="AS158" s="68"/>
      <c r="AT158" s="68"/>
      <c r="AU158" s="68"/>
      <c r="AV158" s="68">
        <v>157</v>
      </c>
      <c r="AW158" s="68"/>
      <c r="AX158" s="68"/>
      <c r="AY158" s="68"/>
      <c r="AZ158" s="68">
        <v>420</v>
      </c>
      <c r="BA158" s="68"/>
      <c r="BB158" s="68"/>
      <c r="BC158" s="68"/>
      <c r="BD158" s="68"/>
      <c r="BE158" s="68"/>
      <c r="BF158" s="68"/>
      <c r="BG158" s="68">
        <v>157</v>
      </c>
      <c r="BH158" s="68"/>
      <c r="BI158" s="68">
        <v>390</v>
      </c>
      <c r="BJ158" s="68"/>
      <c r="BK158" s="68"/>
      <c r="BL158" s="68"/>
      <c r="BM158" s="68"/>
      <c r="BN158" s="68"/>
      <c r="BO158" s="68"/>
      <c r="BP158" s="68"/>
      <c r="BQ158" s="68"/>
      <c r="BR158" s="68"/>
      <c r="BS158" s="68"/>
      <c r="BT158" s="68"/>
      <c r="BU158" s="68"/>
      <c r="BV158" s="68">
        <v>157</v>
      </c>
      <c r="BW158" s="68"/>
      <c r="BX158" s="68"/>
      <c r="BY158" s="68"/>
      <c r="BZ158" s="68"/>
      <c r="CA158" s="68"/>
      <c r="CB158" s="68"/>
      <c r="CC158" s="68"/>
      <c r="CD158" s="68"/>
      <c r="CE158" s="70"/>
      <c r="CF158" s="64">
        <v>0</v>
      </c>
      <c r="CG158" s="64">
        <v>0</v>
      </c>
      <c r="CH158" s="64">
        <v>0</v>
      </c>
      <c r="CI158" s="65">
        <v>0</v>
      </c>
      <c r="CJ158" s="65">
        <v>0</v>
      </c>
      <c r="CK158" s="65">
        <v>0</v>
      </c>
    </row>
    <row r="159" spans="1:89" ht="15" customHeight="1" thickBot="1" x14ac:dyDescent="0.3">
      <c r="A159" s="107" t="s">
        <v>1154</v>
      </c>
      <c r="B159" s="200" t="str">
        <f>VLOOKUP(D159,Riepilogo!$A$4:$F$3376,2,FALSE)</f>
        <v>SAGMEISTER RUDI</v>
      </c>
      <c r="C159" s="50" t="str">
        <f>VLOOKUP(D159,Riepilogo!$A$4:$F$3376,3,FALSE)</f>
        <v>14/04/1999</v>
      </c>
      <c r="D159" s="25">
        <v>11654</v>
      </c>
      <c r="E159" s="69" t="str">
        <f>VLOOKUP(D159,Riepilogo!$A$4:$F$3376,5,FALSE)</f>
        <v>ITA</v>
      </c>
      <c r="F159" s="71" t="str">
        <f>VLOOKUP(D159,Riepilogo!$A$4:$F$3376,6,FALSE)</f>
        <v>ASV MALLES</v>
      </c>
      <c r="G159" s="315">
        <f>SUM(LARGE(H159:CK159,{1,2,3,4,5,6}))</f>
        <v>2272</v>
      </c>
      <c r="H159" s="391"/>
      <c r="I159" s="68"/>
      <c r="J159" s="68"/>
      <c r="K159" s="68"/>
      <c r="L159" s="68"/>
      <c r="M159" s="68">
        <v>620</v>
      </c>
      <c r="N159" s="68"/>
      <c r="O159" s="68"/>
      <c r="P159" s="68"/>
      <c r="Q159" s="68">
        <v>272</v>
      </c>
      <c r="R159" s="68"/>
      <c r="S159" s="68">
        <v>480</v>
      </c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>
        <v>450</v>
      </c>
      <c r="BB159" s="68"/>
      <c r="BC159" s="68"/>
      <c r="BD159" s="68"/>
      <c r="BE159" s="68"/>
      <c r="BF159" s="68"/>
      <c r="BG159" s="68"/>
      <c r="BH159" s="68"/>
      <c r="BI159" s="68"/>
      <c r="BJ159" s="68"/>
      <c r="BK159" s="68"/>
      <c r="BL159" s="68"/>
      <c r="BM159" s="68"/>
      <c r="BN159" s="68"/>
      <c r="BO159" s="68"/>
      <c r="BP159" s="68"/>
      <c r="BQ159" s="68"/>
      <c r="BR159" s="68"/>
      <c r="BS159" s="68"/>
      <c r="BT159" s="68"/>
      <c r="BU159" s="68"/>
      <c r="BV159" s="68"/>
      <c r="BW159" s="68">
        <v>450</v>
      </c>
      <c r="BX159" s="68"/>
      <c r="BY159" s="68"/>
      <c r="BZ159" s="68"/>
      <c r="CA159" s="68"/>
      <c r="CB159" s="68"/>
      <c r="CC159" s="68"/>
      <c r="CD159" s="68"/>
      <c r="CE159" s="70"/>
      <c r="CF159" s="64">
        <v>0</v>
      </c>
      <c r="CG159" s="64">
        <v>0</v>
      </c>
      <c r="CH159" s="64">
        <v>0</v>
      </c>
      <c r="CI159" s="65">
        <v>0</v>
      </c>
      <c r="CJ159" s="65">
        <v>0</v>
      </c>
      <c r="CK159" s="65">
        <v>0</v>
      </c>
    </row>
    <row r="160" spans="1:89" ht="15" customHeight="1" thickBot="1" x14ac:dyDescent="0.3">
      <c r="A160" s="107" t="s">
        <v>1155</v>
      </c>
      <c r="B160" s="200" t="str">
        <f>VLOOKUP(D160,Riepilogo!$A$4:$F$3376,2,FALSE)</f>
        <v>CAMEROTA SOFIA</v>
      </c>
      <c r="C160" s="50" t="str">
        <f>VLOOKUP(D160,Riepilogo!$A$4:$F$3376,3,FALSE)</f>
        <v>23/12/2002</v>
      </c>
      <c r="D160" s="25">
        <v>31031</v>
      </c>
      <c r="E160" s="69" t="str">
        <f>VLOOKUP(D160,Riepilogo!$A$4:$F$3376,5,FALSE)</f>
        <v>ITA</v>
      </c>
      <c r="F160" s="71" t="str">
        <f>VLOOKUP(D160,Riepilogo!$A$4:$F$3376,6,FALSE)</f>
        <v>JUNIOR MILANO</v>
      </c>
      <c r="G160" s="315">
        <f>SUM(LARGE(H160:CK160,{1,2,3,4,5,6}))</f>
        <v>2266</v>
      </c>
      <c r="H160" s="391">
        <v>360</v>
      </c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>
        <v>444</v>
      </c>
      <c r="AC160" s="68"/>
      <c r="AD160" s="68"/>
      <c r="AE160" s="68"/>
      <c r="AF160" s="68">
        <v>566</v>
      </c>
      <c r="AG160" s="68"/>
      <c r="AH160" s="68"/>
      <c r="AI160" s="68"/>
      <c r="AJ160" s="68"/>
      <c r="AK160" s="68"/>
      <c r="AL160" s="68"/>
      <c r="AM160" s="68"/>
      <c r="AN160" s="68"/>
      <c r="AO160" s="68"/>
      <c r="AP160" s="68">
        <v>566</v>
      </c>
      <c r="AQ160" s="68"/>
      <c r="AR160" s="68"/>
      <c r="AS160" s="68"/>
      <c r="AT160" s="68"/>
      <c r="AU160" s="68"/>
      <c r="AV160" s="68"/>
      <c r="AW160" s="68"/>
      <c r="AX160" s="68"/>
      <c r="AY160" s="68"/>
      <c r="AZ160" s="68">
        <v>330</v>
      </c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68"/>
      <c r="CB160" s="68"/>
      <c r="CC160" s="68"/>
      <c r="CD160" s="68"/>
      <c r="CE160" s="70"/>
      <c r="CF160" s="64">
        <v>0</v>
      </c>
      <c r="CG160" s="64">
        <v>0</v>
      </c>
      <c r="CH160" s="64">
        <v>0</v>
      </c>
      <c r="CI160" s="65">
        <v>0</v>
      </c>
      <c r="CJ160" s="65">
        <v>0</v>
      </c>
      <c r="CK160" s="65">
        <v>0</v>
      </c>
    </row>
    <row r="161" spans="1:93" ht="15" customHeight="1" thickBot="1" x14ac:dyDescent="0.3">
      <c r="A161" s="107" t="s">
        <v>1156</v>
      </c>
      <c r="B161" s="200" t="str">
        <f>VLOOKUP(D161,Riepilogo!$A$4:$F$3376,2,FALSE)</f>
        <v>FELLIN RUBEN</v>
      </c>
      <c r="C161" s="50" t="str">
        <f>VLOOKUP(D161,Riepilogo!$A$4:$F$3376,3,FALSE)</f>
        <v>07/04/2007</v>
      </c>
      <c r="D161" s="25">
        <v>141445</v>
      </c>
      <c r="E161" s="69" t="str">
        <f>VLOOKUP(D161,Riepilogo!$A$4:$F$3376,5,FALSE)</f>
        <v>ITA</v>
      </c>
      <c r="F161" s="71" t="str">
        <f>VLOOKUP(D161,Riepilogo!$A$4:$F$3376,6,FALSE)</f>
        <v>SPORT PROMOTION</v>
      </c>
      <c r="G161" s="315">
        <f>SUM(LARGE(H161:CK161,{1,2,3,4,5,6}))</f>
        <v>2265</v>
      </c>
      <c r="H161" s="391"/>
      <c r="I161" s="68">
        <v>500</v>
      </c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>
        <v>275</v>
      </c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>
        <v>350</v>
      </c>
      <c r="AM161" s="68"/>
      <c r="AN161" s="68"/>
      <c r="AO161" s="68"/>
      <c r="AP161" s="68">
        <v>340</v>
      </c>
      <c r="AQ161" s="68"/>
      <c r="AR161" s="68"/>
      <c r="AS161" s="68"/>
      <c r="AT161" s="68"/>
      <c r="AU161" s="68"/>
      <c r="AV161" s="68"/>
      <c r="AW161" s="68"/>
      <c r="AX161" s="68"/>
      <c r="AY161" s="68"/>
      <c r="AZ161" s="68">
        <v>300</v>
      </c>
      <c r="BA161" s="68">
        <v>261</v>
      </c>
      <c r="BB161" s="68"/>
      <c r="BC161" s="68"/>
      <c r="BD161" s="68"/>
      <c r="BE161" s="68"/>
      <c r="BF161" s="68"/>
      <c r="BG161" s="68"/>
      <c r="BH161" s="68"/>
      <c r="BI161" s="68">
        <v>192</v>
      </c>
      <c r="BJ161" s="68"/>
      <c r="BK161" s="68"/>
      <c r="BL161" s="68"/>
      <c r="BM161" s="68"/>
      <c r="BN161" s="68"/>
      <c r="BO161" s="68"/>
      <c r="BP161" s="68"/>
      <c r="BQ161" s="68"/>
      <c r="BR161" s="68"/>
      <c r="BS161" s="68">
        <v>192</v>
      </c>
      <c r="BT161" s="68">
        <v>500</v>
      </c>
      <c r="BU161" s="68"/>
      <c r="BV161" s="68"/>
      <c r="BW161" s="68"/>
      <c r="BX161" s="68"/>
      <c r="BY161" s="68"/>
      <c r="BZ161" s="68"/>
      <c r="CA161" s="68"/>
      <c r="CB161" s="68"/>
      <c r="CC161" s="68"/>
      <c r="CD161" s="68"/>
      <c r="CE161" s="70"/>
      <c r="CF161" s="64">
        <v>0</v>
      </c>
      <c r="CG161" s="64">
        <v>0</v>
      </c>
      <c r="CH161" s="64">
        <v>0</v>
      </c>
      <c r="CI161" s="65">
        <v>0</v>
      </c>
      <c r="CJ161" s="65">
        <v>0</v>
      </c>
      <c r="CK161" s="65">
        <v>0</v>
      </c>
    </row>
    <row r="162" spans="1:93" ht="15" customHeight="1" thickBot="1" x14ac:dyDescent="0.3">
      <c r="A162" s="107" t="s">
        <v>1157</v>
      </c>
      <c r="B162" s="200" t="str">
        <f>VLOOKUP(D162,Riepilogo!$A$4:$F$3376,2,FALSE)</f>
        <v>GIORDANO IRENE</v>
      </c>
      <c r="C162" s="50" t="str">
        <f>VLOOKUP(D162,Riepilogo!$A$4:$F$3376,3,FALSE)</f>
        <v>11/04/2004</v>
      </c>
      <c r="D162" s="25">
        <v>171323</v>
      </c>
      <c r="E162" s="69" t="str">
        <f>VLOOKUP(D162,Riepilogo!$A$4:$F$3376,5,FALSE)</f>
        <v>ITA</v>
      </c>
      <c r="F162" s="71" t="str">
        <f>VLOOKUP(D162,Riepilogo!$A$4:$F$3376,6,FALSE)</f>
        <v>BADMINTON MESSINA</v>
      </c>
      <c r="G162" s="315">
        <f>SUM(LARGE(H162:CK162,{1,2,3,4,5,6}))</f>
        <v>2257</v>
      </c>
      <c r="H162" s="391"/>
      <c r="I162" s="68">
        <v>385</v>
      </c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>
        <v>504</v>
      </c>
      <c r="U162" s="68"/>
      <c r="V162" s="68"/>
      <c r="W162" s="68"/>
      <c r="X162" s="68"/>
      <c r="Y162" s="68">
        <v>213</v>
      </c>
      <c r="Z162" s="68"/>
      <c r="AA162" s="68">
        <v>205</v>
      </c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>
        <v>620</v>
      </c>
      <c r="AO162" s="68"/>
      <c r="AP162" s="68"/>
      <c r="AQ162" s="68"/>
      <c r="AR162" s="68">
        <v>205</v>
      </c>
      <c r="AS162" s="68"/>
      <c r="AT162" s="68"/>
      <c r="AU162" s="68"/>
      <c r="AV162" s="68"/>
      <c r="AW162" s="68"/>
      <c r="AX162" s="68"/>
      <c r="AY162" s="68"/>
      <c r="AZ162" s="68">
        <v>330</v>
      </c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>
        <v>175</v>
      </c>
      <c r="CA162" s="68"/>
      <c r="CB162" s="68"/>
      <c r="CC162" s="68"/>
      <c r="CD162" s="68"/>
      <c r="CE162" s="70"/>
      <c r="CF162" s="64">
        <v>0</v>
      </c>
      <c r="CG162" s="64">
        <v>0</v>
      </c>
      <c r="CH162" s="64">
        <v>0</v>
      </c>
      <c r="CI162" s="65">
        <v>0</v>
      </c>
      <c r="CJ162" s="65">
        <v>0</v>
      </c>
      <c r="CK162" s="65">
        <v>0</v>
      </c>
      <c r="CO162" s="39"/>
    </row>
    <row r="163" spans="1:93" ht="15" customHeight="1" thickBot="1" x14ac:dyDescent="0.3">
      <c r="A163" s="107" t="s">
        <v>1158</v>
      </c>
      <c r="B163" s="200" t="str">
        <f>VLOOKUP(D163,Riepilogo!$A$4:$F$3376,2,FALSE)</f>
        <v>FOCO GIUSEPPE</v>
      </c>
      <c r="C163" s="50" t="str">
        <f>VLOOKUP(D163,Riepilogo!$A$4:$F$3376,3,FALSE)</f>
        <v>22/12/2000</v>
      </c>
      <c r="D163" s="25">
        <v>16225</v>
      </c>
      <c r="E163" s="69" t="str">
        <f>VLOOKUP(D163,Riepilogo!$A$4:$F$3376,5,FALSE)</f>
        <v>ITA</v>
      </c>
      <c r="F163" s="71" t="str">
        <f>VLOOKUP(D163,Riepilogo!$A$4:$F$3376,6,FALSE)</f>
        <v>BOCCARDO NOVI</v>
      </c>
      <c r="G163" s="315">
        <f>SUM(LARGE(H163:CK163,{1,2,3,4,5,6}))</f>
        <v>2220</v>
      </c>
      <c r="H163" s="391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>
        <v>300</v>
      </c>
      <c r="AI163" s="68"/>
      <c r="AJ163" s="68"/>
      <c r="AK163" s="68"/>
      <c r="AL163" s="68">
        <v>360</v>
      </c>
      <c r="AM163" s="68"/>
      <c r="AN163" s="68"/>
      <c r="AO163" s="68"/>
      <c r="AP163" s="68">
        <v>222</v>
      </c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>
        <v>450</v>
      </c>
      <c r="BB163" s="68"/>
      <c r="BC163" s="68"/>
      <c r="BD163" s="68">
        <v>300</v>
      </c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>
        <v>360</v>
      </c>
      <c r="BT163" s="68"/>
      <c r="BU163" s="68"/>
      <c r="BV163" s="68">
        <v>157</v>
      </c>
      <c r="BW163" s="68">
        <v>450</v>
      </c>
      <c r="BX163" s="68"/>
      <c r="BY163" s="68"/>
      <c r="BZ163" s="68"/>
      <c r="CA163" s="68"/>
      <c r="CB163" s="68"/>
      <c r="CC163" s="68"/>
      <c r="CD163" s="68"/>
      <c r="CE163" s="70"/>
      <c r="CF163" s="64">
        <v>0</v>
      </c>
      <c r="CG163" s="64">
        <v>0</v>
      </c>
      <c r="CH163" s="64">
        <v>0</v>
      </c>
      <c r="CI163" s="65">
        <v>0</v>
      </c>
      <c r="CJ163" s="65">
        <v>0</v>
      </c>
      <c r="CK163" s="65">
        <v>0</v>
      </c>
    </row>
    <row r="164" spans="1:93" ht="15" customHeight="1" thickBot="1" x14ac:dyDescent="0.3">
      <c r="A164" s="107" t="s">
        <v>1159</v>
      </c>
      <c r="B164" s="200" t="str">
        <f>VLOOKUP(D164,Riepilogo!$A$4:$F$3376,2,FALSE)</f>
        <v>SZCZEPANSKI EMMA ADELE</v>
      </c>
      <c r="C164" s="50" t="str">
        <f>VLOOKUP(D164,Riepilogo!$A$4:$F$3376,3,FALSE)</f>
        <v>27/10/1974</v>
      </c>
      <c r="D164" s="25">
        <v>10075</v>
      </c>
      <c r="E164" s="69" t="str">
        <f>VLOOKUP(D164,Riepilogo!$A$4:$F$3376,5,FALSE)</f>
        <v>GBR</v>
      </c>
      <c r="F164" s="71" t="str">
        <f>VLOOKUP(D164,Riepilogo!$A$4:$F$3376,6,FALSE)</f>
        <v>GENOVA BC</v>
      </c>
      <c r="G164" s="315">
        <f>SUM(LARGE(H164:CK164,{1,2,3,4,5,6}))</f>
        <v>2217</v>
      </c>
      <c r="H164" s="391"/>
      <c r="I164" s="68"/>
      <c r="J164" s="68">
        <v>157</v>
      </c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>
        <v>642</v>
      </c>
      <c r="AC164" s="68"/>
      <c r="AD164" s="68"/>
      <c r="AE164" s="68"/>
      <c r="AF164" s="68">
        <v>360</v>
      </c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>
        <v>253</v>
      </c>
      <c r="AW164" s="68"/>
      <c r="AX164" s="68"/>
      <c r="AY164" s="68"/>
      <c r="AZ164" s="68"/>
      <c r="BA164" s="68"/>
      <c r="BB164" s="68"/>
      <c r="BC164" s="68"/>
      <c r="BD164" s="68">
        <v>157</v>
      </c>
      <c r="BE164" s="68"/>
      <c r="BF164" s="68"/>
      <c r="BG164" s="68">
        <v>205</v>
      </c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>
        <v>504</v>
      </c>
      <c r="BT164" s="68"/>
      <c r="BU164" s="68"/>
      <c r="BV164" s="68">
        <v>253</v>
      </c>
      <c r="BW164" s="68"/>
      <c r="BX164" s="68"/>
      <c r="BY164" s="68">
        <v>157</v>
      </c>
      <c r="BZ164" s="68"/>
      <c r="CA164" s="68"/>
      <c r="CB164" s="68"/>
      <c r="CC164" s="68"/>
      <c r="CD164" s="68"/>
      <c r="CE164" s="70"/>
      <c r="CF164" s="64">
        <v>0</v>
      </c>
      <c r="CG164" s="64">
        <v>0</v>
      </c>
      <c r="CH164" s="64">
        <v>0</v>
      </c>
      <c r="CI164" s="65">
        <v>0</v>
      </c>
      <c r="CJ164" s="65">
        <v>0</v>
      </c>
      <c r="CK164" s="65">
        <v>0</v>
      </c>
    </row>
    <row r="165" spans="1:93" ht="15" customHeight="1" thickBot="1" x14ac:dyDescent="0.3">
      <c r="A165" s="107" t="s">
        <v>847</v>
      </c>
      <c r="B165" s="200" t="str">
        <f>VLOOKUP(D165,Riepilogo!$A$4:$F$3376,2,FALSE)</f>
        <v>PIRCHER MANUEL</v>
      </c>
      <c r="C165" s="50" t="str">
        <f>VLOOKUP(D165,Riepilogo!$A$4:$F$3376,3,FALSE)</f>
        <v>13/10/2007</v>
      </c>
      <c r="D165" s="25">
        <v>76610</v>
      </c>
      <c r="E165" s="69" t="str">
        <f>VLOOKUP(D165,Riepilogo!$A$4:$F$3376,5,FALSE)</f>
        <v>ITA</v>
      </c>
      <c r="F165" s="71" t="str">
        <f>VLOOKUP(D165,Riepilogo!$A$4:$F$3376,6,FALSE)</f>
        <v>ASV UBERETSCH</v>
      </c>
      <c r="G165" s="315">
        <f>SUM(LARGE(H165:CK165,{1,2,3,4,5,6}))</f>
        <v>2201</v>
      </c>
      <c r="H165" s="391"/>
      <c r="I165" s="68"/>
      <c r="J165" s="68"/>
      <c r="K165" s="68"/>
      <c r="L165" s="68"/>
      <c r="M165" s="68">
        <v>475</v>
      </c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>
        <v>340</v>
      </c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>
        <v>275</v>
      </c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>
        <v>240</v>
      </c>
      <c r="BA165" s="68">
        <v>404</v>
      </c>
      <c r="BB165" s="68"/>
      <c r="BC165" s="68"/>
      <c r="BD165" s="68"/>
      <c r="BE165" s="68"/>
      <c r="BF165" s="68"/>
      <c r="BG165" s="68"/>
      <c r="BH165" s="68"/>
      <c r="BI165" s="68">
        <v>350</v>
      </c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>
        <v>357</v>
      </c>
      <c r="BX165" s="68"/>
      <c r="BY165" s="68"/>
      <c r="BZ165" s="68"/>
      <c r="CA165" s="68"/>
      <c r="CB165" s="68"/>
      <c r="CC165" s="68"/>
      <c r="CD165" s="68"/>
      <c r="CE165" s="70"/>
      <c r="CF165" s="64">
        <v>0</v>
      </c>
      <c r="CG165" s="64">
        <v>0</v>
      </c>
      <c r="CH165" s="64">
        <v>0</v>
      </c>
      <c r="CI165" s="65">
        <v>0</v>
      </c>
      <c r="CJ165" s="65">
        <v>0</v>
      </c>
      <c r="CK165" s="65">
        <v>0</v>
      </c>
    </row>
    <row r="166" spans="1:93" ht="15" customHeight="1" thickBot="1" x14ac:dyDescent="0.3">
      <c r="A166" s="107" t="s">
        <v>1160</v>
      </c>
      <c r="B166" s="200" t="str">
        <f>VLOOKUP(D166,Riepilogo!$A$4:$F$3376,2,FALSE)</f>
        <v>GALIMBERTI SOFIA</v>
      </c>
      <c r="C166" s="50" t="str">
        <f>VLOOKUP(D166,Riepilogo!$A$4:$F$3376,3,FALSE)</f>
        <v>25/09/2007</v>
      </c>
      <c r="D166" s="25">
        <v>66658</v>
      </c>
      <c r="E166" s="69" t="str">
        <f>VLOOKUP(D166,Riepilogo!$A$4:$F$3376,5,FALSE)</f>
        <v>ITA</v>
      </c>
      <c r="F166" s="71" t="str">
        <f>VLOOKUP(D166,Riepilogo!$A$4:$F$3376,6,FALSE)</f>
        <v>ASV UBERETSCH</v>
      </c>
      <c r="G166" s="315">
        <f>SUM(LARGE(H166:CK166,{1,2,3,4,5,6}))</f>
        <v>2201</v>
      </c>
      <c r="H166" s="391"/>
      <c r="I166" s="68"/>
      <c r="J166" s="68"/>
      <c r="K166" s="68"/>
      <c r="L166" s="68"/>
      <c r="M166" s="68">
        <v>475</v>
      </c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>
        <v>340</v>
      </c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>
        <v>275</v>
      </c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>
        <v>240</v>
      </c>
      <c r="BA166" s="68">
        <v>404</v>
      </c>
      <c r="BB166" s="68"/>
      <c r="BC166" s="68"/>
      <c r="BD166" s="68"/>
      <c r="BE166" s="68"/>
      <c r="BF166" s="68"/>
      <c r="BG166" s="68"/>
      <c r="BH166" s="68"/>
      <c r="BI166" s="68">
        <v>350</v>
      </c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>
        <v>357</v>
      </c>
      <c r="BX166" s="68"/>
      <c r="BY166" s="68"/>
      <c r="BZ166" s="68"/>
      <c r="CA166" s="68"/>
      <c r="CB166" s="68"/>
      <c r="CC166" s="68"/>
      <c r="CD166" s="68"/>
      <c r="CE166" s="70"/>
      <c r="CF166" s="64">
        <v>0</v>
      </c>
      <c r="CG166" s="64">
        <v>0</v>
      </c>
      <c r="CH166" s="64">
        <v>0</v>
      </c>
      <c r="CI166" s="65">
        <v>0</v>
      </c>
      <c r="CJ166" s="65">
        <v>0</v>
      </c>
      <c r="CK166" s="65">
        <v>0</v>
      </c>
    </row>
    <row r="167" spans="1:93" ht="15" customHeight="1" thickBot="1" x14ac:dyDescent="0.3">
      <c r="A167" s="107" t="s">
        <v>1161</v>
      </c>
      <c r="B167" s="200" t="str">
        <f>VLOOKUP(D167,Riepilogo!$A$4:$F$3376,2,FALSE)</f>
        <v>ANDERGASSEN TOBIAS</v>
      </c>
      <c r="C167" s="50" t="str">
        <f>VLOOKUP(D167,Riepilogo!$A$4:$F$3376,3,FALSE)</f>
        <v>12/02/2008</v>
      </c>
      <c r="D167" s="87">
        <v>33408</v>
      </c>
      <c r="E167" s="69" t="str">
        <f>VLOOKUP(D167,Riepilogo!$A$4:$F$3376,5,FALSE)</f>
        <v>ITA</v>
      </c>
      <c r="F167" s="71" t="str">
        <f>VLOOKUP(D167,Riepilogo!$A$4:$F$3376,6,FALSE)</f>
        <v>ASV UBERETSCH</v>
      </c>
      <c r="G167" s="315">
        <f>SUM(LARGE(H167:CK167,{1,2,3,4,5,6}))</f>
        <v>2194</v>
      </c>
      <c r="H167" s="391"/>
      <c r="I167" s="68"/>
      <c r="J167" s="68"/>
      <c r="K167" s="68"/>
      <c r="L167" s="68"/>
      <c r="M167" s="68">
        <v>404</v>
      </c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>
        <v>290</v>
      </c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>
        <v>290</v>
      </c>
      <c r="AQ167" s="68"/>
      <c r="AR167" s="68"/>
      <c r="AS167" s="68"/>
      <c r="AT167" s="68"/>
      <c r="AU167" s="68"/>
      <c r="AV167" s="68"/>
      <c r="AW167" s="68"/>
      <c r="AX167" s="68"/>
      <c r="AY167" s="68"/>
      <c r="AZ167" s="68">
        <v>255</v>
      </c>
      <c r="BA167" s="68">
        <v>335</v>
      </c>
      <c r="BB167" s="68"/>
      <c r="BC167" s="68"/>
      <c r="BD167" s="68"/>
      <c r="BE167" s="68"/>
      <c r="BF167" s="68"/>
      <c r="BG167" s="68"/>
      <c r="BH167" s="68"/>
      <c r="BI167" s="68">
        <v>275</v>
      </c>
      <c r="BJ167" s="68"/>
      <c r="BK167" s="68"/>
      <c r="BL167" s="68"/>
      <c r="BM167" s="68"/>
      <c r="BN167" s="68"/>
      <c r="BO167" s="68"/>
      <c r="BP167" s="68"/>
      <c r="BQ167" s="68"/>
      <c r="BR167" s="68"/>
      <c r="BS167" s="68">
        <v>400</v>
      </c>
      <c r="BT167" s="68"/>
      <c r="BU167" s="68"/>
      <c r="BV167" s="68"/>
      <c r="BW167" s="68">
        <v>475</v>
      </c>
      <c r="BX167" s="68"/>
      <c r="BY167" s="68"/>
      <c r="BZ167" s="68"/>
      <c r="CA167" s="68"/>
      <c r="CB167" s="68"/>
      <c r="CC167" s="68"/>
      <c r="CD167" s="68"/>
      <c r="CE167" s="70"/>
      <c r="CF167" s="64">
        <v>0</v>
      </c>
      <c r="CG167" s="64">
        <v>0</v>
      </c>
      <c r="CH167" s="64">
        <v>0</v>
      </c>
      <c r="CI167" s="65">
        <v>0</v>
      </c>
      <c r="CJ167" s="65">
        <v>0</v>
      </c>
      <c r="CK167" s="65">
        <v>0</v>
      </c>
    </row>
    <row r="168" spans="1:93" ht="15" customHeight="1" thickBot="1" x14ac:dyDescent="0.3">
      <c r="A168" s="107" t="s">
        <v>1162</v>
      </c>
      <c r="B168" s="200" t="str">
        <f>VLOOKUP(D168,Riepilogo!$A$4:$F$3376,2,FALSE)</f>
        <v>HELL ANNA</v>
      </c>
      <c r="C168" s="50" t="str">
        <f>VLOOKUP(D168,Riepilogo!$A$4:$F$3376,3,FALSE)</f>
        <v>08/07/2008</v>
      </c>
      <c r="D168" s="25">
        <v>76615</v>
      </c>
      <c r="E168" s="69" t="str">
        <f>VLOOKUP(D168,Riepilogo!$A$4:$F$3376,5,FALSE)</f>
        <v>ITA</v>
      </c>
      <c r="F168" s="71" t="str">
        <f>VLOOKUP(D168,Riepilogo!$A$4:$F$3376,6,FALSE)</f>
        <v>ASV UBERETSCH</v>
      </c>
      <c r="G168" s="315">
        <f>SUM(LARGE(H168:CK168,{1,2,3,4,5,6}))</f>
        <v>2179</v>
      </c>
      <c r="H168" s="391"/>
      <c r="I168" s="68"/>
      <c r="J168" s="68"/>
      <c r="K168" s="68"/>
      <c r="L168" s="68"/>
      <c r="M168" s="68">
        <v>404</v>
      </c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>
        <v>290</v>
      </c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>
        <v>272</v>
      </c>
      <c r="AQ168" s="68"/>
      <c r="AR168" s="68"/>
      <c r="AS168" s="68"/>
      <c r="AT168" s="68"/>
      <c r="AU168" s="68"/>
      <c r="AV168" s="68"/>
      <c r="AW168" s="68"/>
      <c r="AX168" s="68"/>
      <c r="AY168" s="68"/>
      <c r="AZ168" s="68">
        <v>255</v>
      </c>
      <c r="BA168" s="68">
        <v>335</v>
      </c>
      <c r="BB168" s="68"/>
      <c r="BC168" s="68"/>
      <c r="BD168" s="68"/>
      <c r="BE168" s="68"/>
      <c r="BF168" s="68"/>
      <c r="BG168" s="68"/>
      <c r="BH168" s="68"/>
      <c r="BI168" s="68">
        <v>275</v>
      </c>
      <c r="BJ168" s="68"/>
      <c r="BK168" s="68"/>
      <c r="BL168" s="68"/>
      <c r="BM168" s="68"/>
      <c r="BN168" s="68"/>
      <c r="BO168" s="68"/>
      <c r="BP168" s="68"/>
      <c r="BQ168" s="68"/>
      <c r="BR168" s="68"/>
      <c r="BS168" s="68">
        <v>400</v>
      </c>
      <c r="BT168" s="68"/>
      <c r="BU168" s="68"/>
      <c r="BV168" s="68"/>
      <c r="BW168" s="68">
        <v>475</v>
      </c>
      <c r="BX168" s="68"/>
      <c r="BY168" s="68"/>
      <c r="BZ168" s="68"/>
      <c r="CA168" s="68"/>
      <c r="CB168" s="68"/>
      <c r="CC168" s="68"/>
      <c r="CD168" s="68"/>
      <c r="CE168" s="70"/>
      <c r="CF168" s="64">
        <v>0</v>
      </c>
      <c r="CG168" s="64">
        <v>0</v>
      </c>
      <c r="CH168" s="64">
        <v>0</v>
      </c>
      <c r="CI168" s="65">
        <v>0</v>
      </c>
      <c r="CJ168" s="65">
        <v>0</v>
      </c>
      <c r="CK168" s="65">
        <v>0</v>
      </c>
    </row>
    <row r="169" spans="1:93" ht="15" customHeight="1" thickBot="1" x14ac:dyDescent="0.3">
      <c r="A169" s="107" t="s">
        <v>1163</v>
      </c>
      <c r="B169" s="200" t="str">
        <f>VLOOKUP(D169,Riepilogo!$A$4:$F$3376,2,FALSE)</f>
        <v>GRECO GAIA</v>
      </c>
      <c r="C169" s="50">
        <f>VLOOKUP(D169,Riepilogo!$A$4:$F$3376,3,FALSE)</f>
        <v>36942</v>
      </c>
      <c r="D169" s="25">
        <v>189631</v>
      </c>
      <c r="E169" s="69" t="str">
        <f>VLOOKUP(D169,Riepilogo!$A$4:$F$3376,5,FALSE)</f>
        <v>ITA</v>
      </c>
      <c r="F169" s="71" t="str">
        <f>VLOOKUP(D169,Riepilogo!$A$4:$F$3376,6,FALSE)</f>
        <v>PIUME D'ARGENTO</v>
      </c>
      <c r="G169" s="315">
        <f>SUM(LARGE(H169:CK169,{1,2,3,4,5,6}))</f>
        <v>2179</v>
      </c>
      <c r="H169" s="391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>
        <v>360</v>
      </c>
      <c r="U169" s="68"/>
      <c r="V169" s="68"/>
      <c r="W169" s="68"/>
      <c r="X169" s="68"/>
      <c r="Y169" s="68">
        <v>175</v>
      </c>
      <c r="Z169" s="68"/>
      <c r="AA169" s="68">
        <v>157</v>
      </c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>
        <v>450</v>
      </c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>
        <v>330</v>
      </c>
      <c r="BA169" s="68"/>
      <c r="BB169" s="68"/>
      <c r="BC169" s="68">
        <v>504</v>
      </c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>
        <v>360</v>
      </c>
      <c r="BU169" s="68"/>
      <c r="BV169" s="68"/>
      <c r="BW169" s="68"/>
      <c r="BX169" s="68"/>
      <c r="BY169" s="68"/>
      <c r="BZ169" s="68"/>
      <c r="CA169" s="68"/>
      <c r="CB169" s="68"/>
      <c r="CC169" s="68"/>
      <c r="CD169" s="68"/>
      <c r="CE169" s="70"/>
      <c r="CF169" s="64">
        <v>0</v>
      </c>
      <c r="CG169" s="64">
        <v>0</v>
      </c>
      <c r="CH169" s="64">
        <v>0</v>
      </c>
      <c r="CI169" s="65">
        <v>0</v>
      </c>
      <c r="CJ169" s="65">
        <v>0</v>
      </c>
      <c r="CK169" s="65">
        <v>0</v>
      </c>
    </row>
    <row r="170" spans="1:93" ht="15" customHeight="1" thickBot="1" x14ac:dyDescent="0.3">
      <c r="A170" s="107" t="s">
        <v>1164</v>
      </c>
      <c r="B170" s="200" t="str">
        <f>VLOOKUP(D170,Riepilogo!$A$4:$F$3376,2,FALSE)</f>
        <v>DE CASTRO LAIRA ALBOFUERA</v>
      </c>
      <c r="C170" s="50" t="str">
        <f>VLOOKUP(D170,Riepilogo!$A$4:$F$3376,3,FALSE)</f>
        <v>25/02/2006</v>
      </c>
      <c r="D170" s="25">
        <v>175962</v>
      </c>
      <c r="E170" s="69" t="str">
        <f>VLOOKUP(D170,Riepilogo!$A$4:$F$3376,5,FALSE)</f>
        <v>ITA</v>
      </c>
      <c r="F170" s="71" t="str">
        <f>VLOOKUP(D170,Riepilogo!$A$4:$F$3376,6,FALSE)</f>
        <v>MODENA BADMINTON</v>
      </c>
      <c r="G170" s="315">
        <f>SUM(LARGE(H170:CK170,{1,2,3,4,5,6}))</f>
        <v>2159</v>
      </c>
      <c r="H170" s="391"/>
      <c r="I170" s="68"/>
      <c r="J170" s="68"/>
      <c r="K170" s="68"/>
      <c r="L170" s="68"/>
      <c r="M170" s="68"/>
      <c r="N170" s="68"/>
      <c r="O170" s="68">
        <v>175</v>
      </c>
      <c r="P170" s="68"/>
      <c r="Q170" s="68">
        <v>700</v>
      </c>
      <c r="R170" s="68"/>
      <c r="S170" s="68"/>
      <c r="T170" s="68"/>
      <c r="U170" s="68"/>
      <c r="V170" s="68"/>
      <c r="W170" s="68"/>
      <c r="X170" s="68">
        <v>192</v>
      </c>
      <c r="Y170" s="68"/>
      <c r="Z170" s="68"/>
      <c r="AA170" s="68"/>
      <c r="AB170" s="68"/>
      <c r="AC170" s="68"/>
      <c r="AD170" s="68"/>
      <c r="AE170" s="68"/>
      <c r="AF170" s="68">
        <v>275</v>
      </c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>
        <v>175</v>
      </c>
      <c r="AT170" s="68"/>
      <c r="AU170" s="68"/>
      <c r="AV170" s="68"/>
      <c r="AW170" s="68"/>
      <c r="AX170" s="68"/>
      <c r="AY170" s="68"/>
      <c r="AZ170" s="68">
        <v>510</v>
      </c>
      <c r="BA170" s="68"/>
      <c r="BB170" s="68"/>
      <c r="BC170" s="68"/>
      <c r="BD170" s="68"/>
      <c r="BE170" s="68"/>
      <c r="BF170" s="68"/>
      <c r="BG170" s="68"/>
      <c r="BH170" s="68"/>
      <c r="BI170" s="68">
        <v>272</v>
      </c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>
        <v>210</v>
      </c>
      <c r="BZ170" s="68"/>
      <c r="CA170" s="68"/>
      <c r="CB170" s="68"/>
      <c r="CC170" s="68"/>
      <c r="CD170" s="68"/>
      <c r="CE170" s="70"/>
      <c r="CF170" s="64">
        <v>0</v>
      </c>
      <c r="CG170" s="64">
        <v>0</v>
      </c>
      <c r="CH170" s="64">
        <v>0</v>
      </c>
      <c r="CI170" s="65">
        <v>0</v>
      </c>
      <c r="CJ170" s="65">
        <v>0</v>
      </c>
      <c r="CK170" s="65">
        <v>0</v>
      </c>
    </row>
    <row r="171" spans="1:93" ht="15" customHeight="1" thickBot="1" x14ac:dyDescent="0.3">
      <c r="A171" s="107" t="s">
        <v>1165</v>
      </c>
      <c r="B171" s="200" t="str">
        <f>VLOOKUP(D171,Riepilogo!$A$4:$F$3376,2,FALSE)</f>
        <v>NOVIELLO MICHELE</v>
      </c>
      <c r="C171" s="50" t="str">
        <f>VLOOKUP(D171,Riepilogo!$A$4:$F$3376,3,FALSE)</f>
        <v>13/12/2005</v>
      </c>
      <c r="D171" s="25">
        <v>48465</v>
      </c>
      <c r="E171" s="69" t="str">
        <f>VLOOKUP(D171,Riepilogo!$A$4:$F$3376,5,FALSE)</f>
        <v>ITA</v>
      </c>
      <c r="F171" s="71" t="str">
        <f>VLOOKUP(D171,Riepilogo!$A$4:$F$3376,6,FALSE)</f>
        <v>PGS TAMA</v>
      </c>
      <c r="G171" s="315">
        <f>SUM(LARGE(H171:CK171,{1,2,3,4,5,6}))</f>
        <v>2154</v>
      </c>
      <c r="H171" s="391"/>
      <c r="I171" s="68">
        <v>385</v>
      </c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>
        <v>687</v>
      </c>
      <c r="BG171" s="68"/>
      <c r="BH171" s="68"/>
      <c r="BI171" s="68"/>
      <c r="BJ171" s="68">
        <v>810</v>
      </c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>
        <v>272</v>
      </c>
      <c r="BY171" s="68"/>
      <c r="BZ171" s="68"/>
      <c r="CA171" s="68"/>
      <c r="CB171" s="68"/>
      <c r="CC171" s="68"/>
      <c r="CD171" s="68"/>
      <c r="CE171" s="70"/>
      <c r="CF171" s="64">
        <v>0</v>
      </c>
      <c r="CG171" s="64">
        <v>0</v>
      </c>
      <c r="CH171" s="64">
        <v>0</v>
      </c>
      <c r="CI171" s="65">
        <v>0</v>
      </c>
      <c r="CJ171" s="65">
        <v>0</v>
      </c>
      <c r="CK171" s="65">
        <v>0</v>
      </c>
    </row>
    <row r="172" spans="1:93" ht="15" customHeight="1" thickBot="1" x14ac:dyDescent="0.3">
      <c r="A172" s="107" t="s">
        <v>1166</v>
      </c>
      <c r="B172" s="200" t="str">
        <f>VLOOKUP(D172,Riepilogo!$A$4:$F$3376,2,FALSE)</f>
        <v>DEMICHELI FEDERICO</v>
      </c>
      <c r="C172" s="50" t="str">
        <f>VLOOKUP(D172,Riepilogo!$A$4:$F$3376,3,FALSE)</f>
        <v>03/11/2001</v>
      </c>
      <c r="D172" s="25">
        <v>16964</v>
      </c>
      <c r="E172" s="69" t="str">
        <f>VLOOKUP(D172,Riepilogo!$A$4:$F$3376,5,FALSE)</f>
        <v>ITA</v>
      </c>
      <c r="F172" s="71" t="str">
        <f>VLOOKUP(D172,Riepilogo!$A$4:$F$3376,6,FALSE)</f>
        <v>BOCCARDO NOVI</v>
      </c>
      <c r="G172" s="315">
        <f>SUM(LARGE(H172:CK172,{1,2,3,4,5,6}))</f>
        <v>2150</v>
      </c>
      <c r="H172" s="391"/>
      <c r="I172" s="68"/>
      <c r="J172" s="68"/>
      <c r="K172" s="68"/>
      <c r="L172" s="68"/>
      <c r="M172" s="68">
        <v>790</v>
      </c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>
        <v>444</v>
      </c>
      <c r="AM172" s="68"/>
      <c r="AN172" s="68"/>
      <c r="AO172" s="68"/>
      <c r="AP172" s="68">
        <v>316</v>
      </c>
      <c r="AQ172" s="68"/>
      <c r="AR172" s="68"/>
      <c r="AS172" s="68"/>
      <c r="AT172" s="68"/>
      <c r="AU172" s="68"/>
      <c r="AV172" s="68"/>
      <c r="AW172" s="68"/>
      <c r="AX172" s="68"/>
      <c r="AY172" s="68"/>
      <c r="AZ172" s="68">
        <v>600</v>
      </c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68"/>
      <c r="CB172" s="68"/>
      <c r="CC172" s="68"/>
      <c r="CD172" s="68"/>
      <c r="CE172" s="70"/>
      <c r="CF172" s="64">
        <v>0</v>
      </c>
      <c r="CG172" s="64">
        <v>0</v>
      </c>
      <c r="CH172" s="64">
        <v>0</v>
      </c>
      <c r="CI172" s="65">
        <v>0</v>
      </c>
      <c r="CJ172" s="65">
        <v>0</v>
      </c>
      <c r="CK172" s="65">
        <v>0</v>
      </c>
    </row>
    <row r="173" spans="1:93" ht="15" customHeight="1" thickBot="1" x14ac:dyDescent="0.3">
      <c r="A173" s="107" t="s">
        <v>1167</v>
      </c>
      <c r="B173" s="200" t="str">
        <f>VLOOKUP(D173,Riepilogo!$A$4:$F$3376,2,FALSE)</f>
        <v>SANTANGELO SALVATORE</v>
      </c>
      <c r="C173" s="50" t="str">
        <f>VLOOKUP(D173,Riepilogo!$A$4:$F$3376,3,FALSE)</f>
        <v>30/09/2001</v>
      </c>
      <c r="D173" s="25">
        <v>22278</v>
      </c>
      <c r="E173" s="69" t="str">
        <f>VLOOKUP(D173,Riepilogo!$A$4:$F$3376,5,FALSE)</f>
        <v>ITA</v>
      </c>
      <c r="F173" s="71" t="str">
        <f>VLOOKUP(D173,Riepilogo!$A$4:$F$3376,6,FALSE)</f>
        <v>PIUME D'ARGENTO</v>
      </c>
      <c r="G173" s="315">
        <f>SUM(LARGE(H173:CK173,{1,2,3,4,5,6}))</f>
        <v>2150</v>
      </c>
      <c r="H173" s="391"/>
      <c r="I173" s="68"/>
      <c r="J173" s="68"/>
      <c r="K173" s="68"/>
      <c r="L173" s="68"/>
      <c r="M173" s="68"/>
      <c r="N173" s="68"/>
      <c r="O173" s="68"/>
      <c r="P173" s="68"/>
      <c r="Q173" s="68">
        <v>700</v>
      </c>
      <c r="R173" s="68"/>
      <c r="S173" s="68">
        <v>300</v>
      </c>
      <c r="T173" s="68"/>
      <c r="U173" s="68"/>
      <c r="V173" s="68"/>
      <c r="W173" s="68"/>
      <c r="X173" s="68"/>
      <c r="Y173" s="68">
        <v>250</v>
      </c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>
        <v>510</v>
      </c>
      <c r="BA173" s="68"/>
      <c r="BB173" s="68"/>
      <c r="BC173" s="68"/>
      <c r="BD173" s="68"/>
      <c r="BE173" s="68"/>
      <c r="BF173" s="68"/>
      <c r="BG173" s="68"/>
      <c r="BH173" s="68"/>
      <c r="BI173" s="68">
        <v>390</v>
      </c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68"/>
      <c r="CB173" s="68"/>
      <c r="CC173" s="68"/>
      <c r="CD173" s="68"/>
      <c r="CE173" s="70"/>
      <c r="CF173" s="64">
        <v>0</v>
      </c>
      <c r="CG173" s="64">
        <v>0</v>
      </c>
      <c r="CH173" s="64">
        <v>0</v>
      </c>
      <c r="CI173" s="65">
        <v>0</v>
      </c>
      <c r="CJ173" s="65">
        <v>0</v>
      </c>
      <c r="CK173" s="65">
        <v>0</v>
      </c>
    </row>
    <row r="174" spans="1:93" ht="15" customHeight="1" thickBot="1" x14ac:dyDescent="0.3">
      <c r="A174" s="107" t="s">
        <v>1168</v>
      </c>
      <c r="B174" s="200" t="str">
        <f>VLOOKUP(D174,Riepilogo!$A$4:$F$3376,2,FALSE)</f>
        <v>GIAMPAOLI FILIPPO</v>
      </c>
      <c r="C174" s="50" t="str">
        <f>VLOOKUP(D174,Riepilogo!$A$4:$F$3376,3,FALSE)</f>
        <v>08/07/2004</v>
      </c>
      <c r="D174" s="25">
        <v>173675</v>
      </c>
      <c r="E174" s="69" t="str">
        <f>VLOOKUP(D174,Riepilogo!$A$4:$F$3376,5,FALSE)</f>
        <v>ITA</v>
      </c>
      <c r="F174" s="71" t="str">
        <f>VLOOKUP(D174,Riepilogo!$A$4:$F$3376,6,FALSE)</f>
        <v>BADMINTON SENIGALLIA</v>
      </c>
      <c r="G174" s="315">
        <f>SUM(LARGE(H174:CK174,{1,2,3,4,5,6}))</f>
        <v>2149</v>
      </c>
      <c r="H174" s="391">
        <v>490</v>
      </c>
      <c r="I174" s="68"/>
      <c r="J174" s="68"/>
      <c r="K174" s="68"/>
      <c r="L174" s="68"/>
      <c r="M174" s="68"/>
      <c r="N174" s="68"/>
      <c r="O174" s="68">
        <v>205</v>
      </c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>
        <v>272</v>
      </c>
      <c r="AC174" s="68"/>
      <c r="AD174" s="68"/>
      <c r="AE174" s="68"/>
      <c r="AF174" s="68"/>
      <c r="AG174" s="68"/>
      <c r="AH174" s="68"/>
      <c r="AI174" s="68"/>
      <c r="AJ174" s="68"/>
      <c r="AK174" s="68"/>
      <c r="AL174" s="68">
        <v>490</v>
      </c>
      <c r="AM174" s="68"/>
      <c r="AN174" s="68"/>
      <c r="AO174" s="68"/>
      <c r="AP174" s="68">
        <v>167</v>
      </c>
      <c r="AQ174" s="68"/>
      <c r="AR174" s="68"/>
      <c r="AS174" s="68"/>
      <c r="AT174" s="68"/>
      <c r="AU174" s="68"/>
      <c r="AV174" s="68"/>
      <c r="AW174" s="68"/>
      <c r="AX174" s="68"/>
      <c r="AY174" s="68"/>
      <c r="AZ174" s="68">
        <v>420</v>
      </c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>
        <v>272</v>
      </c>
      <c r="BT174" s="68"/>
      <c r="BU174" s="68"/>
      <c r="BV174" s="68"/>
      <c r="BW174" s="68"/>
      <c r="BX174" s="68"/>
      <c r="BY174" s="68"/>
      <c r="BZ174" s="68"/>
      <c r="CA174" s="68"/>
      <c r="CB174" s="68"/>
      <c r="CC174" s="68"/>
      <c r="CD174" s="68"/>
      <c r="CE174" s="70"/>
      <c r="CF174" s="64">
        <v>0</v>
      </c>
      <c r="CG174" s="64">
        <v>0</v>
      </c>
      <c r="CH174" s="64">
        <v>0</v>
      </c>
      <c r="CI174" s="65">
        <v>0</v>
      </c>
      <c r="CJ174" s="65">
        <v>0</v>
      </c>
      <c r="CK174" s="65">
        <v>0</v>
      </c>
    </row>
    <row r="175" spans="1:93" ht="15" customHeight="1" thickBot="1" x14ac:dyDescent="0.3">
      <c r="A175" s="107" t="s">
        <v>1169</v>
      </c>
      <c r="B175" s="200" t="str">
        <f>VLOOKUP(D175,Riepilogo!$A$4:$F$3376,2,FALSE)</f>
        <v>DI PALMA ANDREA</v>
      </c>
      <c r="C175" s="50" t="str">
        <f>VLOOKUP(D175,Riepilogo!$A$4:$F$3376,3,FALSE)</f>
        <v>14/11/2003</v>
      </c>
      <c r="D175" s="25">
        <v>113501</v>
      </c>
      <c r="E175" s="69" t="str">
        <f>VLOOKUP(D175,Riepilogo!$A$4:$F$3376,5,FALSE)</f>
        <v>ITA</v>
      </c>
      <c r="F175" s="71" t="str">
        <f>VLOOKUP(D175,Riepilogo!$A$4:$F$3376,6,FALSE)</f>
        <v>BC CELESTE</v>
      </c>
      <c r="G175" s="315">
        <f>SUM(LARGE(H175:CK175,{1,2,3,4,5,6}))</f>
        <v>2114</v>
      </c>
      <c r="H175" s="391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>
        <v>810</v>
      </c>
      <c r="BG175" s="68"/>
      <c r="BH175" s="68"/>
      <c r="BI175" s="68"/>
      <c r="BJ175" s="68">
        <v>566</v>
      </c>
      <c r="BK175" s="68"/>
      <c r="BL175" s="68"/>
      <c r="BM175" s="68"/>
      <c r="BN175" s="68"/>
      <c r="BO175" s="68">
        <v>147</v>
      </c>
      <c r="BP175" s="68"/>
      <c r="BQ175" s="68"/>
      <c r="BR175" s="68"/>
      <c r="BS175" s="68"/>
      <c r="BT175" s="68"/>
      <c r="BU175" s="68">
        <v>275</v>
      </c>
      <c r="BV175" s="68"/>
      <c r="BW175" s="68"/>
      <c r="BX175" s="68">
        <v>316</v>
      </c>
      <c r="BY175" s="68"/>
      <c r="BZ175" s="68"/>
      <c r="CA175" s="68"/>
      <c r="CB175" s="68"/>
      <c r="CC175" s="68"/>
      <c r="CD175" s="68"/>
      <c r="CE175" s="70"/>
      <c r="CF175" s="64">
        <v>0</v>
      </c>
      <c r="CG175" s="64">
        <v>0</v>
      </c>
      <c r="CH175" s="64">
        <v>0</v>
      </c>
      <c r="CI175" s="65">
        <v>0</v>
      </c>
      <c r="CJ175" s="65">
        <v>0</v>
      </c>
      <c r="CK175" s="65">
        <v>0</v>
      </c>
    </row>
    <row r="176" spans="1:93" ht="15" customHeight="1" thickBot="1" x14ac:dyDescent="0.3">
      <c r="A176" s="107" t="s">
        <v>1170</v>
      </c>
      <c r="B176" s="200" t="str">
        <f>VLOOKUP(D176,Riepilogo!$A$4:$F$3376,2,FALSE)</f>
        <v>BORRELLI ANNA</v>
      </c>
      <c r="C176" s="50" t="str">
        <f>VLOOKUP(D176,Riepilogo!$A$4:$F$3376,3,FALSE)</f>
        <v>26/05/1998</v>
      </c>
      <c r="D176" s="25">
        <v>66647</v>
      </c>
      <c r="E176" s="69" t="str">
        <f>VLOOKUP(D176,Riepilogo!$A$4:$F$3376,5,FALSE)</f>
        <v>ITA</v>
      </c>
      <c r="F176" s="71" t="str">
        <f>VLOOKUP(D176,Riepilogo!$A$4:$F$3376,6,FALSE)</f>
        <v>ANNAPOLI</v>
      </c>
      <c r="G176" s="315">
        <f>SUM(LARGE(H176:CK176,{1,2,3,4,5,6}))</f>
        <v>2112</v>
      </c>
      <c r="H176" s="391"/>
      <c r="I176" s="68">
        <v>642</v>
      </c>
      <c r="J176" s="68"/>
      <c r="K176" s="68"/>
      <c r="L176" s="68"/>
      <c r="M176" s="68"/>
      <c r="N176" s="68"/>
      <c r="O176" s="68"/>
      <c r="P176" s="68">
        <v>157</v>
      </c>
      <c r="Q176" s="68"/>
      <c r="R176" s="68"/>
      <c r="S176" s="68"/>
      <c r="T176" s="68"/>
      <c r="U176" s="68"/>
      <c r="V176" s="68"/>
      <c r="W176" s="68"/>
      <c r="X176" s="68"/>
      <c r="Y176" s="68">
        <v>213</v>
      </c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>
        <v>253</v>
      </c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>
        <v>642</v>
      </c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>
        <v>205</v>
      </c>
      <c r="BV176" s="68"/>
      <c r="BW176" s="68"/>
      <c r="BX176" s="68"/>
      <c r="BY176" s="68"/>
      <c r="BZ176" s="68"/>
      <c r="CA176" s="68"/>
      <c r="CB176" s="68"/>
      <c r="CC176" s="68"/>
      <c r="CD176" s="68"/>
      <c r="CE176" s="70"/>
      <c r="CF176" s="64">
        <v>0</v>
      </c>
      <c r="CG176" s="64">
        <v>0</v>
      </c>
      <c r="CH176" s="64">
        <v>0</v>
      </c>
      <c r="CI176" s="65">
        <v>0</v>
      </c>
      <c r="CJ176" s="65">
        <v>0</v>
      </c>
      <c r="CK176" s="65">
        <v>0</v>
      </c>
    </row>
    <row r="177" spans="1:89" ht="15" customHeight="1" thickBot="1" x14ac:dyDescent="0.3">
      <c r="A177" s="107" t="s">
        <v>1171</v>
      </c>
      <c r="B177" s="200" t="str">
        <f>VLOOKUP(D177,Riepilogo!$A$4:$F$3376,2,FALSE)</f>
        <v>HOHENEGGER ANNA</v>
      </c>
      <c r="C177" s="50" t="str">
        <f>VLOOKUP(D177,Riepilogo!$A$4:$F$3376,3,FALSE)</f>
        <v>01/08/2006</v>
      </c>
      <c r="D177" s="25">
        <v>24539</v>
      </c>
      <c r="E177" s="69" t="str">
        <f>VLOOKUP(D177,Riepilogo!$A$4:$F$3376,5,FALSE)</f>
        <v>ITA</v>
      </c>
      <c r="F177" s="71" t="str">
        <f>VLOOKUP(D177,Riepilogo!$A$4:$F$3376,6,FALSE)</f>
        <v>ASV MALLES</v>
      </c>
      <c r="G177" s="315">
        <f>SUM(LARGE(H177:CK177,{1,2,3,4,5,6}))</f>
        <v>2081</v>
      </c>
      <c r="H177" s="391"/>
      <c r="I177" s="68"/>
      <c r="J177" s="68"/>
      <c r="K177" s="68"/>
      <c r="L177" s="68"/>
      <c r="M177" s="68">
        <v>357</v>
      </c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>
        <v>192</v>
      </c>
      <c r="Y177" s="68"/>
      <c r="Z177" s="68"/>
      <c r="AA177" s="68"/>
      <c r="AB177" s="68">
        <v>350</v>
      </c>
      <c r="AC177" s="68"/>
      <c r="AD177" s="68"/>
      <c r="AE177" s="68"/>
      <c r="AF177" s="68">
        <v>385</v>
      </c>
      <c r="AG177" s="68"/>
      <c r="AH177" s="68"/>
      <c r="AI177" s="68"/>
      <c r="AJ177" s="68"/>
      <c r="AK177" s="68"/>
      <c r="AL177" s="68"/>
      <c r="AM177" s="68"/>
      <c r="AN177" s="68"/>
      <c r="AO177" s="68"/>
      <c r="AP177" s="68">
        <v>275</v>
      </c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>
        <v>357</v>
      </c>
      <c r="BB177" s="68"/>
      <c r="BC177" s="68"/>
      <c r="BD177" s="68"/>
      <c r="BE177" s="68"/>
      <c r="BF177" s="68"/>
      <c r="BG177" s="68"/>
      <c r="BH177" s="68"/>
      <c r="BI177" s="68">
        <v>272</v>
      </c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>
        <v>357</v>
      </c>
      <c r="BX177" s="68"/>
      <c r="BY177" s="68"/>
      <c r="BZ177" s="68"/>
      <c r="CA177" s="68"/>
      <c r="CB177" s="68"/>
      <c r="CC177" s="68"/>
      <c r="CD177" s="68"/>
      <c r="CE177" s="70"/>
      <c r="CF177" s="64">
        <v>0</v>
      </c>
      <c r="CG177" s="64">
        <v>0</v>
      </c>
      <c r="CH177" s="64">
        <v>0</v>
      </c>
      <c r="CI177" s="65">
        <v>0</v>
      </c>
      <c r="CJ177" s="65">
        <v>0</v>
      </c>
      <c r="CK177" s="65">
        <v>0</v>
      </c>
    </row>
    <row r="178" spans="1:89" ht="15" customHeight="1" thickBot="1" x14ac:dyDescent="0.3">
      <c r="A178" s="107" t="s">
        <v>1172</v>
      </c>
      <c r="B178" s="200" t="str">
        <f>VLOOKUP(D178,Riepilogo!$A$4:$F$3376,2,FALSE)</f>
        <v>IZZO DAVIDE</v>
      </c>
      <c r="C178" s="50" t="str">
        <f>VLOOKUP(D178,Riepilogo!$A$4:$F$3376,3,FALSE)</f>
        <v>10/08/2008</v>
      </c>
      <c r="D178" s="25">
        <v>143311</v>
      </c>
      <c r="E178" s="69" t="str">
        <f>VLOOKUP(D178,Riepilogo!$A$4:$F$3376,5,FALSE)</f>
        <v>ITA</v>
      </c>
      <c r="F178" s="71" t="str">
        <f>VLOOKUP(D178,Riepilogo!$A$4:$F$3376,6,FALSE)</f>
        <v>PIUME D'ARGENTO</v>
      </c>
      <c r="G178" s="315">
        <f>SUM(LARGE(H178:CK178,{1,2,3,4,5,6}))</f>
        <v>2059</v>
      </c>
      <c r="H178" s="391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>
        <v>340</v>
      </c>
      <c r="U178" s="68"/>
      <c r="V178" s="68"/>
      <c r="W178" s="68"/>
      <c r="X178" s="68"/>
      <c r="Y178" s="68">
        <v>142</v>
      </c>
      <c r="Z178" s="68"/>
      <c r="AA178" s="68">
        <v>137</v>
      </c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>
        <v>404</v>
      </c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>
        <v>290</v>
      </c>
      <c r="BA178" s="68"/>
      <c r="BB178" s="68"/>
      <c r="BC178" s="68">
        <v>400</v>
      </c>
      <c r="BD178" s="68"/>
      <c r="BE178" s="68"/>
      <c r="BF178" s="68"/>
      <c r="BG178" s="68"/>
      <c r="BH178" s="68"/>
      <c r="BI178" s="68">
        <v>275</v>
      </c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>
        <v>350</v>
      </c>
      <c r="BU178" s="68"/>
      <c r="BV178" s="68"/>
      <c r="BW178" s="68"/>
      <c r="BX178" s="68"/>
      <c r="BY178" s="68"/>
      <c r="BZ178" s="68"/>
      <c r="CA178" s="68"/>
      <c r="CB178" s="68"/>
      <c r="CC178" s="68"/>
      <c r="CD178" s="68"/>
      <c r="CE178" s="70"/>
      <c r="CF178" s="64">
        <v>0</v>
      </c>
      <c r="CG178" s="64">
        <v>0</v>
      </c>
      <c r="CH178" s="64">
        <v>0</v>
      </c>
      <c r="CI178" s="65">
        <v>0</v>
      </c>
      <c r="CJ178" s="65">
        <v>0</v>
      </c>
      <c r="CK178" s="65">
        <v>0</v>
      </c>
    </row>
    <row r="179" spans="1:89" ht="15" customHeight="1" thickBot="1" x14ac:dyDescent="0.3">
      <c r="A179" s="107" t="s">
        <v>1173</v>
      </c>
      <c r="B179" s="200" t="str">
        <f>VLOOKUP(D179,Riepilogo!$A$4:$F$3376,2,FALSE)</f>
        <v>PELLITTERI SABRINA</v>
      </c>
      <c r="C179" s="50" t="str">
        <f>VLOOKUP(D179,Riepilogo!$A$4:$F$3376,3,FALSE)</f>
        <v>23/02/2007</v>
      </c>
      <c r="D179" s="25">
        <v>99197</v>
      </c>
      <c r="E179" s="69" t="str">
        <f>VLOOKUP(D179,Riepilogo!$A$4:$F$3376,5,FALSE)</f>
        <v>ITA</v>
      </c>
      <c r="F179" s="71" t="str">
        <f>VLOOKUP(D179,Riepilogo!$A$4:$F$3376,6,FALSE)</f>
        <v>PIUME D'ARGENTO</v>
      </c>
      <c r="G179" s="315">
        <f>SUM(LARGE(H179:CK179,{1,2,3,4,5,6}))</f>
        <v>2059</v>
      </c>
      <c r="H179" s="391"/>
      <c r="I179" s="68"/>
      <c r="J179" s="68"/>
      <c r="K179" s="68"/>
      <c r="L179" s="68"/>
      <c r="M179" s="68"/>
      <c r="N179" s="68"/>
      <c r="O179" s="68"/>
      <c r="P179" s="68"/>
      <c r="Q179" s="68">
        <v>272</v>
      </c>
      <c r="R179" s="68"/>
      <c r="S179" s="68"/>
      <c r="T179" s="68">
        <v>340</v>
      </c>
      <c r="U179" s="68"/>
      <c r="V179" s="68"/>
      <c r="W179" s="68"/>
      <c r="X179" s="68"/>
      <c r="Y179" s="68">
        <v>142</v>
      </c>
      <c r="Z179" s="68"/>
      <c r="AA179" s="68">
        <v>137</v>
      </c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>
        <v>404</v>
      </c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>
        <v>290</v>
      </c>
      <c r="BA179" s="68"/>
      <c r="BB179" s="68"/>
      <c r="BC179" s="68">
        <v>400</v>
      </c>
      <c r="BD179" s="68"/>
      <c r="BE179" s="68"/>
      <c r="BF179" s="68"/>
      <c r="BG179" s="68"/>
      <c r="BH179" s="68"/>
      <c r="BI179" s="68">
        <v>275</v>
      </c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>
        <v>350</v>
      </c>
      <c r="BU179" s="68"/>
      <c r="BV179" s="68"/>
      <c r="BW179" s="68"/>
      <c r="BX179" s="68"/>
      <c r="BY179" s="68"/>
      <c r="BZ179" s="68"/>
      <c r="CA179" s="68"/>
      <c r="CB179" s="68"/>
      <c r="CC179" s="68"/>
      <c r="CD179" s="68"/>
      <c r="CE179" s="70"/>
      <c r="CF179" s="64">
        <v>0</v>
      </c>
      <c r="CG179" s="64">
        <v>0</v>
      </c>
      <c r="CH179" s="64">
        <v>0</v>
      </c>
      <c r="CI179" s="65">
        <v>0</v>
      </c>
      <c r="CJ179" s="65">
        <v>0</v>
      </c>
      <c r="CK179" s="65">
        <v>0</v>
      </c>
    </row>
    <row r="180" spans="1:89" ht="15" customHeight="1" thickBot="1" x14ac:dyDescent="0.3">
      <c r="A180" s="107" t="s">
        <v>1174</v>
      </c>
      <c r="B180" s="200" t="str">
        <f>VLOOKUP(D180,Riepilogo!$A$4:$F$3376,2,FALSE)</f>
        <v>VISCONTE RICCARDO</v>
      </c>
      <c r="C180" s="50" t="str">
        <f>VLOOKUP(D180,Riepilogo!$A$4:$F$3376,3,FALSE)</f>
        <v>22/04/2005</v>
      </c>
      <c r="D180" s="25">
        <v>190371</v>
      </c>
      <c r="E180" s="69" t="str">
        <f>VLOOKUP(D180,Riepilogo!$A$4:$F$3376,5,FALSE)</f>
        <v>ITA</v>
      </c>
      <c r="F180" s="71" t="str">
        <f>VLOOKUP(D180,Riepilogo!$A$4:$F$3376,6,FALSE)</f>
        <v>SS LAZIO</v>
      </c>
      <c r="G180" s="315">
        <f>SUM(LARGE(H180:CK180,{1,2,3,4,5,6}))</f>
        <v>2023</v>
      </c>
      <c r="H180" s="391">
        <v>385</v>
      </c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>
        <v>425</v>
      </c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>
        <v>340</v>
      </c>
      <c r="BA180" s="68">
        <v>455</v>
      </c>
      <c r="BB180" s="68"/>
      <c r="BC180" s="68"/>
      <c r="BD180" s="68"/>
      <c r="BE180" s="68"/>
      <c r="BF180" s="68"/>
      <c r="BG180" s="68"/>
      <c r="BH180" s="68"/>
      <c r="BI180" s="68">
        <v>272</v>
      </c>
      <c r="BJ180" s="68"/>
      <c r="BK180" s="68"/>
      <c r="BL180" s="68"/>
      <c r="BM180" s="68"/>
      <c r="BN180" s="68"/>
      <c r="BO180" s="68">
        <v>146</v>
      </c>
      <c r="BP180" s="68"/>
      <c r="BQ180" s="68"/>
      <c r="BR180" s="68"/>
      <c r="BS180" s="68"/>
      <c r="BT180" s="68"/>
      <c r="BU180" s="68"/>
      <c r="BV180" s="68"/>
      <c r="BW180" s="68"/>
      <c r="BX180" s="68"/>
      <c r="BY180" s="68"/>
      <c r="BZ180" s="68"/>
      <c r="CA180" s="68"/>
      <c r="CB180" s="68"/>
      <c r="CC180" s="68"/>
      <c r="CD180" s="68"/>
      <c r="CE180" s="70"/>
      <c r="CF180" s="64">
        <v>0</v>
      </c>
      <c r="CG180" s="64">
        <v>0</v>
      </c>
      <c r="CH180" s="64">
        <v>0</v>
      </c>
      <c r="CI180" s="65">
        <v>0</v>
      </c>
      <c r="CJ180" s="65">
        <v>0</v>
      </c>
      <c r="CK180" s="65">
        <v>0</v>
      </c>
    </row>
    <row r="181" spans="1:89" ht="15" customHeight="1" thickBot="1" x14ac:dyDescent="0.3">
      <c r="A181" s="107" t="s">
        <v>1175</v>
      </c>
      <c r="B181" s="200" t="str">
        <f>VLOOKUP(D181,Riepilogo!$A$4:$F$3376,2,FALSE)</f>
        <v>CUTULI GIUSEPPE</v>
      </c>
      <c r="C181" s="50" t="str">
        <f>VLOOKUP(D181,Riepilogo!$A$4:$F$3376,3,FALSE)</f>
        <v>17/04/1995</v>
      </c>
      <c r="D181" s="25">
        <v>12400</v>
      </c>
      <c r="E181" s="69" t="str">
        <f>VLOOKUP(D181,Riepilogo!$A$4:$F$3376,5,FALSE)</f>
        <v>ITA</v>
      </c>
      <c r="F181" s="71" t="str">
        <f>VLOOKUP(D181,Riepilogo!$A$4:$F$3376,6,FALSE)</f>
        <v>GYMNASE</v>
      </c>
      <c r="G181" s="315">
        <f>SUM(LARGE(H181:CK181,{1,2,3,4,5,6}))</f>
        <v>2022</v>
      </c>
      <c r="H181" s="391"/>
      <c r="I181" s="68"/>
      <c r="J181" s="68"/>
      <c r="K181" s="68"/>
      <c r="L181" s="68"/>
      <c r="M181" s="68"/>
      <c r="N181" s="68"/>
      <c r="O181" s="68"/>
      <c r="P181" s="68"/>
      <c r="Q181" s="68">
        <v>385</v>
      </c>
      <c r="R181" s="68"/>
      <c r="S181" s="68"/>
      <c r="T181" s="68">
        <v>360</v>
      </c>
      <c r="U181" s="68"/>
      <c r="V181" s="68"/>
      <c r="W181" s="68"/>
      <c r="X181" s="68"/>
      <c r="Y181" s="68">
        <v>137</v>
      </c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>
        <v>360</v>
      </c>
      <c r="BD181" s="68"/>
      <c r="BE181" s="68"/>
      <c r="BF181" s="68"/>
      <c r="BG181" s="68"/>
      <c r="BH181" s="68"/>
      <c r="BI181" s="68"/>
      <c r="BJ181" s="68"/>
      <c r="BK181" s="68"/>
      <c r="BL181" s="68"/>
      <c r="BM181" s="68"/>
      <c r="BN181" s="68"/>
      <c r="BO181" s="68"/>
      <c r="BP181" s="68"/>
      <c r="BQ181" s="68"/>
      <c r="BR181" s="68"/>
      <c r="BS181" s="68"/>
      <c r="BT181" s="68">
        <v>780</v>
      </c>
      <c r="BU181" s="68"/>
      <c r="BV181" s="68"/>
      <c r="BW181" s="68"/>
      <c r="BX181" s="68"/>
      <c r="BY181" s="68"/>
      <c r="BZ181" s="68"/>
      <c r="CA181" s="68"/>
      <c r="CB181" s="68"/>
      <c r="CC181" s="68"/>
      <c r="CD181" s="68"/>
      <c r="CE181" s="70"/>
      <c r="CF181" s="64">
        <v>0</v>
      </c>
      <c r="CG181" s="64">
        <v>0</v>
      </c>
      <c r="CH181" s="64">
        <v>0</v>
      </c>
      <c r="CI181" s="65">
        <v>0</v>
      </c>
      <c r="CJ181" s="65">
        <v>0</v>
      </c>
      <c r="CK181" s="65">
        <v>0</v>
      </c>
    </row>
    <row r="182" spans="1:89" ht="15" customHeight="1" thickBot="1" x14ac:dyDescent="0.3">
      <c r="A182" s="107" t="s">
        <v>1176</v>
      </c>
      <c r="B182" s="200" t="str">
        <f>VLOOKUP(D182,Riepilogo!$A$4:$F$3376,2,FALSE)</f>
        <v>BIANCHI ALEX</v>
      </c>
      <c r="C182" s="50" t="str">
        <f>VLOOKUP(D182,Riepilogo!$A$4:$F$3376,3,FALSE)</f>
        <v>17/10/2007</v>
      </c>
      <c r="D182" s="25">
        <v>24673</v>
      </c>
      <c r="E182" s="69" t="str">
        <f>VLOOKUP(D182,Riepilogo!$A$4:$F$3376,5,FALSE)</f>
        <v>ITA</v>
      </c>
      <c r="F182" s="71" t="str">
        <f>VLOOKUP(D182,Riepilogo!$A$4:$F$3376,6,FALSE)</f>
        <v>GENOVA BC</v>
      </c>
      <c r="G182" s="315">
        <f>SUM(LARGE(H182:CK182,{1,2,3,4,5,6}))</f>
        <v>1995</v>
      </c>
      <c r="H182" s="391"/>
      <c r="I182" s="68"/>
      <c r="J182" s="68"/>
      <c r="K182" s="68"/>
      <c r="L182" s="68"/>
      <c r="M182" s="68">
        <v>335</v>
      </c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>
        <v>290</v>
      </c>
      <c r="Y182" s="68"/>
      <c r="Z182" s="68"/>
      <c r="AA182" s="68"/>
      <c r="AB182" s="68">
        <v>290</v>
      </c>
      <c r="AC182" s="68"/>
      <c r="AD182" s="68"/>
      <c r="AE182" s="68"/>
      <c r="AF182" s="68">
        <v>350</v>
      </c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>
        <v>213</v>
      </c>
      <c r="AW182" s="68"/>
      <c r="AX182" s="68"/>
      <c r="AY182" s="68"/>
      <c r="AZ182" s="68"/>
      <c r="BA182" s="68">
        <v>261</v>
      </c>
      <c r="BB182" s="68"/>
      <c r="BC182" s="68"/>
      <c r="BD182" s="68"/>
      <c r="BE182" s="68"/>
      <c r="BF182" s="68"/>
      <c r="BG182" s="68">
        <v>146</v>
      </c>
      <c r="BH182" s="68"/>
      <c r="BI182" s="68">
        <v>192</v>
      </c>
      <c r="BJ182" s="68"/>
      <c r="BK182" s="68"/>
      <c r="BL182" s="68"/>
      <c r="BM182" s="68"/>
      <c r="BN182" s="68"/>
      <c r="BO182" s="68"/>
      <c r="BP182" s="68"/>
      <c r="BQ182" s="68"/>
      <c r="BR182" s="68"/>
      <c r="BS182" s="68">
        <v>275</v>
      </c>
      <c r="BT182" s="68"/>
      <c r="BU182" s="68"/>
      <c r="BV182" s="68"/>
      <c r="BW182" s="68">
        <v>455</v>
      </c>
      <c r="BX182" s="68"/>
      <c r="BY182" s="68">
        <v>146</v>
      </c>
      <c r="BZ182" s="68"/>
      <c r="CA182" s="68"/>
      <c r="CB182" s="68">
        <v>146</v>
      </c>
      <c r="CC182" s="68"/>
      <c r="CD182" s="68"/>
      <c r="CE182" s="70"/>
      <c r="CF182" s="64">
        <v>0</v>
      </c>
      <c r="CG182" s="64">
        <v>0</v>
      </c>
      <c r="CH182" s="64">
        <v>0</v>
      </c>
      <c r="CI182" s="65">
        <v>0</v>
      </c>
      <c r="CJ182" s="65">
        <v>0</v>
      </c>
      <c r="CK182" s="65">
        <v>0</v>
      </c>
    </row>
    <row r="183" spans="1:89" ht="15" customHeight="1" thickBot="1" x14ac:dyDescent="0.3">
      <c r="A183" s="107" t="s">
        <v>1177</v>
      </c>
      <c r="B183" s="200" t="str">
        <f>VLOOKUP(D183,Riepilogo!$A$4:$F$3376,2,FALSE)</f>
        <v>MONACHELLA GIUSEPPE</v>
      </c>
      <c r="C183" s="50" t="str">
        <f>VLOOKUP(D183,Riepilogo!$A$4:$F$3376,3,FALSE)</f>
        <v>25/08/2007</v>
      </c>
      <c r="D183" s="25">
        <v>42677</v>
      </c>
      <c r="E183" s="69" t="str">
        <f>VLOOKUP(D183,Riepilogo!$A$4:$F$3376,5,FALSE)</f>
        <v>ITA</v>
      </c>
      <c r="F183" s="71" t="str">
        <f>VLOOKUP(D183,Riepilogo!$A$4:$F$3376,6,FALSE)</f>
        <v>CASTEL DI IUDICA</v>
      </c>
      <c r="G183" s="315">
        <f>SUM(LARGE(H183:CK183,{1,2,3,4,5,6}))</f>
        <v>1987</v>
      </c>
      <c r="H183" s="391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>
        <v>400</v>
      </c>
      <c r="U183" s="68"/>
      <c r="V183" s="68"/>
      <c r="W183" s="68"/>
      <c r="X183" s="68"/>
      <c r="Y183" s="68">
        <v>92</v>
      </c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>
        <v>475</v>
      </c>
      <c r="AO183" s="68"/>
      <c r="AP183" s="68"/>
      <c r="AQ183" s="68"/>
      <c r="AR183" s="68"/>
      <c r="AS183" s="68"/>
      <c r="AT183" s="68"/>
      <c r="AU183" s="68"/>
      <c r="AV183" s="68"/>
      <c r="AW183" s="68">
        <v>170</v>
      </c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>
        <v>425</v>
      </c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>
        <v>425</v>
      </c>
      <c r="BU183" s="68"/>
      <c r="BV183" s="68"/>
      <c r="BW183" s="68"/>
      <c r="BX183" s="68"/>
      <c r="BY183" s="68"/>
      <c r="BZ183" s="68"/>
      <c r="CA183" s="68"/>
      <c r="CB183" s="68"/>
      <c r="CC183" s="68"/>
      <c r="CD183" s="68"/>
      <c r="CE183" s="70"/>
      <c r="CF183" s="64">
        <v>0</v>
      </c>
      <c r="CG183" s="64">
        <v>0</v>
      </c>
      <c r="CH183" s="64">
        <v>0</v>
      </c>
      <c r="CI183" s="65">
        <v>0</v>
      </c>
      <c r="CJ183" s="65">
        <v>0</v>
      </c>
      <c r="CK183" s="65">
        <v>0</v>
      </c>
    </row>
    <row r="184" spans="1:89" ht="15" customHeight="1" thickBot="1" x14ac:dyDescent="0.3">
      <c r="A184" s="107" t="s">
        <v>1178</v>
      </c>
      <c r="B184" s="200" t="str">
        <f>VLOOKUP(D184,Riepilogo!$A$4:$F$3376,2,FALSE)</f>
        <v>MANTA-ROSIE DAVID ANDREI</v>
      </c>
      <c r="C184" s="50" t="str">
        <f>VLOOKUP(D184,Riepilogo!$A$4:$F$3376,3,FALSE)</f>
        <v>25/02/2005</v>
      </c>
      <c r="D184" s="25">
        <v>141985</v>
      </c>
      <c r="E184" s="69" t="str">
        <f>VLOOKUP(D184,Riepilogo!$A$4:$F$3376,5,FALSE)</f>
        <v>ITA</v>
      </c>
      <c r="F184" s="71" t="str">
        <f>VLOOKUP(D184,Riepilogo!$A$4:$F$3376,6,FALSE)</f>
        <v>BC CELESTE</v>
      </c>
      <c r="G184" s="315">
        <f>SUM(LARGE(H184:CK184,{1,2,3,4,5,6}))</f>
        <v>1983</v>
      </c>
      <c r="H184" s="391"/>
      <c r="I184" s="68">
        <v>275</v>
      </c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>
        <v>117</v>
      </c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>
        <v>330</v>
      </c>
      <c r="BA184" s="68"/>
      <c r="BB184" s="68"/>
      <c r="BC184" s="68"/>
      <c r="BD184" s="68"/>
      <c r="BE184" s="68"/>
      <c r="BF184" s="68">
        <v>425</v>
      </c>
      <c r="BG184" s="68"/>
      <c r="BH184" s="68"/>
      <c r="BI184" s="68"/>
      <c r="BJ184" s="68">
        <v>316</v>
      </c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>
        <v>147</v>
      </c>
      <c r="BV184" s="68"/>
      <c r="BW184" s="68"/>
      <c r="BX184" s="68">
        <v>490</v>
      </c>
      <c r="BY184" s="68"/>
      <c r="BZ184" s="68"/>
      <c r="CA184" s="68"/>
      <c r="CB184" s="68"/>
      <c r="CC184" s="68"/>
      <c r="CD184" s="68"/>
      <c r="CE184" s="70"/>
      <c r="CF184" s="64">
        <v>0</v>
      </c>
      <c r="CG184" s="64">
        <v>0</v>
      </c>
      <c r="CH184" s="64">
        <v>0</v>
      </c>
      <c r="CI184" s="65">
        <v>0</v>
      </c>
      <c r="CJ184" s="65">
        <v>0</v>
      </c>
      <c r="CK184" s="65">
        <v>0</v>
      </c>
    </row>
    <row r="185" spans="1:89" ht="15" customHeight="1" thickBot="1" x14ac:dyDescent="0.3">
      <c r="A185" s="107" t="s">
        <v>1179</v>
      </c>
      <c r="B185" s="200" t="str">
        <f>VLOOKUP(D185,Riepilogo!$A$4:$F$3376,2,FALSE)</f>
        <v>SCAFURI MANUEL</v>
      </c>
      <c r="C185" s="50" t="str">
        <f>VLOOKUP(D185,Riepilogo!$A$4:$F$3376,3,FALSE)</f>
        <v>05/07/1996</v>
      </c>
      <c r="D185" s="25">
        <v>9023</v>
      </c>
      <c r="E185" s="69" t="str">
        <f>VLOOKUP(D185,Riepilogo!$A$4:$F$3376,5,FALSE)</f>
        <v>ITA</v>
      </c>
      <c r="F185" s="71" t="str">
        <f>VLOOKUP(D185,Riepilogo!$A$4:$F$3376,6,FALSE)</f>
        <v>BOCCARDO NOVI</v>
      </c>
      <c r="G185" s="315">
        <f>SUM(LARGE(H185:CK185,{1,2,3,4,5,6}))</f>
        <v>1978</v>
      </c>
      <c r="H185" s="391"/>
      <c r="I185" s="68"/>
      <c r="J185" s="68"/>
      <c r="K185" s="68"/>
      <c r="L185" s="68"/>
      <c r="M185" s="68"/>
      <c r="N185" s="68"/>
      <c r="O185" s="68"/>
      <c r="P185" s="68"/>
      <c r="Q185" s="68">
        <v>490</v>
      </c>
      <c r="R185" s="68"/>
      <c r="S185" s="68">
        <v>480</v>
      </c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>
        <v>504</v>
      </c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>
        <v>504</v>
      </c>
      <c r="BT185" s="68"/>
      <c r="BU185" s="68"/>
      <c r="BV185" s="68"/>
      <c r="BW185" s="68"/>
      <c r="BX185" s="68"/>
      <c r="BY185" s="68"/>
      <c r="BZ185" s="68"/>
      <c r="CA185" s="68"/>
      <c r="CB185" s="68"/>
      <c r="CC185" s="68"/>
      <c r="CD185" s="68"/>
      <c r="CE185" s="70"/>
      <c r="CF185" s="64">
        <v>0</v>
      </c>
      <c r="CG185" s="64">
        <v>0</v>
      </c>
      <c r="CH185" s="64">
        <v>0</v>
      </c>
      <c r="CI185" s="65">
        <v>0</v>
      </c>
      <c r="CJ185" s="65">
        <v>0</v>
      </c>
      <c r="CK185" s="65">
        <v>0</v>
      </c>
    </row>
    <row r="186" spans="1:89" ht="15" customHeight="1" thickBot="1" x14ac:dyDescent="0.3">
      <c r="A186" s="107" t="s">
        <v>1180</v>
      </c>
      <c r="B186" s="200" t="str">
        <f>VLOOKUP(D186,Riepilogo!$A$4:$F$3376,2,FALSE)</f>
        <v>SALVINI MATTEO</v>
      </c>
      <c r="C186" s="50" t="str">
        <f>VLOOKUP(D186,Riepilogo!$A$4:$F$3376,3,FALSE)</f>
        <v>20/06/2004</v>
      </c>
      <c r="D186" s="25">
        <v>44667</v>
      </c>
      <c r="E186" s="69" t="str">
        <f>VLOOKUP(D186,Riepilogo!$A$4:$F$3376,5,FALSE)</f>
        <v>ITA</v>
      </c>
      <c r="F186" s="71" t="str">
        <f>VLOOKUP(D186,Riepilogo!$A$4:$F$3376,6,FALSE)</f>
        <v>BRESCIA SPORT PIU'</v>
      </c>
      <c r="G186" s="315">
        <f>SUM(LARGE(H186:CK186,{1,2,3,4,5,6}))</f>
        <v>1974</v>
      </c>
      <c r="H186" s="391"/>
      <c r="I186" s="68"/>
      <c r="J186" s="68"/>
      <c r="K186" s="68"/>
      <c r="L186" s="68"/>
      <c r="M186" s="68"/>
      <c r="N186" s="68"/>
      <c r="O186" s="68">
        <v>213</v>
      </c>
      <c r="P186" s="68"/>
      <c r="Q186" s="68"/>
      <c r="R186" s="68"/>
      <c r="S186" s="68"/>
      <c r="T186" s="68"/>
      <c r="U186" s="68"/>
      <c r="V186" s="68"/>
      <c r="W186" s="68"/>
      <c r="X186" s="68">
        <v>385</v>
      </c>
      <c r="Y186" s="68"/>
      <c r="Z186" s="68"/>
      <c r="AA186" s="68"/>
      <c r="AB186" s="68">
        <v>272</v>
      </c>
      <c r="AC186" s="68"/>
      <c r="AD186" s="68"/>
      <c r="AE186" s="68"/>
      <c r="AF186" s="68">
        <v>385</v>
      </c>
      <c r="AG186" s="68"/>
      <c r="AH186" s="68"/>
      <c r="AI186" s="68"/>
      <c r="AJ186" s="68"/>
      <c r="AK186" s="68"/>
      <c r="AL186" s="68">
        <v>385</v>
      </c>
      <c r="AM186" s="68"/>
      <c r="AN186" s="68"/>
      <c r="AO186" s="68"/>
      <c r="AP186" s="68">
        <v>272</v>
      </c>
      <c r="AQ186" s="68"/>
      <c r="AR186" s="68"/>
      <c r="AS186" s="68">
        <v>250</v>
      </c>
      <c r="AT186" s="68"/>
      <c r="AU186" s="68"/>
      <c r="AV186" s="68"/>
      <c r="AW186" s="68"/>
      <c r="AX186" s="68">
        <v>175</v>
      </c>
      <c r="AY186" s="68"/>
      <c r="AZ186" s="68">
        <v>275</v>
      </c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68"/>
      <c r="BS186" s="68">
        <v>167</v>
      </c>
      <c r="BT186" s="68"/>
      <c r="BU186" s="68"/>
      <c r="BV186" s="68"/>
      <c r="BW186" s="68"/>
      <c r="BX186" s="68"/>
      <c r="BY186" s="68"/>
      <c r="BZ186" s="68"/>
      <c r="CA186" s="68"/>
      <c r="CB186" s="68"/>
      <c r="CC186" s="68"/>
      <c r="CD186" s="68"/>
      <c r="CE186" s="70"/>
      <c r="CF186" s="64">
        <v>0</v>
      </c>
      <c r="CG186" s="64">
        <v>0</v>
      </c>
      <c r="CH186" s="64">
        <v>0</v>
      </c>
      <c r="CI186" s="65">
        <v>0</v>
      </c>
      <c r="CJ186" s="65">
        <v>0</v>
      </c>
      <c r="CK186" s="65">
        <v>0</v>
      </c>
    </row>
    <row r="187" spans="1:89" ht="15" customHeight="1" thickBot="1" x14ac:dyDescent="0.3">
      <c r="A187" s="107" t="s">
        <v>1181</v>
      </c>
      <c r="B187" s="200" t="str">
        <f>VLOOKUP(D187,Riepilogo!$A$4:$F$3376,2,FALSE)</f>
        <v>SPITALER DAVID</v>
      </c>
      <c r="C187" s="50" t="str">
        <f>VLOOKUP(D187,Riepilogo!$A$4:$F$3376,3,FALSE)</f>
        <v>31/01/2006</v>
      </c>
      <c r="D187" s="25">
        <v>24601</v>
      </c>
      <c r="E187" s="69" t="str">
        <f>VLOOKUP(D187,Riepilogo!$A$4:$F$3376,5,FALSE)</f>
        <v>ITA</v>
      </c>
      <c r="F187" s="71" t="str">
        <f>VLOOKUP(D187,Riepilogo!$A$4:$F$3376,6,FALSE)</f>
        <v>ASV UBERETSCH</v>
      </c>
      <c r="G187" s="315">
        <f>SUM(LARGE(H187:CK187,{1,2,3,4,5,6}))</f>
        <v>1969</v>
      </c>
      <c r="H187" s="391"/>
      <c r="I187" s="68"/>
      <c r="J187" s="68"/>
      <c r="K187" s="68"/>
      <c r="L187" s="68"/>
      <c r="M187" s="68">
        <v>357</v>
      </c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>
        <v>350</v>
      </c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>
        <v>425</v>
      </c>
      <c r="AM187" s="68"/>
      <c r="AN187" s="68"/>
      <c r="AO187" s="68"/>
      <c r="AP187" s="68">
        <v>275</v>
      </c>
      <c r="AQ187" s="68"/>
      <c r="AR187" s="68"/>
      <c r="AS187" s="68"/>
      <c r="AT187" s="68"/>
      <c r="AU187" s="68"/>
      <c r="AV187" s="68"/>
      <c r="AW187" s="68"/>
      <c r="AX187" s="68"/>
      <c r="AY187" s="68"/>
      <c r="AZ187" s="68">
        <v>290</v>
      </c>
      <c r="BA187" s="68"/>
      <c r="BB187" s="68"/>
      <c r="BC187" s="68"/>
      <c r="BD187" s="68"/>
      <c r="BE187" s="68"/>
      <c r="BF187" s="68"/>
      <c r="BG187" s="68"/>
      <c r="BH187" s="68"/>
      <c r="BI187" s="68">
        <v>272</v>
      </c>
      <c r="BJ187" s="68"/>
      <c r="BK187" s="68"/>
      <c r="BL187" s="68"/>
      <c r="BM187" s="68"/>
      <c r="BN187" s="68"/>
      <c r="BO187" s="68"/>
      <c r="BP187" s="68"/>
      <c r="BQ187" s="68"/>
      <c r="BR187" s="68"/>
      <c r="BS187" s="68">
        <v>167</v>
      </c>
      <c r="BT187" s="68"/>
      <c r="BU187" s="68"/>
      <c r="BV187" s="68"/>
      <c r="BW187" s="68"/>
      <c r="BX187" s="68"/>
      <c r="BY187" s="68"/>
      <c r="BZ187" s="68"/>
      <c r="CA187" s="68"/>
      <c r="CB187" s="68"/>
      <c r="CC187" s="68"/>
      <c r="CD187" s="68"/>
      <c r="CE187" s="70"/>
      <c r="CF187" s="64">
        <v>0</v>
      </c>
      <c r="CG187" s="64">
        <v>0</v>
      </c>
      <c r="CH187" s="64">
        <v>0</v>
      </c>
      <c r="CI187" s="65">
        <v>0</v>
      </c>
      <c r="CJ187" s="65">
        <v>0</v>
      </c>
      <c r="CK187" s="65">
        <v>0</v>
      </c>
    </row>
    <row r="188" spans="1:89" ht="15" customHeight="1" thickBot="1" x14ac:dyDescent="0.3">
      <c r="A188" s="107" t="s">
        <v>1182</v>
      </c>
      <c r="B188" s="200" t="str">
        <f>VLOOKUP(D188,Riepilogo!$A$4:$F$3376,2,FALSE)</f>
        <v>DEMUNI RITHEEK</v>
      </c>
      <c r="C188" s="50" t="str">
        <f>VLOOKUP(D188,Riepilogo!$A$4:$F$3376,3,FALSE)</f>
        <v>20/03/2001</v>
      </c>
      <c r="D188" s="25">
        <v>141989</v>
      </c>
      <c r="E188" s="69" t="str">
        <f>VLOOKUP(D188,Riepilogo!$A$4:$F$3376,5,FALSE)</f>
        <v>SRI</v>
      </c>
      <c r="F188" s="71" t="str">
        <f>VLOOKUP(D188,Riepilogo!$A$4:$F$3376,6,FALSE)</f>
        <v>BADMINTON MESSINA</v>
      </c>
      <c r="G188" s="315">
        <f>SUM(LARGE(H188:CK188,{1,2,3,4,5,6}))</f>
        <v>1959</v>
      </c>
      <c r="H188" s="391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>
        <v>504</v>
      </c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>
        <v>620</v>
      </c>
      <c r="AO188" s="68"/>
      <c r="AP188" s="68"/>
      <c r="AQ188" s="68"/>
      <c r="AR188" s="68">
        <v>205</v>
      </c>
      <c r="AS188" s="68"/>
      <c r="AT188" s="68"/>
      <c r="AU188" s="68"/>
      <c r="AV188" s="68"/>
      <c r="AW188" s="68"/>
      <c r="AX188" s="68"/>
      <c r="AY188" s="68"/>
      <c r="AZ188" s="68">
        <v>330</v>
      </c>
      <c r="BA188" s="68"/>
      <c r="BB188" s="68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8"/>
      <c r="BN188" s="68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8"/>
      <c r="BZ188" s="68">
        <v>300</v>
      </c>
      <c r="CA188" s="68"/>
      <c r="CB188" s="68"/>
      <c r="CC188" s="68"/>
      <c r="CD188" s="68"/>
      <c r="CE188" s="70"/>
      <c r="CF188" s="64">
        <v>0</v>
      </c>
      <c r="CG188" s="64">
        <v>0</v>
      </c>
      <c r="CH188" s="64">
        <v>0</v>
      </c>
      <c r="CI188" s="65">
        <v>0</v>
      </c>
      <c r="CJ188" s="65">
        <v>0</v>
      </c>
      <c r="CK188" s="65">
        <v>0</v>
      </c>
    </row>
    <row r="189" spans="1:89" ht="15" customHeight="1" thickBot="1" x14ac:dyDescent="0.3">
      <c r="A189" s="107" t="s">
        <v>1183</v>
      </c>
      <c r="B189" s="200" t="str">
        <f>VLOOKUP(D189,Riepilogo!$A$4:$F$3376,2,FALSE)</f>
        <v>DE MARCH MARIA LARA</v>
      </c>
      <c r="C189" s="50" t="str">
        <f>VLOOKUP(D189,Riepilogo!$A$4:$F$3376,3,FALSE)</f>
        <v>12/06/2007</v>
      </c>
      <c r="D189" s="25">
        <v>21793</v>
      </c>
      <c r="E189" s="69" t="str">
        <f>VLOOKUP(D189,Riepilogo!$A$4:$F$3376,5,FALSE)</f>
        <v>ITA</v>
      </c>
      <c r="F189" s="71" t="str">
        <f>VLOOKUP(D189,Riepilogo!$A$4:$F$3376,6,FALSE)</f>
        <v>ASV MALLES</v>
      </c>
      <c r="G189" s="315">
        <f>SUM(LARGE(H189:CK189,{1,2,3,4,5,6}))</f>
        <v>1953</v>
      </c>
      <c r="H189" s="391"/>
      <c r="I189" s="68"/>
      <c r="J189" s="68"/>
      <c r="K189" s="68"/>
      <c r="L189" s="68"/>
      <c r="M189" s="68">
        <v>335</v>
      </c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>
        <v>220</v>
      </c>
      <c r="Y189" s="68"/>
      <c r="Z189" s="68"/>
      <c r="AA189" s="68"/>
      <c r="AB189" s="68">
        <v>220</v>
      </c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>
        <v>300</v>
      </c>
      <c r="BA189" s="68">
        <v>261</v>
      </c>
      <c r="BB189" s="68"/>
      <c r="BC189" s="68"/>
      <c r="BD189" s="68"/>
      <c r="BE189" s="68"/>
      <c r="BF189" s="68"/>
      <c r="BG189" s="68"/>
      <c r="BH189" s="68"/>
      <c r="BI189" s="68">
        <v>425</v>
      </c>
      <c r="BJ189" s="68"/>
      <c r="BK189" s="68"/>
      <c r="BL189" s="68"/>
      <c r="BM189" s="68"/>
      <c r="BN189" s="68"/>
      <c r="BO189" s="68"/>
      <c r="BP189" s="68"/>
      <c r="BQ189" s="68"/>
      <c r="BR189" s="68"/>
      <c r="BS189" s="68">
        <v>275</v>
      </c>
      <c r="BT189" s="68"/>
      <c r="BU189" s="68"/>
      <c r="BV189" s="68"/>
      <c r="BW189" s="68">
        <v>357</v>
      </c>
      <c r="BX189" s="68"/>
      <c r="BY189" s="68"/>
      <c r="BZ189" s="68"/>
      <c r="CA189" s="68"/>
      <c r="CB189" s="68"/>
      <c r="CC189" s="68"/>
      <c r="CD189" s="68"/>
      <c r="CE189" s="70"/>
      <c r="CF189" s="64">
        <v>0</v>
      </c>
      <c r="CG189" s="64">
        <v>0</v>
      </c>
      <c r="CH189" s="64">
        <v>0</v>
      </c>
      <c r="CI189" s="65">
        <v>0</v>
      </c>
      <c r="CJ189" s="65">
        <v>0</v>
      </c>
      <c r="CK189" s="65">
        <v>0</v>
      </c>
    </row>
    <row r="190" spans="1:89" ht="15" customHeight="1" thickBot="1" x14ac:dyDescent="0.3">
      <c r="A190" s="107" t="s">
        <v>1184</v>
      </c>
      <c r="B190" s="200" t="str">
        <f>VLOOKUP(D190,Riepilogo!$A$4:$F$3376,2,FALSE)</f>
        <v>ISERNIA FERDINANDO</v>
      </c>
      <c r="C190" s="50" t="str">
        <f>VLOOKUP(D190,Riepilogo!$A$4:$F$3376,3,FALSE)</f>
        <v>17/09/1996</v>
      </c>
      <c r="D190" s="25">
        <v>102270</v>
      </c>
      <c r="E190" s="69" t="str">
        <f>VLOOKUP(D190,Riepilogo!$A$4:$F$3376,5,FALSE)</f>
        <v>ITA</v>
      </c>
      <c r="F190" s="71" t="str">
        <f>VLOOKUP(D190,Riepilogo!$A$4:$F$3376,6,FALSE)</f>
        <v>BC CELESTE</v>
      </c>
      <c r="G190" s="315">
        <f>SUM(LARGE(H190:CK190,{1,2,3,4,5,6}))</f>
        <v>1950</v>
      </c>
      <c r="H190" s="391"/>
      <c r="I190" s="68">
        <v>360</v>
      </c>
      <c r="J190" s="68"/>
      <c r="K190" s="68"/>
      <c r="L190" s="68"/>
      <c r="M190" s="68"/>
      <c r="N190" s="68"/>
      <c r="O190" s="68"/>
      <c r="P190" s="68">
        <v>253</v>
      </c>
      <c r="Q190" s="68">
        <v>490</v>
      </c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>
        <v>642</v>
      </c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>
        <v>205</v>
      </c>
      <c r="BV190" s="68"/>
      <c r="BW190" s="68"/>
      <c r="BX190" s="68"/>
      <c r="BY190" s="68"/>
      <c r="BZ190" s="68"/>
      <c r="CA190" s="68"/>
      <c r="CB190" s="68"/>
      <c r="CC190" s="68"/>
      <c r="CD190" s="68"/>
      <c r="CE190" s="70"/>
      <c r="CF190" s="64">
        <v>0</v>
      </c>
      <c r="CG190" s="64">
        <v>0</v>
      </c>
      <c r="CH190" s="64">
        <v>0</v>
      </c>
      <c r="CI190" s="65">
        <v>0</v>
      </c>
      <c r="CJ190" s="65">
        <v>0</v>
      </c>
      <c r="CK190" s="65">
        <v>0</v>
      </c>
    </row>
    <row r="191" spans="1:89" ht="15" customHeight="1" thickBot="1" x14ac:dyDescent="0.3">
      <c r="A191" s="107" t="s">
        <v>1185</v>
      </c>
      <c r="B191" s="200" t="str">
        <f>VLOOKUP(D191,Riepilogo!$A$4:$F$3376,2,FALSE)</f>
        <v>POLITO MARCO</v>
      </c>
      <c r="C191" s="50" t="str">
        <f>VLOOKUP(D191,Riepilogo!$A$4:$F$3376,3,FALSE)</f>
        <v>13/12/2007</v>
      </c>
      <c r="D191" s="167">
        <v>141392</v>
      </c>
      <c r="E191" s="69" t="str">
        <f>VLOOKUP(D191,Riepilogo!$A$4:$F$3376,5,FALSE)</f>
        <v>ITA</v>
      </c>
      <c r="F191" s="71" t="str">
        <f>VLOOKUP(D191,Riepilogo!$A$4:$F$3376,6,FALSE)</f>
        <v>PADOVA BADMINTON</v>
      </c>
      <c r="G191" s="315">
        <f>SUM(LARGE(H191:CK191,{1,2,3,4,5,6}))</f>
        <v>1947</v>
      </c>
      <c r="H191" s="391"/>
      <c r="I191" s="68"/>
      <c r="J191" s="68"/>
      <c r="K191" s="68">
        <v>213</v>
      </c>
      <c r="L191" s="68"/>
      <c r="M191" s="68">
        <v>357</v>
      </c>
      <c r="N191" s="68"/>
      <c r="O191" s="68"/>
      <c r="P191" s="68"/>
      <c r="Q191" s="68">
        <v>385</v>
      </c>
      <c r="R191" s="68"/>
      <c r="S191" s="68"/>
      <c r="T191" s="68"/>
      <c r="U191" s="68"/>
      <c r="V191" s="68"/>
      <c r="W191" s="68">
        <v>210</v>
      </c>
      <c r="X191" s="68"/>
      <c r="Y191" s="68"/>
      <c r="Z191" s="68"/>
      <c r="AA191" s="68"/>
      <c r="AB191" s="68"/>
      <c r="AC191" s="68"/>
      <c r="AD191" s="68"/>
      <c r="AE191" s="68"/>
      <c r="AF191" s="68">
        <v>272</v>
      </c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>
        <v>510</v>
      </c>
      <c r="BA191" s="68"/>
      <c r="BB191" s="68"/>
      <c r="BC191" s="68"/>
      <c r="BD191" s="68"/>
      <c r="BE191" s="68"/>
      <c r="BF191" s="68"/>
      <c r="BG191" s="68"/>
      <c r="BH191" s="68">
        <v>102</v>
      </c>
      <c r="BI191" s="68"/>
      <c r="BJ191" s="68"/>
      <c r="BK191" s="68"/>
      <c r="BL191" s="68"/>
      <c r="BM191" s="68"/>
      <c r="BN191" s="68"/>
      <c r="BO191" s="68"/>
      <c r="BP191" s="68"/>
      <c r="BQ191" s="68"/>
      <c r="BR191" s="68"/>
      <c r="BS191" s="68">
        <v>192</v>
      </c>
      <c r="BT191" s="68"/>
      <c r="BU191" s="68"/>
      <c r="BV191" s="68"/>
      <c r="BW191" s="68"/>
      <c r="BX191" s="68"/>
      <c r="BY191" s="68"/>
      <c r="BZ191" s="68"/>
      <c r="CA191" s="68"/>
      <c r="CB191" s="68"/>
      <c r="CC191" s="68"/>
      <c r="CD191" s="68"/>
      <c r="CE191" s="70"/>
      <c r="CF191" s="64">
        <v>0</v>
      </c>
      <c r="CG191" s="64">
        <v>0</v>
      </c>
      <c r="CH191" s="64">
        <v>0</v>
      </c>
      <c r="CI191" s="65">
        <v>0</v>
      </c>
      <c r="CJ191" s="65">
        <v>0</v>
      </c>
      <c r="CK191" s="65">
        <v>0</v>
      </c>
    </row>
    <row r="192" spans="1:89" ht="15" customHeight="1" thickBot="1" x14ac:dyDescent="0.3">
      <c r="A192" s="107" t="s">
        <v>1186</v>
      </c>
      <c r="B192" s="200" t="str">
        <f>VLOOKUP(D192,Riepilogo!$A$4:$F$3376,2,FALSE)</f>
        <v>D'AVINO ANASTASIA</v>
      </c>
      <c r="C192" s="50" t="str">
        <f>VLOOKUP(D192,Riepilogo!$A$4:$F$3376,3,FALSE)</f>
        <v>23/03/2007</v>
      </c>
      <c r="D192" s="25">
        <v>168220</v>
      </c>
      <c r="E192" s="69" t="str">
        <f>VLOOKUP(D192,Riepilogo!$A$4:$F$3376,5,FALSE)</f>
        <v>ITA</v>
      </c>
      <c r="F192" s="71" t="str">
        <f>VLOOKUP(D192,Riepilogo!$A$4:$F$3376,6,FALSE)</f>
        <v>BC CELESTE</v>
      </c>
      <c r="G192" s="315">
        <f>SUM(LARGE(H192:CK192,{1,2,3,4,5,6}))</f>
        <v>1943</v>
      </c>
      <c r="H192" s="391"/>
      <c r="I192" s="68">
        <v>192</v>
      </c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>
        <v>142</v>
      </c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>
        <v>190</v>
      </c>
      <c r="AU192" s="68"/>
      <c r="AV192" s="68"/>
      <c r="AW192" s="68"/>
      <c r="AX192" s="68"/>
      <c r="AY192" s="68"/>
      <c r="AZ192" s="68">
        <v>330</v>
      </c>
      <c r="BA192" s="68"/>
      <c r="BB192" s="68"/>
      <c r="BC192" s="68"/>
      <c r="BD192" s="68"/>
      <c r="BE192" s="68"/>
      <c r="BF192" s="68">
        <v>425</v>
      </c>
      <c r="BG192" s="68"/>
      <c r="BH192" s="68"/>
      <c r="BI192" s="68"/>
      <c r="BJ192" s="68">
        <v>316</v>
      </c>
      <c r="BK192" s="68"/>
      <c r="BL192" s="68"/>
      <c r="BM192" s="68"/>
      <c r="BN192" s="68"/>
      <c r="BO192" s="68">
        <v>177</v>
      </c>
      <c r="BP192" s="68"/>
      <c r="BQ192" s="68"/>
      <c r="BR192" s="68"/>
      <c r="BS192" s="68"/>
      <c r="BT192" s="68"/>
      <c r="BU192" s="68">
        <v>147</v>
      </c>
      <c r="BV192" s="68"/>
      <c r="BW192" s="68"/>
      <c r="BX192" s="68">
        <v>490</v>
      </c>
      <c r="BY192" s="68"/>
      <c r="BZ192" s="68"/>
      <c r="CA192" s="68"/>
      <c r="CB192" s="68"/>
      <c r="CC192" s="68"/>
      <c r="CD192" s="68"/>
      <c r="CE192" s="70"/>
      <c r="CF192" s="64">
        <v>0</v>
      </c>
      <c r="CG192" s="64">
        <v>0</v>
      </c>
      <c r="CH192" s="64">
        <v>0</v>
      </c>
      <c r="CI192" s="65">
        <v>0</v>
      </c>
      <c r="CJ192" s="65">
        <v>0</v>
      </c>
      <c r="CK192" s="65">
        <v>0</v>
      </c>
    </row>
    <row r="193" spans="1:89" ht="15" customHeight="1" thickBot="1" x14ac:dyDescent="0.3">
      <c r="A193" s="107" t="s">
        <v>1187</v>
      </c>
      <c r="B193" s="200" t="str">
        <f>VLOOKUP(D193,Riepilogo!$A$4:$F$3376,2,FALSE)</f>
        <v>BIFFI ILARIA</v>
      </c>
      <c r="C193" s="50" t="str">
        <f>VLOOKUP(D193,Riepilogo!$A$4:$F$3376,3,FALSE)</f>
        <v>17/04/2002</v>
      </c>
      <c r="D193" s="25">
        <v>22159</v>
      </c>
      <c r="E193" s="69" t="str">
        <f>VLOOKUP(D193,Riepilogo!$A$4:$F$3376,5,FALSE)</f>
        <v>ITA</v>
      </c>
      <c r="F193" s="71" t="str">
        <f>VLOOKUP(D193,Riepilogo!$A$4:$F$3376,6,FALSE)</f>
        <v>JUNIOR MILANO</v>
      </c>
      <c r="G193" s="315">
        <f>SUM(LARGE(H193:CK193,{1,2,3,4,5,6}))</f>
        <v>1936</v>
      </c>
      <c r="H193" s="391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>
        <v>566</v>
      </c>
      <c r="Y193" s="68"/>
      <c r="Z193" s="68"/>
      <c r="AA193" s="68"/>
      <c r="AB193" s="68">
        <v>566</v>
      </c>
      <c r="AC193" s="68"/>
      <c r="AD193" s="68"/>
      <c r="AE193" s="68"/>
      <c r="AF193" s="68">
        <v>360</v>
      </c>
      <c r="AG193" s="68"/>
      <c r="AH193" s="68"/>
      <c r="AI193" s="68"/>
      <c r="AJ193" s="68"/>
      <c r="AK193" s="68"/>
      <c r="AL193" s="68"/>
      <c r="AM193" s="68"/>
      <c r="AN193" s="68"/>
      <c r="AO193" s="68"/>
      <c r="AP193" s="68">
        <v>444</v>
      </c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68"/>
      <c r="BN193" s="68"/>
      <c r="BO193" s="68"/>
      <c r="BP193" s="68"/>
      <c r="BQ193" s="68"/>
      <c r="BR193" s="68"/>
      <c r="BS193" s="68"/>
      <c r="BT193" s="68"/>
      <c r="BU193" s="68"/>
      <c r="BV193" s="68"/>
      <c r="BW193" s="68"/>
      <c r="BX193" s="68"/>
      <c r="BY193" s="68"/>
      <c r="BZ193" s="68"/>
      <c r="CA193" s="68"/>
      <c r="CB193" s="68"/>
      <c r="CC193" s="68"/>
      <c r="CD193" s="68"/>
      <c r="CE193" s="70"/>
      <c r="CF193" s="64">
        <v>0</v>
      </c>
      <c r="CG193" s="64">
        <v>0</v>
      </c>
      <c r="CH193" s="64">
        <v>0</v>
      </c>
      <c r="CI193" s="65">
        <v>0</v>
      </c>
      <c r="CJ193" s="65">
        <v>0</v>
      </c>
      <c r="CK193" s="65">
        <v>0</v>
      </c>
    </row>
    <row r="194" spans="1:89" ht="15" customHeight="1" thickBot="1" x14ac:dyDescent="0.3">
      <c r="A194" s="107" t="s">
        <v>1188</v>
      </c>
      <c r="B194" s="200" t="str">
        <f>VLOOKUP(D194,Riepilogo!$A$4:$F$3376,2,FALSE)</f>
        <v>SCUTO DAVIDE UMBERTO</v>
      </c>
      <c r="C194" s="50" t="str">
        <f>VLOOKUP(D194,Riepilogo!$A$4:$F$3376,3,FALSE)</f>
        <v>16/09/2005</v>
      </c>
      <c r="D194" s="25">
        <v>20570</v>
      </c>
      <c r="E194" s="69" t="str">
        <f>VLOOKUP(D194,Riepilogo!$A$4:$F$3376,5,FALSE)</f>
        <v>ITA</v>
      </c>
      <c r="F194" s="71" t="str">
        <f>VLOOKUP(D194,Riepilogo!$A$4:$F$3376,6,FALSE)</f>
        <v>LE RACCHETTE</v>
      </c>
      <c r="G194" s="315">
        <f>SUM(LARGE(H194:CK194,{1,2,3,4,5,6}))</f>
        <v>1935</v>
      </c>
      <c r="H194" s="391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>
        <v>350</v>
      </c>
      <c r="U194" s="68"/>
      <c r="V194" s="68"/>
      <c r="W194" s="68"/>
      <c r="X194" s="68"/>
      <c r="Y194" s="68">
        <v>60</v>
      </c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>
        <v>455</v>
      </c>
      <c r="AO194" s="68"/>
      <c r="AP194" s="68"/>
      <c r="AQ194" s="68"/>
      <c r="AR194" s="68">
        <v>175</v>
      </c>
      <c r="AS194" s="68"/>
      <c r="AT194" s="68"/>
      <c r="AU194" s="68"/>
      <c r="AV194" s="68"/>
      <c r="AW194" s="68">
        <v>146</v>
      </c>
      <c r="AX194" s="68"/>
      <c r="AY194" s="68"/>
      <c r="AZ194" s="68">
        <v>220</v>
      </c>
      <c r="BA194" s="68"/>
      <c r="BB194" s="68"/>
      <c r="BC194" s="68">
        <v>350</v>
      </c>
      <c r="BD194" s="68"/>
      <c r="BE194" s="68"/>
      <c r="BF194" s="68"/>
      <c r="BG194" s="68"/>
      <c r="BH194" s="68"/>
      <c r="BI194" s="68">
        <v>385</v>
      </c>
      <c r="BJ194" s="68"/>
      <c r="BK194" s="68"/>
      <c r="BL194" s="68"/>
      <c r="BM194" s="68"/>
      <c r="BN194" s="68"/>
      <c r="BO194" s="68"/>
      <c r="BP194" s="68"/>
      <c r="BQ194" s="68"/>
      <c r="BR194" s="68"/>
      <c r="BS194" s="68"/>
      <c r="BT194" s="68"/>
      <c r="BU194" s="68"/>
      <c r="BV194" s="68"/>
      <c r="BW194" s="68"/>
      <c r="BX194" s="68"/>
      <c r="BY194" s="68"/>
      <c r="BZ194" s="68"/>
      <c r="CA194" s="68"/>
      <c r="CB194" s="68"/>
      <c r="CC194" s="68"/>
      <c r="CD194" s="68"/>
      <c r="CE194" s="70"/>
      <c r="CF194" s="64">
        <v>0</v>
      </c>
      <c r="CG194" s="64">
        <v>0</v>
      </c>
      <c r="CH194" s="64">
        <v>0</v>
      </c>
      <c r="CI194" s="65">
        <v>0</v>
      </c>
      <c r="CJ194" s="65">
        <v>0</v>
      </c>
      <c r="CK194" s="65">
        <v>0</v>
      </c>
    </row>
    <row r="195" spans="1:89" ht="15" customHeight="1" thickBot="1" x14ac:dyDescent="0.3">
      <c r="A195" s="107" t="s">
        <v>1189</v>
      </c>
      <c r="B195" s="200" t="str">
        <f>VLOOKUP(D195,Riepilogo!$A$4:$F$3376,2,FALSE)</f>
        <v>CULICCHIA LUANA</v>
      </c>
      <c r="C195" s="50" t="str">
        <f>VLOOKUP(D195,Riepilogo!$A$4:$F$3376,3,FALSE)</f>
        <v>18/06/1998</v>
      </c>
      <c r="D195" s="25">
        <v>12606</v>
      </c>
      <c r="E195" s="69" t="str">
        <f>VLOOKUP(D195,Riepilogo!$A$4:$F$3376,5,FALSE)</f>
        <v>ITA</v>
      </c>
      <c r="F195" s="71" t="str">
        <f>VLOOKUP(D195,Riepilogo!$A$4:$F$3376,6,FALSE)</f>
        <v>CASTEL DI IUDICA</v>
      </c>
      <c r="G195" s="315">
        <f>SUM(LARGE(H195:CK195,{1,2,3,4,5,6}))</f>
        <v>1934</v>
      </c>
      <c r="H195" s="391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>
        <v>175</v>
      </c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>
        <v>960</v>
      </c>
      <c r="AO195" s="68"/>
      <c r="AP195" s="68"/>
      <c r="AQ195" s="68"/>
      <c r="AR195" s="68"/>
      <c r="AS195" s="68"/>
      <c r="AT195" s="68"/>
      <c r="AU195" s="68"/>
      <c r="AV195" s="68"/>
      <c r="AW195" s="68">
        <v>157</v>
      </c>
      <c r="AX195" s="68"/>
      <c r="AY195" s="68"/>
      <c r="AZ195" s="68"/>
      <c r="BA195" s="68"/>
      <c r="BB195" s="68"/>
      <c r="BC195" s="68">
        <v>642</v>
      </c>
      <c r="BD195" s="68"/>
      <c r="BE195" s="68"/>
      <c r="BF195" s="68"/>
      <c r="BG195" s="68"/>
      <c r="BH195" s="68"/>
      <c r="BI195" s="68"/>
      <c r="BJ195" s="68"/>
      <c r="BK195" s="68"/>
      <c r="BL195" s="68"/>
      <c r="BM195" s="68"/>
      <c r="BN195" s="68"/>
      <c r="BO195" s="68"/>
      <c r="BP195" s="68"/>
      <c r="BQ195" s="68"/>
      <c r="BR195" s="68"/>
      <c r="BS195" s="68"/>
      <c r="BT195" s="68"/>
      <c r="BU195" s="68"/>
      <c r="BV195" s="68"/>
      <c r="BW195" s="68"/>
      <c r="BX195" s="68"/>
      <c r="BY195" s="68"/>
      <c r="BZ195" s="68"/>
      <c r="CA195" s="68"/>
      <c r="CB195" s="68"/>
      <c r="CC195" s="68"/>
      <c r="CD195" s="68"/>
      <c r="CE195" s="70"/>
      <c r="CF195" s="64">
        <v>0</v>
      </c>
      <c r="CG195" s="64">
        <v>0</v>
      </c>
      <c r="CH195" s="64">
        <v>0</v>
      </c>
      <c r="CI195" s="65">
        <v>0</v>
      </c>
      <c r="CJ195" s="65">
        <v>0</v>
      </c>
      <c r="CK195" s="65">
        <v>0</v>
      </c>
    </row>
    <row r="196" spans="1:89" ht="15" customHeight="1" thickBot="1" x14ac:dyDescent="0.3">
      <c r="A196" s="107" t="s">
        <v>1190</v>
      </c>
      <c r="B196" s="200" t="str">
        <f>VLOOKUP(D196,Riepilogo!$A$4:$F$3376,2,FALSE)</f>
        <v>PESCE DARIO PLACIDO</v>
      </c>
      <c r="C196" s="50" t="str">
        <f>VLOOKUP(D196,Riepilogo!$A$4:$F$3376,3,FALSE)</f>
        <v>04/08/1995</v>
      </c>
      <c r="D196" s="25">
        <v>9743</v>
      </c>
      <c r="E196" s="69" t="str">
        <f>VLOOKUP(D196,Riepilogo!$A$4:$F$3376,5,FALSE)</f>
        <v>ITA</v>
      </c>
      <c r="F196" s="71" t="str">
        <f>VLOOKUP(D196,Riepilogo!$A$4:$F$3376,6,FALSE)</f>
        <v>CASTEL DI IUDICA</v>
      </c>
      <c r="G196" s="315">
        <f>SUM(LARGE(H196:CK196,{1,2,3,4,5,6}))</f>
        <v>1934</v>
      </c>
      <c r="H196" s="391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>
        <v>175</v>
      </c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>
        <v>960</v>
      </c>
      <c r="AO196" s="68"/>
      <c r="AP196" s="68"/>
      <c r="AQ196" s="68"/>
      <c r="AR196" s="68"/>
      <c r="AS196" s="68"/>
      <c r="AT196" s="68"/>
      <c r="AU196" s="68"/>
      <c r="AV196" s="68"/>
      <c r="AW196" s="68">
        <v>157</v>
      </c>
      <c r="AX196" s="68"/>
      <c r="AY196" s="68"/>
      <c r="AZ196" s="68"/>
      <c r="BA196" s="68"/>
      <c r="BB196" s="68"/>
      <c r="BC196" s="68">
        <v>642</v>
      </c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68"/>
      <c r="CB196" s="68"/>
      <c r="CC196" s="68"/>
      <c r="CD196" s="68"/>
      <c r="CE196" s="70"/>
      <c r="CF196" s="64">
        <v>0</v>
      </c>
      <c r="CG196" s="64">
        <v>0</v>
      </c>
      <c r="CH196" s="64">
        <v>0</v>
      </c>
      <c r="CI196" s="65">
        <v>0</v>
      </c>
      <c r="CJ196" s="65">
        <v>0</v>
      </c>
      <c r="CK196" s="65">
        <v>0</v>
      </c>
    </row>
    <row r="197" spans="1:89" ht="15" customHeight="1" thickBot="1" x14ac:dyDescent="0.3">
      <c r="A197" s="107" t="s">
        <v>1191</v>
      </c>
      <c r="B197" s="200" t="str">
        <f>VLOOKUP(D197,Riepilogo!$A$4:$F$3376,2,FALSE)</f>
        <v>ROMEO MARTINA</v>
      </c>
      <c r="C197" s="50" t="str">
        <f>VLOOKUP(D197,Riepilogo!$A$4:$F$3376,3,FALSE)</f>
        <v>27/10/2005</v>
      </c>
      <c r="D197" s="25">
        <v>49335</v>
      </c>
      <c r="E197" s="69" t="str">
        <f>VLOOKUP(D197,Riepilogo!$A$4:$F$3376,5,FALSE)</f>
        <v>ITA</v>
      </c>
      <c r="F197" s="71" t="str">
        <f>VLOOKUP(D197,Riepilogo!$A$4:$F$3376,6,FALSE)</f>
        <v>GYMNASE</v>
      </c>
      <c r="G197" s="315">
        <f>SUM(LARGE(H197:CK197,{1,2,3,4,5,6}))</f>
        <v>1922</v>
      </c>
      <c r="H197" s="391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>
        <v>350</v>
      </c>
      <c r="U197" s="68"/>
      <c r="V197" s="68"/>
      <c r="W197" s="68"/>
      <c r="X197" s="68"/>
      <c r="Y197" s="68">
        <v>92</v>
      </c>
      <c r="Z197" s="68"/>
      <c r="AA197" s="68"/>
      <c r="AB197" s="68"/>
      <c r="AC197" s="68"/>
      <c r="AD197" s="68"/>
      <c r="AE197" s="68"/>
      <c r="AF197" s="68"/>
      <c r="AG197" s="68"/>
      <c r="AH197" s="68"/>
      <c r="AI197" s="68">
        <v>210</v>
      </c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>
        <v>490</v>
      </c>
      <c r="BD197" s="68"/>
      <c r="BE197" s="68"/>
      <c r="BF197" s="68"/>
      <c r="BG197" s="68"/>
      <c r="BH197" s="68"/>
      <c r="BI197" s="68"/>
      <c r="BJ197" s="68"/>
      <c r="BK197" s="68"/>
      <c r="BL197" s="68"/>
      <c r="BM197" s="68"/>
      <c r="BN197" s="68"/>
      <c r="BO197" s="68"/>
      <c r="BP197" s="68"/>
      <c r="BQ197" s="68"/>
      <c r="BR197" s="68"/>
      <c r="BS197" s="68"/>
      <c r="BT197" s="68">
        <v>780</v>
      </c>
      <c r="BU197" s="68"/>
      <c r="BV197" s="68"/>
      <c r="BW197" s="68"/>
      <c r="BX197" s="68"/>
      <c r="BY197" s="68"/>
      <c r="BZ197" s="68"/>
      <c r="CA197" s="68"/>
      <c r="CB197" s="68"/>
      <c r="CC197" s="68"/>
      <c r="CD197" s="68"/>
      <c r="CE197" s="70"/>
      <c r="CF197" s="64">
        <v>0</v>
      </c>
      <c r="CG197" s="64">
        <v>0</v>
      </c>
      <c r="CH197" s="64">
        <v>0</v>
      </c>
      <c r="CI197" s="65">
        <v>0</v>
      </c>
      <c r="CJ197" s="65">
        <v>0</v>
      </c>
      <c r="CK197" s="65">
        <v>0</v>
      </c>
    </row>
    <row r="198" spans="1:89" ht="15" customHeight="1" thickBot="1" x14ac:dyDescent="0.3">
      <c r="A198" s="107" t="s">
        <v>1192</v>
      </c>
      <c r="B198" s="200" t="str">
        <f>VLOOKUP(D198,Riepilogo!$A$4:$F$3376,2,FALSE)</f>
        <v>BONINO CLARA</v>
      </c>
      <c r="C198" s="50" t="str">
        <f>VLOOKUP(D198,Riepilogo!$A$4:$F$3376,3,FALSE)</f>
        <v>26/01/2002</v>
      </c>
      <c r="D198" s="25">
        <v>43393</v>
      </c>
      <c r="E198" s="69" t="str">
        <f>VLOOKUP(D198,Riepilogo!$A$4:$F$3376,5,FALSE)</f>
        <v>ITA</v>
      </c>
      <c r="F198" s="71" t="str">
        <f>VLOOKUP(D198,Riepilogo!$A$4:$F$3376,6,FALSE)</f>
        <v>ALBA SHUTTLE</v>
      </c>
      <c r="G198" s="315">
        <f>SUM(LARGE(H198:CK198,{1,2,3,4,5,6}))</f>
        <v>1922</v>
      </c>
      <c r="H198" s="391"/>
      <c r="I198" s="68"/>
      <c r="J198" s="68"/>
      <c r="K198" s="68"/>
      <c r="L198" s="68"/>
      <c r="M198" s="68"/>
      <c r="N198" s="68"/>
      <c r="O198" s="68"/>
      <c r="P198" s="68"/>
      <c r="Q198" s="68">
        <v>385</v>
      </c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>
        <v>360</v>
      </c>
      <c r="AC198" s="68"/>
      <c r="AD198" s="68"/>
      <c r="AE198" s="68"/>
      <c r="AF198" s="68">
        <v>504</v>
      </c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>
        <v>420</v>
      </c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68"/>
      <c r="BQ198" s="68"/>
      <c r="BR198" s="68">
        <v>253</v>
      </c>
      <c r="BS198" s="68"/>
      <c r="BT198" s="68"/>
      <c r="BU198" s="68"/>
      <c r="BV198" s="68"/>
      <c r="BW198" s="68"/>
      <c r="BX198" s="68"/>
      <c r="BY198" s="68"/>
      <c r="BZ198" s="68"/>
      <c r="CA198" s="68"/>
      <c r="CB198" s="68"/>
      <c r="CC198" s="68"/>
      <c r="CD198" s="68"/>
      <c r="CE198" s="70"/>
      <c r="CF198" s="64">
        <v>0</v>
      </c>
      <c r="CG198" s="64">
        <v>0</v>
      </c>
      <c r="CH198" s="64">
        <v>0</v>
      </c>
      <c r="CI198" s="65">
        <v>0</v>
      </c>
      <c r="CJ198" s="65">
        <v>0</v>
      </c>
      <c r="CK198" s="65">
        <v>0</v>
      </c>
    </row>
    <row r="199" spans="1:89" ht="15" customHeight="1" thickBot="1" x14ac:dyDescent="0.3">
      <c r="A199" s="107" t="s">
        <v>1193</v>
      </c>
      <c r="B199" s="200" t="str">
        <f>VLOOKUP(D199,Riepilogo!$A$4:$F$3376,2,FALSE)</f>
        <v>CHINNICI GRAZIA</v>
      </c>
      <c r="C199" s="50" t="str">
        <f>VLOOKUP(D199,Riepilogo!$A$4:$F$3376,3,FALSE)</f>
        <v>13/10/2003</v>
      </c>
      <c r="D199" s="25">
        <v>27768</v>
      </c>
      <c r="E199" s="69" t="str">
        <f>VLOOKUP(D199,Riepilogo!$A$4:$F$3376,5,FALSE)</f>
        <v>ITA</v>
      </c>
      <c r="F199" s="71" t="str">
        <f>VLOOKUP(D199,Riepilogo!$A$4:$F$3376,6,FALSE)</f>
        <v>PIUME D'ARGENTO</v>
      </c>
      <c r="G199" s="315">
        <f>SUM(LARGE(H199:CK199,{1,2,3,4,5,6}))</f>
        <v>1905</v>
      </c>
      <c r="H199" s="391"/>
      <c r="I199" s="68"/>
      <c r="J199" s="68"/>
      <c r="K199" s="68"/>
      <c r="L199" s="68"/>
      <c r="M199" s="68"/>
      <c r="N199" s="68"/>
      <c r="O199" s="68"/>
      <c r="P199" s="68"/>
      <c r="Q199" s="68">
        <v>385</v>
      </c>
      <c r="R199" s="68"/>
      <c r="S199" s="68"/>
      <c r="T199" s="68"/>
      <c r="U199" s="68"/>
      <c r="V199" s="68"/>
      <c r="W199" s="68"/>
      <c r="X199" s="68"/>
      <c r="Y199" s="68"/>
      <c r="Z199" s="68"/>
      <c r="AA199" s="68">
        <v>175</v>
      </c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>
        <v>510</v>
      </c>
      <c r="BA199" s="68"/>
      <c r="BB199" s="68"/>
      <c r="BC199" s="68"/>
      <c r="BD199" s="68"/>
      <c r="BE199" s="68"/>
      <c r="BF199" s="68"/>
      <c r="BG199" s="68"/>
      <c r="BH199" s="68"/>
      <c r="BI199" s="68">
        <v>331</v>
      </c>
      <c r="BJ199" s="68"/>
      <c r="BK199" s="68"/>
      <c r="BL199" s="68"/>
      <c r="BM199" s="68"/>
      <c r="BN199" s="68"/>
      <c r="BO199" s="68"/>
      <c r="BP199" s="68"/>
      <c r="BQ199" s="68"/>
      <c r="BR199" s="68"/>
      <c r="BS199" s="68"/>
      <c r="BT199" s="68">
        <v>504</v>
      </c>
      <c r="BU199" s="68"/>
      <c r="BV199" s="68"/>
      <c r="BW199" s="68"/>
      <c r="BX199" s="68"/>
      <c r="BY199" s="68"/>
      <c r="BZ199" s="68"/>
      <c r="CA199" s="68"/>
      <c r="CB199" s="68"/>
      <c r="CC199" s="68"/>
      <c r="CD199" s="68"/>
      <c r="CE199" s="70"/>
      <c r="CF199" s="64">
        <v>0</v>
      </c>
      <c r="CG199" s="64">
        <v>0</v>
      </c>
      <c r="CH199" s="64">
        <v>0</v>
      </c>
      <c r="CI199" s="65">
        <v>0</v>
      </c>
      <c r="CJ199" s="65">
        <v>0</v>
      </c>
      <c r="CK199" s="65">
        <v>0</v>
      </c>
    </row>
    <row r="200" spans="1:89" ht="15" customHeight="1" thickBot="1" x14ac:dyDescent="0.3">
      <c r="A200" s="107" t="s">
        <v>1194</v>
      </c>
      <c r="B200" s="200" t="str">
        <f>VLOOKUP(D200,Riepilogo!$A$4:$F$3376,2,FALSE)</f>
        <v>BARB MANUELA ELENA</v>
      </c>
      <c r="C200" s="50" t="str">
        <f>VLOOKUP(D200,Riepilogo!$A$4:$F$3376,3,FALSE)</f>
        <v>17/05/1993</v>
      </c>
      <c r="D200" s="25">
        <v>17171</v>
      </c>
      <c r="E200" s="69" t="str">
        <f>VLOOKUP(D200,Riepilogo!$A$4:$F$3376,5,FALSE)</f>
        <v>ROU</v>
      </c>
      <c r="F200" s="71" t="str">
        <f>VLOOKUP(D200,Riepilogo!$A$4:$F$3376,6,FALSE)</f>
        <v>POL 2B</v>
      </c>
      <c r="G200" s="315">
        <f>SUM(LARGE(H200:CK200,{1,2,3,4,5,6}))</f>
        <v>1898</v>
      </c>
      <c r="H200" s="391"/>
      <c r="I200" s="68"/>
      <c r="J200" s="68"/>
      <c r="K200" s="68"/>
      <c r="L200" s="68"/>
      <c r="M200" s="68"/>
      <c r="N200" s="68"/>
      <c r="O200" s="68">
        <v>157</v>
      </c>
      <c r="P200" s="68"/>
      <c r="Q200" s="68"/>
      <c r="R200" s="68"/>
      <c r="S200" s="68"/>
      <c r="T200" s="68"/>
      <c r="U200" s="68"/>
      <c r="V200" s="68"/>
      <c r="W200" s="68"/>
      <c r="X200" s="68">
        <v>360</v>
      </c>
      <c r="Y200" s="68"/>
      <c r="Z200" s="68"/>
      <c r="AA200" s="68"/>
      <c r="AB200" s="68">
        <v>504</v>
      </c>
      <c r="AC200" s="68"/>
      <c r="AD200" s="68"/>
      <c r="AE200" s="68"/>
      <c r="AF200" s="68">
        <v>360</v>
      </c>
      <c r="AG200" s="68"/>
      <c r="AH200" s="68"/>
      <c r="AI200" s="68"/>
      <c r="AJ200" s="68"/>
      <c r="AK200" s="68"/>
      <c r="AL200" s="68">
        <v>360</v>
      </c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>
        <v>157</v>
      </c>
      <c r="BZ200" s="68"/>
      <c r="CA200" s="68"/>
      <c r="CB200" s="68">
        <v>157</v>
      </c>
      <c r="CC200" s="68"/>
      <c r="CD200" s="68"/>
      <c r="CE200" s="70"/>
      <c r="CF200" s="64">
        <v>0</v>
      </c>
      <c r="CG200" s="64">
        <v>0</v>
      </c>
      <c r="CH200" s="64">
        <v>0</v>
      </c>
      <c r="CI200" s="65">
        <v>0</v>
      </c>
      <c r="CJ200" s="65">
        <v>0</v>
      </c>
      <c r="CK200" s="65">
        <v>0</v>
      </c>
    </row>
    <row r="201" spans="1:89" ht="15" customHeight="1" thickBot="1" x14ac:dyDescent="0.3">
      <c r="A201" s="107" t="s">
        <v>1195</v>
      </c>
      <c r="B201" s="200" t="str">
        <f>VLOOKUP(D201,Riepilogo!$A$4:$F$3376,2,FALSE)</f>
        <v>ZANCHIN LUCA</v>
      </c>
      <c r="C201" s="50" t="str">
        <f>VLOOKUP(D201,Riepilogo!$A$4:$F$3376,3,FALSE)</f>
        <v>03/10/1992</v>
      </c>
      <c r="D201" s="25">
        <v>23565</v>
      </c>
      <c r="E201" s="69" t="str">
        <f>VLOOKUP(D201,Riepilogo!$A$4:$F$3376,5,FALSE)</f>
        <v>ITA</v>
      </c>
      <c r="F201" s="71" t="str">
        <f>VLOOKUP(D201,Riepilogo!$A$4:$F$3376,6,FALSE)</f>
        <v>POL 2B</v>
      </c>
      <c r="G201" s="315">
        <f>SUM(LARGE(H201:CK201,{1,2,3,4,5,6}))</f>
        <v>1898</v>
      </c>
      <c r="H201" s="391"/>
      <c r="I201" s="68"/>
      <c r="J201" s="68"/>
      <c r="K201" s="68"/>
      <c r="L201" s="68"/>
      <c r="M201" s="68"/>
      <c r="N201" s="68"/>
      <c r="O201" s="68">
        <v>157</v>
      </c>
      <c r="P201" s="68"/>
      <c r="Q201" s="68"/>
      <c r="R201" s="68"/>
      <c r="S201" s="68"/>
      <c r="T201" s="68"/>
      <c r="U201" s="68"/>
      <c r="V201" s="68"/>
      <c r="W201" s="68"/>
      <c r="X201" s="68">
        <v>360</v>
      </c>
      <c r="Y201" s="68"/>
      <c r="Z201" s="68"/>
      <c r="AA201" s="68"/>
      <c r="AB201" s="68">
        <v>504</v>
      </c>
      <c r="AC201" s="68"/>
      <c r="AD201" s="68"/>
      <c r="AE201" s="68"/>
      <c r="AF201" s="68">
        <v>360</v>
      </c>
      <c r="AG201" s="68"/>
      <c r="AH201" s="68"/>
      <c r="AI201" s="68"/>
      <c r="AJ201" s="68"/>
      <c r="AK201" s="68"/>
      <c r="AL201" s="68">
        <v>360</v>
      </c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  <c r="BI201" s="68"/>
      <c r="BJ201" s="68"/>
      <c r="BK201" s="68"/>
      <c r="BL201" s="68"/>
      <c r="BM201" s="68"/>
      <c r="BN201" s="68"/>
      <c r="BO201" s="68"/>
      <c r="BP201" s="68"/>
      <c r="BQ201" s="68"/>
      <c r="BR201" s="68"/>
      <c r="BS201" s="68"/>
      <c r="BT201" s="68"/>
      <c r="BU201" s="68"/>
      <c r="BV201" s="68"/>
      <c r="BW201" s="68"/>
      <c r="BX201" s="68"/>
      <c r="BY201" s="68">
        <v>157</v>
      </c>
      <c r="BZ201" s="68"/>
      <c r="CA201" s="68"/>
      <c r="CB201" s="68">
        <v>157</v>
      </c>
      <c r="CC201" s="68"/>
      <c r="CD201" s="68"/>
      <c r="CE201" s="70"/>
      <c r="CF201" s="64">
        <v>0</v>
      </c>
      <c r="CG201" s="64">
        <v>0</v>
      </c>
      <c r="CH201" s="64">
        <v>0</v>
      </c>
      <c r="CI201" s="65">
        <v>0</v>
      </c>
      <c r="CJ201" s="65">
        <v>0</v>
      </c>
      <c r="CK201" s="65">
        <v>0</v>
      </c>
    </row>
    <row r="202" spans="1:89" ht="15" customHeight="1" thickBot="1" x14ac:dyDescent="0.3">
      <c r="A202" s="107" t="s">
        <v>1196</v>
      </c>
      <c r="B202" s="200" t="str">
        <f>VLOOKUP(D202,Riepilogo!$A$4:$F$3376,2,FALSE)</f>
        <v>LANGES SARAH</v>
      </c>
      <c r="C202" s="50" t="str">
        <f>VLOOKUP(D202,Riepilogo!$A$4:$F$3376,3,FALSE)</f>
        <v>27/03/2005</v>
      </c>
      <c r="D202" s="25">
        <v>72227</v>
      </c>
      <c r="E202" s="69" t="str">
        <f>VLOOKUP(D202,Riepilogo!$A$4:$F$3376,5,FALSE)</f>
        <v>ITA</v>
      </c>
      <c r="F202" s="71" t="str">
        <f>VLOOKUP(D202,Riepilogo!$A$4:$F$3376,6,FALSE)</f>
        <v>ASV UBERETSCH</v>
      </c>
      <c r="G202" s="315">
        <f>SUM(LARGE(H202:CK202,{1,2,3,4,5,6}))</f>
        <v>1886</v>
      </c>
      <c r="H202" s="391"/>
      <c r="I202" s="68"/>
      <c r="J202" s="68"/>
      <c r="K202" s="68"/>
      <c r="L202" s="68"/>
      <c r="M202" s="68">
        <v>357</v>
      </c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>
        <v>350</v>
      </c>
      <c r="Y202" s="68"/>
      <c r="Z202" s="68"/>
      <c r="AA202" s="68"/>
      <c r="AB202" s="68"/>
      <c r="AC202" s="68"/>
      <c r="AD202" s="68"/>
      <c r="AE202" s="68"/>
      <c r="AF202" s="68">
        <v>192</v>
      </c>
      <c r="AG202" s="68"/>
      <c r="AH202" s="68"/>
      <c r="AI202" s="68"/>
      <c r="AJ202" s="68"/>
      <c r="AK202" s="68"/>
      <c r="AL202" s="68">
        <v>425</v>
      </c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>
        <v>290</v>
      </c>
      <c r="BA202" s="68"/>
      <c r="BB202" s="68"/>
      <c r="BC202" s="68"/>
      <c r="BD202" s="68"/>
      <c r="BE202" s="68"/>
      <c r="BF202" s="68"/>
      <c r="BG202" s="68"/>
      <c r="BH202" s="68"/>
      <c r="BI202" s="68">
        <v>272</v>
      </c>
      <c r="BJ202" s="68"/>
      <c r="BK202" s="68"/>
      <c r="BL202" s="68"/>
      <c r="BM202" s="68"/>
      <c r="BN202" s="68"/>
      <c r="BO202" s="68"/>
      <c r="BP202" s="68"/>
      <c r="BQ202" s="68"/>
      <c r="BR202" s="68"/>
      <c r="BS202" s="68">
        <v>167</v>
      </c>
      <c r="BT202" s="68"/>
      <c r="BU202" s="68"/>
      <c r="BV202" s="68"/>
      <c r="BW202" s="68"/>
      <c r="BX202" s="68"/>
      <c r="BY202" s="68"/>
      <c r="BZ202" s="68"/>
      <c r="CA202" s="68"/>
      <c r="CB202" s="68"/>
      <c r="CC202" s="68"/>
      <c r="CD202" s="68"/>
      <c r="CE202" s="70"/>
      <c r="CF202" s="64">
        <v>0</v>
      </c>
      <c r="CG202" s="64">
        <v>0</v>
      </c>
      <c r="CH202" s="64">
        <v>0</v>
      </c>
      <c r="CI202" s="65">
        <v>0</v>
      </c>
      <c r="CJ202" s="65">
        <v>0</v>
      </c>
      <c r="CK202" s="65">
        <v>0</v>
      </c>
    </row>
    <row r="203" spans="1:89" ht="15" customHeight="1" thickBot="1" x14ac:dyDescent="0.3">
      <c r="A203" s="107" t="s">
        <v>1197</v>
      </c>
      <c r="B203" s="200" t="str">
        <f>VLOOKUP(D203,Riepilogo!$A$4:$F$3376,2,FALSE)</f>
        <v>SEGATO DANIELE</v>
      </c>
      <c r="C203" s="50" t="str">
        <f>VLOOKUP(D203,Riepilogo!$A$4:$F$3376,3,FALSE)</f>
        <v>08/01/2008</v>
      </c>
      <c r="D203" s="25">
        <v>141939</v>
      </c>
      <c r="E203" s="69" t="str">
        <f>VLOOKUP(D203,Riepilogo!$A$4:$F$3376,5,FALSE)</f>
        <v>ITA</v>
      </c>
      <c r="F203" s="71" t="str">
        <f>VLOOKUP(D203,Riepilogo!$A$4:$F$3376,6,FALSE)</f>
        <v>GSA CHIARI</v>
      </c>
      <c r="G203" s="315">
        <f>SUM(LARGE(H203:CK203,{1,2,3,4,5,6}))</f>
        <v>1870</v>
      </c>
      <c r="H203" s="391"/>
      <c r="I203" s="68"/>
      <c r="J203" s="68"/>
      <c r="K203" s="68">
        <v>175</v>
      </c>
      <c r="L203" s="68"/>
      <c r="M203" s="68">
        <v>261</v>
      </c>
      <c r="N203" s="68"/>
      <c r="O203" s="68"/>
      <c r="P203" s="68"/>
      <c r="Q203" s="68">
        <v>385</v>
      </c>
      <c r="R203" s="68"/>
      <c r="S203" s="68"/>
      <c r="T203" s="68"/>
      <c r="U203" s="68"/>
      <c r="V203" s="68"/>
      <c r="W203" s="68">
        <v>177</v>
      </c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>
        <v>275</v>
      </c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>
        <v>255</v>
      </c>
      <c r="BA203" s="68"/>
      <c r="BB203" s="68"/>
      <c r="BC203" s="68"/>
      <c r="BD203" s="68"/>
      <c r="BE203" s="68"/>
      <c r="BF203" s="68"/>
      <c r="BG203" s="68"/>
      <c r="BH203" s="68"/>
      <c r="BI203" s="68">
        <v>192</v>
      </c>
      <c r="BJ203" s="68"/>
      <c r="BK203" s="68"/>
      <c r="BL203" s="68"/>
      <c r="BM203" s="68"/>
      <c r="BN203" s="68"/>
      <c r="BO203" s="68"/>
      <c r="BP203" s="68"/>
      <c r="BQ203" s="68"/>
      <c r="BR203" s="68"/>
      <c r="BS203" s="68">
        <v>290</v>
      </c>
      <c r="BT203" s="68"/>
      <c r="BU203" s="68"/>
      <c r="BV203" s="68"/>
      <c r="BW203" s="68">
        <v>404</v>
      </c>
      <c r="BX203" s="68"/>
      <c r="BY203" s="68"/>
      <c r="BZ203" s="68"/>
      <c r="CA203" s="68"/>
      <c r="CB203" s="68"/>
      <c r="CC203" s="68"/>
      <c r="CD203" s="68"/>
      <c r="CE203" s="70"/>
      <c r="CF203" s="64">
        <v>0</v>
      </c>
      <c r="CG203" s="64">
        <v>0</v>
      </c>
      <c r="CH203" s="64">
        <v>0</v>
      </c>
      <c r="CI203" s="65">
        <v>0</v>
      </c>
      <c r="CJ203" s="65">
        <v>0</v>
      </c>
      <c r="CK203" s="65">
        <v>0</v>
      </c>
    </row>
    <row r="204" spans="1:89" ht="15" customHeight="1" thickBot="1" x14ac:dyDescent="0.3">
      <c r="A204" s="107" t="s">
        <v>1198</v>
      </c>
      <c r="B204" s="200" t="str">
        <f>VLOOKUP(D204,Riepilogo!$A$4:$F$3376,2,FALSE)</f>
        <v>D'AGOSTINO SALVATORE</v>
      </c>
      <c r="C204" s="50" t="str">
        <f>VLOOKUP(D204,Riepilogo!$A$4:$F$3376,3,FALSE)</f>
        <v>05/09/1983</v>
      </c>
      <c r="D204" s="25">
        <v>66325</v>
      </c>
      <c r="E204" s="69" t="str">
        <f>VLOOKUP(D204,Riepilogo!$A$4:$F$3376,5,FALSE)</f>
        <v>ITA</v>
      </c>
      <c r="F204" s="71" t="str">
        <f>VLOOKUP(D204,Riepilogo!$A$4:$F$3376,6,FALSE)</f>
        <v>ANNAPOLI</v>
      </c>
      <c r="G204" s="315">
        <f>SUM(LARGE(H204:CK204,{1,2,3,4,5,6}))</f>
        <v>1855</v>
      </c>
      <c r="H204" s="391"/>
      <c r="I204" s="68">
        <v>642</v>
      </c>
      <c r="J204" s="68"/>
      <c r="K204" s="68"/>
      <c r="L204" s="68"/>
      <c r="M204" s="68"/>
      <c r="N204" s="68"/>
      <c r="O204" s="68"/>
      <c r="P204" s="68">
        <v>205</v>
      </c>
      <c r="Q204" s="68"/>
      <c r="R204" s="68"/>
      <c r="S204" s="68"/>
      <c r="T204" s="68"/>
      <c r="U204" s="68"/>
      <c r="V204" s="68"/>
      <c r="W204" s="68"/>
      <c r="X204" s="68"/>
      <c r="Y204" s="68"/>
      <c r="Z204" s="68">
        <v>504</v>
      </c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>
        <v>504</v>
      </c>
      <c r="BG204" s="68"/>
      <c r="BH204" s="68"/>
      <c r="BI204" s="68"/>
      <c r="BJ204" s="68"/>
      <c r="BK204" s="68"/>
      <c r="BL204" s="68"/>
      <c r="BM204" s="68"/>
      <c r="BN204" s="68"/>
      <c r="BO204" s="68"/>
      <c r="BP204" s="68"/>
      <c r="BQ204" s="68"/>
      <c r="BR204" s="68"/>
      <c r="BS204" s="68"/>
      <c r="BT204" s="68"/>
      <c r="BU204" s="68"/>
      <c r="BV204" s="68"/>
      <c r="BW204" s="68"/>
      <c r="BX204" s="68"/>
      <c r="BY204" s="68"/>
      <c r="BZ204" s="68"/>
      <c r="CA204" s="68"/>
      <c r="CB204" s="68"/>
      <c r="CC204" s="68"/>
      <c r="CD204" s="68"/>
      <c r="CE204" s="70"/>
      <c r="CF204" s="64">
        <v>0</v>
      </c>
      <c r="CG204" s="64">
        <v>0</v>
      </c>
      <c r="CH204" s="64">
        <v>0</v>
      </c>
      <c r="CI204" s="65">
        <v>0</v>
      </c>
      <c r="CJ204" s="65">
        <v>0</v>
      </c>
      <c r="CK204" s="65">
        <v>0</v>
      </c>
    </row>
    <row r="205" spans="1:89" ht="15" customHeight="1" thickBot="1" x14ac:dyDescent="0.3">
      <c r="A205" s="107" t="s">
        <v>1199</v>
      </c>
      <c r="B205" s="200" t="str">
        <f>VLOOKUP(D205,Riepilogo!$A$4:$F$3376,2,FALSE)</f>
        <v>TRAVAGLIANTE ANTONELLA FRANCESCA</v>
      </c>
      <c r="C205" s="50" t="str">
        <f>VLOOKUP(D205,Riepilogo!$A$4:$F$3376,3,FALSE)</f>
        <v>19/12/2005</v>
      </c>
      <c r="D205" s="25">
        <v>24335</v>
      </c>
      <c r="E205" s="69" t="str">
        <f>VLOOKUP(D205,Riepilogo!$A$4:$F$3376,5,FALSE)</f>
        <v>ITA</v>
      </c>
      <c r="F205" s="71" t="str">
        <f>VLOOKUP(D205,Riepilogo!$A$4:$F$3376,6,FALSE)</f>
        <v>LE RACCHETTE</v>
      </c>
      <c r="G205" s="315">
        <f>SUM(LARGE(H205:CK205,{1,2,3,4,5,6}))</f>
        <v>1852</v>
      </c>
      <c r="H205" s="391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>
        <v>350</v>
      </c>
      <c r="U205" s="68"/>
      <c r="V205" s="68"/>
      <c r="W205" s="68"/>
      <c r="X205" s="68"/>
      <c r="Y205" s="68">
        <v>60</v>
      </c>
      <c r="Z205" s="68"/>
      <c r="AA205" s="68"/>
      <c r="AB205" s="68"/>
      <c r="AC205" s="68"/>
      <c r="AD205" s="68"/>
      <c r="AE205" s="68"/>
      <c r="AF205" s="68"/>
      <c r="AG205" s="68"/>
      <c r="AH205" s="68"/>
      <c r="AI205" s="68">
        <v>205</v>
      </c>
      <c r="AJ205" s="68"/>
      <c r="AK205" s="68"/>
      <c r="AL205" s="68"/>
      <c r="AM205" s="68"/>
      <c r="AN205" s="68">
        <v>455</v>
      </c>
      <c r="AO205" s="68"/>
      <c r="AP205" s="68"/>
      <c r="AQ205" s="68"/>
      <c r="AR205" s="68">
        <v>175</v>
      </c>
      <c r="AS205" s="68"/>
      <c r="AT205" s="68"/>
      <c r="AU205" s="68"/>
      <c r="AV205" s="68"/>
      <c r="AW205" s="68">
        <v>146</v>
      </c>
      <c r="AX205" s="68"/>
      <c r="AY205" s="68"/>
      <c r="AZ205" s="68">
        <v>220</v>
      </c>
      <c r="BA205" s="68"/>
      <c r="BB205" s="68"/>
      <c r="BC205" s="68">
        <v>350</v>
      </c>
      <c r="BD205" s="68"/>
      <c r="BE205" s="68"/>
      <c r="BF205" s="68"/>
      <c r="BG205" s="68"/>
      <c r="BH205" s="68"/>
      <c r="BI205" s="68">
        <v>272</v>
      </c>
      <c r="BJ205" s="68"/>
      <c r="BK205" s="68"/>
      <c r="BL205" s="68"/>
      <c r="BM205" s="68"/>
      <c r="BN205" s="68"/>
      <c r="BO205" s="68"/>
      <c r="BP205" s="68"/>
      <c r="BQ205" s="68"/>
      <c r="BR205" s="68"/>
      <c r="BS205" s="68"/>
      <c r="BT205" s="68"/>
      <c r="BU205" s="68"/>
      <c r="BV205" s="68"/>
      <c r="BW205" s="68"/>
      <c r="BX205" s="68"/>
      <c r="BY205" s="68"/>
      <c r="BZ205" s="68"/>
      <c r="CA205" s="68"/>
      <c r="CB205" s="68"/>
      <c r="CC205" s="68"/>
      <c r="CD205" s="68"/>
      <c r="CE205" s="70"/>
      <c r="CF205" s="64">
        <v>0</v>
      </c>
      <c r="CG205" s="64">
        <v>0</v>
      </c>
      <c r="CH205" s="64">
        <v>0</v>
      </c>
      <c r="CI205" s="65">
        <v>0</v>
      </c>
      <c r="CJ205" s="65">
        <v>0</v>
      </c>
      <c r="CK205" s="65">
        <v>0</v>
      </c>
    </row>
    <row r="206" spans="1:89" ht="15" customHeight="1" thickBot="1" x14ac:dyDescent="0.3">
      <c r="A206" s="107" t="s">
        <v>1200</v>
      </c>
      <c r="B206" s="200" t="str">
        <f>VLOOKUP(D206,Riepilogo!$A$4:$F$3376,2,FALSE)</f>
        <v>FORNACIARI ILARIA</v>
      </c>
      <c r="C206" s="50" t="str">
        <f>VLOOKUP(D206,Riepilogo!$A$4:$F$3376,3,FALSE)</f>
        <v>23/08/2008</v>
      </c>
      <c r="D206" s="25">
        <v>95368</v>
      </c>
      <c r="E206" s="69" t="str">
        <f>VLOOKUP(D206,Riepilogo!$A$4:$F$3376,5,FALSE)</f>
        <v>ITA</v>
      </c>
      <c r="F206" s="71" t="str">
        <f>VLOOKUP(D206,Riepilogo!$A$4:$F$3376,6,FALSE)</f>
        <v>ALBA SHUTTLE</v>
      </c>
      <c r="G206" s="315">
        <f>SUM(LARGE(H206:CK206,{1,2,3,4,5,6}))</f>
        <v>1831</v>
      </c>
      <c r="H206" s="391"/>
      <c r="I206" s="68"/>
      <c r="J206" s="68">
        <v>190</v>
      </c>
      <c r="K206" s="68"/>
      <c r="L206" s="68"/>
      <c r="M206" s="68"/>
      <c r="N206" s="68"/>
      <c r="O206" s="68">
        <v>137</v>
      </c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>
        <v>220</v>
      </c>
      <c r="AC206" s="68"/>
      <c r="AD206" s="68"/>
      <c r="AE206" s="68"/>
      <c r="AF206" s="68"/>
      <c r="AG206" s="68"/>
      <c r="AH206" s="68"/>
      <c r="AI206" s="68"/>
      <c r="AJ206" s="68"/>
      <c r="AK206" s="68"/>
      <c r="AL206" s="68">
        <v>275</v>
      </c>
      <c r="AM206" s="68"/>
      <c r="AN206" s="68"/>
      <c r="AO206" s="68"/>
      <c r="AP206" s="68"/>
      <c r="AQ206" s="68"/>
      <c r="AR206" s="68"/>
      <c r="AS206" s="68">
        <v>213</v>
      </c>
      <c r="AT206" s="68"/>
      <c r="AU206" s="68"/>
      <c r="AV206" s="68"/>
      <c r="AW206" s="68"/>
      <c r="AX206" s="68"/>
      <c r="AY206" s="68"/>
      <c r="AZ206" s="68">
        <v>400</v>
      </c>
      <c r="BA206" s="68">
        <v>261</v>
      </c>
      <c r="BB206" s="68"/>
      <c r="BC206" s="68"/>
      <c r="BD206" s="68"/>
      <c r="BE206" s="68"/>
      <c r="BF206" s="68"/>
      <c r="BG206" s="68">
        <v>146</v>
      </c>
      <c r="BH206" s="68"/>
      <c r="BI206" s="68">
        <v>192</v>
      </c>
      <c r="BJ206" s="68"/>
      <c r="BK206" s="68"/>
      <c r="BL206" s="68"/>
      <c r="BM206" s="68"/>
      <c r="BN206" s="68"/>
      <c r="BO206" s="68"/>
      <c r="BP206" s="68"/>
      <c r="BQ206" s="68"/>
      <c r="BR206" s="68"/>
      <c r="BS206" s="68">
        <v>340</v>
      </c>
      <c r="BT206" s="68"/>
      <c r="BU206" s="68"/>
      <c r="BV206" s="68"/>
      <c r="BW206" s="68">
        <v>335</v>
      </c>
      <c r="BX206" s="68"/>
      <c r="BY206" s="68">
        <v>177</v>
      </c>
      <c r="BZ206" s="68"/>
      <c r="CA206" s="68"/>
      <c r="CB206" s="68"/>
      <c r="CC206" s="68"/>
      <c r="CD206" s="68"/>
      <c r="CE206" s="70"/>
      <c r="CF206" s="64">
        <v>0</v>
      </c>
      <c r="CG206" s="64">
        <v>0</v>
      </c>
      <c r="CH206" s="64">
        <v>0</v>
      </c>
      <c r="CI206" s="65">
        <v>0</v>
      </c>
      <c r="CJ206" s="65">
        <v>0</v>
      </c>
      <c r="CK206" s="65">
        <v>0</v>
      </c>
    </row>
    <row r="207" spans="1:89" ht="15" customHeight="1" thickBot="1" x14ac:dyDescent="0.3">
      <c r="A207" s="107" t="s">
        <v>1201</v>
      </c>
      <c r="B207" s="200" t="str">
        <f>VLOOKUP(D207,Riepilogo!$A$4:$F$3376,2,FALSE)</f>
        <v>OBERMEIER MARK</v>
      </c>
      <c r="C207" s="50">
        <f>VLOOKUP(D207,Riepilogo!$A$4:$F$3376,3,FALSE)</f>
        <v>38463</v>
      </c>
      <c r="D207" s="25">
        <v>206807</v>
      </c>
      <c r="E207" s="69" t="str">
        <f>VLOOKUP(D207,Riepilogo!$A$4:$F$3376,5,FALSE)</f>
        <v>ITA</v>
      </c>
      <c r="F207" s="71" t="str">
        <f>VLOOKUP(D207,Riepilogo!$A$4:$F$3376,6,FALSE)</f>
        <v>SSV BOZEN</v>
      </c>
      <c r="G207" s="315">
        <f>SUM(LARGE(H207:CK207,{1,2,3,4,5,6}))</f>
        <v>1795</v>
      </c>
      <c r="H207" s="391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>
        <v>500</v>
      </c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  <c r="BI207" s="68"/>
      <c r="BJ207" s="68"/>
      <c r="BK207" s="68"/>
      <c r="BL207" s="68"/>
      <c r="BM207" s="68"/>
      <c r="BN207" s="68"/>
      <c r="BO207" s="68"/>
      <c r="BP207" s="68"/>
      <c r="BQ207" s="68"/>
      <c r="BR207" s="68"/>
      <c r="BS207" s="68">
        <v>595</v>
      </c>
      <c r="BT207" s="68"/>
      <c r="BU207" s="68"/>
      <c r="BV207" s="68"/>
      <c r="BW207" s="68"/>
      <c r="BX207" s="68">
        <v>700</v>
      </c>
      <c r="BY207" s="68"/>
      <c r="BZ207" s="68"/>
      <c r="CA207" s="68"/>
      <c r="CB207" s="68"/>
      <c r="CC207" s="68"/>
      <c r="CD207" s="68"/>
      <c r="CE207" s="70"/>
      <c r="CF207" s="64">
        <v>0</v>
      </c>
      <c r="CG207" s="64">
        <v>0</v>
      </c>
      <c r="CH207" s="64">
        <v>0</v>
      </c>
      <c r="CI207" s="65">
        <v>0</v>
      </c>
      <c r="CJ207" s="65">
        <v>0</v>
      </c>
      <c r="CK207" s="65">
        <v>0</v>
      </c>
    </row>
    <row r="208" spans="1:89" ht="15" customHeight="1" thickBot="1" x14ac:dyDescent="0.3">
      <c r="A208" s="107" t="s">
        <v>1202</v>
      </c>
      <c r="B208" s="200" t="str">
        <f>VLOOKUP(D208,Riepilogo!$A$4:$F$3376,2,FALSE)</f>
        <v>PELLITTERI ALESSIA</v>
      </c>
      <c r="C208" s="50" t="str">
        <f>VLOOKUP(D208,Riepilogo!$A$4:$F$3376,3,FALSE)</f>
        <v>11/12/2008</v>
      </c>
      <c r="D208" s="25">
        <v>99196</v>
      </c>
      <c r="E208" s="69" t="str">
        <f>VLOOKUP(D208,Riepilogo!$A$4:$F$3376,5,FALSE)</f>
        <v>ITA</v>
      </c>
      <c r="F208" s="71" t="str">
        <f>VLOOKUP(D208,Riepilogo!$A$4:$F$3376,6,FALSE)</f>
        <v>PIUME D'ARGENTO</v>
      </c>
      <c r="G208" s="315">
        <f>SUM(LARGE(H208:CK208,{1,2,3,4,5,6}))</f>
        <v>1792</v>
      </c>
      <c r="H208" s="391"/>
      <c r="I208" s="68"/>
      <c r="J208" s="68"/>
      <c r="K208" s="68"/>
      <c r="L208" s="68"/>
      <c r="M208" s="68"/>
      <c r="N208" s="68"/>
      <c r="O208" s="68"/>
      <c r="P208" s="68"/>
      <c r="Q208" s="68">
        <v>272</v>
      </c>
      <c r="R208" s="68"/>
      <c r="S208" s="68"/>
      <c r="T208" s="68">
        <v>220</v>
      </c>
      <c r="U208" s="68"/>
      <c r="V208" s="68"/>
      <c r="W208" s="68"/>
      <c r="X208" s="68"/>
      <c r="Y208" s="68">
        <v>92</v>
      </c>
      <c r="Z208" s="68"/>
      <c r="AA208" s="68">
        <v>175</v>
      </c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>
        <v>335</v>
      </c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>
        <v>220</v>
      </c>
      <c r="BA208" s="68"/>
      <c r="BB208" s="68"/>
      <c r="BC208" s="68">
        <v>340</v>
      </c>
      <c r="BD208" s="68"/>
      <c r="BE208" s="68"/>
      <c r="BF208" s="68"/>
      <c r="BG208" s="68"/>
      <c r="BH208" s="68"/>
      <c r="BI208" s="68">
        <v>275</v>
      </c>
      <c r="BJ208" s="68"/>
      <c r="BK208" s="68"/>
      <c r="BL208" s="68"/>
      <c r="BM208" s="68"/>
      <c r="BN208" s="68"/>
      <c r="BO208" s="68"/>
      <c r="BP208" s="68"/>
      <c r="BQ208" s="68"/>
      <c r="BR208" s="68"/>
      <c r="BS208" s="68"/>
      <c r="BT208" s="68">
        <v>350</v>
      </c>
      <c r="BU208" s="68"/>
      <c r="BV208" s="68"/>
      <c r="BW208" s="68"/>
      <c r="BX208" s="68"/>
      <c r="BY208" s="68"/>
      <c r="BZ208" s="68"/>
      <c r="CA208" s="68"/>
      <c r="CB208" s="68"/>
      <c r="CC208" s="68"/>
      <c r="CD208" s="68"/>
      <c r="CE208" s="70"/>
      <c r="CF208" s="64">
        <v>0</v>
      </c>
      <c r="CG208" s="64">
        <v>0</v>
      </c>
      <c r="CH208" s="64">
        <v>0</v>
      </c>
      <c r="CI208" s="65">
        <v>0</v>
      </c>
      <c r="CJ208" s="65">
        <v>0</v>
      </c>
      <c r="CK208" s="65">
        <v>0</v>
      </c>
    </row>
    <row r="209" spans="1:89" ht="15" customHeight="1" thickBot="1" x14ac:dyDescent="0.3">
      <c r="A209" s="107" t="s">
        <v>1203</v>
      </c>
      <c r="B209" s="200" t="str">
        <f>VLOOKUP(D209,Riepilogo!$A$4:$F$3376,2,FALSE)</f>
        <v>CERAMI RICCARDO</v>
      </c>
      <c r="C209" s="50" t="str">
        <f>VLOOKUP(D209,Riepilogo!$A$4:$F$3376,3,FALSE)</f>
        <v>23/08/2001</v>
      </c>
      <c r="D209" s="25">
        <v>51401</v>
      </c>
      <c r="E209" s="69" t="str">
        <f>VLOOKUP(D209,Riepilogo!$A$4:$F$3376,5,FALSE)</f>
        <v>ITA</v>
      </c>
      <c r="F209" s="71" t="str">
        <f>VLOOKUP(D209,Riepilogo!$A$4:$F$3376,6,FALSE)</f>
        <v>BC MILANO</v>
      </c>
      <c r="G209" s="315">
        <f>SUM(LARGE(H209:CK209,{1,2,3,4,5,6}))</f>
        <v>1790</v>
      </c>
      <c r="H209" s="391"/>
      <c r="I209" s="68"/>
      <c r="J209" s="68">
        <v>275</v>
      </c>
      <c r="K209" s="68"/>
      <c r="L209" s="68"/>
      <c r="M209" s="68"/>
      <c r="N209" s="68"/>
      <c r="O209" s="68">
        <v>205</v>
      </c>
      <c r="P209" s="68"/>
      <c r="Q209" s="68"/>
      <c r="R209" s="68"/>
      <c r="S209" s="68"/>
      <c r="T209" s="68"/>
      <c r="U209" s="68"/>
      <c r="V209" s="68"/>
      <c r="W209" s="68"/>
      <c r="X209" s="68">
        <v>444</v>
      </c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>
        <v>253</v>
      </c>
      <c r="AT209" s="68"/>
      <c r="AU209" s="68"/>
      <c r="AV209" s="68"/>
      <c r="AW209" s="68"/>
      <c r="AX209" s="68">
        <v>157</v>
      </c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  <c r="BI209" s="68"/>
      <c r="BJ209" s="68"/>
      <c r="BK209" s="68">
        <v>253</v>
      </c>
      <c r="BL209" s="68"/>
      <c r="BM209" s="68"/>
      <c r="BN209" s="68"/>
      <c r="BO209" s="68"/>
      <c r="BP209" s="68"/>
      <c r="BQ209" s="68"/>
      <c r="BR209" s="68"/>
      <c r="BS209" s="68">
        <v>360</v>
      </c>
      <c r="BT209" s="68"/>
      <c r="BU209" s="68"/>
      <c r="BV209" s="68"/>
      <c r="BW209" s="68"/>
      <c r="BX209" s="68"/>
      <c r="BY209" s="68">
        <v>205</v>
      </c>
      <c r="BZ209" s="68"/>
      <c r="CA209" s="68"/>
      <c r="CB209" s="68">
        <v>102</v>
      </c>
      <c r="CC209" s="68"/>
      <c r="CD209" s="68"/>
      <c r="CE209" s="70"/>
      <c r="CF209" s="64">
        <v>0</v>
      </c>
      <c r="CG209" s="64">
        <v>0</v>
      </c>
      <c r="CH209" s="64">
        <v>0</v>
      </c>
      <c r="CI209" s="65">
        <v>0</v>
      </c>
      <c r="CJ209" s="65">
        <v>0</v>
      </c>
      <c r="CK209" s="65">
        <v>0</v>
      </c>
    </row>
    <row r="210" spans="1:89" ht="15" customHeight="1" thickBot="1" x14ac:dyDescent="0.3">
      <c r="A210" s="107" t="s">
        <v>1204</v>
      </c>
      <c r="B210" s="200" t="str">
        <f>VLOOKUP(D210,Riepilogo!$A$4:$F$3376,2,FALSE)</f>
        <v>GAZIANO ANNA</v>
      </c>
      <c r="C210" s="50" t="str">
        <f>VLOOKUP(D210,Riepilogo!$A$4:$F$3376,3,FALSE)</f>
        <v>12/04/2001</v>
      </c>
      <c r="D210" s="25">
        <v>50106</v>
      </c>
      <c r="E210" s="69" t="str">
        <f>VLOOKUP(D210,Riepilogo!$A$4:$F$3376,5,FALSE)</f>
        <v>ITA</v>
      </c>
      <c r="F210" s="71" t="str">
        <f>VLOOKUP(D210,Riepilogo!$A$4:$F$3376,6,FALSE)</f>
        <v>NEW SPORT</v>
      </c>
      <c r="G210" s="315">
        <f>SUM(LARGE(H210:CK210,{1,2,3,4,5,6}))</f>
        <v>1790</v>
      </c>
      <c r="H210" s="391"/>
      <c r="I210" s="68"/>
      <c r="J210" s="68">
        <v>275</v>
      </c>
      <c r="K210" s="68"/>
      <c r="L210" s="68"/>
      <c r="M210" s="68"/>
      <c r="N210" s="68"/>
      <c r="O210" s="68">
        <v>205</v>
      </c>
      <c r="P210" s="68"/>
      <c r="Q210" s="68"/>
      <c r="R210" s="68"/>
      <c r="S210" s="68"/>
      <c r="T210" s="68"/>
      <c r="U210" s="68"/>
      <c r="V210" s="68"/>
      <c r="W210" s="68"/>
      <c r="X210" s="68">
        <v>444</v>
      </c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>
        <v>253</v>
      </c>
      <c r="AT210" s="68"/>
      <c r="AU210" s="68"/>
      <c r="AV210" s="68"/>
      <c r="AW210" s="68"/>
      <c r="AX210" s="68">
        <v>157</v>
      </c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  <c r="BI210" s="68"/>
      <c r="BJ210" s="68"/>
      <c r="BK210" s="68">
        <v>253</v>
      </c>
      <c r="BL210" s="68"/>
      <c r="BM210" s="68"/>
      <c r="BN210" s="68"/>
      <c r="BO210" s="68"/>
      <c r="BP210" s="68"/>
      <c r="BQ210" s="68"/>
      <c r="BR210" s="68"/>
      <c r="BS210" s="68">
        <v>360</v>
      </c>
      <c r="BT210" s="68"/>
      <c r="BU210" s="68"/>
      <c r="BV210" s="68"/>
      <c r="BW210" s="68"/>
      <c r="BX210" s="68"/>
      <c r="BY210" s="68">
        <v>205</v>
      </c>
      <c r="BZ210" s="68"/>
      <c r="CA210" s="68"/>
      <c r="CB210" s="68">
        <v>102</v>
      </c>
      <c r="CC210" s="68"/>
      <c r="CD210" s="68"/>
      <c r="CE210" s="70"/>
      <c r="CF210" s="64">
        <v>0</v>
      </c>
      <c r="CG210" s="64">
        <v>0</v>
      </c>
      <c r="CH210" s="64">
        <v>0</v>
      </c>
      <c r="CI210" s="65">
        <v>0</v>
      </c>
      <c r="CJ210" s="65">
        <v>0</v>
      </c>
      <c r="CK210" s="65">
        <v>0</v>
      </c>
    </row>
    <row r="211" spans="1:89" ht="15" customHeight="1" thickBot="1" x14ac:dyDescent="0.3">
      <c r="A211" s="107" t="s">
        <v>1205</v>
      </c>
      <c r="B211" s="200" t="str">
        <f>VLOOKUP(D211,Riepilogo!$A$4:$F$3376,2,FALSE)</f>
        <v>MASTROGIACOMO GABRIELE</v>
      </c>
      <c r="C211" s="50" t="str">
        <f>VLOOKUP(D211,Riepilogo!$A$4:$F$3376,3,FALSE)</f>
        <v>11/01/2006</v>
      </c>
      <c r="D211" s="25">
        <v>31062</v>
      </c>
      <c r="E211" s="69" t="str">
        <f>VLOOKUP(D211,Riepilogo!$A$4:$F$3376,5,FALSE)</f>
        <v>ITA</v>
      </c>
      <c r="F211" s="71" t="str">
        <f>VLOOKUP(D211,Riepilogo!$A$4:$F$3376,6,FALSE)</f>
        <v>MILLENNIO</v>
      </c>
      <c r="G211" s="315">
        <f>SUM(LARGE(H211:CK211,{1,2,3,4,5,6}))</f>
        <v>1787</v>
      </c>
      <c r="H211" s="391"/>
      <c r="I211" s="68"/>
      <c r="J211" s="68"/>
      <c r="K211" s="68"/>
      <c r="L211" s="68"/>
      <c r="M211" s="68"/>
      <c r="N211" s="68"/>
      <c r="O211" s="68"/>
      <c r="P211" s="68">
        <v>213</v>
      </c>
      <c r="Q211" s="68"/>
      <c r="R211" s="68"/>
      <c r="S211" s="68"/>
      <c r="T211" s="68"/>
      <c r="U211" s="68"/>
      <c r="V211" s="68"/>
      <c r="W211" s="68"/>
      <c r="X211" s="68"/>
      <c r="Y211" s="68">
        <v>170</v>
      </c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>
        <v>420</v>
      </c>
      <c r="BA211" s="68"/>
      <c r="BB211" s="68"/>
      <c r="BC211" s="68"/>
      <c r="BD211" s="68"/>
      <c r="BE211" s="68"/>
      <c r="BF211" s="68">
        <v>350</v>
      </c>
      <c r="BG211" s="68"/>
      <c r="BH211" s="68"/>
      <c r="BI211" s="68"/>
      <c r="BJ211" s="68">
        <v>444</v>
      </c>
      <c r="BK211" s="68"/>
      <c r="BL211" s="68"/>
      <c r="BM211" s="68"/>
      <c r="BN211" s="68"/>
      <c r="BO211" s="68"/>
      <c r="BP211" s="68"/>
      <c r="BQ211" s="68"/>
      <c r="BR211" s="68"/>
      <c r="BS211" s="68"/>
      <c r="BT211" s="68"/>
      <c r="BU211" s="68">
        <v>190</v>
      </c>
      <c r="BV211" s="68"/>
      <c r="BW211" s="68"/>
      <c r="BX211" s="68"/>
      <c r="BY211" s="68"/>
      <c r="BZ211" s="68"/>
      <c r="CA211" s="68"/>
      <c r="CB211" s="68"/>
      <c r="CC211" s="68"/>
      <c r="CD211" s="68"/>
      <c r="CE211" s="70"/>
      <c r="CF211" s="64">
        <v>0</v>
      </c>
      <c r="CG211" s="64">
        <v>0</v>
      </c>
      <c r="CH211" s="64">
        <v>0</v>
      </c>
      <c r="CI211" s="65">
        <v>0</v>
      </c>
      <c r="CJ211" s="65">
        <v>0</v>
      </c>
      <c r="CK211" s="65">
        <v>0</v>
      </c>
    </row>
    <row r="212" spans="1:89" ht="15" customHeight="1" thickBot="1" x14ac:dyDescent="0.3">
      <c r="A212" s="107" t="s">
        <v>1206</v>
      </c>
      <c r="B212" s="200" t="str">
        <f>VLOOKUP(D212,Riepilogo!$A$4:$F$3376,2,FALSE)</f>
        <v>HOFER MATHIAS</v>
      </c>
      <c r="C212" s="50" t="str">
        <f>VLOOKUP(D212,Riepilogo!$A$4:$F$3376,3,FALSE)</f>
        <v>13/08/2000</v>
      </c>
      <c r="D212" s="25">
        <v>23580</v>
      </c>
      <c r="E212" s="69" t="str">
        <f>VLOOKUP(D212,Riepilogo!$A$4:$F$3376,5,FALSE)</f>
        <v>ITA</v>
      </c>
      <c r="F212" s="71" t="str">
        <f>VLOOKUP(D212,Riepilogo!$A$4:$F$3376,6,FALSE)</f>
        <v>SC MERAN</v>
      </c>
      <c r="G212" s="315">
        <f>SUM(LARGE(H212:CK212,{1,2,3,4,5,6}))</f>
        <v>1780</v>
      </c>
      <c r="H212" s="391"/>
      <c r="I212" s="68"/>
      <c r="J212" s="68"/>
      <c r="K212" s="68"/>
      <c r="L212" s="68"/>
      <c r="M212" s="68">
        <v>450</v>
      </c>
      <c r="N212" s="68"/>
      <c r="O212" s="68"/>
      <c r="P212" s="68"/>
      <c r="Q212" s="68">
        <v>490</v>
      </c>
      <c r="R212" s="68"/>
      <c r="S212" s="68">
        <v>480</v>
      </c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  <c r="BI212" s="68"/>
      <c r="BJ212" s="68"/>
      <c r="BK212" s="68"/>
      <c r="BL212" s="68"/>
      <c r="BM212" s="68"/>
      <c r="BN212" s="68"/>
      <c r="BO212" s="68"/>
      <c r="BP212" s="68"/>
      <c r="BQ212" s="68"/>
      <c r="BR212" s="68"/>
      <c r="BS212" s="68">
        <v>360</v>
      </c>
      <c r="BT212" s="68"/>
      <c r="BU212" s="68"/>
      <c r="BV212" s="68"/>
      <c r="BW212" s="68"/>
      <c r="BX212" s="68"/>
      <c r="BY212" s="68"/>
      <c r="BZ212" s="68"/>
      <c r="CA212" s="68"/>
      <c r="CB212" s="68"/>
      <c r="CC212" s="68"/>
      <c r="CD212" s="68"/>
      <c r="CE212" s="70"/>
      <c r="CF212" s="64">
        <v>0</v>
      </c>
      <c r="CG212" s="64">
        <v>0</v>
      </c>
      <c r="CH212" s="64">
        <v>0</v>
      </c>
      <c r="CI212" s="65">
        <v>0</v>
      </c>
      <c r="CJ212" s="65">
        <v>0</v>
      </c>
      <c r="CK212" s="65">
        <v>0</v>
      </c>
    </row>
    <row r="213" spans="1:89" ht="15" customHeight="1" thickBot="1" x14ac:dyDescent="0.3">
      <c r="A213" s="107" t="s">
        <v>1207</v>
      </c>
      <c r="B213" s="200" t="str">
        <f>VLOOKUP(D213,Riepilogo!$A$4:$F$3376,2,FALSE)</f>
        <v>VIANELLI SARA</v>
      </c>
      <c r="C213" s="50" t="str">
        <f>VLOOKUP(D213,Riepilogo!$A$4:$F$3376,3,FALSE)</f>
        <v>06/03/2005</v>
      </c>
      <c r="D213" s="25">
        <v>112075</v>
      </c>
      <c r="E213" s="69" t="str">
        <f>VLOOKUP(D213,Riepilogo!$A$4:$F$3376,5,FALSE)</f>
        <v>ITA</v>
      </c>
      <c r="F213" s="71" t="str">
        <f>VLOOKUP(D213,Riepilogo!$A$4:$F$3376,6,FALSE)</f>
        <v>POL DI NOVA</v>
      </c>
      <c r="G213" s="315">
        <f>SUM(LARGE(H213:CK213,{1,2,3,4,5,6}))</f>
        <v>1772</v>
      </c>
      <c r="H213" s="391"/>
      <c r="I213" s="68"/>
      <c r="J213" s="68">
        <v>102</v>
      </c>
      <c r="K213" s="68"/>
      <c r="L213" s="68"/>
      <c r="M213" s="68"/>
      <c r="N213" s="68"/>
      <c r="O213" s="68">
        <v>157</v>
      </c>
      <c r="P213" s="68"/>
      <c r="Q213" s="68"/>
      <c r="R213" s="68"/>
      <c r="S213" s="68"/>
      <c r="T213" s="68"/>
      <c r="U213" s="68"/>
      <c r="V213" s="68"/>
      <c r="W213" s="68"/>
      <c r="X213" s="68">
        <v>444</v>
      </c>
      <c r="Y213" s="68"/>
      <c r="Z213" s="68"/>
      <c r="AA213" s="68"/>
      <c r="AB213" s="68"/>
      <c r="AC213" s="68"/>
      <c r="AD213" s="68"/>
      <c r="AE213" s="68"/>
      <c r="AF213" s="68">
        <v>272</v>
      </c>
      <c r="AG213" s="68"/>
      <c r="AH213" s="68"/>
      <c r="AI213" s="68"/>
      <c r="AJ213" s="68"/>
      <c r="AK213" s="68"/>
      <c r="AL213" s="68"/>
      <c r="AM213" s="68"/>
      <c r="AN213" s="68"/>
      <c r="AO213" s="68"/>
      <c r="AP213" s="68">
        <v>167</v>
      </c>
      <c r="AQ213" s="68"/>
      <c r="AR213" s="68"/>
      <c r="AS213" s="68"/>
      <c r="AT213" s="68"/>
      <c r="AU213" s="68"/>
      <c r="AV213" s="68"/>
      <c r="AW213" s="68"/>
      <c r="AX213" s="68"/>
      <c r="AY213" s="68"/>
      <c r="AZ213" s="68">
        <v>232</v>
      </c>
      <c r="BA213" s="68"/>
      <c r="BB213" s="68"/>
      <c r="BC213" s="68"/>
      <c r="BD213" s="68"/>
      <c r="BE213" s="68"/>
      <c r="BF213" s="68"/>
      <c r="BG213" s="68"/>
      <c r="BH213" s="68"/>
      <c r="BI213" s="68"/>
      <c r="BJ213" s="68"/>
      <c r="BK213" s="68"/>
      <c r="BL213" s="68"/>
      <c r="BM213" s="68"/>
      <c r="BN213" s="68"/>
      <c r="BO213" s="68"/>
      <c r="BP213" s="68"/>
      <c r="BQ213" s="68"/>
      <c r="BR213" s="68"/>
      <c r="BS213" s="68">
        <v>272</v>
      </c>
      <c r="BT213" s="68">
        <v>385</v>
      </c>
      <c r="BU213" s="68"/>
      <c r="BV213" s="68"/>
      <c r="BW213" s="68"/>
      <c r="BX213" s="68"/>
      <c r="BY213" s="68"/>
      <c r="BZ213" s="68"/>
      <c r="CA213" s="68"/>
      <c r="CB213" s="68"/>
      <c r="CC213" s="68"/>
      <c r="CD213" s="68"/>
      <c r="CE213" s="70"/>
      <c r="CF213" s="64">
        <v>0</v>
      </c>
      <c r="CG213" s="64">
        <v>0</v>
      </c>
      <c r="CH213" s="64">
        <v>0</v>
      </c>
      <c r="CI213" s="65">
        <v>0</v>
      </c>
      <c r="CJ213" s="65">
        <v>0</v>
      </c>
      <c r="CK213" s="65">
        <v>0</v>
      </c>
    </row>
    <row r="214" spans="1:89" ht="15" customHeight="1" thickBot="1" x14ac:dyDescent="0.3">
      <c r="A214" s="107" t="s">
        <v>1208</v>
      </c>
      <c r="B214" s="200" t="str">
        <f>VLOOKUP(D214,Riepilogo!$A$4:$F$3376,2,FALSE)</f>
        <v>FARANDA FATIMA</v>
      </c>
      <c r="C214" s="50" t="str">
        <f>VLOOKUP(D214,Riepilogo!$A$4:$F$3376,3,FALSE)</f>
        <v>15/10/2005</v>
      </c>
      <c r="D214" s="25">
        <v>55689</v>
      </c>
      <c r="E214" s="69" t="str">
        <f>VLOOKUP(D214,Riepilogo!$A$4:$F$3376,5,FALSE)</f>
        <v>ITA</v>
      </c>
      <c r="F214" s="71" t="str">
        <f>VLOOKUP(D214,Riepilogo!$A$4:$F$3376,6,FALSE)</f>
        <v>CASTEL DI IUDICA</v>
      </c>
      <c r="G214" s="315">
        <f>SUM(LARGE(H214:CK214,{1,2,3,4,5,6}))</f>
        <v>1771</v>
      </c>
      <c r="H214" s="391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>
        <v>500</v>
      </c>
      <c r="U214" s="68"/>
      <c r="V214" s="68"/>
      <c r="W214" s="68"/>
      <c r="X214" s="68"/>
      <c r="Y214" s="68">
        <v>117</v>
      </c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>
        <v>552</v>
      </c>
      <c r="AO214" s="68"/>
      <c r="AP214" s="68"/>
      <c r="AQ214" s="68"/>
      <c r="AR214" s="68"/>
      <c r="AS214" s="68"/>
      <c r="AT214" s="68"/>
      <c r="AU214" s="68"/>
      <c r="AV214" s="68"/>
      <c r="AW214" s="68">
        <v>177</v>
      </c>
      <c r="AX214" s="68"/>
      <c r="AY214" s="68"/>
      <c r="AZ214" s="68"/>
      <c r="BA214" s="68"/>
      <c r="BB214" s="68"/>
      <c r="BC214" s="68">
        <v>425</v>
      </c>
      <c r="BD214" s="68"/>
      <c r="BE214" s="68"/>
      <c r="BF214" s="68"/>
      <c r="BG214" s="68"/>
      <c r="BH214" s="68"/>
      <c r="BI214" s="68"/>
      <c r="BJ214" s="68"/>
      <c r="BK214" s="68"/>
      <c r="BL214" s="68"/>
      <c r="BM214" s="68"/>
      <c r="BN214" s="68"/>
      <c r="BO214" s="68"/>
      <c r="BP214" s="68"/>
      <c r="BQ214" s="68"/>
      <c r="BR214" s="68"/>
      <c r="BS214" s="68"/>
      <c r="BT214" s="68"/>
      <c r="BU214" s="68"/>
      <c r="BV214" s="68"/>
      <c r="BW214" s="68"/>
      <c r="BX214" s="68"/>
      <c r="BY214" s="68"/>
      <c r="BZ214" s="68"/>
      <c r="CA214" s="68"/>
      <c r="CB214" s="68"/>
      <c r="CC214" s="68"/>
      <c r="CD214" s="68"/>
      <c r="CE214" s="70"/>
      <c r="CF214" s="64">
        <v>0</v>
      </c>
      <c r="CG214" s="64">
        <v>0</v>
      </c>
      <c r="CH214" s="64">
        <v>0</v>
      </c>
      <c r="CI214" s="65">
        <v>0</v>
      </c>
      <c r="CJ214" s="65">
        <v>0</v>
      </c>
      <c r="CK214" s="65">
        <v>0</v>
      </c>
    </row>
    <row r="215" spans="1:89" ht="15" customHeight="1" thickBot="1" x14ac:dyDescent="0.3">
      <c r="A215" s="107" t="s">
        <v>1209</v>
      </c>
      <c r="B215" s="200" t="str">
        <f>VLOOKUP(D215,Riepilogo!$A$4:$F$3376,2,FALSE)</f>
        <v>CALANNA NICOLÒ FABRIZIO</v>
      </c>
      <c r="C215" s="50" t="str">
        <f>VLOOKUP(D215,Riepilogo!$A$4:$F$3376,3,FALSE)</f>
        <v>08/05/2003</v>
      </c>
      <c r="D215" s="25">
        <v>53612</v>
      </c>
      <c r="E215" s="69" t="str">
        <f>VLOOKUP(D215,Riepilogo!$A$4:$F$3376,5,FALSE)</f>
        <v>ITA</v>
      </c>
      <c r="F215" s="71" t="str">
        <f>VLOOKUP(D215,Riepilogo!$A$4:$F$3376,6,FALSE)</f>
        <v>LE SAETTE</v>
      </c>
      <c r="G215" s="315">
        <f>SUM(LARGE(H215:CK215,{1,2,3,4,5,6}))</f>
        <v>1771</v>
      </c>
      <c r="H215" s="391"/>
      <c r="I215" s="68">
        <v>490</v>
      </c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>
        <v>385</v>
      </c>
      <c r="U215" s="68"/>
      <c r="V215" s="68"/>
      <c r="W215" s="68"/>
      <c r="X215" s="68"/>
      <c r="Y215" s="68">
        <v>92</v>
      </c>
      <c r="Z215" s="68"/>
      <c r="AA215" s="68"/>
      <c r="AB215" s="68"/>
      <c r="AC215" s="68"/>
      <c r="AD215" s="68"/>
      <c r="AE215" s="68"/>
      <c r="AF215" s="68"/>
      <c r="AG215" s="68"/>
      <c r="AH215" s="68"/>
      <c r="AI215" s="68">
        <v>157</v>
      </c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>
        <v>157</v>
      </c>
      <c r="AX215" s="68"/>
      <c r="AY215" s="68"/>
      <c r="AZ215" s="68"/>
      <c r="BA215" s="68"/>
      <c r="BB215" s="68"/>
      <c r="BC215" s="68">
        <v>490</v>
      </c>
      <c r="BD215" s="68"/>
      <c r="BE215" s="68"/>
      <c r="BF215" s="68"/>
      <c r="BG215" s="68"/>
      <c r="BH215" s="68"/>
      <c r="BI215" s="68"/>
      <c r="BJ215" s="68"/>
      <c r="BK215" s="68"/>
      <c r="BL215" s="68"/>
      <c r="BM215" s="68"/>
      <c r="BN215" s="68"/>
      <c r="BO215" s="68"/>
      <c r="BP215" s="68"/>
      <c r="BQ215" s="68"/>
      <c r="BR215" s="68"/>
      <c r="BS215" s="68"/>
      <c r="BT215" s="68"/>
      <c r="BU215" s="68"/>
      <c r="BV215" s="68"/>
      <c r="BW215" s="68"/>
      <c r="BX215" s="68"/>
      <c r="BY215" s="68"/>
      <c r="BZ215" s="68"/>
      <c r="CA215" s="68"/>
      <c r="CB215" s="68"/>
      <c r="CC215" s="68"/>
      <c r="CD215" s="68"/>
      <c r="CE215" s="70"/>
      <c r="CF215" s="64">
        <v>0</v>
      </c>
      <c r="CG215" s="64">
        <v>0</v>
      </c>
      <c r="CH215" s="64">
        <v>0</v>
      </c>
      <c r="CI215" s="65">
        <v>0</v>
      </c>
      <c r="CJ215" s="65">
        <v>0</v>
      </c>
      <c r="CK215" s="65">
        <v>0</v>
      </c>
    </row>
    <row r="216" spans="1:89" ht="15" customHeight="1" thickBot="1" x14ac:dyDescent="0.3">
      <c r="A216" s="107" t="s">
        <v>1210</v>
      </c>
      <c r="B216" s="200" t="str">
        <f>VLOOKUP(D216,Riepilogo!$A$4:$F$3376,2,FALSE)</f>
        <v>MONTRESOR VICTORIA STELLA</v>
      </c>
      <c r="C216" s="50" t="str">
        <f>VLOOKUP(D216,Riepilogo!$A$4:$F$3376,3,FALSE)</f>
        <v>11/05/2004</v>
      </c>
      <c r="D216" s="25">
        <v>173677</v>
      </c>
      <c r="E216" s="69" t="str">
        <f>VLOOKUP(D216,Riepilogo!$A$4:$F$3376,5,FALSE)</f>
        <v>ITA</v>
      </c>
      <c r="F216" s="71" t="str">
        <f>VLOOKUP(D216,Riepilogo!$A$4:$F$3376,6,FALSE)</f>
        <v>PGS TAMA</v>
      </c>
      <c r="G216" s="315">
        <f>SUM(LARGE(H216:CK216,{1,2,3,4,5,6}))</f>
        <v>1769</v>
      </c>
      <c r="H216" s="391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>
        <v>687</v>
      </c>
      <c r="BG216" s="68"/>
      <c r="BH216" s="68"/>
      <c r="BI216" s="68"/>
      <c r="BJ216" s="68">
        <v>810</v>
      </c>
      <c r="BK216" s="68"/>
      <c r="BL216" s="68"/>
      <c r="BM216" s="68"/>
      <c r="BN216" s="68"/>
      <c r="BO216" s="68"/>
      <c r="BP216" s="68"/>
      <c r="BQ216" s="68"/>
      <c r="BR216" s="68"/>
      <c r="BS216" s="68"/>
      <c r="BT216" s="68"/>
      <c r="BU216" s="68"/>
      <c r="BV216" s="68"/>
      <c r="BW216" s="68"/>
      <c r="BX216" s="68">
        <v>272</v>
      </c>
      <c r="BY216" s="68"/>
      <c r="BZ216" s="68"/>
      <c r="CA216" s="68"/>
      <c r="CB216" s="68"/>
      <c r="CC216" s="68"/>
      <c r="CD216" s="68"/>
      <c r="CE216" s="70"/>
      <c r="CF216" s="64">
        <v>0</v>
      </c>
      <c r="CG216" s="64">
        <v>0</v>
      </c>
      <c r="CH216" s="64">
        <v>0</v>
      </c>
      <c r="CI216" s="65">
        <v>0</v>
      </c>
      <c r="CJ216" s="65">
        <v>0</v>
      </c>
      <c r="CK216" s="65">
        <v>0</v>
      </c>
    </row>
    <row r="217" spans="1:89" ht="15" customHeight="1" thickBot="1" x14ac:dyDescent="0.3">
      <c r="A217" s="107" t="s">
        <v>1211</v>
      </c>
      <c r="B217" s="200" t="str">
        <f>VLOOKUP(D217,Riepilogo!$A$4:$F$3376,2,FALSE)</f>
        <v>BOBBIO IRENE</v>
      </c>
      <c r="C217" s="50" t="str">
        <f>VLOOKUP(D217,Riepilogo!$A$4:$F$3376,3,FALSE)</f>
        <v>08/11/2001</v>
      </c>
      <c r="D217" s="25">
        <v>16927</v>
      </c>
      <c r="E217" s="69" t="str">
        <f>VLOOKUP(D217,Riepilogo!$A$4:$F$3376,5,FALSE)</f>
        <v>ITA</v>
      </c>
      <c r="F217" s="71" t="str">
        <f>VLOOKUP(D217,Riepilogo!$A$4:$F$3376,6,FALSE)</f>
        <v>ACQUI BADMINTON</v>
      </c>
      <c r="G217" s="315">
        <f>SUM(LARGE(H217:CK217,{1,2,3,4,5,6}))</f>
        <v>1768</v>
      </c>
      <c r="H217" s="391"/>
      <c r="I217" s="68"/>
      <c r="J217" s="68"/>
      <c r="K217" s="68"/>
      <c r="L217" s="68"/>
      <c r="M217" s="68"/>
      <c r="N217" s="68"/>
      <c r="O217" s="68"/>
      <c r="P217" s="68"/>
      <c r="Q217" s="68">
        <v>490</v>
      </c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>
        <v>205</v>
      </c>
      <c r="AI217" s="68"/>
      <c r="AJ217" s="68"/>
      <c r="AK217" s="68"/>
      <c r="AL217" s="68"/>
      <c r="AM217" s="68"/>
      <c r="AN217" s="68"/>
      <c r="AO217" s="68"/>
      <c r="AP217" s="68">
        <v>316</v>
      </c>
      <c r="AQ217" s="68"/>
      <c r="AR217" s="68"/>
      <c r="AS217" s="68"/>
      <c r="AT217" s="68"/>
      <c r="AU217" s="68"/>
      <c r="AV217" s="68">
        <v>157</v>
      </c>
      <c r="AW217" s="68"/>
      <c r="AX217" s="68"/>
      <c r="AY217" s="68"/>
      <c r="AZ217" s="68">
        <v>600</v>
      </c>
      <c r="BA217" s="68"/>
      <c r="BB217" s="68"/>
      <c r="BC217" s="68"/>
      <c r="BD217" s="68"/>
      <c r="BE217" s="68"/>
      <c r="BF217" s="68"/>
      <c r="BG217" s="68"/>
      <c r="BH217" s="68"/>
      <c r="BI217" s="68"/>
      <c r="BJ217" s="68"/>
      <c r="BK217" s="68"/>
      <c r="BL217" s="68"/>
      <c r="BM217" s="68"/>
      <c r="BN217" s="68"/>
      <c r="BO217" s="68"/>
      <c r="BP217" s="68"/>
      <c r="BQ217" s="68"/>
      <c r="BR217" s="68"/>
      <c r="BS217" s="68"/>
      <c r="BT217" s="68"/>
      <c r="BU217" s="68"/>
      <c r="BV217" s="68"/>
      <c r="BW217" s="68"/>
      <c r="BX217" s="68"/>
      <c r="BY217" s="68"/>
      <c r="BZ217" s="68"/>
      <c r="CA217" s="68"/>
      <c r="CB217" s="68"/>
      <c r="CC217" s="68"/>
      <c r="CD217" s="68"/>
      <c r="CE217" s="70"/>
      <c r="CF217" s="64">
        <v>0</v>
      </c>
      <c r="CG217" s="64">
        <v>0</v>
      </c>
      <c r="CH217" s="64">
        <v>0</v>
      </c>
      <c r="CI217" s="65">
        <v>0</v>
      </c>
      <c r="CJ217" s="65">
        <v>0</v>
      </c>
      <c r="CK217" s="65">
        <v>0</v>
      </c>
    </row>
    <row r="218" spans="1:89" ht="15" customHeight="1" thickBot="1" x14ac:dyDescent="0.3">
      <c r="A218" s="107" t="s">
        <v>1212</v>
      </c>
      <c r="B218" s="200" t="str">
        <f>VLOOKUP(D218,Riepilogo!$A$4:$F$3376,2,FALSE)</f>
        <v>EL OUIZI DOUAE</v>
      </c>
      <c r="C218" s="50" t="str">
        <f>VLOOKUP(D218,Riepilogo!$A$4:$F$3376,3,FALSE)</f>
        <v>03/06/2005</v>
      </c>
      <c r="D218" s="25">
        <v>189649</v>
      </c>
      <c r="E218" s="69" t="str">
        <f>VLOOKUP(D218,Riepilogo!$A$4:$F$3376,5,FALSE)</f>
        <v>MAR</v>
      </c>
      <c r="F218" s="71" t="str">
        <f>VLOOKUP(D218,Riepilogo!$A$4:$F$3376,6,FALSE)</f>
        <v>15 ZERO</v>
      </c>
      <c r="G218" s="315">
        <f>SUM(LARGE(H218:CK218,{1,2,3,4,5,6}))</f>
        <v>1732</v>
      </c>
      <c r="H218" s="391"/>
      <c r="I218" s="68"/>
      <c r="J218" s="68">
        <v>233</v>
      </c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>
        <v>272</v>
      </c>
      <c r="Y218" s="68"/>
      <c r="Z218" s="68"/>
      <c r="AA218" s="68"/>
      <c r="AB218" s="68">
        <v>490</v>
      </c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>
        <v>275</v>
      </c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  <c r="BI218" s="68"/>
      <c r="BJ218" s="68"/>
      <c r="BK218" s="68"/>
      <c r="BL218" s="68"/>
      <c r="BM218" s="68"/>
      <c r="BN218" s="68"/>
      <c r="BO218" s="68"/>
      <c r="BP218" s="68"/>
      <c r="BQ218" s="68"/>
      <c r="BR218" s="68"/>
      <c r="BS218" s="68">
        <v>272</v>
      </c>
      <c r="BT218" s="68"/>
      <c r="BU218" s="68"/>
      <c r="BV218" s="68"/>
      <c r="BW218" s="68"/>
      <c r="BX218" s="68"/>
      <c r="BY218" s="68"/>
      <c r="BZ218" s="68"/>
      <c r="CA218" s="68"/>
      <c r="CB218" s="68">
        <v>190</v>
      </c>
      <c r="CC218" s="68"/>
      <c r="CD218" s="68"/>
      <c r="CE218" s="70"/>
      <c r="CF218" s="64">
        <v>0</v>
      </c>
      <c r="CG218" s="64">
        <v>0</v>
      </c>
      <c r="CH218" s="64">
        <v>0</v>
      </c>
      <c r="CI218" s="65">
        <v>0</v>
      </c>
      <c r="CJ218" s="65">
        <v>0</v>
      </c>
      <c r="CK218" s="65">
        <v>0</v>
      </c>
    </row>
    <row r="219" spans="1:89" ht="15" customHeight="1" thickBot="1" x14ac:dyDescent="0.3">
      <c r="A219" s="107" t="s">
        <v>1213</v>
      </c>
      <c r="B219" s="200" t="str">
        <f>VLOOKUP(D219,Riepilogo!$A$4:$F$3376,2,FALSE)</f>
        <v>SPORNBERGER ALEXA</v>
      </c>
      <c r="C219" s="50" t="str">
        <f>VLOOKUP(D219,Riepilogo!$A$4:$F$3376,3,FALSE)</f>
        <v>31/08/2005</v>
      </c>
      <c r="D219" s="25">
        <v>66478</v>
      </c>
      <c r="E219" s="69" t="str">
        <f>VLOOKUP(D219,Riepilogo!$A$4:$F$3376,5,FALSE)</f>
        <v>ITA</v>
      </c>
      <c r="F219" s="71" t="str">
        <f>VLOOKUP(D219,Riepilogo!$A$4:$F$3376,6,FALSE)</f>
        <v>SSV BOZEN</v>
      </c>
      <c r="G219" s="315">
        <f>SUM(LARGE(H219:CK219,{1,2,3,4,5,6}))</f>
        <v>1726</v>
      </c>
      <c r="H219" s="391"/>
      <c r="I219" s="68"/>
      <c r="J219" s="68"/>
      <c r="K219" s="68"/>
      <c r="L219" s="68"/>
      <c r="M219" s="68">
        <v>357</v>
      </c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>
        <v>192</v>
      </c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>
        <v>192</v>
      </c>
      <c r="AM219" s="68"/>
      <c r="AN219" s="68"/>
      <c r="AO219" s="68"/>
      <c r="AP219" s="68">
        <v>275</v>
      </c>
      <c r="AQ219" s="68"/>
      <c r="AR219" s="68"/>
      <c r="AS219" s="68"/>
      <c r="AT219" s="68"/>
      <c r="AU219" s="68"/>
      <c r="AV219" s="68"/>
      <c r="AW219" s="68"/>
      <c r="AX219" s="68"/>
      <c r="AY219" s="68"/>
      <c r="AZ219" s="68">
        <v>220</v>
      </c>
      <c r="BA219" s="68"/>
      <c r="BB219" s="68"/>
      <c r="BC219" s="68"/>
      <c r="BD219" s="68"/>
      <c r="BE219" s="68"/>
      <c r="BF219" s="68"/>
      <c r="BG219" s="68"/>
      <c r="BH219" s="68"/>
      <c r="BI219" s="68"/>
      <c r="BJ219" s="68"/>
      <c r="BK219" s="68"/>
      <c r="BL219" s="68"/>
      <c r="BM219" s="68"/>
      <c r="BN219" s="68"/>
      <c r="BO219" s="68"/>
      <c r="BP219" s="68"/>
      <c r="BQ219" s="68"/>
      <c r="BR219" s="68"/>
      <c r="BS219" s="68"/>
      <c r="BT219" s="68">
        <v>490</v>
      </c>
      <c r="BU219" s="68"/>
      <c r="BV219" s="68"/>
      <c r="BW219" s="68"/>
      <c r="BX219" s="68"/>
      <c r="BY219" s="68"/>
      <c r="BZ219" s="68"/>
      <c r="CA219" s="68"/>
      <c r="CB219" s="68"/>
      <c r="CC219" s="68"/>
      <c r="CD219" s="68"/>
      <c r="CE219" s="70"/>
      <c r="CF219" s="64">
        <v>0</v>
      </c>
      <c r="CG219" s="64">
        <v>0</v>
      </c>
      <c r="CH219" s="64">
        <v>0</v>
      </c>
      <c r="CI219" s="65">
        <v>0</v>
      </c>
      <c r="CJ219" s="65">
        <v>0</v>
      </c>
      <c r="CK219" s="65">
        <v>0</v>
      </c>
    </row>
    <row r="220" spans="1:89" ht="15" customHeight="1" thickBot="1" x14ac:dyDescent="0.3">
      <c r="A220" s="107" t="s">
        <v>1214</v>
      </c>
      <c r="B220" s="200" t="str">
        <f>VLOOKUP(D220,Riepilogo!$A$4:$F$3376,2,FALSE)</f>
        <v>GUAN ANDY</v>
      </c>
      <c r="C220" s="50" t="str">
        <f>VLOOKUP(D220,Riepilogo!$A$4:$F$3376,3,FALSE)</f>
        <v>20/11/2000</v>
      </c>
      <c r="D220" s="25">
        <v>128789</v>
      </c>
      <c r="E220" s="69" t="str">
        <f>VLOOKUP(D220,Riepilogo!$A$4:$F$3376,5,FALSE)</f>
        <v>CHN</v>
      </c>
      <c r="F220" s="71" t="str">
        <f>VLOOKUP(D220,Riepilogo!$A$4:$F$3376,6,FALSE)</f>
        <v>BC CATANIA</v>
      </c>
      <c r="G220" s="315">
        <f>SUM(LARGE(H220:CK220,{1,2,3,4,5,6}))</f>
        <v>1726</v>
      </c>
      <c r="H220" s="391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>
        <v>642</v>
      </c>
      <c r="U220" s="68"/>
      <c r="V220" s="68"/>
      <c r="W220" s="68"/>
      <c r="X220" s="68"/>
      <c r="Y220" s="68">
        <v>137</v>
      </c>
      <c r="Z220" s="68"/>
      <c r="AA220" s="68"/>
      <c r="AB220" s="68"/>
      <c r="AC220" s="68"/>
      <c r="AD220" s="68"/>
      <c r="AE220" s="68"/>
      <c r="AF220" s="68"/>
      <c r="AG220" s="68"/>
      <c r="AH220" s="68"/>
      <c r="AI220" s="68">
        <v>157</v>
      </c>
      <c r="AJ220" s="68"/>
      <c r="AK220" s="68"/>
      <c r="AL220" s="68"/>
      <c r="AM220" s="68"/>
      <c r="AN220" s="68">
        <v>790</v>
      </c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  <c r="BI220" s="68"/>
      <c r="BJ220" s="68"/>
      <c r="BK220" s="68"/>
      <c r="BL220" s="68"/>
      <c r="BM220" s="68"/>
      <c r="BN220" s="68"/>
      <c r="BO220" s="68"/>
      <c r="BP220" s="68"/>
      <c r="BQ220" s="68"/>
      <c r="BR220" s="68"/>
      <c r="BS220" s="68"/>
      <c r="BT220" s="68"/>
      <c r="BU220" s="68"/>
      <c r="BV220" s="68"/>
      <c r="BW220" s="68"/>
      <c r="BX220" s="68"/>
      <c r="BY220" s="68"/>
      <c r="BZ220" s="68"/>
      <c r="CA220" s="68"/>
      <c r="CB220" s="68"/>
      <c r="CC220" s="68"/>
      <c r="CD220" s="68"/>
      <c r="CE220" s="70"/>
      <c r="CF220" s="64">
        <v>0</v>
      </c>
      <c r="CG220" s="64">
        <v>0</v>
      </c>
      <c r="CH220" s="64">
        <v>0</v>
      </c>
      <c r="CI220" s="65">
        <v>0</v>
      </c>
      <c r="CJ220" s="65">
        <v>0</v>
      </c>
      <c r="CK220" s="65">
        <v>0</v>
      </c>
    </row>
    <row r="221" spans="1:89" ht="15" customHeight="1" thickBot="1" x14ac:dyDescent="0.3">
      <c r="A221" s="107" t="s">
        <v>1215</v>
      </c>
      <c r="B221" s="200" t="str">
        <f>VLOOKUP(D221,Riepilogo!$A$4:$F$3376,2,FALSE)</f>
        <v>TREZZA MATTIA</v>
      </c>
      <c r="C221" s="50" t="str">
        <f>VLOOKUP(D221,Riepilogo!$A$4:$F$3376,3,FALSE)</f>
        <v>24/05/2004</v>
      </c>
      <c r="D221" s="25">
        <v>49146</v>
      </c>
      <c r="E221" s="69" t="str">
        <f>VLOOKUP(D221,Riepilogo!$A$4:$F$3376,5,FALSE)</f>
        <v>ITA</v>
      </c>
      <c r="F221" s="71" t="str">
        <f>VLOOKUP(D221,Riepilogo!$A$4:$F$3376,6,FALSE)</f>
        <v>BOCCARDO NOVI</v>
      </c>
      <c r="G221" s="315">
        <f>SUM(LARGE(H221:CK221,{1,2,3,4,5,6}))</f>
        <v>1690</v>
      </c>
      <c r="H221" s="391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>
        <v>385</v>
      </c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>
        <v>167</v>
      </c>
      <c r="AQ221" s="68"/>
      <c r="AR221" s="68"/>
      <c r="AS221" s="68"/>
      <c r="AT221" s="68"/>
      <c r="AU221" s="68"/>
      <c r="AV221" s="68"/>
      <c r="AW221" s="68"/>
      <c r="AX221" s="68"/>
      <c r="AY221" s="68"/>
      <c r="AZ221" s="68">
        <v>425</v>
      </c>
      <c r="BA221" s="68"/>
      <c r="BB221" s="68"/>
      <c r="BC221" s="68"/>
      <c r="BD221" s="68"/>
      <c r="BE221" s="68"/>
      <c r="BF221" s="68"/>
      <c r="BG221" s="68"/>
      <c r="BH221" s="68"/>
      <c r="BI221" s="68"/>
      <c r="BJ221" s="68"/>
      <c r="BK221" s="68"/>
      <c r="BL221" s="68"/>
      <c r="BM221" s="68"/>
      <c r="BN221" s="68"/>
      <c r="BO221" s="68"/>
      <c r="BP221" s="68"/>
      <c r="BQ221" s="68"/>
      <c r="BR221" s="68"/>
      <c r="BS221" s="68">
        <v>272</v>
      </c>
      <c r="BT221" s="68"/>
      <c r="BU221" s="68"/>
      <c r="BV221" s="68"/>
      <c r="BW221" s="68">
        <v>441</v>
      </c>
      <c r="BX221" s="68"/>
      <c r="BY221" s="68"/>
      <c r="BZ221" s="68"/>
      <c r="CA221" s="68"/>
      <c r="CB221" s="68"/>
      <c r="CC221" s="68"/>
      <c r="CD221" s="68"/>
      <c r="CE221" s="70"/>
      <c r="CF221" s="64">
        <v>0</v>
      </c>
      <c r="CG221" s="64">
        <v>0</v>
      </c>
      <c r="CH221" s="64">
        <v>0</v>
      </c>
      <c r="CI221" s="65">
        <v>0</v>
      </c>
      <c r="CJ221" s="65">
        <v>0</v>
      </c>
      <c r="CK221" s="65">
        <v>0</v>
      </c>
    </row>
    <row r="222" spans="1:89" ht="15" customHeight="1" thickBot="1" x14ac:dyDescent="0.3">
      <c r="A222" s="107" t="s">
        <v>1216</v>
      </c>
      <c r="B222" s="200" t="str">
        <f>VLOOKUP(D222,Riepilogo!$A$4:$F$3376,2,FALSE)</f>
        <v>FALLICA GIORGIA</v>
      </c>
      <c r="C222" s="50" t="str">
        <f>VLOOKUP(D222,Riepilogo!$A$4:$F$3376,3,FALSE)</f>
        <v>01/12/2007</v>
      </c>
      <c r="D222" s="25">
        <v>52585</v>
      </c>
      <c r="E222" s="69" t="str">
        <f>VLOOKUP(D222,Riepilogo!$A$4:$F$3376,5,FALSE)</f>
        <v>ITA</v>
      </c>
      <c r="F222" s="71" t="str">
        <f>VLOOKUP(D222,Riepilogo!$A$4:$F$3376,6,FALSE)</f>
        <v>LE RACCHETTE</v>
      </c>
      <c r="G222" s="315">
        <f>SUM(LARGE(H222:CK222,{1,2,3,4,5,6}))</f>
        <v>1687</v>
      </c>
      <c r="H222" s="391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>
        <v>400</v>
      </c>
      <c r="U222" s="68"/>
      <c r="V222" s="68"/>
      <c r="W222" s="68"/>
      <c r="X222" s="68"/>
      <c r="Y222" s="68">
        <v>92</v>
      </c>
      <c r="Z222" s="68"/>
      <c r="AA222" s="68"/>
      <c r="AB222" s="68"/>
      <c r="AC222" s="68"/>
      <c r="AD222" s="68"/>
      <c r="AE222" s="68"/>
      <c r="AF222" s="68"/>
      <c r="AG222" s="68"/>
      <c r="AH222" s="68"/>
      <c r="AI222" s="68">
        <v>146</v>
      </c>
      <c r="AJ222" s="68"/>
      <c r="AK222" s="68"/>
      <c r="AL222" s="68"/>
      <c r="AM222" s="68"/>
      <c r="AN222" s="68">
        <v>475</v>
      </c>
      <c r="AO222" s="68"/>
      <c r="AP222" s="68"/>
      <c r="AQ222" s="68"/>
      <c r="AR222" s="68">
        <v>175</v>
      </c>
      <c r="AS222" s="68"/>
      <c r="AT222" s="68"/>
      <c r="AU222" s="68"/>
      <c r="AV222" s="68"/>
      <c r="AW222" s="68">
        <v>170</v>
      </c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  <c r="BI222" s="68">
        <v>192</v>
      </c>
      <c r="BJ222" s="68"/>
      <c r="BK222" s="68"/>
      <c r="BL222" s="68"/>
      <c r="BM222" s="68"/>
      <c r="BN222" s="68"/>
      <c r="BO222" s="68"/>
      <c r="BP222" s="68"/>
      <c r="BQ222" s="68"/>
      <c r="BR222" s="68"/>
      <c r="BS222" s="68"/>
      <c r="BT222" s="68">
        <v>275</v>
      </c>
      <c r="BU222" s="68"/>
      <c r="BV222" s="68"/>
      <c r="BW222" s="68"/>
      <c r="BX222" s="68"/>
      <c r="BY222" s="68"/>
      <c r="BZ222" s="68"/>
      <c r="CA222" s="68"/>
      <c r="CB222" s="68"/>
      <c r="CC222" s="68"/>
      <c r="CD222" s="68"/>
      <c r="CE222" s="70"/>
      <c r="CF222" s="64">
        <v>0</v>
      </c>
      <c r="CG222" s="64">
        <v>0</v>
      </c>
      <c r="CH222" s="64">
        <v>0</v>
      </c>
      <c r="CI222" s="65">
        <v>0</v>
      </c>
      <c r="CJ222" s="65">
        <v>0</v>
      </c>
      <c r="CK222" s="65">
        <v>0</v>
      </c>
    </row>
    <row r="223" spans="1:89" ht="15" customHeight="1" thickBot="1" x14ac:dyDescent="0.3">
      <c r="A223" s="107" t="s">
        <v>1217</v>
      </c>
      <c r="B223" s="200" t="str">
        <f>VLOOKUP(D223,Riepilogo!$A$4:$F$3376,2,FALSE)</f>
        <v>MULDER ROY</v>
      </c>
      <c r="C223" s="50" t="str">
        <f>VLOOKUP(D223,Riepilogo!$A$4:$F$3376,3,FALSE)</f>
        <v>27/01/1996</v>
      </c>
      <c r="D223" s="25">
        <v>184100</v>
      </c>
      <c r="E223" s="69" t="str">
        <f>VLOOKUP(D223,Riepilogo!$A$4:$F$3376,5,FALSE)</f>
        <v>NED</v>
      </c>
      <c r="F223" s="71" t="str">
        <f>VLOOKUP(D223,Riepilogo!$A$4:$F$3376,6,FALSE)</f>
        <v>ASV MALLES</v>
      </c>
      <c r="G223" s="315">
        <f>SUM(LARGE(H223:CK223,{1,2,3,4,5,6}))</f>
        <v>1644</v>
      </c>
      <c r="H223" s="391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>
        <v>642</v>
      </c>
      <c r="AC223" s="68"/>
      <c r="AD223" s="68"/>
      <c r="AE223" s="68"/>
      <c r="AF223" s="68">
        <v>642</v>
      </c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  <c r="BI223" s="68"/>
      <c r="BJ223" s="68"/>
      <c r="BK223" s="68"/>
      <c r="BL223" s="68"/>
      <c r="BM223" s="68"/>
      <c r="BN223" s="68"/>
      <c r="BO223" s="68"/>
      <c r="BP223" s="68"/>
      <c r="BQ223" s="68"/>
      <c r="BR223" s="68"/>
      <c r="BS223" s="68">
        <v>360</v>
      </c>
      <c r="BT223" s="68"/>
      <c r="BU223" s="68"/>
      <c r="BV223" s="68"/>
      <c r="BW223" s="68"/>
      <c r="BX223" s="68"/>
      <c r="BY223" s="68"/>
      <c r="BZ223" s="68"/>
      <c r="CA223" s="68"/>
      <c r="CB223" s="68"/>
      <c r="CC223" s="68"/>
      <c r="CD223" s="68"/>
      <c r="CE223" s="70"/>
      <c r="CF223" s="64">
        <v>0</v>
      </c>
      <c r="CG223" s="64">
        <v>0</v>
      </c>
      <c r="CH223" s="64">
        <v>0</v>
      </c>
      <c r="CI223" s="65">
        <v>0</v>
      </c>
      <c r="CJ223" s="65">
        <v>0</v>
      </c>
      <c r="CK223" s="65">
        <v>0</v>
      </c>
    </row>
    <row r="224" spans="1:89" ht="15" customHeight="1" thickBot="1" x14ac:dyDescent="0.3">
      <c r="A224" s="107" t="s">
        <v>1218</v>
      </c>
      <c r="B224" s="200" t="str">
        <f>VLOOKUP(D224,Riepilogo!$A$4:$F$3376,2,FALSE)</f>
        <v>INNERHOFER HANNA</v>
      </c>
      <c r="C224" s="50" t="str">
        <f>VLOOKUP(D224,Riepilogo!$A$4:$F$3376,3,FALSE)</f>
        <v>22/07/2000</v>
      </c>
      <c r="D224" s="25">
        <v>10180</v>
      </c>
      <c r="E224" s="69" t="str">
        <f>VLOOKUP(D224,Riepilogo!$A$4:$F$3376,5,FALSE)</f>
        <v>ITA</v>
      </c>
      <c r="F224" s="71" t="str">
        <f>VLOOKUP(D224,Riepilogo!$A$4:$F$3376,6,FALSE)</f>
        <v>SC MERAN</v>
      </c>
      <c r="G224" s="315">
        <f>SUM(LARGE(H224:CK224,{1,2,3,4,5,6}))</f>
        <v>1642</v>
      </c>
      <c r="H224" s="391"/>
      <c r="I224" s="68"/>
      <c r="J224" s="68"/>
      <c r="K224" s="68"/>
      <c r="L224" s="68"/>
      <c r="M224" s="68">
        <v>450</v>
      </c>
      <c r="N224" s="68"/>
      <c r="O224" s="68"/>
      <c r="P224" s="68"/>
      <c r="Q224" s="68">
        <v>490</v>
      </c>
      <c r="R224" s="68"/>
      <c r="S224" s="68">
        <v>480</v>
      </c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  <c r="BI224" s="68"/>
      <c r="BJ224" s="68"/>
      <c r="BK224" s="68"/>
      <c r="BL224" s="68"/>
      <c r="BM224" s="68"/>
      <c r="BN224" s="68"/>
      <c r="BO224" s="68"/>
      <c r="BP224" s="68"/>
      <c r="BQ224" s="68"/>
      <c r="BR224" s="68"/>
      <c r="BS224" s="68">
        <v>222</v>
      </c>
      <c r="BT224" s="68"/>
      <c r="BU224" s="68"/>
      <c r="BV224" s="68"/>
      <c r="BW224" s="68"/>
      <c r="BX224" s="68"/>
      <c r="BY224" s="68"/>
      <c r="BZ224" s="68"/>
      <c r="CA224" s="68"/>
      <c r="CB224" s="68"/>
      <c r="CC224" s="68"/>
      <c r="CD224" s="68"/>
      <c r="CE224" s="70"/>
      <c r="CF224" s="64">
        <v>0</v>
      </c>
      <c r="CG224" s="64">
        <v>0</v>
      </c>
      <c r="CH224" s="64">
        <v>0</v>
      </c>
      <c r="CI224" s="65">
        <v>0</v>
      </c>
      <c r="CJ224" s="65">
        <v>0</v>
      </c>
      <c r="CK224" s="65">
        <v>0</v>
      </c>
    </row>
    <row r="225" spans="1:93" ht="15" customHeight="1" thickBot="1" x14ac:dyDescent="0.3">
      <c r="A225" s="107" t="s">
        <v>1219</v>
      </c>
      <c r="B225" s="200" t="str">
        <f>VLOOKUP(D225,Riepilogo!$A$4:$F$3376,2,FALSE)</f>
        <v>TORRES VIOLA</v>
      </c>
      <c r="C225" s="50" t="str">
        <f>VLOOKUP(D225,Riepilogo!$A$4:$F$3376,3,FALSE)</f>
        <v>29/04/2008</v>
      </c>
      <c r="D225" s="25">
        <v>141738</v>
      </c>
      <c r="E225" s="69" t="str">
        <f>VLOOKUP(D225,Riepilogo!$A$4:$F$3376,5,FALSE)</f>
        <v>ITA</v>
      </c>
      <c r="F225" s="71" t="str">
        <f>VLOOKUP(D225,Riepilogo!$A$4:$F$3376,6,FALSE)</f>
        <v>JUNIOR MILANO</v>
      </c>
      <c r="G225" s="315">
        <f>SUM(LARGE(H225:CK225,{1,2,3,4,5,6}))</f>
        <v>1638</v>
      </c>
      <c r="H225" s="391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>
        <v>220</v>
      </c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>
        <v>400</v>
      </c>
      <c r="AQ225" s="68"/>
      <c r="AR225" s="68"/>
      <c r="AS225" s="68"/>
      <c r="AT225" s="68"/>
      <c r="AU225" s="68"/>
      <c r="AV225" s="68"/>
      <c r="AW225" s="68"/>
      <c r="AX225" s="68"/>
      <c r="AY225" s="68"/>
      <c r="AZ225" s="68">
        <v>290</v>
      </c>
      <c r="BA225" s="68">
        <v>261</v>
      </c>
      <c r="BB225" s="68"/>
      <c r="BC225" s="68"/>
      <c r="BD225" s="68"/>
      <c r="BE225" s="68"/>
      <c r="BF225" s="68"/>
      <c r="BG225" s="68"/>
      <c r="BH225" s="68"/>
      <c r="BI225" s="68">
        <v>192</v>
      </c>
      <c r="BJ225" s="68"/>
      <c r="BK225" s="68"/>
      <c r="BL225" s="68"/>
      <c r="BM225" s="68"/>
      <c r="BN225" s="68"/>
      <c r="BO225" s="68"/>
      <c r="BP225" s="68"/>
      <c r="BQ225" s="68"/>
      <c r="BR225" s="68"/>
      <c r="BS225" s="68">
        <v>275</v>
      </c>
      <c r="BT225" s="68"/>
      <c r="BU225" s="68"/>
      <c r="BV225" s="68"/>
      <c r="BW225" s="68"/>
      <c r="BX225" s="68"/>
      <c r="BY225" s="68"/>
      <c r="BZ225" s="68"/>
      <c r="CA225" s="68"/>
      <c r="CB225" s="68"/>
      <c r="CC225" s="68"/>
      <c r="CD225" s="68"/>
      <c r="CE225" s="70"/>
      <c r="CF225" s="64">
        <v>0</v>
      </c>
      <c r="CG225" s="64">
        <v>0</v>
      </c>
      <c r="CH225" s="64">
        <v>0</v>
      </c>
      <c r="CI225" s="65">
        <v>0</v>
      </c>
      <c r="CJ225" s="65">
        <v>0</v>
      </c>
      <c r="CK225" s="65">
        <v>0</v>
      </c>
    </row>
    <row r="226" spans="1:93" ht="15" customHeight="1" thickBot="1" x14ac:dyDescent="0.3">
      <c r="A226" s="107" t="s">
        <v>1220</v>
      </c>
      <c r="B226" s="200" t="str">
        <f>VLOOKUP(D226,Riepilogo!$A$4:$F$3376,2,FALSE)</f>
        <v>SEGATO MICHELE</v>
      </c>
      <c r="C226" s="50" t="str">
        <f>VLOOKUP(D226,Riepilogo!$A$4:$F$3376,3,FALSE)</f>
        <v>20/07/2002</v>
      </c>
      <c r="D226" s="25">
        <v>66787</v>
      </c>
      <c r="E226" s="69" t="str">
        <f>VLOOKUP(D226,Riepilogo!$A$4:$F$3376,5,FALSE)</f>
        <v>ITA</v>
      </c>
      <c r="F226" s="71" t="str">
        <f>VLOOKUP(D226,Riepilogo!$A$4:$F$3376,6,FALSE)</f>
        <v>GSA CHIARI</v>
      </c>
      <c r="G226" s="315">
        <f>SUM(LARGE(H226:CK226,{1,2,3,4,5,6}))</f>
        <v>1632</v>
      </c>
      <c r="H226" s="391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>
        <v>157</v>
      </c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>
        <v>316</v>
      </c>
      <c r="AQ226" s="68"/>
      <c r="AR226" s="68"/>
      <c r="AS226" s="68"/>
      <c r="AT226" s="68"/>
      <c r="AU226" s="68"/>
      <c r="AV226" s="68"/>
      <c r="AW226" s="68"/>
      <c r="AX226" s="68"/>
      <c r="AY226" s="68"/>
      <c r="AZ226" s="68">
        <v>330</v>
      </c>
      <c r="BA226" s="68">
        <v>513</v>
      </c>
      <c r="BB226" s="68"/>
      <c r="BC226" s="68"/>
      <c r="BD226" s="68"/>
      <c r="BE226" s="68"/>
      <c r="BF226" s="68"/>
      <c r="BG226" s="68"/>
      <c r="BH226" s="68"/>
      <c r="BI226" s="68"/>
      <c r="BJ226" s="68"/>
      <c r="BK226" s="68"/>
      <c r="BL226" s="68"/>
      <c r="BM226" s="68"/>
      <c r="BN226" s="68"/>
      <c r="BO226" s="68"/>
      <c r="BP226" s="68"/>
      <c r="BQ226" s="68"/>
      <c r="BR226" s="68"/>
      <c r="BS226" s="68">
        <v>316</v>
      </c>
      <c r="BT226" s="68"/>
      <c r="BU226" s="68"/>
      <c r="BV226" s="68"/>
      <c r="BW226" s="68"/>
      <c r="BX226" s="68"/>
      <c r="BY226" s="68"/>
      <c r="BZ226" s="68"/>
      <c r="CA226" s="68"/>
      <c r="CB226" s="68"/>
      <c r="CC226" s="68"/>
      <c r="CD226" s="68"/>
      <c r="CE226" s="70"/>
      <c r="CF226" s="64">
        <v>0</v>
      </c>
      <c r="CG226" s="64">
        <v>0</v>
      </c>
      <c r="CH226" s="64">
        <v>0</v>
      </c>
      <c r="CI226" s="65">
        <v>0</v>
      </c>
      <c r="CJ226" s="65">
        <v>0</v>
      </c>
      <c r="CK226" s="65">
        <v>0</v>
      </c>
    </row>
    <row r="227" spans="1:93" ht="15" customHeight="1" thickBot="1" x14ac:dyDescent="0.3">
      <c r="A227" s="107" t="s">
        <v>1221</v>
      </c>
      <c r="B227" s="200" t="str">
        <f>VLOOKUP(D227,Riepilogo!$A$4:$F$3376,2,FALSE)</f>
        <v>TOMASELLO FRANCESCO</v>
      </c>
      <c r="C227" s="50" t="str">
        <f>VLOOKUP(D227,Riepilogo!$A$4:$F$3376,3,FALSE)</f>
        <v>08/04/2000</v>
      </c>
      <c r="D227" s="25">
        <v>26881</v>
      </c>
      <c r="E227" s="69" t="str">
        <f>VLOOKUP(D227,Riepilogo!$A$4:$F$3376,5,FALSE)</f>
        <v>ITA</v>
      </c>
      <c r="F227" s="71" t="str">
        <f>VLOOKUP(D227,Riepilogo!$A$4:$F$3376,6,FALSE)</f>
        <v>GANDHI BADMINTON</v>
      </c>
      <c r="G227" s="315">
        <f>SUM(LARGE(H227:CK227,{1,2,3,4,5,6}))</f>
        <v>1629</v>
      </c>
      <c r="H227" s="391"/>
      <c r="I227" s="68"/>
      <c r="J227" s="68"/>
      <c r="K227" s="68"/>
      <c r="L227" s="68"/>
      <c r="M227" s="68"/>
      <c r="N227" s="68"/>
      <c r="O227" s="68">
        <v>157</v>
      </c>
      <c r="P227" s="68"/>
      <c r="Q227" s="68">
        <v>385</v>
      </c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>
        <v>360</v>
      </c>
      <c r="AQ227" s="68"/>
      <c r="AR227" s="68"/>
      <c r="AS227" s="68"/>
      <c r="AT227" s="68"/>
      <c r="AU227" s="68"/>
      <c r="AV227" s="68"/>
      <c r="AW227" s="68"/>
      <c r="AX227" s="68">
        <v>205</v>
      </c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  <c r="BI227" s="68"/>
      <c r="BJ227" s="68"/>
      <c r="BK227" s="68">
        <v>300</v>
      </c>
      <c r="BL227" s="68"/>
      <c r="BM227" s="68"/>
      <c r="BN227" s="68"/>
      <c r="BO227" s="68"/>
      <c r="BP227" s="68"/>
      <c r="BQ227" s="68"/>
      <c r="BR227" s="68"/>
      <c r="BS227" s="68">
        <v>222</v>
      </c>
      <c r="BT227" s="68"/>
      <c r="BU227" s="68"/>
      <c r="BV227" s="68"/>
      <c r="BW227" s="68"/>
      <c r="BX227" s="68"/>
      <c r="BY227" s="68"/>
      <c r="BZ227" s="68"/>
      <c r="CA227" s="68"/>
      <c r="CB227" s="68">
        <v>157</v>
      </c>
      <c r="CC227" s="68"/>
      <c r="CD227" s="68"/>
      <c r="CE227" s="70"/>
      <c r="CF227" s="64">
        <v>0</v>
      </c>
      <c r="CG227" s="64">
        <v>0</v>
      </c>
      <c r="CH227" s="64">
        <v>0</v>
      </c>
      <c r="CI227" s="65">
        <v>0</v>
      </c>
      <c r="CJ227" s="65">
        <v>0</v>
      </c>
      <c r="CK227" s="65">
        <v>0</v>
      </c>
    </row>
    <row r="228" spans="1:93" ht="15" customHeight="1" thickBot="1" x14ac:dyDescent="0.3">
      <c r="A228" s="107" t="s">
        <v>1222</v>
      </c>
      <c r="B228" s="200" t="str">
        <f>VLOOKUP(D228,Riepilogo!$A$4:$F$3376,2,FALSE)</f>
        <v>BAILETTI MARCO</v>
      </c>
      <c r="C228" s="50" t="str">
        <f>VLOOKUP(D228,Riepilogo!$A$4:$F$3376,3,FALSE)</f>
        <v>13/09/2001</v>
      </c>
      <c r="D228" s="25">
        <v>13273</v>
      </c>
      <c r="E228" s="69" t="str">
        <f>VLOOKUP(D228,Riepilogo!$A$4:$F$3376,5,FALSE)</f>
        <v>ITA</v>
      </c>
      <c r="F228" s="71" t="str">
        <f>VLOOKUP(D228,Riepilogo!$A$4:$F$3376,6,FALSE)</f>
        <v>BADMINTON SENIGALLIA</v>
      </c>
      <c r="G228" s="315">
        <f>SUM(LARGE(H228:CK228,{1,2,3,4,5,6}))</f>
        <v>1608</v>
      </c>
      <c r="H228" s="391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>
        <v>504</v>
      </c>
      <c r="AG228" s="68"/>
      <c r="AH228" s="68"/>
      <c r="AI228" s="68"/>
      <c r="AJ228" s="68"/>
      <c r="AK228" s="68"/>
      <c r="AL228" s="68">
        <v>504</v>
      </c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>
        <v>600</v>
      </c>
      <c r="BA228" s="68"/>
      <c r="BB228" s="68"/>
      <c r="BC228" s="68"/>
      <c r="BD228" s="68"/>
      <c r="BE228" s="68"/>
      <c r="BF228" s="68"/>
      <c r="BG228" s="68"/>
      <c r="BH228" s="68"/>
      <c r="BI228" s="68"/>
      <c r="BJ228" s="68"/>
      <c r="BK228" s="68"/>
      <c r="BL228" s="68"/>
      <c r="BM228" s="68"/>
      <c r="BN228" s="68"/>
      <c r="BO228" s="68"/>
      <c r="BP228" s="68"/>
      <c r="BQ228" s="68"/>
      <c r="BR228" s="68"/>
      <c r="BS228" s="68"/>
      <c r="BT228" s="68"/>
      <c r="BU228" s="68"/>
      <c r="BV228" s="68"/>
      <c r="BW228" s="68"/>
      <c r="BX228" s="68"/>
      <c r="BY228" s="68"/>
      <c r="BZ228" s="68"/>
      <c r="CA228" s="68"/>
      <c r="CB228" s="68"/>
      <c r="CC228" s="68"/>
      <c r="CD228" s="68"/>
      <c r="CE228" s="70"/>
      <c r="CF228" s="64">
        <v>0</v>
      </c>
      <c r="CG228" s="64">
        <v>0</v>
      </c>
      <c r="CH228" s="64">
        <v>0</v>
      </c>
      <c r="CI228" s="65">
        <v>0</v>
      </c>
      <c r="CJ228" s="65">
        <v>0</v>
      </c>
      <c r="CK228" s="65">
        <v>0</v>
      </c>
    </row>
    <row r="229" spans="1:93" ht="15" customHeight="1" thickBot="1" x14ac:dyDescent="0.3">
      <c r="A229" s="107" t="s">
        <v>1223</v>
      </c>
      <c r="B229" s="200" t="str">
        <f>VLOOKUP(D229,Riepilogo!$A$4:$F$3376,2,FALSE)</f>
        <v>NAPPI EMANUELE</v>
      </c>
      <c r="C229" s="50" t="str">
        <f>VLOOKUP(D229,Riepilogo!$A$4:$F$3376,3,FALSE)</f>
        <v>10/08/2006</v>
      </c>
      <c r="D229" s="25">
        <v>141978</v>
      </c>
      <c r="E229" s="69" t="str">
        <f>VLOOKUP(D229,Riepilogo!$A$4:$F$3376,5,FALSE)</f>
        <v>ITA</v>
      </c>
      <c r="F229" s="71" t="str">
        <f>VLOOKUP(D229,Riepilogo!$A$4:$F$3376,6,FALSE)</f>
        <v>BC CELESTE</v>
      </c>
      <c r="G229" s="315">
        <f>SUM(LARGE(H229:CK229,{1,2,3,4,5,6}))</f>
        <v>1607</v>
      </c>
      <c r="H229" s="391"/>
      <c r="I229" s="68">
        <v>425</v>
      </c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>
        <v>117</v>
      </c>
      <c r="Z229" s="68">
        <v>275</v>
      </c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>
        <v>190</v>
      </c>
      <c r="AU229" s="68"/>
      <c r="AV229" s="68"/>
      <c r="AW229" s="68"/>
      <c r="AX229" s="68"/>
      <c r="AY229" s="68"/>
      <c r="AZ229" s="68">
        <v>600</v>
      </c>
      <c r="BA229" s="68"/>
      <c r="BB229" s="68"/>
      <c r="BC229" s="68"/>
      <c r="BD229" s="68"/>
      <c r="BE229" s="68"/>
      <c r="BF229" s="68"/>
      <c r="BG229" s="68"/>
      <c r="BH229" s="68"/>
      <c r="BI229" s="68"/>
      <c r="BJ229" s="68"/>
      <c r="BK229" s="68"/>
      <c r="BL229" s="68"/>
      <c r="BM229" s="68"/>
      <c r="BN229" s="68"/>
      <c r="BO229" s="68"/>
      <c r="BP229" s="68"/>
      <c r="BQ229" s="68"/>
      <c r="BR229" s="68"/>
      <c r="BS229" s="68"/>
      <c r="BT229" s="68"/>
      <c r="BU229" s="68"/>
      <c r="BV229" s="68"/>
      <c r="BW229" s="68"/>
      <c r="BX229" s="68"/>
      <c r="BY229" s="68"/>
      <c r="BZ229" s="68"/>
      <c r="CA229" s="68"/>
      <c r="CB229" s="68"/>
      <c r="CC229" s="68"/>
      <c r="CD229" s="68"/>
      <c r="CE229" s="70"/>
      <c r="CF229" s="64">
        <v>0</v>
      </c>
      <c r="CG229" s="64">
        <v>0</v>
      </c>
      <c r="CH229" s="64">
        <v>0</v>
      </c>
      <c r="CI229" s="65">
        <v>0</v>
      </c>
      <c r="CJ229" s="65">
        <v>0</v>
      </c>
      <c r="CK229" s="65">
        <v>0</v>
      </c>
    </row>
    <row r="230" spans="1:93" ht="15" customHeight="1" thickBot="1" x14ac:dyDescent="0.3">
      <c r="A230" s="107" t="s">
        <v>1224</v>
      </c>
      <c r="B230" s="200" t="str">
        <f>VLOOKUP(D230,Riepilogo!$A$4:$F$3376,2,FALSE)</f>
        <v>CASTELLANA ANDREA</v>
      </c>
      <c r="C230" s="50" t="str">
        <f>VLOOKUP(D230,Riepilogo!$A$4:$F$3376,3,FALSE)</f>
        <v>09/11/2002</v>
      </c>
      <c r="D230" s="25">
        <v>23472</v>
      </c>
      <c r="E230" s="69" t="str">
        <f>VLOOKUP(D230,Riepilogo!$A$4:$F$3376,5,FALSE)</f>
        <v>ITA</v>
      </c>
      <c r="F230" s="71" t="str">
        <f>VLOOKUP(D230,Riepilogo!$A$4:$F$3376,6,FALSE)</f>
        <v>PIUME D'ARGENTO</v>
      </c>
      <c r="G230" s="315">
        <f>SUM(LARGE(H230:CK230,{1,2,3,4,5,6}))</f>
        <v>1593</v>
      </c>
      <c r="H230" s="391"/>
      <c r="I230" s="68"/>
      <c r="J230" s="68"/>
      <c r="K230" s="68"/>
      <c r="L230" s="68"/>
      <c r="M230" s="68"/>
      <c r="N230" s="68"/>
      <c r="O230" s="68"/>
      <c r="P230" s="68"/>
      <c r="Q230" s="68">
        <v>700</v>
      </c>
      <c r="R230" s="68"/>
      <c r="S230" s="68"/>
      <c r="T230" s="68"/>
      <c r="U230" s="68"/>
      <c r="V230" s="68"/>
      <c r="W230" s="68"/>
      <c r="X230" s="68"/>
      <c r="Y230" s="68">
        <v>250</v>
      </c>
      <c r="Z230" s="68"/>
      <c r="AA230" s="68">
        <v>253</v>
      </c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  <c r="BI230" s="68">
        <v>390</v>
      </c>
      <c r="BJ230" s="68"/>
      <c r="BK230" s="68"/>
      <c r="BL230" s="68"/>
      <c r="BM230" s="68"/>
      <c r="BN230" s="68"/>
      <c r="BO230" s="68"/>
      <c r="BP230" s="68"/>
      <c r="BQ230" s="68"/>
      <c r="BR230" s="68"/>
      <c r="BS230" s="68"/>
      <c r="BT230" s="68"/>
      <c r="BU230" s="68"/>
      <c r="BV230" s="68"/>
      <c r="BW230" s="68"/>
      <c r="BX230" s="68"/>
      <c r="BY230" s="68"/>
      <c r="BZ230" s="68"/>
      <c r="CA230" s="68"/>
      <c r="CB230" s="68"/>
      <c r="CC230" s="68"/>
      <c r="CD230" s="68"/>
      <c r="CE230" s="70"/>
      <c r="CF230" s="64">
        <v>0</v>
      </c>
      <c r="CG230" s="64">
        <v>0</v>
      </c>
      <c r="CH230" s="64">
        <v>0</v>
      </c>
      <c r="CI230" s="65">
        <v>0</v>
      </c>
      <c r="CJ230" s="65">
        <v>0</v>
      </c>
      <c r="CK230" s="65">
        <v>0</v>
      </c>
    </row>
    <row r="231" spans="1:93" ht="15" customHeight="1" thickBot="1" x14ac:dyDescent="0.3">
      <c r="A231" s="107" t="s">
        <v>1225</v>
      </c>
      <c r="B231" s="200" t="str">
        <f>VLOOKUP(D231,Riepilogo!$A$4:$F$3376,2,FALSE)</f>
        <v>FLAMET NATHALIE</v>
      </c>
      <c r="C231" s="50" t="str">
        <f>VLOOKUP(D231,Riepilogo!$A$4:$F$3376,3,FALSE)</f>
        <v>23/04/1980</v>
      </c>
      <c r="D231" s="25">
        <v>15436</v>
      </c>
      <c r="E231" s="69" t="str">
        <f>VLOOKUP(D231,Riepilogo!$A$4:$F$3376,5,FALSE)</f>
        <v>FRA</v>
      </c>
      <c r="F231" s="71" t="str">
        <f>VLOOKUP(D231,Riepilogo!$A$4:$F$3376,6,FALSE)</f>
        <v>ITIS MARCONI</v>
      </c>
      <c r="G231" s="315">
        <f>SUM(LARGE(H231:CK231,{1,2,3,4,5,6}))</f>
        <v>1593</v>
      </c>
      <c r="H231" s="391"/>
      <c r="I231" s="68"/>
      <c r="J231" s="68"/>
      <c r="K231" s="68">
        <v>253</v>
      </c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>
        <v>360</v>
      </c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>
        <v>157</v>
      </c>
      <c r="AY231" s="68"/>
      <c r="AZ231" s="68"/>
      <c r="BA231" s="68"/>
      <c r="BB231" s="68"/>
      <c r="BC231" s="68"/>
      <c r="BD231" s="68">
        <v>205</v>
      </c>
      <c r="BE231" s="68"/>
      <c r="BF231" s="68"/>
      <c r="BG231" s="68"/>
      <c r="BH231" s="68">
        <v>157</v>
      </c>
      <c r="BI231" s="68"/>
      <c r="BJ231" s="68"/>
      <c r="BK231" s="68"/>
      <c r="BL231" s="68"/>
      <c r="BM231" s="68"/>
      <c r="BN231" s="68"/>
      <c r="BO231" s="68"/>
      <c r="BP231" s="68"/>
      <c r="BQ231" s="68"/>
      <c r="BR231" s="68"/>
      <c r="BS231" s="68">
        <v>222</v>
      </c>
      <c r="BT231" s="68"/>
      <c r="BU231" s="68"/>
      <c r="BV231" s="68">
        <v>300</v>
      </c>
      <c r="BW231" s="68"/>
      <c r="BX231" s="68"/>
      <c r="BY231" s="68"/>
      <c r="BZ231" s="68"/>
      <c r="CA231" s="68"/>
      <c r="CB231" s="68">
        <v>253</v>
      </c>
      <c r="CC231" s="68"/>
      <c r="CD231" s="68"/>
      <c r="CE231" s="70"/>
      <c r="CF231" s="64">
        <v>0</v>
      </c>
      <c r="CG231" s="64">
        <v>0</v>
      </c>
      <c r="CH231" s="64">
        <v>0</v>
      </c>
      <c r="CI231" s="65">
        <v>0</v>
      </c>
      <c r="CJ231" s="65">
        <v>0</v>
      </c>
      <c r="CK231" s="65">
        <v>0</v>
      </c>
    </row>
    <row r="232" spans="1:93" ht="15" customHeight="1" thickBot="1" x14ac:dyDescent="0.3">
      <c r="A232" s="107" t="s">
        <v>1226</v>
      </c>
      <c r="B232" s="200" t="str">
        <f>VLOOKUP(D232,Riepilogo!$A$4:$F$3376,2,FALSE)</f>
        <v>LICCIARDI MICHELE</v>
      </c>
      <c r="C232" s="50" t="str">
        <f>VLOOKUP(D232,Riepilogo!$A$4:$F$3376,3,FALSE)</f>
        <v>02/01/1988</v>
      </c>
      <c r="D232" s="25">
        <v>66403</v>
      </c>
      <c r="E232" s="69" t="str">
        <f>VLOOKUP(D232,Riepilogo!$A$4:$F$3376,5,FALSE)</f>
        <v>ITA</v>
      </c>
      <c r="F232" s="71" t="str">
        <f>VLOOKUP(D232,Riepilogo!$A$4:$F$3376,6,FALSE)</f>
        <v>ANNAPOLI</v>
      </c>
      <c r="G232" s="315">
        <f>SUM(LARGE(H232:CK232,{1,2,3,4,5,6}))</f>
        <v>1591</v>
      </c>
      <c r="H232" s="391"/>
      <c r="I232" s="68">
        <v>642</v>
      </c>
      <c r="J232" s="68"/>
      <c r="K232" s="68"/>
      <c r="L232" s="68"/>
      <c r="M232" s="68"/>
      <c r="N232" s="68"/>
      <c r="O232" s="68"/>
      <c r="P232" s="68">
        <v>102</v>
      </c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>
        <v>642</v>
      </c>
      <c r="BG232" s="68"/>
      <c r="BH232" s="68"/>
      <c r="BI232" s="68"/>
      <c r="BJ232" s="68"/>
      <c r="BK232" s="68"/>
      <c r="BL232" s="68"/>
      <c r="BM232" s="68"/>
      <c r="BN232" s="68"/>
      <c r="BO232" s="68"/>
      <c r="BP232" s="68"/>
      <c r="BQ232" s="68"/>
      <c r="BR232" s="68"/>
      <c r="BS232" s="68"/>
      <c r="BT232" s="68"/>
      <c r="BU232" s="68">
        <v>205</v>
      </c>
      <c r="BV232" s="68"/>
      <c r="BW232" s="68"/>
      <c r="BX232" s="68"/>
      <c r="BY232" s="68"/>
      <c r="BZ232" s="68"/>
      <c r="CA232" s="68"/>
      <c r="CB232" s="68"/>
      <c r="CC232" s="68"/>
      <c r="CD232" s="68"/>
      <c r="CE232" s="70"/>
      <c r="CF232" s="64">
        <v>0</v>
      </c>
      <c r="CG232" s="64">
        <v>0</v>
      </c>
      <c r="CH232" s="64">
        <v>0</v>
      </c>
      <c r="CI232" s="65">
        <v>0</v>
      </c>
      <c r="CJ232" s="65">
        <v>0</v>
      </c>
      <c r="CK232" s="65">
        <v>0</v>
      </c>
    </row>
    <row r="233" spans="1:93" ht="15" customHeight="1" thickBot="1" x14ac:dyDescent="0.3">
      <c r="A233" s="107" t="s">
        <v>1227</v>
      </c>
      <c r="B233" s="200" t="str">
        <f>VLOOKUP(D233,Riepilogo!$A$4:$F$3376,2,FALSE)</f>
        <v>FREDHOLM CLARA</v>
      </c>
      <c r="C233" s="50" t="str">
        <f>VLOOKUP(D233,Riepilogo!$A$4:$F$3376,3,FALSE)</f>
        <v>15/12/2004</v>
      </c>
      <c r="D233" s="25">
        <v>173669</v>
      </c>
      <c r="E233" s="69" t="str">
        <f>VLOOKUP(D233,Riepilogo!$A$4:$F$3376,5,FALSE)</f>
        <v>ITA</v>
      </c>
      <c r="F233" s="71" t="str">
        <f>VLOOKUP(D233,Riepilogo!$A$4:$F$3376,6,FALSE)</f>
        <v>BADMINTON SENIGALLIA</v>
      </c>
      <c r="G233" s="315">
        <f>SUM(LARGE(H233:CK233,{1,2,3,4,5,6}))</f>
        <v>1586</v>
      </c>
      <c r="H233" s="391">
        <v>490</v>
      </c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>
        <v>272</v>
      </c>
      <c r="AG233" s="68"/>
      <c r="AH233" s="68"/>
      <c r="AI233" s="68"/>
      <c r="AJ233" s="68"/>
      <c r="AK233" s="68"/>
      <c r="AL233" s="68">
        <v>490</v>
      </c>
      <c r="AM233" s="68"/>
      <c r="AN233" s="68"/>
      <c r="AO233" s="68"/>
      <c r="AP233" s="68">
        <v>167</v>
      </c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  <c r="BI233" s="68"/>
      <c r="BJ233" s="68"/>
      <c r="BK233" s="68"/>
      <c r="BL233" s="68"/>
      <c r="BM233" s="68"/>
      <c r="BN233" s="68"/>
      <c r="BO233" s="68"/>
      <c r="BP233" s="68"/>
      <c r="BQ233" s="68"/>
      <c r="BR233" s="68"/>
      <c r="BS233" s="68">
        <v>167</v>
      </c>
      <c r="BT233" s="68"/>
      <c r="BU233" s="68"/>
      <c r="BV233" s="68"/>
      <c r="BW233" s="68"/>
      <c r="BX233" s="68"/>
      <c r="BY233" s="68"/>
      <c r="BZ233" s="68"/>
      <c r="CA233" s="68"/>
      <c r="CB233" s="68"/>
      <c r="CC233" s="68"/>
      <c r="CD233" s="68"/>
      <c r="CE233" s="70"/>
      <c r="CF233" s="64">
        <v>0</v>
      </c>
      <c r="CG233" s="64">
        <v>0</v>
      </c>
      <c r="CH233" s="64">
        <v>0</v>
      </c>
      <c r="CI233" s="65">
        <v>0</v>
      </c>
      <c r="CJ233" s="65">
        <v>0</v>
      </c>
      <c r="CK233" s="65">
        <v>0</v>
      </c>
    </row>
    <row r="234" spans="1:93" ht="15" customHeight="1" thickBot="1" x14ac:dyDescent="0.3">
      <c r="A234" s="107" t="s">
        <v>1228</v>
      </c>
      <c r="B234" s="200" t="str">
        <f>VLOOKUP(D234,Riepilogo!$A$4:$F$3376,2,FALSE)</f>
        <v>CHINNICI DOMENICO</v>
      </c>
      <c r="C234" s="50" t="str">
        <f>VLOOKUP(D234,Riepilogo!$A$4:$F$3376,3,FALSE)</f>
        <v>10/09/2007</v>
      </c>
      <c r="D234" s="25">
        <v>26351</v>
      </c>
      <c r="E234" s="69" t="str">
        <f>VLOOKUP(D234,Riepilogo!$A$4:$F$3376,5,FALSE)</f>
        <v>ITA</v>
      </c>
      <c r="F234" s="71" t="str">
        <f>VLOOKUP(D234,Riepilogo!$A$4:$F$3376,6,FALSE)</f>
        <v>PIUME D'ARGENTO</v>
      </c>
      <c r="G234" s="315">
        <f>SUM(LARGE(H234:CK234,{1,2,3,4,5,6}))</f>
        <v>1582</v>
      </c>
      <c r="H234" s="391"/>
      <c r="I234" s="68"/>
      <c r="J234" s="68"/>
      <c r="K234" s="68"/>
      <c r="L234" s="68"/>
      <c r="M234" s="68"/>
      <c r="N234" s="68"/>
      <c r="O234" s="68"/>
      <c r="P234" s="68"/>
      <c r="Q234" s="68">
        <v>272</v>
      </c>
      <c r="R234" s="68"/>
      <c r="S234" s="68"/>
      <c r="T234" s="68">
        <v>290</v>
      </c>
      <c r="U234" s="68"/>
      <c r="V234" s="68"/>
      <c r="W234" s="68"/>
      <c r="X234" s="68"/>
      <c r="Y234" s="68"/>
      <c r="Z234" s="68"/>
      <c r="AA234" s="68">
        <v>175</v>
      </c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>
        <v>220</v>
      </c>
      <c r="BA234" s="68"/>
      <c r="BB234" s="68"/>
      <c r="BC234" s="68"/>
      <c r="BD234" s="68"/>
      <c r="BE234" s="68"/>
      <c r="BF234" s="68"/>
      <c r="BG234" s="68"/>
      <c r="BH234" s="68"/>
      <c r="BI234" s="68">
        <v>275</v>
      </c>
      <c r="BJ234" s="68"/>
      <c r="BK234" s="68"/>
      <c r="BL234" s="68"/>
      <c r="BM234" s="68"/>
      <c r="BN234" s="68"/>
      <c r="BO234" s="68"/>
      <c r="BP234" s="68"/>
      <c r="BQ234" s="68"/>
      <c r="BR234" s="68"/>
      <c r="BS234" s="68"/>
      <c r="BT234" s="68">
        <v>350</v>
      </c>
      <c r="BU234" s="68"/>
      <c r="BV234" s="68"/>
      <c r="BW234" s="68"/>
      <c r="BX234" s="68"/>
      <c r="BY234" s="68"/>
      <c r="BZ234" s="68"/>
      <c r="CA234" s="68"/>
      <c r="CB234" s="68"/>
      <c r="CC234" s="68"/>
      <c r="CD234" s="68"/>
      <c r="CE234" s="70"/>
      <c r="CF234" s="64">
        <v>0</v>
      </c>
      <c r="CG234" s="64">
        <v>0</v>
      </c>
      <c r="CH234" s="64">
        <v>0</v>
      </c>
      <c r="CI234" s="65">
        <v>0</v>
      </c>
      <c r="CJ234" s="65">
        <v>0</v>
      </c>
      <c r="CK234" s="65">
        <v>0</v>
      </c>
    </row>
    <row r="235" spans="1:93" ht="15" customHeight="1" thickBot="1" x14ac:dyDescent="0.3">
      <c r="A235" s="107" t="s">
        <v>1229</v>
      </c>
      <c r="B235" s="200" t="str">
        <f>VLOOKUP(D235,Riepilogo!$A$4:$F$3376,2,FALSE)</f>
        <v>REINALTER JULIA</v>
      </c>
      <c r="C235" s="50" t="str">
        <f>VLOOKUP(D235,Riepilogo!$A$4:$F$3376,3,FALSE)</f>
        <v>24/07/2007</v>
      </c>
      <c r="D235" s="25">
        <v>104583</v>
      </c>
      <c r="E235" s="69" t="str">
        <f>VLOOKUP(D235,Riepilogo!$A$4:$F$3376,5,FALSE)</f>
        <v>ITA</v>
      </c>
      <c r="F235" s="71" t="str">
        <f>VLOOKUP(D235,Riepilogo!$A$4:$F$3376,6,FALSE)</f>
        <v>ASV MALLES</v>
      </c>
      <c r="G235" s="315">
        <f>SUM(LARGE(H235:CK235,{1,2,3,4,5,6}))</f>
        <v>1577</v>
      </c>
      <c r="H235" s="391"/>
      <c r="I235" s="68"/>
      <c r="J235" s="68"/>
      <c r="K235" s="68"/>
      <c r="L235" s="68"/>
      <c r="M235" s="68">
        <v>261</v>
      </c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>
        <v>272</v>
      </c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>
        <v>220</v>
      </c>
      <c r="AQ235" s="68"/>
      <c r="AR235" s="68"/>
      <c r="AS235" s="68"/>
      <c r="AT235" s="68"/>
      <c r="AU235" s="68"/>
      <c r="AV235" s="68"/>
      <c r="AW235" s="68"/>
      <c r="AX235" s="68"/>
      <c r="AY235" s="68"/>
      <c r="AZ235" s="68">
        <v>182</v>
      </c>
      <c r="BA235" s="68"/>
      <c r="BB235" s="68"/>
      <c r="BC235" s="68"/>
      <c r="BD235" s="68"/>
      <c r="BE235" s="68"/>
      <c r="BF235" s="68"/>
      <c r="BG235" s="68"/>
      <c r="BH235" s="68"/>
      <c r="BI235" s="68">
        <v>275</v>
      </c>
      <c r="BJ235" s="68"/>
      <c r="BK235" s="68"/>
      <c r="BL235" s="68"/>
      <c r="BM235" s="68"/>
      <c r="BN235" s="68"/>
      <c r="BO235" s="68"/>
      <c r="BP235" s="68"/>
      <c r="BQ235" s="68"/>
      <c r="BR235" s="68"/>
      <c r="BS235" s="68">
        <v>192</v>
      </c>
      <c r="BT235" s="68"/>
      <c r="BU235" s="68"/>
      <c r="BV235" s="68"/>
      <c r="BW235" s="68">
        <v>357</v>
      </c>
      <c r="BX235" s="68"/>
      <c r="BY235" s="68"/>
      <c r="BZ235" s="68"/>
      <c r="CA235" s="68"/>
      <c r="CB235" s="68"/>
      <c r="CC235" s="68"/>
      <c r="CD235" s="68"/>
      <c r="CE235" s="70"/>
      <c r="CF235" s="64">
        <v>0</v>
      </c>
      <c r="CG235" s="64">
        <v>0</v>
      </c>
      <c r="CH235" s="64">
        <v>0</v>
      </c>
      <c r="CI235" s="65">
        <v>0</v>
      </c>
      <c r="CJ235" s="65">
        <v>0</v>
      </c>
      <c r="CK235" s="65">
        <v>0</v>
      </c>
    </row>
    <row r="236" spans="1:93" ht="15" customHeight="1" thickBot="1" x14ac:dyDescent="0.3">
      <c r="A236" s="107" t="s">
        <v>1230</v>
      </c>
      <c r="B236" s="200" t="str">
        <f>VLOOKUP(D236,Riepilogo!$A$4:$F$3376,2,FALSE)</f>
        <v>BERARDI DANIELE</v>
      </c>
      <c r="C236" s="50" t="str">
        <f>VLOOKUP(D236,Riepilogo!$A$4:$F$3376,3,FALSE)</f>
        <v>31/10/2003</v>
      </c>
      <c r="D236" s="25">
        <v>43817</v>
      </c>
      <c r="E236" s="69" t="str">
        <f>VLOOKUP(D236,Riepilogo!$A$4:$F$3376,5,FALSE)</f>
        <v>ITA</v>
      </c>
      <c r="F236" s="71" t="str">
        <f>VLOOKUP(D236,Riepilogo!$A$4:$F$3376,6,FALSE)</f>
        <v>GSA CHIARI</v>
      </c>
      <c r="G236" s="315">
        <f>SUM(LARGE(H236:CK236,{1,2,3,4,5,6}))</f>
        <v>1571</v>
      </c>
      <c r="H236" s="391">
        <v>444</v>
      </c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>
        <v>272</v>
      </c>
      <c r="AG236" s="68"/>
      <c r="AH236" s="68"/>
      <c r="AI236" s="68"/>
      <c r="AJ236" s="68"/>
      <c r="AK236" s="68"/>
      <c r="AL236" s="68"/>
      <c r="AM236" s="68"/>
      <c r="AN236" s="68"/>
      <c r="AO236" s="68"/>
      <c r="AP236" s="68">
        <v>272</v>
      </c>
      <c r="AQ236" s="68"/>
      <c r="AR236" s="68"/>
      <c r="AS236" s="68"/>
      <c r="AT236" s="68"/>
      <c r="AU236" s="68"/>
      <c r="AV236" s="68"/>
      <c r="AW236" s="68"/>
      <c r="AX236" s="68"/>
      <c r="AY236" s="68"/>
      <c r="AZ236" s="68">
        <v>350</v>
      </c>
      <c r="BA236" s="68"/>
      <c r="BB236" s="68"/>
      <c r="BC236" s="68"/>
      <c r="BD236" s="68"/>
      <c r="BE236" s="68"/>
      <c r="BF236" s="68"/>
      <c r="BG236" s="68"/>
      <c r="BH236" s="68"/>
      <c r="BI236" s="68"/>
      <c r="BJ236" s="68"/>
      <c r="BK236" s="68"/>
      <c r="BL236" s="68"/>
      <c r="BM236" s="68"/>
      <c r="BN236" s="68"/>
      <c r="BO236" s="68"/>
      <c r="BP236" s="68"/>
      <c r="BQ236" s="68"/>
      <c r="BR236" s="68"/>
      <c r="BS236" s="68"/>
      <c r="BT236" s="68"/>
      <c r="BU236" s="68"/>
      <c r="BV236" s="68"/>
      <c r="BW236" s="68"/>
      <c r="BX236" s="68"/>
      <c r="BY236" s="68"/>
      <c r="BZ236" s="68"/>
      <c r="CA236" s="68"/>
      <c r="CB236" s="68">
        <v>233</v>
      </c>
      <c r="CC236" s="68"/>
      <c r="CD236" s="68"/>
      <c r="CE236" s="70"/>
      <c r="CF236" s="64">
        <v>0</v>
      </c>
      <c r="CG236" s="64">
        <v>0</v>
      </c>
      <c r="CH236" s="64">
        <v>0</v>
      </c>
      <c r="CI236" s="65">
        <v>0</v>
      </c>
      <c r="CJ236" s="65">
        <v>0</v>
      </c>
      <c r="CK236" s="65">
        <v>0</v>
      </c>
    </row>
    <row r="237" spans="1:93" ht="15" customHeight="1" thickBot="1" x14ac:dyDescent="0.3">
      <c r="A237" s="107" t="s">
        <v>1231</v>
      </c>
      <c r="B237" s="200" t="str">
        <f>VLOOKUP(D237,Riepilogo!$A$4:$F$3376,2,FALSE)</f>
        <v>GUGLIELMINO ANNA AGATA</v>
      </c>
      <c r="C237" s="50" t="str">
        <f>VLOOKUP(D237,Riepilogo!$A$4:$F$3376,3,FALSE)</f>
        <v>04/02/2005</v>
      </c>
      <c r="D237" s="25">
        <v>207403</v>
      </c>
      <c r="E237" s="69" t="str">
        <f>VLOOKUP(D237,Riepilogo!$A$4:$F$3376,5,FALSE)</f>
        <v>ITA</v>
      </c>
      <c r="F237" s="71" t="str">
        <f>VLOOKUP(D237,Riepilogo!$A$4:$F$3376,6,FALSE)</f>
        <v>PATERNO' BC</v>
      </c>
      <c r="G237" s="315">
        <f>SUM(LARGE(H237:CK237,{1,2,3,4,5,6}))</f>
        <v>1569</v>
      </c>
      <c r="H237" s="391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>
        <v>360</v>
      </c>
      <c r="U237" s="68"/>
      <c r="V237" s="68"/>
      <c r="W237" s="68"/>
      <c r="X237" s="68"/>
      <c r="Y237" s="68">
        <v>137</v>
      </c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>
        <v>455</v>
      </c>
      <c r="AO237" s="68"/>
      <c r="AP237" s="68"/>
      <c r="AQ237" s="68"/>
      <c r="AR237" s="68">
        <v>137</v>
      </c>
      <c r="AS237" s="68"/>
      <c r="AT237" s="68"/>
      <c r="AU237" s="68"/>
      <c r="AV237" s="68"/>
      <c r="AW237" s="68">
        <v>114</v>
      </c>
      <c r="AX237" s="68"/>
      <c r="AY237" s="68"/>
      <c r="AZ237" s="68"/>
      <c r="BA237" s="68"/>
      <c r="BB237" s="68"/>
      <c r="BC237" s="68">
        <v>275</v>
      </c>
      <c r="BD237" s="68"/>
      <c r="BE237" s="68"/>
      <c r="BF237" s="68"/>
      <c r="BG237" s="68"/>
      <c r="BH237" s="68"/>
      <c r="BI237" s="68"/>
      <c r="BJ237" s="68"/>
      <c r="BK237" s="68"/>
      <c r="BL237" s="68"/>
      <c r="BM237" s="68"/>
      <c r="BN237" s="68"/>
      <c r="BO237" s="68"/>
      <c r="BP237" s="68"/>
      <c r="BQ237" s="68"/>
      <c r="BR237" s="68"/>
      <c r="BS237" s="68"/>
      <c r="BT237" s="68"/>
      <c r="BU237" s="68"/>
      <c r="BV237" s="68"/>
      <c r="BW237" s="68"/>
      <c r="BX237" s="68"/>
      <c r="BY237" s="68"/>
      <c r="BZ237" s="68">
        <v>205</v>
      </c>
      <c r="CA237" s="68"/>
      <c r="CB237" s="68"/>
      <c r="CC237" s="68"/>
      <c r="CD237" s="68"/>
      <c r="CE237" s="70"/>
      <c r="CF237" s="64">
        <v>0</v>
      </c>
      <c r="CG237" s="64">
        <v>0</v>
      </c>
      <c r="CH237" s="64">
        <v>0</v>
      </c>
      <c r="CI237" s="65">
        <v>0</v>
      </c>
      <c r="CJ237" s="65">
        <v>0</v>
      </c>
      <c r="CK237" s="65">
        <v>0</v>
      </c>
    </row>
    <row r="238" spans="1:93" ht="15" customHeight="1" thickBot="1" x14ac:dyDescent="0.3">
      <c r="A238" s="107" t="s">
        <v>1232</v>
      </c>
      <c r="B238" s="200" t="str">
        <f>VLOOKUP(D238,Riepilogo!$A$4:$F$3376,2,FALSE)</f>
        <v>ADIKARI MUDIYANSELAGE RUMESH GUNARATNE</v>
      </c>
      <c r="C238" s="50" t="str">
        <f>VLOOKUP(D238,Riepilogo!$A$4:$F$3376,3,FALSE)</f>
        <v>05/01/2005</v>
      </c>
      <c r="D238" s="25">
        <v>72046</v>
      </c>
      <c r="E238" s="69" t="str">
        <f>VLOOKUP(D238,Riepilogo!$A$4:$F$3376,5,FALSE)</f>
        <v>SRI</v>
      </c>
      <c r="F238" s="71" t="str">
        <f>VLOOKUP(D238,Riepilogo!$A$4:$F$3376,6,FALSE)</f>
        <v>BADMINTON MILAZZO</v>
      </c>
      <c r="G238" s="315">
        <f>SUM(LARGE(H238:CK238,{1,2,3,4,5,6}))</f>
        <v>1562</v>
      </c>
      <c r="H238" s="391"/>
      <c r="I238" s="68">
        <v>490</v>
      </c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>
        <v>117</v>
      </c>
      <c r="Z238" s="68"/>
      <c r="AA238" s="68">
        <v>137</v>
      </c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>
        <v>220</v>
      </c>
      <c r="BA238" s="68"/>
      <c r="BB238" s="68"/>
      <c r="BC238" s="68"/>
      <c r="BD238" s="68"/>
      <c r="BE238" s="68"/>
      <c r="BF238" s="68"/>
      <c r="BG238" s="68"/>
      <c r="BH238" s="68"/>
      <c r="BI238" s="68"/>
      <c r="BJ238" s="68"/>
      <c r="BK238" s="68"/>
      <c r="BL238" s="68"/>
      <c r="BM238" s="68"/>
      <c r="BN238" s="68"/>
      <c r="BO238" s="68"/>
      <c r="BP238" s="68"/>
      <c r="BQ238" s="68"/>
      <c r="BR238" s="68"/>
      <c r="BS238" s="68"/>
      <c r="BT238" s="68">
        <v>385</v>
      </c>
      <c r="BU238" s="68"/>
      <c r="BV238" s="68"/>
      <c r="BW238" s="68"/>
      <c r="BX238" s="68"/>
      <c r="BY238" s="68"/>
      <c r="BZ238" s="68">
        <v>213</v>
      </c>
      <c r="CA238" s="68"/>
      <c r="CB238" s="68"/>
      <c r="CC238" s="68"/>
      <c r="CD238" s="68"/>
      <c r="CE238" s="70"/>
      <c r="CF238" s="64">
        <v>0</v>
      </c>
      <c r="CG238" s="64">
        <v>0</v>
      </c>
      <c r="CH238" s="64">
        <v>0</v>
      </c>
      <c r="CI238" s="65">
        <v>0</v>
      </c>
      <c r="CJ238" s="65">
        <v>0</v>
      </c>
      <c r="CK238" s="65">
        <v>0</v>
      </c>
    </row>
    <row r="239" spans="1:93" ht="15" customHeight="1" thickBot="1" x14ac:dyDescent="0.3">
      <c r="A239" s="107" t="s">
        <v>1233</v>
      </c>
      <c r="B239" s="200" t="str">
        <f>VLOOKUP(D239,Riepilogo!$A$4:$F$3376,2,FALSE)</f>
        <v>PIERNO BIAGIO</v>
      </c>
      <c r="C239" s="50" t="str">
        <f>VLOOKUP(D239,Riepilogo!$A$4:$F$3376,3,FALSE)</f>
        <v>13/04/2004</v>
      </c>
      <c r="D239" s="25">
        <v>113500</v>
      </c>
      <c r="E239" s="69" t="str">
        <f>VLOOKUP(D239,Riepilogo!$A$4:$F$3376,5,FALSE)</f>
        <v>ITA</v>
      </c>
      <c r="F239" s="71" t="str">
        <f>VLOOKUP(D239,Riepilogo!$A$4:$F$3376,6,FALSE)</f>
        <v>BC CELESTE</v>
      </c>
      <c r="G239" s="315">
        <f>SUM(LARGE(H239:CK239,{1,2,3,4,5,6}))</f>
        <v>1553</v>
      </c>
      <c r="H239" s="391"/>
      <c r="I239" s="68">
        <v>504</v>
      </c>
      <c r="J239" s="68"/>
      <c r="K239" s="68"/>
      <c r="L239" s="68"/>
      <c r="M239" s="68"/>
      <c r="N239" s="68"/>
      <c r="O239" s="68"/>
      <c r="P239" s="68">
        <v>250</v>
      </c>
      <c r="Q239" s="68"/>
      <c r="R239" s="68"/>
      <c r="S239" s="68"/>
      <c r="T239" s="68"/>
      <c r="U239" s="68"/>
      <c r="V239" s="68"/>
      <c r="W239" s="68"/>
      <c r="X239" s="68"/>
      <c r="Y239" s="68"/>
      <c r="Z239" s="68">
        <v>566</v>
      </c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>
        <v>233</v>
      </c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  <c r="BI239" s="68"/>
      <c r="BJ239" s="68"/>
      <c r="BK239" s="68"/>
      <c r="BL239" s="68"/>
      <c r="BM239" s="68"/>
      <c r="BN239" s="68"/>
      <c r="BO239" s="68"/>
      <c r="BP239" s="68"/>
      <c r="BQ239" s="68"/>
      <c r="BR239" s="68"/>
      <c r="BS239" s="68"/>
      <c r="BT239" s="68"/>
      <c r="BU239" s="68"/>
      <c r="BV239" s="68"/>
      <c r="BW239" s="68"/>
      <c r="BX239" s="68"/>
      <c r="BY239" s="68"/>
      <c r="BZ239" s="68"/>
      <c r="CA239" s="68"/>
      <c r="CB239" s="68"/>
      <c r="CC239" s="68"/>
      <c r="CD239" s="68"/>
      <c r="CE239" s="70"/>
      <c r="CF239" s="64">
        <v>0</v>
      </c>
      <c r="CG239" s="64">
        <v>0</v>
      </c>
      <c r="CH239" s="64">
        <v>0</v>
      </c>
      <c r="CI239" s="65">
        <v>0</v>
      </c>
      <c r="CJ239" s="65">
        <v>0</v>
      </c>
      <c r="CK239" s="65">
        <v>0</v>
      </c>
      <c r="CO239" s="39"/>
    </row>
    <row r="240" spans="1:93" ht="15" customHeight="1" thickBot="1" x14ac:dyDescent="0.3">
      <c r="A240" s="107" t="s">
        <v>1234</v>
      </c>
      <c r="B240" s="200" t="str">
        <f>VLOOKUP(D240,Riepilogo!$A$4:$F$3376,2,FALSE)</f>
        <v>SAMPERI SALVO</v>
      </c>
      <c r="C240" s="50" t="str">
        <f>VLOOKUP(D240,Riepilogo!$A$4:$F$3376,3,FALSE)</f>
        <v>27/05/2006</v>
      </c>
      <c r="D240" s="25">
        <v>42847</v>
      </c>
      <c r="E240" s="69" t="str">
        <f>VLOOKUP(D240,Riepilogo!$A$4:$F$3376,5,FALSE)</f>
        <v>ITA</v>
      </c>
      <c r="F240" s="71" t="str">
        <f>VLOOKUP(D240,Riepilogo!$A$4:$F$3376,6,FALSE)</f>
        <v>LE SAETTE</v>
      </c>
      <c r="G240" s="315">
        <f>SUM(LARGE(H240:CK240,{1,2,3,4,5,6}))</f>
        <v>1548</v>
      </c>
      <c r="H240" s="391"/>
      <c r="I240" s="68">
        <v>350</v>
      </c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>
        <v>275</v>
      </c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>
        <v>177</v>
      </c>
      <c r="AJ240" s="68"/>
      <c r="AK240" s="68"/>
      <c r="AL240" s="68"/>
      <c r="AM240" s="68"/>
      <c r="AN240" s="68">
        <v>357</v>
      </c>
      <c r="AO240" s="68"/>
      <c r="AP240" s="68"/>
      <c r="AQ240" s="68"/>
      <c r="AR240" s="68"/>
      <c r="AS240" s="68"/>
      <c r="AT240" s="68"/>
      <c r="AU240" s="68"/>
      <c r="AV240" s="68"/>
      <c r="AW240" s="68">
        <v>114</v>
      </c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  <c r="BI240" s="68"/>
      <c r="BJ240" s="68"/>
      <c r="BK240" s="68"/>
      <c r="BL240" s="68"/>
      <c r="BM240" s="68"/>
      <c r="BN240" s="68"/>
      <c r="BO240" s="68"/>
      <c r="BP240" s="68"/>
      <c r="BQ240" s="68"/>
      <c r="BR240" s="68"/>
      <c r="BS240" s="68"/>
      <c r="BT240" s="68">
        <v>275</v>
      </c>
      <c r="BU240" s="68"/>
      <c r="BV240" s="68"/>
      <c r="BW240" s="68"/>
      <c r="BX240" s="68"/>
      <c r="BY240" s="68"/>
      <c r="BZ240" s="68"/>
      <c r="CA240" s="68"/>
      <c r="CB240" s="68"/>
      <c r="CC240" s="68"/>
      <c r="CD240" s="68"/>
      <c r="CE240" s="70"/>
      <c r="CF240" s="64">
        <v>0</v>
      </c>
      <c r="CG240" s="64">
        <v>0</v>
      </c>
      <c r="CH240" s="64">
        <v>0</v>
      </c>
      <c r="CI240" s="65">
        <v>0</v>
      </c>
      <c r="CJ240" s="65">
        <v>0</v>
      </c>
      <c r="CK240" s="65">
        <v>0</v>
      </c>
    </row>
    <row r="241" spans="1:89" ht="15" customHeight="1" thickBot="1" x14ac:dyDescent="0.3">
      <c r="A241" s="107" t="s">
        <v>1235</v>
      </c>
      <c r="B241" s="200" t="str">
        <f>VLOOKUP(D241,Riepilogo!$A$4:$F$3376,2,FALSE)</f>
        <v>DI LENARDO ALESSIO</v>
      </c>
      <c r="C241" s="50" t="str">
        <f>VLOOKUP(D241,Riepilogo!$A$4:$F$3376,3,FALSE)</f>
        <v>19/03/1981</v>
      </c>
      <c r="D241" s="25">
        <v>11535</v>
      </c>
      <c r="E241" s="69" t="str">
        <f>VLOOKUP(D241,Riepilogo!$A$4:$F$3376,5,FALSE)</f>
        <v>ITA</v>
      </c>
      <c r="F241" s="71" t="str">
        <f>VLOOKUP(D241,Riepilogo!$A$4:$F$3376,6,FALSE)</f>
        <v>ACQUI BADMINTON</v>
      </c>
      <c r="G241" s="315">
        <f>SUM(LARGE(H241:CK241,{1,2,3,4,5,6}))</f>
        <v>1519</v>
      </c>
      <c r="H241" s="391"/>
      <c r="I241" s="68"/>
      <c r="J241" s="68"/>
      <c r="K241" s="68"/>
      <c r="L241" s="68"/>
      <c r="M241" s="68">
        <v>450</v>
      </c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>
        <v>504</v>
      </c>
      <c r="AC241" s="68"/>
      <c r="AD241" s="68"/>
      <c r="AE241" s="68"/>
      <c r="AF241" s="68"/>
      <c r="AG241" s="68"/>
      <c r="AH241" s="68">
        <v>205</v>
      </c>
      <c r="AI241" s="68"/>
      <c r="AJ241" s="68"/>
      <c r="AK241" s="68"/>
      <c r="AL241" s="68"/>
      <c r="AM241" s="68"/>
      <c r="AN241" s="68"/>
      <c r="AO241" s="68"/>
      <c r="AP241" s="68">
        <v>360</v>
      </c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  <c r="BI241" s="68"/>
      <c r="BJ241" s="68"/>
      <c r="BK241" s="68"/>
      <c r="BL241" s="68"/>
      <c r="BM241" s="68"/>
      <c r="BN241" s="68"/>
      <c r="BO241" s="68"/>
      <c r="BP241" s="68"/>
      <c r="BQ241" s="68"/>
      <c r="BR241" s="68"/>
      <c r="BS241" s="68"/>
      <c r="BT241" s="68"/>
      <c r="BU241" s="68"/>
      <c r="BV241" s="68"/>
      <c r="BW241" s="68"/>
      <c r="BX241" s="68"/>
      <c r="BY241" s="68"/>
      <c r="BZ241" s="68"/>
      <c r="CA241" s="68"/>
      <c r="CB241" s="68"/>
      <c r="CC241" s="68"/>
      <c r="CD241" s="68"/>
      <c r="CE241" s="70"/>
      <c r="CF241" s="64">
        <v>0</v>
      </c>
      <c r="CG241" s="64">
        <v>0</v>
      </c>
      <c r="CH241" s="64">
        <v>0</v>
      </c>
      <c r="CI241" s="65">
        <v>0</v>
      </c>
      <c r="CJ241" s="65">
        <v>0</v>
      </c>
      <c r="CK241" s="65">
        <v>0</v>
      </c>
    </row>
    <row r="242" spans="1:89" ht="15" customHeight="1" thickBot="1" x14ac:dyDescent="0.3">
      <c r="A242" s="107" t="s">
        <v>1236</v>
      </c>
      <c r="B242" s="200" t="str">
        <f>VLOOKUP(D242,Riepilogo!$A$4:$F$3376,2,FALSE)</f>
        <v>TATARU SEBASTIAN</v>
      </c>
      <c r="C242" s="50" t="str">
        <f>VLOOKUP(D242,Riepilogo!$A$4:$F$3376,3,FALSE)</f>
        <v>24/01/2009</v>
      </c>
      <c r="D242" s="25">
        <v>197911</v>
      </c>
      <c r="E242" s="69" t="str">
        <f>VLOOKUP(D242,Riepilogo!$A$4:$F$3376,5,FALSE)</f>
        <v>ITA</v>
      </c>
      <c r="F242" s="71" t="str">
        <f>VLOOKUP(D242,Riepilogo!$A$4:$F$3376,6,FALSE)</f>
        <v>ASV MALLES</v>
      </c>
      <c r="G242" s="315">
        <f>SUM(LARGE(H242:CK242,{1,2,3,4,5,6}))</f>
        <v>1518</v>
      </c>
      <c r="H242" s="391"/>
      <c r="I242" s="68"/>
      <c r="J242" s="68"/>
      <c r="K242" s="68"/>
      <c r="L242" s="68"/>
      <c r="M242" s="68">
        <v>261</v>
      </c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>
        <v>220</v>
      </c>
      <c r="Y242" s="68"/>
      <c r="Z242" s="68"/>
      <c r="AA242" s="68"/>
      <c r="AB242" s="68">
        <v>220</v>
      </c>
      <c r="AC242" s="68"/>
      <c r="AD242" s="68"/>
      <c r="AE242" s="68"/>
      <c r="AF242" s="68">
        <v>275</v>
      </c>
      <c r="AG242" s="68"/>
      <c r="AH242" s="68"/>
      <c r="AI242" s="68"/>
      <c r="AJ242" s="68"/>
      <c r="AK242" s="68"/>
      <c r="AL242" s="68"/>
      <c r="AM242" s="68"/>
      <c r="AN242" s="68"/>
      <c r="AO242" s="68"/>
      <c r="AP242" s="68">
        <v>220</v>
      </c>
      <c r="AQ242" s="68"/>
      <c r="AR242" s="68"/>
      <c r="AS242" s="68"/>
      <c r="AT242" s="68"/>
      <c r="AU242" s="68"/>
      <c r="AV242" s="68"/>
      <c r="AW242" s="68"/>
      <c r="AX242" s="68"/>
      <c r="AY242" s="68"/>
      <c r="AZ242" s="68">
        <v>240</v>
      </c>
      <c r="BA242" s="68">
        <v>261</v>
      </c>
      <c r="BB242" s="68"/>
      <c r="BC242" s="68"/>
      <c r="BD242" s="68"/>
      <c r="BE242" s="68"/>
      <c r="BF242" s="68"/>
      <c r="BG242" s="68"/>
      <c r="BH242" s="68"/>
      <c r="BI242" s="68">
        <v>192</v>
      </c>
      <c r="BJ242" s="68"/>
      <c r="BK242" s="68"/>
      <c r="BL242" s="68"/>
      <c r="BM242" s="68"/>
      <c r="BN242" s="68"/>
      <c r="BO242" s="68"/>
      <c r="BP242" s="68"/>
      <c r="BQ242" s="68"/>
      <c r="BR242" s="68"/>
      <c r="BS242" s="68">
        <v>220</v>
      </c>
      <c r="BT242" s="68"/>
      <c r="BU242" s="68"/>
      <c r="BV242" s="68"/>
      <c r="BW242" s="68">
        <v>261</v>
      </c>
      <c r="BX242" s="68"/>
      <c r="BY242" s="68"/>
      <c r="BZ242" s="68"/>
      <c r="CA242" s="68"/>
      <c r="CB242" s="68"/>
      <c r="CC242" s="68"/>
      <c r="CD242" s="68"/>
      <c r="CE242" s="70"/>
      <c r="CF242" s="64">
        <v>0</v>
      </c>
      <c r="CG242" s="64">
        <v>0</v>
      </c>
      <c r="CH242" s="64">
        <v>0</v>
      </c>
      <c r="CI242" s="65">
        <v>0</v>
      </c>
      <c r="CJ242" s="65">
        <v>0</v>
      </c>
      <c r="CK242" s="65">
        <v>0</v>
      </c>
    </row>
    <row r="243" spans="1:89" ht="15" customHeight="1" thickBot="1" x14ac:dyDescent="0.3">
      <c r="A243" s="107" t="s">
        <v>1237</v>
      </c>
      <c r="B243" s="200" t="str">
        <f>VLOOKUP(D243,Riepilogo!$A$4:$F$3376,2,FALSE)</f>
        <v>DHAHRI EYA</v>
      </c>
      <c r="C243" s="50" t="str">
        <f>VLOOKUP(D243,Riepilogo!$A$4:$F$3376,3,FALSE)</f>
        <v>22/04/2008</v>
      </c>
      <c r="D243" s="25">
        <v>187417</v>
      </c>
      <c r="E243" s="69" t="str">
        <f>VLOOKUP(D243,Riepilogo!$A$4:$F$3376,5,FALSE)</f>
        <v>ITA</v>
      </c>
      <c r="F243" s="71" t="str">
        <f>VLOOKUP(D243,Riepilogo!$A$4:$F$3376,6,FALSE)</f>
        <v>ASV MALLES</v>
      </c>
      <c r="G243" s="315">
        <f>SUM(LARGE(H243:CK243,{1,2,3,4,5,6}))</f>
        <v>1518</v>
      </c>
      <c r="H243" s="391"/>
      <c r="I243" s="68"/>
      <c r="J243" s="68"/>
      <c r="K243" s="68"/>
      <c r="L243" s="68"/>
      <c r="M243" s="68">
        <v>261</v>
      </c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>
        <v>220</v>
      </c>
      <c r="Y243" s="68"/>
      <c r="Z243" s="68"/>
      <c r="AA243" s="68"/>
      <c r="AB243" s="68">
        <v>220</v>
      </c>
      <c r="AC243" s="68"/>
      <c r="AD243" s="68"/>
      <c r="AE243" s="68"/>
      <c r="AF243" s="68">
        <v>275</v>
      </c>
      <c r="AG243" s="68"/>
      <c r="AH243" s="68"/>
      <c r="AI243" s="68"/>
      <c r="AJ243" s="68"/>
      <c r="AK243" s="68"/>
      <c r="AL243" s="68"/>
      <c r="AM243" s="68"/>
      <c r="AN243" s="68"/>
      <c r="AO243" s="68"/>
      <c r="AP243" s="68">
        <v>220</v>
      </c>
      <c r="AQ243" s="68"/>
      <c r="AR243" s="68"/>
      <c r="AS243" s="68"/>
      <c r="AT243" s="68"/>
      <c r="AU243" s="68"/>
      <c r="AV243" s="68"/>
      <c r="AW243" s="68"/>
      <c r="AX243" s="68"/>
      <c r="AY243" s="68"/>
      <c r="AZ243" s="68">
        <v>240</v>
      </c>
      <c r="BA243" s="68">
        <v>261</v>
      </c>
      <c r="BB243" s="68"/>
      <c r="BC243" s="68"/>
      <c r="BD243" s="68"/>
      <c r="BE243" s="68"/>
      <c r="BF243" s="68"/>
      <c r="BG243" s="68"/>
      <c r="BH243" s="68"/>
      <c r="BI243" s="68">
        <v>192</v>
      </c>
      <c r="BJ243" s="68"/>
      <c r="BK243" s="68"/>
      <c r="BL243" s="68"/>
      <c r="BM243" s="68"/>
      <c r="BN243" s="68"/>
      <c r="BO243" s="68"/>
      <c r="BP243" s="68"/>
      <c r="BQ243" s="68"/>
      <c r="BR243" s="68"/>
      <c r="BS243" s="68">
        <v>220</v>
      </c>
      <c r="BT243" s="68"/>
      <c r="BU243" s="68"/>
      <c r="BV243" s="68"/>
      <c r="BW243" s="68">
        <v>261</v>
      </c>
      <c r="BX243" s="68"/>
      <c r="BY243" s="68"/>
      <c r="BZ243" s="68"/>
      <c r="CA243" s="68"/>
      <c r="CB243" s="68"/>
      <c r="CC243" s="68"/>
      <c r="CD243" s="68"/>
      <c r="CE243" s="70"/>
      <c r="CF243" s="64">
        <v>0</v>
      </c>
      <c r="CG243" s="64">
        <v>0</v>
      </c>
      <c r="CH243" s="64">
        <v>0</v>
      </c>
      <c r="CI243" s="65">
        <v>0</v>
      </c>
      <c r="CJ243" s="65">
        <v>0</v>
      </c>
      <c r="CK243" s="65">
        <v>0</v>
      </c>
    </row>
    <row r="244" spans="1:89" ht="15" customHeight="1" thickBot="1" x14ac:dyDescent="0.3">
      <c r="A244" s="107" t="s">
        <v>1238</v>
      </c>
      <c r="B244" s="200" t="str">
        <f>VLOOKUP(D244,Riepilogo!$A$4:$F$3376,2,FALSE)</f>
        <v>CONTI LORENZO</v>
      </c>
      <c r="C244" s="50" t="str">
        <f>VLOOKUP(D244,Riepilogo!$A$4:$F$3376,3,FALSE)</f>
        <v>04/02/2002</v>
      </c>
      <c r="D244" s="25">
        <v>190827</v>
      </c>
      <c r="E244" s="69" t="str">
        <f>VLOOKUP(D244,Riepilogo!$A$4:$F$3376,5,FALSE)</f>
        <v>ITA</v>
      </c>
      <c r="F244" s="71" t="str">
        <f>VLOOKUP(D244,Riepilogo!$A$4:$F$3376,6,FALSE)</f>
        <v>SS LAZIO</v>
      </c>
      <c r="G244" s="315">
        <f>SUM(LARGE(H244:CK244,{1,2,3,4,5,6}))</f>
        <v>1504</v>
      </c>
      <c r="H244" s="391"/>
      <c r="I244" s="68"/>
      <c r="J244" s="68"/>
      <c r="K244" s="68"/>
      <c r="L244" s="68"/>
      <c r="M244" s="68"/>
      <c r="N244" s="68"/>
      <c r="O244" s="68"/>
      <c r="P244" s="68"/>
      <c r="Q244" s="68">
        <v>595</v>
      </c>
      <c r="R244" s="68"/>
      <c r="S244" s="68"/>
      <c r="T244" s="68"/>
      <c r="U244" s="68"/>
      <c r="V244" s="68"/>
      <c r="W244" s="68"/>
      <c r="X244" s="68"/>
      <c r="Y244" s="68"/>
      <c r="Z244" s="68">
        <v>444</v>
      </c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>
        <v>275</v>
      </c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  <c r="BI244" s="68"/>
      <c r="BJ244" s="68"/>
      <c r="BK244" s="68"/>
      <c r="BL244" s="68"/>
      <c r="BM244" s="68"/>
      <c r="BN244" s="68"/>
      <c r="BO244" s="68">
        <v>190</v>
      </c>
      <c r="BP244" s="68"/>
      <c r="BQ244" s="68"/>
      <c r="BR244" s="68"/>
      <c r="BS244" s="68"/>
      <c r="BT244" s="68"/>
      <c r="BU244" s="68"/>
      <c r="BV244" s="68"/>
      <c r="BW244" s="68"/>
      <c r="BX244" s="68"/>
      <c r="BY244" s="68"/>
      <c r="BZ244" s="68"/>
      <c r="CA244" s="68"/>
      <c r="CB244" s="68"/>
      <c r="CC244" s="68"/>
      <c r="CD244" s="68"/>
      <c r="CE244" s="70"/>
      <c r="CF244" s="64">
        <v>0</v>
      </c>
      <c r="CG244" s="64">
        <v>0</v>
      </c>
      <c r="CH244" s="64">
        <v>0</v>
      </c>
      <c r="CI244" s="65">
        <v>0</v>
      </c>
      <c r="CJ244" s="65">
        <v>0</v>
      </c>
      <c r="CK244" s="65">
        <v>0</v>
      </c>
    </row>
    <row r="245" spans="1:89" ht="15" customHeight="1" thickBot="1" x14ac:dyDescent="0.3">
      <c r="A245" s="107" t="s">
        <v>1239</v>
      </c>
      <c r="B245" s="200" t="str">
        <f>VLOOKUP(D245,Riepilogo!$A$4:$F$3376,2,FALSE)</f>
        <v>GIULIANI ALEXANDER</v>
      </c>
      <c r="C245" s="50" t="str">
        <f>VLOOKUP(D245,Riepilogo!$A$4:$F$3376,3,FALSE)</f>
        <v>31/03/2006</v>
      </c>
      <c r="D245" s="25">
        <v>129517</v>
      </c>
      <c r="E245" s="69" t="str">
        <f>VLOOKUP(D245,Riepilogo!$A$4:$F$3376,5,FALSE)</f>
        <v>ITA</v>
      </c>
      <c r="F245" s="71" t="str">
        <f>VLOOKUP(D245,Riepilogo!$A$4:$F$3376,6,FALSE)</f>
        <v>ASV UBERETSCH</v>
      </c>
      <c r="G245" s="315">
        <f>SUM(LARGE(H245:CK245,{1,2,3,4,5,6}))</f>
        <v>1501</v>
      </c>
      <c r="H245" s="391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>
        <v>192</v>
      </c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>
        <v>192</v>
      </c>
      <c r="AM245" s="68"/>
      <c r="AN245" s="68"/>
      <c r="AO245" s="68"/>
      <c r="AP245" s="68">
        <v>275</v>
      </c>
      <c r="AQ245" s="68"/>
      <c r="AR245" s="68"/>
      <c r="AS245" s="68"/>
      <c r="AT245" s="68"/>
      <c r="AU245" s="68"/>
      <c r="AV245" s="68"/>
      <c r="AW245" s="68"/>
      <c r="AX245" s="68"/>
      <c r="AY245" s="68"/>
      <c r="AZ245" s="68">
        <v>220</v>
      </c>
      <c r="BA245" s="68"/>
      <c r="BB245" s="68"/>
      <c r="BC245" s="68"/>
      <c r="BD245" s="68"/>
      <c r="BE245" s="68"/>
      <c r="BF245" s="68"/>
      <c r="BG245" s="68"/>
      <c r="BH245" s="68"/>
      <c r="BI245" s="68">
        <v>272</v>
      </c>
      <c r="BJ245" s="68"/>
      <c r="BK245" s="68"/>
      <c r="BL245" s="68"/>
      <c r="BM245" s="68"/>
      <c r="BN245" s="68"/>
      <c r="BO245" s="68"/>
      <c r="BP245" s="68"/>
      <c r="BQ245" s="68"/>
      <c r="BR245" s="68"/>
      <c r="BS245" s="68">
        <v>350</v>
      </c>
      <c r="BT245" s="68"/>
      <c r="BU245" s="68"/>
      <c r="BV245" s="68"/>
      <c r="BW245" s="68"/>
      <c r="BX245" s="68"/>
      <c r="BY245" s="68"/>
      <c r="BZ245" s="68"/>
      <c r="CA245" s="68"/>
      <c r="CB245" s="68"/>
      <c r="CC245" s="68"/>
      <c r="CD245" s="68"/>
      <c r="CE245" s="70"/>
      <c r="CF245" s="64">
        <v>0</v>
      </c>
      <c r="CG245" s="64">
        <v>0</v>
      </c>
      <c r="CH245" s="64">
        <v>0</v>
      </c>
      <c r="CI245" s="65">
        <v>0</v>
      </c>
      <c r="CJ245" s="65">
        <v>0</v>
      </c>
      <c r="CK245" s="65">
        <v>0</v>
      </c>
    </row>
    <row r="246" spans="1:89" ht="15" customHeight="1" thickBot="1" x14ac:dyDescent="0.3">
      <c r="A246" s="107" t="s">
        <v>1240</v>
      </c>
      <c r="B246" s="200" t="str">
        <f>VLOOKUP(D246,Riepilogo!$A$4:$F$3376,2,FALSE)</f>
        <v>ZOIA AURORA</v>
      </c>
      <c r="C246" s="50" t="str">
        <f>VLOOKUP(D246,Riepilogo!$A$4:$F$3376,3,FALSE)</f>
        <v>15/04/2005</v>
      </c>
      <c r="D246" s="25">
        <v>40453</v>
      </c>
      <c r="E246" s="69" t="str">
        <f>VLOOKUP(D246,Riepilogo!$A$4:$F$3376,5,FALSE)</f>
        <v>ITA</v>
      </c>
      <c r="F246" s="71" t="str">
        <f>VLOOKUP(D246,Riepilogo!$A$4:$F$3376,6,FALSE)</f>
        <v>SC PRIMAVERA</v>
      </c>
      <c r="G246" s="315">
        <f>SUM(LARGE(H246:CK246,{1,2,3,4,5,6}))</f>
        <v>1497</v>
      </c>
      <c r="H246" s="391"/>
      <c r="I246" s="68"/>
      <c r="J246" s="68"/>
      <c r="K246" s="68">
        <v>250</v>
      </c>
      <c r="L246" s="68"/>
      <c r="M246" s="68"/>
      <c r="N246" s="68"/>
      <c r="O246" s="68"/>
      <c r="P246" s="68"/>
      <c r="Q246" s="68">
        <v>490</v>
      </c>
      <c r="R246" s="68"/>
      <c r="S246" s="68"/>
      <c r="T246" s="68"/>
      <c r="U246" s="68"/>
      <c r="V246" s="68"/>
      <c r="W246" s="68">
        <v>157</v>
      </c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>
        <v>600</v>
      </c>
      <c r="BA246" s="68"/>
      <c r="BB246" s="68"/>
      <c r="BC246" s="68"/>
      <c r="BD246" s="68"/>
      <c r="BE246" s="68"/>
      <c r="BF246" s="68"/>
      <c r="BG246" s="68"/>
      <c r="BH246" s="68"/>
      <c r="BI246" s="68"/>
      <c r="BJ246" s="68"/>
      <c r="BK246" s="68"/>
      <c r="BL246" s="68"/>
      <c r="BM246" s="68"/>
      <c r="BN246" s="68"/>
      <c r="BO246" s="68"/>
      <c r="BP246" s="68"/>
      <c r="BQ246" s="68"/>
      <c r="BR246" s="68"/>
      <c r="BS246" s="68"/>
      <c r="BT246" s="68"/>
      <c r="BU246" s="68"/>
      <c r="BV246" s="68"/>
      <c r="BW246" s="68"/>
      <c r="BX246" s="68"/>
      <c r="BY246" s="68"/>
      <c r="BZ246" s="68"/>
      <c r="CA246" s="68"/>
      <c r="CB246" s="68"/>
      <c r="CC246" s="68"/>
      <c r="CD246" s="68"/>
      <c r="CE246" s="70"/>
      <c r="CF246" s="64">
        <v>0</v>
      </c>
      <c r="CG246" s="64">
        <v>0</v>
      </c>
      <c r="CH246" s="64">
        <v>0</v>
      </c>
      <c r="CI246" s="65">
        <v>0</v>
      </c>
      <c r="CJ246" s="65">
        <v>0</v>
      </c>
      <c r="CK246" s="65">
        <v>0</v>
      </c>
    </row>
    <row r="247" spans="1:89" ht="15" customHeight="1" thickBot="1" x14ac:dyDescent="0.3">
      <c r="A247" s="107" t="s">
        <v>1241</v>
      </c>
      <c r="B247" s="200" t="str">
        <f>VLOOKUP(D247,Riepilogo!$A$4:$F$3376,2,FALSE)</f>
        <v>SANNINO ASIA ANNA</v>
      </c>
      <c r="C247" s="50" t="str">
        <f>VLOOKUP(D247,Riepilogo!$A$4:$F$3376,3,FALSE)</f>
        <v>23/01/2006</v>
      </c>
      <c r="D247" s="25">
        <v>103731</v>
      </c>
      <c r="E247" s="69" t="str">
        <f>VLOOKUP(D247,Riepilogo!$A$4:$F$3376,5,FALSE)</f>
        <v>ITA</v>
      </c>
      <c r="F247" s="71" t="str">
        <f>VLOOKUP(D247,Riepilogo!$A$4:$F$3376,6,FALSE)</f>
        <v>ANNAPOLI</v>
      </c>
      <c r="G247" s="315">
        <f>SUM(LARGE(H247:CK247,{1,2,3,4,5,6}))</f>
        <v>1496</v>
      </c>
      <c r="H247" s="391"/>
      <c r="I247" s="68">
        <v>275</v>
      </c>
      <c r="J247" s="68"/>
      <c r="K247" s="68"/>
      <c r="L247" s="68"/>
      <c r="M247" s="68"/>
      <c r="N247" s="68"/>
      <c r="O247" s="68"/>
      <c r="P247" s="68">
        <v>137</v>
      </c>
      <c r="Q247" s="68"/>
      <c r="R247" s="68"/>
      <c r="S247" s="68"/>
      <c r="T247" s="68"/>
      <c r="U247" s="68"/>
      <c r="V247" s="68"/>
      <c r="W247" s="68"/>
      <c r="X247" s="68"/>
      <c r="Y247" s="68">
        <v>142</v>
      </c>
      <c r="Z247" s="68">
        <v>350</v>
      </c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>
        <v>147</v>
      </c>
      <c r="AU247" s="68"/>
      <c r="AV247" s="68"/>
      <c r="AW247" s="68"/>
      <c r="AX247" s="68"/>
      <c r="AY247" s="68"/>
      <c r="AZ247" s="68">
        <v>232</v>
      </c>
      <c r="BA247" s="68"/>
      <c r="BB247" s="68"/>
      <c r="BC247" s="68"/>
      <c r="BD247" s="68"/>
      <c r="BE247" s="68"/>
      <c r="BF247" s="68">
        <v>350</v>
      </c>
      <c r="BG247" s="68"/>
      <c r="BH247" s="68"/>
      <c r="BI247" s="68"/>
      <c r="BJ247" s="68"/>
      <c r="BK247" s="68"/>
      <c r="BL247" s="68"/>
      <c r="BM247" s="68"/>
      <c r="BN247" s="68"/>
      <c r="BO247" s="68"/>
      <c r="BP247" s="68"/>
      <c r="BQ247" s="68"/>
      <c r="BR247" s="68"/>
      <c r="BS247" s="68"/>
      <c r="BT247" s="68"/>
      <c r="BU247" s="68"/>
      <c r="BV247" s="68"/>
      <c r="BW247" s="68"/>
      <c r="BX247" s="68"/>
      <c r="BY247" s="68"/>
      <c r="BZ247" s="68"/>
      <c r="CA247" s="68"/>
      <c r="CB247" s="68"/>
      <c r="CC247" s="68"/>
      <c r="CD247" s="68"/>
      <c r="CE247" s="70"/>
      <c r="CF247" s="64">
        <v>0</v>
      </c>
      <c r="CG247" s="64">
        <v>0</v>
      </c>
      <c r="CH247" s="64">
        <v>0</v>
      </c>
      <c r="CI247" s="65">
        <v>0</v>
      </c>
      <c r="CJ247" s="65">
        <v>0</v>
      </c>
      <c r="CK247" s="65">
        <v>0</v>
      </c>
    </row>
    <row r="248" spans="1:89" ht="15" customHeight="1" thickBot="1" x14ac:dyDescent="0.3">
      <c r="A248" s="107" t="s">
        <v>1242</v>
      </c>
      <c r="B248" s="200" t="str">
        <f>VLOOKUP(D248,Riepilogo!$A$4:$F$3376,2,FALSE)</f>
        <v>TRIVELLIN ANNALISA</v>
      </c>
      <c r="C248" s="50" t="str">
        <f>VLOOKUP(D248,Riepilogo!$A$4:$F$3376,3,FALSE)</f>
        <v>08/10/2004</v>
      </c>
      <c r="D248" s="25">
        <v>129498</v>
      </c>
      <c r="E248" s="69" t="str">
        <f>VLOOKUP(D248,Riepilogo!$A$4:$F$3376,5,FALSE)</f>
        <v>ITA</v>
      </c>
      <c r="F248" s="71" t="str">
        <f>VLOOKUP(D248,Riepilogo!$A$4:$F$3376,6,FALSE)</f>
        <v>PADOVA BADMINTON</v>
      </c>
      <c r="G248" s="315">
        <f>SUM(LARGE(H248:CK248,{1,2,3,4,5,6}))</f>
        <v>1491</v>
      </c>
      <c r="H248" s="391"/>
      <c r="I248" s="68"/>
      <c r="J248" s="68"/>
      <c r="K248" s="68">
        <v>157</v>
      </c>
      <c r="L248" s="68"/>
      <c r="M248" s="68"/>
      <c r="N248" s="68"/>
      <c r="O248" s="68"/>
      <c r="P248" s="68"/>
      <c r="Q248" s="68">
        <v>385</v>
      </c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>
        <v>272</v>
      </c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>
        <v>510</v>
      </c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>
        <v>167</v>
      </c>
      <c r="BT248" s="68"/>
      <c r="BU248" s="68"/>
      <c r="BV248" s="68"/>
      <c r="BW248" s="68"/>
      <c r="BX248" s="68"/>
      <c r="BY248" s="68"/>
      <c r="BZ248" s="68"/>
      <c r="CA248" s="68"/>
      <c r="CB248" s="68"/>
      <c r="CC248" s="68"/>
      <c r="CD248" s="68"/>
      <c r="CE248" s="70"/>
      <c r="CF248" s="64">
        <v>0</v>
      </c>
      <c r="CG248" s="64">
        <v>0</v>
      </c>
      <c r="CH248" s="64">
        <v>0</v>
      </c>
      <c r="CI248" s="65">
        <v>0</v>
      </c>
      <c r="CJ248" s="65">
        <v>0</v>
      </c>
      <c r="CK248" s="65">
        <v>0</v>
      </c>
    </row>
    <row r="249" spans="1:89" ht="15" customHeight="1" thickBot="1" x14ac:dyDescent="0.3">
      <c r="A249" s="107" t="s">
        <v>1243</v>
      </c>
      <c r="B249" s="200" t="str">
        <f>VLOOKUP(D249,Riepilogo!$A$4:$F$3376,2,FALSE)</f>
        <v>SIMONCELLI CHIARA</v>
      </c>
      <c r="C249" s="50" t="str">
        <f>VLOOKUP(D249,Riepilogo!$A$4:$F$3376,3,FALSE)</f>
        <v>19/04/2005</v>
      </c>
      <c r="D249" s="25">
        <v>51698</v>
      </c>
      <c r="E249" s="69" t="str">
        <f>VLOOKUP(D249,Riepilogo!$A$4:$F$3376,5,FALSE)</f>
        <v>ITA</v>
      </c>
      <c r="F249" s="71" t="str">
        <f>VLOOKUP(D249,Riepilogo!$A$4:$F$3376,6,FALSE)</f>
        <v>BRESCIA SPORT PIU'</v>
      </c>
      <c r="G249" s="315">
        <f>SUM(LARGE(H249:CK249,{1,2,3,4,5,6}))</f>
        <v>1490</v>
      </c>
      <c r="H249" s="391"/>
      <c r="I249" s="68"/>
      <c r="J249" s="68"/>
      <c r="K249" s="68"/>
      <c r="L249" s="68"/>
      <c r="M249" s="68"/>
      <c r="N249" s="68"/>
      <c r="O249" s="68">
        <v>213</v>
      </c>
      <c r="P249" s="68"/>
      <c r="Q249" s="68"/>
      <c r="R249" s="68"/>
      <c r="S249" s="68"/>
      <c r="T249" s="68"/>
      <c r="U249" s="68"/>
      <c r="V249" s="68"/>
      <c r="W249" s="68"/>
      <c r="X249" s="68">
        <v>385</v>
      </c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>
        <v>192</v>
      </c>
      <c r="AM249" s="68"/>
      <c r="AN249" s="68"/>
      <c r="AO249" s="68"/>
      <c r="AP249" s="68"/>
      <c r="AQ249" s="68"/>
      <c r="AR249" s="68"/>
      <c r="AS249" s="68">
        <v>250</v>
      </c>
      <c r="AT249" s="68"/>
      <c r="AU249" s="68"/>
      <c r="AV249" s="68"/>
      <c r="AW249" s="68"/>
      <c r="AX249" s="68">
        <v>175</v>
      </c>
      <c r="AY249" s="68"/>
      <c r="AZ249" s="68">
        <v>275</v>
      </c>
      <c r="BA249" s="68"/>
      <c r="BB249" s="68"/>
      <c r="BC249" s="68"/>
      <c r="BD249" s="68"/>
      <c r="BE249" s="68"/>
      <c r="BF249" s="68"/>
      <c r="BG249" s="68"/>
      <c r="BH249" s="68"/>
      <c r="BI249" s="68"/>
      <c r="BJ249" s="68"/>
      <c r="BK249" s="68"/>
      <c r="BL249" s="68"/>
      <c r="BM249" s="68"/>
      <c r="BN249" s="68"/>
      <c r="BO249" s="68"/>
      <c r="BP249" s="68"/>
      <c r="BQ249" s="68"/>
      <c r="BR249" s="68"/>
      <c r="BS249" s="68">
        <v>167</v>
      </c>
      <c r="BT249" s="68"/>
      <c r="BU249" s="68"/>
      <c r="BV249" s="68"/>
      <c r="BW249" s="68"/>
      <c r="BX249" s="68"/>
      <c r="BY249" s="68"/>
      <c r="BZ249" s="68"/>
      <c r="CA249" s="68"/>
      <c r="CB249" s="68"/>
      <c r="CC249" s="68"/>
      <c r="CD249" s="68"/>
      <c r="CE249" s="70"/>
      <c r="CF249" s="64">
        <v>0</v>
      </c>
      <c r="CG249" s="64">
        <v>0</v>
      </c>
      <c r="CH249" s="64">
        <v>0</v>
      </c>
      <c r="CI249" s="65">
        <v>0</v>
      </c>
      <c r="CJ249" s="65">
        <v>0</v>
      </c>
      <c r="CK249" s="65">
        <v>0</v>
      </c>
    </row>
    <row r="250" spans="1:89" ht="15" customHeight="1" thickBot="1" x14ac:dyDescent="0.3">
      <c r="A250" s="107" t="s">
        <v>1244</v>
      </c>
      <c r="B250" s="200" t="str">
        <f>VLOOKUP(D250,Riepilogo!$A$4:$F$3376,2,FALSE)</f>
        <v>STRICKER SAMUEL</v>
      </c>
      <c r="C250" s="50" t="str">
        <f>VLOOKUP(D250,Riepilogo!$A$4:$F$3376,3,FALSE)</f>
        <v>02/01/2007</v>
      </c>
      <c r="D250" s="25">
        <v>66425</v>
      </c>
      <c r="E250" s="69" t="str">
        <f>VLOOKUP(D250,Riepilogo!$A$4:$F$3376,5,FALSE)</f>
        <v>ITA</v>
      </c>
      <c r="F250" s="71" t="str">
        <f>VLOOKUP(D250,Riepilogo!$A$4:$F$3376,6,FALSE)</f>
        <v>ASV MALLES</v>
      </c>
      <c r="G250" s="315">
        <f>SUM(LARGE(H250:CK250,{1,2,3,4,5,6}))</f>
        <v>1487</v>
      </c>
      <c r="H250" s="391"/>
      <c r="I250" s="68"/>
      <c r="J250" s="68"/>
      <c r="K250" s="68"/>
      <c r="L250" s="68"/>
      <c r="M250" s="68">
        <v>261</v>
      </c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>
        <v>220</v>
      </c>
      <c r="AQ250" s="68"/>
      <c r="AR250" s="68"/>
      <c r="AS250" s="68"/>
      <c r="AT250" s="68"/>
      <c r="AU250" s="68"/>
      <c r="AV250" s="68"/>
      <c r="AW250" s="68"/>
      <c r="AX250" s="68"/>
      <c r="AY250" s="68"/>
      <c r="AZ250" s="68">
        <v>182</v>
      </c>
      <c r="BA250" s="68"/>
      <c r="BB250" s="68"/>
      <c r="BC250" s="68"/>
      <c r="BD250" s="68"/>
      <c r="BE250" s="68"/>
      <c r="BF250" s="68"/>
      <c r="BG250" s="68"/>
      <c r="BH250" s="68"/>
      <c r="BI250" s="68">
        <v>275</v>
      </c>
      <c r="BJ250" s="68"/>
      <c r="BK250" s="68"/>
      <c r="BL250" s="68"/>
      <c r="BM250" s="68"/>
      <c r="BN250" s="68"/>
      <c r="BO250" s="68"/>
      <c r="BP250" s="68"/>
      <c r="BQ250" s="68"/>
      <c r="BR250" s="68"/>
      <c r="BS250" s="68">
        <v>192</v>
      </c>
      <c r="BT250" s="68"/>
      <c r="BU250" s="68"/>
      <c r="BV250" s="68"/>
      <c r="BW250" s="68">
        <v>357</v>
      </c>
      <c r="BX250" s="68"/>
      <c r="BY250" s="68"/>
      <c r="BZ250" s="68"/>
      <c r="CA250" s="68"/>
      <c r="CB250" s="68"/>
      <c r="CC250" s="68"/>
      <c r="CD250" s="68"/>
      <c r="CE250" s="70"/>
      <c r="CF250" s="64">
        <v>0</v>
      </c>
      <c r="CG250" s="64">
        <v>0</v>
      </c>
      <c r="CH250" s="64">
        <v>0</v>
      </c>
      <c r="CI250" s="65">
        <v>0</v>
      </c>
      <c r="CJ250" s="65">
        <v>0</v>
      </c>
      <c r="CK250" s="65">
        <v>0</v>
      </c>
    </row>
    <row r="251" spans="1:89" ht="15" customHeight="1" thickBot="1" x14ac:dyDescent="0.3">
      <c r="A251" s="107" t="s">
        <v>1245</v>
      </c>
      <c r="B251" s="200" t="str">
        <f>VLOOKUP(D251,Riepilogo!$A$4:$F$3376,2,FALSE)</f>
        <v>TREZZA TOMMASO</v>
      </c>
      <c r="C251" s="50" t="str">
        <f>VLOOKUP(D251,Riepilogo!$A$4:$F$3376,3,FALSE)</f>
        <v>18/06/2008</v>
      </c>
      <c r="D251" s="25">
        <v>49147</v>
      </c>
      <c r="E251" s="69" t="str">
        <f>VLOOKUP(D251,Riepilogo!$A$4:$F$3376,5,FALSE)</f>
        <v>ITA</v>
      </c>
      <c r="F251" s="71" t="str">
        <f>VLOOKUP(D251,Riepilogo!$A$4:$F$3376,6,FALSE)</f>
        <v>BOCCARDO NOVI</v>
      </c>
      <c r="G251" s="315">
        <f>SUM(LARGE(H251:CK251,{1,2,3,4,5,6}))</f>
        <v>1477</v>
      </c>
      <c r="H251" s="391"/>
      <c r="I251" s="68"/>
      <c r="J251" s="68"/>
      <c r="K251" s="68"/>
      <c r="L251" s="68"/>
      <c r="M251" s="68">
        <v>335</v>
      </c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>
        <v>290</v>
      </c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8"/>
      <c r="BN251" s="68"/>
      <c r="BO251" s="68"/>
      <c r="BP251" s="68"/>
      <c r="BQ251" s="68"/>
      <c r="BR251" s="68"/>
      <c r="BS251" s="68">
        <v>340</v>
      </c>
      <c r="BT251" s="68"/>
      <c r="BU251" s="68"/>
      <c r="BV251" s="68"/>
      <c r="BW251" s="68">
        <v>335</v>
      </c>
      <c r="BX251" s="68"/>
      <c r="BY251" s="68">
        <v>177</v>
      </c>
      <c r="BZ251" s="68"/>
      <c r="CA251" s="68"/>
      <c r="CB251" s="68"/>
      <c r="CC251" s="68"/>
      <c r="CD251" s="68"/>
      <c r="CE251" s="70"/>
      <c r="CF251" s="64">
        <v>0</v>
      </c>
      <c r="CG251" s="64">
        <v>0</v>
      </c>
      <c r="CH251" s="64">
        <v>0</v>
      </c>
      <c r="CI251" s="65">
        <v>0</v>
      </c>
      <c r="CJ251" s="65">
        <v>0</v>
      </c>
      <c r="CK251" s="65">
        <v>0</v>
      </c>
    </row>
    <row r="252" spans="1:89" ht="15" customHeight="1" thickBot="1" x14ac:dyDescent="0.3">
      <c r="A252" s="107" t="s">
        <v>1246</v>
      </c>
      <c r="B252" s="200" t="str">
        <f>VLOOKUP(D252,Riepilogo!$A$4:$F$3376,2,FALSE)</f>
        <v>HABICHER JULA</v>
      </c>
      <c r="C252" s="50" t="str">
        <f>VLOOKUP(D252,Riepilogo!$A$4:$F$3376,3,FALSE)</f>
        <v>05/06/2004</v>
      </c>
      <c r="D252" s="25">
        <v>15983</v>
      </c>
      <c r="E252" s="69" t="str">
        <f>VLOOKUP(D252,Riepilogo!$A$4:$F$3376,5,FALSE)</f>
        <v>ITA</v>
      </c>
      <c r="F252" s="71" t="str">
        <f>VLOOKUP(D252,Riepilogo!$A$4:$F$3376,6,FALSE)</f>
        <v>ASV MALLES</v>
      </c>
      <c r="G252" s="315">
        <f>SUM(LARGE(H252:CK252,{1,2,3,4,5,6}))</f>
        <v>1476</v>
      </c>
      <c r="H252" s="391"/>
      <c r="I252" s="68"/>
      <c r="J252" s="68"/>
      <c r="K252" s="68"/>
      <c r="L252" s="68"/>
      <c r="M252" s="68"/>
      <c r="N252" s="68"/>
      <c r="O252" s="68"/>
      <c r="P252" s="68"/>
      <c r="Q252" s="68">
        <v>272</v>
      </c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>
        <v>272</v>
      </c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>
        <v>272</v>
      </c>
      <c r="AQ252" s="68"/>
      <c r="AR252" s="68"/>
      <c r="AS252" s="68"/>
      <c r="AT252" s="68"/>
      <c r="AU252" s="68"/>
      <c r="AV252" s="68"/>
      <c r="AW252" s="68"/>
      <c r="AX252" s="68"/>
      <c r="AY252" s="68"/>
      <c r="AZ252" s="68">
        <v>275</v>
      </c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>
        <v>385</v>
      </c>
      <c r="BT252" s="68"/>
      <c r="BU252" s="68"/>
      <c r="BV252" s="68"/>
      <c r="BW252" s="68"/>
      <c r="BX252" s="68"/>
      <c r="BY252" s="68"/>
      <c r="BZ252" s="68"/>
      <c r="CA252" s="68"/>
      <c r="CB252" s="68"/>
      <c r="CC252" s="68"/>
      <c r="CD252" s="68"/>
      <c r="CE252" s="70"/>
      <c r="CF252" s="64">
        <v>0</v>
      </c>
      <c r="CG252" s="64">
        <v>0</v>
      </c>
      <c r="CH252" s="64">
        <v>0</v>
      </c>
      <c r="CI252" s="65">
        <v>0</v>
      </c>
      <c r="CJ252" s="65">
        <v>0</v>
      </c>
      <c r="CK252" s="65">
        <v>0</v>
      </c>
    </row>
    <row r="253" spans="1:89" ht="15" customHeight="1" thickBot="1" x14ac:dyDescent="0.3">
      <c r="A253" s="107" t="s">
        <v>1247</v>
      </c>
      <c r="B253" s="200" t="str">
        <f>VLOOKUP(D253,Riepilogo!$A$4:$F$3376,2,FALSE)</f>
        <v>FAVA LEONARDO</v>
      </c>
      <c r="C253" s="50" t="str">
        <f>VLOOKUP(D253,Riepilogo!$A$4:$F$3376,3,FALSE)</f>
        <v>19/05/2006</v>
      </c>
      <c r="D253" s="25">
        <v>43394</v>
      </c>
      <c r="E253" s="69" t="str">
        <f>VLOOKUP(D253,Riepilogo!$A$4:$F$3376,5,FALSE)</f>
        <v>ITA</v>
      </c>
      <c r="F253" s="71" t="str">
        <f>VLOOKUP(D253,Riepilogo!$A$4:$F$3376,6,FALSE)</f>
        <v>ALBA SHUTTLE</v>
      </c>
      <c r="G253" s="315">
        <f>SUM(LARGE(H253:CK253,{1,2,3,4,5,6}))</f>
        <v>1475</v>
      </c>
      <c r="H253" s="391"/>
      <c r="I253" s="68"/>
      <c r="J253" s="68">
        <v>190</v>
      </c>
      <c r="K253" s="68"/>
      <c r="L253" s="68"/>
      <c r="M253" s="68"/>
      <c r="N253" s="68"/>
      <c r="O253" s="68">
        <v>137</v>
      </c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>
        <v>275</v>
      </c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>
        <v>400</v>
      </c>
      <c r="BA253" s="68"/>
      <c r="BB253" s="68"/>
      <c r="BC253" s="68"/>
      <c r="BD253" s="68"/>
      <c r="BE253" s="68"/>
      <c r="BF253" s="68"/>
      <c r="BG253" s="68">
        <v>146</v>
      </c>
      <c r="BH253" s="68"/>
      <c r="BI253" s="68">
        <v>272</v>
      </c>
      <c r="BJ253" s="68"/>
      <c r="BK253" s="68"/>
      <c r="BL253" s="68"/>
      <c r="BM253" s="68"/>
      <c r="BN253" s="68"/>
      <c r="BO253" s="68"/>
      <c r="BP253" s="68"/>
      <c r="BQ253" s="68"/>
      <c r="BR253" s="68"/>
      <c r="BS253" s="68">
        <v>192</v>
      </c>
      <c r="BT253" s="68"/>
      <c r="BU253" s="68"/>
      <c r="BV253" s="68"/>
      <c r="BW253" s="68"/>
      <c r="BX253" s="68"/>
      <c r="BY253" s="68">
        <v>146</v>
      </c>
      <c r="BZ253" s="68"/>
      <c r="CA253" s="68"/>
      <c r="CB253" s="68"/>
      <c r="CC253" s="68"/>
      <c r="CD253" s="68"/>
      <c r="CE253" s="70"/>
      <c r="CF253" s="64">
        <v>0</v>
      </c>
      <c r="CG253" s="64">
        <v>0</v>
      </c>
      <c r="CH253" s="64">
        <v>0</v>
      </c>
      <c r="CI253" s="65">
        <v>0</v>
      </c>
      <c r="CJ253" s="65">
        <v>0</v>
      </c>
      <c r="CK253" s="65">
        <v>0</v>
      </c>
    </row>
    <row r="254" spans="1:89" ht="15" customHeight="1" thickBot="1" x14ac:dyDescent="0.3">
      <c r="A254" s="107" t="s">
        <v>1248</v>
      </c>
      <c r="B254" s="200" t="str">
        <f>VLOOKUP(D254,Riepilogo!$A$4:$F$3376,2,FALSE)</f>
        <v>CAPETTA PIETRO</v>
      </c>
      <c r="C254" s="50" t="str">
        <f>VLOOKUP(D254,Riepilogo!$A$4:$F$3376,3,FALSE)</f>
        <v>11/02/2007</v>
      </c>
      <c r="D254" s="25">
        <v>143713</v>
      </c>
      <c r="E254" s="69" t="str">
        <f>VLOOKUP(D254,Riepilogo!$A$4:$F$3376,5,FALSE)</f>
        <v>ITA</v>
      </c>
      <c r="F254" s="71" t="str">
        <f>VLOOKUP(D254,Riepilogo!$A$4:$F$3376,6,FALSE)</f>
        <v>ALBA SHUTTLE</v>
      </c>
      <c r="G254" s="315">
        <f>SUM(LARGE(H254:CK254,{1,2,3,4,5,6}))</f>
        <v>1460</v>
      </c>
      <c r="H254" s="391"/>
      <c r="I254" s="68"/>
      <c r="J254" s="68"/>
      <c r="K254" s="68"/>
      <c r="L254" s="68"/>
      <c r="M254" s="68"/>
      <c r="N254" s="68"/>
      <c r="O254" s="68">
        <v>137</v>
      </c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>
        <v>220</v>
      </c>
      <c r="AC254" s="68"/>
      <c r="AD254" s="68"/>
      <c r="AE254" s="68"/>
      <c r="AF254" s="68"/>
      <c r="AG254" s="68"/>
      <c r="AH254" s="68"/>
      <c r="AI254" s="68"/>
      <c r="AJ254" s="68"/>
      <c r="AK254" s="68"/>
      <c r="AL254" s="68">
        <v>275</v>
      </c>
      <c r="AM254" s="68"/>
      <c r="AN254" s="68"/>
      <c r="AO254" s="68"/>
      <c r="AP254" s="68">
        <v>220</v>
      </c>
      <c r="AQ254" s="68"/>
      <c r="AR254" s="68"/>
      <c r="AS254" s="68">
        <v>213</v>
      </c>
      <c r="AT254" s="68"/>
      <c r="AU254" s="68"/>
      <c r="AV254" s="68"/>
      <c r="AW254" s="68"/>
      <c r="AX254" s="68"/>
      <c r="AY254" s="68"/>
      <c r="AZ254" s="68">
        <v>340</v>
      </c>
      <c r="BA254" s="68"/>
      <c r="BB254" s="68"/>
      <c r="BC254" s="68"/>
      <c r="BD254" s="68"/>
      <c r="BE254" s="68"/>
      <c r="BF254" s="68"/>
      <c r="BG254" s="68">
        <v>177</v>
      </c>
      <c r="BH254" s="68"/>
      <c r="BI254" s="68">
        <v>192</v>
      </c>
      <c r="BJ254" s="68"/>
      <c r="BK254" s="68"/>
      <c r="BL254" s="68"/>
      <c r="BM254" s="68"/>
      <c r="BN254" s="68"/>
      <c r="BO254" s="68"/>
      <c r="BP254" s="68"/>
      <c r="BQ254" s="68"/>
      <c r="BR254" s="68"/>
      <c r="BS254" s="68">
        <v>192</v>
      </c>
      <c r="BT254" s="68"/>
      <c r="BU254" s="68"/>
      <c r="BV254" s="68"/>
      <c r="BW254" s="68"/>
      <c r="BX254" s="68"/>
      <c r="BY254" s="68">
        <v>175</v>
      </c>
      <c r="BZ254" s="68"/>
      <c r="CA254" s="68"/>
      <c r="CB254" s="68"/>
      <c r="CC254" s="68"/>
      <c r="CD254" s="68"/>
      <c r="CE254" s="70"/>
      <c r="CF254" s="64">
        <v>0</v>
      </c>
      <c r="CG254" s="64">
        <v>0</v>
      </c>
      <c r="CH254" s="64">
        <v>0</v>
      </c>
      <c r="CI254" s="65">
        <v>0</v>
      </c>
      <c r="CJ254" s="65">
        <v>0</v>
      </c>
      <c r="CK254" s="65">
        <v>0</v>
      </c>
    </row>
    <row r="255" spans="1:89" ht="15" customHeight="1" thickBot="1" x14ac:dyDescent="0.3">
      <c r="A255" s="107" t="s">
        <v>1249</v>
      </c>
      <c r="B255" s="200" t="str">
        <f>VLOOKUP(D255,Riepilogo!$A$4:$F$3376,2,FALSE)</f>
        <v>CARELLA VERONICA</v>
      </c>
      <c r="C255" s="50" t="str">
        <f>VLOOKUP(D255,Riepilogo!$A$4:$F$3376,3,FALSE)</f>
        <v>27/12/2000</v>
      </c>
      <c r="D255" s="25">
        <v>12588</v>
      </c>
      <c r="E255" s="69" t="str">
        <f>VLOOKUP(D255,Riepilogo!$A$4:$F$3376,5,FALSE)</f>
        <v>ITA</v>
      </c>
      <c r="F255" s="71" t="str">
        <f>VLOOKUP(D255,Riepilogo!$A$4:$F$3376,6,FALSE)</f>
        <v>LARIO BC</v>
      </c>
      <c r="G255" s="315">
        <f>SUM(LARGE(H255:CK255,{1,2,3,4,5,6}))</f>
        <v>1455</v>
      </c>
      <c r="H255" s="391"/>
      <c r="I255" s="68"/>
      <c r="J255" s="68"/>
      <c r="K255" s="68"/>
      <c r="L255" s="68"/>
      <c r="M255" s="68"/>
      <c r="N255" s="68"/>
      <c r="O255" s="68"/>
      <c r="P255" s="68"/>
      <c r="Q255" s="68">
        <v>272</v>
      </c>
      <c r="R255" s="68"/>
      <c r="S255" s="68"/>
      <c r="T255" s="68"/>
      <c r="U255" s="68"/>
      <c r="V255" s="68"/>
      <c r="W255" s="68"/>
      <c r="X255" s="68">
        <v>504</v>
      </c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>
        <v>300</v>
      </c>
      <c r="BL255" s="68"/>
      <c r="BM255" s="68"/>
      <c r="BN255" s="68"/>
      <c r="BO255" s="68"/>
      <c r="BP255" s="68"/>
      <c r="BQ255" s="68"/>
      <c r="BR255" s="68"/>
      <c r="BS255" s="68">
        <v>222</v>
      </c>
      <c r="BT255" s="68"/>
      <c r="BU255" s="68"/>
      <c r="BV255" s="68"/>
      <c r="BW255" s="68"/>
      <c r="BX255" s="68"/>
      <c r="BY255" s="68"/>
      <c r="BZ255" s="68"/>
      <c r="CA255" s="68"/>
      <c r="CB255" s="68">
        <v>157</v>
      </c>
      <c r="CC255" s="68"/>
      <c r="CD255" s="68"/>
      <c r="CE255" s="70"/>
      <c r="CF255" s="64">
        <v>0</v>
      </c>
      <c r="CG255" s="64">
        <v>0</v>
      </c>
      <c r="CH255" s="64">
        <v>0</v>
      </c>
      <c r="CI255" s="65">
        <v>0</v>
      </c>
      <c r="CJ255" s="65">
        <v>0</v>
      </c>
      <c r="CK255" s="65">
        <v>0</v>
      </c>
    </row>
    <row r="256" spans="1:89" ht="15" customHeight="1" thickBot="1" x14ac:dyDescent="0.3">
      <c r="A256" s="107" t="s">
        <v>1250</v>
      </c>
      <c r="B256" s="200" t="str">
        <f>VLOOKUP(D256,Riepilogo!$A$4:$F$3376,2,FALSE)</f>
        <v>DE MARCO ROSA EFOMO</v>
      </c>
      <c r="C256" s="50" t="str">
        <f>VLOOKUP(D256,Riepilogo!$A$4:$F$3376,3,FALSE)</f>
        <v>16/01/2001</v>
      </c>
      <c r="D256" s="25">
        <v>23226</v>
      </c>
      <c r="E256" s="69" t="str">
        <f>VLOOKUP(D256,Riepilogo!$A$4:$F$3376,5,FALSE)</f>
        <v>ITA</v>
      </c>
      <c r="F256" s="71" t="str">
        <f>VLOOKUP(D256,Riepilogo!$A$4:$F$3376,6,FALSE)</f>
        <v>EASY PLAY</v>
      </c>
      <c r="G256" s="315">
        <f>SUM(LARGE(H256:CK256,{1,2,3,4,5,6}))</f>
        <v>1445</v>
      </c>
      <c r="H256" s="391"/>
      <c r="I256" s="68">
        <v>360</v>
      </c>
      <c r="J256" s="68"/>
      <c r="K256" s="68"/>
      <c r="L256" s="68"/>
      <c r="M256" s="68"/>
      <c r="N256" s="68"/>
      <c r="O256" s="68"/>
      <c r="P256" s="68"/>
      <c r="Q256" s="68">
        <v>490</v>
      </c>
      <c r="R256" s="68"/>
      <c r="S256" s="68"/>
      <c r="T256" s="68"/>
      <c r="U256" s="68"/>
      <c r="V256" s="68"/>
      <c r="W256" s="68"/>
      <c r="X256" s="68"/>
      <c r="Y256" s="68">
        <v>175</v>
      </c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>
        <v>420</v>
      </c>
      <c r="BA256" s="68"/>
      <c r="BB256" s="68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8"/>
      <c r="BN256" s="68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/>
      <c r="BZ256" s="68"/>
      <c r="CA256" s="68"/>
      <c r="CB256" s="68"/>
      <c r="CC256" s="68"/>
      <c r="CD256" s="68"/>
      <c r="CE256" s="70"/>
      <c r="CF256" s="64">
        <v>0</v>
      </c>
      <c r="CG256" s="64">
        <v>0</v>
      </c>
      <c r="CH256" s="64">
        <v>0</v>
      </c>
      <c r="CI256" s="65">
        <v>0</v>
      </c>
      <c r="CJ256" s="65">
        <v>0</v>
      </c>
      <c r="CK256" s="65">
        <v>0</v>
      </c>
    </row>
    <row r="257" spans="1:93" ht="15" customHeight="1" thickBot="1" x14ac:dyDescent="0.3">
      <c r="A257" s="107" t="s">
        <v>1251</v>
      </c>
      <c r="B257" s="200" t="str">
        <f>VLOOKUP(D257,Riepilogo!$A$4:$F$3376,2,FALSE)</f>
        <v>NICEFORO ROSINA</v>
      </c>
      <c r="C257" s="50" t="str">
        <f>VLOOKUP(D257,Riepilogo!$A$4:$F$3376,3,FALSE)</f>
        <v>11/10/1991</v>
      </c>
      <c r="D257" s="25">
        <v>11358</v>
      </c>
      <c r="E257" s="69" t="str">
        <f>VLOOKUP(D257,Riepilogo!$A$4:$F$3376,5,FALSE)</f>
        <v>ITA</v>
      </c>
      <c r="F257" s="71" t="str">
        <f>VLOOKUP(D257,Riepilogo!$A$4:$F$3376,6,FALSE)</f>
        <v>PICENTIA BC</v>
      </c>
      <c r="G257" s="315">
        <f>SUM(LARGE(H257:CK257,{1,2,3,4,5,6}))</f>
        <v>1442</v>
      </c>
      <c r="H257" s="391"/>
      <c r="I257" s="68"/>
      <c r="J257" s="68"/>
      <c r="K257" s="68"/>
      <c r="L257" s="68"/>
      <c r="M257" s="68"/>
      <c r="N257" s="68"/>
      <c r="O257" s="68"/>
      <c r="P257" s="68"/>
      <c r="Q257" s="68">
        <v>595</v>
      </c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>
        <v>205</v>
      </c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  <c r="BI257" s="68"/>
      <c r="BJ257" s="68">
        <v>642</v>
      </c>
      <c r="BK257" s="68"/>
      <c r="BL257" s="68"/>
      <c r="BM257" s="68"/>
      <c r="BN257" s="68"/>
      <c r="BO257" s="68"/>
      <c r="BP257" s="68"/>
      <c r="BQ257" s="68"/>
      <c r="BR257" s="68"/>
      <c r="BS257" s="68"/>
      <c r="BT257" s="68"/>
      <c r="BU257" s="68"/>
      <c r="BV257" s="68"/>
      <c r="BW257" s="68"/>
      <c r="BX257" s="68"/>
      <c r="BY257" s="68"/>
      <c r="BZ257" s="68"/>
      <c r="CA257" s="68"/>
      <c r="CB257" s="68"/>
      <c r="CC257" s="68"/>
      <c r="CD257" s="68"/>
      <c r="CE257" s="70"/>
      <c r="CF257" s="64">
        <v>0</v>
      </c>
      <c r="CG257" s="64">
        <v>0</v>
      </c>
      <c r="CH257" s="64">
        <v>0</v>
      </c>
      <c r="CI257" s="65">
        <v>0</v>
      </c>
      <c r="CJ257" s="65">
        <v>0</v>
      </c>
      <c r="CK257" s="65">
        <v>0</v>
      </c>
    </row>
    <row r="258" spans="1:93" ht="15" customHeight="1" thickBot="1" x14ac:dyDescent="0.3">
      <c r="A258" s="107" t="s">
        <v>1252</v>
      </c>
      <c r="B258" s="200" t="str">
        <f>VLOOKUP(D258,Riepilogo!$A$4:$F$3376,2,FALSE)</f>
        <v>OTTAIANO MATILDE</v>
      </c>
      <c r="C258" s="50">
        <f>VLOOKUP(D258,Riepilogo!$A$4:$F$3376,3,FALSE)</f>
        <v>39154</v>
      </c>
      <c r="D258" s="25">
        <v>199980</v>
      </c>
      <c r="E258" s="69" t="str">
        <f>VLOOKUP(D258,Riepilogo!$A$4:$F$3376,5,FALSE)</f>
        <v>ITA</v>
      </c>
      <c r="F258" s="71" t="str">
        <f>VLOOKUP(D258,Riepilogo!$A$4:$F$3376,6,FALSE)</f>
        <v>MILLENNIO</v>
      </c>
      <c r="G258" s="315">
        <f>SUM(LARGE(H258:CK258,{1,2,3,4,5,6}))</f>
        <v>1435</v>
      </c>
      <c r="H258" s="391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>
        <v>117</v>
      </c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>
        <v>330</v>
      </c>
      <c r="BA258" s="68"/>
      <c r="BB258" s="68"/>
      <c r="BC258" s="68"/>
      <c r="BD258" s="68"/>
      <c r="BE258" s="68"/>
      <c r="BF258" s="68">
        <v>275</v>
      </c>
      <c r="BG258" s="68"/>
      <c r="BH258" s="68"/>
      <c r="BI258" s="68"/>
      <c r="BJ258" s="68">
        <v>566</v>
      </c>
      <c r="BK258" s="68"/>
      <c r="BL258" s="68"/>
      <c r="BM258" s="68"/>
      <c r="BN258" s="68"/>
      <c r="BO258" s="68"/>
      <c r="BP258" s="68"/>
      <c r="BQ258" s="68"/>
      <c r="BR258" s="68"/>
      <c r="BS258" s="68"/>
      <c r="BT258" s="68"/>
      <c r="BU258" s="68">
        <v>147</v>
      </c>
      <c r="BV258" s="68"/>
      <c r="BW258" s="68"/>
      <c r="BX258" s="68"/>
      <c r="BY258" s="68"/>
      <c r="BZ258" s="68"/>
      <c r="CA258" s="68"/>
      <c r="CB258" s="68"/>
      <c r="CC258" s="68"/>
      <c r="CD258" s="68"/>
      <c r="CE258" s="70"/>
      <c r="CF258" s="64">
        <v>0</v>
      </c>
      <c r="CG258" s="64">
        <v>0</v>
      </c>
      <c r="CH258" s="64">
        <v>0</v>
      </c>
      <c r="CI258" s="65">
        <v>0</v>
      </c>
      <c r="CJ258" s="65">
        <v>0</v>
      </c>
      <c r="CK258" s="65">
        <v>0</v>
      </c>
    </row>
    <row r="259" spans="1:93" ht="15" customHeight="1" thickBot="1" x14ac:dyDescent="0.3">
      <c r="A259" s="107" t="s">
        <v>1253</v>
      </c>
      <c r="B259" s="200" t="str">
        <f>VLOOKUP(D259,Riepilogo!$A$4:$F$3376,2,FALSE)</f>
        <v>FIUME FRANCESCO</v>
      </c>
      <c r="C259" s="50" t="str">
        <f>VLOOKUP(D259,Riepilogo!$A$4:$F$3376,3,FALSE)</f>
        <v>08/09/2006</v>
      </c>
      <c r="D259" s="25">
        <v>190587</v>
      </c>
      <c r="E259" s="69" t="str">
        <f>VLOOKUP(D259,Riepilogo!$A$4:$F$3376,5,FALSE)</f>
        <v>ITA</v>
      </c>
      <c r="F259" s="71" t="str">
        <f>VLOOKUP(D259,Riepilogo!$A$4:$F$3376,6,FALSE)</f>
        <v>MILLENNIO</v>
      </c>
      <c r="G259" s="315">
        <f>SUM(LARGE(H259:CK259,{1,2,3,4,5,6}))</f>
        <v>1435</v>
      </c>
      <c r="H259" s="391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>
        <v>117</v>
      </c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>
        <v>330</v>
      </c>
      <c r="BA259" s="68"/>
      <c r="BB259" s="68"/>
      <c r="BC259" s="68"/>
      <c r="BD259" s="68"/>
      <c r="BE259" s="68"/>
      <c r="BF259" s="68">
        <v>275</v>
      </c>
      <c r="BG259" s="68"/>
      <c r="BH259" s="68"/>
      <c r="BI259" s="68"/>
      <c r="BJ259" s="68">
        <v>566</v>
      </c>
      <c r="BK259" s="68"/>
      <c r="BL259" s="68"/>
      <c r="BM259" s="68"/>
      <c r="BN259" s="68"/>
      <c r="BO259" s="68"/>
      <c r="BP259" s="68"/>
      <c r="BQ259" s="68"/>
      <c r="BR259" s="68"/>
      <c r="BS259" s="68"/>
      <c r="BT259" s="68"/>
      <c r="BU259" s="68">
        <v>147</v>
      </c>
      <c r="BV259" s="68"/>
      <c r="BW259" s="68"/>
      <c r="BX259" s="68"/>
      <c r="BY259" s="68"/>
      <c r="BZ259" s="68"/>
      <c r="CA259" s="68"/>
      <c r="CB259" s="68"/>
      <c r="CC259" s="68"/>
      <c r="CD259" s="68"/>
      <c r="CE259" s="70"/>
      <c r="CF259" s="64">
        <v>0</v>
      </c>
      <c r="CG259" s="64">
        <v>0</v>
      </c>
      <c r="CH259" s="64">
        <v>0</v>
      </c>
      <c r="CI259" s="65">
        <v>0</v>
      </c>
      <c r="CJ259" s="65">
        <v>0</v>
      </c>
      <c r="CK259" s="65">
        <v>0</v>
      </c>
    </row>
    <row r="260" spans="1:93" ht="15" customHeight="1" thickBot="1" x14ac:dyDescent="0.3">
      <c r="A260" s="107" t="s">
        <v>1254</v>
      </c>
      <c r="B260" s="200" t="str">
        <f>VLOOKUP(D260,Riepilogo!$A$4:$F$3376,2,FALSE)</f>
        <v>LA ROSA MANUEL</v>
      </c>
      <c r="C260" s="50" t="str">
        <f>VLOOKUP(D260,Riepilogo!$A$4:$F$3376,3,FALSE)</f>
        <v>17/10/2008</v>
      </c>
      <c r="D260" s="25">
        <v>142339</v>
      </c>
      <c r="E260" s="69" t="str">
        <f>VLOOKUP(D260,Riepilogo!$A$4:$F$3376,5,FALSE)</f>
        <v>ITA</v>
      </c>
      <c r="F260" s="71" t="str">
        <f>VLOOKUP(D260,Riepilogo!$A$4:$F$3376,6,FALSE)</f>
        <v>PIUME D'ARGENTO</v>
      </c>
      <c r="G260" s="315">
        <f>SUM(LARGE(H260:CK260,{1,2,3,4,5,6}))</f>
        <v>1434</v>
      </c>
      <c r="H260" s="391"/>
      <c r="I260" s="68"/>
      <c r="J260" s="68"/>
      <c r="K260" s="68"/>
      <c r="L260" s="68"/>
      <c r="M260" s="68"/>
      <c r="N260" s="68"/>
      <c r="O260" s="68"/>
      <c r="P260" s="68"/>
      <c r="Q260" s="68">
        <v>272</v>
      </c>
      <c r="R260" s="68"/>
      <c r="S260" s="68"/>
      <c r="T260" s="68">
        <v>220</v>
      </c>
      <c r="U260" s="68"/>
      <c r="V260" s="68"/>
      <c r="W260" s="68"/>
      <c r="X260" s="68"/>
      <c r="Y260" s="68">
        <v>92</v>
      </c>
      <c r="Z260" s="68"/>
      <c r="AA260" s="68">
        <v>175</v>
      </c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>
        <v>335</v>
      </c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>
        <v>340</v>
      </c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  <c r="BN260" s="68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8"/>
      <c r="BZ260" s="68"/>
      <c r="CA260" s="68"/>
      <c r="CB260" s="68"/>
      <c r="CC260" s="68"/>
      <c r="CD260" s="68"/>
      <c r="CE260" s="70"/>
      <c r="CF260" s="64">
        <v>0</v>
      </c>
      <c r="CG260" s="64">
        <v>0</v>
      </c>
      <c r="CH260" s="64">
        <v>0</v>
      </c>
      <c r="CI260" s="65">
        <v>0</v>
      </c>
      <c r="CJ260" s="65">
        <v>0</v>
      </c>
      <c r="CK260" s="65">
        <v>0</v>
      </c>
    </row>
    <row r="261" spans="1:93" ht="15" customHeight="1" thickBot="1" x14ac:dyDescent="0.3">
      <c r="A261" s="107" t="s">
        <v>1255</v>
      </c>
      <c r="B261" s="200" t="str">
        <f>VLOOKUP(D261,Riepilogo!$A$4:$F$3376,2,FALSE)</f>
        <v>ALDEGHERI ANDREA</v>
      </c>
      <c r="C261" s="50" t="str">
        <f>VLOOKUP(D261,Riepilogo!$A$4:$F$3376,3,FALSE)</f>
        <v>17/07/2003</v>
      </c>
      <c r="D261" s="25">
        <v>105261</v>
      </c>
      <c r="E261" s="69" t="str">
        <f>VLOOKUP(D261,Riepilogo!$A$4:$F$3376,5,FALSE)</f>
        <v>ITA</v>
      </c>
      <c r="F261" s="71" t="str">
        <f>VLOOKUP(D261,Riepilogo!$A$4:$F$3376,6,FALSE)</f>
        <v>POL CASELLE</v>
      </c>
      <c r="G261" s="315">
        <f>SUM(LARGE(H261:CK261,{1,2,3,4,5,6}))</f>
        <v>1429</v>
      </c>
      <c r="H261" s="391"/>
      <c r="I261" s="68"/>
      <c r="J261" s="68"/>
      <c r="K261" s="68">
        <v>250</v>
      </c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>
        <v>272</v>
      </c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>
        <v>205</v>
      </c>
      <c r="AY261" s="68"/>
      <c r="AZ261" s="68">
        <v>600</v>
      </c>
      <c r="BA261" s="68"/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8"/>
      <c r="BN261" s="68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8"/>
      <c r="BZ261" s="68"/>
      <c r="CA261" s="68"/>
      <c r="CB261" s="68">
        <v>102</v>
      </c>
      <c r="CC261" s="68"/>
      <c r="CD261" s="68"/>
      <c r="CE261" s="70"/>
      <c r="CF261" s="64">
        <v>0</v>
      </c>
      <c r="CG261" s="64">
        <v>0</v>
      </c>
      <c r="CH261" s="64">
        <v>0</v>
      </c>
      <c r="CI261" s="65">
        <v>0</v>
      </c>
      <c r="CJ261" s="65">
        <v>0</v>
      </c>
      <c r="CK261" s="65">
        <v>0</v>
      </c>
    </row>
    <row r="262" spans="1:93" ht="15" customHeight="1" thickBot="1" x14ac:dyDescent="0.3">
      <c r="A262" s="107" t="s">
        <v>1256</v>
      </c>
      <c r="B262" s="200" t="str">
        <f>VLOOKUP(D262,Riepilogo!$A$4:$F$3376,2,FALSE)</f>
        <v>FREDHOLM CARL</v>
      </c>
      <c r="C262" s="50" t="str">
        <f>VLOOKUP(D262,Riepilogo!$A$4:$F$3376,3,FALSE)</f>
        <v>26/05/2001</v>
      </c>
      <c r="D262" s="25">
        <v>189577</v>
      </c>
      <c r="E262" s="69" t="str">
        <f>VLOOKUP(D262,Riepilogo!$A$4:$F$3376,5,FALSE)</f>
        <v>SWE</v>
      </c>
      <c r="F262" s="71" t="str">
        <f>VLOOKUP(D262,Riepilogo!$A$4:$F$3376,6,FALSE)</f>
        <v>GSA CHIARI</v>
      </c>
      <c r="G262" s="315">
        <f>SUM(LARGE(H262:CK262,{1,2,3,4,5,6}))</f>
        <v>1410</v>
      </c>
      <c r="H262" s="391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>
        <v>620</v>
      </c>
      <c r="BB262" s="68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8"/>
      <c r="BN262" s="68"/>
      <c r="BO262" s="68"/>
      <c r="BP262" s="68"/>
      <c r="BQ262" s="68"/>
      <c r="BR262" s="68"/>
      <c r="BS262" s="68"/>
      <c r="BT262" s="68"/>
      <c r="BU262" s="68"/>
      <c r="BV262" s="68"/>
      <c r="BW262" s="68">
        <v>790</v>
      </c>
      <c r="BX262" s="68"/>
      <c r="BY262" s="68"/>
      <c r="BZ262" s="68"/>
      <c r="CA262" s="68"/>
      <c r="CB262" s="68"/>
      <c r="CC262" s="68"/>
      <c r="CD262" s="68"/>
      <c r="CE262" s="70"/>
      <c r="CF262" s="64">
        <v>0</v>
      </c>
      <c r="CG262" s="64">
        <v>0</v>
      </c>
      <c r="CH262" s="64">
        <v>0</v>
      </c>
      <c r="CI262" s="65">
        <v>0</v>
      </c>
      <c r="CJ262" s="65">
        <v>0</v>
      </c>
      <c r="CK262" s="65">
        <v>0</v>
      </c>
      <c r="CO262" s="39"/>
    </row>
    <row r="263" spans="1:93" ht="15" customHeight="1" thickBot="1" x14ac:dyDescent="0.3">
      <c r="A263" s="107" t="s">
        <v>1257</v>
      </c>
      <c r="B263" s="200" t="str">
        <f>VLOOKUP(D263,Riepilogo!$A$4:$F$3376,2,FALSE)</f>
        <v>D'AMICO MARTA</v>
      </c>
      <c r="C263" s="50" t="str">
        <f>VLOOKUP(D263,Riepilogo!$A$4:$F$3376,3,FALSE)</f>
        <v>10/06/2009</v>
      </c>
      <c r="D263" s="25">
        <v>124707</v>
      </c>
      <c r="E263" s="69" t="str">
        <f>VLOOKUP(D263,Riepilogo!$A$4:$F$3376,5,FALSE)</f>
        <v>ITA</v>
      </c>
      <c r="F263" s="71" t="str">
        <f>VLOOKUP(D263,Riepilogo!$A$4:$F$3376,6,FALSE)</f>
        <v>LE SAETTE</v>
      </c>
      <c r="G263" s="315">
        <f>SUM(LARGE(H263:CK263,{1,2,3,4,5,6}))</f>
        <v>1408</v>
      </c>
      <c r="H263" s="391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>
        <v>114</v>
      </c>
      <c r="AJ263" s="68"/>
      <c r="AK263" s="68"/>
      <c r="AL263" s="68"/>
      <c r="AM263" s="68"/>
      <c r="AN263" s="68">
        <v>261</v>
      </c>
      <c r="AO263" s="68"/>
      <c r="AP263" s="68"/>
      <c r="AQ263" s="68"/>
      <c r="AR263" s="68"/>
      <c r="AS263" s="68"/>
      <c r="AT263" s="68"/>
      <c r="AU263" s="68"/>
      <c r="AV263" s="68"/>
      <c r="AW263" s="68">
        <v>117</v>
      </c>
      <c r="AX263" s="68"/>
      <c r="AY263" s="68"/>
      <c r="AZ263" s="68"/>
      <c r="BA263" s="68"/>
      <c r="BB263" s="68"/>
      <c r="BC263" s="68">
        <v>220</v>
      </c>
      <c r="BD263" s="68"/>
      <c r="BE263" s="68"/>
      <c r="BF263" s="68"/>
      <c r="BG263" s="68"/>
      <c r="BH263" s="68"/>
      <c r="BI263" s="68">
        <v>192</v>
      </c>
      <c r="BJ263" s="68"/>
      <c r="BK263" s="68"/>
      <c r="BL263" s="68"/>
      <c r="BM263" s="68"/>
      <c r="BN263" s="68"/>
      <c r="BO263" s="68"/>
      <c r="BP263" s="68"/>
      <c r="BQ263" s="68"/>
      <c r="BR263" s="68"/>
      <c r="BS263" s="68"/>
      <c r="BT263" s="68">
        <v>504</v>
      </c>
      <c r="BU263" s="68"/>
      <c r="BV263" s="68"/>
      <c r="BW263" s="68"/>
      <c r="BX263" s="68"/>
      <c r="BY263" s="68"/>
      <c r="BZ263" s="68"/>
      <c r="CA263" s="68"/>
      <c r="CB263" s="68"/>
      <c r="CC263" s="68"/>
      <c r="CD263" s="68"/>
      <c r="CE263" s="70"/>
      <c r="CF263" s="64">
        <v>0</v>
      </c>
      <c r="CG263" s="64">
        <v>0</v>
      </c>
      <c r="CH263" s="64">
        <v>0</v>
      </c>
      <c r="CI263" s="65">
        <v>0</v>
      </c>
      <c r="CJ263" s="65">
        <v>0</v>
      </c>
      <c r="CK263" s="65">
        <v>0</v>
      </c>
    </row>
    <row r="264" spans="1:93" ht="15" customHeight="1" thickBot="1" x14ac:dyDescent="0.3">
      <c r="A264" s="107" t="s">
        <v>1258</v>
      </c>
      <c r="B264" s="200" t="str">
        <f>VLOOKUP(D264,Riepilogo!$A$4:$F$3376,2,FALSE)</f>
        <v>MANFRINETTI MARCO</v>
      </c>
      <c r="C264" s="50" t="str">
        <f>VLOOKUP(D264,Riepilogo!$A$4:$F$3376,3,FALSE)</f>
        <v>28/01/2004</v>
      </c>
      <c r="D264" s="25">
        <v>16137</v>
      </c>
      <c r="E264" s="69" t="str">
        <f>VLOOKUP(D264,Riepilogo!$A$4:$F$3376,5,FALSE)</f>
        <v>ITA</v>
      </c>
      <c r="F264" s="71" t="str">
        <f>VLOOKUP(D264,Riepilogo!$A$4:$F$3376,6,FALSE)</f>
        <v>ACQUI BADMINTON</v>
      </c>
      <c r="G264" s="315">
        <f>SUM(LARGE(H264:CK264,{1,2,3,4,5,6}))</f>
        <v>1385</v>
      </c>
      <c r="H264" s="391"/>
      <c r="I264" s="68"/>
      <c r="J264" s="68">
        <v>205</v>
      </c>
      <c r="K264" s="68"/>
      <c r="L264" s="68"/>
      <c r="M264" s="68"/>
      <c r="N264" s="68"/>
      <c r="O264" s="68"/>
      <c r="P264" s="68"/>
      <c r="Q264" s="68">
        <v>385</v>
      </c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>
        <v>253</v>
      </c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>
        <v>157</v>
      </c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68"/>
      <c r="BK264" s="68"/>
      <c r="BL264" s="68"/>
      <c r="BM264" s="68"/>
      <c r="BN264" s="68"/>
      <c r="BO264" s="68"/>
      <c r="BP264" s="68"/>
      <c r="BQ264" s="68"/>
      <c r="BR264" s="68"/>
      <c r="BS264" s="68">
        <v>385</v>
      </c>
      <c r="BT264" s="68"/>
      <c r="BU264" s="68"/>
      <c r="BV264" s="68"/>
      <c r="BW264" s="68"/>
      <c r="BX264" s="68"/>
      <c r="BY264" s="68"/>
      <c r="BZ264" s="68"/>
      <c r="CA264" s="68"/>
      <c r="CB264" s="68"/>
      <c r="CC264" s="68"/>
      <c r="CD264" s="68"/>
      <c r="CE264" s="70"/>
      <c r="CF264" s="64">
        <v>0</v>
      </c>
      <c r="CG264" s="64">
        <v>0</v>
      </c>
      <c r="CH264" s="64">
        <v>0</v>
      </c>
      <c r="CI264" s="65">
        <v>0</v>
      </c>
      <c r="CJ264" s="65">
        <v>0</v>
      </c>
      <c r="CK264" s="65">
        <v>0</v>
      </c>
    </row>
    <row r="265" spans="1:93" ht="15" customHeight="1" thickBot="1" x14ac:dyDescent="0.3">
      <c r="A265" s="107" t="s">
        <v>1259</v>
      </c>
      <c r="B265" s="200" t="str">
        <f>VLOOKUP(D265,Riepilogo!$A$4:$F$3376,2,FALSE)</f>
        <v>MONTALTO VANESSA</v>
      </c>
      <c r="C265" s="50" t="str">
        <f>VLOOKUP(D265,Riepilogo!$A$4:$F$3376,3,FALSE)</f>
        <v>19/12/2005</v>
      </c>
      <c r="D265" s="25">
        <v>23265</v>
      </c>
      <c r="E265" s="69" t="str">
        <f>VLOOKUP(D265,Riepilogo!$A$4:$F$3376,5,FALSE)</f>
        <v>ITA</v>
      </c>
      <c r="F265" s="71" t="str">
        <f>VLOOKUP(D265,Riepilogo!$A$4:$F$3376,6,FALSE)</f>
        <v>MILLENNIO</v>
      </c>
      <c r="G265" s="315">
        <f>SUM(LARGE(H265:CK265,{1,2,3,4,5,6}))</f>
        <v>1367</v>
      </c>
      <c r="H265" s="391"/>
      <c r="I265" s="68"/>
      <c r="J265" s="68"/>
      <c r="K265" s="68"/>
      <c r="L265" s="68"/>
      <c r="M265" s="68"/>
      <c r="N265" s="68"/>
      <c r="O265" s="68"/>
      <c r="P265" s="68">
        <v>213</v>
      </c>
      <c r="Q265" s="68"/>
      <c r="R265" s="68"/>
      <c r="S265" s="68"/>
      <c r="T265" s="68"/>
      <c r="U265" s="68"/>
      <c r="V265" s="68"/>
      <c r="W265" s="68"/>
      <c r="X265" s="68"/>
      <c r="Y265" s="68">
        <v>170</v>
      </c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>
        <v>350</v>
      </c>
      <c r="BG265" s="68"/>
      <c r="BH265" s="68"/>
      <c r="BI265" s="68"/>
      <c r="BJ265" s="68">
        <v>444</v>
      </c>
      <c r="BK265" s="68"/>
      <c r="BL265" s="68"/>
      <c r="BM265" s="68"/>
      <c r="BN265" s="68"/>
      <c r="BO265" s="68"/>
      <c r="BP265" s="68"/>
      <c r="BQ265" s="68"/>
      <c r="BR265" s="68"/>
      <c r="BS265" s="68"/>
      <c r="BT265" s="68"/>
      <c r="BU265" s="68">
        <v>190</v>
      </c>
      <c r="BV265" s="68"/>
      <c r="BW265" s="68"/>
      <c r="BX265" s="68"/>
      <c r="BY265" s="68"/>
      <c r="BZ265" s="68"/>
      <c r="CA265" s="68"/>
      <c r="CB265" s="68"/>
      <c r="CC265" s="68"/>
      <c r="CD265" s="68"/>
      <c r="CE265" s="70"/>
      <c r="CF265" s="64">
        <v>0</v>
      </c>
      <c r="CG265" s="64">
        <v>0</v>
      </c>
      <c r="CH265" s="64">
        <v>0</v>
      </c>
      <c r="CI265" s="65">
        <v>0</v>
      </c>
      <c r="CJ265" s="65">
        <v>0</v>
      </c>
      <c r="CK265" s="65">
        <v>0</v>
      </c>
    </row>
    <row r="266" spans="1:93" ht="15" customHeight="1" thickBot="1" x14ac:dyDescent="0.3">
      <c r="A266" s="107" t="s">
        <v>1260</v>
      </c>
      <c r="B266" s="200" t="str">
        <f>VLOOKUP(D266,Riepilogo!$A$4:$F$3376,2,FALSE)</f>
        <v>SAMBATARO SALVATORE ALFIO</v>
      </c>
      <c r="C266" s="50" t="str">
        <f>VLOOKUP(D266,Riepilogo!$A$4:$F$3376,3,FALSE)</f>
        <v>21/12/2001</v>
      </c>
      <c r="D266" s="25">
        <v>24059</v>
      </c>
      <c r="E266" s="69" t="str">
        <f>VLOOKUP(D266,Riepilogo!$A$4:$F$3376,5,FALSE)</f>
        <v>ITA</v>
      </c>
      <c r="F266" s="71" t="str">
        <f>VLOOKUP(D266,Riepilogo!$A$4:$F$3376,6,FALSE)</f>
        <v>BC CATANIA</v>
      </c>
      <c r="G266" s="315">
        <f>SUM(LARGE(H266:CK266,{1,2,3,4,5,6}))</f>
        <v>1359</v>
      </c>
      <c r="H266" s="391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>
        <v>642</v>
      </c>
      <c r="U266" s="68"/>
      <c r="V266" s="68"/>
      <c r="W266" s="68"/>
      <c r="X266" s="68"/>
      <c r="Y266" s="68">
        <v>213</v>
      </c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>
        <v>504</v>
      </c>
      <c r="BD266" s="68"/>
      <c r="BE266" s="68"/>
      <c r="BF266" s="68"/>
      <c r="BG266" s="68"/>
      <c r="BH266" s="68"/>
      <c r="BI266" s="68"/>
      <c r="BJ266" s="68"/>
      <c r="BK266" s="68"/>
      <c r="BL266" s="68"/>
      <c r="BM266" s="68"/>
      <c r="BN266" s="68"/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8"/>
      <c r="BZ266" s="68"/>
      <c r="CA266" s="68"/>
      <c r="CB266" s="68"/>
      <c r="CC266" s="68"/>
      <c r="CD266" s="68"/>
      <c r="CE266" s="70"/>
      <c r="CF266" s="64">
        <v>0</v>
      </c>
      <c r="CG266" s="64">
        <v>0</v>
      </c>
      <c r="CH266" s="64">
        <v>0</v>
      </c>
      <c r="CI266" s="65">
        <v>0</v>
      </c>
      <c r="CJ266" s="65">
        <v>0</v>
      </c>
      <c r="CK266" s="65">
        <v>0</v>
      </c>
    </row>
    <row r="267" spans="1:93" ht="15" customHeight="1" thickBot="1" x14ac:dyDescent="0.3">
      <c r="A267" s="107" t="s">
        <v>1261</v>
      </c>
      <c r="B267" s="200" t="str">
        <f>VLOOKUP(D267,Riepilogo!$A$4:$F$3376,2,FALSE)</f>
        <v>TARLETTI CLARISSA</v>
      </c>
      <c r="C267" s="50" t="str">
        <f>VLOOKUP(D267,Riepilogo!$A$4:$F$3376,3,FALSE)</f>
        <v>04/07/2002</v>
      </c>
      <c r="D267" s="25">
        <v>39725</v>
      </c>
      <c r="E267" s="69" t="str">
        <f>VLOOKUP(D267,Riepilogo!$A$4:$F$3376,5,FALSE)</f>
        <v>ITA</v>
      </c>
      <c r="F267" s="71" t="str">
        <f>VLOOKUP(D267,Riepilogo!$A$4:$F$3376,6,FALSE)</f>
        <v>GSA CHIARI</v>
      </c>
      <c r="G267" s="315">
        <f>SUM(LARGE(H267:CK267,{1,2,3,4,5,6}))</f>
        <v>1358</v>
      </c>
      <c r="H267" s="391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>
        <v>232</v>
      </c>
      <c r="BA267" s="68"/>
      <c r="BB267" s="68"/>
      <c r="BC267" s="68"/>
      <c r="BD267" s="68"/>
      <c r="BE267" s="68"/>
      <c r="BF267" s="68"/>
      <c r="BG267" s="68"/>
      <c r="BH267" s="68"/>
      <c r="BI267" s="68"/>
      <c r="BJ267" s="68"/>
      <c r="BK267" s="68"/>
      <c r="BL267" s="68"/>
      <c r="BM267" s="68"/>
      <c r="BN267" s="68"/>
      <c r="BO267" s="68"/>
      <c r="BP267" s="68"/>
      <c r="BQ267" s="68"/>
      <c r="BR267" s="68"/>
      <c r="BS267" s="68">
        <v>316</v>
      </c>
      <c r="BT267" s="68"/>
      <c r="BU267" s="68"/>
      <c r="BV267" s="68"/>
      <c r="BW267" s="68"/>
      <c r="BX267" s="68">
        <v>810</v>
      </c>
      <c r="BY267" s="68"/>
      <c r="BZ267" s="68"/>
      <c r="CA267" s="68"/>
      <c r="CB267" s="68"/>
      <c r="CC267" s="68"/>
      <c r="CD267" s="68"/>
      <c r="CE267" s="70"/>
      <c r="CF267" s="64">
        <v>0</v>
      </c>
      <c r="CG267" s="64">
        <v>0</v>
      </c>
      <c r="CH267" s="64">
        <v>0</v>
      </c>
      <c r="CI267" s="65">
        <v>0</v>
      </c>
      <c r="CJ267" s="65">
        <v>0</v>
      </c>
      <c r="CK267" s="65">
        <v>0</v>
      </c>
    </row>
    <row r="268" spans="1:93" ht="15" customHeight="1" thickBot="1" x14ac:dyDescent="0.3">
      <c r="A268" s="107" t="s">
        <v>1262</v>
      </c>
      <c r="B268" s="200" t="str">
        <f>VLOOKUP(D268,Riepilogo!$A$4:$F$3376,2,FALSE)</f>
        <v>MINNITI CHIARA</v>
      </c>
      <c r="C268" s="50" t="str">
        <f>VLOOKUP(D268,Riepilogo!$A$4:$F$3376,3,FALSE)</f>
        <v>10/08/1995</v>
      </c>
      <c r="D268" s="25">
        <v>33025</v>
      </c>
      <c r="E268" s="69" t="str">
        <f>VLOOKUP(D268,Riepilogo!$A$4:$F$3376,5,FALSE)</f>
        <v>ITA</v>
      </c>
      <c r="F268" s="71" t="str">
        <f>VLOOKUP(D268,Riepilogo!$A$4:$F$3376,6,FALSE)</f>
        <v>BADMINTON MILAZZO</v>
      </c>
      <c r="G268" s="315">
        <f>SUM(LARGE(H268:CK268,{1,2,3,4,5,6}))</f>
        <v>1342</v>
      </c>
      <c r="H268" s="391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>
        <v>175</v>
      </c>
      <c r="Z268" s="68"/>
      <c r="AA268" s="68">
        <v>205</v>
      </c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>
        <v>253</v>
      </c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>
        <v>504</v>
      </c>
      <c r="BD268" s="68"/>
      <c r="BE268" s="68"/>
      <c r="BF268" s="68"/>
      <c r="BG268" s="68"/>
      <c r="BH268" s="68"/>
      <c r="BI268" s="68"/>
      <c r="BJ268" s="68"/>
      <c r="BK268" s="68"/>
      <c r="BL268" s="68"/>
      <c r="BM268" s="68"/>
      <c r="BN268" s="68"/>
      <c r="BO268" s="68"/>
      <c r="BP268" s="68"/>
      <c r="BQ268" s="68"/>
      <c r="BR268" s="68"/>
      <c r="BS268" s="68"/>
      <c r="BT268" s="68"/>
      <c r="BU268" s="68"/>
      <c r="BV268" s="68"/>
      <c r="BW268" s="68"/>
      <c r="BX268" s="68"/>
      <c r="BY268" s="68"/>
      <c r="BZ268" s="68">
        <v>205</v>
      </c>
      <c r="CA268" s="68"/>
      <c r="CB268" s="68"/>
      <c r="CC268" s="68"/>
      <c r="CD268" s="68"/>
      <c r="CE268" s="70"/>
      <c r="CF268" s="64">
        <v>0</v>
      </c>
      <c r="CG268" s="64">
        <v>0</v>
      </c>
      <c r="CH268" s="64">
        <v>0</v>
      </c>
      <c r="CI268" s="65">
        <v>0</v>
      </c>
      <c r="CJ268" s="65">
        <v>0</v>
      </c>
      <c r="CK268" s="65">
        <v>0</v>
      </c>
    </row>
    <row r="269" spans="1:93" ht="15" customHeight="1" thickBot="1" x14ac:dyDescent="0.3">
      <c r="A269" s="107" t="s">
        <v>1263</v>
      </c>
      <c r="B269" s="200" t="str">
        <f>VLOOKUP(D269,Riepilogo!$A$4:$F$3376,2,FALSE)</f>
        <v>TEMPORINI MATTIA</v>
      </c>
      <c r="C269" s="50" t="str">
        <f>VLOOKUP(D269,Riepilogo!$A$4:$F$3376,3,FALSE)</f>
        <v>13/01/2006</v>
      </c>
      <c r="D269" s="25">
        <v>45150</v>
      </c>
      <c r="E269" s="69" t="str">
        <f>VLOOKUP(D269,Riepilogo!$A$4:$F$3376,5,FALSE)</f>
        <v>ITA</v>
      </c>
      <c r="F269" s="71" t="str">
        <f>VLOOKUP(D269,Riepilogo!$A$4:$F$3376,6,FALSE)</f>
        <v>GENOVA BC</v>
      </c>
      <c r="G269" s="315">
        <f>SUM(LARGE(H269:CK269,{1,2,3,4,5,6}))</f>
        <v>1339</v>
      </c>
      <c r="H269" s="391"/>
      <c r="I269" s="68"/>
      <c r="J269" s="68"/>
      <c r="K269" s="68"/>
      <c r="L269" s="68"/>
      <c r="M269" s="68">
        <v>357</v>
      </c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>
        <v>350</v>
      </c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>
        <v>275</v>
      </c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>
        <v>357</v>
      </c>
      <c r="BB269" s="68"/>
      <c r="BC269" s="68"/>
      <c r="BD269" s="68"/>
      <c r="BE269" s="68"/>
      <c r="BF269" s="68"/>
      <c r="BG269" s="68"/>
      <c r="BH269" s="68"/>
      <c r="BI269" s="68"/>
      <c r="BJ269" s="68"/>
      <c r="BK269" s="68"/>
      <c r="BL269" s="68"/>
      <c r="BM269" s="68"/>
      <c r="BN269" s="68"/>
      <c r="BO269" s="68"/>
      <c r="BP269" s="68"/>
      <c r="BQ269" s="68"/>
      <c r="BR269" s="68"/>
      <c r="BS269" s="68"/>
      <c r="BT269" s="68"/>
      <c r="BU269" s="68"/>
      <c r="BV269" s="68"/>
      <c r="BW269" s="68"/>
      <c r="BX269" s="68"/>
      <c r="BY269" s="68"/>
      <c r="BZ269" s="68"/>
      <c r="CA269" s="68"/>
      <c r="CB269" s="68"/>
      <c r="CC269" s="68"/>
      <c r="CD269" s="68"/>
      <c r="CE269" s="70"/>
      <c r="CF269" s="64">
        <v>0</v>
      </c>
      <c r="CG269" s="64">
        <v>0</v>
      </c>
      <c r="CH269" s="64">
        <v>0</v>
      </c>
      <c r="CI269" s="65">
        <v>0</v>
      </c>
      <c r="CJ269" s="65">
        <v>0</v>
      </c>
      <c r="CK269" s="65">
        <v>0</v>
      </c>
    </row>
    <row r="270" spans="1:93" ht="15" customHeight="1" thickBot="1" x14ac:dyDescent="0.3">
      <c r="A270" s="107" t="s">
        <v>1264</v>
      </c>
      <c r="B270" s="200" t="str">
        <f>VLOOKUP(D270,Riepilogo!$A$4:$F$3376,2,FALSE)</f>
        <v>PROTTO SOFIA</v>
      </c>
      <c r="C270" s="50" t="str">
        <f>VLOOKUP(D270,Riepilogo!$A$4:$F$3376,3,FALSE)</f>
        <v>21/06/2007</v>
      </c>
      <c r="D270" s="25">
        <v>184272</v>
      </c>
      <c r="E270" s="69" t="str">
        <f>VLOOKUP(D270,Riepilogo!$A$4:$F$3376,5,FALSE)</f>
        <v>ITA</v>
      </c>
      <c r="F270" s="71" t="str">
        <f>VLOOKUP(D270,Riepilogo!$A$4:$F$3376,6,FALSE)</f>
        <v>ALBA SHUTTLE</v>
      </c>
      <c r="G270" s="315">
        <f>SUM(LARGE(H270:CK270,{1,2,3,4,5,6}))</f>
        <v>1308</v>
      </c>
      <c r="H270" s="391"/>
      <c r="I270" s="68"/>
      <c r="J270" s="68"/>
      <c r="K270" s="68"/>
      <c r="L270" s="68"/>
      <c r="M270" s="68"/>
      <c r="N270" s="68"/>
      <c r="O270" s="68">
        <v>137</v>
      </c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>
        <v>220</v>
      </c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>
        <v>220</v>
      </c>
      <c r="AQ270" s="68"/>
      <c r="AR270" s="68"/>
      <c r="AS270" s="68"/>
      <c r="AT270" s="68"/>
      <c r="AU270" s="68"/>
      <c r="AV270" s="68"/>
      <c r="AW270" s="68"/>
      <c r="AX270" s="68"/>
      <c r="AY270" s="68"/>
      <c r="AZ270" s="68">
        <v>340</v>
      </c>
      <c r="BA270" s="68"/>
      <c r="BB270" s="68"/>
      <c r="BC270" s="68"/>
      <c r="BD270" s="68"/>
      <c r="BE270" s="68"/>
      <c r="BF270" s="68"/>
      <c r="BG270" s="68">
        <v>177</v>
      </c>
      <c r="BH270" s="68"/>
      <c r="BI270" s="68"/>
      <c r="BJ270" s="68"/>
      <c r="BK270" s="68"/>
      <c r="BL270" s="68"/>
      <c r="BM270" s="68"/>
      <c r="BN270" s="68"/>
      <c r="BO270" s="68"/>
      <c r="BP270" s="68"/>
      <c r="BQ270" s="68"/>
      <c r="BR270" s="68">
        <v>205</v>
      </c>
      <c r="BS270" s="68"/>
      <c r="BT270" s="68"/>
      <c r="BU270" s="68"/>
      <c r="BV270" s="68"/>
      <c r="BW270" s="68"/>
      <c r="BX270" s="68"/>
      <c r="BY270" s="68">
        <v>146</v>
      </c>
      <c r="BZ270" s="68"/>
      <c r="CA270" s="68"/>
      <c r="CB270" s="68"/>
      <c r="CC270" s="68"/>
      <c r="CD270" s="68"/>
      <c r="CE270" s="70"/>
      <c r="CF270" s="64">
        <v>0</v>
      </c>
      <c r="CG270" s="64">
        <v>0</v>
      </c>
      <c r="CH270" s="64">
        <v>0</v>
      </c>
      <c r="CI270" s="65">
        <v>0</v>
      </c>
      <c r="CJ270" s="65">
        <v>0</v>
      </c>
      <c r="CK270" s="65">
        <v>0</v>
      </c>
    </row>
    <row r="271" spans="1:93" ht="15" customHeight="1" thickBot="1" x14ac:dyDescent="0.3">
      <c r="A271" s="107" t="s">
        <v>1265</v>
      </c>
      <c r="B271" s="200" t="str">
        <f>VLOOKUP(D271,Riepilogo!$A$4:$F$3376,2,FALSE)</f>
        <v>VERVOORT JOHAN HENRI</v>
      </c>
      <c r="C271" s="50" t="str">
        <f>VLOOKUP(D271,Riepilogo!$A$4:$F$3376,3,FALSE)</f>
        <v>25/09/1977</v>
      </c>
      <c r="D271" s="25">
        <v>66498</v>
      </c>
      <c r="E271" s="69" t="str">
        <f>VLOOKUP(D271,Riepilogo!$A$4:$F$3376,5,FALSE)</f>
        <v>NED</v>
      </c>
      <c r="F271" s="71" t="str">
        <f>VLOOKUP(D271,Riepilogo!$A$4:$F$3376,6,FALSE)</f>
        <v>ASV MALLES</v>
      </c>
      <c r="G271" s="315">
        <f>SUM(LARGE(H271:CK271,{1,2,3,4,5,6}))</f>
        <v>1284</v>
      </c>
      <c r="H271" s="391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>
        <v>780</v>
      </c>
      <c r="Y271" s="68"/>
      <c r="Z271" s="68"/>
      <c r="AA271" s="68"/>
      <c r="AB271" s="68">
        <v>504</v>
      </c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68"/>
      <c r="BN271" s="68"/>
      <c r="BO271" s="68"/>
      <c r="BP271" s="68"/>
      <c r="BQ271" s="68"/>
      <c r="BR271" s="68"/>
      <c r="BS271" s="68"/>
      <c r="BT271" s="68"/>
      <c r="BU271" s="68"/>
      <c r="BV271" s="68"/>
      <c r="BW271" s="68"/>
      <c r="BX271" s="68"/>
      <c r="BY271" s="68"/>
      <c r="BZ271" s="68"/>
      <c r="CA271" s="68"/>
      <c r="CB271" s="68"/>
      <c r="CC271" s="68"/>
      <c r="CD271" s="68"/>
      <c r="CE271" s="70"/>
      <c r="CF271" s="64">
        <v>0</v>
      </c>
      <c r="CG271" s="64">
        <v>0</v>
      </c>
      <c r="CH271" s="64">
        <v>0</v>
      </c>
      <c r="CI271" s="65">
        <v>0</v>
      </c>
      <c r="CJ271" s="65">
        <v>0</v>
      </c>
      <c r="CK271" s="65">
        <v>0</v>
      </c>
    </row>
    <row r="272" spans="1:93" ht="15" customHeight="1" thickBot="1" x14ac:dyDescent="0.3">
      <c r="A272" s="107" t="s">
        <v>1266</v>
      </c>
      <c r="B272" s="200" t="str">
        <f>VLOOKUP(D272,Riepilogo!$A$4:$F$3376,2,FALSE)</f>
        <v>MONCHIERO GIUSEPPE</v>
      </c>
      <c r="C272" s="50" t="str">
        <f>VLOOKUP(D272,Riepilogo!$A$4:$F$3376,3,FALSE)</f>
        <v>29/08/2004</v>
      </c>
      <c r="D272" s="25">
        <v>24093</v>
      </c>
      <c r="E272" s="69" t="str">
        <f>VLOOKUP(D272,Riepilogo!$A$4:$F$3376,5,FALSE)</f>
        <v>ITA</v>
      </c>
      <c r="F272" s="71" t="str">
        <f>VLOOKUP(D272,Riepilogo!$A$4:$F$3376,6,FALSE)</f>
        <v>ALBA SHUTTLE</v>
      </c>
      <c r="G272" s="315">
        <f>SUM(LARGE(H272:CK272,{1,2,3,4,5,6}))</f>
        <v>1282</v>
      </c>
      <c r="H272" s="391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>
        <v>385</v>
      </c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>
        <v>420</v>
      </c>
      <c r="BA272" s="68"/>
      <c r="BB272" s="68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8"/>
      <c r="BN272" s="68"/>
      <c r="BO272" s="68"/>
      <c r="BP272" s="68"/>
      <c r="BQ272" s="68"/>
      <c r="BR272" s="68">
        <v>205</v>
      </c>
      <c r="BS272" s="68">
        <v>272</v>
      </c>
      <c r="BT272" s="68"/>
      <c r="BU272" s="68"/>
      <c r="BV272" s="68"/>
      <c r="BW272" s="68"/>
      <c r="BX272" s="68"/>
      <c r="BY272" s="68"/>
      <c r="BZ272" s="68"/>
      <c r="CA272" s="68"/>
      <c r="CB272" s="68"/>
      <c r="CC272" s="68"/>
      <c r="CD272" s="68"/>
      <c r="CE272" s="70"/>
      <c r="CF272" s="64">
        <v>0</v>
      </c>
      <c r="CG272" s="64">
        <v>0</v>
      </c>
      <c r="CH272" s="64">
        <v>0</v>
      </c>
      <c r="CI272" s="65">
        <v>0</v>
      </c>
      <c r="CJ272" s="65">
        <v>0</v>
      </c>
      <c r="CK272" s="65">
        <v>0</v>
      </c>
    </row>
    <row r="273" spans="1:89" ht="15" customHeight="1" thickBot="1" x14ac:dyDescent="0.3">
      <c r="A273" s="107" t="s">
        <v>1267</v>
      </c>
      <c r="B273" s="200" t="str">
        <f>VLOOKUP(D273,Riepilogo!$A$4:$F$3376,2,FALSE)</f>
        <v>RUSSO AURORA</v>
      </c>
      <c r="C273" s="50" t="str">
        <f>VLOOKUP(D273,Riepilogo!$A$4:$F$3376,3,FALSE)</f>
        <v>26/04/2006</v>
      </c>
      <c r="D273" s="25">
        <v>181312</v>
      </c>
      <c r="E273" s="69" t="str">
        <f>VLOOKUP(D273,Riepilogo!$A$4:$F$3376,5,FALSE)</f>
        <v>ITA</v>
      </c>
      <c r="F273" s="71" t="str">
        <f>VLOOKUP(D273,Riepilogo!$A$4:$F$3376,6,FALSE)</f>
        <v>LE SAETTE</v>
      </c>
      <c r="G273" s="315">
        <f>SUM(LARGE(H273:CK273,{1,2,3,4,5,6}))</f>
        <v>1273</v>
      </c>
      <c r="H273" s="391"/>
      <c r="I273" s="68">
        <v>350</v>
      </c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>
        <v>275</v>
      </c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>
        <v>177</v>
      </c>
      <c r="AJ273" s="68"/>
      <c r="AK273" s="68"/>
      <c r="AL273" s="68"/>
      <c r="AM273" s="68"/>
      <c r="AN273" s="68">
        <v>357</v>
      </c>
      <c r="AO273" s="68"/>
      <c r="AP273" s="68"/>
      <c r="AQ273" s="68"/>
      <c r="AR273" s="68"/>
      <c r="AS273" s="68"/>
      <c r="AT273" s="68"/>
      <c r="AU273" s="68"/>
      <c r="AV273" s="68"/>
      <c r="AW273" s="68">
        <v>114</v>
      </c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8"/>
      <c r="BN273" s="68"/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8"/>
      <c r="BZ273" s="68"/>
      <c r="CA273" s="68"/>
      <c r="CB273" s="68"/>
      <c r="CC273" s="68"/>
      <c r="CD273" s="68"/>
      <c r="CE273" s="70"/>
      <c r="CF273" s="64">
        <v>0</v>
      </c>
      <c r="CG273" s="64">
        <v>0</v>
      </c>
      <c r="CH273" s="64">
        <v>0</v>
      </c>
      <c r="CI273" s="65">
        <v>0</v>
      </c>
      <c r="CJ273" s="65">
        <v>0</v>
      </c>
      <c r="CK273" s="65">
        <v>0</v>
      </c>
    </row>
    <row r="274" spans="1:89" ht="15" customHeight="1" thickBot="1" x14ac:dyDescent="0.3">
      <c r="A274" s="107" t="s">
        <v>1268</v>
      </c>
      <c r="B274" s="200" t="str">
        <f>VLOOKUP(D274,Riepilogo!$A$4:$F$3376,2,FALSE)</f>
        <v>SCARPARO TOMMASO</v>
      </c>
      <c r="C274" s="50" t="str">
        <f>VLOOKUP(D274,Riepilogo!$A$4:$F$3376,3,FALSE)</f>
        <v>13/12/2004</v>
      </c>
      <c r="D274" s="25">
        <v>49776</v>
      </c>
      <c r="E274" s="69" t="str">
        <f>VLOOKUP(D274,Riepilogo!$A$4:$F$3376,5,FALSE)</f>
        <v>ITA</v>
      </c>
      <c r="F274" s="71" t="str">
        <f>VLOOKUP(D274,Riepilogo!$A$4:$F$3376,6,FALSE)</f>
        <v>SC PRIMAVERA</v>
      </c>
      <c r="G274" s="315">
        <f>SUM(LARGE(H274:CK274,{1,2,3,4,5,6}))</f>
        <v>1250</v>
      </c>
      <c r="H274" s="391"/>
      <c r="I274" s="68"/>
      <c r="J274" s="68"/>
      <c r="K274" s="68">
        <v>175</v>
      </c>
      <c r="L274" s="68"/>
      <c r="M274" s="68"/>
      <c r="N274" s="68"/>
      <c r="O274" s="68"/>
      <c r="P274" s="68"/>
      <c r="Q274" s="68">
        <v>272</v>
      </c>
      <c r="R274" s="68"/>
      <c r="S274" s="68"/>
      <c r="T274" s="68"/>
      <c r="U274" s="68"/>
      <c r="V274" s="68"/>
      <c r="W274" s="68"/>
      <c r="X274" s="68"/>
      <c r="Y274" s="68">
        <v>170</v>
      </c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>
        <v>420</v>
      </c>
      <c r="BA274" s="68"/>
      <c r="BB274" s="68"/>
      <c r="BC274" s="68"/>
      <c r="BD274" s="68"/>
      <c r="BE274" s="68"/>
      <c r="BF274" s="68"/>
      <c r="BG274" s="68"/>
      <c r="BH274" s="68">
        <v>213</v>
      </c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/>
      <c r="CA274" s="68"/>
      <c r="CB274" s="68"/>
      <c r="CC274" s="68"/>
      <c r="CD274" s="68"/>
      <c r="CE274" s="70"/>
      <c r="CF274" s="64">
        <v>0</v>
      </c>
      <c r="CG274" s="64">
        <v>0</v>
      </c>
      <c r="CH274" s="64">
        <v>0</v>
      </c>
      <c r="CI274" s="65">
        <v>0</v>
      </c>
      <c r="CJ274" s="65">
        <v>0</v>
      </c>
      <c r="CK274" s="65">
        <v>0</v>
      </c>
    </row>
    <row r="275" spans="1:89" ht="15" customHeight="1" thickBot="1" x14ac:dyDescent="0.3">
      <c r="A275" s="107" t="s">
        <v>1269</v>
      </c>
      <c r="B275" s="200" t="str">
        <f>VLOOKUP(D275,Riepilogo!$A$4:$F$3376,2,FALSE)</f>
        <v>ZANAICA GIULIA</v>
      </c>
      <c r="C275" s="50" t="str">
        <f>VLOOKUP(D275,Riepilogo!$A$4:$F$3376,3,FALSE)</f>
        <v>21/04/2004</v>
      </c>
      <c r="D275" s="25">
        <v>83415</v>
      </c>
      <c r="E275" s="69" t="str">
        <f>VLOOKUP(D275,Riepilogo!$A$4:$F$3376,5,FALSE)</f>
        <v>ITA</v>
      </c>
      <c r="F275" s="71" t="str">
        <f>VLOOKUP(D275,Riepilogo!$A$4:$F$3376,6,FALSE)</f>
        <v>SC PRIMAVERA</v>
      </c>
      <c r="G275" s="315">
        <f>SUM(LARGE(H275:CK275,{1,2,3,4,5,6}))</f>
        <v>1250</v>
      </c>
      <c r="H275" s="391"/>
      <c r="I275" s="68"/>
      <c r="J275" s="68"/>
      <c r="K275" s="68">
        <v>175</v>
      </c>
      <c r="L275" s="68"/>
      <c r="M275" s="68"/>
      <c r="N275" s="68"/>
      <c r="O275" s="68"/>
      <c r="P275" s="68"/>
      <c r="Q275" s="68">
        <v>272</v>
      </c>
      <c r="R275" s="68"/>
      <c r="S275" s="68"/>
      <c r="T275" s="68"/>
      <c r="U275" s="68"/>
      <c r="V275" s="68"/>
      <c r="W275" s="68"/>
      <c r="X275" s="68"/>
      <c r="Y275" s="68">
        <v>170</v>
      </c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>
        <v>420</v>
      </c>
      <c r="BA275" s="68"/>
      <c r="BB275" s="68"/>
      <c r="BC275" s="68"/>
      <c r="BD275" s="68"/>
      <c r="BE275" s="68"/>
      <c r="BF275" s="68"/>
      <c r="BG275" s="68"/>
      <c r="BH275" s="68">
        <v>213</v>
      </c>
      <c r="BI275" s="68"/>
      <c r="BJ275" s="68"/>
      <c r="BK275" s="68"/>
      <c r="BL275" s="68"/>
      <c r="BM275" s="68"/>
      <c r="BN275" s="68"/>
      <c r="BO275" s="68"/>
      <c r="BP275" s="68"/>
      <c r="BQ275" s="68"/>
      <c r="BR275" s="68"/>
      <c r="BS275" s="68"/>
      <c r="BT275" s="68"/>
      <c r="BU275" s="68"/>
      <c r="BV275" s="68"/>
      <c r="BW275" s="68"/>
      <c r="BX275" s="68"/>
      <c r="BY275" s="68"/>
      <c r="BZ275" s="68"/>
      <c r="CA275" s="68"/>
      <c r="CB275" s="68"/>
      <c r="CC275" s="68"/>
      <c r="CD275" s="68"/>
      <c r="CE275" s="70"/>
      <c r="CF275" s="64">
        <v>0</v>
      </c>
      <c r="CG275" s="64">
        <v>0</v>
      </c>
      <c r="CH275" s="64">
        <v>0</v>
      </c>
      <c r="CI275" s="65">
        <v>0</v>
      </c>
      <c r="CJ275" s="65">
        <v>0</v>
      </c>
      <c r="CK275" s="65">
        <v>0</v>
      </c>
    </row>
    <row r="276" spans="1:89" ht="15" customHeight="1" thickBot="1" x14ac:dyDescent="0.3">
      <c r="A276" s="107" t="s">
        <v>1270</v>
      </c>
      <c r="B276" s="200" t="str">
        <f>VLOOKUP(D276,Riepilogo!$A$4:$F$3376,2,FALSE)</f>
        <v>LA ROCCA ROBERTO</v>
      </c>
      <c r="C276" s="50" t="str">
        <f>VLOOKUP(D276,Riepilogo!$A$4:$F$3376,3,FALSE)</f>
        <v>07/08/1990</v>
      </c>
      <c r="D276" s="25">
        <v>11891</v>
      </c>
      <c r="E276" s="69" t="str">
        <f>VLOOKUP(D276,Riepilogo!$A$4:$F$3376,5,FALSE)</f>
        <v>ITA</v>
      </c>
      <c r="F276" s="71" t="str">
        <f>VLOOKUP(D276,Riepilogo!$A$4:$F$3376,6,FALSE)</f>
        <v>PIUME D'ARGENTO</v>
      </c>
      <c r="G276" s="315">
        <f>SUM(LARGE(H276:CK276,{1,2,3,4,5,6}))</f>
        <v>1249</v>
      </c>
      <c r="H276" s="391"/>
      <c r="I276" s="68"/>
      <c r="J276" s="68"/>
      <c r="K276" s="68"/>
      <c r="L276" s="68"/>
      <c r="M276" s="68"/>
      <c r="N276" s="68"/>
      <c r="O276" s="68"/>
      <c r="P276" s="68"/>
      <c r="Q276" s="68">
        <v>385</v>
      </c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>
        <v>504</v>
      </c>
      <c r="BD276" s="68"/>
      <c r="BE276" s="68"/>
      <c r="BF276" s="68"/>
      <c r="BG276" s="68"/>
      <c r="BH276" s="68"/>
      <c r="BI276" s="68"/>
      <c r="BJ276" s="68"/>
      <c r="BK276" s="68"/>
      <c r="BL276" s="68"/>
      <c r="BM276" s="68"/>
      <c r="BN276" s="68"/>
      <c r="BO276" s="68"/>
      <c r="BP276" s="68"/>
      <c r="BQ276" s="68"/>
      <c r="BR276" s="68"/>
      <c r="BS276" s="68"/>
      <c r="BT276" s="68">
        <v>360</v>
      </c>
      <c r="BU276" s="68"/>
      <c r="BV276" s="68"/>
      <c r="BW276" s="68"/>
      <c r="BX276" s="68"/>
      <c r="BY276" s="68"/>
      <c r="BZ276" s="68"/>
      <c r="CA276" s="68"/>
      <c r="CB276" s="68"/>
      <c r="CC276" s="68"/>
      <c r="CD276" s="68"/>
      <c r="CE276" s="70"/>
      <c r="CF276" s="64">
        <v>0</v>
      </c>
      <c r="CG276" s="64">
        <v>0</v>
      </c>
      <c r="CH276" s="64">
        <v>0</v>
      </c>
      <c r="CI276" s="65">
        <v>0</v>
      </c>
      <c r="CJ276" s="65">
        <v>0</v>
      </c>
      <c r="CK276" s="65">
        <v>0</v>
      </c>
    </row>
    <row r="277" spans="1:89" ht="15" customHeight="1" thickBot="1" x14ac:dyDescent="0.3">
      <c r="A277" s="107" t="s">
        <v>1271</v>
      </c>
      <c r="B277" s="200" t="str">
        <f>VLOOKUP(D277,Riepilogo!$A$4:$F$3376,2,FALSE)</f>
        <v>ZANDONÀ IVAN</v>
      </c>
      <c r="C277" s="50" t="str">
        <f>VLOOKUP(D277,Riepilogo!$A$4:$F$3376,3,FALSE)</f>
        <v>14/08/1988</v>
      </c>
      <c r="D277" s="25">
        <v>9969</v>
      </c>
      <c r="E277" s="69" t="str">
        <f>VLOOKUP(D277,Riepilogo!$A$4:$F$3376,5,FALSE)</f>
        <v>ITA</v>
      </c>
      <c r="F277" s="71" t="str">
        <f>VLOOKUP(D277,Riepilogo!$A$4:$F$3376,6,FALSE)</f>
        <v>ITIS MARCONI</v>
      </c>
      <c r="G277" s="315">
        <f>SUM(LARGE(H277:CK277,{1,2,3,4,5,6}))</f>
        <v>1245</v>
      </c>
      <c r="H277" s="391"/>
      <c r="I277" s="68"/>
      <c r="J277" s="68"/>
      <c r="K277" s="68">
        <v>253</v>
      </c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>
        <v>360</v>
      </c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>
        <v>157</v>
      </c>
      <c r="BI277" s="68"/>
      <c r="BJ277" s="68"/>
      <c r="BK277" s="68"/>
      <c r="BL277" s="68"/>
      <c r="BM277" s="68"/>
      <c r="BN277" s="68"/>
      <c r="BO277" s="68"/>
      <c r="BP277" s="68"/>
      <c r="BQ277" s="68"/>
      <c r="BR277" s="68"/>
      <c r="BS277" s="68">
        <v>222</v>
      </c>
      <c r="BT277" s="68"/>
      <c r="BU277" s="68"/>
      <c r="BV277" s="68"/>
      <c r="BW277" s="68"/>
      <c r="BX277" s="68"/>
      <c r="BY277" s="68"/>
      <c r="BZ277" s="68"/>
      <c r="CA277" s="68"/>
      <c r="CB277" s="68">
        <v>253</v>
      </c>
      <c r="CC277" s="68"/>
      <c r="CD277" s="68"/>
      <c r="CE277" s="70"/>
      <c r="CF277" s="64">
        <v>0</v>
      </c>
      <c r="CG277" s="64">
        <v>0</v>
      </c>
      <c r="CH277" s="64">
        <v>0</v>
      </c>
      <c r="CI277" s="65">
        <v>0</v>
      </c>
      <c r="CJ277" s="65">
        <v>0</v>
      </c>
      <c r="CK277" s="65">
        <v>0</v>
      </c>
    </row>
    <row r="278" spans="1:89" ht="15" customHeight="1" thickBot="1" x14ac:dyDescent="0.3">
      <c r="A278" s="107" t="s">
        <v>1272</v>
      </c>
      <c r="B278" s="200" t="str">
        <f>VLOOKUP(D278,Riepilogo!$A$4:$F$3376,2,FALSE)</f>
        <v>LA FERRARA ALESSIA</v>
      </c>
      <c r="C278" s="50" t="str">
        <f>VLOOKUP(D278,Riepilogo!$A$4:$F$3376,3,FALSE)</f>
        <v>16/07/2007</v>
      </c>
      <c r="D278" s="25">
        <v>184080</v>
      </c>
      <c r="E278" s="69" t="str">
        <f>VLOOKUP(D278,Riepilogo!$A$4:$F$3376,5,FALSE)</f>
        <v>ITA</v>
      </c>
      <c r="F278" s="71" t="str">
        <f>VLOOKUP(D278,Riepilogo!$A$4:$F$3376,6,FALSE)</f>
        <v>LE SAETTE</v>
      </c>
      <c r="G278" s="315">
        <f>SUM(LARGE(H278:CK278,{1,2,3,4,5,6}))</f>
        <v>1236</v>
      </c>
      <c r="H278" s="391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>
        <v>290</v>
      </c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>
        <v>76</v>
      </c>
      <c r="AJ278" s="68"/>
      <c r="AK278" s="68"/>
      <c r="AL278" s="68"/>
      <c r="AM278" s="68"/>
      <c r="AN278" s="68">
        <v>261</v>
      </c>
      <c r="AO278" s="68"/>
      <c r="AP278" s="68"/>
      <c r="AQ278" s="68"/>
      <c r="AR278" s="68"/>
      <c r="AS278" s="68"/>
      <c r="AT278" s="68"/>
      <c r="AU278" s="68"/>
      <c r="AV278" s="68"/>
      <c r="AW278" s="68">
        <v>142</v>
      </c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  <c r="BI278" s="68">
        <v>192</v>
      </c>
      <c r="BJ278" s="68"/>
      <c r="BK278" s="68"/>
      <c r="BL278" s="68"/>
      <c r="BM278" s="68"/>
      <c r="BN278" s="68"/>
      <c r="BO278" s="68"/>
      <c r="BP278" s="68"/>
      <c r="BQ278" s="68"/>
      <c r="BR278" s="68"/>
      <c r="BS278" s="68"/>
      <c r="BT278" s="68">
        <v>275</v>
      </c>
      <c r="BU278" s="68"/>
      <c r="BV278" s="68"/>
      <c r="BW278" s="68"/>
      <c r="BX278" s="68"/>
      <c r="BY278" s="68"/>
      <c r="BZ278" s="68"/>
      <c r="CA278" s="68"/>
      <c r="CB278" s="68"/>
      <c r="CC278" s="68"/>
      <c r="CD278" s="68"/>
      <c r="CE278" s="70"/>
      <c r="CF278" s="64">
        <v>0</v>
      </c>
      <c r="CG278" s="64">
        <v>0</v>
      </c>
      <c r="CH278" s="64">
        <v>0</v>
      </c>
      <c r="CI278" s="65">
        <v>0</v>
      </c>
      <c r="CJ278" s="65">
        <v>0</v>
      </c>
      <c r="CK278" s="65">
        <v>0</v>
      </c>
    </row>
    <row r="279" spans="1:89" ht="15" customHeight="1" thickBot="1" x14ac:dyDescent="0.3">
      <c r="A279" s="107" t="s">
        <v>1273</v>
      </c>
      <c r="B279" s="200" t="str">
        <f>VLOOKUP(D279,Riepilogo!$A$4:$F$3376,2,FALSE)</f>
        <v>MICARI SIMONA</v>
      </c>
      <c r="C279" s="50" t="str">
        <f>VLOOKUP(D279,Riepilogo!$A$4:$F$3376,3,FALSE)</f>
        <v>04/02/2004</v>
      </c>
      <c r="D279" s="25">
        <v>26126</v>
      </c>
      <c r="E279" s="69" t="str">
        <f>VLOOKUP(D279,Riepilogo!$A$4:$F$3376,5,FALSE)</f>
        <v>ITA</v>
      </c>
      <c r="F279" s="71" t="str">
        <f>VLOOKUP(D279,Riepilogo!$A$4:$F$3376,6,FALSE)</f>
        <v>BADMINTON MILAZZO</v>
      </c>
      <c r="G279" s="315">
        <f>SUM(LARGE(H279:CK279,{1,2,3,4,5,6}))</f>
        <v>1232</v>
      </c>
      <c r="H279" s="391"/>
      <c r="I279" s="68">
        <v>490</v>
      </c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>
        <v>142</v>
      </c>
      <c r="Z279" s="68"/>
      <c r="AA279" s="68">
        <v>213</v>
      </c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>
        <v>137</v>
      </c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68"/>
      <c r="BN279" s="68"/>
      <c r="BO279" s="68"/>
      <c r="BP279" s="68"/>
      <c r="BQ279" s="68"/>
      <c r="BR279" s="68"/>
      <c r="BS279" s="68"/>
      <c r="BT279" s="68"/>
      <c r="BU279" s="68"/>
      <c r="BV279" s="68"/>
      <c r="BW279" s="68"/>
      <c r="BX279" s="68"/>
      <c r="BY279" s="68"/>
      <c r="BZ279" s="68">
        <v>250</v>
      </c>
      <c r="CA279" s="68"/>
      <c r="CB279" s="68"/>
      <c r="CC279" s="68"/>
      <c r="CD279" s="68"/>
      <c r="CE279" s="70"/>
      <c r="CF279" s="64">
        <v>0</v>
      </c>
      <c r="CG279" s="64">
        <v>0</v>
      </c>
      <c r="CH279" s="64">
        <v>0</v>
      </c>
      <c r="CI279" s="65">
        <v>0</v>
      </c>
      <c r="CJ279" s="65">
        <v>0</v>
      </c>
      <c r="CK279" s="65">
        <v>0</v>
      </c>
    </row>
    <row r="280" spans="1:89" ht="15" customHeight="1" thickBot="1" x14ac:dyDescent="0.3">
      <c r="A280" s="107" t="s">
        <v>1274</v>
      </c>
      <c r="B280" s="200" t="str">
        <f>VLOOKUP(D280,Riepilogo!$A$4:$F$3376,2,FALSE)</f>
        <v>MADONNA SIMONE</v>
      </c>
      <c r="C280" s="50" t="str">
        <f>VLOOKUP(D280,Riepilogo!$A$4:$F$3376,3,FALSE)</f>
        <v>13/10/2005</v>
      </c>
      <c r="D280" s="25">
        <v>186551</v>
      </c>
      <c r="E280" s="69" t="str">
        <f>VLOOKUP(D280,Riepilogo!$A$4:$F$3376,5,FALSE)</f>
        <v>ITA</v>
      </c>
      <c r="F280" s="71" t="str">
        <f>VLOOKUP(D280,Riepilogo!$A$4:$F$3376,6,FALSE)</f>
        <v>MILLENNIO</v>
      </c>
      <c r="G280" s="315">
        <f>SUM(LARGE(H280:CK280,{1,2,3,4,5,6}))</f>
        <v>1228</v>
      </c>
      <c r="H280" s="391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>
        <v>117</v>
      </c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>
        <v>330</v>
      </c>
      <c r="BA280" s="68"/>
      <c r="BB280" s="68"/>
      <c r="BC280" s="68"/>
      <c r="BD280" s="68"/>
      <c r="BE280" s="68"/>
      <c r="BF280" s="68">
        <v>275</v>
      </c>
      <c r="BG280" s="68"/>
      <c r="BH280" s="68"/>
      <c r="BI280" s="68"/>
      <c r="BJ280" s="68">
        <v>316</v>
      </c>
      <c r="BK280" s="68"/>
      <c r="BL280" s="68"/>
      <c r="BM280" s="68"/>
      <c r="BN280" s="68"/>
      <c r="BO280" s="68"/>
      <c r="BP280" s="68"/>
      <c r="BQ280" s="68"/>
      <c r="BR280" s="68"/>
      <c r="BS280" s="68"/>
      <c r="BT280" s="68"/>
      <c r="BU280" s="68">
        <v>190</v>
      </c>
      <c r="BV280" s="68"/>
      <c r="BW280" s="68"/>
      <c r="BX280" s="68"/>
      <c r="BY280" s="68"/>
      <c r="BZ280" s="68"/>
      <c r="CA280" s="68"/>
      <c r="CB280" s="68"/>
      <c r="CC280" s="68"/>
      <c r="CD280" s="68"/>
      <c r="CE280" s="70"/>
      <c r="CF280" s="64">
        <v>0</v>
      </c>
      <c r="CG280" s="64">
        <v>0</v>
      </c>
      <c r="CH280" s="64">
        <v>0</v>
      </c>
      <c r="CI280" s="65">
        <v>0</v>
      </c>
      <c r="CJ280" s="65">
        <v>0</v>
      </c>
      <c r="CK280" s="65">
        <v>0</v>
      </c>
    </row>
    <row r="281" spans="1:89" ht="15" customHeight="1" thickBot="1" x14ac:dyDescent="0.3">
      <c r="A281" s="107" t="s">
        <v>1275</v>
      </c>
      <c r="B281" s="200" t="str">
        <f>VLOOKUP(D281,Riepilogo!$A$4:$F$3376,2,FALSE)</f>
        <v>CARACAUSI GIUSEPPE LUCA</v>
      </c>
      <c r="C281" s="50" t="str">
        <f>VLOOKUP(D281,Riepilogo!$A$4:$F$3376,3,FALSE)</f>
        <v>13/07/1990</v>
      </c>
      <c r="D281" s="25">
        <v>21753</v>
      </c>
      <c r="E281" s="69" t="str">
        <f>VLOOKUP(D281,Riepilogo!$A$4:$F$3376,5,FALSE)</f>
        <v>ITA</v>
      </c>
      <c r="F281" s="71" t="str">
        <f>VLOOKUP(D281,Riepilogo!$A$4:$F$3376,6,FALSE)</f>
        <v>BC MILANO</v>
      </c>
      <c r="G281" s="315">
        <f>SUM(LARGE(H281:CK281,{1,2,3,4,5,6}))</f>
        <v>1224</v>
      </c>
      <c r="H281" s="391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>
        <v>360</v>
      </c>
      <c r="AG281" s="68"/>
      <c r="AH281" s="68"/>
      <c r="AI281" s="68"/>
      <c r="AJ281" s="68"/>
      <c r="AK281" s="68"/>
      <c r="AL281" s="68"/>
      <c r="AM281" s="68"/>
      <c r="AN281" s="68"/>
      <c r="AO281" s="68"/>
      <c r="AP281" s="68">
        <v>504</v>
      </c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68"/>
      <c r="BS281" s="68">
        <v>360</v>
      </c>
      <c r="BT281" s="68"/>
      <c r="BU281" s="68"/>
      <c r="BV281" s="68"/>
      <c r="BW281" s="68"/>
      <c r="BX281" s="68"/>
      <c r="BY281" s="68"/>
      <c r="BZ281" s="68"/>
      <c r="CA281" s="68"/>
      <c r="CB281" s="68"/>
      <c r="CC281" s="68"/>
      <c r="CD281" s="68"/>
      <c r="CE281" s="70"/>
      <c r="CF281" s="64">
        <v>0</v>
      </c>
      <c r="CG281" s="64">
        <v>0</v>
      </c>
      <c r="CH281" s="64">
        <v>0</v>
      </c>
      <c r="CI281" s="65">
        <v>0</v>
      </c>
      <c r="CJ281" s="65">
        <v>0</v>
      </c>
      <c r="CK281" s="65">
        <v>0</v>
      </c>
    </row>
    <row r="282" spans="1:89" ht="15" customHeight="1" thickBot="1" x14ac:dyDescent="0.3">
      <c r="A282" s="107" t="s">
        <v>1276</v>
      </c>
      <c r="B282" s="200" t="str">
        <f>VLOOKUP(D282,Riepilogo!$A$4:$F$3376,2,FALSE)</f>
        <v>MINNITI LUISA MARIA</v>
      </c>
      <c r="C282" s="50" t="str">
        <f>VLOOKUP(D282,Riepilogo!$A$4:$F$3376,3,FALSE)</f>
        <v>20/04/2005</v>
      </c>
      <c r="D282" s="25">
        <v>42866</v>
      </c>
      <c r="E282" s="69" t="str">
        <f>VLOOKUP(D282,Riepilogo!$A$4:$F$3376,5,FALSE)</f>
        <v>ITA</v>
      </c>
      <c r="F282" s="71" t="str">
        <f>VLOOKUP(D282,Riepilogo!$A$4:$F$3376,6,FALSE)</f>
        <v>BADMINTON MILAZZO</v>
      </c>
      <c r="G282" s="315">
        <f>SUM(LARGE(H282:CK282,{1,2,3,4,5,6}))</f>
        <v>1209</v>
      </c>
      <c r="H282" s="391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>
        <v>117</v>
      </c>
      <c r="Z282" s="68"/>
      <c r="AA282" s="68">
        <v>137</v>
      </c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>
        <v>137</v>
      </c>
      <c r="AS282" s="68"/>
      <c r="AT282" s="68"/>
      <c r="AU282" s="68"/>
      <c r="AV282" s="68"/>
      <c r="AW282" s="68"/>
      <c r="AX282" s="68"/>
      <c r="AY282" s="68"/>
      <c r="AZ282" s="68">
        <v>220</v>
      </c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68"/>
      <c r="BQ282" s="68"/>
      <c r="BR282" s="68"/>
      <c r="BS282" s="68"/>
      <c r="BT282" s="68">
        <v>385</v>
      </c>
      <c r="BU282" s="68"/>
      <c r="BV282" s="68"/>
      <c r="BW282" s="68"/>
      <c r="BX282" s="68"/>
      <c r="BY282" s="68"/>
      <c r="BZ282" s="68">
        <v>213</v>
      </c>
      <c r="CA282" s="68"/>
      <c r="CB282" s="68"/>
      <c r="CC282" s="68"/>
      <c r="CD282" s="68"/>
      <c r="CE282" s="70"/>
      <c r="CF282" s="64">
        <v>0</v>
      </c>
      <c r="CG282" s="64">
        <v>0</v>
      </c>
      <c r="CH282" s="64">
        <v>0</v>
      </c>
      <c r="CI282" s="65">
        <v>0</v>
      </c>
      <c r="CJ282" s="65">
        <v>0</v>
      </c>
      <c r="CK282" s="65">
        <v>0</v>
      </c>
    </row>
    <row r="283" spans="1:89" ht="15" customHeight="1" thickBot="1" x14ac:dyDescent="0.3">
      <c r="A283" s="107" t="s">
        <v>1277</v>
      </c>
      <c r="B283" s="200" t="str">
        <f>VLOOKUP(D283,Riepilogo!$A$4:$F$3376,2,FALSE)</f>
        <v>CARTA FEDERICA</v>
      </c>
      <c r="C283" s="50" t="str">
        <f>VLOOKUP(D283,Riepilogo!$A$4:$F$3376,3,FALSE)</f>
        <v>22/06/2005</v>
      </c>
      <c r="D283" s="25">
        <v>16880</v>
      </c>
      <c r="E283" s="69" t="str">
        <f>VLOOKUP(D283,Riepilogo!$A$4:$F$3376,5,FALSE)</f>
        <v>ITA</v>
      </c>
      <c r="F283" s="71" t="str">
        <f>VLOOKUP(D283,Riepilogo!$A$4:$F$3376,6,FALSE)</f>
        <v>SCUOLA DELLO SPORT SHALOM</v>
      </c>
      <c r="G283" s="315">
        <f>SUM(LARGE(H283:CK283,{1,2,3,4,5,6}))</f>
        <v>1207</v>
      </c>
      <c r="H283" s="391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>
        <v>250</v>
      </c>
      <c r="W283" s="68"/>
      <c r="X283" s="68"/>
      <c r="Y283" s="68"/>
      <c r="Z283" s="68"/>
      <c r="AA283" s="68"/>
      <c r="AB283" s="68"/>
      <c r="AC283" s="68">
        <v>157</v>
      </c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>
        <v>500</v>
      </c>
      <c r="BA283" s="68"/>
      <c r="BB283" s="68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68"/>
      <c r="BN283" s="68"/>
      <c r="BO283" s="68"/>
      <c r="BP283" s="68">
        <v>300</v>
      </c>
      <c r="BQ283" s="68"/>
      <c r="BR283" s="68"/>
      <c r="BS283" s="68"/>
      <c r="BT283" s="68"/>
      <c r="BU283" s="68"/>
      <c r="BV283" s="68"/>
      <c r="BW283" s="68"/>
      <c r="BX283" s="68"/>
      <c r="BY283" s="68"/>
      <c r="BZ283" s="68"/>
      <c r="CA283" s="68"/>
      <c r="CB283" s="68"/>
      <c r="CC283" s="68"/>
      <c r="CD283" s="68"/>
      <c r="CE283" s="70"/>
      <c r="CF283" s="64">
        <v>0</v>
      </c>
      <c r="CG283" s="64">
        <v>0</v>
      </c>
      <c r="CH283" s="64">
        <v>0</v>
      </c>
      <c r="CI283" s="65">
        <v>0</v>
      </c>
      <c r="CJ283" s="65">
        <v>0</v>
      </c>
      <c r="CK283" s="65">
        <v>0</v>
      </c>
    </row>
    <row r="284" spans="1:89" ht="15" customHeight="1" thickBot="1" x14ac:dyDescent="0.3">
      <c r="A284" s="107" t="s">
        <v>1278</v>
      </c>
      <c r="B284" s="200" t="str">
        <f>VLOOKUP(D284,Riepilogo!$A$4:$F$3376,2,FALSE)</f>
        <v>DE STEFANI MATHIAS</v>
      </c>
      <c r="C284" s="50" t="str">
        <f>VLOOKUP(D284,Riepilogo!$A$4:$F$3376,3,FALSE)</f>
        <v>29/06/2004</v>
      </c>
      <c r="D284" s="69">
        <v>15972</v>
      </c>
      <c r="E284" s="69" t="str">
        <f>VLOOKUP(D284,Riepilogo!$A$4:$F$3376,5,FALSE)</f>
        <v>ITA</v>
      </c>
      <c r="F284" s="71" t="str">
        <f>VLOOKUP(D284,Riepilogo!$A$4:$F$3376,6,FALSE)</f>
        <v>ASV MALLES</v>
      </c>
      <c r="G284" s="315">
        <f>SUM(LARGE(H284:CK284,{1,2,3,4,5,6}))</f>
        <v>1204</v>
      </c>
      <c r="H284" s="391"/>
      <c r="I284" s="68"/>
      <c r="J284" s="68"/>
      <c r="K284" s="68"/>
      <c r="L284" s="68"/>
      <c r="M284" s="68"/>
      <c r="N284" s="68"/>
      <c r="O284" s="68"/>
      <c r="P284" s="68"/>
      <c r="Q284" s="68">
        <v>272</v>
      </c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>
        <v>272</v>
      </c>
      <c r="AQ284" s="68"/>
      <c r="AR284" s="68"/>
      <c r="AS284" s="68"/>
      <c r="AT284" s="68"/>
      <c r="AU284" s="68"/>
      <c r="AV284" s="68"/>
      <c r="AW284" s="68"/>
      <c r="AX284" s="68"/>
      <c r="AY284" s="68"/>
      <c r="AZ284" s="68">
        <v>275</v>
      </c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8"/>
      <c r="BN284" s="68"/>
      <c r="BO284" s="68"/>
      <c r="BP284" s="68"/>
      <c r="BQ284" s="68"/>
      <c r="BR284" s="68"/>
      <c r="BS284" s="68">
        <v>385</v>
      </c>
      <c r="BT284" s="68"/>
      <c r="BU284" s="68"/>
      <c r="BV284" s="68"/>
      <c r="BW284" s="68"/>
      <c r="BX284" s="68"/>
      <c r="BY284" s="68"/>
      <c r="BZ284" s="68"/>
      <c r="CA284" s="68"/>
      <c r="CB284" s="68"/>
      <c r="CC284" s="68"/>
      <c r="CD284" s="68"/>
      <c r="CE284" s="70"/>
      <c r="CF284" s="64">
        <v>0</v>
      </c>
      <c r="CG284" s="64">
        <v>0</v>
      </c>
      <c r="CH284" s="64">
        <v>0</v>
      </c>
      <c r="CI284" s="65">
        <v>0</v>
      </c>
      <c r="CJ284" s="65">
        <v>0</v>
      </c>
      <c r="CK284" s="65">
        <v>0</v>
      </c>
    </row>
    <row r="285" spans="1:89" ht="15" customHeight="1" thickBot="1" x14ac:dyDescent="0.3">
      <c r="A285" s="107" t="s">
        <v>1279</v>
      </c>
      <c r="B285" s="200" t="str">
        <f>VLOOKUP(D285,Riepilogo!$A$4:$F$3376,2,FALSE)</f>
        <v>IMPARATO EMANUELA</v>
      </c>
      <c r="C285" s="50" t="str">
        <f>VLOOKUP(D285,Riepilogo!$A$4:$F$3376,3,FALSE)</f>
        <v>27/09/2001</v>
      </c>
      <c r="D285" s="25">
        <v>26267</v>
      </c>
      <c r="E285" s="69" t="str">
        <f>VLOOKUP(D285,Riepilogo!$A$4:$F$3376,5,FALSE)</f>
        <v>ITA</v>
      </c>
      <c r="F285" s="71" t="str">
        <f>VLOOKUP(D285,Riepilogo!$A$4:$F$3376,6,FALSE)</f>
        <v>MILLENNIO</v>
      </c>
      <c r="G285" s="315">
        <f>SUM(LARGE(H285:CK285,{1,2,3,4,5,6}))</f>
        <v>1196</v>
      </c>
      <c r="H285" s="391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>
        <v>175</v>
      </c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>
        <v>420</v>
      </c>
      <c r="BA285" s="68"/>
      <c r="BB285" s="68"/>
      <c r="BC285" s="68"/>
      <c r="BD285" s="68"/>
      <c r="BE285" s="68"/>
      <c r="BF285" s="68">
        <v>444</v>
      </c>
      <c r="BG285" s="68"/>
      <c r="BH285" s="68"/>
      <c r="BI285" s="68"/>
      <c r="BJ285" s="68"/>
      <c r="BK285" s="68"/>
      <c r="BL285" s="68"/>
      <c r="BM285" s="68"/>
      <c r="BN285" s="68"/>
      <c r="BO285" s="68"/>
      <c r="BP285" s="68"/>
      <c r="BQ285" s="68"/>
      <c r="BR285" s="68"/>
      <c r="BS285" s="68"/>
      <c r="BT285" s="68"/>
      <c r="BU285" s="68">
        <v>157</v>
      </c>
      <c r="BV285" s="68"/>
      <c r="BW285" s="68"/>
      <c r="BX285" s="68"/>
      <c r="BY285" s="68"/>
      <c r="BZ285" s="68"/>
      <c r="CA285" s="68"/>
      <c r="CB285" s="68"/>
      <c r="CC285" s="68"/>
      <c r="CD285" s="68"/>
      <c r="CE285" s="70"/>
      <c r="CF285" s="64">
        <v>0</v>
      </c>
      <c r="CG285" s="64">
        <v>0</v>
      </c>
      <c r="CH285" s="64">
        <v>0</v>
      </c>
      <c r="CI285" s="65">
        <v>0</v>
      </c>
      <c r="CJ285" s="65">
        <v>0</v>
      </c>
      <c r="CK285" s="65">
        <v>0</v>
      </c>
    </row>
    <row r="286" spans="1:89" ht="15" customHeight="1" thickBot="1" x14ac:dyDescent="0.3">
      <c r="A286" s="107" t="s">
        <v>1280</v>
      </c>
      <c r="B286" s="200" t="str">
        <f>VLOOKUP(D286,Riepilogo!$A$4:$F$3376,2,FALSE)</f>
        <v>ORAZZO SIMONE</v>
      </c>
      <c r="C286" s="50" t="str">
        <f>VLOOKUP(D286,Riepilogo!$A$4:$F$3376,3,FALSE)</f>
        <v>12/07/2001</v>
      </c>
      <c r="D286" s="25">
        <v>26265</v>
      </c>
      <c r="E286" s="69" t="str">
        <f>VLOOKUP(D286,Riepilogo!$A$4:$F$3376,5,FALSE)</f>
        <v>ITA</v>
      </c>
      <c r="F286" s="71" t="str">
        <f>VLOOKUP(D286,Riepilogo!$A$4:$F$3376,6,FALSE)</f>
        <v>MILLENNIO</v>
      </c>
      <c r="G286" s="315">
        <f>SUM(LARGE(H286:CK286,{1,2,3,4,5,6}))</f>
        <v>1196</v>
      </c>
      <c r="H286" s="391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>
        <v>175</v>
      </c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>
        <v>420</v>
      </c>
      <c r="BA286" s="68"/>
      <c r="BB286" s="68"/>
      <c r="BC286" s="68"/>
      <c r="BD286" s="68"/>
      <c r="BE286" s="68"/>
      <c r="BF286" s="68">
        <v>444</v>
      </c>
      <c r="BG286" s="68"/>
      <c r="BH286" s="68"/>
      <c r="BI286" s="68"/>
      <c r="BJ286" s="68"/>
      <c r="BK286" s="68"/>
      <c r="BL286" s="68"/>
      <c r="BM286" s="68"/>
      <c r="BN286" s="68"/>
      <c r="BO286" s="68"/>
      <c r="BP286" s="68"/>
      <c r="BQ286" s="68"/>
      <c r="BR286" s="68"/>
      <c r="BS286" s="68"/>
      <c r="BT286" s="68"/>
      <c r="BU286" s="68">
        <v>157</v>
      </c>
      <c r="BV286" s="68"/>
      <c r="BW286" s="68"/>
      <c r="BX286" s="68"/>
      <c r="BY286" s="68"/>
      <c r="BZ286" s="68"/>
      <c r="CA286" s="68"/>
      <c r="CB286" s="68"/>
      <c r="CC286" s="68"/>
      <c r="CD286" s="68"/>
      <c r="CE286" s="70"/>
      <c r="CF286" s="64">
        <v>0</v>
      </c>
      <c r="CG286" s="64">
        <v>0</v>
      </c>
      <c r="CH286" s="64">
        <v>0</v>
      </c>
      <c r="CI286" s="65">
        <v>0</v>
      </c>
      <c r="CJ286" s="65">
        <v>0</v>
      </c>
      <c r="CK286" s="65">
        <v>0</v>
      </c>
    </row>
    <row r="287" spans="1:89" ht="15" customHeight="1" thickBot="1" x14ac:dyDescent="0.3">
      <c r="A287" s="107" t="s">
        <v>1281</v>
      </c>
      <c r="B287" s="200" t="str">
        <f>VLOOKUP(D287,Riepilogo!$A$4:$F$3376,2,FALSE)</f>
        <v>MALAVOLTA LORENZO</v>
      </c>
      <c r="C287" s="50" t="str">
        <f>VLOOKUP(D287,Riepilogo!$A$4:$F$3376,3,FALSE)</f>
        <v>21/03/2003</v>
      </c>
      <c r="D287" s="25">
        <v>68081</v>
      </c>
      <c r="E287" s="69" t="str">
        <f>VLOOKUP(D287,Riepilogo!$A$4:$F$3376,5,FALSE)</f>
        <v>ITA</v>
      </c>
      <c r="F287" s="71" t="str">
        <f>VLOOKUP(D287,Riepilogo!$A$4:$F$3376,6,FALSE)</f>
        <v>GIOKO</v>
      </c>
      <c r="G287" s="315">
        <f>SUM(LARGE(H287:CK287,{1,2,3,4,5,6}))</f>
        <v>1185</v>
      </c>
      <c r="H287" s="391"/>
      <c r="I287" s="68"/>
      <c r="J287" s="68">
        <v>233</v>
      </c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>
        <v>272</v>
      </c>
      <c r="Y287" s="68"/>
      <c r="Z287" s="68"/>
      <c r="AA287" s="68"/>
      <c r="AB287" s="68">
        <v>490</v>
      </c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68"/>
      <c r="BN287" s="68"/>
      <c r="BO287" s="68"/>
      <c r="BP287" s="68"/>
      <c r="BQ287" s="68"/>
      <c r="BR287" s="68"/>
      <c r="BS287" s="68"/>
      <c r="BT287" s="68"/>
      <c r="BU287" s="68"/>
      <c r="BV287" s="68"/>
      <c r="BW287" s="68"/>
      <c r="BX287" s="68"/>
      <c r="BY287" s="68"/>
      <c r="BZ287" s="68"/>
      <c r="CA287" s="68"/>
      <c r="CB287" s="68">
        <v>190</v>
      </c>
      <c r="CC287" s="68"/>
      <c r="CD287" s="68"/>
      <c r="CE287" s="70"/>
      <c r="CF287" s="64">
        <v>0</v>
      </c>
      <c r="CG287" s="64">
        <v>0</v>
      </c>
      <c r="CH287" s="64">
        <v>0</v>
      </c>
      <c r="CI287" s="65">
        <v>0</v>
      </c>
      <c r="CJ287" s="65">
        <v>0</v>
      </c>
      <c r="CK287" s="65">
        <v>0</v>
      </c>
    </row>
    <row r="288" spans="1:89" ht="15" customHeight="1" thickBot="1" x14ac:dyDescent="0.3">
      <c r="A288" s="107" t="s">
        <v>1282</v>
      </c>
      <c r="B288" s="200" t="str">
        <f>VLOOKUP(D288,Riepilogo!$A$4:$F$3376,2,FALSE)</f>
        <v>VERONESE GIULIA</v>
      </c>
      <c r="C288" s="50" t="str">
        <f>VLOOKUP(D288,Riepilogo!$A$4:$F$3376,3,FALSE)</f>
        <v>02/07/2005</v>
      </c>
      <c r="D288" s="25">
        <v>141701</v>
      </c>
      <c r="E288" s="69" t="str">
        <f>VLOOKUP(D288,Riepilogo!$A$4:$F$3376,5,FALSE)</f>
        <v>ITA</v>
      </c>
      <c r="F288" s="71" t="str">
        <f>VLOOKUP(D288,Riepilogo!$A$4:$F$3376,6,FALSE)</f>
        <v>PADOVA BADMINTON</v>
      </c>
      <c r="G288" s="315">
        <f>SUM(LARGE(H288:CK288,{1,2,3,4,5,6}))</f>
        <v>1165</v>
      </c>
      <c r="H288" s="391"/>
      <c r="I288" s="68"/>
      <c r="J288" s="68"/>
      <c r="K288" s="68">
        <v>213</v>
      </c>
      <c r="L288" s="68"/>
      <c r="M288" s="68">
        <v>357</v>
      </c>
      <c r="N288" s="68"/>
      <c r="O288" s="68"/>
      <c r="P288" s="68"/>
      <c r="Q288" s="68">
        <v>385</v>
      </c>
      <c r="R288" s="68"/>
      <c r="S288" s="68"/>
      <c r="T288" s="68"/>
      <c r="U288" s="68"/>
      <c r="V288" s="68"/>
      <c r="W288" s="68">
        <v>210</v>
      </c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8"/>
      <c r="BN288" s="68"/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8"/>
      <c r="BZ288" s="68"/>
      <c r="CA288" s="68"/>
      <c r="CB288" s="68"/>
      <c r="CC288" s="68"/>
      <c r="CD288" s="68"/>
      <c r="CE288" s="70"/>
      <c r="CF288" s="64">
        <v>0</v>
      </c>
      <c r="CG288" s="64">
        <v>0</v>
      </c>
      <c r="CH288" s="64">
        <v>0</v>
      </c>
      <c r="CI288" s="65">
        <v>0</v>
      </c>
      <c r="CJ288" s="65">
        <v>0</v>
      </c>
      <c r="CK288" s="65">
        <v>0</v>
      </c>
    </row>
    <row r="289" spans="1:89" ht="15" customHeight="1" thickBot="1" x14ac:dyDescent="0.3">
      <c r="A289" s="107" t="s">
        <v>1283</v>
      </c>
      <c r="B289" s="200" t="str">
        <f>VLOOKUP(D289,Riepilogo!$A$4:$F$3376,2,FALSE)</f>
        <v>GAMPER JONAS</v>
      </c>
      <c r="C289" s="50" t="str">
        <f>VLOOKUP(D289,Riepilogo!$A$4:$F$3376,3,FALSE)</f>
        <v>13/08/1998</v>
      </c>
      <c r="D289" s="25">
        <v>10131</v>
      </c>
      <c r="E289" s="69" t="str">
        <f>VLOOKUP(D289,Riepilogo!$A$4:$F$3376,5,FALSE)</f>
        <v>ITA</v>
      </c>
      <c r="F289" s="71" t="str">
        <f>VLOOKUP(D289,Riepilogo!$A$4:$F$3376,6,FALSE)</f>
        <v>SC MERAN</v>
      </c>
      <c r="G289" s="315">
        <f>SUM(LARGE(H289:CK289,{1,2,3,4,5,6}))</f>
        <v>1162</v>
      </c>
      <c r="H289" s="391"/>
      <c r="I289" s="68"/>
      <c r="J289" s="68"/>
      <c r="K289" s="68"/>
      <c r="L289" s="68"/>
      <c r="M289" s="68">
        <v>450</v>
      </c>
      <c r="N289" s="68"/>
      <c r="O289" s="68"/>
      <c r="P289" s="68"/>
      <c r="Q289" s="68">
        <v>490</v>
      </c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8"/>
      <c r="BN289" s="68"/>
      <c r="BO289" s="68"/>
      <c r="BP289" s="68"/>
      <c r="BQ289" s="68"/>
      <c r="BR289" s="68"/>
      <c r="BS289" s="68">
        <v>222</v>
      </c>
      <c r="BT289" s="68"/>
      <c r="BU289" s="68"/>
      <c r="BV289" s="68"/>
      <c r="BW289" s="68"/>
      <c r="BX289" s="68"/>
      <c r="BY289" s="68"/>
      <c r="BZ289" s="68"/>
      <c r="CA289" s="68"/>
      <c r="CB289" s="68"/>
      <c r="CC289" s="68"/>
      <c r="CD289" s="68"/>
      <c r="CE289" s="70"/>
      <c r="CF289" s="64">
        <v>0</v>
      </c>
      <c r="CG289" s="64">
        <v>0</v>
      </c>
      <c r="CH289" s="64">
        <v>0</v>
      </c>
      <c r="CI289" s="65">
        <v>0</v>
      </c>
      <c r="CJ289" s="65">
        <v>0</v>
      </c>
      <c r="CK289" s="65">
        <v>0</v>
      </c>
    </row>
    <row r="290" spans="1:89" ht="15" customHeight="1" thickBot="1" x14ac:dyDescent="0.3">
      <c r="A290" s="107" t="s">
        <v>1284</v>
      </c>
      <c r="B290" s="200" t="str">
        <f>VLOOKUP(D290,Riepilogo!$A$4:$F$3376,2,FALSE)</f>
        <v>MOSSINO MONICA</v>
      </c>
      <c r="C290" s="50" t="str">
        <f>VLOOKUP(D290,Riepilogo!$A$4:$F$3376,3,FALSE)</f>
        <v>21/03/1988</v>
      </c>
      <c r="D290" s="25">
        <v>10074</v>
      </c>
      <c r="E290" s="69" t="str">
        <f>VLOOKUP(D290,Riepilogo!$A$4:$F$3376,5,FALSE)</f>
        <v>ITA</v>
      </c>
      <c r="F290" s="71" t="str">
        <f>VLOOKUP(D290,Riepilogo!$A$4:$F$3376,6,FALSE)</f>
        <v>GENOVA BC</v>
      </c>
      <c r="G290" s="315">
        <f>SUM(LARGE(H290:CK290,{1,2,3,4,5,6}))</f>
        <v>1160</v>
      </c>
      <c r="H290" s="391"/>
      <c r="I290" s="68"/>
      <c r="J290" s="68"/>
      <c r="K290" s="68"/>
      <c r="L290" s="68"/>
      <c r="M290" s="68"/>
      <c r="N290" s="68"/>
      <c r="O290" s="68"/>
      <c r="P290" s="68"/>
      <c r="Q290" s="68">
        <v>595</v>
      </c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>
        <v>360</v>
      </c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>
        <v>205</v>
      </c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  <c r="BI290" s="68"/>
      <c r="BJ290" s="68"/>
      <c r="BK290" s="68"/>
      <c r="BL290" s="68"/>
      <c r="BM290" s="68"/>
      <c r="BN290" s="68"/>
      <c r="BO290" s="68"/>
      <c r="BP290" s="68"/>
      <c r="BQ290" s="68"/>
      <c r="BR290" s="68"/>
      <c r="BS290" s="68"/>
      <c r="BT290" s="68"/>
      <c r="BU290" s="68"/>
      <c r="BV290" s="68"/>
      <c r="BW290" s="68"/>
      <c r="BX290" s="68"/>
      <c r="BY290" s="68"/>
      <c r="BZ290" s="68"/>
      <c r="CA290" s="68"/>
      <c r="CB290" s="68"/>
      <c r="CC290" s="68"/>
      <c r="CD290" s="68"/>
      <c r="CE290" s="70"/>
      <c r="CF290" s="64">
        <v>0</v>
      </c>
      <c r="CG290" s="64">
        <v>0</v>
      </c>
      <c r="CH290" s="64">
        <v>0</v>
      </c>
      <c r="CI290" s="65">
        <v>0</v>
      </c>
      <c r="CJ290" s="65">
        <v>0</v>
      </c>
      <c r="CK290" s="65">
        <v>0</v>
      </c>
    </row>
    <row r="291" spans="1:89" ht="15" customHeight="1" thickBot="1" x14ac:dyDescent="0.3">
      <c r="A291" s="107" t="s">
        <v>1285</v>
      </c>
      <c r="B291" s="200" t="str">
        <f>VLOOKUP(D291,Riepilogo!$A$4:$F$3376,2,FALSE)</f>
        <v>BORDINI CHRISTIAN</v>
      </c>
      <c r="C291" s="50" t="str">
        <f>VLOOKUP(D291,Riepilogo!$A$4:$F$3376,3,FALSE)</f>
        <v>03/05/1979</v>
      </c>
      <c r="D291" s="25">
        <v>10069</v>
      </c>
      <c r="E291" s="69" t="str">
        <f>VLOOKUP(D291,Riepilogo!$A$4:$F$3376,5,FALSE)</f>
        <v>ITA</v>
      </c>
      <c r="F291" s="71" t="str">
        <f>VLOOKUP(D291,Riepilogo!$A$4:$F$3376,6,FALSE)</f>
        <v>GENOVA BC</v>
      </c>
      <c r="G291" s="315">
        <f>SUM(LARGE(H291:CK291,{1,2,3,4,5,6}))</f>
        <v>1160</v>
      </c>
      <c r="H291" s="391"/>
      <c r="I291" s="68"/>
      <c r="J291" s="68"/>
      <c r="K291" s="68"/>
      <c r="L291" s="68"/>
      <c r="M291" s="68"/>
      <c r="N291" s="68"/>
      <c r="O291" s="68"/>
      <c r="P291" s="68"/>
      <c r="Q291" s="68">
        <v>595</v>
      </c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>
        <v>360</v>
      </c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>
        <v>205</v>
      </c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  <c r="BI291" s="68"/>
      <c r="BJ291" s="68"/>
      <c r="BK291" s="68"/>
      <c r="BL291" s="68"/>
      <c r="BM291" s="68"/>
      <c r="BN291" s="68"/>
      <c r="BO291" s="68"/>
      <c r="BP291" s="68"/>
      <c r="BQ291" s="68"/>
      <c r="BR291" s="68"/>
      <c r="BS291" s="68"/>
      <c r="BT291" s="68"/>
      <c r="BU291" s="68"/>
      <c r="BV291" s="68"/>
      <c r="BW291" s="68"/>
      <c r="BX291" s="68"/>
      <c r="BY291" s="68"/>
      <c r="BZ291" s="68"/>
      <c r="CA291" s="68"/>
      <c r="CB291" s="68"/>
      <c r="CC291" s="68"/>
      <c r="CD291" s="68"/>
      <c r="CE291" s="70"/>
      <c r="CF291" s="64">
        <v>0</v>
      </c>
      <c r="CG291" s="64">
        <v>0</v>
      </c>
      <c r="CH291" s="64">
        <v>0</v>
      </c>
      <c r="CI291" s="65">
        <v>0</v>
      </c>
      <c r="CJ291" s="65">
        <v>0</v>
      </c>
      <c r="CK291" s="65">
        <v>0</v>
      </c>
    </row>
    <row r="292" spans="1:89" ht="15" customHeight="1" thickBot="1" x14ac:dyDescent="0.3">
      <c r="A292" s="107" t="s">
        <v>1286</v>
      </c>
      <c r="B292" s="200" t="str">
        <f>VLOOKUP(D292,Riepilogo!$A$4:$F$3376,2,FALSE)</f>
        <v>MELONI LIVIA</v>
      </c>
      <c r="C292" s="50" t="str">
        <f>VLOOKUP(D292,Riepilogo!$A$4:$F$3376,3,FALSE)</f>
        <v>04/08/2003</v>
      </c>
      <c r="D292" s="25">
        <v>42177</v>
      </c>
      <c r="E292" s="69" t="str">
        <f>VLOOKUP(D292,Riepilogo!$A$4:$F$3376,5,FALSE)</f>
        <v>ITA</v>
      </c>
      <c r="F292" s="71" t="str">
        <f>VLOOKUP(D292,Riepilogo!$A$4:$F$3376,6,FALSE)</f>
        <v>BC ANGELO ROTH</v>
      </c>
      <c r="G292" s="315">
        <f>SUM(LARGE(H292:CK292,{1,2,3,4,5,6}))</f>
        <v>1148</v>
      </c>
      <c r="H292" s="391"/>
      <c r="I292" s="68"/>
      <c r="J292" s="68"/>
      <c r="K292" s="68"/>
      <c r="L292" s="68"/>
      <c r="M292" s="68"/>
      <c r="N292" s="68"/>
      <c r="O292" s="68"/>
      <c r="P292" s="68"/>
      <c r="Q292" s="68">
        <v>595</v>
      </c>
      <c r="R292" s="68"/>
      <c r="S292" s="68"/>
      <c r="T292" s="68"/>
      <c r="U292" s="68"/>
      <c r="V292" s="68">
        <v>253</v>
      </c>
      <c r="W292" s="68"/>
      <c r="X292" s="68"/>
      <c r="Y292" s="68"/>
      <c r="Z292" s="68"/>
      <c r="AA292" s="68"/>
      <c r="AB292" s="68"/>
      <c r="AC292" s="68">
        <v>300</v>
      </c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8"/>
      <c r="BZ292" s="68"/>
      <c r="CA292" s="68"/>
      <c r="CB292" s="68"/>
      <c r="CC292" s="68"/>
      <c r="CD292" s="68"/>
      <c r="CE292" s="70"/>
      <c r="CF292" s="64">
        <v>0</v>
      </c>
      <c r="CG292" s="64">
        <v>0</v>
      </c>
      <c r="CH292" s="64">
        <v>0</v>
      </c>
      <c r="CI292" s="65">
        <v>0</v>
      </c>
      <c r="CJ292" s="65">
        <v>0</v>
      </c>
      <c r="CK292" s="65">
        <v>0</v>
      </c>
    </row>
    <row r="293" spans="1:89" ht="15" customHeight="1" thickBot="1" x14ac:dyDescent="0.3">
      <c r="A293" s="107" t="s">
        <v>1287</v>
      </c>
      <c r="B293" s="200" t="str">
        <f>VLOOKUP(D293,Riepilogo!$A$4:$F$3376,2,FALSE)</f>
        <v>ROMANO CIRO</v>
      </c>
      <c r="C293" s="50" t="str">
        <f>VLOOKUP(D293,Riepilogo!$A$4:$F$3376,3,FALSE)</f>
        <v>15/06/2006</v>
      </c>
      <c r="D293" s="25">
        <v>109085</v>
      </c>
      <c r="E293" s="69" t="str">
        <f>VLOOKUP(D293,Riepilogo!$A$4:$F$3376,5,FALSE)</f>
        <v>ITA</v>
      </c>
      <c r="F293" s="71" t="str">
        <f>VLOOKUP(D293,Riepilogo!$A$4:$F$3376,6,FALSE)</f>
        <v>ANNAPOLI</v>
      </c>
      <c r="G293" s="315">
        <f>SUM(LARGE(H293:CK293,{1,2,3,4,5,6}))</f>
        <v>1146</v>
      </c>
      <c r="H293" s="391"/>
      <c r="I293" s="68">
        <v>275</v>
      </c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>
        <v>142</v>
      </c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>
        <v>147</v>
      </c>
      <c r="AU293" s="68"/>
      <c r="AV293" s="68"/>
      <c r="AW293" s="68"/>
      <c r="AX293" s="68"/>
      <c r="AY293" s="68"/>
      <c r="AZ293" s="68">
        <v>232</v>
      </c>
      <c r="BA293" s="68"/>
      <c r="BB293" s="68"/>
      <c r="BC293" s="68"/>
      <c r="BD293" s="68"/>
      <c r="BE293" s="68"/>
      <c r="BF293" s="68">
        <v>350</v>
      </c>
      <c r="BG293" s="68"/>
      <c r="BH293" s="68"/>
      <c r="BI293" s="68"/>
      <c r="BJ293" s="68"/>
      <c r="BK293" s="68"/>
      <c r="BL293" s="68"/>
      <c r="BM293" s="68"/>
      <c r="BN293" s="68"/>
      <c r="BO293" s="68"/>
      <c r="BP293" s="68"/>
      <c r="BQ293" s="68"/>
      <c r="BR293" s="68"/>
      <c r="BS293" s="68"/>
      <c r="BT293" s="68"/>
      <c r="BU293" s="68"/>
      <c r="BV293" s="68"/>
      <c r="BW293" s="68"/>
      <c r="BX293" s="68"/>
      <c r="BY293" s="68"/>
      <c r="BZ293" s="68"/>
      <c r="CA293" s="68"/>
      <c r="CB293" s="68"/>
      <c r="CC293" s="68"/>
      <c r="CD293" s="68"/>
      <c r="CE293" s="70"/>
      <c r="CF293" s="64">
        <v>0</v>
      </c>
      <c r="CG293" s="64">
        <v>0</v>
      </c>
      <c r="CH293" s="64">
        <v>0</v>
      </c>
      <c r="CI293" s="65">
        <v>0</v>
      </c>
      <c r="CJ293" s="65">
        <v>0</v>
      </c>
      <c r="CK293" s="65">
        <v>0</v>
      </c>
    </row>
    <row r="294" spans="1:89" ht="15" customHeight="1" thickBot="1" x14ac:dyDescent="0.3">
      <c r="A294" s="107" t="s">
        <v>1288</v>
      </c>
      <c r="B294" s="200" t="str">
        <f>VLOOKUP(D294,Riepilogo!$A$4:$F$3376,2,FALSE)</f>
        <v>RUSSO FEDERICA</v>
      </c>
      <c r="C294" s="50" t="str">
        <f>VLOOKUP(D294,Riepilogo!$A$4:$F$3376,3,FALSE)</f>
        <v>05/12/2002</v>
      </c>
      <c r="D294" s="25">
        <v>73807</v>
      </c>
      <c r="E294" s="69" t="str">
        <f>VLOOKUP(D294,Riepilogo!$A$4:$F$3376,5,FALSE)</f>
        <v>ITA</v>
      </c>
      <c r="F294" s="71" t="str">
        <f>VLOOKUP(D294,Riepilogo!$A$4:$F$3376,6,FALSE)</f>
        <v>BC CELESTE</v>
      </c>
      <c r="G294" s="315">
        <f>SUM(LARGE(H294:CK294,{1,2,3,4,5,6}))</f>
        <v>1146</v>
      </c>
      <c r="H294" s="391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>
        <v>504</v>
      </c>
      <c r="BG294" s="68"/>
      <c r="BH294" s="68"/>
      <c r="BI294" s="68"/>
      <c r="BJ294" s="68">
        <v>642</v>
      </c>
      <c r="BK294" s="68"/>
      <c r="BL294" s="68"/>
      <c r="BM294" s="68"/>
      <c r="BN294" s="68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8"/>
      <c r="BZ294" s="68"/>
      <c r="CA294" s="68"/>
      <c r="CB294" s="68"/>
      <c r="CC294" s="68"/>
      <c r="CD294" s="68"/>
      <c r="CE294" s="70"/>
      <c r="CF294" s="64">
        <v>0</v>
      </c>
      <c r="CG294" s="64">
        <v>0</v>
      </c>
      <c r="CH294" s="64">
        <v>0</v>
      </c>
      <c r="CI294" s="65">
        <v>0</v>
      </c>
      <c r="CJ294" s="65">
        <v>0</v>
      </c>
      <c r="CK294" s="65">
        <v>0</v>
      </c>
    </row>
    <row r="295" spans="1:89" ht="15" customHeight="1" thickBot="1" x14ac:dyDescent="0.3">
      <c r="A295" s="107" t="s">
        <v>1289</v>
      </c>
      <c r="B295" s="200" t="str">
        <f>VLOOKUP(D295,Riepilogo!$A$4:$F$3376,2,FALSE)</f>
        <v>BOOTHROYD EMILY LOUISE</v>
      </c>
      <c r="C295" s="50">
        <f>VLOOKUP(D295,Riepilogo!$A$4:$F$3376,3,FALSE)</f>
        <v>31557</v>
      </c>
      <c r="D295" s="25">
        <v>206944</v>
      </c>
      <c r="E295" s="69" t="str">
        <f>VLOOKUP(D295,Riepilogo!$A$4:$F$3376,5,FALSE)</f>
        <v>GBR</v>
      </c>
      <c r="F295" s="71" t="str">
        <f>VLOOKUP(D295,Riepilogo!$A$4:$F$3376,6,FALSE)</f>
        <v>CAB MAIORI</v>
      </c>
      <c r="G295" s="315">
        <f>SUM(LARGE(H295:CK295,{1,2,3,4,5,6}))</f>
        <v>1146</v>
      </c>
      <c r="H295" s="391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>
        <v>642</v>
      </c>
      <c r="BG295" s="68"/>
      <c r="BH295" s="68"/>
      <c r="BI295" s="68"/>
      <c r="BJ295" s="68">
        <v>504</v>
      </c>
      <c r="BK295" s="68"/>
      <c r="BL295" s="68"/>
      <c r="BM295" s="68"/>
      <c r="BN295" s="68"/>
      <c r="BO295" s="68"/>
      <c r="BP295" s="68"/>
      <c r="BQ295" s="68"/>
      <c r="BR295" s="68"/>
      <c r="BS295" s="68"/>
      <c r="BT295" s="68"/>
      <c r="BU295" s="68"/>
      <c r="BV295" s="68"/>
      <c r="BW295" s="68"/>
      <c r="BX295" s="68"/>
      <c r="BY295" s="68"/>
      <c r="BZ295" s="68"/>
      <c r="CA295" s="68"/>
      <c r="CB295" s="68"/>
      <c r="CC295" s="68"/>
      <c r="CD295" s="68"/>
      <c r="CE295" s="70"/>
      <c r="CF295" s="64">
        <v>0</v>
      </c>
      <c r="CG295" s="64">
        <v>0</v>
      </c>
      <c r="CH295" s="64">
        <v>0</v>
      </c>
      <c r="CI295" s="65">
        <v>0</v>
      </c>
      <c r="CJ295" s="65">
        <v>0</v>
      </c>
      <c r="CK295" s="65">
        <v>0</v>
      </c>
    </row>
    <row r="296" spans="1:89" ht="15" customHeight="1" thickBot="1" x14ac:dyDescent="0.3">
      <c r="A296" s="107" t="s">
        <v>1290</v>
      </c>
      <c r="B296" s="200" t="str">
        <f>VLOOKUP(D296,Riepilogo!$A$4:$F$3376,2,FALSE)</f>
        <v>INGENITO FABIO</v>
      </c>
      <c r="C296" s="50" t="str">
        <f>VLOOKUP(D296,Riepilogo!$A$4:$F$3376,3,FALSE)</f>
        <v>13/11/1984</v>
      </c>
      <c r="D296" s="25">
        <v>11385</v>
      </c>
      <c r="E296" s="69" t="str">
        <f>VLOOKUP(D296,Riepilogo!$A$4:$F$3376,5,FALSE)</f>
        <v>ITA</v>
      </c>
      <c r="F296" s="71" t="str">
        <f>VLOOKUP(D296,Riepilogo!$A$4:$F$3376,6,FALSE)</f>
        <v>CAB MAIORI</v>
      </c>
      <c r="G296" s="315">
        <f>SUM(LARGE(H296:CK296,{1,2,3,4,5,6}))</f>
        <v>1146</v>
      </c>
      <c r="H296" s="391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>
        <v>642</v>
      </c>
      <c r="BG296" s="68"/>
      <c r="BH296" s="68"/>
      <c r="BI296" s="68"/>
      <c r="BJ296" s="68">
        <v>504</v>
      </c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68"/>
      <c r="CB296" s="68"/>
      <c r="CC296" s="68"/>
      <c r="CD296" s="68"/>
      <c r="CE296" s="70"/>
      <c r="CF296" s="64">
        <v>0</v>
      </c>
      <c r="CG296" s="64">
        <v>0</v>
      </c>
      <c r="CH296" s="64">
        <v>0</v>
      </c>
      <c r="CI296" s="65">
        <v>0</v>
      </c>
      <c r="CJ296" s="65">
        <v>0</v>
      </c>
      <c r="CK296" s="65">
        <v>0</v>
      </c>
    </row>
    <row r="297" spans="1:89" ht="15" customHeight="1" thickBot="1" x14ac:dyDescent="0.3">
      <c r="A297" s="107" t="s">
        <v>1291</v>
      </c>
      <c r="B297" s="200" t="str">
        <f>VLOOKUP(D297,Riepilogo!$A$4:$F$3376,2,FALSE)</f>
        <v>JAHN CLARA</v>
      </c>
      <c r="C297" s="50" t="str">
        <f>VLOOKUP(D297,Riepilogo!$A$4:$F$3376,3,FALSE)</f>
        <v>04/08/1998</v>
      </c>
      <c r="D297" s="25">
        <v>189673</v>
      </c>
      <c r="E297" s="69" t="str">
        <f>VLOOKUP(D297,Riepilogo!$A$4:$F$3376,5,FALSE)</f>
        <v>GER</v>
      </c>
      <c r="F297" s="71" t="str">
        <f>VLOOKUP(D297,Riepilogo!$A$4:$F$3376,6,FALSE)</f>
        <v>THE STARS ACCADEMIA</v>
      </c>
      <c r="G297" s="315">
        <f>SUM(LARGE(H297:CK297,{1,2,3,4,5,6}))</f>
        <v>1140</v>
      </c>
      <c r="H297" s="391"/>
      <c r="I297" s="68">
        <v>360</v>
      </c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>
        <v>780</v>
      </c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68"/>
      <c r="BN297" s="68"/>
      <c r="BO297" s="68"/>
      <c r="BP297" s="68"/>
      <c r="BQ297" s="68"/>
      <c r="BR297" s="68"/>
      <c r="BS297" s="68"/>
      <c r="BT297" s="68"/>
      <c r="BU297" s="68"/>
      <c r="BV297" s="68"/>
      <c r="BW297" s="68"/>
      <c r="BX297" s="68"/>
      <c r="BY297" s="68"/>
      <c r="BZ297" s="68"/>
      <c r="CA297" s="68"/>
      <c r="CB297" s="68"/>
      <c r="CC297" s="68"/>
      <c r="CD297" s="68"/>
      <c r="CE297" s="70"/>
      <c r="CF297" s="64">
        <v>0</v>
      </c>
      <c r="CG297" s="64">
        <v>0</v>
      </c>
      <c r="CH297" s="64">
        <v>0</v>
      </c>
      <c r="CI297" s="65">
        <v>0</v>
      </c>
      <c r="CJ297" s="65">
        <v>0</v>
      </c>
      <c r="CK297" s="65">
        <v>0</v>
      </c>
    </row>
    <row r="298" spans="1:89" ht="15" customHeight="1" thickBot="1" x14ac:dyDescent="0.3">
      <c r="A298" s="107" t="s">
        <v>1292</v>
      </c>
      <c r="B298" s="200" t="str">
        <f>VLOOKUP(D298,Riepilogo!$A$4:$F$3376,2,FALSE)</f>
        <v>VALENTINO MARCO</v>
      </c>
      <c r="C298" s="50" t="str">
        <f>VLOOKUP(D298,Riepilogo!$A$4:$F$3376,3,FALSE)</f>
        <v>31/05/1994</v>
      </c>
      <c r="D298" s="25">
        <v>8996</v>
      </c>
      <c r="E298" s="69" t="str">
        <f>VLOOKUP(D298,Riepilogo!$A$4:$F$3376,5,FALSE)</f>
        <v>ITA</v>
      </c>
      <c r="F298" s="71" t="str">
        <f>VLOOKUP(D298,Riepilogo!$A$4:$F$3376,6,FALSE)</f>
        <v>POL DI NOVA</v>
      </c>
      <c r="G298" s="315">
        <f>SUM(LARGE(H298:CK298,{1,2,3,4,5,6}))</f>
        <v>1136</v>
      </c>
      <c r="H298" s="391"/>
      <c r="I298" s="68"/>
      <c r="J298" s="68">
        <v>205</v>
      </c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>
        <v>504</v>
      </c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>
        <v>205</v>
      </c>
      <c r="BE298" s="68"/>
      <c r="BF298" s="68"/>
      <c r="BG298" s="68"/>
      <c r="BH298" s="68"/>
      <c r="BI298" s="68"/>
      <c r="BJ298" s="68"/>
      <c r="BK298" s="68"/>
      <c r="BL298" s="68"/>
      <c r="BM298" s="68"/>
      <c r="BN298" s="68"/>
      <c r="BO298" s="68"/>
      <c r="BP298" s="68"/>
      <c r="BQ298" s="68"/>
      <c r="BR298" s="68"/>
      <c r="BS298" s="68">
        <v>222</v>
      </c>
      <c r="BT298" s="68"/>
      <c r="BU298" s="68"/>
      <c r="BV298" s="68"/>
      <c r="BW298" s="68"/>
      <c r="BX298" s="68"/>
      <c r="BY298" s="68"/>
      <c r="BZ298" s="68"/>
      <c r="CA298" s="68"/>
      <c r="CB298" s="68"/>
      <c r="CC298" s="68"/>
      <c r="CD298" s="68"/>
      <c r="CE298" s="70"/>
      <c r="CF298" s="64">
        <v>0</v>
      </c>
      <c r="CG298" s="64">
        <v>0</v>
      </c>
      <c r="CH298" s="64">
        <v>0</v>
      </c>
      <c r="CI298" s="65">
        <v>0</v>
      </c>
      <c r="CJ298" s="65">
        <v>0</v>
      </c>
      <c r="CK298" s="65">
        <v>0</v>
      </c>
    </row>
    <row r="299" spans="1:89" ht="15" customHeight="1" thickBot="1" x14ac:dyDescent="0.3">
      <c r="A299" s="107" t="s">
        <v>1293</v>
      </c>
      <c r="B299" s="200" t="str">
        <f>VLOOKUP(D299,Riepilogo!$A$4:$F$3376,2,FALSE)</f>
        <v>TRABANELLI LUIGI MORGAN</v>
      </c>
      <c r="C299" s="50" t="str">
        <f>VLOOKUP(D299,Riepilogo!$A$4:$F$3376,3,FALSE)</f>
        <v>01/10/2005</v>
      </c>
      <c r="D299" s="25">
        <v>142080</v>
      </c>
      <c r="E299" s="69" t="str">
        <f>VLOOKUP(D299,Riepilogo!$A$4:$F$3376,5,FALSE)</f>
        <v>ITA</v>
      </c>
      <c r="F299" s="71" t="str">
        <f>VLOOKUP(D299,Riepilogo!$A$4:$F$3376,6,FALSE)</f>
        <v>SCUOLA DELLO SPORT SHALOM</v>
      </c>
      <c r="G299" s="315">
        <f>SUM(LARGE(H299:CK299,{1,2,3,4,5,6}))</f>
        <v>1132</v>
      </c>
      <c r="H299" s="391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>
        <v>250</v>
      </c>
      <c r="W299" s="68"/>
      <c r="X299" s="68"/>
      <c r="Y299" s="68"/>
      <c r="Z299" s="68"/>
      <c r="AA299" s="68"/>
      <c r="AB299" s="68"/>
      <c r="AC299" s="68">
        <v>157</v>
      </c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>
        <v>425</v>
      </c>
      <c r="BA299" s="68"/>
      <c r="BB299" s="68"/>
      <c r="BC299" s="68"/>
      <c r="BD299" s="68"/>
      <c r="BE299" s="68"/>
      <c r="BF299" s="68"/>
      <c r="BG299" s="68"/>
      <c r="BH299" s="68"/>
      <c r="BI299" s="68"/>
      <c r="BJ299" s="68"/>
      <c r="BK299" s="68"/>
      <c r="BL299" s="68"/>
      <c r="BM299" s="68"/>
      <c r="BN299" s="68"/>
      <c r="BO299" s="68"/>
      <c r="BP299" s="68">
        <v>300</v>
      </c>
      <c r="BQ299" s="68"/>
      <c r="BR299" s="68"/>
      <c r="BS299" s="68"/>
      <c r="BT299" s="68"/>
      <c r="BU299" s="68"/>
      <c r="BV299" s="68"/>
      <c r="BW299" s="68"/>
      <c r="BX299" s="68"/>
      <c r="BY299" s="68"/>
      <c r="BZ299" s="68"/>
      <c r="CA299" s="68"/>
      <c r="CB299" s="68"/>
      <c r="CC299" s="68"/>
      <c r="CD299" s="68"/>
      <c r="CE299" s="70"/>
      <c r="CF299" s="64">
        <v>0</v>
      </c>
      <c r="CG299" s="64">
        <v>0</v>
      </c>
      <c r="CH299" s="64">
        <v>0</v>
      </c>
      <c r="CI299" s="65">
        <v>0</v>
      </c>
      <c r="CJ299" s="65">
        <v>0</v>
      </c>
      <c r="CK299" s="65">
        <v>0</v>
      </c>
    </row>
    <row r="300" spans="1:89" ht="15" customHeight="1" thickBot="1" x14ac:dyDescent="0.3">
      <c r="A300" s="107" t="s">
        <v>1294</v>
      </c>
      <c r="B300" s="200" t="str">
        <f>VLOOKUP(D300,Riepilogo!$A$4:$F$3376,2,FALSE)</f>
        <v>MAYR LEOPOLD</v>
      </c>
      <c r="C300" s="50" t="str">
        <f>VLOOKUP(D300,Riepilogo!$A$4:$F$3376,3,FALSE)</f>
        <v>15/12/2004</v>
      </c>
      <c r="D300" s="25">
        <v>142119</v>
      </c>
      <c r="E300" s="69" t="str">
        <f>VLOOKUP(D300,Riepilogo!$A$4:$F$3376,5,FALSE)</f>
        <v>ITA</v>
      </c>
      <c r="F300" s="71" t="str">
        <f>VLOOKUP(D300,Riepilogo!$A$4:$F$3376,6,FALSE)</f>
        <v>SSV BOZEN</v>
      </c>
      <c r="G300" s="315">
        <f>SUM(LARGE(H300:CK300,{1,2,3,4,5,6}))</f>
        <v>1131</v>
      </c>
      <c r="H300" s="391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>
        <v>272</v>
      </c>
      <c r="AM300" s="68"/>
      <c r="AN300" s="68"/>
      <c r="AO300" s="68"/>
      <c r="AP300" s="68">
        <v>167</v>
      </c>
      <c r="AQ300" s="68"/>
      <c r="AR300" s="68"/>
      <c r="AS300" s="68"/>
      <c r="AT300" s="68"/>
      <c r="AU300" s="68"/>
      <c r="AV300" s="68"/>
      <c r="AW300" s="68"/>
      <c r="AX300" s="68"/>
      <c r="AY300" s="68"/>
      <c r="AZ300" s="68">
        <v>420</v>
      </c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  <c r="BN300" s="68"/>
      <c r="BO300" s="68"/>
      <c r="BP300" s="68"/>
      <c r="BQ300" s="68"/>
      <c r="BR300" s="68"/>
      <c r="BS300" s="68">
        <v>272</v>
      </c>
      <c r="BT300" s="68"/>
      <c r="BU300" s="68"/>
      <c r="BV300" s="68"/>
      <c r="BW300" s="68"/>
      <c r="BX300" s="68"/>
      <c r="BY300" s="68"/>
      <c r="BZ300" s="68"/>
      <c r="CA300" s="68"/>
      <c r="CB300" s="68"/>
      <c r="CC300" s="68"/>
      <c r="CD300" s="68"/>
      <c r="CE300" s="70"/>
      <c r="CF300" s="64">
        <v>0</v>
      </c>
      <c r="CG300" s="64">
        <v>0</v>
      </c>
      <c r="CH300" s="64">
        <v>0</v>
      </c>
      <c r="CI300" s="65">
        <v>0</v>
      </c>
      <c r="CJ300" s="65">
        <v>0</v>
      </c>
      <c r="CK300" s="65">
        <v>0</v>
      </c>
    </row>
    <row r="301" spans="1:89" ht="15" customHeight="1" thickBot="1" x14ac:dyDescent="0.3">
      <c r="A301" s="107" t="s">
        <v>1295</v>
      </c>
      <c r="B301" s="200" t="str">
        <f>VLOOKUP(D301,Riepilogo!$A$4:$F$3376,2,FALSE)</f>
        <v>RUSSO SOFIA</v>
      </c>
      <c r="C301" s="50" t="str">
        <f>VLOOKUP(D301,Riepilogo!$A$4:$F$3376,3,FALSE)</f>
        <v>11/05/2006</v>
      </c>
      <c r="D301" s="25">
        <v>197315</v>
      </c>
      <c r="E301" s="69" t="str">
        <f>VLOOKUP(D301,Riepilogo!$A$4:$F$3376,5,FALSE)</f>
        <v>ITA</v>
      </c>
      <c r="F301" s="71" t="str">
        <f>VLOOKUP(D301,Riepilogo!$A$4:$F$3376,6,FALSE)</f>
        <v>LE SAETTE</v>
      </c>
      <c r="G301" s="315">
        <f>SUM(LARGE(H301:CK301,{1,2,3,4,5,6}))</f>
        <v>1129</v>
      </c>
      <c r="H301" s="391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>
        <v>275</v>
      </c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>
        <v>76</v>
      </c>
      <c r="AJ301" s="68"/>
      <c r="AK301" s="68"/>
      <c r="AL301" s="68"/>
      <c r="AM301" s="68"/>
      <c r="AN301" s="68">
        <v>357</v>
      </c>
      <c r="AO301" s="68"/>
      <c r="AP301" s="68"/>
      <c r="AQ301" s="68"/>
      <c r="AR301" s="68"/>
      <c r="AS301" s="68"/>
      <c r="AT301" s="68"/>
      <c r="AU301" s="68"/>
      <c r="AV301" s="68"/>
      <c r="AW301" s="68">
        <v>146</v>
      </c>
      <c r="AX301" s="68"/>
      <c r="AY301" s="68"/>
      <c r="AZ301" s="68"/>
      <c r="BA301" s="68"/>
      <c r="BB301" s="68"/>
      <c r="BC301" s="68">
        <v>275</v>
      </c>
      <c r="BD301" s="68"/>
      <c r="BE301" s="68"/>
      <c r="BF301" s="68"/>
      <c r="BG301" s="68"/>
      <c r="BH301" s="68"/>
      <c r="BI301" s="68"/>
      <c r="BJ301" s="68"/>
      <c r="BK301" s="68"/>
      <c r="BL301" s="68"/>
      <c r="BM301" s="68"/>
      <c r="BN301" s="68"/>
      <c r="BO301" s="68"/>
      <c r="BP301" s="68"/>
      <c r="BQ301" s="68"/>
      <c r="BR301" s="68"/>
      <c r="BS301" s="68"/>
      <c r="BT301" s="68"/>
      <c r="BU301" s="68"/>
      <c r="BV301" s="68"/>
      <c r="BW301" s="68"/>
      <c r="BX301" s="68"/>
      <c r="BY301" s="68"/>
      <c r="BZ301" s="68"/>
      <c r="CA301" s="68"/>
      <c r="CB301" s="68"/>
      <c r="CC301" s="68"/>
      <c r="CD301" s="68"/>
      <c r="CE301" s="70"/>
      <c r="CF301" s="64">
        <v>0</v>
      </c>
      <c r="CG301" s="64">
        <v>0</v>
      </c>
      <c r="CH301" s="64">
        <v>0</v>
      </c>
      <c r="CI301" s="65">
        <v>0</v>
      </c>
      <c r="CJ301" s="65">
        <v>0</v>
      </c>
      <c r="CK301" s="65">
        <v>0</v>
      </c>
    </row>
    <row r="302" spans="1:89" ht="15" customHeight="1" thickBot="1" x14ac:dyDescent="0.3">
      <c r="A302" s="107" t="s">
        <v>1296</v>
      </c>
      <c r="B302" s="200" t="str">
        <f>VLOOKUP(D302,Riepilogo!$A$4:$F$3376,2,FALSE)</f>
        <v>AMARA MARCO SAMIR</v>
      </c>
      <c r="C302" s="50" t="str">
        <f>VLOOKUP(D302,Riepilogo!$A$4:$F$3376,3,FALSE)</f>
        <v>11/01/2006</v>
      </c>
      <c r="D302" s="25">
        <v>124706</v>
      </c>
      <c r="E302" s="69" t="str">
        <f>VLOOKUP(D302,Riepilogo!$A$4:$F$3376,5,FALSE)</f>
        <v>ITA</v>
      </c>
      <c r="F302" s="71" t="str">
        <f>VLOOKUP(D302,Riepilogo!$A$4:$F$3376,6,FALSE)</f>
        <v>LE SAETTE</v>
      </c>
      <c r="G302" s="315">
        <f>SUM(LARGE(H302:CK302,{1,2,3,4,5,6}))</f>
        <v>1129</v>
      </c>
      <c r="H302" s="391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>
        <v>275</v>
      </c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>
        <v>76</v>
      </c>
      <c r="AJ302" s="68"/>
      <c r="AK302" s="68"/>
      <c r="AL302" s="68"/>
      <c r="AM302" s="68"/>
      <c r="AN302" s="68">
        <v>357</v>
      </c>
      <c r="AO302" s="68"/>
      <c r="AP302" s="68"/>
      <c r="AQ302" s="68"/>
      <c r="AR302" s="68"/>
      <c r="AS302" s="68"/>
      <c r="AT302" s="68"/>
      <c r="AU302" s="68"/>
      <c r="AV302" s="68"/>
      <c r="AW302" s="68">
        <v>146</v>
      </c>
      <c r="AX302" s="68"/>
      <c r="AY302" s="68"/>
      <c r="AZ302" s="68"/>
      <c r="BA302" s="68"/>
      <c r="BB302" s="68"/>
      <c r="BC302" s="68">
        <v>275</v>
      </c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  <c r="BR302" s="68"/>
      <c r="BS302" s="68"/>
      <c r="BT302" s="68"/>
      <c r="BU302" s="68"/>
      <c r="BV302" s="68"/>
      <c r="BW302" s="68"/>
      <c r="BX302" s="68"/>
      <c r="BY302" s="68"/>
      <c r="BZ302" s="68"/>
      <c r="CA302" s="68"/>
      <c r="CB302" s="68"/>
      <c r="CC302" s="68"/>
      <c r="CD302" s="68"/>
      <c r="CE302" s="70"/>
      <c r="CF302" s="64">
        <v>0</v>
      </c>
      <c r="CG302" s="64">
        <v>0</v>
      </c>
      <c r="CH302" s="64">
        <v>0</v>
      </c>
      <c r="CI302" s="65">
        <v>0</v>
      </c>
      <c r="CJ302" s="65">
        <v>0</v>
      </c>
      <c r="CK302" s="65">
        <v>0</v>
      </c>
    </row>
    <row r="303" spans="1:89" ht="15" customHeight="1" thickBot="1" x14ac:dyDescent="0.3">
      <c r="A303" s="107" t="s">
        <v>1297</v>
      </c>
      <c r="B303" s="200" t="str">
        <f>VLOOKUP(D303,Riepilogo!$A$4:$F$3376,2,FALSE)</f>
        <v>CALANNA CLAUDIA</v>
      </c>
      <c r="C303" s="50" t="str">
        <f>VLOOKUP(D303,Riepilogo!$A$4:$F$3376,3,FALSE)</f>
        <v>08/05/2004</v>
      </c>
      <c r="D303" s="25">
        <v>141438</v>
      </c>
      <c r="E303" s="69" t="str">
        <f>VLOOKUP(D303,Riepilogo!$A$4:$F$3376,5,FALSE)</f>
        <v>ITA</v>
      </c>
      <c r="F303" s="71" t="str">
        <f>VLOOKUP(D303,Riepilogo!$A$4:$F$3376,6,FALSE)</f>
        <v>LE SAETTE</v>
      </c>
      <c r="G303" s="315">
        <f>SUM(LARGE(H303:CK303,{1,2,3,4,5,6}))</f>
        <v>1124</v>
      </c>
      <c r="H303" s="391"/>
      <c r="I303" s="68">
        <v>490</v>
      </c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>
        <v>385</v>
      </c>
      <c r="U303" s="68"/>
      <c r="V303" s="68"/>
      <c r="W303" s="68"/>
      <c r="X303" s="68"/>
      <c r="Y303" s="68">
        <v>92</v>
      </c>
      <c r="Z303" s="68"/>
      <c r="AA303" s="68"/>
      <c r="AB303" s="68"/>
      <c r="AC303" s="68"/>
      <c r="AD303" s="68"/>
      <c r="AE303" s="68"/>
      <c r="AF303" s="68"/>
      <c r="AG303" s="68"/>
      <c r="AH303" s="68"/>
      <c r="AI303" s="68">
        <v>157</v>
      </c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8"/>
      <c r="BN303" s="68"/>
      <c r="BO303" s="68"/>
      <c r="BP303" s="68"/>
      <c r="BQ303" s="68"/>
      <c r="BR303" s="68"/>
      <c r="BS303" s="68"/>
      <c r="BT303" s="68"/>
      <c r="BU303" s="68"/>
      <c r="BV303" s="68"/>
      <c r="BW303" s="68"/>
      <c r="BX303" s="68"/>
      <c r="BY303" s="68"/>
      <c r="BZ303" s="68"/>
      <c r="CA303" s="68"/>
      <c r="CB303" s="68"/>
      <c r="CC303" s="68"/>
      <c r="CD303" s="68"/>
      <c r="CE303" s="70"/>
      <c r="CF303" s="64">
        <v>0</v>
      </c>
      <c r="CG303" s="64">
        <v>0</v>
      </c>
      <c r="CH303" s="64">
        <v>0</v>
      </c>
      <c r="CI303" s="65">
        <v>0</v>
      </c>
      <c r="CJ303" s="65">
        <v>0</v>
      </c>
      <c r="CK303" s="65">
        <v>0</v>
      </c>
    </row>
    <row r="304" spans="1:89" ht="15" customHeight="1" thickBot="1" x14ac:dyDescent="0.3">
      <c r="A304" s="107" t="s">
        <v>1298</v>
      </c>
      <c r="B304" s="200" t="str">
        <f>VLOOKUP(D304,Riepilogo!$A$4:$F$3376,2,FALSE)</f>
        <v>CARIA GIADA</v>
      </c>
      <c r="C304" s="50" t="str">
        <f>VLOOKUP(D304,Riepilogo!$A$4:$F$3376,3,FALSE)</f>
        <v>01/07/2005</v>
      </c>
      <c r="D304" s="25">
        <v>49041</v>
      </c>
      <c r="E304" s="69" t="str">
        <f>VLOOKUP(D304,Riepilogo!$A$4:$F$3376,5,FALSE)</f>
        <v>ITA</v>
      </c>
      <c r="F304" s="71" t="str">
        <f>VLOOKUP(D304,Riepilogo!$A$4:$F$3376,6,FALSE)</f>
        <v>ALBA SHUTTLE</v>
      </c>
      <c r="G304" s="315">
        <f>SUM(LARGE(H304:CK304,{1,2,3,4,5,6}))</f>
        <v>1122</v>
      </c>
      <c r="H304" s="391"/>
      <c r="I304" s="68"/>
      <c r="J304" s="68">
        <v>147</v>
      </c>
      <c r="K304" s="68"/>
      <c r="L304" s="68"/>
      <c r="M304" s="68"/>
      <c r="N304" s="68"/>
      <c r="O304" s="68"/>
      <c r="P304" s="68"/>
      <c r="Q304" s="68">
        <v>385</v>
      </c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>
        <v>210</v>
      </c>
      <c r="BH304" s="68"/>
      <c r="BI304" s="68"/>
      <c r="BJ304" s="68"/>
      <c r="BK304" s="68"/>
      <c r="BL304" s="68"/>
      <c r="BM304" s="68"/>
      <c r="BN304" s="68"/>
      <c r="BO304" s="68"/>
      <c r="BP304" s="68"/>
      <c r="BQ304" s="68"/>
      <c r="BR304" s="68">
        <v>205</v>
      </c>
      <c r="BS304" s="68"/>
      <c r="BT304" s="68"/>
      <c r="BU304" s="68"/>
      <c r="BV304" s="68"/>
      <c r="BW304" s="68"/>
      <c r="BX304" s="68"/>
      <c r="BY304" s="68">
        <v>175</v>
      </c>
      <c r="BZ304" s="68"/>
      <c r="CA304" s="68"/>
      <c r="CB304" s="68"/>
      <c r="CC304" s="68"/>
      <c r="CD304" s="68"/>
      <c r="CE304" s="70"/>
      <c r="CF304" s="64">
        <v>0</v>
      </c>
      <c r="CG304" s="64">
        <v>0</v>
      </c>
      <c r="CH304" s="64">
        <v>0</v>
      </c>
      <c r="CI304" s="65">
        <v>0</v>
      </c>
      <c r="CJ304" s="65">
        <v>0</v>
      </c>
      <c r="CK304" s="65">
        <v>0</v>
      </c>
    </row>
    <row r="305" spans="1:89" ht="15" customHeight="1" thickBot="1" x14ac:dyDescent="0.3">
      <c r="A305" s="107" t="s">
        <v>1299</v>
      </c>
      <c r="B305" s="200" t="str">
        <f>VLOOKUP(D305,Riepilogo!$A$4:$F$3376,2,FALSE)</f>
        <v>CIMINI GIULIA</v>
      </c>
      <c r="C305" s="50" t="str">
        <f>VLOOKUP(D305,Riepilogo!$A$4:$F$3376,3,FALSE)</f>
        <v>23/06/1996</v>
      </c>
      <c r="D305" s="25">
        <v>10678</v>
      </c>
      <c r="E305" s="69" t="str">
        <f>VLOOKUP(D305,Riepilogo!$A$4:$F$3376,5,FALSE)</f>
        <v>ITA</v>
      </c>
      <c r="F305" s="71" t="str">
        <f>VLOOKUP(D305,Riepilogo!$A$4:$F$3376,6,FALSE)</f>
        <v>BRACCIANO BADMINTON</v>
      </c>
      <c r="G305" s="315">
        <f>SUM(LARGE(H305:CK305,{1,2,3,4,5,6}))</f>
        <v>1122</v>
      </c>
      <c r="H305" s="391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>
        <v>480</v>
      </c>
      <c r="T305" s="68"/>
      <c r="U305" s="68"/>
      <c r="V305" s="68"/>
      <c r="W305" s="68"/>
      <c r="X305" s="68"/>
      <c r="Y305" s="68"/>
      <c r="Z305" s="68">
        <v>642</v>
      </c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8"/>
      <c r="BN305" s="68"/>
      <c r="BO305" s="68"/>
      <c r="BP305" s="68"/>
      <c r="BQ305" s="68"/>
      <c r="BR305" s="68"/>
      <c r="BS305" s="68"/>
      <c r="BT305" s="68"/>
      <c r="BU305" s="68"/>
      <c r="BV305" s="68"/>
      <c r="BW305" s="68"/>
      <c r="BX305" s="68"/>
      <c r="BY305" s="68"/>
      <c r="BZ305" s="68"/>
      <c r="CA305" s="68"/>
      <c r="CB305" s="68"/>
      <c r="CC305" s="68"/>
      <c r="CD305" s="68"/>
      <c r="CE305" s="70"/>
      <c r="CF305" s="64">
        <v>0</v>
      </c>
      <c r="CG305" s="64">
        <v>0</v>
      </c>
      <c r="CH305" s="64">
        <v>0</v>
      </c>
      <c r="CI305" s="65">
        <v>0</v>
      </c>
      <c r="CJ305" s="65">
        <v>0</v>
      </c>
      <c r="CK305" s="65">
        <v>0</v>
      </c>
    </row>
    <row r="306" spans="1:89" ht="15" customHeight="1" thickBot="1" x14ac:dyDescent="0.3">
      <c r="A306" s="107" t="s">
        <v>1300</v>
      </c>
      <c r="B306" s="200" t="str">
        <f>VLOOKUP(D306,Riepilogo!$A$4:$F$3376,2,FALSE)</f>
        <v>MAIR HANNAH</v>
      </c>
      <c r="C306" s="50" t="str">
        <f>VLOOKUP(D306,Riepilogo!$A$4:$F$3376,3,FALSE)</f>
        <v>22/10/2000</v>
      </c>
      <c r="D306" s="25">
        <v>10186</v>
      </c>
      <c r="E306" s="69" t="str">
        <f>VLOOKUP(D306,Riepilogo!$A$4:$F$3376,5,FALSE)</f>
        <v>ITA</v>
      </c>
      <c r="F306" s="71" t="str">
        <f>VLOOKUP(D306,Riepilogo!$A$4:$F$3376,6,FALSE)</f>
        <v>SC MERAN</v>
      </c>
      <c r="G306" s="315">
        <f>SUM(LARGE(H306:CK306,{1,2,3,4,5,6}))</f>
        <v>1112</v>
      </c>
      <c r="H306" s="391"/>
      <c r="I306" s="68"/>
      <c r="J306" s="68"/>
      <c r="K306" s="68"/>
      <c r="L306" s="68"/>
      <c r="M306" s="68"/>
      <c r="N306" s="68"/>
      <c r="O306" s="68"/>
      <c r="P306" s="68"/>
      <c r="Q306" s="68">
        <v>272</v>
      </c>
      <c r="R306" s="68"/>
      <c r="S306" s="68">
        <v>480</v>
      </c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  <c r="BN306" s="68"/>
      <c r="BO306" s="68"/>
      <c r="BP306" s="68"/>
      <c r="BQ306" s="68"/>
      <c r="BR306" s="68"/>
      <c r="BS306" s="68">
        <v>360</v>
      </c>
      <c r="BT306" s="68"/>
      <c r="BU306" s="68"/>
      <c r="BV306" s="68"/>
      <c r="BW306" s="68"/>
      <c r="BX306" s="68"/>
      <c r="BY306" s="68"/>
      <c r="BZ306" s="68"/>
      <c r="CA306" s="68"/>
      <c r="CB306" s="68"/>
      <c r="CC306" s="68"/>
      <c r="CD306" s="68"/>
      <c r="CE306" s="70"/>
      <c r="CF306" s="64">
        <v>0</v>
      </c>
      <c r="CG306" s="64">
        <v>0</v>
      </c>
      <c r="CH306" s="64">
        <v>0</v>
      </c>
      <c r="CI306" s="65">
        <v>0</v>
      </c>
      <c r="CJ306" s="65">
        <v>0</v>
      </c>
      <c r="CK306" s="65">
        <v>0</v>
      </c>
    </row>
    <row r="307" spans="1:89" ht="15" customHeight="1" thickBot="1" x14ac:dyDescent="0.3">
      <c r="A307" s="107" t="s">
        <v>1301</v>
      </c>
      <c r="B307" s="200" t="str">
        <f>VLOOKUP(D307,Riepilogo!$A$4:$F$3376,2,FALSE)</f>
        <v>TOSI BRANDI GIAMMARCO</v>
      </c>
      <c r="C307" s="50" t="str">
        <f>VLOOKUP(D307,Riepilogo!$A$4:$F$3376,3,FALSE)</f>
        <v>08/08/2000</v>
      </c>
      <c r="D307" s="25">
        <v>97656</v>
      </c>
      <c r="E307" s="69" t="str">
        <f>VLOOKUP(D307,Riepilogo!$A$4:$F$3376,5,FALSE)</f>
        <v>ITA</v>
      </c>
      <c r="F307" s="71" t="str">
        <f>VLOOKUP(D307,Riepilogo!$A$4:$F$3376,6,FALSE)</f>
        <v>ASV MALLES</v>
      </c>
      <c r="G307" s="315">
        <f>SUM(LARGE(H307:CK307,{1,2,3,4,5,6}))</f>
        <v>1110</v>
      </c>
      <c r="H307" s="391">
        <v>360</v>
      </c>
      <c r="I307" s="68"/>
      <c r="J307" s="68"/>
      <c r="K307" s="68"/>
      <c r="L307" s="68"/>
      <c r="M307" s="68">
        <v>450</v>
      </c>
      <c r="N307" s="68"/>
      <c r="O307" s="68"/>
      <c r="P307" s="68"/>
      <c r="Q307" s="68"/>
      <c r="R307" s="68"/>
      <c r="S307" s="68">
        <v>300</v>
      </c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8"/>
      <c r="BN307" s="68"/>
      <c r="BO307" s="68"/>
      <c r="BP307" s="68"/>
      <c r="BQ307" s="68"/>
      <c r="BR307" s="68"/>
      <c r="BS307" s="68"/>
      <c r="BT307" s="68"/>
      <c r="BU307" s="68"/>
      <c r="BV307" s="68"/>
      <c r="BW307" s="68"/>
      <c r="BX307" s="68"/>
      <c r="BY307" s="68"/>
      <c r="BZ307" s="68"/>
      <c r="CA307" s="68"/>
      <c r="CB307" s="68"/>
      <c r="CC307" s="68"/>
      <c r="CD307" s="68"/>
      <c r="CE307" s="70"/>
      <c r="CF307" s="64">
        <v>0</v>
      </c>
      <c r="CG307" s="64">
        <v>0</v>
      </c>
      <c r="CH307" s="64">
        <v>0</v>
      </c>
      <c r="CI307" s="65">
        <v>0</v>
      </c>
      <c r="CJ307" s="65">
        <v>0</v>
      </c>
      <c r="CK307" s="65">
        <v>0</v>
      </c>
    </row>
    <row r="308" spans="1:89" ht="15" customHeight="1" thickBot="1" x14ac:dyDescent="0.3">
      <c r="A308" s="107" t="s">
        <v>1302</v>
      </c>
      <c r="B308" s="200" t="str">
        <f>VLOOKUP(D308,Riepilogo!$A$4:$F$3376,2,FALSE)</f>
        <v>LERRO ARMANDO MATTEO</v>
      </c>
      <c r="C308" s="50">
        <f>VLOOKUP(D308,Riepilogo!$A$4:$F$3376,3,FALSE)</f>
        <v>37329</v>
      </c>
      <c r="D308" s="25">
        <v>199960</v>
      </c>
      <c r="E308" s="69" t="str">
        <f>VLOOKUP(D308,Riepilogo!$A$4:$F$3376,5,FALSE)</f>
        <v>ITA</v>
      </c>
      <c r="F308" s="71" t="str">
        <f>VLOOKUP(D308,Riepilogo!$A$4:$F$3376,6,FALSE)</f>
        <v>BC CELESTE</v>
      </c>
      <c r="G308" s="315">
        <f>SUM(LARGE(H308:CK308,{1,2,3,4,5,6}))</f>
        <v>1107</v>
      </c>
      <c r="H308" s="391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>
        <v>566</v>
      </c>
      <c r="BG308" s="68"/>
      <c r="BH308" s="68"/>
      <c r="BI308" s="68"/>
      <c r="BJ308" s="68">
        <v>444</v>
      </c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>
        <v>97</v>
      </c>
      <c r="BV308" s="68"/>
      <c r="BW308" s="68"/>
      <c r="BX308" s="68"/>
      <c r="BY308" s="68"/>
      <c r="BZ308" s="68"/>
      <c r="CA308" s="68"/>
      <c r="CB308" s="68"/>
      <c r="CC308" s="68"/>
      <c r="CD308" s="68"/>
      <c r="CE308" s="70"/>
      <c r="CF308" s="64">
        <v>0</v>
      </c>
      <c r="CG308" s="64">
        <v>0</v>
      </c>
      <c r="CH308" s="64">
        <v>0</v>
      </c>
      <c r="CI308" s="65">
        <v>0</v>
      </c>
      <c r="CJ308" s="65">
        <v>0</v>
      </c>
      <c r="CK308" s="65">
        <v>0</v>
      </c>
    </row>
    <row r="309" spans="1:89" ht="15" customHeight="1" thickBot="1" x14ac:dyDescent="0.3">
      <c r="A309" s="107" t="s">
        <v>1303</v>
      </c>
      <c r="B309" s="200" t="str">
        <f>VLOOKUP(D309,Riepilogo!$A$4:$F$3376,2,FALSE)</f>
        <v>SANTANGELO GABRIELE PIETRO</v>
      </c>
      <c r="C309" s="50" t="str">
        <f>VLOOKUP(D309,Riepilogo!$A$4:$F$3376,3,FALSE)</f>
        <v>21/01/2009</v>
      </c>
      <c r="D309" s="25">
        <v>207404</v>
      </c>
      <c r="E309" s="69" t="str">
        <f>VLOOKUP(D309,Riepilogo!$A$4:$F$3376,5,FALSE)</f>
        <v>ITA</v>
      </c>
      <c r="F309" s="71" t="str">
        <f>VLOOKUP(D309,Riepilogo!$A$4:$F$3376,6,FALSE)</f>
        <v>PATERNO' BC</v>
      </c>
      <c r="G309" s="315">
        <f>SUM(LARGE(H309:CK309,{1,2,3,4,5,6}))</f>
        <v>1093</v>
      </c>
      <c r="H309" s="391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>
        <v>220</v>
      </c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>
        <v>335</v>
      </c>
      <c r="AO309" s="68"/>
      <c r="AP309" s="68"/>
      <c r="AQ309" s="68"/>
      <c r="AR309" s="68">
        <v>92</v>
      </c>
      <c r="AS309" s="68"/>
      <c r="AT309" s="68"/>
      <c r="AU309" s="68"/>
      <c r="AV309" s="68"/>
      <c r="AW309" s="68">
        <v>117</v>
      </c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  <c r="BI309" s="68">
        <v>192</v>
      </c>
      <c r="BJ309" s="68"/>
      <c r="BK309" s="68"/>
      <c r="BL309" s="68"/>
      <c r="BM309" s="68"/>
      <c r="BN309" s="68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8"/>
      <c r="BZ309" s="68">
        <v>137</v>
      </c>
      <c r="CA309" s="68"/>
      <c r="CB309" s="68"/>
      <c r="CC309" s="68"/>
      <c r="CD309" s="68"/>
      <c r="CE309" s="70"/>
      <c r="CF309" s="64">
        <v>0</v>
      </c>
      <c r="CG309" s="64">
        <v>0</v>
      </c>
      <c r="CH309" s="64">
        <v>0</v>
      </c>
      <c r="CI309" s="65">
        <v>0</v>
      </c>
      <c r="CJ309" s="65">
        <v>0</v>
      </c>
      <c r="CK309" s="65">
        <v>0</v>
      </c>
    </row>
    <row r="310" spans="1:89" ht="15" customHeight="1" thickBot="1" x14ac:dyDescent="0.3">
      <c r="A310" s="107" t="s">
        <v>1304</v>
      </c>
      <c r="B310" s="200" t="str">
        <f>VLOOKUP(D310,Riepilogo!$A$4:$F$3376,2,FALSE)</f>
        <v>OSBAT MARCO</v>
      </c>
      <c r="C310" s="50" t="str">
        <f>VLOOKUP(D310,Riepilogo!$A$4:$F$3376,3,FALSE)</f>
        <v>11/01/2005</v>
      </c>
      <c r="D310" s="25">
        <v>26278</v>
      </c>
      <c r="E310" s="69" t="str">
        <f>VLOOKUP(D310,Riepilogo!$A$4:$F$3376,5,FALSE)</f>
        <v>ITA</v>
      </c>
      <c r="F310" s="71" t="str">
        <f>VLOOKUP(D310,Riepilogo!$A$4:$F$3376,6,FALSE)</f>
        <v>BRACCIANO BADMINTON</v>
      </c>
      <c r="G310" s="315">
        <f>SUM(LARGE(H310:CK310,{1,2,3,4,5,6}))</f>
        <v>1067</v>
      </c>
      <c r="H310" s="391">
        <v>490</v>
      </c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>
        <v>400</v>
      </c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>
        <v>177</v>
      </c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68"/>
      <c r="CB310" s="68"/>
      <c r="CC310" s="68"/>
      <c r="CD310" s="68"/>
      <c r="CE310" s="70"/>
      <c r="CF310" s="64">
        <v>0</v>
      </c>
      <c r="CG310" s="64">
        <v>0</v>
      </c>
      <c r="CH310" s="64">
        <v>0</v>
      </c>
      <c r="CI310" s="65">
        <v>0</v>
      </c>
      <c r="CJ310" s="65">
        <v>0</v>
      </c>
      <c r="CK310" s="65">
        <v>0</v>
      </c>
    </row>
    <row r="311" spans="1:89" ht="15" customHeight="1" thickBot="1" x14ac:dyDescent="0.3">
      <c r="A311" s="107" t="s">
        <v>1305</v>
      </c>
      <c r="B311" s="200" t="str">
        <f>VLOOKUP(D311,Riepilogo!$A$4:$F$3376,2,FALSE)</f>
        <v>BOTTINO ALBERTO</v>
      </c>
      <c r="C311" s="50" t="str">
        <f>VLOOKUP(D311,Riepilogo!$A$4:$F$3376,3,FALSE)</f>
        <v>25/07/1995</v>
      </c>
      <c r="D311" s="25">
        <v>10076</v>
      </c>
      <c r="E311" s="69" t="str">
        <f>VLOOKUP(D311,Riepilogo!$A$4:$F$3376,5,FALSE)</f>
        <v>ITA</v>
      </c>
      <c r="F311" s="71" t="str">
        <f>VLOOKUP(D311,Riepilogo!$A$4:$F$3376,6,FALSE)</f>
        <v>GENOVA BC</v>
      </c>
      <c r="G311" s="315">
        <f>SUM(LARGE(H311:CK311,{1,2,3,4,5,6}))</f>
        <v>1060</v>
      </c>
      <c r="H311" s="391"/>
      <c r="I311" s="68"/>
      <c r="J311" s="68"/>
      <c r="K311" s="68"/>
      <c r="L311" s="68"/>
      <c r="M311" s="68"/>
      <c r="N311" s="68"/>
      <c r="O311" s="68"/>
      <c r="P311" s="68"/>
      <c r="Q311" s="68">
        <v>700</v>
      </c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>
        <v>360</v>
      </c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8"/>
      <c r="BZ311" s="68"/>
      <c r="CA311" s="68"/>
      <c r="CB311" s="68"/>
      <c r="CC311" s="68"/>
      <c r="CD311" s="68"/>
      <c r="CE311" s="70"/>
      <c r="CF311" s="64">
        <v>0</v>
      </c>
      <c r="CG311" s="64">
        <v>0</v>
      </c>
      <c r="CH311" s="64">
        <v>0</v>
      </c>
      <c r="CI311" s="65">
        <v>0</v>
      </c>
      <c r="CJ311" s="65">
        <v>0</v>
      </c>
      <c r="CK311" s="65">
        <v>0</v>
      </c>
    </row>
    <row r="312" spans="1:89" ht="15" customHeight="1" thickBot="1" x14ac:dyDescent="0.3">
      <c r="A312" s="107" t="s">
        <v>1306</v>
      </c>
      <c r="B312" s="200" t="str">
        <f>VLOOKUP(D312,Riepilogo!$A$4:$F$3376,2,FALSE)</f>
        <v>RONCAGLIOLO CAMILLA</v>
      </c>
      <c r="C312" s="50" t="str">
        <f>VLOOKUP(D312,Riepilogo!$A$4:$F$3376,3,FALSE)</f>
        <v>28/03/1983</v>
      </c>
      <c r="D312" s="25">
        <v>10065</v>
      </c>
      <c r="E312" s="69" t="str">
        <f>VLOOKUP(D312,Riepilogo!$A$4:$F$3376,5,FALSE)</f>
        <v>ITA</v>
      </c>
      <c r="F312" s="71" t="str">
        <f>VLOOKUP(D312,Riepilogo!$A$4:$F$3376,6,FALSE)</f>
        <v>GENOVA BC</v>
      </c>
      <c r="G312" s="315">
        <f>SUM(LARGE(H312:CK312,{1,2,3,4,5,6}))</f>
        <v>1060</v>
      </c>
      <c r="H312" s="391"/>
      <c r="I312" s="68"/>
      <c r="J312" s="68"/>
      <c r="K312" s="68"/>
      <c r="L312" s="68"/>
      <c r="M312" s="68"/>
      <c r="N312" s="68"/>
      <c r="O312" s="68"/>
      <c r="P312" s="68"/>
      <c r="Q312" s="68">
        <v>700</v>
      </c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>
        <v>360</v>
      </c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  <c r="BH312" s="68"/>
      <c r="BI312" s="68"/>
      <c r="BJ312" s="68"/>
      <c r="BK312" s="68"/>
      <c r="BL312" s="68"/>
      <c r="BM312" s="68"/>
      <c r="BN312" s="68"/>
      <c r="BO312" s="68"/>
      <c r="BP312" s="68"/>
      <c r="BQ312" s="68"/>
      <c r="BR312" s="68"/>
      <c r="BS312" s="68"/>
      <c r="BT312" s="68"/>
      <c r="BU312" s="68"/>
      <c r="BV312" s="68"/>
      <c r="BW312" s="68"/>
      <c r="BX312" s="68"/>
      <c r="BY312" s="68"/>
      <c r="BZ312" s="68"/>
      <c r="CA312" s="68"/>
      <c r="CB312" s="68"/>
      <c r="CC312" s="68"/>
      <c r="CD312" s="68"/>
      <c r="CE312" s="70"/>
      <c r="CF312" s="64">
        <v>0</v>
      </c>
      <c r="CG312" s="64">
        <v>0</v>
      </c>
      <c r="CH312" s="64">
        <v>0</v>
      </c>
      <c r="CI312" s="65">
        <v>0</v>
      </c>
      <c r="CJ312" s="65">
        <v>0</v>
      </c>
      <c r="CK312" s="65">
        <v>0</v>
      </c>
    </row>
    <row r="313" spans="1:89" ht="15" customHeight="1" thickBot="1" x14ac:dyDescent="0.3">
      <c r="A313" s="107" t="s">
        <v>1307</v>
      </c>
      <c r="B313" s="200" t="str">
        <f>VLOOKUP(D313,Riepilogo!$A$4:$F$3376,2,FALSE)</f>
        <v>ANGIOLETTI GIADA</v>
      </c>
      <c r="C313" s="50" t="str">
        <f>VLOOKUP(D313,Riepilogo!$A$4:$F$3376,3,FALSE)</f>
        <v>08/11/2006</v>
      </c>
      <c r="D313" s="25">
        <v>184354</v>
      </c>
      <c r="E313" s="69" t="str">
        <f>VLOOKUP(D313,Riepilogo!$A$4:$F$3376,5,FALSE)</f>
        <v>ITA</v>
      </c>
      <c r="F313" s="71" t="str">
        <f>VLOOKUP(D313,Riepilogo!$A$4:$F$3376,6,FALSE)</f>
        <v>ASSV BRIXEN</v>
      </c>
      <c r="G313" s="315">
        <f>SUM(LARGE(H313:CK313,{1,2,3,4,5,6}))</f>
        <v>1054</v>
      </c>
      <c r="H313" s="391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>
        <v>192</v>
      </c>
      <c r="Y313" s="68"/>
      <c r="Z313" s="68"/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  <c r="AK313" s="68"/>
      <c r="AL313" s="68">
        <v>275</v>
      </c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>
        <v>220</v>
      </c>
      <c r="BA313" s="68"/>
      <c r="BB313" s="68"/>
      <c r="BC313" s="68"/>
      <c r="BD313" s="68"/>
      <c r="BE313" s="68"/>
      <c r="BF313" s="68"/>
      <c r="BG313" s="68"/>
      <c r="BH313" s="68">
        <v>175</v>
      </c>
      <c r="BI313" s="68"/>
      <c r="BJ313" s="68"/>
      <c r="BK313" s="68"/>
      <c r="BL313" s="68"/>
      <c r="BM313" s="68"/>
      <c r="BN313" s="68"/>
      <c r="BO313" s="68"/>
      <c r="BP313" s="68"/>
      <c r="BQ313" s="68"/>
      <c r="BR313" s="68"/>
      <c r="BS313" s="68">
        <v>192</v>
      </c>
      <c r="BT313" s="68"/>
      <c r="BU313" s="68"/>
      <c r="BV313" s="68"/>
      <c r="BW313" s="68"/>
      <c r="BX313" s="68"/>
      <c r="BY313" s="68"/>
      <c r="BZ313" s="68"/>
      <c r="CA313" s="68"/>
      <c r="CB313" s="68"/>
      <c r="CC313" s="68"/>
      <c r="CD313" s="68"/>
      <c r="CE313" s="70"/>
      <c r="CF313" s="64">
        <v>0</v>
      </c>
      <c r="CG313" s="64">
        <v>0</v>
      </c>
      <c r="CH313" s="64">
        <v>0</v>
      </c>
      <c r="CI313" s="65">
        <v>0</v>
      </c>
      <c r="CJ313" s="65">
        <v>0</v>
      </c>
      <c r="CK313" s="65">
        <v>0</v>
      </c>
    </row>
    <row r="314" spans="1:89" ht="15" customHeight="1" thickBot="1" x14ac:dyDescent="0.3">
      <c r="A314" s="107" t="s">
        <v>1308</v>
      </c>
      <c r="B314" s="200" t="str">
        <f>VLOOKUP(D314,Riepilogo!$A$4:$F$3376,2,FALSE)</f>
        <v>PROSCH DAVID</v>
      </c>
      <c r="C314" s="50" t="str">
        <f>VLOOKUP(D314,Riepilogo!$A$4:$F$3376,3,FALSE)</f>
        <v>17/08/2006</v>
      </c>
      <c r="D314" s="25">
        <v>184352</v>
      </c>
      <c r="E314" s="69" t="str">
        <f>VLOOKUP(D314,Riepilogo!$A$4:$F$3376,5,FALSE)</f>
        <v>ITA</v>
      </c>
      <c r="F314" s="71" t="str">
        <f>VLOOKUP(D314,Riepilogo!$A$4:$F$3376,6,FALSE)</f>
        <v>ASSV BRIXEN</v>
      </c>
      <c r="G314" s="315">
        <f>SUM(LARGE(H314:CK314,{1,2,3,4,5,6}))</f>
        <v>1054</v>
      </c>
      <c r="H314" s="391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>
        <v>192</v>
      </c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>
        <v>275</v>
      </c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>
        <v>220</v>
      </c>
      <c r="BA314" s="68"/>
      <c r="BB314" s="68"/>
      <c r="BC314" s="68"/>
      <c r="BD314" s="68"/>
      <c r="BE314" s="68"/>
      <c r="BF314" s="68"/>
      <c r="BG314" s="68"/>
      <c r="BH314" s="68">
        <v>175</v>
      </c>
      <c r="BI314" s="68"/>
      <c r="BJ314" s="68"/>
      <c r="BK314" s="68"/>
      <c r="BL314" s="68"/>
      <c r="BM314" s="68"/>
      <c r="BN314" s="68"/>
      <c r="BO314" s="68"/>
      <c r="BP314" s="68"/>
      <c r="BQ314" s="68"/>
      <c r="BR314" s="68"/>
      <c r="BS314" s="68">
        <v>192</v>
      </c>
      <c r="BT314" s="68"/>
      <c r="BU314" s="68"/>
      <c r="BV314" s="68"/>
      <c r="BW314" s="68"/>
      <c r="BX314" s="68"/>
      <c r="BY314" s="68"/>
      <c r="BZ314" s="68"/>
      <c r="CA314" s="68"/>
      <c r="CB314" s="68"/>
      <c r="CC314" s="68"/>
      <c r="CD314" s="68"/>
      <c r="CE314" s="70"/>
      <c r="CF314" s="64">
        <v>0</v>
      </c>
      <c r="CG314" s="64">
        <v>0</v>
      </c>
      <c r="CH314" s="64">
        <v>0</v>
      </c>
      <c r="CI314" s="65">
        <v>0</v>
      </c>
      <c r="CJ314" s="65">
        <v>0</v>
      </c>
      <c r="CK314" s="65">
        <v>0</v>
      </c>
    </row>
    <row r="315" spans="1:89" ht="15" customHeight="1" thickBot="1" x14ac:dyDescent="0.3">
      <c r="A315" s="107" t="s">
        <v>1309</v>
      </c>
      <c r="B315" s="200" t="str">
        <f>VLOOKUP(D315,Riepilogo!$A$4:$F$3376,2,FALSE)</f>
        <v>CABILES ANIZETTE HARINA</v>
      </c>
      <c r="C315" s="50" t="str">
        <f>VLOOKUP(D315,Riepilogo!$A$4:$F$3376,3,FALSE)</f>
        <v>09/09/1984</v>
      </c>
      <c r="D315" s="25">
        <v>48500</v>
      </c>
      <c r="E315" s="69" t="str">
        <f>VLOOKUP(D315,Riepilogo!$A$4:$F$3376,5,FALSE)</f>
        <v>ITA</v>
      </c>
      <c r="F315" s="71" t="str">
        <f>VLOOKUP(D315,Riepilogo!$A$4:$F$3376,6,FALSE)</f>
        <v>MODENA BADMINTON</v>
      </c>
      <c r="G315" s="315">
        <f>SUM(LARGE(H315:CK315,{1,2,3,4,5,6}))</f>
        <v>1045</v>
      </c>
      <c r="H315" s="391"/>
      <c r="I315" s="68"/>
      <c r="J315" s="68"/>
      <c r="K315" s="68"/>
      <c r="L315" s="68"/>
      <c r="M315" s="68"/>
      <c r="N315" s="68"/>
      <c r="O315" s="68"/>
      <c r="P315" s="68"/>
      <c r="Q315" s="68">
        <v>490</v>
      </c>
      <c r="R315" s="68"/>
      <c r="S315" s="68"/>
      <c r="T315" s="68"/>
      <c r="U315" s="68"/>
      <c r="V315" s="68"/>
      <c r="W315" s="68"/>
      <c r="X315" s="68">
        <v>350</v>
      </c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68"/>
      <c r="BN315" s="68"/>
      <c r="BO315" s="68"/>
      <c r="BP315" s="68"/>
      <c r="BQ315" s="68"/>
      <c r="BR315" s="68"/>
      <c r="BS315" s="68"/>
      <c r="BT315" s="68"/>
      <c r="BU315" s="68"/>
      <c r="BV315" s="68"/>
      <c r="BW315" s="68"/>
      <c r="BX315" s="68"/>
      <c r="BY315" s="68">
        <v>205</v>
      </c>
      <c r="BZ315" s="68"/>
      <c r="CA315" s="68"/>
      <c r="CB315" s="68"/>
      <c r="CC315" s="68"/>
      <c r="CD315" s="68"/>
      <c r="CE315" s="70"/>
      <c r="CF315" s="64">
        <v>0</v>
      </c>
      <c r="CG315" s="64">
        <v>0</v>
      </c>
      <c r="CH315" s="64">
        <v>0</v>
      </c>
      <c r="CI315" s="65">
        <v>0</v>
      </c>
      <c r="CJ315" s="65">
        <v>0</v>
      </c>
      <c r="CK315" s="65">
        <v>0</v>
      </c>
    </row>
    <row r="316" spans="1:89" ht="15" customHeight="1" thickBot="1" x14ac:dyDescent="0.3">
      <c r="A316" s="107" t="s">
        <v>1310</v>
      </c>
      <c r="B316" s="200" t="str">
        <f>VLOOKUP(D316,Riepilogo!$A$4:$F$3376,2,FALSE)</f>
        <v>SALMERI DAVIDE</v>
      </c>
      <c r="C316" s="50" t="str">
        <f>VLOOKUP(D316,Riepilogo!$A$4:$F$3376,3,FALSE)</f>
        <v>07/04/2006</v>
      </c>
      <c r="D316" s="25">
        <v>101721</v>
      </c>
      <c r="E316" s="69" t="str">
        <f>VLOOKUP(D316,Riepilogo!$A$4:$F$3376,5,FALSE)</f>
        <v>ITA</v>
      </c>
      <c r="F316" s="71" t="str">
        <f>VLOOKUP(D316,Riepilogo!$A$4:$F$3376,6,FALSE)</f>
        <v>BADMINTON MILAZZO</v>
      </c>
      <c r="G316" s="315">
        <f>SUM(LARGE(H316:CK316,{1,2,3,4,5,6}))</f>
        <v>1028</v>
      </c>
      <c r="H316" s="391"/>
      <c r="I316" s="68">
        <v>275</v>
      </c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>
        <v>213</v>
      </c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>
        <v>290</v>
      </c>
      <c r="BA316" s="68"/>
      <c r="BB316" s="68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8"/>
      <c r="BN316" s="68"/>
      <c r="BO316" s="68"/>
      <c r="BP316" s="68"/>
      <c r="BQ316" s="68"/>
      <c r="BR316" s="68"/>
      <c r="BS316" s="68"/>
      <c r="BT316" s="68"/>
      <c r="BU316" s="68"/>
      <c r="BV316" s="68"/>
      <c r="BW316" s="68"/>
      <c r="BX316" s="68"/>
      <c r="BY316" s="68"/>
      <c r="BZ316" s="68">
        <v>250</v>
      </c>
      <c r="CA316" s="68"/>
      <c r="CB316" s="68"/>
      <c r="CC316" s="68"/>
      <c r="CD316" s="68"/>
      <c r="CE316" s="70"/>
      <c r="CF316" s="64">
        <v>0</v>
      </c>
      <c r="CG316" s="64">
        <v>0</v>
      </c>
      <c r="CH316" s="64">
        <v>0</v>
      </c>
      <c r="CI316" s="65">
        <v>0</v>
      </c>
      <c r="CJ316" s="65">
        <v>0</v>
      </c>
      <c r="CK316" s="65">
        <v>0</v>
      </c>
    </row>
    <row r="317" spans="1:89" ht="15" customHeight="1" thickBot="1" x14ac:dyDescent="0.3">
      <c r="A317" s="107" t="s">
        <v>1311</v>
      </c>
      <c r="B317" s="200" t="str">
        <f>VLOOKUP(D317,Riepilogo!$A$4:$F$3376,2,FALSE)</f>
        <v>TONELLI VANDA CHIARA LUCIANA</v>
      </c>
      <c r="C317" s="50" t="str">
        <f>VLOOKUP(D317,Riepilogo!$A$4:$F$3376,3,FALSE)</f>
        <v>22/12/1988</v>
      </c>
      <c r="D317" s="25">
        <v>50352</v>
      </c>
      <c r="E317" s="69" t="str">
        <f>VLOOKUP(D317,Riepilogo!$A$4:$F$3376,5,FALSE)</f>
        <v>ITA</v>
      </c>
      <c r="F317" s="71" t="str">
        <f>VLOOKUP(D317,Riepilogo!$A$4:$F$3376,6,FALSE)</f>
        <v>SPORTINSIEME ROMA</v>
      </c>
      <c r="G317" s="315">
        <f>SUM(LARGE(H317:CK317,{1,2,3,4,5,6}))</f>
        <v>1027</v>
      </c>
      <c r="H317" s="391"/>
      <c r="I317" s="68"/>
      <c r="J317" s="68"/>
      <c r="K317" s="68"/>
      <c r="L317" s="68"/>
      <c r="M317" s="68"/>
      <c r="N317" s="68"/>
      <c r="O317" s="68"/>
      <c r="P317" s="68"/>
      <c r="Q317" s="68">
        <v>385</v>
      </c>
      <c r="R317" s="68"/>
      <c r="S317" s="68"/>
      <c r="T317" s="68"/>
      <c r="U317" s="68"/>
      <c r="V317" s="68"/>
      <c r="W317" s="68"/>
      <c r="X317" s="68"/>
      <c r="Y317" s="68"/>
      <c r="Z317" s="68">
        <v>642</v>
      </c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8"/>
      <c r="BN317" s="68"/>
      <c r="BO317" s="68"/>
      <c r="BP317" s="68"/>
      <c r="BQ317" s="68"/>
      <c r="BR317" s="68"/>
      <c r="BS317" s="68"/>
      <c r="BT317" s="68"/>
      <c r="BU317" s="68"/>
      <c r="BV317" s="68"/>
      <c r="BW317" s="68"/>
      <c r="BX317" s="68"/>
      <c r="BY317" s="68"/>
      <c r="BZ317" s="68"/>
      <c r="CA317" s="68"/>
      <c r="CB317" s="68"/>
      <c r="CC317" s="68"/>
      <c r="CD317" s="68"/>
      <c r="CE317" s="70"/>
      <c r="CF317" s="64">
        <v>0</v>
      </c>
      <c r="CG317" s="64">
        <v>0</v>
      </c>
      <c r="CH317" s="64">
        <v>0</v>
      </c>
      <c r="CI317" s="65">
        <v>0</v>
      </c>
      <c r="CJ317" s="65">
        <v>0</v>
      </c>
      <c r="CK317" s="65">
        <v>0</v>
      </c>
    </row>
    <row r="318" spans="1:89" ht="15" customHeight="1" thickBot="1" x14ac:dyDescent="0.3">
      <c r="A318" s="107" t="s">
        <v>1312</v>
      </c>
      <c r="B318" s="200" t="str">
        <f>VLOOKUP(D318,Riepilogo!$A$4:$F$3376,2,FALSE)</f>
        <v>MORANTE FEDERICA</v>
      </c>
      <c r="C318" s="50" t="str">
        <f>VLOOKUP(D318,Riepilogo!$A$4:$F$3376,3,FALSE)</f>
        <v>10/06/2005</v>
      </c>
      <c r="D318" s="25">
        <v>92925</v>
      </c>
      <c r="E318" s="69" t="str">
        <f>VLOOKUP(D318,Riepilogo!$A$4:$F$3376,5,FALSE)</f>
        <v>ITA</v>
      </c>
      <c r="F318" s="71" t="str">
        <f>VLOOKUP(D318,Riepilogo!$A$4:$F$3376,6,FALSE)</f>
        <v>BC CELESTE</v>
      </c>
      <c r="G318" s="315">
        <f>SUM(LARGE(H318:CK318,{1,2,3,4,5,6}))</f>
        <v>1025</v>
      </c>
      <c r="H318" s="391"/>
      <c r="I318" s="68">
        <v>425</v>
      </c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>
        <v>600</v>
      </c>
      <c r="BA318" s="68"/>
      <c r="BB318" s="68"/>
      <c r="BC318" s="68"/>
      <c r="BD318" s="68"/>
      <c r="BE318" s="68"/>
      <c r="BF318" s="68"/>
      <c r="BG318" s="68"/>
      <c r="BH318" s="68"/>
      <c r="BI318" s="68"/>
      <c r="BJ318" s="68"/>
      <c r="BK318" s="68"/>
      <c r="BL318" s="68"/>
      <c r="BM318" s="68"/>
      <c r="BN318" s="68"/>
      <c r="BO318" s="68"/>
      <c r="BP318" s="68"/>
      <c r="BQ318" s="68"/>
      <c r="BR318" s="68"/>
      <c r="BS318" s="68"/>
      <c r="BT318" s="68"/>
      <c r="BU318" s="68"/>
      <c r="BV318" s="68"/>
      <c r="BW318" s="68"/>
      <c r="BX318" s="68"/>
      <c r="BY318" s="68"/>
      <c r="BZ318" s="68"/>
      <c r="CA318" s="68"/>
      <c r="CB318" s="68"/>
      <c r="CC318" s="68"/>
      <c r="CD318" s="68"/>
      <c r="CE318" s="70"/>
      <c r="CF318" s="64">
        <v>0</v>
      </c>
      <c r="CG318" s="64">
        <v>0</v>
      </c>
      <c r="CH318" s="64">
        <v>0</v>
      </c>
      <c r="CI318" s="65">
        <v>0</v>
      </c>
      <c r="CJ318" s="65">
        <v>0</v>
      </c>
      <c r="CK318" s="65">
        <v>0</v>
      </c>
    </row>
    <row r="319" spans="1:89" ht="15" customHeight="1" thickBot="1" x14ac:dyDescent="0.3">
      <c r="A319" s="107" t="s">
        <v>1313</v>
      </c>
      <c r="B319" s="200" t="str">
        <f>VLOOKUP(D319,Riepilogo!$A$4:$F$3376,2,FALSE)</f>
        <v>GARAU ALESSANDRO</v>
      </c>
      <c r="C319" s="50" t="str">
        <f>VLOOKUP(D319,Riepilogo!$A$4:$F$3376,3,FALSE)</f>
        <v>31/05/2003</v>
      </c>
      <c r="D319" s="25">
        <v>41756</v>
      </c>
      <c r="E319" s="69" t="str">
        <f>VLOOKUP(D319,Riepilogo!$A$4:$F$3376,5,FALSE)</f>
        <v>ITA</v>
      </c>
      <c r="F319" s="71" t="str">
        <f>VLOOKUP(D319,Riepilogo!$A$4:$F$3376,6,FALSE)</f>
        <v>BC ANGELO ROTH</v>
      </c>
      <c r="G319" s="315">
        <f>SUM(LARGE(H319:CK319,{1,2,3,4,5,6}))</f>
        <v>1015</v>
      </c>
      <c r="H319" s="391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>
        <v>205</v>
      </c>
      <c r="W319" s="68"/>
      <c r="X319" s="68"/>
      <c r="Y319" s="68"/>
      <c r="Z319" s="68">
        <v>810</v>
      </c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8"/>
      <c r="BN319" s="68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8"/>
      <c r="BZ319" s="68"/>
      <c r="CA319" s="68"/>
      <c r="CB319" s="68"/>
      <c r="CC319" s="68"/>
      <c r="CD319" s="68"/>
      <c r="CE319" s="70"/>
      <c r="CF319" s="64">
        <v>0</v>
      </c>
      <c r="CG319" s="64">
        <v>0</v>
      </c>
      <c r="CH319" s="64">
        <v>0</v>
      </c>
      <c r="CI319" s="65">
        <v>0</v>
      </c>
      <c r="CJ319" s="65">
        <v>0</v>
      </c>
      <c r="CK319" s="65">
        <v>0</v>
      </c>
    </row>
    <row r="320" spans="1:89" ht="15" customHeight="1" thickBot="1" x14ac:dyDescent="0.3">
      <c r="A320" s="107" t="s">
        <v>1314</v>
      </c>
      <c r="B320" s="200" t="str">
        <f>VLOOKUP(D320,Riepilogo!$A$4:$F$3376,2,FALSE)</f>
        <v>CHIORAZZO ANTONELLA</v>
      </c>
      <c r="C320" s="50" t="str">
        <f>VLOOKUP(D320,Riepilogo!$A$4:$F$3376,3,FALSE)</f>
        <v>12/11/2002</v>
      </c>
      <c r="D320" s="25">
        <v>73806</v>
      </c>
      <c r="E320" s="69" t="str">
        <f>VLOOKUP(D320,Riepilogo!$A$4:$F$3376,5,FALSE)</f>
        <v>ITA</v>
      </c>
      <c r="F320" s="71" t="str">
        <f>VLOOKUP(D320,Riepilogo!$A$4:$F$3376,6,FALSE)</f>
        <v>BC CELESTE</v>
      </c>
      <c r="G320" s="315">
        <f>SUM(LARGE(H320:CK320,{1,2,3,4,5,6}))</f>
        <v>1008</v>
      </c>
      <c r="H320" s="391"/>
      <c r="I320" s="68">
        <v>504</v>
      </c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>
        <v>504</v>
      </c>
      <c r="BG320" s="68"/>
      <c r="BH320" s="68"/>
      <c r="BI320" s="68"/>
      <c r="BJ320" s="68"/>
      <c r="BK320" s="68"/>
      <c r="BL320" s="68"/>
      <c r="BM320" s="68"/>
      <c r="BN320" s="68"/>
      <c r="BO320" s="68"/>
      <c r="BP320" s="68"/>
      <c r="BQ320" s="68"/>
      <c r="BR320" s="68"/>
      <c r="BS320" s="68"/>
      <c r="BT320" s="68"/>
      <c r="BU320" s="68"/>
      <c r="BV320" s="68"/>
      <c r="BW320" s="68"/>
      <c r="BX320" s="68"/>
      <c r="BY320" s="68"/>
      <c r="BZ320" s="68"/>
      <c r="CA320" s="68"/>
      <c r="CB320" s="68"/>
      <c r="CC320" s="68"/>
      <c r="CD320" s="68"/>
      <c r="CE320" s="70"/>
      <c r="CF320" s="64">
        <v>0</v>
      </c>
      <c r="CG320" s="64">
        <v>0</v>
      </c>
      <c r="CH320" s="64">
        <v>0</v>
      </c>
      <c r="CI320" s="65">
        <v>0</v>
      </c>
      <c r="CJ320" s="65">
        <v>0</v>
      </c>
      <c r="CK320" s="65">
        <v>0</v>
      </c>
    </row>
    <row r="321" spans="1:89" ht="15" customHeight="1" thickBot="1" x14ac:dyDescent="0.3">
      <c r="A321" s="107" t="s">
        <v>1315</v>
      </c>
      <c r="B321" s="200" t="str">
        <f>VLOOKUP(D321,Riepilogo!$A$4:$F$3376,2,FALSE)</f>
        <v>FREDHOLM CHARLOTTE</v>
      </c>
      <c r="C321" s="50" t="str">
        <f>VLOOKUP(D321,Riepilogo!$A$4:$F$3376,3,FALSE)</f>
        <v>25/04/1973</v>
      </c>
      <c r="D321" s="25">
        <v>170811</v>
      </c>
      <c r="E321" s="69" t="str">
        <f>VLOOKUP(D321,Riepilogo!$A$4:$F$3376,5,FALSE)</f>
        <v>ITA</v>
      </c>
      <c r="F321" s="71" t="str">
        <f>VLOOKUP(D321,Riepilogo!$A$4:$F$3376,6,FALSE)</f>
        <v>BADMINTON SENIGALLIA</v>
      </c>
      <c r="G321" s="315">
        <f>SUM(LARGE(H321:CK321,{1,2,3,4,5,6}))</f>
        <v>1008</v>
      </c>
      <c r="H321" s="391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>
        <v>504</v>
      </c>
      <c r="AG321" s="68"/>
      <c r="AH321" s="68"/>
      <c r="AI321" s="68"/>
      <c r="AJ321" s="68"/>
      <c r="AK321" s="68"/>
      <c r="AL321" s="68">
        <v>504</v>
      </c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/>
      <c r="BG321" s="68"/>
      <c r="BH321" s="68"/>
      <c r="BI321" s="68"/>
      <c r="BJ321" s="68"/>
      <c r="BK321" s="68"/>
      <c r="BL321" s="68"/>
      <c r="BM321" s="68"/>
      <c r="BN321" s="68"/>
      <c r="BO321" s="68"/>
      <c r="BP321" s="68"/>
      <c r="BQ321" s="68"/>
      <c r="BR321" s="68"/>
      <c r="BS321" s="68"/>
      <c r="BT321" s="68"/>
      <c r="BU321" s="68"/>
      <c r="BV321" s="68"/>
      <c r="BW321" s="68"/>
      <c r="BX321" s="68"/>
      <c r="BY321" s="68"/>
      <c r="BZ321" s="68"/>
      <c r="CA321" s="68"/>
      <c r="CB321" s="68"/>
      <c r="CC321" s="68"/>
      <c r="CD321" s="68"/>
      <c r="CE321" s="70"/>
      <c r="CF321" s="64">
        <v>0</v>
      </c>
      <c r="CG321" s="64">
        <v>0</v>
      </c>
      <c r="CH321" s="64">
        <v>0</v>
      </c>
      <c r="CI321" s="65">
        <v>0</v>
      </c>
      <c r="CJ321" s="65">
        <v>0</v>
      </c>
      <c r="CK321" s="65">
        <v>0</v>
      </c>
    </row>
    <row r="322" spans="1:89" ht="15" customHeight="1" thickBot="1" x14ac:dyDescent="0.3">
      <c r="A322" s="107" t="s">
        <v>1316</v>
      </c>
      <c r="B322" s="200" t="str">
        <f>VLOOKUP(D322,Riepilogo!$A$4:$F$3376,2,FALSE)</f>
        <v>HERENDEU STEFANIA MONICA</v>
      </c>
      <c r="C322" s="50">
        <f>VLOOKUP(D322,Riepilogo!$A$4:$F$3376,3,FALSE)</f>
        <v>36733</v>
      </c>
      <c r="D322" s="25">
        <v>206900</v>
      </c>
      <c r="E322" s="69" t="str">
        <f>VLOOKUP(D322,Riepilogo!$A$4:$F$3376,5,FALSE)</f>
        <v>ITA</v>
      </c>
      <c r="F322" s="71" t="str">
        <f>VLOOKUP(D322,Riepilogo!$A$4:$F$3376,6,FALSE)</f>
        <v>NEW SPORT</v>
      </c>
      <c r="G322" s="315">
        <f>SUM(LARGE(H322:CK322,{1,2,3,4,5,6}))</f>
        <v>1007</v>
      </c>
      <c r="H322" s="391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>
        <v>157</v>
      </c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>
        <v>157</v>
      </c>
      <c r="BE322" s="68"/>
      <c r="BF322" s="68"/>
      <c r="BG322" s="68"/>
      <c r="BH322" s="68">
        <v>157</v>
      </c>
      <c r="BI322" s="68"/>
      <c r="BJ322" s="68"/>
      <c r="BK322" s="68">
        <v>157</v>
      </c>
      <c r="BL322" s="68"/>
      <c r="BM322" s="68"/>
      <c r="BN322" s="68"/>
      <c r="BO322" s="68"/>
      <c r="BP322" s="68"/>
      <c r="BQ322" s="68"/>
      <c r="BR322" s="68"/>
      <c r="BS322" s="68">
        <v>222</v>
      </c>
      <c r="BT322" s="68"/>
      <c r="BU322" s="68"/>
      <c r="BV322" s="68"/>
      <c r="BW322" s="68"/>
      <c r="BX322" s="68"/>
      <c r="BY322" s="68">
        <v>157</v>
      </c>
      <c r="BZ322" s="68"/>
      <c r="CA322" s="68"/>
      <c r="CB322" s="68"/>
      <c r="CC322" s="68"/>
      <c r="CD322" s="68"/>
      <c r="CE322" s="70"/>
      <c r="CF322" s="64">
        <v>0</v>
      </c>
      <c r="CG322" s="64">
        <v>0</v>
      </c>
      <c r="CH322" s="64">
        <v>0</v>
      </c>
      <c r="CI322" s="65">
        <v>0</v>
      </c>
      <c r="CJ322" s="65">
        <v>0</v>
      </c>
      <c r="CK322" s="65">
        <v>0</v>
      </c>
    </row>
    <row r="323" spans="1:89" ht="15" customHeight="1" thickBot="1" x14ac:dyDescent="0.3">
      <c r="A323" s="107" t="s">
        <v>1317</v>
      </c>
      <c r="B323" s="200" t="str">
        <f>VLOOKUP(D323,Riepilogo!$A$4:$F$3376,2,FALSE)</f>
        <v>DE RUBEIS MARCO</v>
      </c>
      <c r="C323" s="50" t="str">
        <f>VLOOKUP(D323,Riepilogo!$A$4:$F$3376,3,FALSE)</f>
        <v>25/10/1986</v>
      </c>
      <c r="D323" s="25">
        <v>43525</v>
      </c>
      <c r="E323" s="69" t="str">
        <f>VLOOKUP(D323,Riepilogo!$A$4:$F$3376,5,FALSE)</f>
        <v>ITA</v>
      </c>
      <c r="F323" s="71" t="str">
        <f>VLOOKUP(D323,Riepilogo!$A$4:$F$3376,6,FALSE)</f>
        <v>NEW SPORT</v>
      </c>
      <c r="G323" s="315">
        <f>SUM(LARGE(H323:CK323,{1,2,3,4,5,6}))</f>
        <v>1007</v>
      </c>
      <c r="H323" s="391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>
        <v>157</v>
      </c>
      <c r="AT323" s="68"/>
      <c r="AU323" s="68"/>
      <c r="AV323" s="68"/>
      <c r="AW323" s="68"/>
      <c r="AX323" s="68">
        <v>157</v>
      </c>
      <c r="AY323" s="68"/>
      <c r="AZ323" s="68"/>
      <c r="BA323" s="68"/>
      <c r="BB323" s="68"/>
      <c r="BC323" s="68"/>
      <c r="BD323" s="68">
        <v>157</v>
      </c>
      <c r="BE323" s="68"/>
      <c r="BF323" s="68"/>
      <c r="BG323" s="68"/>
      <c r="BH323" s="68">
        <v>157</v>
      </c>
      <c r="BI323" s="68"/>
      <c r="BJ323" s="68"/>
      <c r="BK323" s="68">
        <v>157</v>
      </c>
      <c r="BL323" s="68"/>
      <c r="BM323" s="68"/>
      <c r="BN323" s="68"/>
      <c r="BO323" s="68"/>
      <c r="BP323" s="68"/>
      <c r="BQ323" s="68"/>
      <c r="BR323" s="68"/>
      <c r="BS323" s="68">
        <v>222</v>
      </c>
      <c r="BT323" s="68"/>
      <c r="BU323" s="68"/>
      <c r="BV323" s="68"/>
      <c r="BW323" s="68"/>
      <c r="BX323" s="68"/>
      <c r="BY323" s="68">
        <v>157</v>
      </c>
      <c r="BZ323" s="68"/>
      <c r="CA323" s="68"/>
      <c r="CB323" s="68"/>
      <c r="CC323" s="68"/>
      <c r="CD323" s="68"/>
      <c r="CE323" s="70"/>
      <c r="CF323" s="64">
        <v>0</v>
      </c>
      <c r="CG323" s="64">
        <v>0</v>
      </c>
      <c r="CH323" s="64">
        <v>0</v>
      </c>
      <c r="CI323" s="65">
        <v>0</v>
      </c>
      <c r="CJ323" s="65">
        <v>0</v>
      </c>
      <c r="CK323" s="65">
        <v>0</v>
      </c>
    </row>
    <row r="324" spans="1:89" ht="15" customHeight="1" thickBot="1" x14ac:dyDescent="0.3">
      <c r="A324" s="107" t="s">
        <v>1318</v>
      </c>
      <c r="B324" s="200" t="str">
        <f>VLOOKUP(D324,Riepilogo!$A$4:$F$3376,2,FALSE)</f>
        <v>MATTEI PATRICK</v>
      </c>
      <c r="C324" s="50" t="str">
        <f>VLOOKUP(D324,Riepilogo!$A$4:$F$3376,3,FALSE)</f>
        <v>30/10/1989</v>
      </c>
      <c r="D324" s="25">
        <v>29150</v>
      </c>
      <c r="E324" s="69" t="str">
        <f>VLOOKUP(D324,Riepilogo!$A$4:$F$3376,5,FALSE)</f>
        <v>ITA</v>
      </c>
      <c r="F324" s="71" t="str">
        <f>VLOOKUP(D324,Riepilogo!$A$4:$F$3376,6,FALSE)</f>
        <v>SC MERAN</v>
      </c>
      <c r="G324" s="315">
        <f>SUM(LARGE(H324:CK324,{1,2,3,4,5,6}))</f>
        <v>1005</v>
      </c>
      <c r="H324" s="391"/>
      <c r="I324" s="68"/>
      <c r="J324" s="68"/>
      <c r="K324" s="68"/>
      <c r="L324" s="68"/>
      <c r="M324" s="68">
        <v>620</v>
      </c>
      <c r="N324" s="68"/>
      <c r="O324" s="68"/>
      <c r="P324" s="68"/>
      <c r="Q324" s="68">
        <v>385</v>
      </c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  <c r="BH324" s="68"/>
      <c r="BI324" s="68"/>
      <c r="BJ324" s="68"/>
      <c r="BK324" s="68"/>
      <c r="BL324" s="68"/>
      <c r="BM324" s="68"/>
      <c r="BN324" s="68"/>
      <c r="BO324" s="68"/>
      <c r="BP324" s="68"/>
      <c r="BQ324" s="68"/>
      <c r="BR324" s="68"/>
      <c r="BS324" s="68"/>
      <c r="BT324" s="68"/>
      <c r="BU324" s="68"/>
      <c r="BV324" s="68"/>
      <c r="BW324" s="68"/>
      <c r="BX324" s="68"/>
      <c r="BY324" s="68"/>
      <c r="BZ324" s="68"/>
      <c r="CA324" s="68"/>
      <c r="CB324" s="68"/>
      <c r="CC324" s="68"/>
      <c r="CD324" s="68"/>
      <c r="CE324" s="70"/>
      <c r="CF324" s="64">
        <v>0</v>
      </c>
      <c r="CG324" s="64">
        <v>0</v>
      </c>
      <c r="CH324" s="64">
        <v>0</v>
      </c>
      <c r="CI324" s="65">
        <v>0</v>
      </c>
      <c r="CJ324" s="65">
        <v>0</v>
      </c>
      <c r="CK324" s="65">
        <v>0</v>
      </c>
    </row>
    <row r="325" spans="1:89" ht="15" customHeight="1" thickBot="1" x14ac:dyDescent="0.3">
      <c r="A325" s="107" t="s">
        <v>1319</v>
      </c>
      <c r="B325" s="200" t="str">
        <f>VLOOKUP(D325,Riepilogo!$A$4:$F$3376,2,FALSE)</f>
        <v>ORTNER LISA</v>
      </c>
      <c r="C325" s="50" t="str">
        <f>VLOOKUP(D325,Riepilogo!$A$4:$F$3376,3,FALSE)</f>
        <v>14/01/1989</v>
      </c>
      <c r="D325" s="25">
        <v>10119</v>
      </c>
      <c r="E325" s="69" t="str">
        <f>VLOOKUP(D325,Riepilogo!$A$4:$F$3376,5,FALSE)</f>
        <v>ITA</v>
      </c>
      <c r="F325" s="71" t="str">
        <f>VLOOKUP(D325,Riepilogo!$A$4:$F$3376,6,FALSE)</f>
        <v>SC MERAN</v>
      </c>
      <c r="G325" s="315">
        <f>SUM(LARGE(H325:CK325,{1,2,3,4,5,6}))</f>
        <v>1005</v>
      </c>
      <c r="H325" s="391"/>
      <c r="I325" s="68"/>
      <c r="J325" s="68"/>
      <c r="K325" s="68"/>
      <c r="L325" s="68"/>
      <c r="M325" s="68">
        <v>620</v>
      </c>
      <c r="N325" s="68"/>
      <c r="O325" s="68"/>
      <c r="P325" s="68"/>
      <c r="Q325" s="68">
        <v>385</v>
      </c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  <c r="BI325" s="68"/>
      <c r="BJ325" s="68"/>
      <c r="BK325" s="68"/>
      <c r="BL325" s="68"/>
      <c r="BM325" s="68"/>
      <c r="BN325" s="68"/>
      <c r="BO325" s="68"/>
      <c r="BP325" s="68"/>
      <c r="BQ325" s="68"/>
      <c r="BR325" s="68"/>
      <c r="BS325" s="68"/>
      <c r="BT325" s="68"/>
      <c r="BU325" s="68"/>
      <c r="BV325" s="68"/>
      <c r="BW325" s="68"/>
      <c r="BX325" s="68"/>
      <c r="BY325" s="68"/>
      <c r="BZ325" s="68"/>
      <c r="CA325" s="68"/>
      <c r="CB325" s="68"/>
      <c r="CC325" s="68"/>
      <c r="CD325" s="68"/>
      <c r="CE325" s="70"/>
      <c r="CF325" s="64">
        <v>0</v>
      </c>
      <c r="CG325" s="64">
        <v>0</v>
      </c>
      <c r="CH325" s="64">
        <v>0</v>
      </c>
      <c r="CI325" s="65">
        <v>0</v>
      </c>
      <c r="CJ325" s="65">
        <v>0</v>
      </c>
      <c r="CK325" s="65">
        <v>0</v>
      </c>
    </row>
    <row r="326" spans="1:89" ht="15" customHeight="1" thickBot="1" x14ac:dyDescent="0.3">
      <c r="A326" s="107" t="s">
        <v>1320</v>
      </c>
      <c r="B326" s="200" t="str">
        <f>VLOOKUP(D326,Riepilogo!$A$4:$F$3376,2,FALSE)</f>
        <v>ETHULPITIYE MAHANAMA GAMAGE RAWINDU AWISSHKA</v>
      </c>
      <c r="C326" s="50" t="str">
        <f>VLOOKUP(D326,Riepilogo!$A$4:$F$3376,3,FALSE)</f>
        <v>02/10/2001</v>
      </c>
      <c r="D326" s="25">
        <v>113559</v>
      </c>
      <c r="E326" s="69" t="str">
        <f>VLOOKUP(D326,Riepilogo!$A$4:$F$3376,5,FALSE)</f>
        <v>ITA</v>
      </c>
      <c r="F326" s="71" t="str">
        <f>VLOOKUP(D326,Riepilogo!$A$4:$F$3376,6,FALSE)</f>
        <v>SPORTINSIEME ROMA</v>
      </c>
      <c r="G326" s="315">
        <f>SUM(LARGE(H326:CK326,{1,2,3,4,5,6}))</f>
        <v>1002</v>
      </c>
      <c r="H326" s="391">
        <v>360</v>
      </c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>
        <v>642</v>
      </c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  <c r="BH326" s="68"/>
      <c r="BI326" s="68"/>
      <c r="BJ326" s="68"/>
      <c r="BK326" s="68"/>
      <c r="BL326" s="68"/>
      <c r="BM326" s="68"/>
      <c r="BN326" s="68"/>
      <c r="BO326" s="68"/>
      <c r="BP326" s="68"/>
      <c r="BQ326" s="68"/>
      <c r="BR326" s="68"/>
      <c r="BS326" s="68"/>
      <c r="BT326" s="68"/>
      <c r="BU326" s="68"/>
      <c r="BV326" s="68"/>
      <c r="BW326" s="68"/>
      <c r="BX326" s="68"/>
      <c r="BY326" s="68"/>
      <c r="BZ326" s="68"/>
      <c r="CA326" s="68"/>
      <c r="CB326" s="68"/>
      <c r="CC326" s="68"/>
      <c r="CD326" s="68"/>
      <c r="CE326" s="70"/>
      <c r="CF326" s="64">
        <v>0</v>
      </c>
      <c r="CG326" s="64">
        <v>0</v>
      </c>
      <c r="CH326" s="64">
        <v>0</v>
      </c>
      <c r="CI326" s="65">
        <v>0</v>
      </c>
      <c r="CJ326" s="65">
        <v>0</v>
      </c>
      <c r="CK326" s="65">
        <v>0</v>
      </c>
    </row>
    <row r="327" spans="1:89" ht="15" customHeight="1" thickBot="1" x14ac:dyDescent="0.3">
      <c r="A327" s="107" t="s">
        <v>1321</v>
      </c>
      <c r="B327" s="200" t="str">
        <f>VLOOKUP(D327,Riepilogo!$A$4:$F$3376,2,FALSE)</f>
        <v>MALTANA DALILA</v>
      </c>
      <c r="C327" s="50" t="str">
        <f>VLOOKUP(D327,Riepilogo!$A$4:$F$3376,3,FALSE)</f>
        <v>09/07/2001</v>
      </c>
      <c r="D327" s="25">
        <v>51079</v>
      </c>
      <c r="E327" s="69" t="str">
        <f>VLOOKUP(D327,Riepilogo!$A$4:$F$3376,5,FALSE)</f>
        <v>ITA</v>
      </c>
      <c r="F327" s="71" t="str">
        <f>VLOOKUP(D327,Riepilogo!$A$4:$F$3376,6,FALSE)</f>
        <v>BC ANGELO ROTH</v>
      </c>
      <c r="G327" s="315">
        <f>SUM(LARGE(H327:CK327,{1,2,3,4,5,6}))</f>
        <v>1000</v>
      </c>
      <c r="H327" s="391"/>
      <c r="I327" s="68"/>
      <c r="J327" s="68"/>
      <c r="K327" s="68"/>
      <c r="L327" s="68"/>
      <c r="M327" s="68"/>
      <c r="N327" s="68"/>
      <c r="O327" s="68"/>
      <c r="P327" s="68"/>
      <c r="Q327" s="68">
        <v>700</v>
      </c>
      <c r="R327" s="68"/>
      <c r="S327" s="68"/>
      <c r="T327" s="68"/>
      <c r="U327" s="68"/>
      <c r="V327" s="68">
        <v>300</v>
      </c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8"/>
      <c r="BB327" s="68"/>
      <c r="BC327" s="68"/>
      <c r="BD327" s="68"/>
      <c r="BE327" s="68"/>
      <c r="BF327" s="68"/>
      <c r="BG327" s="68"/>
      <c r="BH327" s="68"/>
      <c r="BI327" s="68"/>
      <c r="BJ327" s="68"/>
      <c r="BK327" s="68"/>
      <c r="BL327" s="68"/>
      <c r="BM327" s="68"/>
      <c r="BN327" s="68"/>
      <c r="BO327" s="68"/>
      <c r="BP327" s="68"/>
      <c r="BQ327" s="68"/>
      <c r="BR327" s="68"/>
      <c r="BS327" s="68"/>
      <c r="BT327" s="68"/>
      <c r="BU327" s="68"/>
      <c r="BV327" s="68"/>
      <c r="BW327" s="68"/>
      <c r="BX327" s="68"/>
      <c r="BY327" s="68"/>
      <c r="BZ327" s="68"/>
      <c r="CA327" s="68"/>
      <c r="CB327" s="68"/>
      <c r="CC327" s="68"/>
      <c r="CD327" s="68"/>
      <c r="CE327" s="70"/>
      <c r="CF327" s="64">
        <v>0</v>
      </c>
      <c r="CG327" s="64">
        <v>0</v>
      </c>
      <c r="CH327" s="64">
        <v>0</v>
      </c>
      <c r="CI327" s="65">
        <v>0</v>
      </c>
      <c r="CJ327" s="65">
        <v>0</v>
      </c>
      <c r="CK327" s="65">
        <v>0</v>
      </c>
    </row>
    <row r="328" spans="1:89" ht="15" customHeight="1" thickBot="1" x14ac:dyDescent="0.3">
      <c r="A328" s="107" t="s">
        <v>1322</v>
      </c>
      <c r="B328" s="200" t="str">
        <f>VLOOKUP(D328,Riepilogo!$A$4:$F$3376,2,FALSE)</f>
        <v>PASELLA TONI</v>
      </c>
      <c r="C328" s="50" t="str">
        <f>VLOOKUP(D328,Riepilogo!$A$4:$F$3376,3,FALSE)</f>
        <v>18/05/2005</v>
      </c>
      <c r="D328" s="25">
        <v>142076</v>
      </c>
      <c r="E328" s="69" t="str">
        <f>VLOOKUP(D328,Riepilogo!$A$4:$F$3376,5,FALSE)</f>
        <v>ITA</v>
      </c>
      <c r="F328" s="71" t="str">
        <f>VLOOKUP(D328,Riepilogo!$A$4:$F$3376,6,FALSE)</f>
        <v>SCUOLA DELLO SPORT SHALOM</v>
      </c>
      <c r="G328" s="315">
        <f>SUM(LARGE(H328:CK328,{1,2,3,4,5,6}))</f>
        <v>999</v>
      </c>
      <c r="H328" s="391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>
        <v>137</v>
      </c>
      <c r="W328" s="68"/>
      <c r="X328" s="68"/>
      <c r="Y328" s="68"/>
      <c r="Z328" s="68"/>
      <c r="AA328" s="68"/>
      <c r="AB328" s="68"/>
      <c r="AC328" s="68">
        <v>205</v>
      </c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>
        <v>500</v>
      </c>
      <c r="BA328" s="68"/>
      <c r="BB328" s="68"/>
      <c r="BC328" s="68"/>
      <c r="BD328" s="68"/>
      <c r="BE328" s="68"/>
      <c r="BF328" s="68"/>
      <c r="BG328" s="68"/>
      <c r="BH328" s="68"/>
      <c r="BI328" s="68"/>
      <c r="BJ328" s="68"/>
      <c r="BK328" s="68"/>
      <c r="BL328" s="68"/>
      <c r="BM328" s="68"/>
      <c r="BN328" s="68"/>
      <c r="BO328" s="68"/>
      <c r="BP328" s="68">
        <v>157</v>
      </c>
      <c r="BQ328" s="68"/>
      <c r="BR328" s="68"/>
      <c r="BS328" s="68"/>
      <c r="BT328" s="68"/>
      <c r="BU328" s="68"/>
      <c r="BV328" s="68"/>
      <c r="BW328" s="68"/>
      <c r="BX328" s="68"/>
      <c r="BY328" s="68"/>
      <c r="BZ328" s="68"/>
      <c r="CA328" s="68"/>
      <c r="CB328" s="68"/>
      <c r="CC328" s="68"/>
      <c r="CD328" s="68"/>
      <c r="CE328" s="70"/>
      <c r="CF328" s="64">
        <v>0</v>
      </c>
      <c r="CG328" s="64">
        <v>0</v>
      </c>
      <c r="CH328" s="64">
        <v>0</v>
      </c>
      <c r="CI328" s="65">
        <v>0</v>
      </c>
      <c r="CJ328" s="65">
        <v>0</v>
      </c>
      <c r="CK328" s="65">
        <v>0</v>
      </c>
    </row>
    <row r="329" spans="1:89" ht="15" customHeight="1" thickBot="1" x14ac:dyDescent="0.3">
      <c r="A329" s="107" t="s">
        <v>1323</v>
      </c>
      <c r="B329" s="200" t="str">
        <f>VLOOKUP(D329,Riepilogo!$A$4:$F$3376,2,FALSE)</f>
        <v>MARICI CARMELO</v>
      </c>
      <c r="C329" s="50" t="str">
        <f>VLOOKUP(D329,Riepilogo!$A$4:$F$3376,3,FALSE)</f>
        <v>01/07/2008</v>
      </c>
      <c r="D329" s="25">
        <v>141683</v>
      </c>
      <c r="E329" s="69" t="str">
        <f>VLOOKUP(D329,Riepilogo!$A$4:$F$3376,5,FALSE)</f>
        <v>ITA</v>
      </c>
      <c r="F329" s="71" t="str">
        <f>VLOOKUP(D329,Riepilogo!$A$4:$F$3376,6,FALSE)</f>
        <v>LE RACCHETTE</v>
      </c>
      <c r="G329" s="315">
        <f>SUM(LARGE(H329:CK329,{1,2,3,4,5,6}))</f>
        <v>994</v>
      </c>
      <c r="H329" s="391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>
        <v>146</v>
      </c>
      <c r="AJ329" s="68"/>
      <c r="AK329" s="68"/>
      <c r="AL329" s="68"/>
      <c r="AM329" s="68"/>
      <c r="AN329" s="68">
        <v>261</v>
      </c>
      <c r="AO329" s="68"/>
      <c r="AP329" s="68"/>
      <c r="AQ329" s="68"/>
      <c r="AR329" s="68">
        <v>175</v>
      </c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>
        <v>220</v>
      </c>
      <c r="BD329" s="68"/>
      <c r="BE329" s="68"/>
      <c r="BF329" s="68"/>
      <c r="BG329" s="68"/>
      <c r="BH329" s="68"/>
      <c r="BI329" s="68">
        <v>192</v>
      </c>
      <c r="BJ329" s="68"/>
      <c r="BK329" s="68"/>
      <c r="BL329" s="68"/>
      <c r="BM329" s="68"/>
      <c r="BN329" s="68"/>
      <c r="BO329" s="68"/>
      <c r="BP329" s="68"/>
      <c r="BQ329" s="68"/>
      <c r="BR329" s="68"/>
      <c r="BS329" s="68"/>
      <c r="BT329" s="68"/>
      <c r="BU329" s="68"/>
      <c r="BV329" s="68"/>
      <c r="BW329" s="68"/>
      <c r="BX329" s="68"/>
      <c r="BY329" s="68"/>
      <c r="BZ329" s="68"/>
      <c r="CA329" s="68"/>
      <c r="CB329" s="68"/>
      <c r="CC329" s="68"/>
      <c r="CD329" s="68"/>
      <c r="CE329" s="70"/>
      <c r="CF329" s="64">
        <v>0</v>
      </c>
      <c r="CG329" s="64">
        <v>0</v>
      </c>
      <c r="CH329" s="64">
        <v>0</v>
      </c>
      <c r="CI329" s="65">
        <v>0</v>
      </c>
      <c r="CJ329" s="65">
        <v>0</v>
      </c>
      <c r="CK329" s="65">
        <v>0</v>
      </c>
    </row>
    <row r="330" spans="1:89" ht="15" customHeight="1" thickBot="1" x14ac:dyDescent="0.3">
      <c r="A330" s="107" t="s">
        <v>1324</v>
      </c>
      <c r="B330" s="200" t="str">
        <f>VLOOKUP(D330,Riepilogo!$A$4:$F$3376,2,FALSE)</f>
        <v>LOCATELLI MATTIA</v>
      </c>
      <c r="C330" s="50" t="str">
        <f>VLOOKUP(D330,Riepilogo!$A$4:$F$3376,3,FALSE)</f>
        <v>11/01/2007</v>
      </c>
      <c r="D330" s="25">
        <v>142008</v>
      </c>
      <c r="E330" s="69" t="str">
        <f>VLOOKUP(D330,Riepilogo!$A$4:$F$3376,5,FALSE)</f>
        <v>ITA</v>
      </c>
      <c r="F330" s="71" t="str">
        <f>VLOOKUP(D330,Riepilogo!$A$4:$F$3376,6,FALSE)</f>
        <v>BRESCIA SPORT PIU'</v>
      </c>
      <c r="G330" s="315">
        <f>SUM(LARGE(H330:CK330,{1,2,3,4,5,6}))</f>
        <v>990</v>
      </c>
      <c r="H330" s="391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>
        <v>220</v>
      </c>
      <c r="Y330" s="68"/>
      <c r="Z330" s="68"/>
      <c r="AA330" s="68"/>
      <c r="AB330" s="68"/>
      <c r="AC330" s="68"/>
      <c r="AD330" s="68"/>
      <c r="AE330" s="68"/>
      <c r="AF330" s="68">
        <v>192</v>
      </c>
      <c r="AG330" s="68"/>
      <c r="AH330" s="68"/>
      <c r="AI330" s="68"/>
      <c r="AJ330" s="68"/>
      <c r="AK330" s="68"/>
      <c r="AL330" s="68"/>
      <c r="AM330" s="68"/>
      <c r="AN330" s="68"/>
      <c r="AO330" s="68"/>
      <c r="AP330" s="68"/>
      <c r="AQ330" s="68"/>
      <c r="AR330" s="68"/>
      <c r="AS330" s="68"/>
      <c r="AT330" s="68"/>
      <c r="AU330" s="68"/>
      <c r="AV330" s="68"/>
      <c r="AW330" s="68"/>
      <c r="AX330" s="68"/>
      <c r="AY330" s="68"/>
      <c r="AZ330" s="68">
        <v>240</v>
      </c>
      <c r="BA330" s="68"/>
      <c r="BB330" s="68"/>
      <c r="BC330" s="68"/>
      <c r="BD330" s="68"/>
      <c r="BE330" s="68"/>
      <c r="BF330" s="68"/>
      <c r="BG330" s="68"/>
      <c r="BH330" s="68"/>
      <c r="BI330" s="68"/>
      <c r="BJ330" s="68"/>
      <c r="BK330" s="68"/>
      <c r="BL330" s="68"/>
      <c r="BM330" s="68"/>
      <c r="BN330" s="68"/>
      <c r="BO330" s="68"/>
      <c r="BP330" s="68"/>
      <c r="BQ330" s="68"/>
      <c r="BR330" s="68"/>
      <c r="BS330" s="68">
        <v>192</v>
      </c>
      <c r="BT330" s="68"/>
      <c r="BU330" s="68"/>
      <c r="BV330" s="68"/>
      <c r="BW330" s="68"/>
      <c r="BX330" s="68"/>
      <c r="BY330" s="68"/>
      <c r="BZ330" s="68"/>
      <c r="CA330" s="68"/>
      <c r="CB330" s="68">
        <v>146</v>
      </c>
      <c r="CC330" s="68"/>
      <c r="CD330" s="68"/>
      <c r="CE330" s="70"/>
      <c r="CF330" s="64">
        <v>0</v>
      </c>
      <c r="CG330" s="64">
        <v>0</v>
      </c>
      <c r="CH330" s="64">
        <v>0</v>
      </c>
      <c r="CI330" s="65">
        <v>0</v>
      </c>
      <c r="CJ330" s="65">
        <v>0</v>
      </c>
      <c r="CK330" s="65">
        <v>0</v>
      </c>
    </row>
    <row r="331" spans="1:89" ht="15" customHeight="1" thickBot="1" x14ac:dyDescent="0.3">
      <c r="A331" s="107" t="s">
        <v>1325</v>
      </c>
      <c r="B331" s="200" t="str">
        <f>VLOOKUP(D331,Riepilogo!$A$4:$F$3376,2,FALSE)</f>
        <v>FOTI ADELE</v>
      </c>
      <c r="C331" s="50" t="str">
        <f>VLOOKUP(D331,Riepilogo!$A$4:$F$3376,3,FALSE)</f>
        <v>22/10/2004</v>
      </c>
      <c r="D331" s="25">
        <v>16383</v>
      </c>
      <c r="E331" s="69" t="str">
        <f>VLOOKUP(D331,Riepilogo!$A$4:$F$3376,5,FALSE)</f>
        <v>ITA</v>
      </c>
      <c r="F331" s="71" t="str">
        <f>VLOOKUP(D331,Riepilogo!$A$4:$F$3376,6,FALSE)</f>
        <v>BOCCARDO NOVI</v>
      </c>
      <c r="G331" s="315">
        <f>SUM(LARGE(H331:CK331,{1,2,3,4,5,6}))</f>
        <v>987</v>
      </c>
      <c r="H331" s="391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8"/>
      <c r="AP331" s="68">
        <v>272</v>
      </c>
      <c r="AQ331" s="68"/>
      <c r="AR331" s="68"/>
      <c r="AS331" s="68"/>
      <c r="AT331" s="68"/>
      <c r="AU331" s="68"/>
      <c r="AV331" s="68"/>
      <c r="AW331" s="68"/>
      <c r="AX331" s="68"/>
      <c r="AY331" s="68"/>
      <c r="AZ331" s="68">
        <v>510</v>
      </c>
      <c r="BA331" s="68"/>
      <c r="BB331" s="68"/>
      <c r="BC331" s="68"/>
      <c r="BD331" s="68"/>
      <c r="BE331" s="68"/>
      <c r="BF331" s="68"/>
      <c r="BG331" s="68">
        <v>205</v>
      </c>
      <c r="BH331" s="68"/>
      <c r="BI331" s="68"/>
      <c r="BJ331" s="68"/>
      <c r="BK331" s="68"/>
      <c r="BL331" s="68"/>
      <c r="BM331" s="68"/>
      <c r="BN331" s="68"/>
      <c r="BO331" s="68"/>
      <c r="BP331" s="68"/>
      <c r="BQ331" s="68"/>
      <c r="BR331" s="68"/>
      <c r="BS331" s="68"/>
      <c r="BT331" s="68"/>
      <c r="BU331" s="68"/>
      <c r="BV331" s="68"/>
      <c r="BW331" s="68"/>
      <c r="BX331" s="68"/>
      <c r="BY331" s="68"/>
      <c r="BZ331" s="68"/>
      <c r="CA331" s="68"/>
      <c r="CB331" s="68"/>
      <c r="CC331" s="68"/>
      <c r="CD331" s="68"/>
      <c r="CE331" s="70"/>
      <c r="CF331" s="64">
        <v>0</v>
      </c>
      <c r="CG331" s="64">
        <v>0</v>
      </c>
      <c r="CH331" s="64">
        <v>0</v>
      </c>
      <c r="CI331" s="65">
        <v>0</v>
      </c>
      <c r="CJ331" s="65">
        <v>0</v>
      </c>
      <c r="CK331" s="65">
        <v>0</v>
      </c>
    </row>
    <row r="332" spans="1:89" ht="15" customHeight="1" thickBot="1" x14ac:dyDescent="0.3">
      <c r="A332" s="107" t="s">
        <v>1326</v>
      </c>
      <c r="B332" s="200" t="str">
        <f>VLOOKUP(D332,Riepilogo!$A$4:$F$3376,2,FALSE)</f>
        <v>BETTILI MICHAEL</v>
      </c>
      <c r="C332" s="50" t="str">
        <f>VLOOKUP(D332,Riepilogo!$A$4:$F$3376,3,FALSE)</f>
        <v>11/04/1996</v>
      </c>
      <c r="D332" s="25">
        <v>10866</v>
      </c>
      <c r="E332" s="69" t="str">
        <f>VLOOKUP(D332,Riepilogo!$A$4:$F$3376,5,FALSE)</f>
        <v>ITA</v>
      </c>
      <c r="F332" s="71" t="str">
        <f>VLOOKUP(D332,Riepilogo!$A$4:$F$3376,6,FALSE)</f>
        <v>POL CASELLE</v>
      </c>
      <c r="G332" s="315">
        <f>SUM(LARGE(H332:CK332,{1,2,3,4,5,6}))</f>
        <v>979</v>
      </c>
      <c r="H332" s="391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>
        <v>253</v>
      </c>
      <c r="X332" s="68"/>
      <c r="Y332" s="68"/>
      <c r="Z332" s="68"/>
      <c r="AA332" s="68"/>
      <c r="AB332" s="68"/>
      <c r="AC332" s="68"/>
      <c r="AD332" s="68"/>
      <c r="AE332" s="68"/>
      <c r="AF332" s="68">
        <v>504</v>
      </c>
      <c r="AG332" s="68"/>
      <c r="AH332" s="68"/>
      <c r="AI332" s="68"/>
      <c r="AJ332" s="68"/>
      <c r="AK332" s="68"/>
      <c r="AL332" s="68"/>
      <c r="AM332" s="68"/>
      <c r="AN332" s="68"/>
      <c r="AO332" s="68"/>
      <c r="AP332" s="68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8"/>
      <c r="BB332" s="68"/>
      <c r="BC332" s="68"/>
      <c r="BD332" s="68"/>
      <c r="BE332" s="68"/>
      <c r="BF332" s="68"/>
      <c r="BG332" s="68"/>
      <c r="BH332" s="68"/>
      <c r="BI332" s="68"/>
      <c r="BJ332" s="68"/>
      <c r="BK332" s="68"/>
      <c r="BL332" s="68"/>
      <c r="BM332" s="68"/>
      <c r="BN332" s="68"/>
      <c r="BO332" s="68"/>
      <c r="BP332" s="68"/>
      <c r="BQ332" s="68"/>
      <c r="BR332" s="68"/>
      <c r="BS332" s="68">
        <v>222</v>
      </c>
      <c r="BT332" s="68"/>
      <c r="BU332" s="68"/>
      <c r="BV332" s="68"/>
      <c r="BW332" s="68"/>
      <c r="BX332" s="68"/>
      <c r="BY332" s="68"/>
      <c r="BZ332" s="68"/>
      <c r="CA332" s="68"/>
      <c r="CB332" s="68"/>
      <c r="CC332" s="68"/>
      <c r="CD332" s="68"/>
      <c r="CE332" s="70"/>
      <c r="CF332" s="64">
        <v>0</v>
      </c>
      <c r="CG332" s="64">
        <v>0</v>
      </c>
      <c r="CH332" s="64">
        <v>0</v>
      </c>
      <c r="CI332" s="65">
        <v>0</v>
      </c>
      <c r="CJ332" s="65">
        <v>0</v>
      </c>
      <c r="CK332" s="65">
        <v>0</v>
      </c>
    </row>
    <row r="333" spans="1:89" ht="15" customHeight="1" thickBot="1" x14ac:dyDescent="0.3">
      <c r="A333" s="107" t="s">
        <v>1327</v>
      </c>
      <c r="B333" s="200" t="str">
        <f>VLOOKUP(D333,Riepilogo!$A$4:$F$3376,2,FALSE)</f>
        <v>STUFLESSER FLORIN</v>
      </c>
      <c r="C333" s="50" t="str">
        <f>VLOOKUP(D333,Riepilogo!$A$4:$F$3376,3,FALSE)</f>
        <v>21/09/2005</v>
      </c>
      <c r="D333" s="25">
        <v>49830</v>
      </c>
      <c r="E333" s="69" t="str">
        <f>VLOOKUP(D333,Riepilogo!$A$4:$F$3376,5,FALSE)</f>
        <v>ITA</v>
      </c>
      <c r="F333" s="71" t="str">
        <f>VLOOKUP(D333,Riepilogo!$A$4:$F$3376,6,FALSE)</f>
        <v>SSV BOZEN</v>
      </c>
      <c r="G333" s="315">
        <f>SUM(LARGE(H333:CK333,{1,2,3,4,5,6}))</f>
        <v>961</v>
      </c>
      <c r="H333" s="391"/>
      <c r="I333" s="68"/>
      <c r="J333" s="68"/>
      <c r="K333" s="68"/>
      <c r="L333" s="68"/>
      <c r="M333" s="68">
        <v>357</v>
      </c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>
        <v>192</v>
      </c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>
        <v>192</v>
      </c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>
        <v>220</v>
      </c>
      <c r="BA333" s="68"/>
      <c r="BB333" s="68"/>
      <c r="BC333" s="68"/>
      <c r="BD333" s="68"/>
      <c r="BE333" s="68"/>
      <c r="BF333" s="68"/>
      <c r="BG333" s="68"/>
      <c r="BH333" s="68"/>
      <c r="BI333" s="68"/>
      <c r="BJ333" s="68"/>
      <c r="BK333" s="68"/>
      <c r="BL333" s="68"/>
      <c r="BM333" s="68"/>
      <c r="BN333" s="68"/>
      <c r="BO333" s="68"/>
      <c r="BP333" s="68"/>
      <c r="BQ333" s="68"/>
      <c r="BR333" s="68"/>
      <c r="BS333" s="68"/>
      <c r="BT333" s="68"/>
      <c r="BU333" s="68"/>
      <c r="BV333" s="68"/>
      <c r="BW333" s="68"/>
      <c r="BX333" s="68"/>
      <c r="BY333" s="68"/>
      <c r="BZ333" s="68"/>
      <c r="CA333" s="68"/>
      <c r="CB333" s="68"/>
      <c r="CC333" s="68"/>
      <c r="CD333" s="68"/>
      <c r="CE333" s="70"/>
      <c r="CF333" s="64">
        <v>0</v>
      </c>
      <c r="CG333" s="64">
        <v>0</v>
      </c>
      <c r="CH333" s="64">
        <v>0</v>
      </c>
      <c r="CI333" s="65">
        <v>0</v>
      </c>
      <c r="CJ333" s="65">
        <v>0</v>
      </c>
      <c r="CK333" s="65">
        <v>0</v>
      </c>
    </row>
    <row r="334" spans="1:89" ht="15" customHeight="1" thickBot="1" x14ac:dyDescent="0.3">
      <c r="A334" s="107" t="s">
        <v>1328</v>
      </c>
      <c r="B334" s="200" t="str">
        <f>VLOOKUP(D334,Riepilogo!$A$4:$F$3376,2,FALSE)</f>
        <v>DE PASQUALE VITTORIA</v>
      </c>
      <c r="C334" s="50" t="str">
        <f>VLOOKUP(D334,Riepilogo!$A$4:$F$3376,3,FALSE)</f>
        <v>09/02/1993</v>
      </c>
      <c r="D334" s="25">
        <v>11084</v>
      </c>
      <c r="E334" s="69" t="str">
        <f>VLOOKUP(D334,Riepilogo!$A$4:$F$3376,5,FALSE)</f>
        <v>ITA</v>
      </c>
      <c r="F334" s="71" t="str">
        <f>VLOOKUP(D334,Riepilogo!$A$4:$F$3376,6,FALSE)</f>
        <v>ALBA SHUTTLE</v>
      </c>
      <c r="G334" s="315">
        <f>SUM(LARGE(H334:CK334,{1,2,3,4,5,6}))</f>
        <v>960</v>
      </c>
      <c r="H334" s="391"/>
      <c r="I334" s="68"/>
      <c r="J334" s="68"/>
      <c r="K334" s="68"/>
      <c r="L334" s="68"/>
      <c r="M334" s="68"/>
      <c r="N334" s="68"/>
      <c r="O334" s="68">
        <v>300</v>
      </c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>
        <v>360</v>
      </c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  <c r="BH334" s="68"/>
      <c r="BI334" s="68"/>
      <c r="BJ334" s="68"/>
      <c r="BK334" s="68"/>
      <c r="BL334" s="68"/>
      <c r="BM334" s="68"/>
      <c r="BN334" s="68"/>
      <c r="BO334" s="68"/>
      <c r="BP334" s="68"/>
      <c r="BQ334" s="68"/>
      <c r="BR334" s="68">
        <v>300</v>
      </c>
      <c r="BS334" s="68"/>
      <c r="BT334" s="68"/>
      <c r="BU334" s="68"/>
      <c r="BV334" s="68"/>
      <c r="BW334" s="68"/>
      <c r="BX334" s="68"/>
      <c r="BY334" s="68"/>
      <c r="BZ334" s="68"/>
      <c r="CA334" s="68"/>
      <c r="CB334" s="68"/>
      <c r="CC334" s="68"/>
      <c r="CD334" s="68"/>
      <c r="CE334" s="70"/>
      <c r="CF334" s="64">
        <v>0</v>
      </c>
      <c r="CG334" s="64">
        <v>0</v>
      </c>
      <c r="CH334" s="64">
        <v>0</v>
      </c>
      <c r="CI334" s="65">
        <v>0</v>
      </c>
      <c r="CJ334" s="65">
        <v>0</v>
      </c>
      <c r="CK334" s="65">
        <v>0</v>
      </c>
    </row>
    <row r="335" spans="1:89" ht="15" customHeight="1" thickBot="1" x14ac:dyDescent="0.3">
      <c r="A335" s="107" t="s">
        <v>1329</v>
      </c>
      <c r="B335" s="200" t="str">
        <f>VLOOKUP(D335,Riepilogo!$A$4:$F$3376,2,FALSE)</f>
        <v>ATASH FARAZ ADRIANA</v>
      </c>
      <c r="C335" s="50" t="str">
        <f>VLOOKUP(D335,Riepilogo!$A$4:$F$3376,3,FALSE)</f>
        <v>01/08/2006</v>
      </c>
      <c r="D335" s="25">
        <v>189596</v>
      </c>
      <c r="E335" s="69" t="str">
        <f>VLOOKUP(D335,Riepilogo!$A$4:$F$3376,5,FALSE)</f>
        <v>ITA</v>
      </c>
      <c r="F335" s="71" t="str">
        <f>VLOOKUP(D335,Riepilogo!$A$4:$F$3376,6,FALSE)</f>
        <v>NEW SPORT</v>
      </c>
      <c r="G335" s="315">
        <f>SUM(LARGE(H335:CK335,{1,2,3,4,5,6}))</f>
        <v>959</v>
      </c>
      <c r="H335" s="391"/>
      <c r="I335" s="68"/>
      <c r="J335" s="68">
        <v>147</v>
      </c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>
        <v>205</v>
      </c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>
        <v>157</v>
      </c>
      <c r="BE335" s="68"/>
      <c r="BF335" s="68"/>
      <c r="BG335" s="68"/>
      <c r="BH335" s="68"/>
      <c r="BI335" s="68"/>
      <c r="BJ335" s="68"/>
      <c r="BK335" s="68"/>
      <c r="BL335" s="68"/>
      <c r="BM335" s="68"/>
      <c r="BN335" s="68"/>
      <c r="BO335" s="68"/>
      <c r="BP335" s="68"/>
      <c r="BQ335" s="68"/>
      <c r="BR335" s="68"/>
      <c r="BS335" s="68">
        <v>222</v>
      </c>
      <c r="BT335" s="68"/>
      <c r="BU335" s="68"/>
      <c r="BV335" s="68"/>
      <c r="BW335" s="68"/>
      <c r="BX335" s="68"/>
      <c r="BY335" s="68">
        <v>114</v>
      </c>
      <c r="BZ335" s="68"/>
      <c r="CA335" s="68"/>
      <c r="CB335" s="68">
        <v>114</v>
      </c>
      <c r="CC335" s="68"/>
      <c r="CD335" s="68"/>
      <c r="CE335" s="70"/>
      <c r="CF335" s="64">
        <v>0</v>
      </c>
      <c r="CG335" s="64">
        <v>0</v>
      </c>
      <c r="CH335" s="64">
        <v>0</v>
      </c>
      <c r="CI335" s="65">
        <v>0</v>
      </c>
      <c r="CJ335" s="65">
        <v>0</v>
      </c>
      <c r="CK335" s="65">
        <v>0</v>
      </c>
    </row>
    <row r="336" spans="1:89" ht="15" customHeight="1" thickBot="1" x14ac:dyDescent="0.3">
      <c r="A336" s="107" t="s">
        <v>1330</v>
      </c>
      <c r="B336" s="200" t="str">
        <f>VLOOKUP(D336,Riepilogo!$A$4:$F$3376,2,FALSE)</f>
        <v>ZANOTTO MARIA FEDERICA</v>
      </c>
      <c r="C336" s="50" t="str">
        <f>VLOOKUP(D336,Riepilogo!$A$4:$F$3376,3,FALSE)</f>
        <v>30/01/1971</v>
      </c>
      <c r="D336" s="25">
        <v>35781</v>
      </c>
      <c r="E336" s="69" t="str">
        <f>VLOOKUP(D336,Riepilogo!$A$4:$F$3376,5,FALSE)</f>
        <v>ITA</v>
      </c>
      <c r="F336" s="71" t="str">
        <f>VLOOKUP(D336,Riepilogo!$A$4:$F$3376,6,FALSE)</f>
        <v>ITIS MARCONI</v>
      </c>
      <c r="G336" s="315">
        <f>SUM(LARGE(H336:CK336,{1,2,3,4,5,6}))</f>
        <v>954</v>
      </c>
      <c r="H336" s="391"/>
      <c r="I336" s="68"/>
      <c r="J336" s="68"/>
      <c r="K336" s="68">
        <v>205</v>
      </c>
      <c r="L336" s="68"/>
      <c r="M336" s="68"/>
      <c r="N336" s="68"/>
      <c r="O336" s="68"/>
      <c r="P336" s="68"/>
      <c r="Q336" s="68">
        <v>490</v>
      </c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  <c r="BH336" s="68"/>
      <c r="BI336" s="68"/>
      <c r="BJ336" s="68"/>
      <c r="BK336" s="68"/>
      <c r="BL336" s="68"/>
      <c r="BM336" s="68"/>
      <c r="BN336" s="68"/>
      <c r="BO336" s="68"/>
      <c r="BP336" s="68"/>
      <c r="BQ336" s="68"/>
      <c r="BR336" s="68"/>
      <c r="BS336" s="68"/>
      <c r="BT336" s="68"/>
      <c r="BU336" s="68"/>
      <c r="BV336" s="68">
        <v>157</v>
      </c>
      <c r="BW336" s="68"/>
      <c r="BX336" s="68"/>
      <c r="BY336" s="68"/>
      <c r="BZ336" s="68"/>
      <c r="CA336" s="68"/>
      <c r="CB336" s="68">
        <v>102</v>
      </c>
      <c r="CC336" s="68"/>
      <c r="CD336" s="68"/>
      <c r="CE336" s="70"/>
      <c r="CF336" s="64">
        <v>0</v>
      </c>
      <c r="CG336" s="64">
        <v>0</v>
      </c>
      <c r="CH336" s="64">
        <v>0</v>
      </c>
      <c r="CI336" s="65">
        <v>0</v>
      </c>
      <c r="CJ336" s="65">
        <v>0</v>
      </c>
      <c r="CK336" s="65">
        <v>0</v>
      </c>
    </row>
    <row r="337" spans="1:93" ht="15" customHeight="1" thickBot="1" x14ac:dyDescent="0.3">
      <c r="A337" s="107" t="s">
        <v>1331</v>
      </c>
      <c r="B337" s="200" t="str">
        <f>VLOOKUP(D337,Riepilogo!$A$4:$F$3376,2,FALSE)</f>
        <v>REMEDIANI EDOARDO</v>
      </c>
      <c r="C337" s="50" t="str">
        <f>VLOOKUP(D337,Riepilogo!$A$4:$F$3376,3,FALSE)</f>
        <v>26/12/2003</v>
      </c>
      <c r="D337" s="25">
        <v>65880</v>
      </c>
      <c r="E337" s="69" t="str">
        <f>VLOOKUP(D337,Riepilogo!$A$4:$F$3376,5,FALSE)</f>
        <v>ITA</v>
      </c>
      <c r="F337" s="71" t="str">
        <f>VLOOKUP(D337,Riepilogo!$A$4:$F$3376,6,FALSE)</f>
        <v>SS LAZIO</v>
      </c>
      <c r="G337" s="315">
        <f>SUM(LARGE(H337:CK337,{1,2,3,4,5,6}))</f>
        <v>949</v>
      </c>
      <c r="H337" s="391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8"/>
      <c r="AP337" s="68">
        <v>272</v>
      </c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  <c r="BH337" s="68"/>
      <c r="BI337" s="68"/>
      <c r="BJ337" s="68"/>
      <c r="BK337" s="68"/>
      <c r="BL337" s="68"/>
      <c r="BM337" s="68"/>
      <c r="BN337" s="68"/>
      <c r="BO337" s="68">
        <v>233</v>
      </c>
      <c r="BP337" s="68"/>
      <c r="BQ337" s="68"/>
      <c r="BR337" s="68"/>
      <c r="BS337" s="68"/>
      <c r="BT337" s="68"/>
      <c r="BU337" s="68"/>
      <c r="BV337" s="68"/>
      <c r="BW337" s="68"/>
      <c r="BX337" s="68">
        <v>444</v>
      </c>
      <c r="BY337" s="68"/>
      <c r="BZ337" s="68"/>
      <c r="CA337" s="68"/>
      <c r="CB337" s="68"/>
      <c r="CC337" s="68"/>
      <c r="CD337" s="68"/>
      <c r="CE337" s="70"/>
      <c r="CF337" s="64">
        <v>0</v>
      </c>
      <c r="CG337" s="64">
        <v>0</v>
      </c>
      <c r="CH337" s="64">
        <v>0</v>
      </c>
      <c r="CI337" s="65">
        <v>0</v>
      </c>
      <c r="CJ337" s="65">
        <v>0</v>
      </c>
      <c r="CK337" s="65">
        <v>0</v>
      </c>
    </row>
    <row r="338" spans="1:93" ht="15" customHeight="1" thickBot="1" x14ac:dyDescent="0.3">
      <c r="A338" s="107" t="s">
        <v>1332</v>
      </c>
      <c r="B338" s="200" t="str">
        <f>VLOOKUP(D338,Riepilogo!$A$4:$F$3376,2,FALSE)</f>
        <v>BERGANTON FILIPPO</v>
      </c>
      <c r="C338" s="50" t="str">
        <f>VLOOKUP(D338,Riepilogo!$A$4:$F$3376,3,FALSE)</f>
        <v>29/03/2000</v>
      </c>
      <c r="D338" s="25">
        <v>173702</v>
      </c>
      <c r="E338" s="69" t="str">
        <f>VLOOKUP(D338,Riepilogo!$A$4:$F$3376,5,FALSE)</f>
        <v>ITA</v>
      </c>
      <c r="F338" s="71" t="str">
        <f>VLOOKUP(D338,Riepilogo!$A$4:$F$3376,6,FALSE)</f>
        <v>NEW SPORT</v>
      </c>
      <c r="G338" s="315">
        <f>SUM(LARGE(H338:CK338,{1,2,3,4,5,6}))</f>
        <v>942</v>
      </c>
      <c r="H338" s="391"/>
      <c r="I338" s="68"/>
      <c r="J338" s="68">
        <v>157</v>
      </c>
      <c r="K338" s="68"/>
      <c r="L338" s="68"/>
      <c r="M338" s="68"/>
      <c r="N338" s="68"/>
      <c r="O338" s="68">
        <v>102</v>
      </c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>
        <v>157</v>
      </c>
      <c r="AT338" s="68"/>
      <c r="AU338" s="68"/>
      <c r="AV338" s="68"/>
      <c r="AW338" s="68"/>
      <c r="AX338" s="68">
        <v>157</v>
      </c>
      <c r="AY338" s="68"/>
      <c r="AZ338" s="68"/>
      <c r="BA338" s="68"/>
      <c r="BB338" s="68"/>
      <c r="BC338" s="68"/>
      <c r="BD338" s="68">
        <v>157</v>
      </c>
      <c r="BE338" s="68"/>
      <c r="BF338" s="68"/>
      <c r="BG338" s="68"/>
      <c r="BH338" s="68">
        <v>157</v>
      </c>
      <c r="BI338" s="68"/>
      <c r="BJ338" s="68"/>
      <c r="BK338" s="68">
        <v>157</v>
      </c>
      <c r="BL338" s="68"/>
      <c r="BM338" s="68"/>
      <c r="BN338" s="68"/>
      <c r="BO338" s="68"/>
      <c r="BP338" s="68"/>
      <c r="BQ338" s="68"/>
      <c r="BR338" s="68"/>
      <c r="BS338" s="68"/>
      <c r="BT338" s="68"/>
      <c r="BU338" s="68"/>
      <c r="BV338" s="68"/>
      <c r="BW338" s="68"/>
      <c r="BX338" s="68"/>
      <c r="BY338" s="68">
        <v>157</v>
      </c>
      <c r="BZ338" s="68"/>
      <c r="CA338" s="68"/>
      <c r="CB338" s="68">
        <v>102</v>
      </c>
      <c r="CC338" s="68"/>
      <c r="CD338" s="68"/>
      <c r="CE338" s="70"/>
      <c r="CF338" s="64">
        <v>0</v>
      </c>
      <c r="CG338" s="64">
        <v>0</v>
      </c>
      <c r="CH338" s="64">
        <v>0</v>
      </c>
      <c r="CI338" s="65">
        <v>0</v>
      </c>
      <c r="CJ338" s="65">
        <v>0</v>
      </c>
      <c r="CK338" s="65">
        <v>0</v>
      </c>
    </row>
    <row r="339" spans="1:93" ht="15" customHeight="1" thickBot="1" x14ac:dyDescent="0.3">
      <c r="A339" s="107" t="s">
        <v>1333</v>
      </c>
      <c r="B339" s="200" t="str">
        <f>VLOOKUP(D339,Riepilogo!$A$4:$F$3376,2,FALSE)</f>
        <v>ZUCCHELLI ALESSIA</v>
      </c>
      <c r="C339" s="50" t="str">
        <f>VLOOKUP(D339,Riepilogo!$A$4:$F$3376,3,FALSE)</f>
        <v>12/09/1999</v>
      </c>
      <c r="D339" s="25">
        <v>173703</v>
      </c>
      <c r="E339" s="69" t="str">
        <f>VLOOKUP(D339,Riepilogo!$A$4:$F$3376,5,FALSE)</f>
        <v>ITA</v>
      </c>
      <c r="F339" s="71" t="str">
        <f>VLOOKUP(D339,Riepilogo!$A$4:$F$3376,6,FALSE)</f>
        <v>NEW SPORT</v>
      </c>
      <c r="G339" s="315">
        <f>SUM(LARGE(H339:CK339,{1,2,3,4,5,6}))</f>
        <v>942</v>
      </c>
      <c r="H339" s="391"/>
      <c r="I339" s="68"/>
      <c r="J339" s="68">
        <v>157</v>
      </c>
      <c r="K339" s="68"/>
      <c r="L339" s="68"/>
      <c r="M339" s="68"/>
      <c r="N339" s="68"/>
      <c r="O339" s="68">
        <v>102</v>
      </c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>
        <v>157</v>
      </c>
      <c r="AT339" s="68"/>
      <c r="AU339" s="68"/>
      <c r="AV339" s="68"/>
      <c r="AW339" s="68"/>
      <c r="AX339" s="68">
        <v>157</v>
      </c>
      <c r="AY339" s="68"/>
      <c r="AZ339" s="68"/>
      <c r="BA339" s="68"/>
      <c r="BB339" s="68"/>
      <c r="BC339" s="68"/>
      <c r="BD339" s="68">
        <v>157</v>
      </c>
      <c r="BE339" s="68"/>
      <c r="BF339" s="68"/>
      <c r="BG339" s="68"/>
      <c r="BH339" s="68">
        <v>157</v>
      </c>
      <c r="BI339" s="68"/>
      <c r="BJ339" s="68"/>
      <c r="BK339" s="68">
        <v>157</v>
      </c>
      <c r="BL339" s="68"/>
      <c r="BM339" s="68"/>
      <c r="BN339" s="68"/>
      <c r="BO339" s="68"/>
      <c r="BP339" s="68"/>
      <c r="BQ339" s="68"/>
      <c r="BR339" s="68"/>
      <c r="BS339" s="68"/>
      <c r="BT339" s="68"/>
      <c r="BU339" s="68"/>
      <c r="BV339" s="68"/>
      <c r="BW339" s="68"/>
      <c r="BX339" s="68"/>
      <c r="BY339" s="68">
        <v>157</v>
      </c>
      <c r="BZ339" s="68"/>
      <c r="CA339" s="68"/>
      <c r="CB339" s="68">
        <v>102</v>
      </c>
      <c r="CC339" s="68"/>
      <c r="CD339" s="68"/>
      <c r="CE339" s="70"/>
      <c r="CF339" s="64">
        <v>0</v>
      </c>
      <c r="CG339" s="64">
        <v>0</v>
      </c>
      <c r="CH339" s="64">
        <v>0</v>
      </c>
      <c r="CI339" s="65">
        <v>0</v>
      </c>
      <c r="CJ339" s="65">
        <v>0</v>
      </c>
      <c r="CK339" s="65">
        <v>0</v>
      </c>
    </row>
    <row r="340" spans="1:93" ht="15" customHeight="1" thickBot="1" x14ac:dyDescent="0.3">
      <c r="A340" s="107" t="s">
        <v>1334</v>
      </c>
      <c r="B340" s="200" t="str">
        <f>VLOOKUP(D340,Riepilogo!$A$4:$F$3376,2,FALSE)</f>
        <v>ZHAN ZHIXUANG</v>
      </c>
      <c r="C340" s="50" t="str">
        <f>VLOOKUP(D340,Riepilogo!$A$4:$F$3376,3,FALSE)</f>
        <v>13/06/2005</v>
      </c>
      <c r="D340" s="25">
        <v>143798</v>
      </c>
      <c r="E340" s="69" t="str">
        <f>VLOOKUP(D340,Riepilogo!$A$4:$F$3376,5,FALSE)</f>
        <v>ITA</v>
      </c>
      <c r="F340" s="71" t="str">
        <f>VLOOKUP(D340,Riepilogo!$A$4:$F$3376,6,FALSE)</f>
        <v>SC PRIMAVERA</v>
      </c>
      <c r="G340" s="315">
        <f>SUM(LARGE(H340:CK340,{1,2,3,4,5,6}))</f>
        <v>937</v>
      </c>
      <c r="H340" s="391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>
        <v>175</v>
      </c>
      <c r="X340" s="68"/>
      <c r="Y340" s="68">
        <v>92</v>
      </c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>
        <v>420</v>
      </c>
      <c r="BA340" s="68"/>
      <c r="BB340" s="68"/>
      <c r="BC340" s="68"/>
      <c r="BD340" s="68"/>
      <c r="BE340" s="68"/>
      <c r="BF340" s="68"/>
      <c r="BG340" s="68"/>
      <c r="BH340" s="68">
        <v>250</v>
      </c>
      <c r="BI340" s="68"/>
      <c r="BJ340" s="68"/>
      <c r="BK340" s="68"/>
      <c r="BL340" s="68"/>
      <c r="BM340" s="68"/>
      <c r="BN340" s="68"/>
      <c r="BO340" s="68"/>
      <c r="BP340" s="68"/>
      <c r="BQ340" s="68"/>
      <c r="BR340" s="68"/>
      <c r="BS340" s="68"/>
      <c r="BT340" s="68"/>
      <c r="BU340" s="68"/>
      <c r="BV340" s="68"/>
      <c r="BW340" s="68"/>
      <c r="BX340" s="68"/>
      <c r="BY340" s="68"/>
      <c r="BZ340" s="68"/>
      <c r="CA340" s="68"/>
      <c r="CB340" s="68"/>
      <c r="CC340" s="68"/>
      <c r="CD340" s="68"/>
      <c r="CE340" s="70"/>
      <c r="CF340" s="64">
        <v>0</v>
      </c>
      <c r="CG340" s="64">
        <v>0</v>
      </c>
      <c r="CH340" s="64">
        <v>0</v>
      </c>
      <c r="CI340" s="65">
        <v>0</v>
      </c>
      <c r="CJ340" s="65">
        <v>0</v>
      </c>
      <c r="CK340" s="65">
        <v>0</v>
      </c>
      <c r="CO340" s="39"/>
    </row>
    <row r="341" spans="1:93" ht="15" customHeight="1" thickBot="1" x14ac:dyDescent="0.3">
      <c r="A341" s="107" t="s">
        <v>1335</v>
      </c>
      <c r="B341" s="200" t="str">
        <f>VLOOKUP(D341,Riepilogo!$A$4:$F$3376,2,FALSE)</f>
        <v>BOSIO RICCARDO</v>
      </c>
      <c r="C341" s="50" t="str">
        <f>VLOOKUP(D341,Riepilogo!$A$4:$F$3376,3,FALSE)</f>
        <v>24/04/2001</v>
      </c>
      <c r="D341" s="25">
        <v>22377</v>
      </c>
      <c r="E341" s="69" t="str">
        <f>VLOOKUP(D341,Riepilogo!$A$4:$F$3376,5,FALSE)</f>
        <v>ITA</v>
      </c>
      <c r="F341" s="71" t="str">
        <f>VLOOKUP(D341,Riepilogo!$A$4:$F$3376,6,FALSE)</f>
        <v>GSA CHIARI</v>
      </c>
      <c r="G341" s="315">
        <f>SUM(LARGE(H341:CK341,{1,2,3,4,5,6}))</f>
        <v>931</v>
      </c>
      <c r="H341" s="391"/>
      <c r="I341" s="68"/>
      <c r="J341" s="68"/>
      <c r="K341" s="68"/>
      <c r="L341" s="68"/>
      <c r="M341" s="68"/>
      <c r="N341" s="68"/>
      <c r="O341" s="68"/>
      <c r="P341" s="68"/>
      <c r="Q341" s="68">
        <v>272</v>
      </c>
      <c r="R341" s="68"/>
      <c r="S341" s="68"/>
      <c r="T341" s="68"/>
      <c r="U341" s="68"/>
      <c r="V341" s="68"/>
      <c r="W341" s="68"/>
      <c r="X341" s="68"/>
      <c r="Y341" s="68"/>
      <c r="Z341" s="68"/>
      <c r="AA341" s="68"/>
      <c r="AB341" s="68"/>
      <c r="AC341" s="68"/>
      <c r="AD341" s="68"/>
      <c r="AE341" s="68"/>
      <c r="AF341" s="68"/>
      <c r="AG341" s="68"/>
      <c r="AH341" s="68"/>
      <c r="AI341" s="68"/>
      <c r="AJ341" s="68"/>
      <c r="AK341" s="68"/>
      <c r="AL341" s="68"/>
      <c r="AM341" s="68"/>
      <c r="AN341" s="68"/>
      <c r="AO341" s="68"/>
      <c r="AP341" s="68"/>
      <c r="AQ341" s="68"/>
      <c r="AR341" s="68"/>
      <c r="AS341" s="68"/>
      <c r="AT341" s="68"/>
      <c r="AU341" s="68"/>
      <c r="AV341" s="68"/>
      <c r="AW341" s="68"/>
      <c r="AX341" s="68"/>
      <c r="AY341" s="68"/>
      <c r="AZ341" s="68">
        <v>232</v>
      </c>
      <c r="BA341" s="68"/>
      <c r="BB341" s="68"/>
      <c r="BC341" s="68"/>
      <c r="BD341" s="68"/>
      <c r="BE341" s="68"/>
      <c r="BF341" s="68"/>
      <c r="BG341" s="68"/>
      <c r="BH341" s="68"/>
      <c r="BI341" s="68"/>
      <c r="BJ341" s="68"/>
      <c r="BK341" s="68"/>
      <c r="BL341" s="68"/>
      <c r="BM341" s="68"/>
      <c r="BN341" s="68"/>
      <c r="BO341" s="68"/>
      <c r="BP341" s="68"/>
      <c r="BQ341" s="68"/>
      <c r="BR341" s="68"/>
      <c r="BS341" s="68">
        <v>222</v>
      </c>
      <c r="BT341" s="68"/>
      <c r="BU341" s="68"/>
      <c r="BV341" s="68"/>
      <c r="BW341" s="68"/>
      <c r="BX341" s="68"/>
      <c r="BY341" s="68"/>
      <c r="BZ341" s="68"/>
      <c r="CA341" s="68"/>
      <c r="CB341" s="68">
        <v>205</v>
      </c>
      <c r="CC341" s="68"/>
      <c r="CD341" s="68"/>
      <c r="CE341" s="70"/>
      <c r="CF341" s="64">
        <v>0</v>
      </c>
      <c r="CG341" s="64">
        <v>0</v>
      </c>
      <c r="CH341" s="64">
        <v>0</v>
      </c>
      <c r="CI341" s="65">
        <v>0</v>
      </c>
      <c r="CJ341" s="65">
        <v>0</v>
      </c>
      <c r="CK341" s="65">
        <v>0</v>
      </c>
    </row>
    <row r="342" spans="1:93" ht="15" customHeight="1" thickBot="1" x14ac:dyDescent="0.3">
      <c r="A342" s="107" t="s">
        <v>1336</v>
      </c>
      <c r="B342" s="200" t="str">
        <f>VLOOKUP(D342,Riepilogo!$A$4:$F$3376,2,FALSE)</f>
        <v>FERNANDO WARNAKULASURIYA DILIP SAMPATH</v>
      </c>
      <c r="C342" s="50" t="str">
        <f>VLOOKUP(D342,Riepilogo!$A$4:$F$3376,3,FALSE)</f>
        <v>14/05/1989</v>
      </c>
      <c r="D342" s="25">
        <v>30721</v>
      </c>
      <c r="E342" s="69" t="str">
        <f>VLOOKUP(D342,Riepilogo!$A$4:$F$3376,5,FALSE)</f>
        <v>SRI</v>
      </c>
      <c r="F342" s="71" t="str">
        <f>VLOOKUP(D342,Riepilogo!$A$4:$F$3376,6,FALSE)</f>
        <v>BADMINTON MESSINA</v>
      </c>
      <c r="G342" s="315">
        <f>SUM(LARGE(H342:CK342,{1,2,3,4,5,6}))</f>
        <v>922</v>
      </c>
      <c r="H342" s="391"/>
      <c r="I342" s="68">
        <v>504</v>
      </c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  <c r="U342" s="68"/>
      <c r="V342" s="68"/>
      <c r="W342" s="68"/>
      <c r="X342" s="68"/>
      <c r="Y342" s="68">
        <v>213</v>
      </c>
      <c r="Z342" s="68"/>
      <c r="AA342" s="68">
        <v>205</v>
      </c>
      <c r="AB342" s="68"/>
      <c r="AC342" s="68"/>
      <c r="AD342" s="68"/>
      <c r="AE342" s="68"/>
      <c r="AF342" s="68"/>
      <c r="AG342" s="68"/>
      <c r="AH342" s="68"/>
      <c r="AI342" s="68"/>
      <c r="AJ342" s="68"/>
      <c r="AK342" s="68"/>
      <c r="AL342" s="68"/>
      <c r="AM342" s="68"/>
      <c r="AN342" s="68"/>
      <c r="AO342" s="68"/>
      <c r="AP342" s="68"/>
      <c r="AQ342" s="68"/>
      <c r="AR342" s="68"/>
      <c r="AS342" s="68"/>
      <c r="AT342" s="68"/>
      <c r="AU342" s="68"/>
      <c r="AV342" s="68"/>
      <c r="AW342" s="68"/>
      <c r="AX342" s="68"/>
      <c r="AY342" s="68"/>
      <c r="AZ342" s="68"/>
      <c r="BA342" s="68"/>
      <c r="BB342" s="68"/>
      <c r="BC342" s="68"/>
      <c r="BD342" s="68"/>
      <c r="BE342" s="68"/>
      <c r="BF342" s="68"/>
      <c r="BG342" s="68"/>
      <c r="BH342" s="68"/>
      <c r="BI342" s="68"/>
      <c r="BJ342" s="68"/>
      <c r="BK342" s="68"/>
      <c r="BL342" s="68"/>
      <c r="BM342" s="68"/>
      <c r="BN342" s="68"/>
      <c r="BO342" s="68"/>
      <c r="BP342" s="68"/>
      <c r="BQ342" s="68"/>
      <c r="BR342" s="68"/>
      <c r="BS342" s="68"/>
      <c r="BT342" s="68"/>
      <c r="BU342" s="68"/>
      <c r="BV342" s="68"/>
      <c r="BW342" s="68"/>
      <c r="BX342" s="68"/>
      <c r="BY342" s="68"/>
      <c r="BZ342" s="68"/>
      <c r="CA342" s="68"/>
      <c r="CB342" s="68"/>
      <c r="CC342" s="68"/>
      <c r="CD342" s="68"/>
      <c r="CE342" s="70"/>
      <c r="CF342" s="64">
        <v>0</v>
      </c>
      <c r="CG342" s="64">
        <v>0</v>
      </c>
      <c r="CH342" s="64">
        <v>0</v>
      </c>
      <c r="CI342" s="65">
        <v>0</v>
      </c>
      <c r="CJ342" s="65">
        <v>0</v>
      </c>
      <c r="CK342" s="65">
        <v>0</v>
      </c>
      <c r="CO342" s="39"/>
    </row>
    <row r="343" spans="1:93" ht="15" customHeight="1" thickBot="1" x14ac:dyDescent="0.3">
      <c r="A343" s="107" t="s">
        <v>1337</v>
      </c>
      <c r="B343" s="200" t="str">
        <f>VLOOKUP(D343,Riepilogo!$A$4:$F$3376,2,FALSE)</f>
        <v>ZHOU TONNI</v>
      </c>
      <c r="C343" s="50" t="str">
        <f>VLOOKUP(D343,Riepilogo!$A$4:$F$3376,3,FALSE)</f>
        <v>07/06/1999</v>
      </c>
      <c r="D343" s="25">
        <v>33183</v>
      </c>
      <c r="E343" s="69" t="str">
        <f>VLOOKUP(D343,Riepilogo!$A$4:$F$3376,5,FALSE)</f>
        <v>ITA</v>
      </c>
      <c r="F343" s="71" t="str">
        <f>VLOOKUP(D343,Riepilogo!$A$4:$F$3376,6,FALSE)</f>
        <v>ASV MALLES</v>
      </c>
      <c r="G343" s="315">
        <f>SUM(LARGE(H343:CK343,{1,2,3,4,5,6}))</f>
        <v>920</v>
      </c>
      <c r="H343" s="391">
        <v>920</v>
      </c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  <c r="U343" s="68"/>
      <c r="V343" s="68"/>
      <c r="W343" s="68"/>
      <c r="X343" s="68"/>
      <c r="Y343" s="68"/>
      <c r="Z343" s="68"/>
      <c r="AA343" s="68"/>
      <c r="AB343" s="68"/>
      <c r="AC343" s="68"/>
      <c r="AD343" s="68"/>
      <c r="AE343" s="68"/>
      <c r="AF343" s="68"/>
      <c r="AG343" s="68"/>
      <c r="AH343" s="68"/>
      <c r="AI343" s="68"/>
      <c r="AJ343" s="68"/>
      <c r="AK343" s="68"/>
      <c r="AL343" s="68"/>
      <c r="AM343" s="68"/>
      <c r="AN343" s="68"/>
      <c r="AO343" s="68"/>
      <c r="AP343" s="68"/>
      <c r="AQ343" s="68"/>
      <c r="AR343" s="68"/>
      <c r="AS343" s="68"/>
      <c r="AT343" s="68"/>
      <c r="AU343" s="68"/>
      <c r="AV343" s="68"/>
      <c r="AW343" s="68"/>
      <c r="AX343" s="68"/>
      <c r="AY343" s="68"/>
      <c r="AZ343" s="68"/>
      <c r="BA343" s="68"/>
      <c r="BB343" s="68"/>
      <c r="BC343" s="68"/>
      <c r="BD343" s="68"/>
      <c r="BE343" s="68"/>
      <c r="BF343" s="68"/>
      <c r="BG343" s="68"/>
      <c r="BH343" s="68"/>
      <c r="BI343" s="68"/>
      <c r="BJ343" s="68"/>
      <c r="BK343" s="68"/>
      <c r="BL343" s="68"/>
      <c r="BM343" s="68"/>
      <c r="BN343" s="68"/>
      <c r="BO343" s="68"/>
      <c r="BP343" s="68"/>
      <c r="BQ343" s="68"/>
      <c r="BR343" s="68"/>
      <c r="BS343" s="68"/>
      <c r="BT343" s="68"/>
      <c r="BU343" s="68"/>
      <c r="BV343" s="68"/>
      <c r="BW343" s="68"/>
      <c r="BX343" s="68"/>
      <c r="BY343" s="68"/>
      <c r="BZ343" s="68"/>
      <c r="CA343" s="68"/>
      <c r="CB343" s="68"/>
      <c r="CC343" s="68"/>
      <c r="CD343" s="68"/>
      <c r="CE343" s="70"/>
      <c r="CF343" s="64">
        <v>0</v>
      </c>
      <c r="CG343" s="64">
        <v>0</v>
      </c>
      <c r="CH343" s="64">
        <v>0</v>
      </c>
      <c r="CI343" s="65">
        <v>0</v>
      </c>
      <c r="CJ343" s="65">
        <v>0</v>
      </c>
      <c r="CK343" s="65">
        <v>0</v>
      </c>
    </row>
    <row r="344" spans="1:93" ht="15" customHeight="1" thickBot="1" x14ac:dyDescent="0.3">
      <c r="A344" s="107" t="s">
        <v>1338</v>
      </c>
      <c r="B344" s="200" t="str">
        <f>VLOOKUP(D344,Riepilogo!$A$4:$F$3376,2,FALSE)</f>
        <v>YE FU</v>
      </c>
      <c r="C344" s="50" t="str">
        <f>VLOOKUP(D344,Riepilogo!$A$4:$F$3376,3,FALSE)</f>
        <v>04/11/1998</v>
      </c>
      <c r="D344" s="25">
        <v>16186</v>
      </c>
      <c r="E344" s="69" t="str">
        <f>VLOOKUP(D344,Riepilogo!$A$4:$F$3376,5,FALSE)</f>
        <v>ITA</v>
      </c>
      <c r="F344" s="71" t="str">
        <f>VLOOKUP(D344,Riepilogo!$A$4:$F$3376,6,FALSE)</f>
        <v>BRACCIANO BADMINTON</v>
      </c>
      <c r="G344" s="315">
        <f>SUM(LARGE(H344:CK344,{1,2,3,4,5,6}))</f>
        <v>920</v>
      </c>
      <c r="H344" s="391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  <c r="Y344" s="68"/>
      <c r="Z344" s="68">
        <v>920</v>
      </c>
      <c r="AA344" s="68"/>
      <c r="AB344" s="68"/>
      <c r="AC344" s="68"/>
      <c r="AD344" s="68"/>
      <c r="AE344" s="68"/>
      <c r="AF344" s="68"/>
      <c r="AG344" s="68"/>
      <c r="AH344" s="68"/>
      <c r="AI344" s="68"/>
      <c r="AJ344" s="68"/>
      <c r="AK344" s="68"/>
      <c r="AL344" s="68"/>
      <c r="AM344" s="68"/>
      <c r="AN344" s="68"/>
      <c r="AO344" s="68"/>
      <c r="AP344" s="68"/>
      <c r="AQ344" s="68"/>
      <c r="AR344" s="68"/>
      <c r="AS344" s="68"/>
      <c r="AT344" s="68"/>
      <c r="AU344" s="68"/>
      <c r="AV344" s="68"/>
      <c r="AW344" s="68"/>
      <c r="AX344" s="68"/>
      <c r="AY344" s="68"/>
      <c r="AZ344" s="68"/>
      <c r="BA344" s="68"/>
      <c r="BB344" s="68"/>
      <c r="BC344" s="68"/>
      <c r="BD344" s="68"/>
      <c r="BE344" s="68"/>
      <c r="BF344" s="68"/>
      <c r="BG344" s="68"/>
      <c r="BH344" s="68"/>
      <c r="BI344" s="68"/>
      <c r="BJ344" s="68"/>
      <c r="BK344" s="68"/>
      <c r="BL344" s="68"/>
      <c r="BM344" s="68"/>
      <c r="BN344" s="68"/>
      <c r="BO344" s="68"/>
      <c r="BP344" s="68"/>
      <c r="BQ344" s="68"/>
      <c r="BR344" s="68"/>
      <c r="BS344" s="68"/>
      <c r="BT344" s="68"/>
      <c r="BU344" s="68"/>
      <c r="BV344" s="68"/>
      <c r="BW344" s="68"/>
      <c r="BX344" s="68"/>
      <c r="BY344" s="68"/>
      <c r="BZ344" s="68"/>
      <c r="CA344" s="68"/>
      <c r="CB344" s="68"/>
      <c r="CC344" s="68"/>
      <c r="CD344" s="68"/>
      <c r="CE344" s="70"/>
      <c r="CF344" s="64">
        <v>0</v>
      </c>
      <c r="CG344" s="64">
        <v>0</v>
      </c>
      <c r="CH344" s="64">
        <v>0</v>
      </c>
      <c r="CI344" s="65">
        <v>0</v>
      </c>
      <c r="CJ344" s="65">
        <v>0</v>
      </c>
      <c r="CK344" s="65">
        <v>0</v>
      </c>
    </row>
    <row r="345" spans="1:93" ht="15" customHeight="1" thickBot="1" x14ac:dyDescent="0.3">
      <c r="A345" s="107" t="s">
        <v>1339</v>
      </c>
      <c r="B345" s="200" t="str">
        <f>VLOOKUP(D345,Riepilogo!$A$4:$F$3376,2,FALSE)</f>
        <v>NICETTO GAIA</v>
      </c>
      <c r="C345" s="50" t="str">
        <f>VLOOKUP(D345,Riepilogo!$A$4:$F$3376,3,FALSE)</f>
        <v>27/10/2003</v>
      </c>
      <c r="D345" s="25">
        <v>103890</v>
      </c>
      <c r="E345" s="69" t="str">
        <f>VLOOKUP(D345,Riepilogo!$A$4:$F$3376,5,FALSE)</f>
        <v>ITA</v>
      </c>
      <c r="F345" s="71" t="str">
        <f>VLOOKUP(D345,Riepilogo!$A$4:$F$3376,6,FALSE)</f>
        <v>PADOVA BADMINTON</v>
      </c>
      <c r="G345" s="315">
        <f>SUM(LARGE(H345:CK345,{1,2,3,4,5,6}))</f>
        <v>914</v>
      </c>
      <c r="H345" s="391"/>
      <c r="I345" s="68"/>
      <c r="J345" s="68"/>
      <c r="K345" s="68">
        <v>157</v>
      </c>
      <c r="L345" s="68"/>
      <c r="M345" s="68"/>
      <c r="N345" s="68"/>
      <c r="O345" s="68"/>
      <c r="P345" s="68"/>
      <c r="Q345" s="68"/>
      <c r="R345" s="68"/>
      <c r="S345" s="68"/>
      <c r="T345" s="68"/>
      <c r="U345" s="68"/>
      <c r="V345" s="68"/>
      <c r="W345" s="68">
        <v>253</v>
      </c>
      <c r="X345" s="68"/>
      <c r="Y345" s="68"/>
      <c r="Z345" s="68"/>
      <c r="AA345" s="68"/>
      <c r="AB345" s="68"/>
      <c r="AC345" s="68"/>
      <c r="AD345" s="68"/>
      <c r="AE345" s="68"/>
      <c r="AF345" s="68">
        <v>504</v>
      </c>
      <c r="AG345" s="68"/>
      <c r="AH345" s="68"/>
      <c r="AI345" s="68"/>
      <c r="AJ345" s="68"/>
      <c r="AK345" s="68"/>
      <c r="AL345" s="68"/>
      <c r="AM345" s="68"/>
      <c r="AN345" s="68"/>
      <c r="AO345" s="68"/>
      <c r="AP345" s="68"/>
      <c r="AQ345" s="68"/>
      <c r="AR345" s="68"/>
      <c r="AS345" s="68"/>
      <c r="AT345" s="68"/>
      <c r="AU345" s="68"/>
      <c r="AV345" s="68"/>
      <c r="AW345" s="68"/>
      <c r="AX345" s="68"/>
      <c r="AY345" s="68"/>
      <c r="AZ345" s="68"/>
      <c r="BA345" s="68"/>
      <c r="BB345" s="68"/>
      <c r="BC345" s="68"/>
      <c r="BD345" s="68"/>
      <c r="BE345" s="68"/>
      <c r="BF345" s="68"/>
      <c r="BG345" s="68"/>
      <c r="BH345" s="68"/>
      <c r="BI345" s="68"/>
      <c r="BJ345" s="68"/>
      <c r="BK345" s="68"/>
      <c r="BL345" s="68"/>
      <c r="BM345" s="68"/>
      <c r="BN345" s="68"/>
      <c r="BO345" s="68"/>
      <c r="BP345" s="68"/>
      <c r="BQ345" s="68"/>
      <c r="BR345" s="68"/>
      <c r="BS345" s="68"/>
      <c r="BT345" s="68"/>
      <c r="BU345" s="68"/>
      <c r="BV345" s="68"/>
      <c r="BW345" s="68"/>
      <c r="BX345" s="68"/>
      <c r="BY345" s="68"/>
      <c r="BZ345" s="68"/>
      <c r="CA345" s="68"/>
      <c r="CB345" s="68"/>
      <c r="CC345" s="68"/>
      <c r="CD345" s="68"/>
      <c r="CE345" s="70"/>
      <c r="CF345" s="64">
        <v>0</v>
      </c>
      <c r="CG345" s="64">
        <v>0</v>
      </c>
      <c r="CH345" s="64">
        <v>0</v>
      </c>
      <c r="CI345" s="65">
        <v>0</v>
      </c>
      <c r="CJ345" s="65">
        <v>0</v>
      </c>
      <c r="CK345" s="65">
        <v>0</v>
      </c>
    </row>
    <row r="346" spans="1:93" ht="15" customHeight="1" thickBot="1" x14ac:dyDescent="0.3">
      <c r="A346" s="107" t="s">
        <v>1340</v>
      </c>
      <c r="B346" s="200" t="str">
        <f>VLOOKUP(D346,Riepilogo!$A$4:$F$3376,2,FALSE)</f>
        <v>SCARPATO CHIARA</v>
      </c>
      <c r="C346" s="50" t="str">
        <f>VLOOKUP(D346,Riepilogo!$A$4:$F$3376,3,FALSE)</f>
        <v>16/02/2007</v>
      </c>
      <c r="D346" s="25">
        <v>36498</v>
      </c>
      <c r="E346" s="69" t="str">
        <f>VLOOKUP(D346,Riepilogo!$A$4:$F$3376,5,FALSE)</f>
        <v>ITA</v>
      </c>
      <c r="F346" s="71" t="str">
        <f>VLOOKUP(D346,Riepilogo!$A$4:$F$3376,6,FALSE)</f>
        <v>MILLENNIO</v>
      </c>
      <c r="G346" s="315">
        <f>SUM(LARGE(H346:CK346,{1,2,3,4,5,6}))</f>
        <v>912</v>
      </c>
      <c r="H346" s="391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  <c r="U346" s="68"/>
      <c r="V346" s="68"/>
      <c r="W346" s="68"/>
      <c r="X346" s="68"/>
      <c r="Y346" s="68">
        <v>117</v>
      </c>
      <c r="Z346" s="68"/>
      <c r="AA346" s="68"/>
      <c r="AB346" s="68"/>
      <c r="AC346" s="68"/>
      <c r="AD346" s="68"/>
      <c r="AE346" s="68"/>
      <c r="AF346" s="68"/>
      <c r="AG346" s="68"/>
      <c r="AH346" s="68"/>
      <c r="AI346" s="68"/>
      <c r="AJ346" s="68"/>
      <c r="AK346" s="68"/>
      <c r="AL346" s="68"/>
      <c r="AM346" s="68"/>
      <c r="AN346" s="68"/>
      <c r="AO346" s="68"/>
      <c r="AP346" s="68"/>
      <c r="AQ346" s="68"/>
      <c r="AR346" s="68"/>
      <c r="AS346" s="68"/>
      <c r="AT346" s="68"/>
      <c r="AU346" s="68"/>
      <c r="AV346" s="68"/>
      <c r="AW346" s="68"/>
      <c r="AX346" s="68"/>
      <c r="AY346" s="68"/>
      <c r="AZ346" s="68">
        <v>330</v>
      </c>
      <c r="BA346" s="68"/>
      <c r="BB346" s="68"/>
      <c r="BC346" s="68"/>
      <c r="BD346" s="68"/>
      <c r="BE346" s="68"/>
      <c r="BF346" s="68">
        <v>275</v>
      </c>
      <c r="BG346" s="68"/>
      <c r="BH346" s="68"/>
      <c r="BI346" s="68"/>
      <c r="BJ346" s="68"/>
      <c r="BK346" s="68"/>
      <c r="BL346" s="68"/>
      <c r="BM346" s="68"/>
      <c r="BN346" s="68"/>
      <c r="BO346" s="68"/>
      <c r="BP346" s="68"/>
      <c r="BQ346" s="68"/>
      <c r="BR346" s="68"/>
      <c r="BS346" s="68"/>
      <c r="BT346" s="68"/>
      <c r="BU346" s="68">
        <v>190</v>
      </c>
      <c r="BV346" s="68"/>
      <c r="BW346" s="68"/>
      <c r="BX346" s="68"/>
      <c r="BY346" s="68"/>
      <c r="BZ346" s="68"/>
      <c r="CA346" s="68"/>
      <c r="CB346" s="68"/>
      <c r="CC346" s="68"/>
      <c r="CD346" s="68"/>
      <c r="CE346" s="70"/>
      <c r="CF346" s="64">
        <v>0</v>
      </c>
      <c r="CG346" s="64">
        <v>0</v>
      </c>
      <c r="CH346" s="64">
        <v>0</v>
      </c>
      <c r="CI346" s="65">
        <v>0</v>
      </c>
      <c r="CJ346" s="65">
        <v>0</v>
      </c>
      <c r="CK346" s="65">
        <v>0</v>
      </c>
    </row>
    <row r="347" spans="1:93" ht="15" customHeight="1" thickBot="1" x14ac:dyDescent="0.3">
      <c r="A347" s="107" t="s">
        <v>1341</v>
      </c>
      <c r="B347" s="200" t="str">
        <f>VLOOKUP(D347,Riepilogo!$A$4:$F$3376,2,FALSE)</f>
        <v>DURANTI CHIARA</v>
      </c>
      <c r="C347" s="50" t="str">
        <f>VLOOKUP(D347,Riepilogo!$A$4:$F$3376,3,FALSE)</f>
        <v>06/07/2006</v>
      </c>
      <c r="D347" s="25">
        <v>189643</v>
      </c>
      <c r="E347" s="69" t="str">
        <f>VLOOKUP(D347,Riepilogo!$A$4:$F$3376,5,FALSE)</f>
        <v>ITA</v>
      </c>
      <c r="F347" s="71" t="str">
        <f>VLOOKUP(D347,Riepilogo!$A$4:$F$3376,6,FALSE)</f>
        <v>SS LAZIO</v>
      </c>
      <c r="G347" s="315">
        <f>SUM(LARGE(H347:CK347,{1,2,3,4,5,6}))</f>
        <v>911</v>
      </c>
      <c r="H347" s="391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  <c r="U347" s="68"/>
      <c r="V347" s="68"/>
      <c r="W347" s="68"/>
      <c r="X347" s="68"/>
      <c r="Y347" s="68"/>
      <c r="Z347" s="68">
        <v>425</v>
      </c>
      <c r="AA347" s="68"/>
      <c r="AB347" s="68"/>
      <c r="AC347" s="68"/>
      <c r="AD347" s="68"/>
      <c r="AE347" s="68"/>
      <c r="AF347" s="68"/>
      <c r="AG347" s="68"/>
      <c r="AH347" s="68"/>
      <c r="AI347" s="68"/>
      <c r="AJ347" s="68"/>
      <c r="AK347" s="68"/>
      <c r="AL347" s="68"/>
      <c r="AM347" s="68"/>
      <c r="AN347" s="68"/>
      <c r="AO347" s="68"/>
      <c r="AP347" s="68"/>
      <c r="AQ347" s="68"/>
      <c r="AR347" s="68"/>
      <c r="AS347" s="68"/>
      <c r="AT347" s="68"/>
      <c r="AU347" s="68"/>
      <c r="AV347" s="68"/>
      <c r="AW347" s="68"/>
      <c r="AX347" s="68"/>
      <c r="AY347" s="68"/>
      <c r="AZ347" s="68">
        <v>340</v>
      </c>
      <c r="BA347" s="68"/>
      <c r="BB347" s="68"/>
      <c r="BC347" s="68"/>
      <c r="BD347" s="68"/>
      <c r="BE347" s="68"/>
      <c r="BF347" s="68"/>
      <c r="BG347" s="68"/>
      <c r="BH347" s="68"/>
      <c r="BI347" s="68"/>
      <c r="BJ347" s="68"/>
      <c r="BK347" s="68"/>
      <c r="BL347" s="68"/>
      <c r="BM347" s="68"/>
      <c r="BN347" s="68"/>
      <c r="BO347" s="68">
        <v>146</v>
      </c>
      <c r="BP347" s="68"/>
      <c r="BQ347" s="68"/>
      <c r="BR347" s="68"/>
      <c r="BS347" s="68"/>
      <c r="BT347" s="68"/>
      <c r="BU347" s="68"/>
      <c r="BV347" s="68"/>
      <c r="BW347" s="68"/>
      <c r="BX347" s="68"/>
      <c r="BY347" s="68"/>
      <c r="BZ347" s="68"/>
      <c r="CA347" s="68"/>
      <c r="CB347" s="68"/>
      <c r="CC347" s="68"/>
      <c r="CD347" s="68"/>
      <c r="CE347" s="70"/>
      <c r="CF347" s="64">
        <v>0</v>
      </c>
      <c r="CG347" s="64">
        <v>0</v>
      </c>
      <c r="CH347" s="64">
        <v>0</v>
      </c>
      <c r="CI347" s="65">
        <v>0</v>
      </c>
      <c r="CJ347" s="65">
        <v>0</v>
      </c>
      <c r="CK347" s="65">
        <v>0</v>
      </c>
    </row>
    <row r="348" spans="1:93" ht="15" customHeight="1" thickBot="1" x14ac:dyDescent="0.3">
      <c r="A348" s="107" t="s">
        <v>1342</v>
      </c>
      <c r="B348" s="200" t="str">
        <f>VLOOKUP(D348,Riepilogo!$A$4:$F$3376,2,FALSE)</f>
        <v>ARTIOLI RICCARDO</v>
      </c>
      <c r="C348" s="50" t="str">
        <f>VLOOKUP(D348,Riepilogo!$A$4:$F$3376,3,FALSE)</f>
        <v>19/01/2001</v>
      </c>
      <c r="D348" s="25">
        <v>65666</v>
      </c>
      <c r="E348" s="69" t="str">
        <f>VLOOKUP(D348,Riepilogo!$A$4:$F$3376,5,FALSE)</f>
        <v>ITA</v>
      </c>
      <c r="F348" s="71" t="str">
        <f>VLOOKUP(D348,Riepilogo!$A$4:$F$3376,6,FALSE)</f>
        <v>GOLDONI CARPI</v>
      </c>
      <c r="G348" s="315">
        <f>SUM(LARGE(H348:CK348,{1,2,3,4,5,6}))</f>
        <v>910</v>
      </c>
      <c r="H348" s="391"/>
      <c r="I348" s="68"/>
      <c r="J348" s="68"/>
      <c r="K348" s="68"/>
      <c r="L348" s="68"/>
      <c r="M348" s="68"/>
      <c r="N348" s="68"/>
      <c r="O348" s="68"/>
      <c r="P348" s="68"/>
      <c r="Q348" s="68">
        <v>490</v>
      </c>
      <c r="R348" s="68"/>
      <c r="S348" s="68"/>
      <c r="T348" s="68"/>
      <c r="U348" s="68"/>
      <c r="V348" s="68"/>
      <c r="W348" s="68"/>
      <c r="X348" s="68"/>
      <c r="Y348" s="68"/>
      <c r="Z348" s="68"/>
      <c r="AA348" s="68"/>
      <c r="AB348" s="68"/>
      <c r="AC348" s="68"/>
      <c r="AD348" s="68"/>
      <c r="AE348" s="68"/>
      <c r="AF348" s="68"/>
      <c r="AG348" s="68"/>
      <c r="AH348" s="68"/>
      <c r="AI348" s="68"/>
      <c r="AJ348" s="68"/>
      <c r="AK348" s="68"/>
      <c r="AL348" s="68"/>
      <c r="AM348" s="68"/>
      <c r="AN348" s="68"/>
      <c r="AO348" s="68"/>
      <c r="AP348" s="68"/>
      <c r="AQ348" s="68"/>
      <c r="AR348" s="68"/>
      <c r="AS348" s="68"/>
      <c r="AT348" s="68"/>
      <c r="AU348" s="68"/>
      <c r="AV348" s="68"/>
      <c r="AW348" s="68"/>
      <c r="AX348" s="68"/>
      <c r="AY348" s="68"/>
      <c r="AZ348" s="68">
        <v>420</v>
      </c>
      <c r="BA348" s="68"/>
      <c r="BB348" s="68"/>
      <c r="BC348" s="68"/>
      <c r="BD348" s="68"/>
      <c r="BE348" s="68"/>
      <c r="BF348" s="68"/>
      <c r="BG348" s="68"/>
      <c r="BH348" s="68"/>
      <c r="BI348" s="68"/>
      <c r="BJ348" s="68"/>
      <c r="BK348" s="68"/>
      <c r="BL348" s="68"/>
      <c r="BM348" s="68"/>
      <c r="BN348" s="68"/>
      <c r="BO348" s="68"/>
      <c r="BP348" s="68"/>
      <c r="BQ348" s="68"/>
      <c r="BR348" s="68"/>
      <c r="BS348" s="68"/>
      <c r="BT348" s="68"/>
      <c r="BU348" s="68"/>
      <c r="BV348" s="68"/>
      <c r="BW348" s="68"/>
      <c r="BX348" s="68"/>
      <c r="BY348" s="68"/>
      <c r="BZ348" s="68"/>
      <c r="CA348" s="68"/>
      <c r="CB348" s="68"/>
      <c r="CC348" s="68"/>
      <c r="CD348" s="68"/>
      <c r="CE348" s="70"/>
      <c r="CF348" s="64">
        <v>0</v>
      </c>
      <c r="CG348" s="64">
        <v>0</v>
      </c>
      <c r="CH348" s="64">
        <v>0</v>
      </c>
      <c r="CI348" s="65">
        <v>0</v>
      </c>
      <c r="CJ348" s="65">
        <v>0</v>
      </c>
      <c r="CK348" s="65">
        <v>0</v>
      </c>
    </row>
    <row r="349" spans="1:93" ht="15" customHeight="1" thickBot="1" x14ac:dyDescent="0.3">
      <c r="A349" s="107" t="s">
        <v>1343</v>
      </c>
      <c r="B349" s="200" t="str">
        <f>VLOOKUP(D349,Riepilogo!$A$4:$F$3376,2,FALSE)</f>
        <v>ROOHULAMIN SORAYA</v>
      </c>
      <c r="C349" s="50" t="str">
        <f>VLOOKUP(D349,Riepilogo!$A$4:$F$3376,3,FALSE)</f>
        <v>09/06/2004</v>
      </c>
      <c r="D349" s="25">
        <v>42843</v>
      </c>
      <c r="E349" s="69" t="str">
        <f>VLOOKUP(D349,Riepilogo!$A$4:$F$3376,5,FALSE)</f>
        <v>ITA</v>
      </c>
      <c r="F349" s="71" t="str">
        <f>VLOOKUP(D349,Riepilogo!$A$4:$F$3376,6,FALSE)</f>
        <v>LE SAETTE</v>
      </c>
      <c r="G349" s="315">
        <f>SUM(LARGE(H349:CK349,{1,2,3,4,5,6}))</f>
        <v>907</v>
      </c>
      <c r="H349" s="391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>
        <v>385</v>
      </c>
      <c r="U349" s="68"/>
      <c r="V349" s="68"/>
      <c r="W349" s="68"/>
      <c r="X349" s="68"/>
      <c r="Y349" s="68"/>
      <c r="Z349" s="68"/>
      <c r="AA349" s="68"/>
      <c r="AB349" s="68"/>
      <c r="AC349" s="68"/>
      <c r="AD349" s="68"/>
      <c r="AE349" s="68"/>
      <c r="AF349" s="68"/>
      <c r="AG349" s="68"/>
      <c r="AH349" s="68"/>
      <c r="AI349" s="68">
        <v>102</v>
      </c>
      <c r="AJ349" s="68"/>
      <c r="AK349" s="68"/>
      <c r="AL349" s="68"/>
      <c r="AM349" s="68"/>
      <c r="AN349" s="68"/>
      <c r="AO349" s="68"/>
      <c r="AP349" s="68"/>
      <c r="AQ349" s="68"/>
      <c r="AR349" s="68"/>
      <c r="AS349" s="68"/>
      <c r="AT349" s="68"/>
      <c r="AU349" s="68"/>
      <c r="AV349" s="68"/>
      <c r="AW349" s="68"/>
      <c r="AX349" s="68"/>
      <c r="AY349" s="68"/>
      <c r="AZ349" s="68">
        <v>420</v>
      </c>
      <c r="BA349" s="68"/>
      <c r="BB349" s="68"/>
      <c r="BC349" s="68"/>
      <c r="BD349" s="68"/>
      <c r="BE349" s="68"/>
      <c r="BF349" s="68"/>
      <c r="BG349" s="68"/>
      <c r="BH349" s="68"/>
      <c r="BI349" s="68"/>
      <c r="BJ349" s="68"/>
      <c r="BK349" s="68"/>
      <c r="BL349" s="68"/>
      <c r="BM349" s="68"/>
      <c r="BN349" s="68"/>
      <c r="BO349" s="68"/>
      <c r="BP349" s="68"/>
      <c r="BQ349" s="68"/>
      <c r="BR349" s="68"/>
      <c r="BS349" s="68"/>
      <c r="BT349" s="68"/>
      <c r="BU349" s="68"/>
      <c r="BV349" s="68"/>
      <c r="BW349" s="68"/>
      <c r="BX349" s="68"/>
      <c r="BY349" s="68"/>
      <c r="BZ349" s="68"/>
      <c r="CA349" s="68"/>
      <c r="CB349" s="68"/>
      <c r="CC349" s="68"/>
      <c r="CD349" s="68"/>
      <c r="CE349" s="70"/>
      <c r="CF349" s="64">
        <v>0</v>
      </c>
      <c r="CG349" s="64">
        <v>0</v>
      </c>
      <c r="CH349" s="64">
        <v>0</v>
      </c>
      <c r="CI349" s="65">
        <v>0</v>
      </c>
      <c r="CJ349" s="65">
        <v>0</v>
      </c>
      <c r="CK349" s="65">
        <v>0</v>
      </c>
    </row>
    <row r="350" spans="1:93" ht="15" customHeight="1" thickBot="1" x14ac:dyDescent="0.3">
      <c r="A350" s="107" t="s">
        <v>1344</v>
      </c>
      <c r="B350" s="200" t="str">
        <f>VLOOKUP(D350,Riepilogo!$A$4:$F$3376,2,FALSE)</f>
        <v>TESTA AURORA</v>
      </c>
      <c r="C350" s="50" t="str">
        <f>VLOOKUP(D350,Riepilogo!$A$4:$F$3376,3,FALSE)</f>
        <v>10/01/2002</v>
      </c>
      <c r="D350" s="25">
        <v>142003</v>
      </c>
      <c r="E350" s="69" t="str">
        <f>VLOOKUP(D350,Riepilogo!$A$4:$F$3376,5,FALSE)</f>
        <v>ITA</v>
      </c>
      <c r="F350" s="71" t="str">
        <f>VLOOKUP(D350,Riepilogo!$A$4:$F$3376,6,FALSE)</f>
        <v>MILLENNIO</v>
      </c>
      <c r="G350" s="315">
        <f>SUM(LARGE(H350:CK350,{1,2,3,4,5,6}))</f>
        <v>898</v>
      </c>
      <c r="H350" s="391"/>
      <c r="I350" s="68"/>
      <c r="J350" s="68"/>
      <c r="K350" s="68"/>
      <c r="L350" s="68"/>
      <c r="M350" s="68"/>
      <c r="N350" s="68"/>
      <c r="O350" s="68"/>
      <c r="P350" s="68">
        <v>157</v>
      </c>
      <c r="Q350" s="68"/>
      <c r="R350" s="68"/>
      <c r="S350" s="68"/>
      <c r="T350" s="68"/>
      <c r="U350" s="68"/>
      <c r="V350" s="68"/>
      <c r="W350" s="68"/>
      <c r="X350" s="68"/>
      <c r="Y350" s="68">
        <v>175</v>
      </c>
      <c r="Z350" s="68"/>
      <c r="AA350" s="68"/>
      <c r="AB350" s="68"/>
      <c r="AC350" s="68"/>
      <c r="AD350" s="68"/>
      <c r="AE350" s="68"/>
      <c r="AF350" s="68"/>
      <c r="AG350" s="68"/>
      <c r="AH350" s="68"/>
      <c r="AI350" s="68"/>
      <c r="AJ350" s="68"/>
      <c r="AK350" s="68"/>
      <c r="AL350" s="68"/>
      <c r="AM350" s="68"/>
      <c r="AN350" s="68"/>
      <c r="AO350" s="68"/>
      <c r="AP350" s="68"/>
      <c r="AQ350" s="68"/>
      <c r="AR350" s="68"/>
      <c r="AS350" s="68"/>
      <c r="AT350" s="68"/>
      <c r="AU350" s="68"/>
      <c r="AV350" s="68"/>
      <c r="AW350" s="68"/>
      <c r="AX350" s="68"/>
      <c r="AY350" s="68"/>
      <c r="AZ350" s="68"/>
      <c r="BA350" s="68"/>
      <c r="BB350" s="68"/>
      <c r="BC350" s="68"/>
      <c r="BD350" s="68"/>
      <c r="BE350" s="68"/>
      <c r="BF350" s="68">
        <v>566</v>
      </c>
      <c r="BG350" s="68"/>
      <c r="BH350" s="68"/>
      <c r="BI350" s="68"/>
      <c r="BJ350" s="68"/>
      <c r="BK350" s="68"/>
      <c r="BL350" s="68"/>
      <c r="BM350" s="68"/>
      <c r="BN350" s="68"/>
      <c r="BO350" s="68"/>
      <c r="BP350" s="68"/>
      <c r="BQ350" s="68"/>
      <c r="BR350" s="68"/>
      <c r="BS350" s="68"/>
      <c r="BT350" s="68"/>
      <c r="BU350" s="68"/>
      <c r="BV350" s="68"/>
      <c r="BW350" s="68"/>
      <c r="BX350" s="68"/>
      <c r="BY350" s="68"/>
      <c r="BZ350" s="68"/>
      <c r="CA350" s="68"/>
      <c r="CB350" s="68"/>
      <c r="CC350" s="68"/>
      <c r="CD350" s="68"/>
      <c r="CE350" s="70"/>
      <c r="CF350" s="64">
        <v>0</v>
      </c>
      <c r="CG350" s="64">
        <v>0</v>
      </c>
      <c r="CH350" s="64">
        <v>0</v>
      </c>
      <c r="CI350" s="65">
        <v>0</v>
      </c>
      <c r="CJ350" s="65">
        <v>0</v>
      </c>
      <c r="CK350" s="65">
        <v>0</v>
      </c>
    </row>
    <row r="351" spans="1:93" ht="15" customHeight="1" thickBot="1" x14ac:dyDescent="0.3">
      <c r="A351" s="107" t="s">
        <v>1345</v>
      </c>
      <c r="B351" s="200" t="str">
        <f>VLOOKUP(D351,Riepilogo!$A$4:$F$3376,2,FALSE)</f>
        <v>LEMBO FRANCESCO</v>
      </c>
      <c r="C351" s="50" t="str">
        <f>VLOOKUP(D351,Riepilogo!$A$4:$F$3376,3,FALSE)</f>
        <v>06/03/2002</v>
      </c>
      <c r="D351" s="25">
        <v>53605</v>
      </c>
      <c r="E351" s="69" t="str">
        <f>VLOOKUP(D351,Riepilogo!$A$4:$F$3376,5,FALSE)</f>
        <v>ITA</v>
      </c>
      <c r="F351" s="71" t="str">
        <f>VLOOKUP(D351,Riepilogo!$A$4:$F$3376,6,FALSE)</f>
        <v>BRACCIANO BADMINTON</v>
      </c>
      <c r="G351" s="315">
        <f>SUM(LARGE(H351:CK351,{1,2,3,4,5,6}))</f>
        <v>888</v>
      </c>
      <c r="H351" s="391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  <c r="U351" s="68"/>
      <c r="V351" s="68"/>
      <c r="W351" s="68"/>
      <c r="X351" s="68"/>
      <c r="Y351" s="68"/>
      <c r="Z351" s="68"/>
      <c r="AA351" s="68"/>
      <c r="AB351" s="68"/>
      <c r="AC351" s="68"/>
      <c r="AD351" s="68"/>
      <c r="AE351" s="68"/>
      <c r="AF351" s="68"/>
      <c r="AG351" s="68"/>
      <c r="AH351" s="68"/>
      <c r="AI351" s="68"/>
      <c r="AJ351" s="68"/>
      <c r="AK351" s="68"/>
      <c r="AL351" s="68"/>
      <c r="AM351" s="68"/>
      <c r="AN351" s="68"/>
      <c r="AO351" s="68"/>
      <c r="AP351" s="68"/>
      <c r="AQ351" s="68"/>
      <c r="AR351" s="68"/>
      <c r="AS351" s="68"/>
      <c r="AT351" s="68"/>
      <c r="AU351" s="68"/>
      <c r="AV351" s="68"/>
      <c r="AW351" s="68"/>
      <c r="AX351" s="68"/>
      <c r="AY351" s="68"/>
      <c r="AZ351" s="68"/>
      <c r="BA351" s="68"/>
      <c r="BB351" s="68"/>
      <c r="BC351" s="68"/>
      <c r="BD351" s="68"/>
      <c r="BE351" s="68"/>
      <c r="BF351" s="68">
        <v>444</v>
      </c>
      <c r="BG351" s="68"/>
      <c r="BH351" s="68"/>
      <c r="BI351" s="68"/>
      <c r="BJ351" s="68">
        <v>444</v>
      </c>
      <c r="BK351" s="68"/>
      <c r="BL351" s="68"/>
      <c r="BM351" s="68"/>
      <c r="BN351" s="68"/>
      <c r="BO351" s="68"/>
      <c r="BP351" s="68"/>
      <c r="BQ351" s="68"/>
      <c r="BR351" s="68"/>
      <c r="BS351" s="68"/>
      <c r="BT351" s="68"/>
      <c r="BU351" s="68"/>
      <c r="BV351" s="68"/>
      <c r="BW351" s="68"/>
      <c r="BX351" s="68"/>
      <c r="BY351" s="68"/>
      <c r="BZ351" s="68"/>
      <c r="CA351" s="68"/>
      <c r="CB351" s="68"/>
      <c r="CC351" s="68"/>
      <c r="CD351" s="68"/>
      <c r="CE351" s="70"/>
      <c r="CF351" s="64">
        <v>0</v>
      </c>
      <c r="CG351" s="64">
        <v>0</v>
      </c>
      <c r="CH351" s="64">
        <v>0</v>
      </c>
      <c r="CI351" s="65">
        <v>0</v>
      </c>
      <c r="CJ351" s="65">
        <v>0</v>
      </c>
      <c r="CK351" s="65">
        <v>0</v>
      </c>
    </row>
    <row r="352" spans="1:93" ht="15" customHeight="1" thickBot="1" x14ac:dyDescent="0.3">
      <c r="A352" s="107" t="s">
        <v>1346</v>
      </c>
      <c r="B352" s="200" t="str">
        <f>VLOOKUP(D352,Riepilogo!$A$4:$F$3376,2,FALSE)</f>
        <v>GAO GIULIA</v>
      </c>
      <c r="C352" s="50" t="str">
        <f>VLOOKUP(D352,Riepilogo!$A$4:$F$3376,3,FALSE)</f>
        <v>12/07/2002</v>
      </c>
      <c r="D352" s="25">
        <v>65325</v>
      </c>
      <c r="E352" s="69" t="str">
        <f>VLOOKUP(D352,Riepilogo!$A$4:$F$3376,5,FALSE)</f>
        <v>CHN</v>
      </c>
      <c r="F352" s="71" t="str">
        <f>VLOOKUP(D352,Riepilogo!$A$4:$F$3376,6,FALSE)</f>
        <v>LE SAETTE</v>
      </c>
      <c r="G352" s="315">
        <f>SUM(LARGE(H352:CK352,{1,2,3,4,5,6}))</f>
        <v>881</v>
      </c>
      <c r="H352" s="391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>
        <v>642</v>
      </c>
      <c r="U352" s="68"/>
      <c r="V352" s="68"/>
      <c r="W352" s="68"/>
      <c r="X352" s="68"/>
      <c r="Y352" s="68">
        <v>137</v>
      </c>
      <c r="Z352" s="68"/>
      <c r="AA352" s="68"/>
      <c r="AB352" s="68"/>
      <c r="AC352" s="68"/>
      <c r="AD352" s="68"/>
      <c r="AE352" s="68"/>
      <c r="AF352" s="68"/>
      <c r="AG352" s="68"/>
      <c r="AH352" s="68"/>
      <c r="AI352" s="68">
        <v>102</v>
      </c>
      <c r="AJ352" s="68"/>
      <c r="AK352" s="68"/>
      <c r="AL352" s="68"/>
      <c r="AM352" s="68"/>
      <c r="AN352" s="68"/>
      <c r="AO352" s="68"/>
      <c r="AP352" s="68"/>
      <c r="AQ352" s="68"/>
      <c r="AR352" s="68"/>
      <c r="AS352" s="68"/>
      <c r="AT352" s="68"/>
      <c r="AU352" s="68"/>
      <c r="AV352" s="68"/>
      <c r="AW352" s="68"/>
      <c r="AX352" s="68"/>
      <c r="AY352" s="68"/>
      <c r="AZ352" s="68"/>
      <c r="BA352" s="68"/>
      <c r="BB352" s="68"/>
      <c r="BC352" s="68"/>
      <c r="BD352" s="68"/>
      <c r="BE352" s="68"/>
      <c r="BF352" s="68"/>
      <c r="BG352" s="68"/>
      <c r="BH352" s="68"/>
      <c r="BI352" s="68"/>
      <c r="BJ352" s="68"/>
      <c r="BK352" s="68"/>
      <c r="BL352" s="68"/>
      <c r="BM352" s="68"/>
      <c r="BN352" s="68"/>
      <c r="BO352" s="68"/>
      <c r="BP352" s="68"/>
      <c r="BQ352" s="68"/>
      <c r="BR352" s="68"/>
      <c r="BS352" s="68"/>
      <c r="BT352" s="68"/>
      <c r="BU352" s="68"/>
      <c r="BV352" s="68"/>
      <c r="BW352" s="68"/>
      <c r="BX352" s="68"/>
      <c r="BY352" s="68"/>
      <c r="BZ352" s="68"/>
      <c r="CA352" s="68"/>
      <c r="CB352" s="68"/>
      <c r="CC352" s="68"/>
      <c r="CD352" s="68"/>
      <c r="CE352" s="70"/>
      <c r="CF352" s="64">
        <v>0</v>
      </c>
      <c r="CG352" s="64">
        <v>0</v>
      </c>
      <c r="CH352" s="64">
        <v>0</v>
      </c>
      <c r="CI352" s="65">
        <v>0</v>
      </c>
      <c r="CJ352" s="65">
        <v>0</v>
      </c>
      <c r="CK352" s="65">
        <v>0</v>
      </c>
    </row>
    <row r="353" spans="1:93" ht="15" customHeight="1" thickBot="1" x14ac:dyDescent="0.3">
      <c r="A353" s="107" t="s">
        <v>1347</v>
      </c>
      <c r="B353" s="200" t="str">
        <f>VLOOKUP(D353,Riepilogo!$A$4:$F$3376,2,FALSE)</f>
        <v>BONAVENTURA BARBARA</v>
      </c>
      <c r="C353" s="50">
        <f>VLOOKUP(D353,Riepilogo!$A$4:$F$3376,3,FALSE)</f>
        <v>40032</v>
      </c>
      <c r="D353" s="25">
        <v>143837</v>
      </c>
      <c r="E353" s="69" t="str">
        <f>VLOOKUP(D353,Riepilogo!$A$4:$F$3376,5,FALSE)</f>
        <v>ITA</v>
      </c>
      <c r="F353" s="71" t="str">
        <f>VLOOKUP(D353,Riepilogo!$A$4:$F$3376,6,FALSE)</f>
        <v>PATERNO' BC</v>
      </c>
      <c r="G353" s="315">
        <f>SUM(LARGE(H353:CK353,{1,2,3,4,5,6}))</f>
        <v>873</v>
      </c>
      <c r="H353" s="391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  <c r="U353" s="68"/>
      <c r="V353" s="68"/>
      <c r="W353" s="68"/>
      <c r="X353" s="68"/>
      <c r="Y353" s="68"/>
      <c r="Z353" s="68"/>
      <c r="AA353" s="68"/>
      <c r="AB353" s="68"/>
      <c r="AC353" s="68"/>
      <c r="AD353" s="68"/>
      <c r="AE353" s="68"/>
      <c r="AF353" s="68"/>
      <c r="AG353" s="68"/>
      <c r="AH353" s="68"/>
      <c r="AI353" s="68"/>
      <c r="AJ353" s="68"/>
      <c r="AK353" s="68"/>
      <c r="AL353" s="68"/>
      <c r="AM353" s="68"/>
      <c r="AN353" s="68">
        <v>335</v>
      </c>
      <c r="AO353" s="68"/>
      <c r="AP353" s="68"/>
      <c r="AQ353" s="68"/>
      <c r="AR353" s="68">
        <v>92</v>
      </c>
      <c r="AS353" s="68"/>
      <c r="AT353" s="68"/>
      <c r="AU353" s="68"/>
      <c r="AV353" s="68"/>
      <c r="AW353" s="68">
        <v>117</v>
      </c>
      <c r="AX353" s="68"/>
      <c r="AY353" s="68"/>
      <c r="AZ353" s="68"/>
      <c r="BA353" s="68"/>
      <c r="BB353" s="68"/>
      <c r="BC353" s="68"/>
      <c r="BD353" s="68"/>
      <c r="BE353" s="68"/>
      <c r="BF353" s="68"/>
      <c r="BG353" s="68"/>
      <c r="BH353" s="68"/>
      <c r="BI353" s="68">
        <v>192</v>
      </c>
      <c r="BJ353" s="68"/>
      <c r="BK353" s="68"/>
      <c r="BL353" s="68"/>
      <c r="BM353" s="68"/>
      <c r="BN353" s="68"/>
      <c r="BO353" s="68"/>
      <c r="BP353" s="68"/>
      <c r="BQ353" s="68"/>
      <c r="BR353" s="68"/>
      <c r="BS353" s="68"/>
      <c r="BT353" s="68"/>
      <c r="BU353" s="68"/>
      <c r="BV353" s="68"/>
      <c r="BW353" s="68"/>
      <c r="BX353" s="68"/>
      <c r="BY353" s="68"/>
      <c r="BZ353" s="68">
        <v>137</v>
      </c>
      <c r="CA353" s="68"/>
      <c r="CB353" s="68"/>
      <c r="CC353" s="68"/>
      <c r="CD353" s="68"/>
      <c r="CE353" s="70"/>
      <c r="CF353" s="64">
        <v>0</v>
      </c>
      <c r="CG353" s="64">
        <v>0</v>
      </c>
      <c r="CH353" s="64">
        <v>0</v>
      </c>
      <c r="CI353" s="65">
        <v>0</v>
      </c>
      <c r="CJ353" s="65">
        <v>0</v>
      </c>
      <c r="CK353" s="65">
        <v>0</v>
      </c>
    </row>
    <row r="354" spans="1:93" ht="15" customHeight="1" thickBot="1" x14ac:dyDescent="0.3">
      <c r="A354" s="107" t="s">
        <v>1348</v>
      </c>
      <c r="B354" s="200" t="str">
        <f>VLOOKUP(D354,Riepilogo!$A$4:$F$3376,2,FALSE)</f>
        <v>DANG TRUNG HIEU</v>
      </c>
      <c r="C354" s="50" t="str">
        <f>VLOOKUP(D354,Riepilogo!$A$4:$F$3376,3,FALSE)</f>
        <v>01/01/1996</v>
      </c>
      <c r="D354" s="25">
        <v>142028</v>
      </c>
      <c r="E354" s="69" t="str">
        <f>VLOOKUP(D354,Riepilogo!$A$4:$F$3376,5,FALSE)</f>
        <v>VIE</v>
      </c>
      <c r="F354" s="71" t="str">
        <f>VLOOKUP(D354,Riepilogo!$A$4:$F$3376,6,FALSE)</f>
        <v>MODENA BADMINTON</v>
      </c>
      <c r="G354" s="315">
        <f>SUM(LARGE(H354:CK354,{1,2,3,4,5,6}))</f>
        <v>864</v>
      </c>
      <c r="H354" s="391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  <c r="U354" s="68"/>
      <c r="V354" s="68"/>
      <c r="W354" s="68"/>
      <c r="X354" s="68">
        <v>504</v>
      </c>
      <c r="Y354" s="68"/>
      <c r="Z354" s="68"/>
      <c r="AA354" s="68"/>
      <c r="AB354" s="68"/>
      <c r="AC354" s="68"/>
      <c r="AD354" s="68"/>
      <c r="AE354" s="68"/>
      <c r="AF354" s="68">
        <v>360</v>
      </c>
      <c r="AG354" s="68"/>
      <c r="AH354" s="68"/>
      <c r="AI354" s="68"/>
      <c r="AJ354" s="68"/>
      <c r="AK354" s="68"/>
      <c r="AL354" s="68"/>
      <c r="AM354" s="68"/>
      <c r="AN354" s="68"/>
      <c r="AO354" s="68"/>
      <c r="AP354" s="68"/>
      <c r="AQ354" s="68"/>
      <c r="AR354" s="68"/>
      <c r="AS354" s="68"/>
      <c r="AT354" s="68"/>
      <c r="AU354" s="68"/>
      <c r="AV354" s="68"/>
      <c r="AW354" s="68"/>
      <c r="AX354" s="68"/>
      <c r="AY354" s="68"/>
      <c r="AZ354" s="68"/>
      <c r="BA354" s="68"/>
      <c r="BB354" s="68"/>
      <c r="BC354" s="68"/>
      <c r="BD354" s="68"/>
      <c r="BE354" s="68"/>
      <c r="BF354" s="68"/>
      <c r="BG354" s="68"/>
      <c r="BH354" s="68"/>
      <c r="BI354" s="68"/>
      <c r="BJ354" s="68"/>
      <c r="BK354" s="68"/>
      <c r="BL354" s="68"/>
      <c r="BM354" s="68"/>
      <c r="BN354" s="68"/>
      <c r="BO354" s="68"/>
      <c r="BP354" s="68"/>
      <c r="BQ354" s="68"/>
      <c r="BR354" s="68"/>
      <c r="BS354" s="68"/>
      <c r="BT354" s="68"/>
      <c r="BU354" s="68"/>
      <c r="BV354" s="68"/>
      <c r="BW354" s="68"/>
      <c r="BX354" s="68"/>
      <c r="BY354" s="68"/>
      <c r="BZ354" s="68"/>
      <c r="CA354" s="68"/>
      <c r="CB354" s="68"/>
      <c r="CC354" s="68"/>
      <c r="CD354" s="68"/>
      <c r="CE354" s="70"/>
      <c r="CF354" s="64">
        <v>0</v>
      </c>
      <c r="CG354" s="64">
        <v>0</v>
      </c>
      <c r="CH354" s="64">
        <v>0</v>
      </c>
      <c r="CI354" s="65">
        <v>0</v>
      </c>
      <c r="CJ354" s="65">
        <v>0</v>
      </c>
      <c r="CK354" s="65">
        <v>0</v>
      </c>
    </row>
    <row r="355" spans="1:93" ht="15" customHeight="1" thickBot="1" x14ac:dyDescent="0.3">
      <c r="A355" s="107" t="s">
        <v>1349</v>
      </c>
      <c r="B355" s="200" t="str">
        <f>VLOOKUP(D355,Riepilogo!$A$4:$F$3376,2,FALSE)</f>
        <v>AJORLOU MARYAM</v>
      </c>
      <c r="C355" s="50" t="str">
        <f>VLOOKUP(D355,Riepilogo!$A$4:$F$3376,3,FALSE)</f>
        <v>15/10/1980</v>
      </c>
      <c r="D355" s="25">
        <v>189648</v>
      </c>
      <c r="E355" s="69" t="str">
        <f>VLOOKUP(D355,Riepilogo!$A$4:$F$3376,5,FALSE)</f>
        <v>IRI</v>
      </c>
      <c r="F355" s="71" t="str">
        <f>VLOOKUP(D355,Riepilogo!$A$4:$F$3376,6,FALSE)</f>
        <v>SS LAZIO</v>
      </c>
      <c r="G355" s="315">
        <f>SUM(LARGE(H355:CK355,{1,2,3,4,5,6}))</f>
        <v>864</v>
      </c>
      <c r="H355" s="391">
        <v>360</v>
      </c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  <c r="U355" s="68"/>
      <c r="V355" s="68"/>
      <c r="W355" s="68"/>
      <c r="X355" s="68"/>
      <c r="Y355" s="68"/>
      <c r="Z355" s="68">
        <v>504</v>
      </c>
      <c r="AA355" s="68"/>
      <c r="AB355" s="68"/>
      <c r="AC355" s="68"/>
      <c r="AD355" s="68"/>
      <c r="AE355" s="68"/>
      <c r="AF355" s="68"/>
      <c r="AG355" s="68"/>
      <c r="AH355" s="68"/>
      <c r="AI355" s="68"/>
      <c r="AJ355" s="68"/>
      <c r="AK355" s="68"/>
      <c r="AL355" s="68"/>
      <c r="AM355" s="68"/>
      <c r="AN355" s="68"/>
      <c r="AO355" s="68"/>
      <c r="AP355" s="68"/>
      <c r="AQ355" s="68"/>
      <c r="AR355" s="68"/>
      <c r="AS355" s="68"/>
      <c r="AT355" s="68"/>
      <c r="AU355" s="68"/>
      <c r="AV355" s="68"/>
      <c r="AW355" s="68"/>
      <c r="AX355" s="68"/>
      <c r="AY355" s="68"/>
      <c r="AZ355" s="68"/>
      <c r="BA355" s="68"/>
      <c r="BB355" s="68"/>
      <c r="BC355" s="68"/>
      <c r="BD355" s="68"/>
      <c r="BE355" s="68"/>
      <c r="BF355" s="68"/>
      <c r="BG355" s="68"/>
      <c r="BH355" s="68"/>
      <c r="BI355" s="68"/>
      <c r="BJ355" s="68"/>
      <c r="BK355" s="68"/>
      <c r="BL355" s="68"/>
      <c r="BM355" s="68"/>
      <c r="BN355" s="68"/>
      <c r="BO355" s="68"/>
      <c r="BP355" s="68"/>
      <c r="BQ355" s="68"/>
      <c r="BR355" s="68"/>
      <c r="BS355" s="68"/>
      <c r="BT355" s="68"/>
      <c r="BU355" s="68"/>
      <c r="BV355" s="68"/>
      <c r="BW355" s="68"/>
      <c r="BX355" s="68"/>
      <c r="BY355" s="68"/>
      <c r="BZ355" s="68"/>
      <c r="CA355" s="68"/>
      <c r="CB355" s="68"/>
      <c r="CC355" s="68"/>
      <c r="CD355" s="68"/>
      <c r="CE355" s="70"/>
      <c r="CF355" s="64">
        <v>0</v>
      </c>
      <c r="CG355" s="64">
        <v>0</v>
      </c>
      <c r="CH355" s="64">
        <v>0</v>
      </c>
      <c r="CI355" s="65">
        <v>0</v>
      </c>
      <c r="CJ355" s="65">
        <v>0</v>
      </c>
      <c r="CK355" s="65">
        <v>0</v>
      </c>
    </row>
    <row r="356" spans="1:93" ht="15" customHeight="1" thickBot="1" x14ac:dyDescent="0.3">
      <c r="A356" s="107" t="s">
        <v>1350</v>
      </c>
      <c r="B356" s="200" t="str">
        <f>VLOOKUP(D356,Riepilogo!$A$4:$F$3376,2,FALSE)</f>
        <v>ZAMPIERI ALESSANDRA</v>
      </c>
      <c r="C356" s="50" t="str">
        <f>VLOOKUP(D356,Riepilogo!$A$4:$F$3376,3,FALSE)</f>
        <v>21/06/2005</v>
      </c>
      <c r="D356" s="25">
        <v>83413</v>
      </c>
      <c r="E356" s="69" t="str">
        <f>VLOOKUP(D356,Riepilogo!$A$4:$F$3376,5,FALSE)</f>
        <v>ITA</v>
      </c>
      <c r="F356" s="71" t="str">
        <f>VLOOKUP(D356,Riepilogo!$A$4:$F$3376,6,FALSE)</f>
        <v>SC PRIMAVERA</v>
      </c>
      <c r="G356" s="315">
        <f>SUM(LARGE(H356:CK356,{1,2,3,4,5,6}))</f>
        <v>863</v>
      </c>
      <c r="H356" s="391"/>
      <c r="I356" s="68"/>
      <c r="J356" s="68"/>
      <c r="K356" s="68">
        <v>137</v>
      </c>
      <c r="L356" s="68"/>
      <c r="M356" s="68"/>
      <c r="N356" s="68"/>
      <c r="O356" s="68"/>
      <c r="P356" s="68"/>
      <c r="Q356" s="68">
        <v>272</v>
      </c>
      <c r="R356" s="68"/>
      <c r="S356" s="68"/>
      <c r="T356" s="68"/>
      <c r="U356" s="68"/>
      <c r="V356" s="68"/>
      <c r="W356" s="68">
        <v>137</v>
      </c>
      <c r="X356" s="68"/>
      <c r="Y356" s="68">
        <v>142</v>
      </c>
      <c r="Z356" s="68"/>
      <c r="AA356" s="68"/>
      <c r="AB356" s="68"/>
      <c r="AC356" s="68"/>
      <c r="AD356" s="68"/>
      <c r="AE356" s="68"/>
      <c r="AF356" s="68"/>
      <c r="AG356" s="68"/>
      <c r="AH356" s="68"/>
      <c r="AI356" s="68"/>
      <c r="AJ356" s="68"/>
      <c r="AK356" s="68"/>
      <c r="AL356" s="68"/>
      <c r="AM356" s="68"/>
      <c r="AN356" s="68"/>
      <c r="AO356" s="68"/>
      <c r="AP356" s="68"/>
      <c r="AQ356" s="68"/>
      <c r="AR356" s="68"/>
      <c r="AS356" s="68"/>
      <c r="AT356" s="68"/>
      <c r="AU356" s="68"/>
      <c r="AV356" s="68"/>
      <c r="AW356" s="68"/>
      <c r="AX356" s="68"/>
      <c r="AY356" s="68"/>
      <c r="AZ356" s="68"/>
      <c r="BA356" s="68"/>
      <c r="BB356" s="68"/>
      <c r="BC356" s="68"/>
      <c r="BD356" s="68"/>
      <c r="BE356" s="68"/>
      <c r="BF356" s="68"/>
      <c r="BG356" s="68"/>
      <c r="BH356" s="68">
        <v>175</v>
      </c>
      <c r="BI356" s="68"/>
      <c r="BJ356" s="68"/>
      <c r="BK356" s="68"/>
      <c r="BL356" s="68"/>
      <c r="BM356" s="68"/>
      <c r="BN356" s="68"/>
      <c r="BO356" s="68"/>
      <c r="BP356" s="68"/>
      <c r="BQ356" s="68"/>
      <c r="BR356" s="68"/>
      <c r="BS356" s="68"/>
      <c r="BT356" s="68"/>
      <c r="BU356" s="68"/>
      <c r="BV356" s="68"/>
      <c r="BW356" s="68"/>
      <c r="BX356" s="68"/>
      <c r="BY356" s="68"/>
      <c r="BZ356" s="68"/>
      <c r="CA356" s="68"/>
      <c r="CB356" s="68"/>
      <c r="CC356" s="68"/>
      <c r="CD356" s="68"/>
      <c r="CE356" s="70"/>
      <c r="CF356" s="64">
        <v>0</v>
      </c>
      <c r="CG356" s="64">
        <v>0</v>
      </c>
      <c r="CH356" s="64">
        <v>0</v>
      </c>
      <c r="CI356" s="65">
        <v>0</v>
      </c>
      <c r="CJ356" s="65">
        <v>0</v>
      </c>
      <c r="CK356" s="65">
        <v>0</v>
      </c>
      <c r="CO356" s="39"/>
    </row>
    <row r="357" spans="1:93" ht="15" customHeight="1" thickBot="1" x14ac:dyDescent="0.3">
      <c r="A357" s="107" t="s">
        <v>1351</v>
      </c>
      <c r="B357" s="200" t="str">
        <f>VLOOKUP(D357,Riepilogo!$A$4:$F$3376,2,FALSE)</f>
        <v>PONZANO SARA</v>
      </c>
      <c r="C357" s="50" t="str">
        <f>VLOOKUP(D357,Riepilogo!$A$4:$F$3376,3,FALSE)</f>
        <v>23/07/2004</v>
      </c>
      <c r="D357" s="25">
        <v>66467</v>
      </c>
      <c r="E357" s="69" t="str">
        <f>VLOOKUP(D357,Riepilogo!$A$4:$F$3376,5,FALSE)</f>
        <v>ITA</v>
      </c>
      <c r="F357" s="71" t="str">
        <f>VLOOKUP(D357,Riepilogo!$A$4:$F$3376,6,FALSE)</f>
        <v>BOCCARDO NOVI</v>
      </c>
      <c r="G357" s="315">
        <f>SUM(LARGE(H357:CK357,{1,2,3,4,5,6}))</f>
        <v>859</v>
      </c>
      <c r="H357" s="391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  <c r="U357" s="68"/>
      <c r="V357" s="68"/>
      <c r="W357" s="68"/>
      <c r="X357" s="68"/>
      <c r="Y357" s="68"/>
      <c r="Z357" s="68"/>
      <c r="AA357" s="68"/>
      <c r="AB357" s="68"/>
      <c r="AC357" s="68"/>
      <c r="AD357" s="68"/>
      <c r="AE357" s="68"/>
      <c r="AF357" s="68"/>
      <c r="AG357" s="68"/>
      <c r="AH357" s="68"/>
      <c r="AI357" s="68"/>
      <c r="AJ357" s="68"/>
      <c r="AK357" s="68"/>
      <c r="AL357" s="68"/>
      <c r="AM357" s="68"/>
      <c r="AN357" s="68"/>
      <c r="AO357" s="68"/>
      <c r="AP357" s="68">
        <v>316</v>
      </c>
      <c r="AQ357" s="68"/>
      <c r="AR357" s="68"/>
      <c r="AS357" s="68"/>
      <c r="AT357" s="68"/>
      <c r="AU357" s="68"/>
      <c r="AV357" s="68"/>
      <c r="AW357" s="68"/>
      <c r="AX357" s="68"/>
      <c r="AY357" s="68"/>
      <c r="AZ357" s="68">
        <v>330</v>
      </c>
      <c r="BA357" s="68"/>
      <c r="BB357" s="68"/>
      <c r="BC357" s="68"/>
      <c r="BD357" s="68"/>
      <c r="BE357" s="68"/>
      <c r="BF357" s="68"/>
      <c r="BG357" s="68"/>
      <c r="BH357" s="68"/>
      <c r="BI357" s="68"/>
      <c r="BJ357" s="68"/>
      <c r="BK357" s="68"/>
      <c r="BL357" s="68"/>
      <c r="BM357" s="68"/>
      <c r="BN357" s="68"/>
      <c r="BO357" s="68"/>
      <c r="BP357" s="68"/>
      <c r="BQ357" s="68"/>
      <c r="BR357" s="68"/>
      <c r="BS357" s="68"/>
      <c r="BT357" s="68"/>
      <c r="BU357" s="68"/>
      <c r="BV357" s="68"/>
      <c r="BW357" s="68"/>
      <c r="BX357" s="68"/>
      <c r="BY357" s="68">
        <v>213</v>
      </c>
      <c r="BZ357" s="68"/>
      <c r="CA357" s="68"/>
      <c r="CB357" s="68"/>
      <c r="CC357" s="68"/>
      <c r="CD357" s="68"/>
      <c r="CE357" s="70"/>
      <c r="CF357" s="64">
        <v>0</v>
      </c>
      <c r="CG357" s="64">
        <v>0</v>
      </c>
      <c r="CH357" s="64">
        <v>0</v>
      </c>
      <c r="CI357" s="65">
        <v>0</v>
      </c>
      <c r="CJ357" s="65">
        <v>0</v>
      </c>
      <c r="CK357" s="65">
        <v>0</v>
      </c>
    </row>
    <row r="358" spans="1:93" ht="15" customHeight="1" thickBot="1" x14ac:dyDescent="0.3">
      <c r="A358" s="107" t="s">
        <v>1352</v>
      </c>
      <c r="B358" s="200" t="str">
        <f>VLOOKUP(D358,Riepilogo!$A$4:$F$3376,2,FALSE)</f>
        <v>SQUERI LUIGI</v>
      </c>
      <c r="C358" s="50" t="str">
        <f>VLOOKUP(D358,Riepilogo!$A$4:$F$3376,3,FALSE)</f>
        <v>04/10/2004</v>
      </c>
      <c r="D358" s="25">
        <v>104895</v>
      </c>
      <c r="E358" s="69" t="str">
        <f>VLOOKUP(D358,Riepilogo!$A$4:$F$3376,5,FALSE)</f>
        <v>ITA</v>
      </c>
      <c r="F358" s="71" t="str">
        <f>VLOOKUP(D358,Riepilogo!$A$4:$F$3376,6,FALSE)</f>
        <v>TIGULLIO BC</v>
      </c>
      <c r="G358" s="315">
        <f>SUM(LARGE(H358:CK358,{1,2,3,4,5,6}))</f>
        <v>854</v>
      </c>
      <c r="H358" s="391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>
        <v>137</v>
      </c>
      <c r="AW358" s="68"/>
      <c r="AX358" s="68"/>
      <c r="AY358" s="68"/>
      <c r="AZ358" s="68"/>
      <c r="BA358" s="68"/>
      <c r="BB358" s="68"/>
      <c r="BC358" s="68"/>
      <c r="BD358" s="68"/>
      <c r="BE358" s="68"/>
      <c r="BF358" s="68"/>
      <c r="BG358" s="68">
        <v>157</v>
      </c>
      <c r="BH358" s="68"/>
      <c r="BI358" s="68"/>
      <c r="BJ358" s="68"/>
      <c r="BK358" s="68"/>
      <c r="BL358" s="68"/>
      <c r="BM358" s="68"/>
      <c r="BN358" s="68"/>
      <c r="BO358" s="68"/>
      <c r="BP358" s="68"/>
      <c r="BQ358" s="68"/>
      <c r="BR358" s="68"/>
      <c r="BS358" s="68">
        <v>385</v>
      </c>
      <c r="BT358" s="68"/>
      <c r="BU358" s="68"/>
      <c r="BV358" s="68"/>
      <c r="BW358" s="68"/>
      <c r="BX358" s="68"/>
      <c r="BY358" s="68">
        <v>175</v>
      </c>
      <c r="BZ358" s="68"/>
      <c r="CA358" s="68"/>
      <c r="CB358" s="68"/>
      <c r="CC358" s="68"/>
      <c r="CD358" s="68"/>
      <c r="CE358" s="70"/>
      <c r="CF358" s="64">
        <v>0</v>
      </c>
      <c r="CG358" s="64">
        <v>0</v>
      </c>
      <c r="CH358" s="64">
        <v>0</v>
      </c>
      <c r="CI358" s="65">
        <v>0</v>
      </c>
      <c r="CJ358" s="65">
        <v>0</v>
      </c>
      <c r="CK358" s="65">
        <v>0</v>
      </c>
    </row>
    <row r="359" spans="1:93" ht="15" customHeight="1" thickBot="1" x14ac:dyDescent="0.3">
      <c r="A359" s="107" t="s">
        <v>1353</v>
      </c>
      <c r="B359" s="200" t="str">
        <f>VLOOKUP(D359,Riepilogo!$A$4:$F$3376,2,FALSE)</f>
        <v>MURINEDDU DAVIDE</v>
      </c>
      <c r="C359" s="50" t="str">
        <f>VLOOKUP(D359,Riepilogo!$A$4:$F$3376,3,FALSE)</f>
        <v>08/06/2003</v>
      </c>
      <c r="D359" s="25">
        <v>41755</v>
      </c>
      <c r="E359" s="69" t="str">
        <f>VLOOKUP(D359,Riepilogo!$A$4:$F$3376,5,FALSE)</f>
        <v>ITA</v>
      </c>
      <c r="F359" s="71" t="str">
        <f>VLOOKUP(D359,Riepilogo!$A$4:$F$3376,6,FALSE)</f>
        <v>BC ANGELO ROTH</v>
      </c>
      <c r="G359" s="315">
        <f>SUM(LARGE(H359:CK359,{1,2,3,4,5,6}))</f>
        <v>848</v>
      </c>
      <c r="H359" s="391"/>
      <c r="I359" s="68"/>
      <c r="J359" s="68"/>
      <c r="K359" s="68"/>
      <c r="L359" s="68"/>
      <c r="M359" s="68"/>
      <c r="N359" s="68"/>
      <c r="O359" s="68"/>
      <c r="P359" s="68"/>
      <c r="Q359" s="68">
        <v>595</v>
      </c>
      <c r="R359" s="68"/>
      <c r="S359" s="68"/>
      <c r="T359" s="68"/>
      <c r="U359" s="68"/>
      <c r="V359" s="68">
        <v>253</v>
      </c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  <c r="BH359" s="68"/>
      <c r="BI359" s="68"/>
      <c r="BJ359" s="68"/>
      <c r="BK359" s="68"/>
      <c r="BL359" s="68"/>
      <c r="BM359" s="68"/>
      <c r="BN359" s="68"/>
      <c r="BO359" s="68"/>
      <c r="BP359" s="68"/>
      <c r="BQ359" s="68"/>
      <c r="BR359" s="68"/>
      <c r="BS359" s="68"/>
      <c r="BT359" s="68"/>
      <c r="BU359" s="68"/>
      <c r="BV359" s="68"/>
      <c r="BW359" s="68"/>
      <c r="BX359" s="68"/>
      <c r="BY359" s="68"/>
      <c r="BZ359" s="68"/>
      <c r="CA359" s="68"/>
      <c r="CB359" s="68"/>
      <c r="CC359" s="68"/>
      <c r="CD359" s="68"/>
      <c r="CE359" s="70"/>
      <c r="CF359" s="64">
        <v>0</v>
      </c>
      <c r="CG359" s="64">
        <v>0</v>
      </c>
      <c r="CH359" s="64">
        <v>0</v>
      </c>
      <c r="CI359" s="65">
        <v>0</v>
      </c>
      <c r="CJ359" s="65">
        <v>0</v>
      </c>
      <c r="CK359" s="65">
        <v>0</v>
      </c>
    </row>
    <row r="360" spans="1:93" ht="15" customHeight="1" thickBot="1" x14ac:dyDescent="0.3">
      <c r="A360" s="107" t="s">
        <v>1354</v>
      </c>
      <c r="B360" s="200" t="str">
        <f>VLOOKUP(D360,Riepilogo!$A$4:$F$3376,2,FALSE)</f>
        <v>ZHAN GUIHE</v>
      </c>
      <c r="C360" s="50" t="str">
        <f>VLOOKUP(D360,Riepilogo!$A$4:$F$3376,3,FALSE)</f>
        <v>10/03/2004</v>
      </c>
      <c r="D360" s="25">
        <v>143799</v>
      </c>
      <c r="E360" s="69" t="str">
        <f>VLOOKUP(D360,Riepilogo!$A$4:$F$3376,5,FALSE)</f>
        <v>ITA</v>
      </c>
      <c r="F360" s="71" t="str">
        <f>VLOOKUP(D360,Riepilogo!$A$4:$F$3376,6,FALSE)</f>
        <v>SC PRIMAVERA</v>
      </c>
      <c r="G360" s="315">
        <f>SUM(LARGE(H360:CK360,{1,2,3,4,5,6}))</f>
        <v>845</v>
      </c>
      <c r="H360" s="391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>
        <v>175</v>
      </c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>
        <v>420</v>
      </c>
      <c r="BA360" s="68"/>
      <c r="BB360" s="68"/>
      <c r="BC360" s="68"/>
      <c r="BD360" s="68"/>
      <c r="BE360" s="68"/>
      <c r="BF360" s="68"/>
      <c r="BG360" s="68"/>
      <c r="BH360" s="68">
        <v>250</v>
      </c>
      <c r="BI360" s="68"/>
      <c r="BJ360" s="68"/>
      <c r="BK360" s="68"/>
      <c r="BL360" s="68"/>
      <c r="BM360" s="68"/>
      <c r="BN360" s="68"/>
      <c r="BO360" s="68"/>
      <c r="BP360" s="68"/>
      <c r="BQ360" s="68"/>
      <c r="BR360" s="68"/>
      <c r="BS360" s="68"/>
      <c r="BT360" s="68"/>
      <c r="BU360" s="68"/>
      <c r="BV360" s="68"/>
      <c r="BW360" s="68"/>
      <c r="BX360" s="68"/>
      <c r="BY360" s="68"/>
      <c r="BZ360" s="68"/>
      <c r="CA360" s="68"/>
      <c r="CB360" s="68"/>
      <c r="CC360" s="68"/>
      <c r="CD360" s="68"/>
      <c r="CE360" s="70"/>
      <c r="CF360" s="64">
        <v>0</v>
      </c>
      <c r="CG360" s="64">
        <v>0</v>
      </c>
      <c r="CH360" s="64">
        <v>0</v>
      </c>
      <c r="CI360" s="65">
        <v>0</v>
      </c>
      <c r="CJ360" s="65">
        <v>0</v>
      </c>
      <c r="CK360" s="65">
        <v>0</v>
      </c>
      <c r="CO360" s="39"/>
    </row>
    <row r="361" spans="1:93" ht="15" customHeight="1" thickBot="1" x14ac:dyDescent="0.3">
      <c r="A361" s="107" t="s">
        <v>1355</v>
      </c>
      <c r="B361" s="200" t="str">
        <f>VLOOKUP(D361,Riepilogo!$A$4:$F$3376,2,FALSE)</f>
        <v>ARCIDIACONO AURORA</v>
      </c>
      <c r="C361" s="50" t="str">
        <f>VLOOKUP(D361,Riepilogo!$A$4:$F$3376,3,FALSE)</f>
        <v>13/12/2007</v>
      </c>
      <c r="D361" s="25">
        <v>192983</v>
      </c>
      <c r="E361" s="69" t="str">
        <f>VLOOKUP(D361,Riepilogo!$A$4:$F$3376,5,FALSE)</f>
        <v>ITA</v>
      </c>
      <c r="F361" s="71" t="str">
        <f>VLOOKUP(D361,Riepilogo!$A$4:$F$3376,6,FALSE)</f>
        <v>LA SCINTILLA</v>
      </c>
      <c r="G361" s="315">
        <f>SUM(LARGE(H361:CK361,{1,2,3,4,5,6}))</f>
        <v>839</v>
      </c>
      <c r="H361" s="391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>
        <v>275</v>
      </c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>
        <v>114</v>
      </c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/>
      <c r="BH361" s="68"/>
      <c r="BI361" s="68"/>
      <c r="BJ361" s="68"/>
      <c r="BK361" s="68"/>
      <c r="BL361" s="68"/>
      <c r="BM361" s="68"/>
      <c r="BN361" s="68"/>
      <c r="BO361" s="68"/>
      <c r="BP361" s="68"/>
      <c r="BQ361" s="68"/>
      <c r="BR361" s="68"/>
      <c r="BS361" s="68"/>
      <c r="BT361" s="68">
        <v>275</v>
      </c>
      <c r="BU361" s="68"/>
      <c r="BV361" s="68"/>
      <c r="BW361" s="68"/>
      <c r="BX361" s="68"/>
      <c r="BY361" s="68"/>
      <c r="BZ361" s="68">
        <v>175</v>
      </c>
      <c r="CA361" s="68"/>
      <c r="CB361" s="68"/>
      <c r="CC361" s="68"/>
      <c r="CD361" s="68"/>
      <c r="CE361" s="70"/>
      <c r="CF361" s="64">
        <v>0</v>
      </c>
      <c r="CG361" s="64">
        <v>0</v>
      </c>
      <c r="CH361" s="64">
        <v>0</v>
      </c>
      <c r="CI361" s="65">
        <v>0</v>
      </c>
      <c r="CJ361" s="65">
        <v>0</v>
      </c>
      <c r="CK361" s="65">
        <v>0</v>
      </c>
    </row>
    <row r="362" spans="1:93" ht="15" customHeight="1" thickBot="1" x14ac:dyDescent="0.3">
      <c r="A362" s="107" t="s">
        <v>1356</v>
      </c>
      <c r="B362" s="200" t="str">
        <f>VLOOKUP(D362,Riepilogo!$A$4:$F$3376,2,FALSE)</f>
        <v>VITALE LORENZO</v>
      </c>
      <c r="C362" s="50" t="str">
        <f>VLOOKUP(D362,Riepilogo!$A$4:$F$3376,3,FALSE)</f>
        <v>18/10/2006</v>
      </c>
      <c r="D362" s="25">
        <v>143328</v>
      </c>
      <c r="E362" s="69" t="str">
        <f>VLOOKUP(D362,Riepilogo!$A$4:$F$3376,5,FALSE)</f>
        <v>ITA</v>
      </c>
      <c r="F362" s="71" t="str">
        <f>VLOOKUP(D362,Riepilogo!$A$4:$F$3376,6,FALSE)</f>
        <v>LA SCINTILLA</v>
      </c>
      <c r="G362" s="315">
        <f>SUM(LARGE(H362:CK362,{1,2,3,4,5,6}))</f>
        <v>839</v>
      </c>
      <c r="H362" s="391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>
        <v>275</v>
      </c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>
        <v>114</v>
      </c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8"/>
      <c r="BB362" s="68"/>
      <c r="BC362" s="68"/>
      <c r="BD362" s="68"/>
      <c r="BE362" s="68"/>
      <c r="BF362" s="68"/>
      <c r="BG362" s="68"/>
      <c r="BH362" s="68"/>
      <c r="BI362" s="68"/>
      <c r="BJ362" s="68"/>
      <c r="BK362" s="68"/>
      <c r="BL362" s="68"/>
      <c r="BM362" s="68"/>
      <c r="BN362" s="68"/>
      <c r="BO362" s="68"/>
      <c r="BP362" s="68"/>
      <c r="BQ362" s="68"/>
      <c r="BR362" s="68"/>
      <c r="BS362" s="68"/>
      <c r="BT362" s="68">
        <v>275</v>
      </c>
      <c r="BU362" s="68"/>
      <c r="BV362" s="68"/>
      <c r="BW362" s="68"/>
      <c r="BX362" s="68"/>
      <c r="BY362" s="68"/>
      <c r="BZ362" s="68">
        <v>175</v>
      </c>
      <c r="CA362" s="68"/>
      <c r="CB362" s="68"/>
      <c r="CC362" s="68"/>
      <c r="CD362" s="68"/>
      <c r="CE362" s="70"/>
      <c r="CF362" s="64">
        <v>0</v>
      </c>
      <c r="CG362" s="64">
        <v>0</v>
      </c>
      <c r="CH362" s="64">
        <v>0</v>
      </c>
      <c r="CI362" s="65">
        <v>0</v>
      </c>
      <c r="CJ362" s="65">
        <v>0</v>
      </c>
      <c r="CK362" s="65">
        <v>0</v>
      </c>
    </row>
    <row r="363" spans="1:93" ht="15" customHeight="1" thickBot="1" x14ac:dyDescent="0.3">
      <c r="A363" s="107" t="s">
        <v>1357</v>
      </c>
      <c r="B363" s="200" t="str">
        <f>VLOOKUP(D363,Riepilogo!$A$4:$F$3376,2,FALSE)</f>
        <v>CATALFAMO ALESSIO</v>
      </c>
      <c r="C363" s="50" t="str">
        <f>VLOOKUP(D363,Riepilogo!$A$4:$F$3376,3,FALSE)</f>
        <v>30/09/2009</v>
      </c>
      <c r="D363" s="25">
        <v>44071</v>
      </c>
      <c r="E363" s="69" t="str">
        <f>VLOOKUP(D363,Riepilogo!$A$4:$F$3376,5,FALSE)</f>
        <v>ITA</v>
      </c>
      <c r="F363" s="71" t="str">
        <f>VLOOKUP(D363,Riepilogo!$A$4:$F$3376,6,FALSE)</f>
        <v>LE SAETTE</v>
      </c>
      <c r="G363" s="315">
        <f>SUM(LARGE(H363:CK363,{1,2,3,4,5,6}))</f>
        <v>827</v>
      </c>
      <c r="H363" s="391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>
        <v>142</v>
      </c>
      <c r="AX363" s="68"/>
      <c r="AY363" s="68"/>
      <c r="AZ363" s="68"/>
      <c r="BA363" s="68"/>
      <c r="BB363" s="68"/>
      <c r="BC363" s="68">
        <v>220</v>
      </c>
      <c r="BD363" s="68"/>
      <c r="BE363" s="68"/>
      <c r="BF363" s="68"/>
      <c r="BG363" s="68"/>
      <c r="BH363" s="68"/>
      <c r="BI363" s="68">
        <v>190</v>
      </c>
      <c r="BJ363" s="68"/>
      <c r="BK363" s="68"/>
      <c r="BL363" s="68"/>
      <c r="BM363" s="68"/>
      <c r="BN363" s="68"/>
      <c r="BO363" s="68"/>
      <c r="BP363" s="68"/>
      <c r="BQ363" s="68"/>
      <c r="BR363" s="68"/>
      <c r="BS363" s="68"/>
      <c r="BT363" s="68">
        <v>275</v>
      </c>
      <c r="BU363" s="68"/>
      <c r="BV363" s="68"/>
      <c r="BW363" s="68"/>
      <c r="BX363" s="68"/>
      <c r="BY363" s="68"/>
      <c r="BZ363" s="68"/>
      <c r="CA363" s="68"/>
      <c r="CB363" s="68"/>
      <c r="CC363" s="68"/>
      <c r="CD363" s="68"/>
      <c r="CE363" s="70"/>
      <c r="CF363" s="64">
        <v>0</v>
      </c>
      <c r="CG363" s="64">
        <v>0</v>
      </c>
      <c r="CH363" s="64">
        <v>0</v>
      </c>
      <c r="CI363" s="65">
        <v>0</v>
      </c>
      <c r="CJ363" s="65">
        <v>0</v>
      </c>
      <c r="CK363" s="65">
        <v>0</v>
      </c>
    </row>
    <row r="364" spans="1:93" ht="15" customHeight="1" thickBot="1" x14ac:dyDescent="0.3">
      <c r="A364" s="107" t="s">
        <v>1358</v>
      </c>
      <c r="B364" s="200" t="str">
        <f>VLOOKUP(D364,Riepilogo!$A$4:$F$3376,2,FALSE)</f>
        <v>SILVESTRE LARA</v>
      </c>
      <c r="C364" s="50" t="str">
        <f>VLOOKUP(D364,Riepilogo!$A$4:$F$3376,3,FALSE)</f>
        <v>17/09/2001</v>
      </c>
      <c r="D364" s="25">
        <v>178843</v>
      </c>
      <c r="E364" s="69" t="str">
        <f>VLOOKUP(D364,Riepilogo!$A$4:$F$3376,5,FALSE)</f>
        <v>ITA</v>
      </c>
      <c r="F364" s="71" t="str">
        <f>VLOOKUP(D364,Riepilogo!$A$4:$F$3376,6,FALSE)</f>
        <v>GOLDONI CARPI</v>
      </c>
      <c r="G364" s="315">
        <f>SUM(LARGE(H364:CK364,{1,2,3,4,5,6}))</f>
        <v>805</v>
      </c>
      <c r="H364" s="391"/>
      <c r="I364" s="68"/>
      <c r="J364" s="68"/>
      <c r="K364" s="68"/>
      <c r="L364" s="68"/>
      <c r="M364" s="68"/>
      <c r="N364" s="68"/>
      <c r="O364" s="68"/>
      <c r="P364" s="68"/>
      <c r="Q364" s="68">
        <v>385</v>
      </c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>
        <v>420</v>
      </c>
      <c r="BA364" s="68"/>
      <c r="BB364" s="68"/>
      <c r="BC364" s="68"/>
      <c r="BD364" s="68"/>
      <c r="BE364" s="68"/>
      <c r="BF364" s="68"/>
      <c r="BG364" s="68"/>
      <c r="BH364" s="68"/>
      <c r="BI364" s="68"/>
      <c r="BJ364" s="68"/>
      <c r="BK364" s="68"/>
      <c r="BL364" s="68"/>
      <c r="BM364" s="68"/>
      <c r="BN364" s="68"/>
      <c r="BO364" s="68"/>
      <c r="BP364" s="68"/>
      <c r="BQ364" s="68"/>
      <c r="BR364" s="68"/>
      <c r="BS364" s="68"/>
      <c r="BT364" s="68"/>
      <c r="BU364" s="68"/>
      <c r="BV364" s="68"/>
      <c r="BW364" s="68"/>
      <c r="BX364" s="68"/>
      <c r="BY364" s="68"/>
      <c r="BZ364" s="68"/>
      <c r="CA364" s="68"/>
      <c r="CB364" s="68"/>
      <c r="CC364" s="68"/>
      <c r="CD364" s="68"/>
      <c r="CE364" s="70"/>
      <c r="CF364" s="64">
        <v>0</v>
      </c>
      <c r="CG364" s="64">
        <v>0</v>
      </c>
      <c r="CH364" s="64">
        <v>0</v>
      </c>
      <c r="CI364" s="65">
        <v>0</v>
      </c>
      <c r="CJ364" s="65">
        <v>0</v>
      </c>
      <c r="CK364" s="65">
        <v>0</v>
      </c>
    </row>
    <row r="365" spans="1:93" ht="15" customHeight="1" thickBot="1" x14ac:dyDescent="0.3">
      <c r="A365" s="107" t="s">
        <v>1359</v>
      </c>
      <c r="B365" s="200" t="str">
        <f>VLOOKUP(D365,Riepilogo!$A$4:$F$3376,2,FALSE)</f>
        <v>ALBERTINI MATTIA</v>
      </c>
      <c r="C365" s="50" t="str">
        <f>VLOOKUP(D365,Riepilogo!$A$4:$F$3376,3,FALSE)</f>
        <v>03/11/2000</v>
      </c>
      <c r="D365" s="25">
        <v>31263</v>
      </c>
      <c r="E365" s="69" t="str">
        <f>VLOOKUP(D365,Riepilogo!$A$4:$F$3376,5,FALSE)</f>
        <v>ITA</v>
      </c>
      <c r="F365" s="71" t="str">
        <f>VLOOKUP(D365,Riepilogo!$A$4:$F$3376,6,FALSE)</f>
        <v>GSA CHIARI</v>
      </c>
      <c r="G365" s="315">
        <f>SUM(LARGE(H365:CK365,{1,2,3,4,5,6}))</f>
        <v>804</v>
      </c>
      <c r="H365" s="391">
        <v>504</v>
      </c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>
        <v>300</v>
      </c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68"/>
      <c r="BN365" s="68"/>
      <c r="BO365" s="68"/>
      <c r="BP365" s="68"/>
      <c r="BQ365" s="68"/>
      <c r="BR365" s="68"/>
      <c r="BS365" s="68"/>
      <c r="BT365" s="68"/>
      <c r="BU365" s="68"/>
      <c r="BV365" s="68"/>
      <c r="BW365" s="68"/>
      <c r="BX365" s="68"/>
      <c r="BY365" s="68"/>
      <c r="BZ365" s="68"/>
      <c r="CA365" s="68"/>
      <c r="CB365" s="68"/>
      <c r="CC365" s="68"/>
      <c r="CD365" s="68"/>
      <c r="CE365" s="70"/>
      <c r="CF365" s="64">
        <v>0</v>
      </c>
      <c r="CG365" s="64">
        <v>0</v>
      </c>
      <c r="CH365" s="64">
        <v>0</v>
      </c>
      <c r="CI365" s="65">
        <v>0</v>
      </c>
      <c r="CJ365" s="65">
        <v>0</v>
      </c>
      <c r="CK365" s="65">
        <v>0</v>
      </c>
    </row>
    <row r="366" spans="1:93" ht="15" customHeight="1" thickBot="1" x14ac:dyDescent="0.3">
      <c r="A366" s="107" t="s">
        <v>1360</v>
      </c>
      <c r="B366" s="200" t="str">
        <f>VLOOKUP(D366,Riepilogo!$A$4:$F$3376,2,FALSE)</f>
        <v>GALDERISI ALESSANDRO</v>
      </c>
      <c r="C366" s="50" t="str">
        <f>VLOOKUP(D366,Riepilogo!$A$4:$F$3376,3,FALSE)</f>
        <v>26/06/1974</v>
      </c>
      <c r="D366" s="25">
        <v>11349</v>
      </c>
      <c r="E366" s="69" t="str">
        <f>VLOOKUP(D366,Riepilogo!$A$4:$F$3376,5,FALSE)</f>
        <v>ITA</v>
      </c>
      <c r="F366" s="71" t="str">
        <f>VLOOKUP(D366,Riepilogo!$A$4:$F$3376,6,FALSE)</f>
        <v>PICENTIA BC</v>
      </c>
      <c r="G366" s="315">
        <f>SUM(LARGE(H366:CK366,{1,2,3,4,5,6}))</f>
        <v>800</v>
      </c>
      <c r="H366" s="391"/>
      <c r="I366" s="68"/>
      <c r="J366" s="68"/>
      <c r="K366" s="68"/>
      <c r="L366" s="68"/>
      <c r="M366" s="68"/>
      <c r="N366" s="68"/>
      <c r="O366" s="68"/>
      <c r="P366" s="68"/>
      <c r="Q366" s="68">
        <v>595</v>
      </c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>
        <v>205</v>
      </c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  <c r="BH366" s="68"/>
      <c r="BI366" s="68"/>
      <c r="BJ366" s="68"/>
      <c r="BK366" s="68"/>
      <c r="BL366" s="68"/>
      <c r="BM366" s="68"/>
      <c r="BN366" s="68"/>
      <c r="BO366" s="68"/>
      <c r="BP366" s="68"/>
      <c r="BQ366" s="68"/>
      <c r="BR366" s="68"/>
      <c r="BS366" s="68"/>
      <c r="BT366" s="68"/>
      <c r="BU366" s="68"/>
      <c r="BV366" s="68"/>
      <c r="BW366" s="68"/>
      <c r="BX366" s="68"/>
      <c r="BY366" s="68"/>
      <c r="BZ366" s="68"/>
      <c r="CA366" s="68"/>
      <c r="CB366" s="68"/>
      <c r="CC366" s="68"/>
      <c r="CD366" s="68"/>
      <c r="CE366" s="70"/>
      <c r="CF366" s="64">
        <v>0</v>
      </c>
      <c r="CG366" s="64">
        <v>0</v>
      </c>
      <c r="CH366" s="64">
        <v>0</v>
      </c>
      <c r="CI366" s="65">
        <v>0</v>
      </c>
      <c r="CJ366" s="65">
        <v>0</v>
      </c>
      <c r="CK366" s="65">
        <v>0</v>
      </c>
    </row>
    <row r="367" spans="1:93" ht="15" customHeight="1" thickBot="1" x14ac:dyDescent="0.3">
      <c r="A367" s="107" t="s">
        <v>1361</v>
      </c>
      <c r="B367" s="200" t="str">
        <f>VLOOKUP(D367,Riepilogo!$A$4:$F$3376,2,FALSE)</f>
        <v>PRONZATI MARTA</v>
      </c>
      <c r="C367" s="50">
        <f>VLOOKUP(D367,Riepilogo!$A$4:$F$3376,3,FALSE)</f>
        <v>39300</v>
      </c>
      <c r="D367" s="25">
        <v>51658</v>
      </c>
      <c r="E367" s="69" t="str">
        <f>VLOOKUP(D367,Riepilogo!$A$4:$F$3376,5,FALSE)</f>
        <v>ITA</v>
      </c>
      <c r="F367" s="71" t="str">
        <f>VLOOKUP(D367,Riepilogo!$A$4:$F$3376,6,FALSE)</f>
        <v>GENOVA BC</v>
      </c>
      <c r="G367" s="315">
        <f>SUM(LARGE(H367:CK367,{1,2,3,4,5,6}))</f>
        <v>795</v>
      </c>
      <c r="H367" s="391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>
        <v>290</v>
      </c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>
        <v>213</v>
      </c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>
        <v>146</v>
      </c>
      <c r="BH367" s="68"/>
      <c r="BI367" s="68"/>
      <c r="BJ367" s="68"/>
      <c r="BK367" s="68"/>
      <c r="BL367" s="68"/>
      <c r="BM367" s="68"/>
      <c r="BN367" s="68"/>
      <c r="BO367" s="68"/>
      <c r="BP367" s="68"/>
      <c r="BQ367" s="68"/>
      <c r="BR367" s="68"/>
      <c r="BS367" s="68"/>
      <c r="BT367" s="68"/>
      <c r="BU367" s="68"/>
      <c r="BV367" s="68"/>
      <c r="BW367" s="68"/>
      <c r="BX367" s="68"/>
      <c r="BY367" s="68">
        <v>146</v>
      </c>
      <c r="BZ367" s="68"/>
      <c r="CA367" s="68"/>
      <c r="CB367" s="68"/>
      <c r="CC367" s="68"/>
      <c r="CD367" s="68"/>
      <c r="CE367" s="70"/>
      <c r="CF367" s="64">
        <v>0</v>
      </c>
      <c r="CG367" s="64">
        <v>0</v>
      </c>
      <c r="CH367" s="64">
        <v>0</v>
      </c>
      <c r="CI367" s="65">
        <v>0</v>
      </c>
      <c r="CJ367" s="65">
        <v>0</v>
      </c>
      <c r="CK367" s="65">
        <v>0</v>
      </c>
    </row>
    <row r="368" spans="1:93" ht="15" customHeight="1" thickBot="1" x14ac:dyDescent="0.3">
      <c r="A368" s="107" t="s">
        <v>1362</v>
      </c>
      <c r="B368" s="200" t="str">
        <f>VLOOKUP(D368,Riepilogo!$A$4:$F$3376,2,FALSE)</f>
        <v>BARBONI LETIZIA</v>
      </c>
      <c r="C368" s="50" t="str">
        <f>VLOOKUP(D368,Riepilogo!$A$4:$F$3376,3,FALSE)</f>
        <v>26/07/2001</v>
      </c>
      <c r="D368" s="25">
        <v>49919</v>
      </c>
      <c r="E368" s="69" t="str">
        <f>VLOOKUP(D368,Riepilogo!$A$4:$F$3376,5,FALSE)</f>
        <v>ITA</v>
      </c>
      <c r="F368" s="71" t="str">
        <f>VLOOKUP(D368,Riepilogo!$A$4:$F$3376,6,FALSE)</f>
        <v>BADMINTON SENIGALLIA</v>
      </c>
      <c r="G368" s="315">
        <f>SUM(LARGE(H368:CK368,{1,2,3,4,5,6}))</f>
        <v>780</v>
      </c>
      <c r="H368" s="391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>
        <v>360</v>
      </c>
      <c r="AM368" s="68"/>
      <c r="AN368" s="68"/>
      <c r="AO368" s="68"/>
      <c r="AP368" s="68"/>
      <c r="AQ368" s="68"/>
      <c r="AR368" s="68"/>
      <c r="AS368" s="68"/>
      <c r="AT368" s="68"/>
      <c r="AU368" s="68"/>
      <c r="AV368" s="68"/>
      <c r="AW368" s="68"/>
      <c r="AX368" s="68"/>
      <c r="AY368" s="68"/>
      <c r="AZ368" s="68">
        <v>420</v>
      </c>
      <c r="BA368" s="68"/>
      <c r="BB368" s="68"/>
      <c r="BC368" s="68"/>
      <c r="BD368" s="68"/>
      <c r="BE368" s="68"/>
      <c r="BF368" s="68"/>
      <c r="BG368" s="68"/>
      <c r="BH368" s="68"/>
      <c r="BI368" s="68"/>
      <c r="BJ368" s="68"/>
      <c r="BK368" s="68"/>
      <c r="BL368" s="68"/>
      <c r="BM368" s="68"/>
      <c r="BN368" s="68"/>
      <c r="BO368" s="68"/>
      <c r="BP368" s="68"/>
      <c r="BQ368" s="68"/>
      <c r="BR368" s="68"/>
      <c r="BS368" s="68"/>
      <c r="BT368" s="68"/>
      <c r="BU368" s="68"/>
      <c r="BV368" s="68"/>
      <c r="BW368" s="68"/>
      <c r="BX368" s="68"/>
      <c r="BY368" s="68"/>
      <c r="BZ368" s="68"/>
      <c r="CA368" s="68"/>
      <c r="CB368" s="68"/>
      <c r="CC368" s="68"/>
      <c r="CD368" s="68"/>
      <c r="CE368" s="70"/>
      <c r="CF368" s="64">
        <v>0</v>
      </c>
      <c r="CG368" s="64">
        <v>0</v>
      </c>
      <c r="CH368" s="64">
        <v>0</v>
      </c>
      <c r="CI368" s="65">
        <v>0</v>
      </c>
      <c r="CJ368" s="65">
        <v>0</v>
      </c>
      <c r="CK368" s="65">
        <v>0</v>
      </c>
    </row>
    <row r="369" spans="1:89" ht="15" customHeight="1" thickBot="1" x14ac:dyDescent="0.3">
      <c r="A369" s="107" t="s">
        <v>1363</v>
      </c>
      <c r="B369" s="200" t="str">
        <f>VLOOKUP(D369,Riepilogo!$A$4:$F$3376,2,FALSE)</f>
        <v>DI MARCO CARLO ALBERTO</v>
      </c>
      <c r="C369" s="50" t="str">
        <f>VLOOKUP(D369,Riepilogo!$A$4:$F$3376,3,FALSE)</f>
        <v>05/10/1973</v>
      </c>
      <c r="D369" s="25">
        <v>10090</v>
      </c>
      <c r="E369" s="69" t="str">
        <f>VLOOKUP(D369,Riepilogo!$A$4:$F$3376,5,FALSE)</f>
        <v>ITA</v>
      </c>
      <c r="F369" s="71" t="str">
        <f>VLOOKUP(D369,Riepilogo!$A$4:$F$3376,6,FALSE)</f>
        <v>THE STARS ACCADEMIA</v>
      </c>
      <c r="G369" s="315">
        <f>SUM(LARGE(H369:CK369,{1,2,3,4,5,6}))</f>
        <v>780</v>
      </c>
      <c r="H369" s="391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>
        <v>780</v>
      </c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  <c r="BC369" s="68"/>
      <c r="BD369" s="68"/>
      <c r="BE369" s="68"/>
      <c r="BF369" s="68"/>
      <c r="BG369" s="68"/>
      <c r="BH369" s="68"/>
      <c r="BI369" s="68"/>
      <c r="BJ369" s="68"/>
      <c r="BK369" s="68"/>
      <c r="BL369" s="68"/>
      <c r="BM369" s="68"/>
      <c r="BN369" s="68"/>
      <c r="BO369" s="68"/>
      <c r="BP369" s="68"/>
      <c r="BQ369" s="68"/>
      <c r="BR369" s="68"/>
      <c r="BS369" s="68"/>
      <c r="BT369" s="68"/>
      <c r="BU369" s="68"/>
      <c r="BV369" s="68"/>
      <c r="BW369" s="68"/>
      <c r="BX369" s="68"/>
      <c r="BY369" s="68"/>
      <c r="BZ369" s="68"/>
      <c r="CA369" s="68"/>
      <c r="CB369" s="68"/>
      <c r="CC369" s="68"/>
      <c r="CD369" s="68"/>
      <c r="CE369" s="70"/>
      <c r="CF369" s="64">
        <v>0</v>
      </c>
      <c r="CG369" s="64">
        <v>0</v>
      </c>
      <c r="CH369" s="64">
        <v>0</v>
      </c>
      <c r="CI369" s="65">
        <v>0</v>
      </c>
      <c r="CJ369" s="65">
        <v>0</v>
      </c>
      <c r="CK369" s="65">
        <v>0</v>
      </c>
    </row>
    <row r="370" spans="1:89" ht="15" customHeight="1" thickBot="1" x14ac:dyDescent="0.3">
      <c r="A370" s="107" t="s">
        <v>1364</v>
      </c>
      <c r="B370" s="200" t="str">
        <f>VLOOKUP(D370,Riepilogo!$A$4:$F$3376,2,FALSE)</f>
        <v>HU LIGAN CRISTIAN</v>
      </c>
      <c r="C370" s="50">
        <f>VLOOKUP(D370,Riepilogo!$A$4:$F$3376,3,FALSE)</f>
        <v>38903</v>
      </c>
      <c r="D370" s="25">
        <v>199407</v>
      </c>
      <c r="E370" s="69" t="str">
        <f>VLOOKUP(D370,Riepilogo!$A$4:$F$3376,5,FALSE)</f>
        <v>ITA</v>
      </c>
      <c r="F370" s="71" t="str">
        <f>VLOOKUP(D370,Riepilogo!$A$4:$F$3376,6,FALSE)</f>
        <v>NEW SPORT</v>
      </c>
      <c r="G370" s="315">
        <f>SUM(LARGE(H370:CK370,{1,2,3,4,5,6}))</f>
        <v>777</v>
      </c>
      <c r="H370" s="391"/>
      <c r="I370" s="68"/>
      <c r="J370" s="68"/>
      <c r="K370" s="68"/>
      <c r="L370" s="68"/>
      <c r="M370" s="68"/>
      <c r="N370" s="68"/>
      <c r="O370" s="68">
        <v>92</v>
      </c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>
        <v>290</v>
      </c>
      <c r="BA370" s="68"/>
      <c r="BB370" s="68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8"/>
      <c r="BN370" s="68"/>
      <c r="BO370" s="68"/>
      <c r="BP370" s="68"/>
      <c r="BQ370" s="68"/>
      <c r="BR370" s="68"/>
      <c r="BS370" s="68">
        <v>167</v>
      </c>
      <c r="BT370" s="68"/>
      <c r="BU370" s="68"/>
      <c r="BV370" s="68"/>
      <c r="BW370" s="68"/>
      <c r="BX370" s="68"/>
      <c r="BY370" s="68">
        <v>114</v>
      </c>
      <c r="BZ370" s="68"/>
      <c r="CA370" s="68"/>
      <c r="CB370" s="68">
        <v>114</v>
      </c>
      <c r="CC370" s="68"/>
      <c r="CD370" s="68"/>
      <c r="CE370" s="70"/>
      <c r="CF370" s="64">
        <v>0</v>
      </c>
      <c r="CG370" s="64">
        <v>0</v>
      </c>
      <c r="CH370" s="64">
        <v>0</v>
      </c>
      <c r="CI370" s="65">
        <v>0</v>
      </c>
      <c r="CJ370" s="65">
        <v>0</v>
      </c>
      <c r="CK370" s="65">
        <v>0</v>
      </c>
    </row>
    <row r="371" spans="1:89" ht="15" customHeight="1" thickBot="1" x14ac:dyDescent="0.3">
      <c r="A371" s="107" t="s">
        <v>1365</v>
      </c>
      <c r="B371" s="200" t="str">
        <f>VLOOKUP(D371,Riepilogo!$A$4:$F$3376,2,FALSE)</f>
        <v>BARONI STEFANO</v>
      </c>
      <c r="C371" s="50" t="str">
        <f>VLOOKUP(D371,Riepilogo!$A$4:$F$3376,3,FALSE)</f>
        <v>08/06/2002</v>
      </c>
      <c r="D371" s="25">
        <v>37607</v>
      </c>
      <c r="E371" s="69" t="str">
        <f>VLOOKUP(D371,Riepilogo!$A$4:$F$3376,5,FALSE)</f>
        <v>ITA</v>
      </c>
      <c r="F371" s="71" t="str">
        <f>VLOOKUP(D371,Riepilogo!$A$4:$F$3376,6,FALSE)</f>
        <v>GSA CHIARI</v>
      </c>
      <c r="G371" s="315">
        <f>SUM(LARGE(H371:CK371,{1,2,3,4,5,6}))</f>
        <v>774</v>
      </c>
      <c r="H371" s="391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>
        <v>444</v>
      </c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>
        <v>330</v>
      </c>
      <c r="BA371" s="68"/>
      <c r="BB371" s="68"/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68"/>
      <c r="BN371" s="68"/>
      <c r="BO371" s="68"/>
      <c r="BP371" s="68"/>
      <c r="BQ371" s="68"/>
      <c r="BR371" s="68"/>
      <c r="BS371" s="68"/>
      <c r="BT371" s="68"/>
      <c r="BU371" s="68"/>
      <c r="BV371" s="68"/>
      <c r="BW371" s="68"/>
      <c r="BX371" s="68"/>
      <c r="BY371" s="68"/>
      <c r="BZ371" s="68"/>
      <c r="CA371" s="68"/>
      <c r="CB371" s="68"/>
      <c r="CC371" s="68"/>
      <c r="CD371" s="68"/>
      <c r="CE371" s="70"/>
      <c r="CF371" s="64">
        <v>0</v>
      </c>
      <c r="CG371" s="64">
        <v>0</v>
      </c>
      <c r="CH371" s="64">
        <v>0</v>
      </c>
      <c r="CI371" s="65">
        <v>0</v>
      </c>
      <c r="CJ371" s="65">
        <v>0</v>
      </c>
      <c r="CK371" s="65">
        <v>0</v>
      </c>
    </row>
    <row r="372" spans="1:89" ht="15" customHeight="1" thickBot="1" x14ac:dyDescent="0.3">
      <c r="A372" s="107" t="s">
        <v>1366</v>
      </c>
      <c r="B372" s="200" t="str">
        <f>VLOOKUP(D372,Riepilogo!$A$4:$F$3376,2,FALSE)</f>
        <v>SCIBILIA ELISA</v>
      </c>
      <c r="C372" s="50" t="str">
        <f>VLOOKUP(D372,Riepilogo!$A$4:$F$3376,3,FALSE)</f>
        <v>28/07/2005</v>
      </c>
      <c r="D372" s="25">
        <v>65665</v>
      </c>
      <c r="E372" s="69" t="str">
        <f>VLOOKUP(D372,Riepilogo!$A$4:$F$3376,5,FALSE)</f>
        <v>ITA</v>
      </c>
      <c r="F372" s="71" t="str">
        <f>VLOOKUP(D372,Riepilogo!$A$4:$F$3376,6,FALSE)</f>
        <v>BADMINTON MILAZZO</v>
      </c>
      <c r="G372" s="315">
        <f>SUM(LARGE(H372:CK372,{1,2,3,4,5,6}))</f>
        <v>773</v>
      </c>
      <c r="H372" s="391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>
        <v>117</v>
      </c>
      <c r="Z372" s="68"/>
      <c r="AA372" s="68">
        <v>137</v>
      </c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8"/>
      <c r="AP372" s="68"/>
      <c r="AQ372" s="68"/>
      <c r="AR372" s="68">
        <v>137</v>
      </c>
      <c r="AS372" s="68"/>
      <c r="AT372" s="68"/>
      <c r="AU372" s="68"/>
      <c r="AV372" s="68"/>
      <c r="AW372" s="68"/>
      <c r="AX372" s="68"/>
      <c r="AY372" s="68"/>
      <c r="AZ372" s="68">
        <v>290</v>
      </c>
      <c r="BA372" s="68"/>
      <c r="BB372" s="68"/>
      <c r="BC372" s="68"/>
      <c r="BD372" s="68"/>
      <c r="BE372" s="68"/>
      <c r="BF372" s="68"/>
      <c r="BG372" s="68"/>
      <c r="BH372" s="68"/>
      <c r="BI372" s="68"/>
      <c r="BJ372" s="68"/>
      <c r="BK372" s="68"/>
      <c r="BL372" s="68"/>
      <c r="BM372" s="68"/>
      <c r="BN372" s="68"/>
      <c r="BO372" s="68"/>
      <c r="BP372" s="68"/>
      <c r="BQ372" s="68"/>
      <c r="BR372" s="68"/>
      <c r="BS372" s="68"/>
      <c r="BT372" s="68"/>
      <c r="BU372" s="68"/>
      <c r="BV372" s="68"/>
      <c r="BW372" s="68"/>
      <c r="BX372" s="68"/>
      <c r="BY372" s="68"/>
      <c r="BZ372" s="68">
        <v>92</v>
      </c>
      <c r="CA372" s="68"/>
      <c r="CB372" s="68"/>
      <c r="CC372" s="68"/>
      <c r="CD372" s="68"/>
      <c r="CE372" s="70"/>
      <c r="CF372" s="64">
        <v>0</v>
      </c>
      <c r="CG372" s="64">
        <v>0</v>
      </c>
      <c r="CH372" s="64">
        <v>0</v>
      </c>
      <c r="CI372" s="65">
        <v>0</v>
      </c>
      <c r="CJ372" s="65">
        <v>0</v>
      </c>
      <c r="CK372" s="65">
        <v>0</v>
      </c>
    </row>
    <row r="373" spans="1:89" ht="15" customHeight="1" thickBot="1" x14ac:dyDescent="0.3">
      <c r="A373" s="107" t="s">
        <v>1367</v>
      </c>
      <c r="B373" s="200" t="str">
        <f>VLOOKUP(D373,Riepilogo!$A$4:$F$3376,2,FALSE)</f>
        <v>TURITTO CLAUDIA</v>
      </c>
      <c r="C373" s="50" t="str">
        <f>VLOOKUP(D373,Riepilogo!$A$4:$F$3376,3,FALSE)</f>
        <v>01/09/2005</v>
      </c>
      <c r="D373" s="25">
        <v>37190</v>
      </c>
      <c r="E373" s="69" t="str">
        <f>VLOOKUP(D373,Riepilogo!$A$4:$F$3376,5,FALSE)</f>
        <v>ITA</v>
      </c>
      <c r="F373" s="71" t="str">
        <f>VLOOKUP(D373,Riepilogo!$A$4:$F$3376,6,FALSE)</f>
        <v>ENERGICAMENTE</v>
      </c>
      <c r="G373" s="315">
        <f>SUM(LARGE(H373:CK373,{1,2,3,4,5,6}))</f>
        <v>770</v>
      </c>
      <c r="H373" s="391"/>
      <c r="I373" s="68">
        <v>385</v>
      </c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8"/>
      <c r="AP373" s="68"/>
      <c r="AQ373" s="68"/>
      <c r="AR373" s="68"/>
      <c r="AS373" s="68"/>
      <c r="AT373" s="68"/>
      <c r="AU373" s="68"/>
      <c r="AV373" s="68"/>
      <c r="AW373" s="68"/>
      <c r="AX373" s="68"/>
      <c r="AY373" s="68"/>
      <c r="AZ373" s="68"/>
      <c r="BA373" s="68"/>
      <c r="BB373" s="68"/>
      <c r="BC373" s="68"/>
      <c r="BD373" s="68"/>
      <c r="BE373" s="68"/>
      <c r="BF373" s="68"/>
      <c r="BG373" s="68"/>
      <c r="BH373" s="68"/>
      <c r="BI373" s="68"/>
      <c r="BJ373" s="68"/>
      <c r="BK373" s="68"/>
      <c r="BL373" s="68"/>
      <c r="BM373" s="68"/>
      <c r="BN373" s="68"/>
      <c r="BO373" s="68"/>
      <c r="BP373" s="68"/>
      <c r="BQ373" s="68"/>
      <c r="BR373" s="68"/>
      <c r="BS373" s="68"/>
      <c r="BT373" s="68"/>
      <c r="BU373" s="68"/>
      <c r="BV373" s="68"/>
      <c r="BW373" s="68"/>
      <c r="BX373" s="68">
        <v>385</v>
      </c>
      <c r="BY373" s="68"/>
      <c r="BZ373" s="68"/>
      <c r="CA373" s="68"/>
      <c r="CB373" s="68"/>
      <c r="CC373" s="68"/>
      <c r="CD373" s="68"/>
      <c r="CE373" s="70"/>
      <c r="CF373" s="64">
        <v>0</v>
      </c>
      <c r="CG373" s="64">
        <v>0</v>
      </c>
      <c r="CH373" s="64">
        <v>0</v>
      </c>
      <c r="CI373" s="65">
        <v>0</v>
      </c>
      <c r="CJ373" s="65">
        <v>0</v>
      </c>
      <c r="CK373" s="65">
        <v>0</v>
      </c>
    </row>
    <row r="374" spans="1:89" ht="15" customHeight="1" thickBot="1" x14ac:dyDescent="0.3">
      <c r="A374" s="107" t="s">
        <v>1368</v>
      </c>
      <c r="B374" s="200" t="str">
        <f>VLOOKUP(D374,Riepilogo!$A$4:$F$3376,2,FALSE)</f>
        <v>MANCA ERICA</v>
      </c>
      <c r="C374" s="50" t="str">
        <f>VLOOKUP(D374,Riepilogo!$A$4:$F$3376,3,FALSE)</f>
        <v>27/06/2005</v>
      </c>
      <c r="D374" s="25">
        <v>40095</v>
      </c>
      <c r="E374" s="69" t="str">
        <f>VLOOKUP(D374,Riepilogo!$A$4:$F$3376,5,FALSE)</f>
        <v>ITA</v>
      </c>
      <c r="F374" s="71" t="str">
        <f>VLOOKUP(D374,Riepilogo!$A$4:$F$3376,6,FALSE)</f>
        <v>SCUOLA DELLO SPORT SHALOM</v>
      </c>
      <c r="G374" s="315">
        <f>SUM(LARGE(H374:CK374,{1,2,3,4,5,6}))</f>
        <v>767</v>
      </c>
      <c r="H374" s="391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>
        <v>137</v>
      </c>
      <c r="W374" s="68"/>
      <c r="X374" s="68"/>
      <c r="Y374" s="68"/>
      <c r="Z374" s="68"/>
      <c r="AA374" s="68"/>
      <c r="AB374" s="68"/>
      <c r="AC374" s="68">
        <v>205</v>
      </c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>
        <v>425</v>
      </c>
      <c r="BA374" s="68"/>
      <c r="BB374" s="68"/>
      <c r="BC374" s="68"/>
      <c r="BD374" s="68"/>
      <c r="BE374" s="68"/>
      <c r="BF374" s="68"/>
      <c r="BG374" s="68"/>
      <c r="BH374" s="68"/>
      <c r="BI374" s="68"/>
      <c r="BJ374" s="68"/>
      <c r="BK374" s="68"/>
      <c r="BL374" s="68"/>
      <c r="BM374" s="68"/>
      <c r="BN374" s="68"/>
      <c r="BO374" s="68"/>
      <c r="BP374" s="68"/>
      <c r="BQ374" s="68"/>
      <c r="BR374" s="68"/>
      <c r="BS374" s="68"/>
      <c r="BT374" s="68"/>
      <c r="BU374" s="68"/>
      <c r="BV374" s="68"/>
      <c r="BW374" s="68"/>
      <c r="BX374" s="68"/>
      <c r="BY374" s="68"/>
      <c r="BZ374" s="68"/>
      <c r="CA374" s="68"/>
      <c r="CB374" s="68"/>
      <c r="CC374" s="68"/>
      <c r="CD374" s="68"/>
      <c r="CE374" s="70"/>
      <c r="CF374" s="64">
        <v>0</v>
      </c>
      <c r="CG374" s="64">
        <v>0</v>
      </c>
      <c r="CH374" s="64">
        <v>0</v>
      </c>
      <c r="CI374" s="65">
        <v>0</v>
      </c>
      <c r="CJ374" s="65">
        <v>0</v>
      </c>
      <c r="CK374" s="65">
        <v>0</v>
      </c>
    </row>
    <row r="375" spans="1:89" ht="15" customHeight="1" thickBot="1" x14ac:dyDescent="0.3">
      <c r="A375" s="107" t="s">
        <v>1369</v>
      </c>
      <c r="B375" s="200" t="str">
        <f>VLOOKUP(D375,Riepilogo!$A$4:$F$3376,2,FALSE)</f>
        <v>MAFESSONI MARCO</v>
      </c>
      <c r="C375" s="50" t="str">
        <f>VLOOKUP(D375,Riepilogo!$A$4:$F$3376,3,FALSE)</f>
        <v>12/10/2002</v>
      </c>
      <c r="D375" s="25">
        <v>150308</v>
      </c>
      <c r="E375" s="69" t="str">
        <f>VLOOKUP(D375,Riepilogo!$A$4:$F$3376,5,FALSE)</f>
        <v>ITA</v>
      </c>
      <c r="F375" s="71" t="str">
        <f>VLOOKUP(D375,Riepilogo!$A$4:$F$3376,6,FALSE)</f>
        <v>BRESCIA SPORT PIU'</v>
      </c>
      <c r="G375" s="315">
        <f>SUM(LARGE(H375:CK375,{1,2,3,4,5,6}))</f>
        <v>760</v>
      </c>
      <c r="H375" s="391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>
        <v>316</v>
      </c>
      <c r="Y375" s="68"/>
      <c r="Z375" s="68"/>
      <c r="AA375" s="68"/>
      <c r="AB375" s="68"/>
      <c r="AC375" s="68"/>
      <c r="AD375" s="68"/>
      <c r="AE375" s="68"/>
      <c r="AF375" s="68">
        <v>444</v>
      </c>
      <c r="AG375" s="68"/>
      <c r="AH375" s="68"/>
      <c r="AI375" s="68"/>
      <c r="AJ375" s="68"/>
      <c r="AK375" s="68"/>
      <c r="AL375" s="68"/>
      <c r="AM375" s="68"/>
      <c r="AN375" s="68"/>
      <c r="AO375" s="68"/>
      <c r="AP375" s="68"/>
      <c r="AQ375" s="68"/>
      <c r="AR375" s="68"/>
      <c r="AS375" s="68"/>
      <c r="AT375" s="68"/>
      <c r="AU375" s="68"/>
      <c r="AV375" s="68"/>
      <c r="AW375" s="68"/>
      <c r="AX375" s="68"/>
      <c r="AY375" s="68"/>
      <c r="AZ375" s="68"/>
      <c r="BA375" s="68"/>
      <c r="BB375" s="68"/>
      <c r="BC375" s="68"/>
      <c r="BD375" s="68"/>
      <c r="BE375" s="68"/>
      <c r="BF375" s="68"/>
      <c r="BG375" s="68"/>
      <c r="BH375" s="68"/>
      <c r="BI375" s="68"/>
      <c r="BJ375" s="68"/>
      <c r="BK375" s="68"/>
      <c r="BL375" s="68"/>
      <c r="BM375" s="68"/>
      <c r="BN375" s="68"/>
      <c r="BO375" s="68"/>
      <c r="BP375" s="68"/>
      <c r="BQ375" s="68"/>
      <c r="BR375" s="68"/>
      <c r="BS375" s="68"/>
      <c r="BT375" s="68"/>
      <c r="BU375" s="68"/>
      <c r="BV375" s="68"/>
      <c r="BW375" s="68"/>
      <c r="BX375" s="68"/>
      <c r="BY375" s="68"/>
      <c r="BZ375" s="68"/>
      <c r="CA375" s="68"/>
      <c r="CB375" s="68"/>
      <c r="CC375" s="68"/>
      <c r="CD375" s="68"/>
      <c r="CE375" s="70"/>
      <c r="CF375" s="64">
        <v>0</v>
      </c>
      <c r="CG375" s="64">
        <v>0</v>
      </c>
      <c r="CH375" s="64">
        <v>0</v>
      </c>
      <c r="CI375" s="65">
        <v>0</v>
      </c>
      <c r="CJ375" s="65">
        <v>0</v>
      </c>
      <c r="CK375" s="65">
        <v>0</v>
      </c>
    </row>
    <row r="376" spans="1:89" ht="15" customHeight="1" thickBot="1" x14ac:dyDescent="0.3">
      <c r="A376" s="107" t="s">
        <v>1370</v>
      </c>
      <c r="B376" s="200" t="str">
        <f>VLOOKUP(D376,Riepilogo!$A$4:$F$3376,2,FALSE)</f>
        <v>ADIKARI MUDIYANSELAGE MALIK GUNARATNE</v>
      </c>
      <c r="C376" s="50" t="str">
        <f>VLOOKUP(D376,Riepilogo!$A$4:$F$3376,3,FALSE)</f>
        <v>11/05/1998</v>
      </c>
      <c r="D376" s="25">
        <v>42689</v>
      </c>
      <c r="E376" s="69" t="str">
        <f>VLOOKUP(D376,Riepilogo!$A$4:$F$3376,5,FALSE)</f>
        <v>ITA</v>
      </c>
      <c r="F376" s="71" t="str">
        <f>VLOOKUP(D376,Riepilogo!$A$4:$F$3376,6,FALSE)</f>
        <v>BADMINTON MILAZZO</v>
      </c>
      <c r="G376" s="315">
        <f>SUM(LARGE(H376:CK376,{1,2,3,4,5,6}))</f>
        <v>757</v>
      </c>
      <c r="H376" s="391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>
        <v>253</v>
      </c>
      <c r="AS376" s="68"/>
      <c r="AT376" s="68"/>
      <c r="AU376" s="68"/>
      <c r="AV376" s="68"/>
      <c r="AW376" s="68"/>
      <c r="AX376" s="68"/>
      <c r="AY376" s="68"/>
      <c r="AZ376" s="68"/>
      <c r="BA376" s="68"/>
      <c r="BB376" s="68"/>
      <c r="BC376" s="68">
        <v>504</v>
      </c>
      <c r="BD376" s="68"/>
      <c r="BE376" s="68"/>
      <c r="BF376" s="68"/>
      <c r="BG376" s="68"/>
      <c r="BH376" s="68"/>
      <c r="BI376" s="68"/>
      <c r="BJ376" s="68"/>
      <c r="BK376" s="68"/>
      <c r="BL376" s="68"/>
      <c r="BM376" s="68"/>
      <c r="BN376" s="68"/>
      <c r="BO376" s="68"/>
      <c r="BP376" s="68"/>
      <c r="BQ376" s="68"/>
      <c r="BR376" s="68"/>
      <c r="BS376" s="68"/>
      <c r="BT376" s="68"/>
      <c r="BU376" s="68"/>
      <c r="BV376" s="68"/>
      <c r="BW376" s="68"/>
      <c r="BX376" s="68"/>
      <c r="BY376" s="68"/>
      <c r="BZ376" s="68"/>
      <c r="CA376" s="68"/>
      <c r="CB376" s="68"/>
      <c r="CC376" s="68"/>
      <c r="CD376" s="68"/>
      <c r="CE376" s="70"/>
      <c r="CF376" s="64">
        <v>0</v>
      </c>
      <c r="CG376" s="64">
        <v>0</v>
      </c>
      <c r="CH376" s="64">
        <v>0</v>
      </c>
      <c r="CI376" s="65">
        <v>0</v>
      </c>
      <c r="CJ376" s="65">
        <v>0</v>
      </c>
      <c r="CK376" s="65">
        <v>0</v>
      </c>
    </row>
    <row r="377" spans="1:89" ht="15" customHeight="1" thickBot="1" x14ac:dyDescent="0.3">
      <c r="A377" s="107" t="s">
        <v>1371</v>
      </c>
      <c r="B377" s="200" t="str">
        <f>VLOOKUP(D377,Riepilogo!$A$4:$F$3376,2,FALSE)</f>
        <v>PISERA' ANGELA PIA</v>
      </c>
      <c r="C377" s="50">
        <f>VLOOKUP(D377,Riepilogo!$A$4:$F$3376,3,FALSE)</f>
        <v>38168</v>
      </c>
      <c r="D377" s="25">
        <v>200137</v>
      </c>
      <c r="E377" s="69" t="str">
        <f>VLOOKUP(D377,Riepilogo!$A$4:$F$3376,5,FALSE)</f>
        <v>ITA</v>
      </c>
      <c r="F377" s="71" t="str">
        <f>VLOOKUP(D377,Riepilogo!$A$4:$F$3376,6,FALSE)</f>
        <v>REAL VIBO</v>
      </c>
      <c r="G377" s="315">
        <f>SUM(LARGE(H377:CK377,{1,2,3,4,5,6}))</f>
        <v>752</v>
      </c>
      <c r="H377" s="391"/>
      <c r="I377" s="68"/>
      <c r="J377" s="68"/>
      <c r="K377" s="68"/>
      <c r="L377" s="68"/>
      <c r="M377" s="68"/>
      <c r="N377" s="68"/>
      <c r="O377" s="68"/>
      <c r="P377" s="68"/>
      <c r="Q377" s="68">
        <v>595</v>
      </c>
      <c r="R377" s="68"/>
      <c r="S377" s="68"/>
      <c r="T377" s="68"/>
      <c r="U377" s="68">
        <v>157</v>
      </c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8"/>
      <c r="BB377" s="68"/>
      <c r="BC377" s="68"/>
      <c r="BD377" s="68"/>
      <c r="BE377" s="68"/>
      <c r="BF377" s="68"/>
      <c r="BG377" s="68"/>
      <c r="BH377" s="68"/>
      <c r="BI377" s="68"/>
      <c r="BJ377" s="68"/>
      <c r="BK377" s="68"/>
      <c r="BL377" s="68"/>
      <c r="BM377" s="68"/>
      <c r="BN377" s="68"/>
      <c r="BO377" s="68"/>
      <c r="BP377" s="68"/>
      <c r="BQ377" s="68"/>
      <c r="BR377" s="68"/>
      <c r="BS377" s="68"/>
      <c r="BT377" s="68"/>
      <c r="BU377" s="68"/>
      <c r="BV377" s="68"/>
      <c r="BW377" s="68"/>
      <c r="BX377" s="68"/>
      <c r="BY377" s="68"/>
      <c r="BZ377" s="68"/>
      <c r="CA377" s="68"/>
      <c r="CB377" s="68"/>
      <c r="CC377" s="68"/>
      <c r="CD377" s="68"/>
      <c r="CE377" s="70"/>
      <c r="CF377" s="64">
        <v>0</v>
      </c>
      <c r="CG377" s="64">
        <v>0</v>
      </c>
      <c r="CH377" s="64">
        <v>0</v>
      </c>
      <c r="CI377" s="65">
        <v>0</v>
      </c>
      <c r="CJ377" s="65">
        <v>0</v>
      </c>
      <c r="CK377" s="65">
        <v>0</v>
      </c>
    </row>
    <row r="378" spans="1:89" ht="15" customHeight="1" thickBot="1" x14ac:dyDescent="0.3">
      <c r="A378" s="107" t="s">
        <v>1372</v>
      </c>
      <c r="B378" s="200" t="str">
        <f>VLOOKUP(D378,Riepilogo!$A$4:$F$3376,2,FALSE)</f>
        <v>SIMONI SAM YANG</v>
      </c>
      <c r="C378" s="50" t="str">
        <f>VLOOKUP(D378,Riepilogo!$A$4:$F$3376,3,FALSE)</f>
        <v>03/10/2002</v>
      </c>
      <c r="D378" s="25">
        <v>184309</v>
      </c>
      <c r="E378" s="69" t="str">
        <f>VLOOKUP(D378,Riepilogo!$A$4:$F$3376,5,FALSE)</f>
        <v>ITA</v>
      </c>
      <c r="F378" s="71" t="str">
        <f>VLOOKUP(D378,Riepilogo!$A$4:$F$3376,6,FALSE)</f>
        <v>PADOVA BADMINTON</v>
      </c>
      <c r="G378" s="315">
        <f>SUM(LARGE(H378:CK378,{1,2,3,4,5,6}))</f>
        <v>752</v>
      </c>
      <c r="H378" s="391"/>
      <c r="I378" s="68"/>
      <c r="J378" s="68"/>
      <c r="K378" s="68">
        <v>157</v>
      </c>
      <c r="L378" s="68"/>
      <c r="M378" s="68"/>
      <c r="N378" s="68"/>
      <c r="O378" s="68"/>
      <c r="P378" s="68"/>
      <c r="Q378" s="68">
        <v>595</v>
      </c>
      <c r="R378" s="68"/>
      <c r="S378" s="68"/>
      <c r="T378" s="68"/>
      <c r="U378" s="68"/>
      <c r="V378" s="68"/>
      <c r="W378" s="68"/>
      <c r="X378" s="68"/>
      <c r="Y378" s="68"/>
      <c r="Z378" s="68"/>
      <c r="AA378" s="68"/>
      <c r="AB378" s="68"/>
      <c r="AC378" s="68"/>
      <c r="AD378" s="68"/>
      <c r="AE378" s="68"/>
      <c r="AF378" s="68"/>
      <c r="AG378" s="68"/>
      <c r="AH378" s="68"/>
      <c r="AI378" s="68"/>
      <c r="AJ378" s="68"/>
      <c r="AK378" s="68"/>
      <c r="AL378" s="68"/>
      <c r="AM378" s="68"/>
      <c r="AN378" s="68"/>
      <c r="AO378" s="68"/>
      <c r="AP378" s="68"/>
      <c r="AQ378" s="68"/>
      <c r="AR378" s="68"/>
      <c r="AS378" s="68"/>
      <c r="AT378" s="68"/>
      <c r="AU378" s="68"/>
      <c r="AV378" s="68"/>
      <c r="AW378" s="68"/>
      <c r="AX378" s="68"/>
      <c r="AY378" s="68"/>
      <c r="AZ378" s="68"/>
      <c r="BA378" s="68"/>
      <c r="BB378" s="68"/>
      <c r="BC378" s="68"/>
      <c r="BD378" s="68"/>
      <c r="BE378" s="68"/>
      <c r="BF378" s="68"/>
      <c r="BG378" s="68"/>
      <c r="BH378" s="68"/>
      <c r="BI378" s="68"/>
      <c r="BJ378" s="68"/>
      <c r="BK378" s="68"/>
      <c r="BL378" s="68"/>
      <c r="BM378" s="68"/>
      <c r="BN378" s="68"/>
      <c r="BO378" s="68"/>
      <c r="BP378" s="68"/>
      <c r="BQ378" s="68"/>
      <c r="BR378" s="68"/>
      <c r="BS378" s="68"/>
      <c r="BT378" s="68"/>
      <c r="BU378" s="68"/>
      <c r="BV378" s="68"/>
      <c r="BW378" s="68"/>
      <c r="BX378" s="68"/>
      <c r="BY378" s="68"/>
      <c r="BZ378" s="68"/>
      <c r="CA378" s="68"/>
      <c r="CB378" s="68"/>
      <c r="CC378" s="68"/>
      <c r="CD378" s="68"/>
      <c r="CE378" s="70"/>
      <c r="CF378" s="64">
        <v>0</v>
      </c>
      <c r="CG378" s="64">
        <v>0</v>
      </c>
      <c r="CH378" s="64">
        <v>0</v>
      </c>
      <c r="CI378" s="65">
        <v>0</v>
      </c>
      <c r="CJ378" s="65">
        <v>0</v>
      </c>
      <c r="CK378" s="65">
        <v>0</v>
      </c>
    </row>
    <row r="379" spans="1:89" ht="15" customHeight="1" thickBot="1" x14ac:dyDescent="0.3">
      <c r="A379" s="107" t="s">
        <v>1373</v>
      </c>
      <c r="B379" s="200" t="str">
        <f>VLOOKUP(D379,Riepilogo!$A$4:$F$3376,2,FALSE)</f>
        <v>FURCHI' GIUSEPPE</v>
      </c>
      <c r="C379" s="50">
        <f>VLOOKUP(D379,Riepilogo!$A$4:$F$3376,3,FALSE)</f>
        <v>37394</v>
      </c>
      <c r="D379" s="25">
        <v>200144</v>
      </c>
      <c r="E379" s="69" t="str">
        <f>VLOOKUP(D379,Riepilogo!$A$4:$F$3376,5,FALSE)</f>
        <v>ITA</v>
      </c>
      <c r="F379" s="71" t="str">
        <f>VLOOKUP(D379,Riepilogo!$A$4:$F$3376,6,FALSE)</f>
        <v>REAL VIBO</v>
      </c>
      <c r="G379" s="315">
        <f>SUM(LARGE(H379:CK379,{1,2,3,4,5,6}))</f>
        <v>752</v>
      </c>
      <c r="H379" s="391"/>
      <c r="I379" s="68"/>
      <c r="J379" s="68"/>
      <c r="K379" s="68"/>
      <c r="L379" s="68"/>
      <c r="M379" s="68"/>
      <c r="N379" s="68"/>
      <c r="O379" s="68"/>
      <c r="P379" s="68"/>
      <c r="Q379" s="68">
        <v>595</v>
      </c>
      <c r="R379" s="68"/>
      <c r="S379" s="68"/>
      <c r="T379" s="68"/>
      <c r="U379" s="68">
        <v>157</v>
      </c>
      <c r="V379" s="68"/>
      <c r="W379" s="68"/>
      <c r="X379" s="68"/>
      <c r="Y379" s="68"/>
      <c r="Z379" s="68"/>
      <c r="AA379" s="68"/>
      <c r="AB379" s="68"/>
      <c r="AC379" s="68"/>
      <c r="AD379" s="68"/>
      <c r="AE379" s="68"/>
      <c r="AF379" s="68"/>
      <c r="AG379" s="68"/>
      <c r="AH379" s="68"/>
      <c r="AI379" s="68"/>
      <c r="AJ379" s="68"/>
      <c r="AK379" s="68"/>
      <c r="AL379" s="68"/>
      <c r="AM379" s="68"/>
      <c r="AN379" s="68"/>
      <c r="AO379" s="68"/>
      <c r="AP379" s="68"/>
      <c r="AQ379" s="68"/>
      <c r="AR379" s="68"/>
      <c r="AS379" s="68"/>
      <c r="AT379" s="68"/>
      <c r="AU379" s="68"/>
      <c r="AV379" s="68"/>
      <c r="AW379" s="68"/>
      <c r="AX379" s="68"/>
      <c r="AY379" s="68"/>
      <c r="AZ379" s="68"/>
      <c r="BA379" s="68"/>
      <c r="BB379" s="68"/>
      <c r="BC379" s="68"/>
      <c r="BD379" s="68"/>
      <c r="BE379" s="68"/>
      <c r="BF379" s="68"/>
      <c r="BG379" s="68"/>
      <c r="BH379" s="68"/>
      <c r="BI379" s="68"/>
      <c r="BJ379" s="68"/>
      <c r="BK379" s="68"/>
      <c r="BL379" s="68"/>
      <c r="BM379" s="68"/>
      <c r="BN379" s="68"/>
      <c r="BO379" s="68"/>
      <c r="BP379" s="68"/>
      <c r="BQ379" s="68"/>
      <c r="BR379" s="68"/>
      <c r="BS379" s="68"/>
      <c r="BT379" s="68"/>
      <c r="BU379" s="68"/>
      <c r="BV379" s="68"/>
      <c r="BW379" s="68"/>
      <c r="BX379" s="68"/>
      <c r="BY379" s="68"/>
      <c r="BZ379" s="68"/>
      <c r="CA379" s="68"/>
      <c r="CB379" s="68"/>
      <c r="CC379" s="68"/>
      <c r="CD379" s="68"/>
      <c r="CE379" s="70"/>
      <c r="CF379" s="64">
        <v>0</v>
      </c>
      <c r="CG379" s="64">
        <v>0</v>
      </c>
      <c r="CH379" s="64">
        <v>0</v>
      </c>
      <c r="CI379" s="65">
        <v>0</v>
      </c>
      <c r="CJ379" s="65">
        <v>0</v>
      </c>
      <c r="CK379" s="65">
        <v>0</v>
      </c>
    </row>
    <row r="380" spans="1:89" ht="15" customHeight="1" thickBot="1" x14ac:dyDescent="0.3">
      <c r="A380" s="107" t="s">
        <v>1374</v>
      </c>
      <c r="B380" s="200" t="str">
        <f>VLOOKUP(D380,Riepilogo!$A$4:$F$3376,2,FALSE)</f>
        <v>FAGGIN ERIKA</v>
      </c>
      <c r="C380" s="50" t="str">
        <f>VLOOKUP(D380,Riepilogo!$A$4:$F$3376,3,FALSE)</f>
        <v>26/09/1994</v>
      </c>
      <c r="D380" s="25">
        <v>14249</v>
      </c>
      <c r="E380" s="69" t="str">
        <f>VLOOKUP(D380,Riepilogo!$A$4:$F$3376,5,FALSE)</f>
        <v>ITA</v>
      </c>
      <c r="F380" s="71" t="str">
        <f>VLOOKUP(D380,Riepilogo!$A$4:$F$3376,6,FALSE)</f>
        <v>PADOVA BADMINTON</v>
      </c>
      <c r="G380" s="315">
        <f>SUM(LARGE(H380:CK380,{1,2,3,4,5,6}))</f>
        <v>752</v>
      </c>
      <c r="H380" s="391"/>
      <c r="I380" s="68"/>
      <c r="J380" s="68"/>
      <c r="K380" s="68">
        <v>157</v>
      </c>
      <c r="L380" s="68"/>
      <c r="M380" s="68"/>
      <c r="N380" s="68"/>
      <c r="O380" s="68"/>
      <c r="P380" s="68"/>
      <c r="Q380" s="68">
        <v>595</v>
      </c>
      <c r="R380" s="68"/>
      <c r="S380" s="68"/>
      <c r="T380" s="68"/>
      <c r="U380" s="68"/>
      <c r="V380" s="68"/>
      <c r="W380" s="68"/>
      <c r="X380" s="68"/>
      <c r="Y380" s="68"/>
      <c r="Z380" s="68"/>
      <c r="AA380" s="68"/>
      <c r="AB380" s="68"/>
      <c r="AC380" s="68"/>
      <c r="AD380" s="68"/>
      <c r="AE380" s="68"/>
      <c r="AF380" s="68"/>
      <c r="AG380" s="68"/>
      <c r="AH380" s="68"/>
      <c r="AI380" s="68"/>
      <c r="AJ380" s="68"/>
      <c r="AK380" s="68"/>
      <c r="AL380" s="68"/>
      <c r="AM380" s="68"/>
      <c r="AN380" s="68"/>
      <c r="AO380" s="68"/>
      <c r="AP380" s="68"/>
      <c r="AQ380" s="68"/>
      <c r="AR380" s="68"/>
      <c r="AS380" s="68"/>
      <c r="AT380" s="68"/>
      <c r="AU380" s="68"/>
      <c r="AV380" s="68"/>
      <c r="AW380" s="68"/>
      <c r="AX380" s="68"/>
      <c r="AY380" s="68"/>
      <c r="AZ380" s="68"/>
      <c r="BA380" s="68"/>
      <c r="BB380" s="68"/>
      <c r="BC380" s="68"/>
      <c r="BD380" s="68"/>
      <c r="BE380" s="68"/>
      <c r="BF380" s="68"/>
      <c r="BG380" s="68"/>
      <c r="BH380" s="68"/>
      <c r="BI380" s="68"/>
      <c r="BJ380" s="68"/>
      <c r="BK380" s="68"/>
      <c r="BL380" s="68"/>
      <c r="BM380" s="68"/>
      <c r="BN380" s="68"/>
      <c r="BO380" s="68"/>
      <c r="BP380" s="68"/>
      <c r="BQ380" s="68"/>
      <c r="BR380" s="68"/>
      <c r="BS380" s="68"/>
      <c r="BT380" s="68"/>
      <c r="BU380" s="68"/>
      <c r="BV380" s="68"/>
      <c r="BW380" s="68"/>
      <c r="BX380" s="68"/>
      <c r="BY380" s="68"/>
      <c r="BZ380" s="68"/>
      <c r="CA380" s="68"/>
      <c r="CB380" s="68"/>
      <c r="CC380" s="68"/>
      <c r="CD380" s="68"/>
      <c r="CE380" s="70"/>
      <c r="CF380" s="64">
        <v>0</v>
      </c>
      <c r="CG380" s="64">
        <v>0</v>
      </c>
      <c r="CH380" s="64">
        <v>0</v>
      </c>
      <c r="CI380" s="65">
        <v>0</v>
      </c>
      <c r="CJ380" s="65">
        <v>0</v>
      </c>
      <c r="CK380" s="65">
        <v>0</v>
      </c>
    </row>
    <row r="381" spans="1:89" ht="15" customHeight="1" thickBot="1" x14ac:dyDescent="0.3">
      <c r="A381" s="107" t="s">
        <v>1375</v>
      </c>
      <c r="B381" s="200" t="str">
        <f>VLOOKUP(D381,Riepilogo!$A$4:$F$3376,2,FALSE)</f>
        <v>NASIR ALI HUSSAIN</v>
      </c>
      <c r="C381" s="50" t="str">
        <f>VLOOKUP(D381,Riepilogo!$A$4:$F$3376,3,FALSE)</f>
        <v>07/10/2004</v>
      </c>
      <c r="D381" s="25">
        <v>67782</v>
      </c>
      <c r="E381" s="69" t="str">
        <f>VLOOKUP(D381,Riepilogo!$A$4:$F$3376,5,FALSE)</f>
        <v>ITA</v>
      </c>
      <c r="F381" s="71" t="str">
        <f>VLOOKUP(D381,Riepilogo!$A$4:$F$3376,6,FALSE)</f>
        <v>BOCCARDO NOVI</v>
      </c>
      <c r="G381" s="315">
        <f>SUM(LARGE(H381:CK381,{1,2,3,4,5,6}))</f>
        <v>745</v>
      </c>
      <c r="H381" s="391"/>
      <c r="I381" s="68"/>
      <c r="J381" s="68">
        <v>190</v>
      </c>
      <c r="K381" s="68"/>
      <c r="L381" s="68"/>
      <c r="M381" s="68"/>
      <c r="N381" s="68"/>
      <c r="O381" s="68"/>
      <c r="P381" s="68"/>
      <c r="Q381" s="68"/>
      <c r="R381" s="68"/>
      <c r="S381" s="68"/>
      <c r="T381" s="68"/>
      <c r="U381" s="68"/>
      <c r="V381" s="68"/>
      <c r="W381" s="68"/>
      <c r="X381" s="68"/>
      <c r="Y381" s="68"/>
      <c r="Z381" s="68"/>
      <c r="AA381" s="68"/>
      <c r="AB381" s="68"/>
      <c r="AC381" s="68"/>
      <c r="AD381" s="68"/>
      <c r="AE381" s="68"/>
      <c r="AF381" s="68"/>
      <c r="AG381" s="68"/>
      <c r="AH381" s="68"/>
      <c r="AI381" s="68"/>
      <c r="AJ381" s="68"/>
      <c r="AK381" s="68"/>
      <c r="AL381" s="68"/>
      <c r="AM381" s="68"/>
      <c r="AN381" s="68"/>
      <c r="AO381" s="68"/>
      <c r="AP381" s="68"/>
      <c r="AQ381" s="68"/>
      <c r="AR381" s="68"/>
      <c r="AS381" s="68"/>
      <c r="AT381" s="68"/>
      <c r="AU381" s="68"/>
      <c r="AV381" s="68"/>
      <c r="AW381" s="68"/>
      <c r="AX381" s="68"/>
      <c r="AY381" s="68"/>
      <c r="AZ381" s="68">
        <v>350</v>
      </c>
      <c r="BA381" s="68"/>
      <c r="BB381" s="68"/>
      <c r="BC381" s="68"/>
      <c r="BD381" s="68"/>
      <c r="BE381" s="68"/>
      <c r="BF381" s="68"/>
      <c r="BG381" s="68">
        <v>205</v>
      </c>
      <c r="BH381" s="68"/>
      <c r="BI381" s="68"/>
      <c r="BJ381" s="68"/>
      <c r="BK381" s="68"/>
      <c r="BL381" s="68"/>
      <c r="BM381" s="68"/>
      <c r="BN381" s="68"/>
      <c r="BO381" s="68"/>
      <c r="BP381" s="68"/>
      <c r="BQ381" s="68"/>
      <c r="BR381" s="68"/>
      <c r="BS381" s="68"/>
      <c r="BT381" s="68"/>
      <c r="BU381" s="68"/>
      <c r="BV381" s="68"/>
      <c r="BW381" s="68"/>
      <c r="BX381" s="68"/>
      <c r="BY381" s="68"/>
      <c r="BZ381" s="68"/>
      <c r="CA381" s="68"/>
      <c r="CB381" s="68"/>
      <c r="CC381" s="68"/>
      <c r="CD381" s="68"/>
      <c r="CE381" s="70"/>
      <c r="CF381" s="64">
        <v>0</v>
      </c>
      <c r="CG381" s="64">
        <v>0</v>
      </c>
      <c r="CH381" s="64">
        <v>0</v>
      </c>
      <c r="CI381" s="65">
        <v>0</v>
      </c>
      <c r="CJ381" s="65">
        <v>0</v>
      </c>
      <c r="CK381" s="65">
        <v>0</v>
      </c>
    </row>
    <row r="382" spans="1:89" ht="15" customHeight="1" thickBot="1" x14ac:dyDescent="0.3">
      <c r="A382" s="107" t="s">
        <v>1376</v>
      </c>
      <c r="B382" s="200" t="str">
        <f>VLOOKUP(D382,Riepilogo!$A$4:$F$3376,2,FALSE)</f>
        <v>GIACOMANTONIO MARTINA</v>
      </c>
      <c r="C382" s="50" t="str">
        <f>VLOOKUP(D382,Riepilogo!$A$4:$F$3376,3,FALSE)</f>
        <v>15/01/2004</v>
      </c>
      <c r="D382" s="25">
        <v>34449</v>
      </c>
      <c r="E382" s="69" t="str">
        <f>VLOOKUP(D382,Riepilogo!$A$4:$F$3376,5,FALSE)</f>
        <v>ITA</v>
      </c>
      <c r="F382" s="71" t="str">
        <f>VLOOKUP(D382,Riepilogo!$A$4:$F$3376,6,FALSE)</f>
        <v>ENERGICAMENTE</v>
      </c>
      <c r="G382" s="315">
        <f>SUM(LARGE(H382:CK382,{1,2,3,4,5,6}))</f>
        <v>745</v>
      </c>
      <c r="H382" s="391"/>
      <c r="I382" s="68">
        <v>385</v>
      </c>
      <c r="J382" s="68"/>
      <c r="K382" s="68"/>
      <c r="L382" s="68"/>
      <c r="M382" s="68"/>
      <c r="N382" s="68"/>
      <c r="O382" s="68"/>
      <c r="P382" s="68"/>
      <c r="Q382" s="68"/>
      <c r="R382" s="68"/>
      <c r="S382" s="68"/>
      <c r="T382" s="68"/>
      <c r="U382" s="68"/>
      <c r="V382" s="68"/>
      <c r="W382" s="68"/>
      <c r="X382" s="68"/>
      <c r="Y382" s="68"/>
      <c r="Z382" s="68"/>
      <c r="AA382" s="68"/>
      <c r="AB382" s="68"/>
      <c r="AC382" s="68"/>
      <c r="AD382" s="68"/>
      <c r="AE382" s="68"/>
      <c r="AF382" s="68"/>
      <c r="AG382" s="68"/>
      <c r="AH382" s="68"/>
      <c r="AI382" s="68"/>
      <c r="AJ382" s="68"/>
      <c r="AK382" s="68"/>
      <c r="AL382" s="68"/>
      <c r="AM382" s="68"/>
      <c r="AN382" s="68"/>
      <c r="AO382" s="68"/>
      <c r="AP382" s="68"/>
      <c r="AQ382" s="68"/>
      <c r="AR382" s="68"/>
      <c r="AS382" s="68"/>
      <c r="AT382" s="68"/>
      <c r="AU382" s="68"/>
      <c r="AV382" s="68"/>
      <c r="AW382" s="68"/>
      <c r="AX382" s="68"/>
      <c r="AY382" s="68"/>
      <c r="AZ382" s="68"/>
      <c r="BA382" s="68"/>
      <c r="BB382" s="68"/>
      <c r="BC382" s="68"/>
      <c r="BD382" s="68"/>
      <c r="BE382" s="68"/>
      <c r="BF382" s="68"/>
      <c r="BG382" s="68"/>
      <c r="BH382" s="68"/>
      <c r="BI382" s="68"/>
      <c r="BJ382" s="68"/>
      <c r="BK382" s="68"/>
      <c r="BL382" s="68"/>
      <c r="BM382" s="68"/>
      <c r="BN382" s="68"/>
      <c r="BO382" s="68"/>
      <c r="BP382" s="68"/>
      <c r="BQ382" s="68"/>
      <c r="BR382" s="68"/>
      <c r="BS382" s="68"/>
      <c r="BT382" s="68"/>
      <c r="BU382" s="68"/>
      <c r="BV382" s="68"/>
      <c r="BW382" s="68"/>
      <c r="BX382" s="68">
        <v>360</v>
      </c>
      <c r="BY382" s="68"/>
      <c r="BZ382" s="68"/>
      <c r="CA382" s="68"/>
      <c r="CB382" s="68"/>
      <c r="CC382" s="68"/>
      <c r="CD382" s="68"/>
      <c r="CE382" s="70"/>
      <c r="CF382" s="64">
        <v>0</v>
      </c>
      <c r="CG382" s="64">
        <v>0</v>
      </c>
      <c r="CH382" s="64">
        <v>0</v>
      </c>
      <c r="CI382" s="65">
        <v>0</v>
      </c>
      <c r="CJ382" s="65">
        <v>0</v>
      </c>
      <c r="CK382" s="65">
        <v>0</v>
      </c>
    </row>
    <row r="383" spans="1:89" ht="15" customHeight="1" thickBot="1" x14ac:dyDescent="0.3">
      <c r="A383" s="107" t="s">
        <v>1377</v>
      </c>
      <c r="B383" s="200" t="str">
        <f>VLOOKUP(D383,Riepilogo!$A$4:$F$3376,2,FALSE)</f>
        <v>MAIORE FRANCESCA</v>
      </c>
      <c r="C383" s="50" t="str">
        <f>VLOOKUP(D383,Riepilogo!$A$4:$F$3376,3,FALSE)</f>
        <v>27/04/2000</v>
      </c>
      <c r="D383" s="25">
        <v>145477</v>
      </c>
      <c r="E383" s="69" t="str">
        <f>VLOOKUP(D383,Riepilogo!$A$4:$F$3376,5,FALSE)</f>
        <v>ITA</v>
      </c>
      <c r="F383" s="71" t="str">
        <f>VLOOKUP(D383,Riepilogo!$A$4:$F$3376,6,FALSE)</f>
        <v>GYMNASE</v>
      </c>
      <c r="G383" s="315">
        <f>SUM(LARGE(H383:CK383,{1,2,3,4,5,6}))</f>
        <v>745</v>
      </c>
      <c r="H383" s="391"/>
      <c r="I383" s="68"/>
      <c r="J383" s="68"/>
      <c r="K383" s="68"/>
      <c r="L383" s="68"/>
      <c r="M383" s="68"/>
      <c r="N383" s="68"/>
      <c r="O383" s="68"/>
      <c r="P383" s="68"/>
      <c r="Q383" s="68">
        <v>385</v>
      </c>
      <c r="R383" s="68"/>
      <c r="S383" s="68"/>
      <c r="T383" s="68">
        <v>360</v>
      </c>
      <c r="U383" s="68"/>
      <c r="V383" s="68"/>
      <c r="W383" s="68"/>
      <c r="X383" s="68"/>
      <c r="Y383" s="68"/>
      <c r="Z383" s="68"/>
      <c r="AA383" s="68"/>
      <c r="AB383" s="68"/>
      <c r="AC383" s="68"/>
      <c r="AD383" s="68"/>
      <c r="AE383" s="68"/>
      <c r="AF383" s="68"/>
      <c r="AG383" s="68"/>
      <c r="AH383" s="68"/>
      <c r="AI383" s="68"/>
      <c r="AJ383" s="68"/>
      <c r="AK383" s="68"/>
      <c r="AL383" s="68"/>
      <c r="AM383" s="68"/>
      <c r="AN383" s="68"/>
      <c r="AO383" s="68"/>
      <c r="AP383" s="68"/>
      <c r="AQ383" s="68"/>
      <c r="AR383" s="68"/>
      <c r="AS383" s="68"/>
      <c r="AT383" s="68"/>
      <c r="AU383" s="68"/>
      <c r="AV383" s="68"/>
      <c r="AW383" s="68"/>
      <c r="AX383" s="68"/>
      <c r="AY383" s="68"/>
      <c r="AZ383" s="68"/>
      <c r="BA383" s="68"/>
      <c r="BB383" s="68"/>
      <c r="BC383" s="68"/>
      <c r="BD383" s="68"/>
      <c r="BE383" s="68"/>
      <c r="BF383" s="68"/>
      <c r="BG383" s="68"/>
      <c r="BH383" s="68"/>
      <c r="BI383" s="68"/>
      <c r="BJ383" s="68"/>
      <c r="BK383" s="68"/>
      <c r="BL383" s="68"/>
      <c r="BM383" s="68"/>
      <c r="BN383" s="68"/>
      <c r="BO383" s="68"/>
      <c r="BP383" s="68"/>
      <c r="BQ383" s="68"/>
      <c r="BR383" s="68"/>
      <c r="BS383" s="68"/>
      <c r="BT383" s="68"/>
      <c r="BU383" s="68"/>
      <c r="BV383" s="68"/>
      <c r="BW383" s="68"/>
      <c r="BX383" s="68"/>
      <c r="BY383" s="68"/>
      <c r="BZ383" s="68"/>
      <c r="CA383" s="68"/>
      <c r="CB383" s="68"/>
      <c r="CC383" s="68"/>
      <c r="CD383" s="68"/>
      <c r="CE383" s="70"/>
      <c r="CF383" s="64">
        <v>0</v>
      </c>
      <c r="CG383" s="64">
        <v>0</v>
      </c>
      <c r="CH383" s="64">
        <v>0</v>
      </c>
      <c r="CI383" s="65">
        <v>0</v>
      </c>
      <c r="CJ383" s="65">
        <v>0</v>
      </c>
      <c r="CK383" s="65">
        <v>0</v>
      </c>
    </row>
    <row r="384" spans="1:89" ht="15" customHeight="1" thickBot="1" x14ac:dyDescent="0.3">
      <c r="A384" s="107" t="s">
        <v>1378</v>
      </c>
      <c r="B384" s="200" t="str">
        <f>VLOOKUP(D384,Riepilogo!$A$4:$F$3376,2,FALSE)</f>
        <v>PARILLO FILOMENA</v>
      </c>
      <c r="C384" s="50" t="str">
        <f>VLOOKUP(D384,Riepilogo!$A$4:$F$3376,3,FALSE)</f>
        <v>17/12/1999</v>
      </c>
      <c r="D384" s="25">
        <v>20323</v>
      </c>
      <c r="E384" s="69" t="str">
        <f>VLOOKUP(D384,Riepilogo!$A$4:$F$3376,5,FALSE)</f>
        <v>ITA</v>
      </c>
      <c r="F384" s="71" t="str">
        <f>VLOOKUP(D384,Riepilogo!$A$4:$F$3376,6,FALSE)</f>
        <v>ACQUI BADMINTON</v>
      </c>
      <c r="G384" s="315">
        <f>SUM(LARGE(H384:CK384,{1,2,3,4,5,6}))</f>
        <v>722</v>
      </c>
      <c r="H384" s="391"/>
      <c r="I384" s="68"/>
      <c r="J384" s="68"/>
      <c r="K384" s="68"/>
      <c r="L384" s="68"/>
      <c r="M384" s="68"/>
      <c r="N384" s="68"/>
      <c r="O384" s="68"/>
      <c r="P384" s="68"/>
      <c r="Q384" s="68"/>
      <c r="R384" s="68"/>
      <c r="S384" s="68"/>
      <c r="T384" s="68"/>
      <c r="U384" s="68"/>
      <c r="V384" s="68"/>
      <c r="W384" s="68"/>
      <c r="X384" s="68"/>
      <c r="Y384" s="68"/>
      <c r="Z384" s="68"/>
      <c r="AA384" s="68"/>
      <c r="AB384" s="68"/>
      <c r="AC384" s="68"/>
      <c r="AD384" s="68"/>
      <c r="AE384" s="68"/>
      <c r="AF384" s="68"/>
      <c r="AG384" s="68"/>
      <c r="AH384" s="68">
        <v>205</v>
      </c>
      <c r="AI384" s="68"/>
      <c r="AJ384" s="68"/>
      <c r="AK384" s="68"/>
      <c r="AL384" s="68"/>
      <c r="AM384" s="68"/>
      <c r="AN384" s="68"/>
      <c r="AO384" s="68"/>
      <c r="AP384" s="68">
        <v>360</v>
      </c>
      <c r="AQ384" s="68"/>
      <c r="AR384" s="68"/>
      <c r="AS384" s="68"/>
      <c r="AT384" s="68"/>
      <c r="AU384" s="68"/>
      <c r="AV384" s="68">
        <v>157</v>
      </c>
      <c r="AW384" s="68"/>
      <c r="AX384" s="68"/>
      <c r="AY384" s="68"/>
      <c r="AZ384" s="68"/>
      <c r="BA384" s="68"/>
      <c r="BB384" s="68"/>
      <c r="BC384" s="68"/>
      <c r="BD384" s="68"/>
      <c r="BE384" s="68"/>
      <c r="BF384" s="68"/>
      <c r="BG384" s="68"/>
      <c r="BH384" s="68"/>
      <c r="BI384" s="68"/>
      <c r="BJ384" s="68"/>
      <c r="BK384" s="68"/>
      <c r="BL384" s="68"/>
      <c r="BM384" s="68"/>
      <c r="BN384" s="68"/>
      <c r="BO384" s="68"/>
      <c r="BP384" s="68"/>
      <c r="BQ384" s="68"/>
      <c r="BR384" s="68"/>
      <c r="BS384" s="68"/>
      <c r="BT384" s="68"/>
      <c r="BU384" s="68"/>
      <c r="BV384" s="68"/>
      <c r="BW384" s="68"/>
      <c r="BX384" s="68"/>
      <c r="BY384" s="68"/>
      <c r="BZ384" s="68"/>
      <c r="CA384" s="68"/>
      <c r="CB384" s="68"/>
      <c r="CC384" s="68"/>
      <c r="CD384" s="68"/>
      <c r="CE384" s="70"/>
      <c r="CF384" s="64">
        <v>0</v>
      </c>
      <c r="CG384" s="64">
        <v>0</v>
      </c>
      <c r="CH384" s="64">
        <v>0</v>
      </c>
      <c r="CI384" s="65">
        <v>0</v>
      </c>
      <c r="CJ384" s="65">
        <v>0</v>
      </c>
      <c r="CK384" s="65">
        <v>0</v>
      </c>
    </row>
    <row r="385" spans="1:93" ht="15" customHeight="1" thickBot="1" x14ac:dyDescent="0.3">
      <c r="A385" s="107" t="s">
        <v>1379</v>
      </c>
      <c r="B385" s="200" t="str">
        <f>VLOOKUP(D385,Riepilogo!$A$4:$F$3376,2,FALSE)</f>
        <v>STOCKER MAGDALENA</v>
      </c>
      <c r="C385" s="50" t="str">
        <f>VLOOKUP(D385,Riepilogo!$A$4:$F$3376,3,FALSE)</f>
        <v>21/09/2006</v>
      </c>
      <c r="D385" s="25">
        <v>66423</v>
      </c>
      <c r="E385" s="69" t="str">
        <f>VLOOKUP(D385,Riepilogo!$A$4:$F$3376,5,FALSE)</f>
        <v>ITA</v>
      </c>
      <c r="F385" s="71" t="str">
        <f>VLOOKUP(D385,Riepilogo!$A$4:$F$3376,6,FALSE)</f>
        <v>ASV MALLES</v>
      </c>
      <c r="G385" s="315">
        <f>SUM(LARGE(H385:CK385,{1,2,3,4,5,6}))</f>
        <v>717</v>
      </c>
      <c r="H385" s="391"/>
      <c r="I385" s="68"/>
      <c r="J385" s="68"/>
      <c r="K385" s="68"/>
      <c r="L385" s="68"/>
      <c r="M385" s="68"/>
      <c r="N385" s="68"/>
      <c r="O385" s="68"/>
      <c r="P385" s="68"/>
      <c r="Q385" s="68"/>
      <c r="R385" s="68"/>
      <c r="S385" s="68"/>
      <c r="T385" s="68"/>
      <c r="U385" s="68"/>
      <c r="V385" s="68"/>
      <c r="W385" s="68"/>
      <c r="X385" s="68"/>
      <c r="Y385" s="68"/>
      <c r="Z385" s="68"/>
      <c r="AA385" s="68"/>
      <c r="AB385" s="68">
        <v>275</v>
      </c>
      <c r="AC385" s="68"/>
      <c r="AD385" s="68"/>
      <c r="AE385" s="68"/>
      <c r="AF385" s="68"/>
      <c r="AG385" s="68"/>
      <c r="AH385" s="68"/>
      <c r="AI385" s="68"/>
      <c r="AJ385" s="68"/>
      <c r="AK385" s="68"/>
      <c r="AL385" s="68"/>
      <c r="AM385" s="68"/>
      <c r="AN385" s="68"/>
      <c r="AO385" s="68"/>
      <c r="AP385" s="68">
        <v>167</v>
      </c>
      <c r="AQ385" s="68"/>
      <c r="AR385" s="68"/>
      <c r="AS385" s="68"/>
      <c r="AT385" s="68"/>
      <c r="AU385" s="68"/>
      <c r="AV385" s="68"/>
      <c r="AW385" s="68"/>
      <c r="AX385" s="68"/>
      <c r="AY385" s="68"/>
      <c r="AZ385" s="68"/>
      <c r="BA385" s="68"/>
      <c r="BB385" s="68"/>
      <c r="BC385" s="68"/>
      <c r="BD385" s="68"/>
      <c r="BE385" s="68"/>
      <c r="BF385" s="68"/>
      <c r="BG385" s="68"/>
      <c r="BH385" s="68"/>
      <c r="BI385" s="68"/>
      <c r="BJ385" s="68"/>
      <c r="BK385" s="68"/>
      <c r="BL385" s="68"/>
      <c r="BM385" s="68"/>
      <c r="BN385" s="68"/>
      <c r="BO385" s="68"/>
      <c r="BP385" s="68"/>
      <c r="BQ385" s="68"/>
      <c r="BR385" s="68"/>
      <c r="BS385" s="68">
        <v>275</v>
      </c>
      <c r="BT385" s="68"/>
      <c r="BU385" s="68"/>
      <c r="BV385" s="68"/>
      <c r="BW385" s="68"/>
      <c r="BX385" s="68"/>
      <c r="BY385" s="68"/>
      <c r="BZ385" s="68"/>
      <c r="CA385" s="68"/>
      <c r="CB385" s="68"/>
      <c r="CC385" s="68"/>
      <c r="CD385" s="68"/>
      <c r="CE385" s="70"/>
      <c r="CF385" s="64">
        <v>0</v>
      </c>
      <c r="CG385" s="64">
        <v>0</v>
      </c>
      <c r="CH385" s="64">
        <v>0</v>
      </c>
      <c r="CI385" s="65">
        <v>0</v>
      </c>
      <c r="CJ385" s="65">
        <v>0</v>
      </c>
      <c r="CK385" s="65">
        <v>0</v>
      </c>
    </row>
    <row r="386" spans="1:93" ht="15" customHeight="1" thickBot="1" x14ac:dyDescent="0.3">
      <c r="A386" s="107" t="s">
        <v>1380</v>
      </c>
      <c r="B386" s="200" t="str">
        <f>VLOOKUP(D386,Riepilogo!$A$4:$F$3376,2,FALSE)</f>
        <v>CANAVERO LORENZO</v>
      </c>
      <c r="C386" s="50" t="str">
        <f>VLOOKUP(D386,Riepilogo!$A$4:$F$3376,3,FALSE)</f>
        <v>08/07/2004</v>
      </c>
      <c r="D386" s="25">
        <v>142237</v>
      </c>
      <c r="E386" s="69" t="str">
        <f>VLOOKUP(D386,Riepilogo!$A$4:$F$3376,5,FALSE)</f>
        <v>ITA</v>
      </c>
      <c r="F386" s="71" t="str">
        <f>VLOOKUP(D386,Riepilogo!$A$4:$F$3376,6,FALSE)</f>
        <v>ALBA SHUTTLE</v>
      </c>
      <c r="G386" s="315">
        <f>SUM(LARGE(H386:CK386,{1,2,3,4,5,6}))</f>
        <v>711</v>
      </c>
      <c r="H386" s="391"/>
      <c r="I386" s="68"/>
      <c r="J386" s="68"/>
      <c r="K386" s="68"/>
      <c r="L386" s="68"/>
      <c r="M386" s="68"/>
      <c r="N386" s="68"/>
      <c r="O386" s="68"/>
      <c r="P386" s="68"/>
      <c r="Q386" s="68"/>
      <c r="R386" s="68"/>
      <c r="S386" s="68"/>
      <c r="T386" s="68"/>
      <c r="U386" s="68"/>
      <c r="V386" s="68"/>
      <c r="W386" s="68"/>
      <c r="X386" s="68"/>
      <c r="Y386" s="68"/>
      <c r="Z386" s="68"/>
      <c r="AA386" s="68"/>
      <c r="AB386" s="68">
        <v>272</v>
      </c>
      <c r="AC386" s="68"/>
      <c r="AD386" s="68"/>
      <c r="AE386" s="68"/>
      <c r="AF386" s="68"/>
      <c r="AG386" s="68"/>
      <c r="AH386" s="68"/>
      <c r="AI386" s="68"/>
      <c r="AJ386" s="68"/>
      <c r="AK386" s="68"/>
      <c r="AL386" s="68"/>
      <c r="AM386" s="68"/>
      <c r="AN386" s="68"/>
      <c r="AO386" s="68"/>
      <c r="AP386" s="68">
        <v>272</v>
      </c>
      <c r="AQ386" s="68"/>
      <c r="AR386" s="68"/>
      <c r="AS386" s="68"/>
      <c r="AT386" s="68"/>
      <c r="AU386" s="68"/>
      <c r="AV386" s="68"/>
      <c r="AW386" s="68"/>
      <c r="AX386" s="68"/>
      <c r="AY386" s="68"/>
      <c r="AZ386" s="68"/>
      <c r="BA386" s="68"/>
      <c r="BB386" s="68"/>
      <c r="BC386" s="68"/>
      <c r="BD386" s="68"/>
      <c r="BE386" s="68"/>
      <c r="BF386" s="68"/>
      <c r="BG386" s="68"/>
      <c r="BH386" s="68"/>
      <c r="BI386" s="68"/>
      <c r="BJ386" s="68"/>
      <c r="BK386" s="68"/>
      <c r="BL386" s="68"/>
      <c r="BM386" s="68"/>
      <c r="BN386" s="68"/>
      <c r="BO386" s="68"/>
      <c r="BP386" s="68"/>
      <c r="BQ386" s="68"/>
      <c r="BR386" s="68"/>
      <c r="BS386" s="68">
        <v>167</v>
      </c>
      <c r="BT386" s="68"/>
      <c r="BU386" s="68"/>
      <c r="BV386" s="68"/>
      <c r="BW386" s="68"/>
      <c r="BX386" s="68"/>
      <c r="BY386" s="68"/>
      <c r="BZ386" s="68"/>
      <c r="CA386" s="68"/>
      <c r="CB386" s="68"/>
      <c r="CC386" s="68"/>
      <c r="CD386" s="68"/>
      <c r="CE386" s="70"/>
      <c r="CF386" s="64">
        <v>0</v>
      </c>
      <c r="CG386" s="64">
        <v>0</v>
      </c>
      <c r="CH386" s="64">
        <v>0</v>
      </c>
      <c r="CI386" s="65">
        <v>0</v>
      </c>
      <c r="CJ386" s="65">
        <v>0</v>
      </c>
      <c r="CK386" s="65">
        <v>0</v>
      </c>
    </row>
    <row r="387" spans="1:93" ht="15" customHeight="1" thickBot="1" x14ac:dyDescent="0.3">
      <c r="A387" s="107" t="s">
        <v>1381</v>
      </c>
      <c r="B387" s="200" t="str">
        <f>VLOOKUP(D387,Riepilogo!$A$4:$F$3376,2,FALSE)</f>
        <v>PADOVAN THOMAS</v>
      </c>
      <c r="C387" s="50" t="str">
        <f>VLOOKUP(D387,Riepilogo!$A$4:$F$3376,3,FALSE)</f>
        <v>30/01/1994</v>
      </c>
      <c r="D387" s="25">
        <v>10197</v>
      </c>
      <c r="E387" s="69" t="str">
        <f>VLOOKUP(D387,Riepilogo!$A$4:$F$3376,5,FALSE)</f>
        <v>ITA</v>
      </c>
      <c r="F387" s="71" t="str">
        <f>VLOOKUP(D387,Riepilogo!$A$4:$F$3376,6,FALSE)</f>
        <v>PADOVA BADMINTON</v>
      </c>
      <c r="G387" s="315">
        <f>SUM(LARGE(H387:CK387,{1,2,3,4,5,6}))</f>
        <v>709</v>
      </c>
      <c r="H387" s="391">
        <v>504</v>
      </c>
      <c r="I387" s="68"/>
      <c r="J387" s="68"/>
      <c r="K387" s="68"/>
      <c r="L387" s="68"/>
      <c r="M387" s="68"/>
      <c r="N387" s="68"/>
      <c r="O387" s="68"/>
      <c r="P387" s="68"/>
      <c r="Q387" s="68"/>
      <c r="R387" s="68"/>
      <c r="S387" s="68"/>
      <c r="T387" s="68"/>
      <c r="U387" s="68"/>
      <c r="V387" s="68"/>
      <c r="W387" s="68"/>
      <c r="X387" s="68"/>
      <c r="Y387" s="68"/>
      <c r="Z387" s="68"/>
      <c r="AA387" s="68"/>
      <c r="AB387" s="68"/>
      <c r="AC387" s="68"/>
      <c r="AD387" s="68"/>
      <c r="AE387" s="68"/>
      <c r="AF387" s="68"/>
      <c r="AG387" s="68"/>
      <c r="AH387" s="68"/>
      <c r="AI387" s="68"/>
      <c r="AJ387" s="68"/>
      <c r="AK387" s="68"/>
      <c r="AL387" s="68"/>
      <c r="AM387" s="68"/>
      <c r="AN387" s="68"/>
      <c r="AO387" s="68"/>
      <c r="AP387" s="68"/>
      <c r="AQ387" s="68"/>
      <c r="AR387" s="68"/>
      <c r="AS387" s="68"/>
      <c r="AT387" s="68"/>
      <c r="AU387" s="68"/>
      <c r="AV387" s="68"/>
      <c r="AW387" s="68"/>
      <c r="AX387" s="68"/>
      <c r="AY387" s="68"/>
      <c r="AZ387" s="68"/>
      <c r="BA387" s="68"/>
      <c r="BB387" s="68"/>
      <c r="BC387" s="68"/>
      <c r="BD387" s="68"/>
      <c r="BE387" s="68"/>
      <c r="BF387" s="68"/>
      <c r="BG387" s="68"/>
      <c r="BH387" s="68">
        <v>205</v>
      </c>
      <c r="BI387" s="68"/>
      <c r="BJ387" s="68"/>
      <c r="BK387" s="68"/>
      <c r="BL387" s="68"/>
      <c r="BM387" s="68"/>
      <c r="BN387" s="68"/>
      <c r="BO387" s="68"/>
      <c r="BP387" s="68"/>
      <c r="BQ387" s="68"/>
      <c r="BR387" s="68"/>
      <c r="BS387" s="68"/>
      <c r="BT387" s="68"/>
      <c r="BU387" s="68"/>
      <c r="BV387" s="68"/>
      <c r="BW387" s="68"/>
      <c r="BX387" s="68"/>
      <c r="BY387" s="68"/>
      <c r="BZ387" s="68"/>
      <c r="CA387" s="68"/>
      <c r="CB387" s="68"/>
      <c r="CC387" s="68"/>
      <c r="CD387" s="68"/>
      <c r="CE387" s="70"/>
      <c r="CF387" s="64">
        <v>0</v>
      </c>
      <c r="CG387" s="64">
        <v>0</v>
      </c>
      <c r="CH387" s="64">
        <v>0</v>
      </c>
      <c r="CI387" s="65">
        <v>0</v>
      </c>
      <c r="CJ387" s="65">
        <v>0</v>
      </c>
      <c r="CK387" s="65">
        <v>0</v>
      </c>
    </row>
    <row r="388" spans="1:93" ht="15" customHeight="1" thickBot="1" x14ac:dyDescent="0.3">
      <c r="A388" s="107" t="s">
        <v>1382</v>
      </c>
      <c r="B388" s="200" t="str">
        <f>VLOOKUP(D388,Riepilogo!$A$4:$F$3376,2,FALSE)</f>
        <v>RUTA ANGELA MATTIA</v>
      </c>
      <c r="C388" s="50" t="str">
        <f>VLOOKUP(D388,Riepilogo!$A$4:$F$3376,3,FALSE)</f>
        <v>21/02/2003</v>
      </c>
      <c r="D388" s="25">
        <v>43679</v>
      </c>
      <c r="E388" s="69" t="str">
        <f>VLOOKUP(D388,Riepilogo!$A$4:$F$3376,5,FALSE)</f>
        <v>ITA</v>
      </c>
      <c r="F388" s="71" t="str">
        <f>VLOOKUP(D388,Riepilogo!$A$4:$F$3376,6,FALSE)</f>
        <v>BOCCARDO NOVI</v>
      </c>
      <c r="G388" s="315">
        <f>SUM(LARGE(H388:CK388,{1,2,3,4,5,6}))</f>
        <v>707</v>
      </c>
      <c r="H388" s="391"/>
      <c r="I388" s="68"/>
      <c r="J388" s="68">
        <v>190</v>
      </c>
      <c r="K388" s="68"/>
      <c r="L388" s="68"/>
      <c r="M388" s="68"/>
      <c r="N388" s="68"/>
      <c r="O388" s="68"/>
      <c r="P388" s="68"/>
      <c r="Q388" s="68"/>
      <c r="R388" s="68"/>
      <c r="S388" s="68"/>
      <c r="T388" s="68"/>
      <c r="U388" s="68"/>
      <c r="V388" s="68"/>
      <c r="W388" s="68"/>
      <c r="X388" s="68"/>
      <c r="Y388" s="68"/>
      <c r="Z388" s="68"/>
      <c r="AA388" s="68"/>
      <c r="AB388" s="68"/>
      <c r="AC388" s="68"/>
      <c r="AD388" s="68"/>
      <c r="AE388" s="68"/>
      <c r="AF388" s="68"/>
      <c r="AG388" s="68"/>
      <c r="AH388" s="68"/>
      <c r="AI388" s="68"/>
      <c r="AJ388" s="68"/>
      <c r="AK388" s="68"/>
      <c r="AL388" s="68"/>
      <c r="AM388" s="68"/>
      <c r="AN388" s="68"/>
      <c r="AO388" s="68"/>
      <c r="AP388" s="68">
        <v>167</v>
      </c>
      <c r="AQ388" s="68"/>
      <c r="AR388" s="68"/>
      <c r="AS388" s="68"/>
      <c r="AT388" s="68"/>
      <c r="AU388" s="68"/>
      <c r="AV388" s="68"/>
      <c r="AW388" s="68"/>
      <c r="AX388" s="68"/>
      <c r="AY388" s="68"/>
      <c r="AZ388" s="68">
        <v>350</v>
      </c>
      <c r="BA388" s="68"/>
      <c r="BB388" s="68"/>
      <c r="BC388" s="68"/>
      <c r="BD388" s="68"/>
      <c r="BE388" s="68"/>
      <c r="BF388" s="68"/>
      <c r="BG388" s="68"/>
      <c r="BH388" s="68"/>
      <c r="BI388" s="68"/>
      <c r="BJ388" s="68"/>
      <c r="BK388" s="68"/>
      <c r="BL388" s="68"/>
      <c r="BM388" s="68"/>
      <c r="BN388" s="68"/>
      <c r="BO388" s="68"/>
      <c r="BP388" s="68"/>
      <c r="BQ388" s="68"/>
      <c r="BR388" s="68"/>
      <c r="BS388" s="68"/>
      <c r="BT388" s="68"/>
      <c r="BU388" s="68"/>
      <c r="BV388" s="68"/>
      <c r="BW388" s="68"/>
      <c r="BX388" s="68"/>
      <c r="BY388" s="68"/>
      <c r="BZ388" s="68"/>
      <c r="CA388" s="68"/>
      <c r="CB388" s="68"/>
      <c r="CC388" s="68"/>
      <c r="CD388" s="68"/>
      <c r="CE388" s="70"/>
      <c r="CF388" s="64">
        <v>0</v>
      </c>
      <c r="CG388" s="64">
        <v>0</v>
      </c>
      <c r="CH388" s="64">
        <v>0</v>
      </c>
      <c r="CI388" s="65">
        <v>0</v>
      </c>
      <c r="CJ388" s="65">
        <v>0</v>
      </c>
      <c r="CK388" s="65">
        <v>0</v>
      </c>
    </row>
    <row r="389" spans="1:93" ht="15" customHeight="1" thickBot="1" x14ac:dyDescent="0.3">
      <c r="A389" s="107" t="s">
        <v>1383</v>
      </c>
      <c r="B389" s="200" t="str">
        <f>VLOOKUP(D389,Riepilogo!$A$4:$F$3376,2,FALSE)</f>
        <v>ROTTA NICOLA</v>
      </c>
      <c r="C389" s="50" t="str">
        <f>VLOOKUP(D389,Riepilogo!$A$4:$F$3376,3,FALSE)</f>
        <v>27/09/1960</v>
      </c>
      <c r="D389" s="25">
        <v>10854</v>
      </c>
      <c r="E389" s="69" t="str">
        <f>VLOOKUP(D389,Riepilogo!$A$4:$F$3376,5,FALSE)</f>
        <v>ITA</v>
      </c>
      <c r="F389" s="71" t="str">
        <f>VLOOKUP(D389,Riepilogo!$A$4:$F$3376,6,FALSE)</f>
        <v>POL CASELLE</v>
      </c>
      <c r="G389" s="315">
        <f>SUM(LARGE(H389:CK389,{1,2,3,4,5,6}))</f>
        <v>695</v>
      </c>
      <c r="H389" s="391"/>
      <c r="I389" s="68"/>
      <c r="J389" s="68"/>
      <c r="K389" s="68">
        <v>205</v>
      </c>
      <c r="L389" s="68"/>
      <c r="M389" s="68"/>
      <c r="N389" s="68"/>
      <c r="O389" s="68"/>
      <c r="P389" s="68"/>
      <c r="Q389" s="68">
        <v>490</v>
      </c>
      <c r="R389" s="68"/>
      <c r="S389" s="68"/>
      <c r="T389" s="68"/>
      <c r="U389" s="68"/>
      <c r="V389" s="68"/>
      <c r="W389" s="68"/>
      <c r="X389" s="68"/>
      <c r="Y389" s="68"/>
      <c r="Z389" s="68"/>
      <c r="AA389" s="68"/>
      <c r="AB389" s="68"/>
      <c r="AC389" s="68"/>
      <c r="AD389" s="68"/>
      <c r="AE389" s="68"/>
      <c r="AF389" s="68"/>
      <c r="AG389" s="68"/>
      <c r="AH389" s="68"/>
      <c r="AI389" s="68"/>
      <c r="AJ389" s="68"/>
      <c r="AK389" s="68"/>
      <c r="AL389" s="68"/>
      <c r="AM389" s="68"/>
      <c r="AN389" s="68"/>
      <c r="AO389" s="68"/>
      <c r="AP389" s="68"/>
      <c r="AQ389" s="68"/>
      <c r="AR389" s="68"/>
      <c r="AS389" s="68"/>
      <c r="AT389" s="68"/>
      <c r="AU389" s="68"/>
      <c r="AV389" s="68"/>
      <c r="AW389" s="68"/>
      <c r="AX389" s="68"/>
      <c r="AY389" s="68"/>
      <c r="AZ389" s="68"/>
      <c r="BA389" s="68"/>
      <c r="BB389" s="68"/>
      <c r="BC389" s="68"/>
      <c r="BD389" s="68"/>
      <c r="BE389" s="68"/>
      <c r="BF389" s="68"/>
      <c r="BG389" s="68"/>
      <c r="BH389" s="68"/>
      <c r="BI389" s="68"/>
      <c r="BJ389" s="68"/>
      <c r="BK389" s="68"/>
      <c r="BL389" s="68"/>
      <c r="BM389" s="68"/>
      <c r="BN389" s="68"/>
      <c r="BO389" s="68"/>
      <c r="BP389" s="68"/>
      <c r="BQ389" s="68"/>
      <c r="BR389" s="68"/>
      <c r="BS389" s="68"/>
      <c r="BT389" s="68"/>
      <c r="BU389" s="68"/>
      <c r="BV389" s="68"/>
      <c r="BW389" s="68"/>
      <c r="BX389" s="68"/>
      <c r="BY389" s="68"/>
      <c r="BZ389" s="68"/>
      <c r="CA389" s="68"/>
      <c r="CB389" s="68"/>
      <c r="CC389" s="68"/>
      <c r="CD389" s="68"/>
      <c r="CE389" s="70"/>
      <c r="CF389" s="64">
        <v>0</v>
      </c>
      <c r="CG389" s="64">
        <v>0</v>
      </c>
      <c r="CH389" s="64">
        <v>0</v>
      </c>
      <c r="CI389" s="65">
        <v>0</v>
      </c>
      <c r="CJ389" s="65">
        <v>0</v>
      </c>
      <c r="CK389" s="65">
        <v>0</v>
      </c>
    </row>
    <row r="390" spans="1:93" ht="15" customHeight="1" thickBot="1" x14ac:dyDescent="0.3">
      <c r="A390" s="107" t="s">
        <v>1384</v>
      </c>
      <c r="B390" s="200" t="str">
        <f>VLOOKUP(D390,Riepilogo!$A$4:$F$3376,2,FALSE)</f>
        <v>MENABUE MARCO</v>
      </c>
      <c r="C390" s="50" t="str">
        <f>VLOOKUP(D390,Riepilogo!$A$4:$F$3376,3,FALSE)</f>
        <v>27/06/2004</v>
      </c>
      <c r="D390" s="25">
        <v>124653</v>
      </c>
      <c r="E390" s="69" t="str">
        <f>VLOOKUP(D390,Riepilogo!$A$4:$F$3376,5,FALSE)</f>
        <v>ITA</v>
      </c>
      <c r="F390" s="71" t="str">
        <f>VLOOKUP(D390,Riepilogo!$A$4:$F$3376,6,FALSE)</f>
        <v>MODENA BADMINTON</v>
      </c>
      <c r="G390" s="315">
        <f>SUM(LARGE(H390:CK390,{1,2,3,4,5,6}))</f>
        <v>692</v>
      </c>
      <c r="H390" s="391"/>
      <c r="I390" s="68"/>
      <c r="J390" s="68"/>
      <c r="K390" s="68"/>
      <c r="L390" s="68"/>
      <c r="M390" s="68"/>
      <c r="N390" s="68"/>
      <c r="O390" s="68"/>
      <c r="P390" s="68"/>
      <c r="Q390" s="68"/>
      <c r="R390" s="68"/>
      <c r="S390" s="68"/>
      <c r="T390" s="68"/>
      <c r="U390" s="68"/>
      <c r="V390" s="68"/>
      <c r="W390" s="68"/>
      <c r="X390" s="68"/>
      <c r="Y390" s="68"/>
      <c r="Z390" s="68"/>
      <c r="AA390" s="68"/>
      <c r="AB390" s="68"/>
      <c r="AC390" s="68"/>
      <c r="AD390" s="68"/>
      <c r="AE390" s="68"/>
      <c r="AF390" s="68">
        <v>272</v>
      </c>
      <c r="AG390" s="68"/>
      <c r="AH390" s="68"/>
      <c r="AI390" s="68"/>
      <c r="AJ390" s="68"/>
      <c r="AK390" s="68"/>
      <c r="AL390" s="68"/>
      <c r="AM390" s="68"/>
      <c r="AN390" s="68"/>
      <c r="AO390" s="68"/>
      <c r="AP390" s="68"/>
      <c r="AQ390" s="68"/>
      <c r="AR390" s="68"/>
      <c r="AS390" s="68"/>
      <c r="AT390" s="68"/>
      <c r="AU390" s="68"/>
      <c r="AV390" s="68"/>
      <c r="AW390" s="68"/>
      <c r="AX390" s="68"/>
      <c r="AY390" s="68"/>
      <c r="AZ390" s="68">
        <v>420</v>
      </c>
      <c r="BA390" s="68"/>
      <c r="BB390" s="68"/>
      <c r="BC390" s="68"/>
      <c r="BD390" s="68"/>
      <c r="BE390" s="68"/>
      <c r="BF390" s="68"/>
      <c r="BG390" s="68"/>
      <c r="BH390" s="68"/>
      <c r="BI390" s="68"/>
      <c r="BJ390" s="68"/>
      <c r="BK390" s="68"/>
      <c r="BL390" s="68"/>
      <c r="BM390" s="68"/>
      <c r="BN390" s="68"/>
      <c r="BO390" s="68"/>
      <c r="BP390" s="68"/>
      <c r="BQ390" s="68"/>
      <c r="BR390" s="68"/>
      <c r="BS390" s="68"/>
      <c r="BT390" s="68"/>
      <c r="BU390" s="68"/>
      <c r="BV390" s="68"/>
      <c r="BW390" s="68"/>
      <c r="BX390" s="68"/>
      <c r="BY390" s="68"/>
      <c r="BZ390" s="68"/>
      <c r="CA390" s="68"/>
      <c r="CB390" s="68"/>
      <c r="CC390" s="68"/>
      <c r="CD390" s="68"/>
      <c r="CE390" s="70"/>
      <c r="CF390" s="64">
        <v>0</v>
      </c>
      <c r="CG390" s="64">
        <v>0</v>
      </c>
      <c r="CH390" s="64">
        <v>0</v>
      </c>
      <c r="CI390" s="65">
        <v>0</v>
      </c>
      <c r="CJ390" s="65">
        <v>0</v>
      </c>
      <c r="CK390" s="65">
        <v>0</v>
      </c>
    </row>
    <row r="391" spans="1:93" ht="15" customHeight="1" thickBot="1" x14ac:dyDescent="0.3">
      <c r="A391" s="107" t="s">
        <v>1385</v>
      </c>
      <c r="B391" s="200" t="str">
        <f>VLOOKUP(D391,Riepilogo!$A$4:$F$3376,2,FALSE)</f>
        <v>LA ROCCA MATTEO</v>
      </c>
      <c r="C391" s="50" t="str">
        <f>VLOOKUP(D391,Riepilogo!$A$4:$F$3376,3,FALSE)</f>
        <v>22/02/1994</v>
      </c>
      <c r="D391" s="25">
        <v>12468</v>
      </c>
      <c r="E391" s="69" t="str">
        <f>VLOOKUP(D391,Riepilogo!$A$4:$F$3376,5,FALSE)</f>
        <v>ITA</v>
      </c>
      <c r="F391" s="71" t="str">
        <f>VLOOKUP(D391,Riepilogo!$A$4:$F$3376,6,FALSE)</f>
        <v>PIUME D'ARGENTO</v>
      </c>
      <c r="G391" s="315">
        <f>SUM(LARGE(H391:CK391,{1,2,3,4,5,6}))</f>
        <v>692</v>
      </c>
      <c r="H391" s="391"/>
      <c r="I391" s="68"/>
      <c r="J391" s="68"/>
      <c r="K391" s="68"/>
      <c r="L391" s="68"/>
      <c r="M391" s="68"/>
      <c r="N391" s="68"/>
      <c r="O391" s="68"/>
      <c r="P391" s="68"/>
      <c r="Q391" s="68"/>
      <c r="R391" s="68"/>
      <c r="S391" s="68"/>
      <c r="T391" s="68">
        <v>360</v>
      </c>
      <c r="U391" s="68"/>
      <c r="V391" s="68"/>
      <c r="W391" s="68"/>
      <c r="X391" s="68"/>
      <c r="Y391" s="68">
        <v>175</v>
      </c>
      <c r="Z391" s="68"/>
      <c r="AA391" s="68">
        <v>157</v>
      </c>
      <c r="AB391" s="68"/>
      <c r="AC391" s="68"/>
      <c r="AD391" s="68"/>
      <c r="AE391" s="68"/>
      <c r="AF391" s="68"/>
      <c r="AG391" s="68"/>
      <c r="AH391" s="68"/>
      <c r="AI391" s="68"/>
      <c r="AJ391" s="68"/>
      <c r="AK391" s="68"/>
      <c r="AL391" s="68"/>
      <c r="AM391" s="68"/>
      <c r="AN391" s="68"/>
      <c r="AO391" s="68"/>
      <c r="AP391" s="68"/>
      <c r="AQ391" s="68"/>
      <c r="AR391" s="68"/>
      <c r="AS391" s="68"/>
      <c r="AT391" s="68"/>
      <c r="AU391" s="68"/>
      <c r="AV391" s="68"/>
      <c r="AW391" s="68"/>
      <c r="AX391" s="68"/>
      <c r="AY391" s="68"/>
      <c r="AZ391" s="68"/>
      <c r="BA391" s="68"/>
      <c r="BB391" s="68"/>
      <c r="BC391" s="68"/>
      <c r="BD391" s="68"/>
      <c r="BE391" s="68"/>
      <c r="BF391" s="68"/>
      <c r="BG391" s="68"/>
      <c r="BH391" s="68"/>
      <c r="BI391" s="68"/>
      <c r="BJ391" s="68"/>
      <c r="BK391" s="68"/>
      <c r="BL391" s="68"/>
      <c r="BM391" s="68"/>
      <c r="BN391" s="68"/>
      <c r="BO391" s="68"/>
      <c r="BP391" s="68"/>
      <c r="BQ391" s="68"/>
      <c r="BR391" s="68"/>
      <c r="BS391" s="68"/>
      <c r="BT391" s="68"/>
      <c r="BU391" s="68"/>
      <c r="BV391" s="68"/>
      <c r="BW391" s="68"/>
      <c r="BX391" s="68"/>
      <c r="BY391" s="68"/>
      <c r="BZ391" s="68"/>
      <c r="CA391" s="68"/>
      <c r="CB391" s="68"/>
      <c r="CC391" s="68"/>
      <c r="CD391" s="68"/>
      <c r="CE391" s="70"/>
      <c r="CF391" s="64">
        <v>0</v>
      </c>
      <c r="CG391" s="64">
        <v>0</v>
      </c>
      <c r="CH391" s="64">
        <v>0</v>
      </c>
      <c r="CI391" s="65">
        <v>0</v>
      </c>
      <c r="CJ391" s="65">
        <v>0</v>
      </c>
      <c r="CK391" s="65">
        <v>0</v>
      </c>
    </row>
    <row r="392" spans="1:93" ht="15" customHeight="1" thickBot="1" x14ac:dyDescent="0.3">
      <c r="A392" s="107" t="s">
        <v>1386</v>
      </c>
      <c r="B392" s="200" t="str">
        <f>VLOOKUP(D392,Riepilogo!$A$4:$F$3376,2,FALSE)</f>
        <v>GRAFFIGNA DAVIDE</v>
      </c>
      <c r="C392" s="50" t="str">
        <f>VLOOKUP(D392,Riepilogo!$A$4:$F$3376,3,FALSE)</f>
        <v>15/04/2004</v>
      </c>
      <c r="D392" s="25">
        <v>145471</v>
      </c>
      <c r="E392" s="69" t="str">
        <f>VLOOKUP(D392,Riepilogo!$A$4:$F$3376,5,FALSE)</f>
        <v>ITA</v>
      </c>
      <c r="F392" s="71" t="str">
        <f>VLOOKUP(D392,Riepilogo!$A$4:$F$3376,6,FALSE)</f>
        <v>TIGULLIO BC</v>
      </c>
      <c r="G392" s="315">
        <f>SUM(LARGE(H392:CK392,{1,2,3,4,5,6}))</f>
        <v>689</v>
      </c>
      <c r="H392" s="391"/>
      <c r="I392" s="68"/>
      <c r="J392" s="68"/>
      <c r="K392" s="68"/>
      <c r="L392" s="68"/>
      <c r="M392" s="68"/>
      <c r="N392" s="68"/>
      <c r="O392" s="68"/>
      <c r="P392" s="68"/>
      <c r="Q392" s="68"/>
      <c r="R392" s="68"/>
      <c r="S392" s="68"/>
      <c r="T392" s="68"/>
      <c r="U392" s="68"/>
      <c r="V392" s="68"/>
      <c r="W392" s="68"/>
      <c r="X392" s="68"/>
      <c r="Y392" s="68"/>
      <c r="Z392" s="68"/>
      <c r="AA392" s="68"/>
      <c r="AB392" s="68"/>
      <c r="AC392" s="68"/>
      <c r="AD392" s="68"/>
      <c r="AE392" s="68"/>
      <c r="AF392" s="68"/>
      <c r="AG392" s="68"/>
      <c r="AH392" s="68"/>
      <c r="AI392" s="68"/>
      <c r="AJ392" s="68"/>
      <c r="AK392" s="68"/>
      <c r="AL392" s="68"/>
      <c r="AM392" s="68"/>
      <c r="AN392" s="68"/>
      <c r="AO392" s="68"/>
      <c r="AP392" s="68">
        <v>167</v>
      </c>
      <c r="AQ392" s="68"/>
      <c r="AR392" s="68"/>
      <c r="AS392" s="68"/>
      <c r="AT392" s="68"/>
      <c r="AU392" s="68"/>
      <c r="AV392" s="68">
        <v>137</v>
      </c>
      <c r="AW392" s="68"/>
      <c r="AX392" s="68"/>
      <c r="AY392" s="68"/>
      <c r="AZ392" s="68"/>
      <c r="BA392" s="68"/>
      <c r="BB392" s="68"/>
      <c r="BC392" s="68"/>
      <c r="BD392" s="68"/>
      <c r="BE392" s="68"/>
      <c r="BF392" s="68"/>
      <c r="BG392" s="68"/>
      <c r="BH392" s="68"/>
      <c r="BI392" s="68"/>
      <c r="BJ392" s="68"/>
      <c r="BK392" s="68"/>
      <c r="BL392" s="68"/>
      <c r="BM392" s="68"/>
      <c r="BN392" s="68"/>
      <c r="BO392" s="68"/>
      <c r="BP392" s="68"/>
      <c r="BQ392" s="68"/>
      <c r="BR392" s="68"/>
      <c r="BS392" s="68"/>
      <c r="BT392" s="68"/>
      <c r="BU392" s="68"/>
      <c r="BV392" s="68"/>
      <c r="BW392" s="68"/>
      <c r="BX392" s="68">
        <v>385</v>
      </c>
      <c r="BY392" s="68"/>
      <c r="BZ392" s="68"/>
      <c r="CA392" s="68"/>
      <c r="CB392" s="68"/>
      <c r="CC392" s="68"/>
      <c r="CD392" s="68"/>
      <c r="CE392" s="70"/>
      <c r="CF392" s="64">
        <v>0</v>
      </c>
      <c r="CG392" s="64">
        <v>0</v>
      </c>
      <c r="CH392" s="64">
        <v>0</v>
      </c>
      <c r="CI392" s="65">
        <v>0</v>
      </c>
      <c r="CJ392" s="65">
        <v>0</v>
      </c>
      <c r="CK392" s="65">
        <v>0</v>
      </c>
    </row>
    <row r="393" spans="1:93" ht="15" customHeight="1" thickBot="1" x14ac:dyDescent="0.3">
      <c r="A393" s="107" t="s">
        <v>1387</v>
      </c>
      <c r="B393" s="200" t="str">
        <f>VLOOKUP(D393,Riepilogo!$A$4:$F$3376,2,FALSE)</f>
        <v>MAROTTA SABRINA</v>
      </c>
      <c r="C393" s="50">
        <f>VLOOKUP(D393,Riepilogo!$A$4:$F$3376,3,FALSE)</f>
        <v>39506</v>
      </c>
      <c r="D393" s="25">
        <v>197026</v>
      </c>
      <c r="E393" s="69" t="str">
        <f>VLOOKUP(D393,Riepilogo!$A$4:$F$3376,5,FALSE)</f>
        <v>ITA</v>
      </c>
      <c r="F393" s="71" t="str">
        <f>VLOOKUP(D393,Riepilogo!$A$4:$F$3376,6,FALSE)</f>
        <v>MILLENNIO</v>
      </c>
      <c r="G393" s="315">
        <f>SUM(LARGE(H393:CK393,{1,2,3,4,5,6}))</f>
        <v>688</v>
      </c>
      <c r="H393" s="391"/>
      <c r="I393" s="68"/>
      <c r="J393" s="68"/>
      <c r="K393" s="68"/>
      <c r="L393" s="68"/>
      <c r="M393" s="68"/>
      <c r="N393" s="68"/>
      <c r="O393" s="68"/>
      <c r="P393" s="68"/>
      <c r="Q393" s="68"/>
      <c r="R393" s="68"/>
      <c r="S393" s="68"/>
      <c r="T393" s="68"/>
      <c r="U393" s="68"/>
      <c r="V393" s="68"/>
      <c r="W393" s="68"/>
      <c r="X393" s="68"/>
      <c r="Y393" s="68"/>
      <c r="Z393" s="68"/>
      <c r="AA393" s="68"/>
      <c r="AB393" s="68"/>
      <c r="AC393" s="68"/>
      <c r="AD393" s="68"/>
      <c r="AE393" s="68"/>
      <c r="AF393" s="68"/>
      <c r="AG393" s="68"/>
      <c r="AH393" s="68"/>
      <c r="AI393" s="68"/>
      <c r="AJ393" s="68"/>
      <c r="AK393" s="68"/>
      <c r="AL393" s="68"/>
      <c r="AM393" s="68"/>
      <c r="AN393" s="68"/>
      <c r="AO393" s="68"/>
      <c r="AP393" s="68"/>
      <c r="AQ393" s="68"/>
      <c r="AR393" s="68"/>
      <c r="AS393" s="68"/>
      <c r="AT393" s="68"/>
      <c r="AU393" s="68"/>
      <c r="AV393" s="68"/>
      <c r="AW393" s="68"/>
      <c r="AX393" s="68"/>
      <c r="AY393" s="68"/>
      <c r="AZ393" s="68"/>
      <c r="BA393" s="68"/>
      <c r="BB393" s="68"/>
      <c r="BC393" s="68"/>
      <c r="BD393" s="68"/>
      <c r="BE393" s="68"/>
      <c r="BF393" s="68">
        <v>275</v>
      </c>
      <c r="BG393" s="68"/>
      <c r="BH393" s="68"/>
      <c r="BI393" s="68"/>
      <c r="BJ393" s="68">
        <v>316</v>
      </c>
      <c r="BK393" s="68"/>
      <c r="BL393" s="68"/>
      <c r="BM393" s="68"/>
      <c r="BN393" s="68"/>
      <c r="BO393" s="68"/>
      <c r="BP393" s="68"/>
      <c r="BQ393" s="68"/>
      <c r="BR393" s="68"/>
      <c r="BS393" s="68"/>
      <c r="BT393" s="68"/>
      <c r="BU393" s="68">
        <v>97</v>
      </c>
      <c r="BV393" s="68"/>
      <c r="BW393" s="68"/>
      <c r="BX393" s="68"/>
      <c r="BY393" s="68"/>
      <c r="BZ393" s="68"/>
      <c r="CA393" s="68"/>
      <c r="CB393" s="68"/>
      <c r="CC393" s="68"/>
      <c r="CD393" s="68"/>
      <c r="CE393" s="70"/>
      <c r="CF393" s="64">
        <v>0</v>
      </c>
      <c r="CG393" s="64">
        <v>0</v>
      </c>
      <c r="CH393" s="64">
        <v>0</v>
      </c>
      <c r="CI393" s="65">
        <v>0</v>
      </c>
      <c r="CJ393" s="65">
        <v>0</v>
      </c>
      <c r="CK393" s="65">
        <v>0</v>
      </c>
    </row>
    <row r="394" spans="1:93" ht="15" customHeight="1" thickBot="1" x14ac:dyDescent="0.3">
      <c r="A394" s="107" t="s">
        <v>1388</v>
      </c>
      <c r="B394" s="200" t="str">
        <f>VLOOKUP(D394,Riepilogo!$A$4:$F$3376,2,FALSE)</f>
        <v>MAZZARELLA BEATRICE</v>
      </c>
      <c r="C394" s="50" t="str">
        <f>VLOOKUP(D394,Riepilogo!$A$4:$F$3376,3,FALSE)</f>
        <v>21/01/2001</v>
      </c>
      <c r="D394" s="25">
        <v>190769</v>
      </c>
      <c r="E394" s="69" t="str">
        <f>VLOOKUP(D394,Riepilogo!$A$4:$F$3376,5,FALSE)</f>
        <v>ITA</v>
      </c>
      <c r="F394" s="71" t="str">
        <f>VLOOKUP(D394,Riepilogo!$A$4:$F$3376,6,FALSE)</f>
        <v>POL CASELLE</v>
      </c>
      <c r="G394" s="315">
        <f>SUM(LARGE(H394:CK394,{1,2,3,4,5,6}))</f>
        <v>686</v>
      </c>
      <c r="H394" s="391"/>
      <c r="I394" s="68"/>
      <c r="J394" s="68"/>
      <c r="K394" s="68"/>
      <c r="L394" s="68"/>
      <c r="M394" s="68"/>
      <c r="N394" s="68"/>
      <c r="O394" s="68"/>
      <c r="P394" s="68"/>
      <c r="Q394" s="68"/>
      <c r="R394" s="68"/>
      <c r="S394" s="68"/>
      <c r="T394" s="68"/>
      <c r="U394" s="68"/>
      <c r="V394" s="68"/>
      <c r="W394" s="68"/>
      <c r="X394" s="68"/>
      <c r="Y394" s="68"/>
      <c r="Z394" s="68"/>
      <c r="AA394" s="68"/>
      <c r="AB394" s="68"/>
      <c r="AC394" s="68"/>
      <c r="AD394" s="68"/>
      <c r="AE394" s="68"/>
      <c r="AF394" s="68"/>
      <c r="AG394" s="68"/>
      <c r="AH394" s="68"/>
      <c r="AI394" s="68"/>
      <c r="AJ394" s="68"/>
      <c r="AK394" s="68"/>
      <c r="AL394" s="68"/>
      <c r="AM394" s="68"/>
      <c r="AN394" s="68"/>
      <c r="AO394" s="68"/>
      <c r="AP394" s="68"/>
      <c r="AQ394" s="68"/>
      <c r="AR394" s="68"/>
      <c r="AS394" s="68"/>
      <c r="AT394" s="68"/>
      <c r="AU394" s="68"/>
      <c r="AV394" s="68"/>
      <c r="AW394" s="68"/>
      <c r="AX394" s="68">
        <v>205</v>
      </c>
      <c r="AY394" s="68"/>
      <c r="AZ394" s="68"/>
      <c r="BA394" s="68"/>
      <c r="BB394" s="68"/>
      <c r="BC394" s="68"/>
      <c r="BD394" s="68"/>
      <c r="BE394" s="68"/>
      <c r="BF394" s="68"/>
      <c r="BG394" s="68"/>
      <c r="BH394" s="68">
        <v>157</v>
      </c>
      <c r="BI394" s="68"/>
      <c r="BJ394" s="68"/>
      <c r="BK394" s="68"/>
      <c r="BL394" s="68"/>
      <c r="BM394" s="68"/>
      <c r="BN394" s="68"/>
      <c r="BO394" s="68"/>
      <c r="BP394" s="68"/>
      <c r="BQ394" s="68"/>
      <c r="BR394" s="68"/>
      <c r="BS394" s="68">
        <v>222</v>
      </c>
      <c r="BT394" s="68"/>
      <c r="BU394" s="68"/>
      <c r="BV394" s="68"/>
      <c r="BW394" s="68"/>
      <c r="BX394" s="68"/>
      <c r="BY394" s="68"/>
      <c r="BZ394" s="68"/>
      <c r="CA394" s="68"/>
      <c r="CB394" s="68">
        <v>102</v>
      </c>
      <c r="CC394" s="68"/>
      <c r="CD394" s="68"/>
      <c r="CE394" s="70"/>
      <c r="CF394" s="64">
        <v>0</v>
      </c>
      <c r="CG394" s="64">
        <v>0</v>
      </c>
      <c r="CH394" s="64">
        <v>0</v>
      </c>
      <c r="CI394" s="65">
        <v>0</v>
      </c>
      <c r="CJ394" s="65">
        <v>0</v>
      </c>
      <c r="CK394" s="65">
        <v>0</v>
      </c>
    </row>
    <row r="395" spans="1:93" ht="15" customHeight="1" thickBot="1" x14ac:dyDescent="0.3">
      <c r="A395" s="107" t="s">
        <v>1389</v>
      </c>
      <c r="B395" s="200" t="str">
        <f>VLOOKUP(D395,Riepilogo!$A$4:$F$3376,2,FALSE)</f>
        <v>KOBLER LENA</v>
      </c>
      <c r="C395" s="50" t="str">
        <f>VLOOKUP(D395,Riepilogo!$A$4:$F$3376,3,FALSE)</f>
        <v>13/07/2008</v>
      </c>
      <c r="D395" s="25">
        <v>184245</v>
      </c>
      <c r="E395" s="69" t="str">
        <f>VLOOKUP(D395,Riepilogo!$A$4:$F$3376,5,FALSE)</f>
        <v>ITA</v>
      </c>
      <c r="F395" s="71" t="str">
        <f>VLOOKUP(D395,Riepilogo!$A$4:$F$3376,6,FALSE)</f>
        <v>ASV MALLES</v>
      </c>
      <c r="G395" s="315">
        <f>SUM(LARGE(H395:CK395,{1,2,3,4,5,6}))</f>
        <v>679</v>
      </c>
      <c r="H395" s="391"/>
      <c r="I395" s="68"/>
      <c r="J395" s="68"/>
      <c r="K395" s="68"/>
      <c r="L395" s="68"/>
      <c r="M395" s="68"/>
      <c r="N395" s="68"/>
      <c r="O395" s="68"/>
      <c r="P395" s="68"/>
      <c r="Q395" s="68"/>
      <c r="R395" s="68"/>
      <c r="S395" s="68"/>
      <c r="T395" s="68"/>
      <c r="U395" s="68"/>
      <c r="V395" s="68"/>
      <c r="W395" s="68"/>
      <c r="X395" s="68"/>
      <c r="Y395" s="68"/>
      <c r="Z395" s="68"/>
      <c r="AA395" s="68"/>
      <c r="AB395" s="68"/>
      <c r="AC395" s="68"/>
      <c r="AD395" s="68"/>
      <c r="AE395" s="68"/>
      <c r="AF395" s="68"/>
      <c r="AG395" s="68"/>
      <c r="AH395" s="68"/>
      <c r="AI395" s="68"/>
      <c r="AJ395" s="68"/>
      <c r="AK395" s="68"/>
      <c r="AL395" s="68"/>
      <c r="AM395" s="68"/>
      <c r="AN395" s="68"/>
      <c r="AO395" s="68"/>
      <c r="AP395" s="68">
        <v>152</v>
      </c>
      <c r="AQ395" s="68"/>
      <c r="AR395" s="68"/>
      <c r="AS395" s="68"/>
      <c r="AT395" s="68"/>
      <c r="AU395" s="68"/>
      <c r="AV395" s="68"/>
      <c r="AW395" s="68"/>
      <c r="AX395" s="68"/>
      <c r="AY395" s="68"/>
      <c r="AZ395" s="68"/>
      <c r="BA395" s="68"/>
      <c r="BB395" s="68"/>
      <c r="BC395" s="68"/>
      <c r="BD395" s="68"/>
      <c r="BE395" s="68"/>
      <c r="BF395" s="68"/>
      <c r="BG395" s="68"/>
      <c r="BH395" s="68"/>
      <c r="BI395" s="68">
        <v>192</v>
      </c>
      <c r="BJ395" s="68"/>
      <c r="BK395" s="68"/>
      <c r="BL395" s="68"/>
      <c r="BM395" s="68"/>
      <c r="BN395" s="68"/>
      <c r="BO395" s="68"/>
      <c r="BP395" s="68"/>
      <c r="BQ395" s="68"/>
      <c r="BR395" s="68"/>
      <c r="BS395" s="68"/>
      <c r="BT395" s="68"/>
      <c r="BU395" s="68"/>
      <c r="BV395" s="68"/>
      <c r="BW395" s="68">
        <v>335</v>
      </c>
      <c r="BX395" s="68"/>
      <c r="BY395" s="68"/>
      <c r="BZ395" s="68"/>
      <c r="CA395" s="68"/>
      <c r="CB395" s="68"/>
      <c r="CC395" s="68"/>
      <c r="CD395" s="68"/>
      <c r="CE395" s="70"/>
      <c r="CF395" s="64">
        <v>0</v>
      </c>
      <c r="CG395" s="64">
        <v>0</v>
      </c>
      <c r="CH395" s="64">
        <v>0</v>
      </c>
      <c r="CI395" s="65">
        <v>0</v>
      </c>
      <c r="CJ395" s="65">
        <v>0</v>
      </c>
      <c r="CK395" s="65">
        <v>0</v>
      </c>
    </row>
    <row r="396" spans="1:93" ht="15" customHeight="1" thickBot="1" x14ac:dyDescent="0.3">
      <c r="A396" s="107" t="s">
        <v>1390</v>
      </c>
      <c r="B396" s="200" t="str">
        <f>VLOOKUP(D396,Riepilogo!$A$4:$F$3376,2,FALSE)</f>
        <v>GRECO SAMUEL</v>
      </c>
      <c r="C396" s="50">
        <f>VLOOKUP(D396,Riepilogo!$A$4:$F$3376,3,FALSE)</f>
        <v>38608</v>
      </c>
      <c r="D396" s="25">
        <v>189632</v>
      </c>
      <c r="E396" s="69" t="str">
        <f>VLOOKUP(D396,Riepilogo!$A$4:$F$3376,5,FALSE)</f>
        <v>ITA</v>
      </c>
      <c r="F396" s="71" t="str">
        <f>VLOOKUP(D396,Riepilogo!$A$4:$F$3376,6,FALSE)</f>
        <v>PIUME D'ARGENTO</v>
      </c>
      <c r="G396" s="315">
        <f>SUM(LARGE(H396:CK396,{1,2,3,4,5,6}))</f>
        <v>660</v>
      </c>
      <c r="H396" s="391"/>
      <c r="I396" s="68"/>
      <c r="J396" s="68"/>
      <c r="K396" s="68"/>
      <c r="L396" s="68"/>
      <c r="M396" s="68"/>
      <c r="N396" s="68"/>
      <c r="O396" s="68"/>
      <c r="P396" s="68"/>
      <c r="Q396" s="68"/>
      <c r="R396" s="68"/>
      <c r="S396" s="68"/>
      <c r="T396" s="68"/>
      <c r="U396" s="68"/>
      <c r="V396" s="68"/>
      <c r="W396" s="68"/>
      <c r="X396" s="68"/>
      <c r="Y396" s="68"/>
      <c r="Z396" s="68"/>
      <c r="AA396" s="68"/>
      <c r="AB396" s="68"/>
      <c r="AC396" s="68"/>
      <c r="AD396" s="68"/>
      <c r="AE396" s="68"/>
      <c r="AF396" s="68"/>
      <c r="AG396" s="68"/>
      <c r="AH396" s="68"/>
      <c r="AI396" s="68"/>
      <c r="AJ396" s="68"/>
      <c r="AK396" s="68"/>
      <c r="AL396" s="68"/>
      <c r="AM396" s="68"/>
      <c r="AN396" s="68"/>
      <c r="AO396" s="68"/>
      <c r="AP396" s="68"/>
      <c r="AQ396" s="68"/>
      <c r="AR396" s="68"/>
      <c r="AS396" s="68"/>
      <c r="AT396" s="68"/>
      <c r="AU396" s="68"/>
      <c r="AV396" s="68"/>
      <c r="AW396" s="68"/>
      <c r="AX396" s="68"/>
      <c r="AY396" s="68"/>
      <c r="AZ396" s="68"/>
      <c r="BA396" s="68"/>
      <c r="BB396" s="68"/>
      <c r="BC396" s="68">
        <v>275</v>
      </c>
      <c r="BD396" s="68"/>
      <c r="BE396" s="68"/>
      <c r="BF396" s="68"/>
      <c r="BG396" s="68"/>
      <c r="BH396" s="68"/>
      <c r="BI396" s="68"/>
      <c r="BJ396" s="68"/>
      <c r="BK396" s="68"/>
      <c r="BL396" s="68"/>
      <c r="BM396" s="68"/>
      <c r="BN396" s="68"/>
      <c r="BO396" s="68"/>
      <c r="BP396" s="68"/>
      <c r="BQ396" s="68"/>
      <c r="BR396" s="68"/>
      <c r="BS396" s="68"/>
      <c r="BT396" s="68">
        <v>385</v>
      </c>
      <c r="BU396" s="68"/>
      <c r="BV396" s="68"/>
      <c r="BW396" s="68"/>
      <c r="BX396" s="68"/>
      <c r="BY396" s="68"/>
      <c r="BZ396" s="68"/>
      <c r="CA396" s="68"/>
      <c r="CB396" s="68"/>
      <c r="CC396" s="68"/>
      <c r="CD396" s="68"/>
      <c r="CE396" s="70"/>
      <c r="CF396" s="64">
        <v>0</v>
      </c>
      <c r="CG396" s="64">
        <v>0</v>
      </c>
      <c r="CH396" s="64">
        <v>0</v>
      </c>
      <c r="CI396" s="65">
        <v>0</v>
      </c>
      <c r="CJ396" s="65">
        <v>0</v>
      </c>
      <c r="CK396" s="65">
        <v>0</v>
      </c>
    </row>
    <row r="397" spans="1:93" ht="15" customHeight="1" thickBot="1" x14ac:dyDescent="0.3">
      <c r="A397" s="107" t="s">
        <v>1391</v>
      </c>
      <c r="B397" s="200" t="str">
        <f>VLOOKUP(D397,Riepilogo!$A$4:$F$3376,2,FALSE)</f>
        <v>TRAVAGLIANTE VINCENZO</v>
      </c>
      <c r="C397" s="50" t="str">
        <f>VLOOKUP(D397,Riepilogo!$A$4:$F$3376,3,FALSE)</f>
        <v>01/02/2002</v>
      </c>
      <c r="D397" s="25">
        <v>20571</v>
      </c>
      <c r="E397" s="69" t="str">
        <f>VLOOKUP(D397,Riepilogo!$A$4:$F$3376,5,FALSE)</f>
        <v>ITA</v>
      </c>
      <c r="F397" s="71" t="str">
        <f>VLOOKUP(D397,Riepilogo!$A$4:$F$3376,6,FALSE)</f>
        <v>LE RACCHETTE</v>
      </c>
      <c r="G397" s="315">
        <f>SUM(LARGE(H397:CK397,{1,2,3,4,5,6}))</f>
        <v>660</v>
      </c>
      <c r="H397" s="391"/>
      <c r="I397" s="68"/>
      <c r="J397" s="68"/>
      <c r="K397" s="68"/>
      <c r="L397" s="68"/>
      <c r="M397" s="68"/>
      <c r="N397" s="68"/>
      <c r="O397" s="68"/>
      <c r="P397" s="68"/>
      <c r="Q397" s="68"/>
      <c r="R397" s="68"/>
      <c r="S397" s="68"/>
      <c r="T397" s="68">
        <v>360</v>
      </c>
      <c r="U397" s="68"/>
      <c r="V397" s="68"/>
      <c r="W397" s="68"/>
      <c r="X397" s="68"/>
      <c r="Y397" s="68"/>
      <c r="Z397" s="68"/>
      <c r="AA397" s="68"/>
      <c r="AB397" s="68"/>
      <c r="AC397" s="68"/>
      <c r="AD397" s="68"/>
      <c r="AE397" s="68"/>
      <c r="AF397" s="68"/>
      <c r="AG397" s="68"/>
      <c r="AH397" s="68"/>
      <c r="AI397" s="68"/>
      <c r="AJ397" s="68"/>
      <c r="AK397" s="68"/>
      <c r="AL397" s="68"/>
      <c r="AM397" s="68"/>
      <c r="AN397" s="68"/>
      <c r="AO397" s="68"/>
      <c r="AP397" s="68"/>
      <c r="AQ397" s="68"/>
      <c r="AR397" s="68">
        <v>300</v>
      </c>
      <c r="AS397" s="68"/>
      <c r="AT397" s="68"/>
      <c r="AU397" s="68"/>
      <c r="AV397" s="68"/>
      <c r="AW397" s="68"/>
      <c r="AX397" s="68"/>
      <c r="AY397" s="68"/>
      <c r="AZ397" s="68"/>
      <c r="BA397" s="68"/>
      <c r="BB397" s="68"/>
      <c r="BC397" s="68"/>
      <c r="BD397" s="68"/>
      <c r="BE397" s="68"/>
      <c r="BF397" s="68"/>
      <c r="BG397" s="68"/>
      <c r="BH397" s="68"/>
      <c r="BI397" s="68"/>
      <c r="BJ397" s="68"/>
      <c r="BK397" s="68"/>
      <c r="BL397" s="68"/>
      <c r="BM397" s="68"/>
      <c r="BN397" s="68"/>
      <c r="BO397" s="68"/>
      <c r="BP397" s="68"/>
      <c r="BQ397" s="68"/>
      <c r="BR397" s="68"/>
      <c r="BS397" s="68"/>
      <c r="BT397" s="68"/>
      <c r="BU397" s="68"/>
      <c r="BV397" s="68"/>
      <c r="BW397" s="68"/>
      <c r="BX397" s="68"/>
      <c r="BY397" s="68"/>
      <c r="BZ397" s="68"/>
      <c r="CA397" s="68"/>
      <c r="CB397" s="68"/>
      <c r="CC397" s="68"/>
      <c r="CD397" s="68"/>
      <c r="CE397" s="70"/>
      <c r="CF397" s="64">
        <v>0</v>
      </c>
      <c r="CG397" s="64">
        <v>0</v>
      </c>
      <c r="CH397" s="64">
        <v>0</v>
      </c>
      <c r="CI397" s="65">
        <v>0</v>
      </c>
      <c r="CJ397" s="65">
        <v>0</v>
      </c>
      <c r="CK397" s="65">
        <v>0</v>
      </c>
    </row>
    <row r="398" spans="1:93" ht="15" customHeight="1" thickBot="1" x14ac:dyDescent="0.3">
      <c r="A398" s="107" t="s">
        <v>1392</v>
      </c>
      <c r="B398" s="200" t="str">
        <f>VLOOKUP(D398,Riepilogo!$A$4:$F$3376,2,FALSE)</f>
        <v>FRACCARO LARA</v>
      </c>
      <c r="C398" s="50" t="str">
        <f>VLOOKUP(D398,Riepilogo!$A$4:$F$3376,3,FALSE)</f>
        <v>30/01/2003</v>
      </c>
      <c r="D398" s="25">
        <v>184345</v>
      </c>
      <c r="E398" s="69" t="str">
        <f>VLOOKUP(D398,Riepilogo!$A$4:$F$3376,5,FALSE)</f>
        <v>ITA</v>
      </c>
      <c r="F398" s="71" t="str">
        <f>VLOOKUP(D398,Riepilogo!$A$4:$F$3376,6,FALSE)</f>
        <v>TERME EUGANEE</v>
      </c>
      <c r="G398" s="315">
        <f>SUM(LARGE(H398:CK398,{1,2,3,4,5,6}))</f>
        <v>657</v>
      </c>
      <c r="H398" s="391"/>
      <c r="I398" s="68"/>
      <c r="J398" s="68"/>
      <c r="K398" s="68"/>
      <c r="L398" s="68"/>
      <c r="M398" s="68"/>
      <c r="N398" s="68"/>
      <c r="O398" s="68"/>
      <c r="P398" s="68"/>
      <c r="Q398" s="68">
        <v>385</v>
      </c>
      <c r="R398" s="68"/>
      <c r="S398" s="68"/>
      <c r="T398" s="68"/>
      <c r="U398" s="68"/>
      <c r="V398" s="68"/>
      <c r="W398" s="68"/>
      <c r="X398" s="68"/>
      <c r="Y398" s="68"/>
      <c r="Z398" s="68"/>
      <c r="AA398" s="68"/>
      <c r="AB398" s="68"/>
      <c r="AC398" s="68"/>
      <c r="AD398" s="68"/>
      <c r="AE398" s="68"/>
      <c r="AF398" s="68">
        <v>272</v>
      </c>
      <c r="AG398" s="68"/>
      <c r="AH398" s="68"/>
      <c r="AI398" s="68"/>
      <c r="AJ398" s="68"/>
      <c r="AK398" s="68"/>
      <c r="AL398" s="68"/>
      <c r="AM398" s="68"/>
      <c r="AN398" s="68"/>
      <c r="AO398" s="68"/>
      <c r="AP398" s="68"/>
      <c r="AQ398" s="68"/>
      <c r="AR398" s="68"/>
      <c r="AS398" s="68"/>
      <c r="AT398" s="68"/>
      <c r="AU398" s="68"/>
      <c r="AV398" s="68"/>
      <c r="AW398" s="68"/>
      <c r="AX398" s="68"/>
      <c r="AY398" s="68"/>
      <c r="AZ398" s="68"/>
      <c r="BA398" s="68"/>
      <c r="BB398" s="68"/>
      <c r="BC398" s="68"/>
      <c r="BD398" s="68"/>
      <c r="BE398" s="68"/>
      <c r="BF398" s="68"/>
      <c r="BG398" s="68"/>
      <c r="BH398" s="68"/>
      <c r="BI398" s="68"/>
      <c r="BJ398" s="68"/>
      <c r="BK398" s="68"/>
      <c r="BL398" s="68"/>
      <c r="BM398" s="68"/>
      <c r="BN398" s="68"/>
      <c r="BO398" s="68"/>
      <c r="BP398" s="68"/>
      <c r="BQ398" s="68"/>
      <c r="BR398" s="68"/>
      <c r="BS398" s="68"/>
      <c r="BT398" s="68"/>
      <c r="BU398" s="68"/>
      <c r="BV398" s="68"/>
      <c r="BW398" s="68"/>
      <c r="BX398" s="68"/>
      <c r="BY398" s="68"/>
      <c r="BZ398" s="68"/>
      <c r="CA398" s="68"/>
      <c r="CB398" s="68"/>
      <c r="CC398" s="68"/>
      <c r="CD398" s="68"/>
      <c r="CE398" s="70"/>
      <c r="CF398" s="64">
        <v>0</v>
      </c>
      <c r="CG398" s="64">
        <v>0</v>
      </c>
      <c r="CH398" s="64">
        <v>0</v>
      </c>
      <c r="CI398" s="65">
        <v>0</v>
      </c>
      <c r="CJ398" s="65">
        <v>0</v>
      </c>
      <c r="CK398" s="65">
        <v>0</v>
      </c>
    </row>
    <row r="399" spans="1:93" ht="15" customHeight="1" thickBot="1" x14ac:dyDescent="0.3">
      <c r="A399" s="107" t="s">
        <v>1393</v>
      </c>
      <c r="B399" s="200" t="str">
        <f>VLOOKUP(D399,Riepilogo!$A$4:$F$3376,2,FALSE)</f>
        <v>LONGO MINNOLO ALESSANDRA</v>
      </c>
      <c r="C399" s="50" t="str">
        <f>VLOOKUP(D399,Riepilogo!$A$4:$F$3376,3,FALSE)</f>
        <v>09/02/1996</v>
      </c>
      <c r="D399" s="25">
        <v>43729</v>
      </c>
      <c r="E399" s="69" t="str">
        <f>VLOOKUP(D399,Riepilogo!$A$4:$F$3376,5,FALSE)</f>
        <v>ITA</v>
      </c>
      <c r="F399" s="71" t="str">
        <f>VLOOKUP(D399,Riepilogo!$A$4:$F$3376,6,FALSE)</f>
        <v>GYMNASE</v>
      </c>
      <c r="G399" s="315">
        <f>SUM(LARGE(H399:CK399,{1,2,3,4,5,6}))</f>
        <v>654</v>
      </c>
      <c r="H399" s="391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>
        <v>137</v>
      </c>
      <c r="Z399" s="68"/>
      <c r="AA399" s="68"/>
      <c r="AB399" s="68"/>
      <c r="AC399" s="68"/>
      <c r="AD399" s="68"/>
      <c r="AE399" s="68"/>
      <c r="AF399" s="68"/>
      <c r="AG399" s="68"/>
      <c r="AH399" s="68"/>
      <c r="AI399" s="68">
        <v>157</v>
      </c>
      <c r="AJ399" s="68"/>
      <c r="AK399" s="68"/>
      <c r="AL399" s="68"/>
      <c r="AM399" s="68"/>
      <c r="AN399" s="68"/>
      <c r="AO399" s="68"/>
      <c r="AP399" s="68"/>
      <c r="AQ399" s="68"/>
      <c r="AR399" s="68"/>
      <c r="AS399" s="68"/>
      <c r="AT399" s="68"/>
      <c r="AU399" s="68"/>
      <c r="AV399" s="68"/>
      <c r="AW399" s="68"/>
      <c r="AX399" s="68"/>
      <c r="AY399" s="68"/>
      <c r="AZ399" s="68"/>
      <c r="BA399" s="68"/>
      <c r="BB399" s="68"/>
      <c r="BC399" s="68">
        <v>360</v>
      </c>
      <c r="BD399" s="68"/>
      <c r="BE399" s="68"/>
      <c r="BF399" s="68"/>
      <c r="BG399" s="68"/>
      <c r="BH399" s="68"/>
      <c r="BI399" s="68"/>
      <c r="BJ399" s="68"/>
      <c r="BK399" s="68"/>
      <c r="BL399" s="68"/>
      <c r="BM399" s="68"/>
      <c r="BN399" s="68"/>
      <c r="BO399" s="68"/>
      <c r="BP399" s="68"/>
      <c r="BQ399" s="68"/>
      <c r="BR399" s="68"/>
      <c r="BS399" s="68"/>
      <c r="BT399" s="68"/>
      <c r="BU399" s="68"/>
      <c r="BV399" s="68"/>
      <c r="BW399" s="68"/>
      <c r="BX399" s="68"/>
      <c r="BY399" s="68"/>
      <c r="BZ399" s="68"/>
      <c r="CA399" s="68"/>
      <c r="CB399" s="68"/>
      <c r="CC399" s="68"/>
      <c r="CD399" s="68"/>
      <c r="CE399" s="70"/>
      <c r="CF399" s="64">
        <v>0</v>
      </c>
      <c r="CG399" s="64">
        <v>0</v>
      </c>
      <c r="CH399" s="64">
        <v>0</v>
      </c>
      <c r="CI399" s="65">
        <v>0</v>
      </c>
      <c r="CJ399" s="65">
        <v>0</v>
      </c>
      <c r="CK399" s="65">
        <v>0</v>
      </c>
    </row>
    <row r="400" spans="1:93" ht="15" customHeight="1" thickBot="1" x14ac:dyDescent="0.3">
      <c r="A400" s="107" t="s">
        <v>1394</v>
      </c>
      <c r="B400" s="200" t="str">
        <f>VLOOKUP(D400,Riepilogo!$A$4:$F$3376,2,FALSE)</f>
        <v>FERRO ALESSANDRO</v>
      </c>
      <c r="C400" s="50" t="str">
        <f>VLOOKUP(D400,Riepilogo!$A$4:$F$3376,3,FALSE)</f>
        <v>01/07/2006</v>
      </c>
      <c r="D400" s="25">
        <v>197313</v>
      </c>
      <c r="E400" s="69" t="str">
        <f>VLOOKUP(D400,Riepilogo!$A$4:$F$3376,5,FALSE)</f>
        <v>ITA</v>
      </c>
      <c r="F400" s="71" t="str">
        <f>VLOOKUP(D400,Riepilogo!$A$4:$F$3376,6,FALSE)</f>
        <v>SC PRIMAVERA</v>
      </c>
      <c r="G400" s="315">
        <f>SUM(LARGE(H400:CK400,{1,2,3,4,5,6}))</f>
        <v>651</v>
      </c>
      <c r="H400" s="391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>
        <v>146</v>
      </c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68"/>
      <c r="AM400" s="68"/>
      <c r="AN400" s="68"/>
      <c r="AO400" s="68"/>
      <c r="AP400" s="68"/>
      <c r="AQ400" s="68"/>
      <c r="AR400" s="68"/>
      <c r="AS400" s="68"/>
      <c r="AT400" s="68"/>
      <c r="AU400" s="68"/>
      <c r="AV400" s="68"/>
      <c r="AW400" s="68"/>
      <c r="AX400" s="68"/>
      <c r="AY400" s="68"/>
      <c r="AZ400" s="68">
        <v>330</v>
      </c>
      <c r="BA400" s="68"/>
      <c r="BB400" s="68"/>
      <c r="BC400" s="68"/>
      <c r="BD400" s="68"/>
      <c r="BE400" s="68"/>
      <c r="BF400" s="68"/>
      <c r="BG400" s="68"/>
      <c r="BH400" s="68">
        <v>175</v>
      </c>
      <c r="BI400" s="68"/>
      <c r="BJ400" s="68"/>
      <c r="BK400" s="68"/>
      <c r="BL400" s="68"/>
      <c r="BM400" s="68"/>
      <c r="BN400" s="68"/>
      <c r="BO400" s="68"/>
      <c r="BP400" s="68"/>
      <c r="BQ400" s="68"/>
      <c r="BR400" s="68"/>
      <c r="BS400" s="68"/>
      <c r="BT400" s="68"/>
      <c r="BU400" s="68"/>
      <c r="BV400" s="68"/>
      <c r="BW400" s="68"/>
      <c r="BX400" s="68"/>
      <c r="BY400" s="68"/>
      <c r="BZ400" s="68"/>
      <c r="CA400" s="68"/>
      <c r="CB400" s="68"/>
      <c r="CC400" s="68"/>
      <c r="CD400" s="68"/>
      <c r="CE400" s="70"/>
      <c r="CF400" s="64">
        <v>0</v>
      </c>
      <c r="CG400" s="64">
        <v>0</v>
      </c>
      <c r="CH400" s="64">
        <v>0</v>
      </c>
      <c r="CI400" s="65">
        <v>0</v>
      </c>
      <c r="CJ400" s="65">
        <v>0</v>
      </c>
      <c r="CK400" s="65">
        <v>0</v>
      </c>
      <c r="CO400" s="39"/>
    </row>
    <row r="401" spans="1:89" ht="15" customHeight="1" thickBot="1" x14ac:dyDescent="0.3">
      <c r="A401" s="107" t="s">
        <v>1395</v>
      </c>
      <c r="B401" s="200" t="str">
        <f>VLOOKUP(D401,Riepilogo!$A$4:$F$3376,2,FALSE)</f>
        <v>CHERCHI FABIO DANTE</v>
      </c>
      <c r="C401" s="50">
        <f>VLOOKUP(D401,Riepilogo!$A$4:$F$3376,3,FALSE)</f>
        <v>38631</v>
      </c>
      <c r="D401" s="25">
        <v>198870</v>
      </c>
      <c r="E401" s="69" t="str">
        <f>VLOOKUP(D401,Riepilogo!$A$4:$F$3376,5,FALSE)</f>
        <v>ITA</v>
      </c>
      <c r="F401" s="71" t="str">
        <f>VLOOKUP(D401,Riepilogo!$A$4:$F$3376,6,FALSE)</f>
        <v>POL POLLICINA</v>
      </c>
      <c r="G401" s="315">
        <f>SUM(LARGE(H401:CK401,{1,2,3,4,5,6}))</f>
        <v>647</v>
      </c>
      <c r="H401" s="391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>
        <v>92</v>
      </c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/>
      <c r="AN401" s="68"/>
      <c r="AO401" s="68"/>
      <c r="AP401" s="68"/>
      <c r="AQ401" s="68"/>
      <c r="AR401" s="68"/>
      <c r="AS401" s="68"/>
      <c r="AT401" s="68"/>
      <c r="AU401" s="68"/>
      <c r="AV401" s="68"/>
      <c r="AW401" s="68"/>
      <c r="AX401" s="68"/>
      <c r="AY401" s="68"/>
      <c r="AZ401" s="68">
        <v>350</v>
      </c>
      <c r="BA401" s="68"/>
      <c r="BB401" s="68"/>
      <c r="BC401" s="68"/>
      <c r="BD401" s="68"/>
      <c r="BE401" s="68"/>
      <c r="BF401" s="68"/>
      <c r="BG401" s="68"/>
      <c r="BH401" s="68"/>
      <c r="BI401" s="68"/>
      <c r="BJ401" s="68"/>
      <c r="BK401" s="68"/>
      <c r="BL401" s="68"/>
      <c r="BM401" s="68"/>
      <c r="BN401" s="68"/>
      <c r="BO401" s="68"/>
      <c r="BP401" s="68">
        <v>205</v>
      </c>
      <c r="BQ401" s="68"/>
      <c r="BR401" s="68"/>
      <c r="BS401" s="68"/>
      <c r="BT401" s="68"/>
      <c r="BU401" s="68"/>
      <c r="BV401" s="68"/>
      <c r="BW401" s="68"/>
      <c r="BX401" s="68"/>
      <c r="BY401" s="68"/>
      <c r="BZ401" s="68"/>
      <c r="CA401" s="68"/>
      <c r="CB401" s="68"/>
      <c r="CC401" s="68"/>
      <c r="CD401" s="68"/>
      <c r="CE401" s="70"/>
      <c r="CF401" s="64">
        <v>0</v>
      </c>
      <c r="CG401" s="64">
        <v>0</v>
      </c>
      <c r="CH401" s="64">
        <v>0</v>
      </c>
      <c r="CI401" s="65">
        <v>0</v>
      </c>
      <c r="CJ401" s="65">
        <v>0</v>
      </c>
      <c r="CK401" s="65">
        <v>0</v>
      </c>
    </row>
    <row r="402" spans="1:89" ht="15" customHeight="1" thickBot="1" x14ac:dyDescent="0.3">
      <c r="A402" s="107" t="s">
        <v>1396</v>
      </c>
      <c r="B402" s="200" t="str">
        <f>VLOOKUP(D402,Riepilogo!$A$4:$F$3376,2,FALSE)</f>
        <v>LODDO CHIARA</v>
      </c>
      <c r="C402" s="50">
        <f>VLOOKUP(D402,Riepilogo!$A$4:$F$3376,3,FALSE)</f>
        <v>38446</v>
      </c>
      <c r="D402" s="25">
        <v>198867</v>
      </c>
      <c r="E402" s="69" t="str">
        <f>VLOOKUP(D402,Riepilogo!$A$4:$F$3376,5,FALSE)</f>
        <v>ITA</v>
      </c>
      <c r="F402" s="71" t="str">
        <f>VLOOKUP(D402,Riepilogo!$A$4:$F$3376,6,FALSE)</f>
        <v>POL POLLICINA</v>
      </c>
      <c r="G402" s="315">
        <f>SUM(LARGE(H402:CK402,{1,2,3,4,5,6}))</f>
        <v>647</v>
      </c>
      <c r="H402" s="391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>
        <v>92</v>
      </c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  <c r="AZ402" s="68">
        <v>350</v>
      </c>
      <c r="BA402" s="68"/>
      <c r="BB402" s="68"/>
      <c r="BC402" s="68"/>
      <c r="BD402" s="68"/>
      <c r="BE402" s="68"/>
      <c r="BF402" s="68"/>
      <c r="BG402" s="68"/>
      <c r="BH402" s="68"/>
      <c r="BI402" s="68"/>
      <c r="BJ402" s="68"/>
      <c r="BK402" s="68"/>
      <c r="BL402" s="68"/>
      <c r="BM402" s="68"/>
      <c r="BN402" s="68"/>
      <c r="BO402" s="68"/>
      <c r="BP402" s="68">
        <v>205</v>
      </c>
      <c r="BQ402" s="68"/>
      <c r="BR402" s="68"/>
      <c r="BS402" s="68"/>
      <c r="BT402" s="68"/>
      <c r="BU402" s="68"/>
      <c r="BV402" s="68"/>
      <c r="BW402" s="68"/>
      <c r="BX402" s="68"/>
      <c r="BY402" s="68"/>
      <c r="BZ402" s="68"/>
      <c r="CA402" s="68"/>
      <c r="CB402" s="68"/>
      <c r="CC402" s="68"/>
      <c r="CD402" s="68"/>
      <c r="CE402" s="70"/>
      <c r="CF402" s="64">
        <v>0</v>
      </c>
      <c r="CG402" s="64">
        <v>0</v>
      </c>
      <c r="CH402" s="64">
        <v>0</v>
      </c>
      <c r="CI402" s="65">
        <v>0</v>
      </c>
      <c r="CJ402" s="65">
        <v>0</v>
      </c>
      <c r="CK402" s="65">
        <v>0</v>
      </c>
    </row>
    <row r="403" spans="1:89" ht="15" customHeight="1" thickBot="1" x14ac:dyDescent="0.3">
      <c r="A403" s="107" t="s">
        <v>1397</v>
      </c>
      <c r="B403" s="200" t="str">
        <f>VLOOKUP(D403,Riepilogo!$A$4:$F$3376,2,FALSE)</f>
        <v>CASTANGIA ALESSIO</v>
      </c>
      <c r="C403" s="50">
        <f>VLOOKUP(D403,Riepilogo!$A$4:$F$3376,3,FALSE)</f>
        <v>38195</v>
      </c>
      <c r="D403" s="25">
        <v>37111</v>
      </c>
      <c r="E403" s="69" t="str">
        <f>VLOOKUP(D403,Riepilogo!$A$4:$F$3376,5,FALSE)</f>
        <v>ITA</v>
      </c>
      <c r="F403" s="71" t="str">
        <f>VLOOKUP(D403,Riepilogo!$A$4:$F$3376,6,FALSE)</f>
        <v>POL POLLICINA</v>
      </c>
      <c r="G403" s="315">
        <f>SUM(LARGE(H403:CK403,{1,2,3,4,5,6}))</f>
        <v>647</v>
      </c>
      <c r="H403" s="391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>
        <v>92</v>
      </c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8"/>
      <c r="AM403" s="68"/>
      <c r="AN403" s="68"/>
      <c r="AO403" s="68"/>
      <c r="AP403" s="68"/>
      <c r="AQ403" s="68"/>
      <c r="AR403" s="68"/>
      <c r="AS403" s="68"/>
      <c r="AT403" s="68"/>
      <c r="AU403" s="68"/>
      <c r="AV403" s="68"/>
      <c r="AW403" s="68"/>
      <c r="AX403" s="68"/>
      <c r="AY403" s="68"/>
      <c r="AZ403" s="68">
        <v>350</v>
      </c>
      <c r="BA403" s="68"/>
      <c r="BB403" s="68"/>
      <c r="BC403" s="68"/>
      <c r="BD403" s="68"/>
      <c r="BE403" s="68"/>
      <c r="BF403" s="68"/>
      <c r="BG403" s="68"/>
      <c r="BH403" s="68"/>
      <c r="BI403" s="68"/>
      <c r="BJ403" s="68"/>
      <c r="BK403" s="68"/>
      <c r="BL403" s="68"/>
      <c r="BM403" s="68"/>
      <c r="BN403" s="68"/>
      <c r="BO403" s="68"/>
      <c r="BP403" s="68">
        <v>205</v>
      </c>
      <c r="BQ403" s="68"/>
      <c r="BR403" s="68"/>
      <c r="BS403" s="68"/>
      <c r="BT403" s="68"/>
      <c r="BU403" s="68"/>
      <c r="BV403" s="68"/>
      <c r="BW403" s="68"/>
      <c r="BX403" s="68"/>
      <c r="BY403" s="68"/>
      <c r="BZ403" s="68"/>
      <c r="CA403" s="68"/>
      <c r="CB403" s="68"/>
      <c r="CC403" s="68"/>
      <c r="CD403" s="68"/>
      <c r="CE403" s="70"/>
      <c r="CF403" s="64">
        <v>0</v>
      </c>
      <c r="CG403" s="64">
        <v>0</v>
      </c>
      <c r="CH403" s="64">
        <v>0</v>
      </c>
      <c r="CI403" s="65">
        <v>0</v>
      </c>
      <c r="CJ403" s="65">
        <v>0</v>
      </c>
      <c r="CK403" s="65">
        <v>0</v>
      </c>
    </row>
    <row r="404" spans="1:89" ht="15" customHeight="1" thickBot="1" x14ac:dyDescent="0.3">
      <c r="A404" s="107" t="s">
        <v>1398</v>
      </c>
      <c r="B404" s="200" t="str">
        <f>VLOOKUP(D404,Riepilogo!$A$4:$F$3376,2,FALSE)</f>
        <v>CONGIAS MATTEO EMILIANO</v>
      </c>
      <c r="C404" s="50" t="str">
        <f>VLOOKUP(D404,Riepilogo!$A$4:$F$3376,3,FALSE)</f>
        <v>04/05/2001</v>
      </c>
      <c r="D404" s="25">
        <v>32986</v>
      </c>
      <c r="E404" s="69" t="str">
        <f>VLOOKUP(D404,Riepilogo!$A$4:$F$3376,5,FALSE)</f>
        <v>ITA</v>
      </c>
      <c r="F404" s="71" t="str">
        <f>VLOOKUP(D404,Riepilogo!$A$4:$F$3376,6,FALSE)</f>
        <v>BOCCARDO NOVI</v>
      </c>
      <c r="G404" s="315">
        <f>SUM(LARGE(H404:CK404,{1,2,3,4,5,6}))</f>
        <v>646</v>
      </c>
      <c r="H404" s="391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68"/>
      <c r="AM404" s="68"/>
      <c r="AN404" s="68"/>
      <c r="AO404" s="68"/>
      <c r="AP404" s="68">
        <v>316</v>
      </c>
      <c r="AQ404" s="68"/>
      <c r="AR404" s="68"/>
      <c r="AS404" s="68"/>
      <c r="AT404" s="68"/>
      <c r="AU404" s="68"/>
      <c r="AV404" s="68"/>
      <c r="AW404" s="68"/>
      <c r="AX404" s="68"/>
      <c r="AY404" s="68"/>
      <c r="AZ404" s="68">
        <v>330</v>
      </c>
      <c r="BA404" s="68"/>
      <c r="BB404" s="68"/>
      <c r="BC404" s="68"/>
      <c r="BD404" s="68"/>
      <c r="BE404" s="68"/>
      <c r="BF404" s="68"/>
      <c r="BG404" s="68"/>
      <c r="BH404" s="68"/>
      <c r="BI404" s="68"/>
      <c r="BJ404" s="68"/>
      <c r="BK404" s="68"/>
      <c r="BL404" s="68"/>
      <c r="BM404" s="68"/>
      <c r="BN404" s="68"/>
      <c r="BO404" s="68"/>
      <c r="BP404" s="68"/>
      <c r="BQ404" s="68"/>
      <c r="BR404" s="68"/>
      <c r="BS404" s="68"/>
      <c r="BT404" s="68"/>
      <c r="BU404" s="68"/>
      <c r="BV404" s="68"/>
      <c r="BW404" s="68"/>
      <c r="BX404" s="68"/>
      <c r="BY404" s="68"/>
      <c r="BZ404" s="68"/>
      <c r="CA404" s="68"/>
      <c r="CB404" s="68"/>
      <c r="CC404" s="68"/>
      <c r="CD404" s="68"/>
      <c r="CE404" s="70"/>
      <c r="CF404" s="64">
        <v>0</v>
      </c>
      <c r="CG404" s="64">
        <v>0</v>
      </c>
      <c r="CH404" s="64">
        <v>0</v>
      </c>
      <c r="CI404" s="65">
        <v>0</v>
      </c>
      <c r="CJ404" s="65">
        <v>0</v>
      </c>
      <c r="CK404" s="65">
        <v>0</v>
      </c>
    </row>
    <row r="405" spans="1:89" ht="15" customHeight="1" thickBot="1" x14ac:dyDescent="0.3">
      <c r="A405" s="107" t="s">
        <v>1399</v>
      </c>
      <c r="B405" s="200" t="str">
        <f>VLOOKUP(D405,Riepilogo!$A$4:$F$3376,2,FALSE)</f>
        <v>CONTU ANTONELLA</v>
      </c>
      <c r="C405" s="50">
        <f>VLOOKUP(D405,Riepilogo!$A$4:$F$3376,3,FALSE)</f>
        <v>38661</v>
      </c>
      <c r="D405" s="25">
        <v>47659</v>
      </c>
      <c r="E405" s="69" t="str">
        <f>VLOOKUP(D405,Riepilogo!$A$4:$F$3376,5,FALSE)</f>
        <v>ITA</v>
      </c>
      <c r="F405" s="71" t="str">
        <f>VLOOKUP(D405,Riepilogo!$A$4:$F$3376,6,FALSE)</f>
        <v>POL POLLICINA</v>
      </c>
      <c r="G405" s="315">
        <f>SUM(LARGE(H405:CK405,{1,2,3,4,5,6}))</f>
        <v>644</v>
      </c>
      <c r="H405" s="391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>
        <v>137</v>
      </c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  <c r="AZ405" s="68">
        <v>350</v>
      </c>
      <c r="BA405" s="68"/>
      <c r="BB405" s="68"/>
      <c r="BC405" s="68"/>
      <c r="BD405" s="68"/>
      <c r="BE405" s="68"/>
      <c r="BF405" s="68"/>
      <c r="BG405" s="68"/>
      <c r="BH405" s="68"/>
      <c r="BI405" s="68"/>
      <c r="BJ405" s="68"/>
      <c r="BK405" s="68"/>
      <c r="BL405" s="68"/>
      <c r="BM405" s="68"/>
      <c r="BN405" s="68"/>
      <c r="BO405" s="68"/>
      <c r="BP405" s="68">
        <v>157</v>
      </c>
      <c r="BQ405" s="68"/>
      <c r="BR405" s="68"/>
      <c r="BS405" s="68"/>
      <c r="BT405" s="68"/>
      <c r="BU405" s="68"/>
      <c r="BV405" s="68"/>
      <c r="BW405" s="68"/>
      <c r="BX405" s="68"/>
      <c r="BY405" s="68"/>
      <c r="BZ405" s="68"/>
      <c r="CA405" s="68"/>
      <c r="CB405" s="68"/>
      <c r="CC405" s="68"/>
      <c r="CD405" s="68"/>
      <c r="CE405" s="70"/>
      <c r="CF405" s="64">
        <v>0</v>
      </c>
      <c r="CG405" s="64">
        <v>0</v>
      </c>
      <c r="CH405" s="64">
        <v>0</v>
      </c>
      <c r="CI405" s="65">
        <v>0</v>
      </c>
      <c r="CJ405" s="65">
        <v>0</v>
      </c>
      <c r="CK405" s="65">
        <v>0</v>
      </c>
    </row>
    <row r="406" spans="1:89" ht="15" customHeight="1" thickBot="1" x14ac:dyDescent="0.3">
      <c r="A406" s="107" t="s">
        <v>1400</v>
      </c>
      <c r="B406" s="200" t="str">
        <f>VLOOKUP(D406,Riepilogo!$A$4:$F$3376,2,FALSE)</f>
        <v>PRAVATO MICHELE</v>
      </c>
      <c r="C406" s="50" t="str">
        <f>VLOOKUP(D406,Riepilogo!$A$4:$F$3376,3,FALSE)</f>
        <v>02/01/2002</v>
      </c>
      <c r="D406" s="25">
        <v>89152</v>
      </c>
      <c r="E406" s="69" t="str">
        <f>VLOOKUP(D406,Riepilogo!$A$4:$F$3376,5,FALSE)</f>
        <v>ITA</v>
      </c>
      <c r="F406" s="71" t="str">
        <f>VLOOKUP(D406,Riepilogo!$A$4:$F$3376,6,FALSE)</f>
        <v>PADOVA BADMINTON</v>
      </c>
      <c r="G406" s="315">
        <f>SUM(LARGE(H406:CK406,{1,2,3,4,5,6}))</f>
        <v>644</v>
      </c>
      <c r="H406" s="391"/>
      <c r="I406" s="68"/>
      <c r="J406" s="68"/>
      <c r="K406" s="68">
        <v>157</v>
      </c>
      <c r="L406" s="68"/>
      <c r="M406" s="68"/>
      <c r="N406" s="68"/>
      <c r="O406" s="68"/>
      <c r="P406" s="68"/>
      <c r="Q406" s="68">
        <v>385</v>
      </c>
      <c r="R406" s="68"/>
      <c r="S406" s="68"/>
      <c r="T406" s="68"/>
      <c r="U406" s="68"/>
      <c r="V406" s="68"/>
      <c r="W406" s="68">
        <v>102</v>
      </c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  <c r="BC406" s="68"/>
      <c r="BD406" s="68"/>
      <c r="BE406" s="68"/>
      <c r="BF406" s="68"/>
      <c r="BG406" s="68"/>
      <c r="BH406" s="68"/>
      <c r="BI406" s="68"/>
      <c r="BJ406" s="68"/>
      <c r="BK406" s="68"/>
      <c r="BL406" s="68"/>
      <c r="BM406" s="68"/>
      <c r="BN406" s="68"/>
      <c r="BO406" s="68"/>
      <c r="BP406" s="68"/>
      <c r="BQ406" s="68"/>
      <c r="BR406" s="68"/>
      <c r="BS406" s="68"/>
      <c r="BT406" s="68"/>
      <c r="BU406" s="68"/>
      <c r="BV406" s="68"/>
      <c r="BW406" s="68"/>
      <c r="BX406" s="68"/>
      <c r="BY406" s="68"/>
      <c r="BZ406" s="68"/>
      <c r="CA406" s="68"/>
      <c r="CB406" s="68"/>
      <c r="CC406" s="68"/>
      <c r="CD406" s="68"/>
      <c r="CE406" s="70"/>
      <c r="CF406" s="64">
        <v>0</v>
      </c>
      <c r="CG406" s="64">
        <v>0</v>
      </c>
      <c r="CH406" s="64">
        <v>0</v>
      </c>
      <c r="CI406" s="65">
        <v>0</v>
      </c>
      <c r="CJ406" s="65">
        <v>0</v>
      </c>
      <c r="CK406" s="65">
        <v>0</v>
      </c>
    </row>
    <row r="407" spans="1:89" ht="15" customHeight="1" thickBot="1" x14ac:dyDescent="0.3">
      <c r="A407" s="107" t="s">
        <v>1401</v>
      </c>
      <c r="B407" s="200" t="str">
        <f>VLOOKUP(D407,Riepilogo!$A$4:$F$3376,2,FALSE)</f>
        <v>VIOLA MARIANNA</v>
      </c>
      <c r="C407" s="50" t="str">
        <f>VLOOKUP(D407,Riepilogo!$A$4:$F$3376,3,FALSE)</f>
        <v>21/09/1994</v>
      </c>
      <c r="D407" s="25">
        <v>66323</v>
      </c>
      <c r="E407" s="69" t="str">
        <f>VLOOKUP(D407,Riepilogo!$A$4:$F$3376,5,FALSE)</f>
        <v>ITA</v>
      </c>
      <c r="F407" s="71" t="str">
        <f>VLOOKUP(D407,Riepilogo!$A$4:$F$3376,6,FALSE)</f>
        <v>ANNAPOLI</v>
      </c>
      <c r="G407" s="315">
        <f>SUM(LARGE(H407:CK407,{1,2,3,4,5,6}))</f>
        <v>642</v>
      </c>
      <c r="H407" s="391"/>
      <c r="I407" s="68">
        <v>642</v>
      </c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  <c r="BC407" s="68"/>
      <c r="BD407" s="68"/>
      <c r="BE407" s="68"/>
      <c r="BF407" s="68"/>
      <c r="BG407" s="68"/>
      <c r="BH407" s="68"/>
      <c r="BI407" s="68"/>
      <c r="BJ407" s="68"/>
      <c r="BK407" s="68"/>
      <c r="BL407" s="68"/>
      <c r="BM407" s="68"/>
      <c r="BN407" s="68"/>
      <c r="BO407" s="68"/>
      <c r="BP407" s="68"/>
      <c r="BQ407" s="68"/>
      <c r="BR407" s="68"/>
      <c r="BS407" s="68"/>
      <c r="BT407" s="68"/>
      <c r="BU407" s="68"/>
      <c r="BV407" s="68"/>
      <c r="BW407" s="68"/>
      <c r="BX407" s="68"/>
      <c r="BY407" s="68"/>
      <c r="BZ407" s="68"/>
      <c r="CA407" s="68"/>
      <c r="CB407" s="68"/>
      <c r="CC407" s="68"/>
      <c r="CD407" s="68"/>
      <c r="CE407" s="70"/>
      <c r="CF407" s="64">
        <v>0</v>
      </c>
      <c r="CG407" s="64">
        <v>0</v>
      </c>
      <c r="CH407" s="64">
        <v>0</v>
      </c>
      <c r="CI407" s="65">
        <v>0</v>
      </c>
      <c r="CJ407" s="65">
        <v>0</v>
      </c>
      <c r="CK407" s="65">
        <v>0</v>
      </c>
    </row>
    <row r="408" spans="1:89" ht="15" customHeight="1" thickBot="1" x14ac:dyDescent="0.3">
      <c r="A408" s="107" t="s">
        <v>1402</v>
      </c>
      <c r="B408" s="200" t="str">
        <f>VLOOKUP(D408,Riepilogo!$A$4:$F$3376,2,FALSE)</f>
        <v>RIDGE RONALD ARTHUR</v>
      </c>
      <c r="C408" s="50" t="str">
        <f>VLOOKUP(D408,Riepilogo!$A$4:$F$3376,3,FALSE)</f>
        <v>30/05/1980</v>
      </c>
      <c r="D408" s="25">
        <v>167114</v>
      </c>
      <c r="E408" s="69" t="str">
        <f>VLOOKUP(D408,Riepilogo!$A$4:$F$3376,5,FALSE)</f>
        <v>RSA</v>
      </c>
      <c r="F408" s="71" t="str">
        <f>VLOOKUP(D408,Riepilogo!$A$4:$F$3376,6,FALSE)</f>
        <v>GENOVA BC</v>
      </c>
      <c r="G408" s="315">
        <f>SUM(LARGE(H408:CK408,{1,2,3,4,5,6}))</f>
        <v>642</v>
      </c>
      <c r="H408" s="391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>
        <v>642</v>
      </c>
      <c r="AC408" s="68"/>
      <c r="AD408" s="68"/>
      <c r="AE408" s="68"/>
      <c r="AF408" s="68"/>
      <c r="AG408" s="68"/>
      <c r="AH408" s="68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68"/>
      <c r="AY408" s="68"/>
      <c r="AZ408" s="68"/>
      <c r="BA408" s="68"/>
      <c r="BB408" s="68"/>
      <c r="BC408" s="68"/>
      <c r="BD408" s="68"/>
      <c r="BE408" s="68"/>
      <c r="BF408" s="68"/>
      <c r="BG408" s="68"/>
      <c r="BH408" s="68"/>
      <c r="BI408" s="68"/>
      <c r="BJ408" s="68"/>
      <c r="BK408" s="68"/>
      <c r="BL408" s="68"/>
      <c r="BM408" s="68"/>
      <c r="BN408" s="68"/>
      <c r="BO408" s="68"/>
      <c r="BP408" s="68"/>
      <c r="BQ408" s="68"/>
      <c r="BR408" s="68"/>
      <c r="BS408" s="68"/>
      <c r="BT408" s="68"/>
      <c r="BU408" s="68"/>
      <c r="BV408" s="68"/>
      <c r="BW408" s="68"/>
      <c r="BX408" s="68"/>
      <c r="BY408" s="68"/>
      <c r="BZ408" s="68"/>
      <c r="CA408" s="68"/>
      <c r="CB408" s="68"/>
      <c r="CC408" s="68"/>
      <c r="CD408" s="68"/>
      <c r="CE408" s="70"/>
      <c r="CF408" s="64">
        <v>0</v>
      </c>
      <c r="CG408" s="64">
        <v>0</v>
      </c>
      <c r="CH408" s="64">
        <v>0</v>
      </c>
      <c r="CI408" s="65">
        <v>0</v>
      </c>
      <c r="CJ408" s="65">
        <v>0</v>
      </c>
      <c r="CK408" s="65">
        <v>0</v>
      </c>
    </row>
    <row r="409" spans="1:89" ht="15" customHeight="1" thickBot="1" x14ac:dyDescent="0.3">
      <c r="A409" s="107" t="s">
        <v>1403</v>
      </c>
      <c r="B409" s="200" t="str">
        <f>VLOOKUP(D409,Riepilogo!$A$4:$F$3376,2,FALSE)</f>
        <v>SANTELIA MAURO</v>
      </c>
      <c r="C409" s="50" t="str">
        <f>VLOOKUP(D409,Riepilogo!$A$4:$F$3376,3,FALSE)</f>
        <v>11/07/1977</v>
      </c>
      <c r="D409" s="25">
        <v>11394</v>
      </c>
      <c r="E409" s="69" t="str">
        <f>VLOOKUP(D409,Riepilogo!$A$4:$F$3376,5,FALSE)</f>
        <v>ITA</v>
      </c>
      <c r="F409" s="71" t="str">
        <f>VLOOKUP(D409,Riepilogo!$A$4:$F$3376,6,FALSE)</f>
        <v>CAB MAIORI</v>
      </c>
      <c r="G409" s="315">
        <f>SUM(LARGE(H409:CK409,{1,2,3,4,5,6}))</f>
        <v>642</v>
      </c>
      <c r="H409" s="391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68"/>
      <c r="AY409" s="68"/>
      <c r="AZ409" s="68"/>
      <c r="BA409" s="68"/>
      <c r="BB409" s="68"/>
      <c r="BC409" s="68"/>
      <c r="BD409" s="68"/>
      <c r="BE409" s="68"/>
      <c r="BF409" s="68"/>
      <c r="BG409" s="68"/>
      <c r="BH409" s="68"/>
      <c r="BI409" s="68"/>
      <c r="BJ409" s="68">
        <v>642</v>
      </c>
      <c r="BK409" s="68"/>
      <c r="BL409" s="68"/>
      <c r="BM409" s="68"/>
      <c r="BN409" s="68"/>
      <c r="BO409" s="68"/>
      <c r="BP409" s="68"/>
      <c r="BQ409" s="68"/>
      <c r="BR409" s="68"/>
      <c r="BS409" s="68"/>
      <c r="BT409" s="68"/>
      <c r="BU409" s="68"/>
      <c r="BV409" s="68"/>
      <c r="BW409" s="68"/>
      <c r="BX409" s="68"/>
      <c r="BY409" s="68"/>
      <c r="BZ409" s="68"/>
      <c r="CA409" s="68"/>
      <c r="CB409" s="68"/>
      <c r="CC409" s="68"/>
      <c r="CD409" s="68"/>
      <c r="CE409" s="70"/>
      <c r="CF409" s="64">
        <v>0</v>
      </c>
      <c r="CG409" s="64">
        <v>0</v>
      </c>
      <c r="CH409" s="64">
        <v>0</v>
      </c>
      <c r="CI409" s="65">
        <v>0</v>
      </c>
      <c r="CJ409" s="65">
        <v>0</v>
      </c>
      <c r="CK409" s="65">
        <v>0</v>
      </c>
    </row>
    <row r="410" spans="1:89" ht="15" customHeight="1" thickBot="1" x14ac:dyDescent="0.3">
      <c r="A410" s="107" t="s">
        <v>1404</v>
      </c>
      <c r="B410" s="200" t="str">
        <f>VLOOKUP(D410,Riepilogo!$A$4:$F$3376,2,FALSE)</f>
        <v>BENDA FILIPPO</v>
      </c>
      <c r="C410" s="50" t="str">
        <f>VLOOKUP(D410,Riepilogo!$A$4:$F$3376,3,FALSE)</f>
        <v>23/04/2005</v>
      </c>
      <c r="D410" s="25">
        <v>113509</v>
      </c>
      <c r="E410" s="69" t="str">
        <f>VLOOKUP(D410,Riepilogo!$A$4:$F$3376,5,FALSE)</f>
        <v>ITA</v>
      </c>
      <c r="F410" s="71" t="str">
        <f>VLOOKUP(D410,Riepilogo!$A$4:$F$3376,6,FALSE)</f>
        <v>SC PRIMAVERA</v>
      </c>
      <c r="G410" s="315">
        <f>SUM(LARGE(H410:CK410,{1,2,3,4,5,6}))</f>
        <v>639</v>
      </c>
      <c r="H410" s="391"/>
      <c r="I410" s="68"/>
      <c r="J410" s="68"/>
      <c r="K410" s="68"/>
      <c r="L410" s="68"/>
      <c r="M410" s="68"/>
      <c r="N410" s="68"/>
      <c r="O410" s="68"/>
      <c r="P410" s="68"/>
      <c r="Q410" s="68">
        <v>272</v>
      </c>
      <c r="R410" s="68"/>
      <c r="S410" s="68"/>
      <c r="T410" s="68"/>
      <c r="U410" s="68"/>
      <c r="V410" s="68"/>
      <c r="W410" s="68">
        <v>250</v>
      </c>
      <c r="X410" s="68"/>
      <c r="Y410" s="68">
        <v>117</v>
      </c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  <c r="AK410" s="68"/>
      <c r="AL410" s="68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68"/>
      <c r="AZ410" s="68"/>
      <c r="BA410" s="68"/>
      <c r="BB410" s="68"/>
      <c r="BC410" s="68"/>
      <c r="BD410" s="68"/>
      <c r="BE410" s="68"/>
      <c r="BF410" s="68"/>
      <c r="BG410" s="68"/>
      <c r="BH410" s="68"/>
      <c r="BI410" s="68"/>
      <c r="BJ410" s="68"/>
      <c r="BK410" s="68"/>
      <c r="BL410" s="68"/>
      <c r="BM410" s="68"/>
      <c r="BN410" s="68"/>
      <c r="BO410" s="68"/>
      <c r="BP410" s="68"/>
      <c r="BQ410" s="68"/>
      <c r="BR410" s="68"/>
      <c r="BS410" s="68"/>
      <c r="BT410" s="68"/>
      <c r="BU410" s="68"/>
      <c r="BV410" s="68"/>
      <c r="BW410" s="68"/>
      <c r="BX410" s="68"/>
      <c r="BY410" s="68"/>
      <c r="BZ410" s="68"/>
      <c r="CA410" s="68"/>
      <c r="CB410" s="68"/>
      <c r="CC410" s="68"/>
      <c r="CD410" s="68"/>
      <c r="CE410" s="70"/>
      <c r="CF410" s="64">
        <v>0</v>
      </c>
      <c r="CG410" s="64">
        <v>0</v>
      </c>
      <c r="CH410" s="64">
        <v>0</v>
      </c>
      <c r="CI410" s="65">
        <v>0</v>
      </c>
      <c r="CJ410" s="65">
        <v>0</v>
      </c>
      <c r="CK410" s="65">
        <v>0</v>
      </c>
    </row>
    <row r="411" spans="1:89" ht="15" customHeight="1" thickBot="1" x14ac:dyDescent="0.3">
      <c r="A411" s="107" t="s">
        <v>1405</v>
      </c>
      <c r="B411" s="200" t="str">
        <f>VLOOKUP(D411,Riepilogo!$A$4:$F$3376,2,FALSE)</f>
        <v>FRANCESCHINO ANDREA</v>
      </c>
      <c r="C411" s="50" t="str">
        <f>VLOOKUP(D411,Riepilogo!$A$4:$F$3376,3,FALSE)</f>
        <v>09/06/1992</v>
      </c>
      <c r="D411" s="25">
        <v>10462</v>
      </c>
      <c r="E411" s="69" t="str">
        <f>VLOOKUP(D411,Riepilogo!$A$4:$F$3376,5,FALSE)</f>
        <v>ITA</v>
      </c>
      <c r="F411" s="71" t="str">
        <f>VLOOKUP(D411,Riepilogo!$A$4:$F$3376,6,FALSE)</f>
        <v>GYMNASE</v>
      </c>
      <c r="G411" s="315">
        <f>SUM(LARGE(H411:CK411,{1,2,3,4,5,6}))</f>
        <v>635</v>
      </c>
      <c r="H411" s="391"/>
      <c r="I411" s="68"/>
      <c r="J411" s="68"/>
      <c r="K411" s="68"/>
      <c r="L411" s="68"/>
      <c r="M411" s="68"/>
      <c r="N411" s="68"/>
      <c r="O411" s="68"/>
      <c r="P411" s="68"/>
      <c r="Q411" s="68">
        <v>385</v>
      </c>
      <c r="R411" s="68"/>
      <c r="S411" s="68"/>
      <c r="T411" s="68"/>
      <c r="U411" s="68"/>
      <c r="V411" s="68"/>
      <c r="W411" s="68"/>
      <c r="X411" s="68"/>
      <c r="Y411" s="68">
        <v>250</v>
      </c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8"/>
      <c r="AN411" s="68"/>
      <c r="AO411" s="68"/>
      <c r="AP411" s="68"/>
      <c r="AQ411" s="68"/>
      <c r="AR411" s="68"/>
      <c r="AS411" s="68"/>
      <c r="AT411" s="68"/>
      <c r="AU411" s="68"/>
      <c r="AV411" s="68"/>
      <c r="AW411" s="68"/>
      <c r="AX411" s="68"/>
      <c r="AY411" s="68"/>
      <c r="AZ411" s="68"/>
      <c r="BA411" s="68"/>
      <c r="BB411" s="68"/>
      <c r="BC411" s="68"/>
      <c r="BD411" s="68"/>
      <c r="BE411" s="68"/>
      <c r="BF411" s="68"/>
      <c r="BG411" s="68"/>
      <c r="BH411" s="68"/>
      <c r="BI411" s="68"/>
      <c r="BJ411" s="68"/>
      <c r="BK411" s="68"/>
      <c r="BL411" s="68"/>
      <c r="BM411" s="68"/>
      <c r="BN411" s="68"/>
      <c r="BO411" s="68"/>
      <c r="BP411" s="68"/>
      <c r="BQ411" s="68"/>
      <c r="BR411" s="68"/>
      <c r="BS411" s="68"/>
      <c r="BT411" s="68"/>
      <c r="BU411" s="68"/>
      <c r="BV411" s="68"/>
      <c r="BW411" s="68"/>
      <c r="BX411" s="68"/>
      <c r="BY411" s="68"/>
      <c r="BZ411" s="68"/>
      <c r="CA411" s="68"/>
      <c r="CB411" s="68"/>
      <c r="CC411" s="68"/>
      <c r="CD411" s="68"/>
      <c r="CE411" s="70"/>
      <c r="CF411" s="64">
        <v>0</v>
      </c>
      <c r="CG411" s="64">
        <v>0</v>
      </c>
      <c r="CH411" s="64">
        <v>0</v>
      </c>
      <c r="CI411" s="65">
        <v>0</v>
      </c>
      <c r="CJ411" s="65">
        <v>0</v>
      </c>
      <c r="CK411" s="65">
        <v>0</v>
      </c>
    </row>
    <row r="412" spans="1:89" ht="15" customHeight="1" thickBot="1" x14ac:dyDescent="0.3">
      <c r="A412" s="107" t="s">
        <v>1406</v>
      </c>
      <c r="B412" s="200" t="str">
        <f>VLOOKUP(D412,Riepilogo!$A$4:$F$3376,2,FALSE)</f>
        <v>KOPANIA PIA</v>
      </c>
      <c r="C412" s="50">
        <f>VLOOKUP(D412,Riepilogo!$A$4:$F$3376,3,FALSE)</f>
        <v>39936</v>
      </c>
      <c r="D412" s="25">
        <v>43329</v>
      </c>
      <c r="E412" s="69" t="str">
        <f>VLOOKUP(D412,Riepilogo!$A$4:$F$3376,5,FALSE)</f>
        <v>ITA</v>
      </c>
      <c r="F412" s="71" t="str">
        <f>VLOOKUP(D412,Riepilogo!$A$4:$F$3376,6,FALSE)</f>
        <v>ASV MALLES</v>
      </c>
      <c r="G412" s="315">
        <f>SUM(LARGE(H412:CK412,{1,2,3,4,5,6}))</f>
        <v>633</v>
      </c>
      <c r="H412" s="391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  <c r="AG412" s="68"/>
      <c r="AH412" s="68"/>
      <c r="AI412" s="68"/>
      <c r="AJ412" s="68"/>
      <c r="AK412" s="68"/>
      <c r="AL412" s="68"/>
      <c r="AM412" s="68"/>
      <c r="AN412" s="68"/>
      <c r="AO412" s="68"/>
      <c r="AP412" s="68">
        <v>152</v>
      </c>
      <c r="AQ412" s="68"/>
      <c r="AR412" s="68"/>
      <c r="AS412" s="68"/>
      <c r="AT412" s="68"/>
      <c r="AU412" s="68"/>
      <c r="AV412" s="68"/>
      <c r="AW412" s="68"/>
      <c r="AX412" s="68"/>
      <c r="AY412" s="68"/>
      <c r="AZ412" s="68"/>
      <c r="BA412" s="68"/>
      <c r="BB412" s="68"/>
      <c r="BC412" s="68"/>
      <c r="BD412" s="68"/>
      <c r="BE412" s="68"/>
      <c r="BF412" s="68"/>
      <c r="BG412" s="68"/>
      <c r="BH412" s="68"/>
      <c r="BI412" s="68"/>
      <c r="BJ412" s="68"/>
      <c r="BK412" s="68"/>
      <c r="BL412" s="68"/>
      <c r="BM412" s="68"/>
      <c r="BN412" s="68"/>
      <c r="BO412" s="68"/>
      <c r="BP412" s="68"/>
      <c r="BQ412" s="68"/>
      <c r="BR412" s="68"/>
      <c r="BS412" s="68">
        <v>220</v>
      </c>
      <c r="BT412" s="68"/>
      <c r="BU412" s="68"/>
      <c r="BV412" s="68"/>
      <c r="BW412" s="68">
        <v>261</v>
      </c>
      <c r="BX412" s="68"/>
      <c r="BY412" s="68"/>
      <c r="BZ412" s="68"/>
      <c r="CA412" s="68"/>
      <c r="CB412" s="68"/>
      <c r="CC412" s="68"/>
      <c r="CD412" s="68"/>
      <c r="CE412" s="70"/>
      <c r="CF412" s="64">
        <v>0</v>
      </c>
      <c r="CG412" s="64">
        <v>0</v>
      </c>
      <c r="CH412" s="64">
        <v>0</v>
      </c>
      <c r="CI412" s="65">
        <v>0</v>
      </c>
      <c r="CJ412" s="65">
        <v>0</v>
      </c>
      <c r="CK412" s="65">
        <v>0</v>
      </c>
    </row>
    <row r="413" spans="1:89" ht="15" customHeight="1" thickBot="1" x14ac:dyDescent="0.3">
      <c r="A413" s="107" t="s">
        <v>1407</v>
      </c>
      <c r="B413" s="200" t="str">
        <f>VLOOKUP(D413,Riepilogo!$A$4:$F$3376,2,FALSE)</f>
        <v>MALAVOLTA PAOLO CARLO</v>
      </c>
      <c r="C413" s="50" t="str">
        <f>VLOOKUP(D413,Riepilogo!$A$4:$F$3376,3,FALSE)</f>
        <v>24/01/2006</v>
      </c>
      <c r="D413" s="25">
        <v>184359</v>
      </c>
      <c r="E413" s="69" t="str">
        <f>VLOOKUP(D413,Riepilogo!$A$4:$F$3376,5,FALSE)</f>
        <v>ITA</v>
      </c>
      <c r="F413" s="71" t="str">
        <f>VLOOKUP(D413,Riepilogo!$A$4:$F$3376,6,FALSE)</f>
        <v>GIOKO</v>
      </c>
      <c r="G413" s="315">
        <f>SUM(LARGE(H413:CK413,{1,2,3,4,5,6}))</f>
        <v>631</v>
      </c>
      <c r="H413" s="391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>
        <v>272</v>
      </c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  <c r="AK413" s="68"/>
      <c r="AL413" s="68"/>
      <c r="AM413" s="68"/>
      <c r="AN413" s="68"/>
      <c r="AO413" s="68"/>
      <c r="AP413" s="68"/>
      <c r="AQ413" s="68"/>
      <c r="AR413" s="68"/>
      <c r="AS413" s="68"/>
      <c r="AT413" s="68"/>
      <c r="AU413" s="68"/>
      <c r="AV413" s="68"/>
      <c r="AW413" s="68"/>
      <c r="AX413" s="68">
        <v>213</v>
      </c>
      <c r="AY413" s="68"/>
      <c r="AZ413" s="68"/>
      <c r="BA413" s="68"/>
      <c r="BB413" s="68"/>
      <c r="BC413" s="68"/>
      <c r="BD413" s="68"/>
      <c r="BE413" s="68"/>
      <c r="BF413" s="68"/>
      <c r="BG413" s="68"/>
      <c r="BH413" s="68"/>
      <c r="BI413" s="68"/>
      <c r="BJ413" s="68"/>
      <c r="BK413" s="68"/>
      <c r="BL413" s="68"/>
      <c r="BM413" s="68"/>
      <c r="BN413" s="68"/>
      <c r="BO413" s="68"/>
      <c r="BP413" s="68"/>
      <c r="BQ413" s="68"/>
      <c r="BR413" s="68"/>
      <c r="BS413" s="68"/>
      <c r="BT413" s="68"/>
      <c r="BU413" s="68"/>
      <c r="BV413" s="68"/>
      <c r="BW413" s="68"/>
      <c r="BX413" s="68"/>
      <c r="BY413" s="68"/>
      <c r="BZ413" s="68"/>
      <c r="CA413" s="68"/>
      <c r="CB413" s="68">
        <v>146</v>
      </c>
      <c r="CC413" s="68"/>
      <c r="CD413" s="68"/>
      <c r="CE413" s="70"/>
      <c r="CF413" s="64">
        <v>0</v>
      </c>
      <c r="CG413" s="64">
        <v>0</v>
      </c>
      <c r="CH413" s="64">
        <v>0</v>
      </c>
      <c r="CI413" s="65">
        <v>0</v>
      </c>
      <c r="CJ413" s="65">
        <v>0</v>
      </c>
      <c r="CK413" s="65">
        <v>0</v>
      </c>
    </row>
    <row r="414" spans="1:89" ht="15" customHeight="1" thickBot="1" x14ac:dyDescent="0.3">
      <c r="A414" s="107" t="s">
        <v>1408</v>
      </c>
      <c r="B414" s="200" t="str">
        <f>VLOOKUP(D414,Riepilogo!$A$4:$F$3376,2,FALSE)</f>
        <v>ASTA DAVIDE</v>
      </c>
      <c r="C414" s="50" t="str">
        <f>VLOOKUP(D414,Riepilogo!$A$4:$F$3376,3,FALSE)</f>
        <v>16/05/2008</v>
      </c>
      <c r="D414" s="25">
        <v>37606</v>
      </c>
      <c r="E414" s="69" t="str">
        <f>VLOOKUP(D414,Riepilogo!$A$4:$F$3376,5,FALSE)</f>
        <v>ITA</v>
      </c>
      <c r="F414" s="71" t="str">
        <f>VLOOKUP(D414,Riepilogo!$A$4:$F$3376,6,FALSE)</f>
        <v>GSA CHIARI</v>
      </c>
      <c r="G414" s="315">
        <f>SUM(LARGE(H414:CK414,{1,2,3,4,5,6}))</f>
        <v>624</v>
      </c>
      <c r="H414" s="391"/>
      <c r="I414" s="68"/>
      <c r="J414" s="68"/>
      <c r="K414" s="68"/>
      <c r="L414" s="68"/>
      <c r="M414" s="68"/>
      <c r="N414" s="68"/>
      <c r="O414" s="68">
        <v>137</v>
      </c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  <c r="AK414" s="68"/>
      <c r="AL414" s="68"/>
      <c r="AM414" s="68"/>
      <c r="AN414" s="68"/>
      <c r="AO414" s="68"/>
      <c r="AP414" s="68">
        <v>152</v>
      </c>
      <c r="AQ414" s="68"/>
      <c r="AR414" s="68"/>
      <c r="AS414" s="68"/>
      <c r="AT414" s="68"/>
      <c r="AU414" s="68"/>
      <c r="AV414" s="68"/>
      <c r="AW414" s="68"/>
      <c r="AX414" s="68"/>
      <c r="AY414" s="68"/>
      <c r="AZ414" s="68"/>
      <c r="BA414" s="68"/>
      <c r="BB414" s="68"/>
      <c r="BC414" s="68"/>
      <c r="BD414" s="68"/>
      <c r="BE414" s="68"/>
      <c r="BF414" s="68"/>
      <c r="BG414" s="68"/>
      <c r="BH414" s="68"/>
      <c r="BI414" s="68"/>
      <c r="BJ414" s="68"/>
      <c r="BK414" s="68"/>
      <c r="BL414" s="68"/>
      <c r="BM414" s="68"/>
      <c r="BN414" s="68"/>
      <c r="BO414" s="68"/>
      <c r="BP414" s="68"/>
      <c r="BQ414" s="68"/>
      <c r="BR414" s="68"/>
      <c r="BS414" s="68"/>
      <c r="BT414" s="68"/>
      <c r="BU414" s="68"/>
      <c r="BV414" s="68"/>
      <c r="BW414" s="68">
        <v>335</v>
      </c>
      <c r="BX414" s="68"/>
      <c r="BY414" s="68"/>
      <c r="BZ414" s="68"/>
      <c r="CA414" s="68"/>
      <c r="CB414" s="68"/>
      <c r="CC414" s="68"/>
      <c r="CD414" s="68"/>
      <c r="CE414" s="70"/>
      <c r="CF414" s="64">
        <v>0</v>
      </c>
      <c r="CG414" s="64">
        <v>0</v>
      </c>
      <c r="CH414" s="64">
        <v>0</v>
      </c>
      <c r="CI414" s="65">
        <v>0</v>
      </c>
      <c r="CJ414" s="65">
        <v>0</v>
      </c>
      <c r="CK414" s="65">
        <v>0</v>
      </c>
    </row>
    <row r="415" spans="1:89" ht="15" customHeight="1" thickBot="1" x14ac:dyDescent="0.3">
      <c r="A415" s="107" t="s">
        <v>1409</v>
      </c>
      <c r="B415" s="200" t="str">
        <f>VLOOKUP(D415,Riepilogo!$A$4:$F$3376,2,FALSE)</f>
        <v>PIEMONTE FRANCESCO CARMELO</v>
      </c>
      <c r="C415" s="50" t="str">
        <f>VLOOKUP(D415,Riepilogo!$A$4:$F$3376,3,FALSE)</f>
        <v>17/11/2001</v>
      </c>
      <c r="D415" s="25">
        <v>15044</v>
      </c>
      <c r="E415" s="69" t="str">
        <f>VLOOKUP(D415,Riepilogo!$A$4:$F$3376,5,FALSE)</f>
        <v>ITA</v>
      </c>
      <c r="F415" s="71" t="str">
        <f>VLOOKUP(D415,Riepilogo!$A$4:$F$3376,6,FALSE)</f>
        <v>CASTEL DI IUDICA</v>
      </c>
      <c r="G415" s="315">
        <f>SUM(LARGE(H415:CK415,{1,2,3,4,5,6}))</f>
        <v>620</v>
      </c>
      <c r="H415" s="391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  <c r="AN415" s="68">
        <v>620</v>
      </c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  <c r="AZ415" s="68"/>
      <c r="BA415" s="68"/>
      <c r="BB415" s="68"/>
      <c r="BC415" s="68"/>
      <c r="BD415" s="68"/>
      <c r="BE415" s="68"/>
      <c r="BF415" s="68"/>
      <c r="BG415" s="68"/>
      <c r="BH415" s="68"/>
      <c r="BI415" s="68"/>
      <c r="BJ415" s="68"/>
      <c r="BK415" s="68"/>
      <c r="BL415" s="68"/>
      <c r="BM415" s="68"/>
      <c r="BN415" s="68"/>
      <c r="BO415" s="68"/>
      <c r="BP415" s="68"/>
      <c r="BQ415" s="68"/>
      <c r="BR415" s="68"/>
      <c r="BS415" s="68"/>
      <c r="BT415" s="68"/>
      <c r="BU415" s="68"/>
      <c r="BV415" s="68"/>
      <c r="BW415" s="68"/>
      <c r="BX415" s="68"/>
      <c r="BY415" s="68"/>
      <c r="BZ415" s="68"/>
      <c r="CA415" s="68"/>
      <c r="CB415" s="68"/>
      <c r="CC415" s="68"/>
      <c r="CD415" s="68"/>
      <c r="CE415" s="70"/>
      <c r="CF415" s="64">
        <v>0</v>
      </c>
      <c r="CG415" s="64">
        <v>0</v>
      </c>
      <c r="CH415" s="64">
        <v>0</v>
      </c>
      <c r="CI415" s="65">
        <v>0</v>
      </c>
      <c r="CJ415" s="65">
        <v>0</v>
      </c>
      <c r="CK415" s="65">
        <v>0</v>
      </c>
    </row>
    <row r="416" spans="1:89" ht="15" customHeight="1" thickBot="1" x14ac:dyDescent="0.3">
      <c r="A416" s="107" t="s">
        <v>1410</v>
      </c>
      <c r="B416" s="200" t="str">
        <f>VLOOKUP(D416,Riepilogo!$A$4:$F$3376,2,FALSE)</f>
        <v>SCALISI SIMONA</v>
      </c>
      <c r="C416" s="50" t="str">
        <f>VLOOKUP(D416,Riepilogo!$A$4:$F$3376,3,FALSE)</f>
        <v>27/02/1995</v>
      </c>
      <c r="D416" s="25">
        <v>33404</v>
      </c>
      <c r="E416" s="69" t="str">
        <f>VLOOKUP(D416,Riepilogo!$A$4:$F$3376,5,FALSE)</f>
        <v>ITA</v>
      </c>
      <c r="F416" s="71" t="str">
        <f>VLOOKUP(D416,Riepilogo!$A$4:$F$3376,6,FALSE)</f>
        <v>CASTEL DI IUDICA</v>
      </c>
      <c r="G416" s="315">
        <f>SUM(LARGE(H416:CK416,{1,2,3,4,5,6}))</f>
        <v>620</v>
      </c>
      <c r="H416" s="391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68"/>
      <c r="AM416" s="68"/>
      <c r="AN416" s="68">
        <v>620</v>
      </c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  <c r="AZ416" s="68"/>
      <c r="BA416" s="68"/>
      <c r="BB416" s="68"/>
      <c r="BC416" s="68"/>
      <c r="BD416" s="68"/>
      <c r="BE416" s="68"/>
      <c r="BF416" s="68"/>
      <c r="BG416" s="68"/>
      <c r="BH416" s="68"/>
      <c r="BI416" s="68"/>
      <c r="BJ416" s="68"/>
      <c r="BK416" s="68"/>
      <c r="BL416" s="68"/>
      <c r="BM416" s="68"/>
      <c r="BN416" s="68"/>
      <c r="BO416" s="68"/>
      <c r="BP416" s="68"/>
      <c r="BQ416" s="68"/>
      <c r="BR416" s="68"/>
      <c r="BS416" s="68"/>
      <c r="BT416" s="68"/>
      <c r="BU416" s="68"/>
      <c r="BV416" s="68"/>
      <c r="BW416" s="68"/>
      <c r="BX416" s="68"/>
      <c r="BY416" s="68"/>
      <c r="BZ416" s="68"/>
      <c r="CA416" s="68"/>
      <c r="CB416" s="68"/>
      <c r="CC416" s="68"/>
      <c r="CD416" s="68"/>
      <c r="CE416" s="70"/>
      <c r="CF416" s="64">
        <v>0</v>
      </c>
      <c r="CG416" s="64">
        <v>0</v>
      </c>
      <c r="CH416" s="64">
        <v>0</v>
      </c>
      <c r="CI416" s="65">
        <v>0</v>
      </c>
      <c r="CJ416" s="65">
        <v>0</v>
      </c>
      <c r="CK416" s="65">
        <v>0</v>
      </c>
    </row>
    <row r="417" spans="1:89" ht="15" customHeight="1" thickBot="1" x14ac:dyDescent="0.3">
      <c r="A417" s="107" t="s">
        <v>1411</v>
      </c>
      <c r="B417" s="200" t="str">
        <f>VLOOKUP(D417,Riepilogo!$A$4:$F$3376,2,FALSE)</f>
        <v>CELIA STEFANIA</v>
      </c>
      <c r="C417" s="50" t="str">
        <f>VLOOKUP(D417,Riepilogo!$A$4:$F$3376,3,FALSE)</f>
        <v>08/01/1994</v>
      </c>
      <c r="D417" s="25">
        <v>51008</v>
      </c>
      <c r="E417" s="69" t="str">
        <f>VLOOKUP(D417,Riepilogo!$A$4:$F$3376,5,FALSE)</f>
        <v>ITA</v>
      </c>
      <c r="F417" s="71" t="str">
        <f>VLOOKUP(D417,Riepilogo!$A$4:$F$3376,6,FALSE)</f>
        <v>BC CATANIA</v>
      </c>
      <c r="G417" s="315">
        <f>SUM(LARGE(H417:CK417,{1,2,3,4,5,6}))</f>
        <v>619</v>
      </c>
      <c r="H417" s="391"/>
      <c r="I417" s="68">
        <v>360</v>
      </c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  <c r="AG417" s="68"/>
      <c r="AH417" s="68"/>
      <c r="AI417" s="68">
        <v>102</v>
      </c>
      <c r="AJ417" s="68"/>
      <c r="AK417" s="68"/>
      <c r="AL417" s="68"/>
      <c r="AM417" s="68"/>
      <c r="AN417" s="68"/>
      <c r="AO417" s="68"/>
      <c r="AP417" s="68"/>
      <c r="AQ417" s="68"/>
      <c r="AR417" s="68"/>
      <c r="AS417" s="68"/>
      <c r="AT417" s="68"/>
      <c r="AU417" s="68"/>
      <c r="AV417" s="68"/>
      <c r="AW417" s="68">
        <v>157</v>
      </c>
      <c r="AX417" s="68"/>
      <c r="AY417" s="68"/>
      <c r="AZ417" s="68"/>
      <c r="BA417" s="68"/>
      <c r="BB417" s="68"/>
      <c r="BC417" s="68"/>
      <c r="BD417" s="68"/>
      <c r="BE417" s="68"/>
      <c r="BF417" s="68"/>
      <c r="BG417" s="68"/>
      <c r="BH417" s="68"/>
      <c r="BI417" s="68"/>
      <c r="BJ417" s="68"/>
      <c r="BK417" s="68"/>
      <c r="BL417" s="68"/>
      <c r="BM417" s="68"/>
      <c r="BN417" s="68"/>
      <c r="BO417" s="68"/>
      <c r="BP417" s="68"/>
      <c r="BQ417" s="68"/>
      <c r="BR417" s="68"/>
      <c r="BS417" s="68"/>
      <c r="BT417" s="68"/>
      <c r="BU417" s="68"/>
      <c r="BV417" s="68"/>
      <c r="BW417" s="68"/>
      <c r="BX417" s="68"/>
      <c r="BY417" s="68"/>
      <c r="BZ417" s="68"/>
      <c r="CA417" s="68"/>
      <c r="CB417" s="68"/>
      <c r="CC417" s="68"/>
      <c r="CD417" s="68"/>
      <c r="CE417" s="70"/>
      <c r="CF417" s="64">
        <v>0</v>
      </c>
      <c r="CG417" s="64">
        <v>0</v>
      </c>
      <c r="CH417" s="64">
        <v>0</v>
      </c>
      <c r="CI417" s="65">
        <v>0</v>
      </c>
      <c r="CJ417" s="65">
        <v>0</v>
      </c>
      <c r="CK417" s="65">
        <v>0</v>
      </c>
    </row>
    <row r="418" spans="1:89" ht="15" customHeight="1" thickBot="1" x14ac:dyDescent="0.3">
      <c r="A418" s="107" t="s">
        <v>1412</v>
      </c>
      <c r="B418" s="200" t="str">
        <f>VLOOKUP(D418,Riepilogo!$A$4:$F$3376,2,FALSE)</f>
        <v>BECCARI CARLOTTA</v>
      </c>
      <c r="C418" s="50" t="str">
        <f>VLOOKUP(D418,Riepilogo!$A$4:$F$3376,3,FALSE)</f>
        <v>17/02/2001</v>
      </c>
      <c r="D418" s="25">
        <v>184271</v>
      </c>
      <c r="E418" s="69" t="str">
        <f>VLOOKUP(D418,Riepilogo!$A$4:$F$3376,5,FALSE)</f>
        <v>ITA</v>
      </c>
      <c r="F418" s="71" t="str">
        <f>VLOOKUP(D418,Riepilogo!$A$4:$F$3376,6,FALSE)</f>
        <v>GSA CHIARI</v>
      </c>
      <c r="G418" s="315">
        <f>SUM(LARGE(H418:CK418,{1,2,3,4,5,6}))</f>
        <v>601</v>
      </c>
      <c r="H418" s="391">
        <v>444</v>
      </c>
      <c r="I418" s="68"/>
      <c r="J418" s="68"/>
      <c r="K418" s="68"/>
      <c r="L418" s="68"/>
      <c r="M418" s="68"/>
      <c r="N418" s="68"/>
      <c r="O418" s="68">
        <v>157</v>
      </c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68"/>
      <c r="BB418" s="68"/>
      <c r="BC418" s="68"/>
      <c r="BD418" s="68"/>
      <c r="BE418" s="68"/>
      <c r="BF418" s="68"/>
      <c r="BG418" s="68"/>
      <c r="BH418" s="68"/>
      <c r="BI418" s="68"/>
      <c r="BJ418" s="68"/>
      <c r="BK418" s="68"/>
      <c r="BL418" s="68"/>
      <c r="BM418" s="68"/>
      <c r="BN418" s="68"/>
      <c r="BO418" s="68"/>
      <c r="BP418" s="68"/>
      <c r="BQ418" s="68"/>
      <c r="BR418" s="68"/>
      <c r="BS418" s="68"/>
      <c r="BT418" s="68"/>
      <c r="BU418" s="68"/>
      <c r="BV418" s="68"/>
      <c r="BW418" s="68"/>
      <c r="BX418" s="68"/>
      <c r="BY418" s="68"/>
      <c r="BZ418" s="68"/>
      <c r="CA418" s="68"/>
      <c r="CB418" s="68"/>
      <c r="CC418" s="68"/>
      <c r="CD418" s="68"/>
      <c r="CE418" s="70"/>
      <c r="CF418" s="64">
        <v>0</v>
      </c>
      <c r="CG418" s="64">
        <v>0</v>
      </c>
      <c r="CH418" s="64">
        <v>0</v>
      </c>
      <c r="CI418" s="65">
        <v>0</v>
      </c>
      <c r="CJ418" s="65">
        <v>0</v>
      </c>
      <c r="CK418" s="65">
        <v>0</v>
      </c>
    </row>
    <row r="419" spans="1:89" ht="15" customHeight="1" thickBot="1" x14ac:dyDescent="0.3">
      <c r="A419" s="107" t="s">
        <v>1413</v>
      </c>
      <c r="B419" s="200" t="str">
        <f>VLOOKUP(D419,Riepilogo!$A$4:$F$3376,2,FALSE)</f>
        <v>BARIANI DAIANA ILARIA</v>
      </c>
      <c r="C419" s="50" t="str">
        <f>VLOOKUP(D419,Riepilogo!$A$4:$F$3376,3,FALSE)</f>
        <v>03/01/1994</v>
      </c>
      <c r="D419" s="25">
        <v>10943</v>
      </c>
      <c r="E419" s="69" t="str">
        <f>VLOOKUP(D419,Riepilogo!$A$4:$F$3376,5,FALSE)</f>
        <v>ITA</v>
      </c>
      <c r="F419" s="71" t="str">
        <f>VLOOKUP(D419,Riepilogo!$A$4:$F$3376,6,FALSE)</f>
        <v>BC VOGHERA</v>
      </c>
      <c r="G419" s="315">
        <f>SUM(LARGE(H419:CK419,{1,2,3,4,5,6}))</f>
        <v>600</v>
      </c>
      <c r="H419" s="391"/>
      <c r="I419" s="68"/>
      <c r="J419" s="68"/>
      <c r="K419" s="68"/>
      <c r="L419" s="68"/>
      <c r="M419" s="68"/>
      <c r="N419" s="68"/>
      <c r="O419" s="68"/>
      <c r="P419" s="68"/>
      <c r="Q419" s="68"/>
      <c r="R419" s="68"/>
      <c r="S419" s="68"/>
      <c r="T419" s="68"/>
      <c r="U419" s="68"/>
      <c r="V419" s="68"/>
      <c r="W419" s="68"/>
      <c r="X419" s="68"/>
      <c r="Y419" s="68"/>
      <c r="Z419" s="68"/>
      <c r="AA419" s="68"/>
      <c r="AB419" s="68"/>
      <c r="AC419" s="68"/>
      <c r="AD419" s="68"/>
      <c r="AE419" s="68"/>
      <c r="AF419" s="68"/>
      <c r="AG419" s="68"/>
      <c r="AH419" s="68"/>
      <c r="AI419" s="68"/>
      <c r="AJ419" s="68"/>
      <c r="AK419" s="68"/>
      <c r="AL419" s="68"/>
      <c r="AM419" s="68"/>
      <c r="AN419" s="68"/>
      <c r="AO419" s="68"/>
      <c r="AP419" s="68"/>
      <c r="AQ419" s="68"/>
      <c r="AR419" s="68"/>
      <c r="AS419" s="68"/>
      <c r="AT419" s="68"/>
      <c r="AU419" s="68"/>
      <c r="AV419" s="68">
        <v>300</v>
      </c>
      <c r="AW419" s="68"/>
      <c r="AX419" s="68"/>
      <c r="AY419" s="68"/>
      <c r="AZ419" s="68"/>
      <c r="BA419" s="68"/>
      <c r="BB419" s="68"/>
      <c r="BC419" s="68"/>
      <c r="BD419" s="68"/>
      <c r="BE419" s="68"/>
      <c r="BF419" s="68"/>
      <c r="BG419" s="68">
        <v>300</v>
      </c>
      <c r="BH419" s="68"/>
      <c r="BI419" s="68"/>
      <c r="BJ419" s="68"/>
      <c r="BK419" s="68"/>
      <c r="BL419" s="68"/>
      <c r="BM419" s="68"/>
      <c r="BN419" s="68"/>
      <c r="BO419" s="68"/>
      <c r="BP419" s="68"/>
      <c r="BQ419" s="68"/>
      <c r="BR419" s="68"/>
      <c r="BS419" s="68"/>
      <c r="BT419" s="68"/>
      <c r="BU419" s="68"/>
      <c r="BV419" s="68"/>
      <c r="BW419" s="68"/>
      <c r="BX419" s="68"/>
      <c r="BY419" s="68"/>
      <c r="BZ419" s="68"/>
      <c r="CA419" s="68"/>
      <c r="CB419" s="68"/>
      <c r="CC419" s="68"/>
      <c r="CD419" s="68"/>
      <c r="CE419" s="70"/>
      <c r="CF419" s="64">
        <v>0</v>
      </c>
      <c r="CG419" s="64">
        <v>0</v>
      </c>
      <c r="CH419" s="64">
        <v>0</v>
      </c>
      <c r="CI419" s="65">
        <v>0</v>
      </c>
      <c r="CJ419" s="65">
        <v>0</v>
      </c>
      <c r="CK419" s="65">
        <v>0</v>
      </c>
    </row>
    <row r="420" spans="1:89" ht="15" customHeight="1" thickBot="1" x14ac:dyDescent="0.3">
      <c r="A420" s="107" t="s">
        <v>1414</v>
      </c>
      <c r="B420" s="200" t="str">
        <f>VLOOKUP(D420,Riepilogo!$A$4:$F$3376,2,FALSE)</f>
        <v>CLAUSEN SUSAN</v>
      </c>
      <c r="C420" s="50" t="str">
        <f>VLOOKUP(D420,Riepilogo!$A$4:$F$3376,3,FALSE)</f>
        <v>19/01/1964</v>
      </c>
      <c r="D420" s="25">
        <v>22051</v>
      </c>
      <c r="E420" s="69" t="str">
        <f>VLOOKUP(D420,Riepilogo!$A$4:$F$3376,5,FALSE)</f>
        <v>DEN</v>
      </c>
      <c r="F420" s="71" t="str">
        <f>VLOOKUP(D420,Riepilogo!$A$4:$F$3376,6,FALSE)</f>
        <v>PADOVA BADMINTON</v>
      </c>
      <c r="G420" s="315">
        <f>SUM(LARGE(H420:CK420,{1,2,3,4,5,6}))</f>
        <v>600</v>
      </c>
      <c r="H420" s="391"/>
      <c r="I420" s="68"/>
      <c r="J420" s="68"/>
      <c r="K420" s="68">
        <v>300</v>
      </c>
      <c r="L420" s="68"/>
      <c r="M420" s="68"/>
      <c r="N420" s="68"/>
      <c r="O420" s="68"/>
      <c r="P420" s="68"/>
      <c r="Q420" s="68"/>
      <c r="R420" s="68"/>
      <c r="S420" s="68"/>
      <c r="T420" s="68"/>
      <c r="U420" s="68"/>
      <c r="V420" s="68"/>
      <c r="W420" s="68">
        <v>300</v>
      </c>
      <c r="X420" s="68"/>
      <c r="Y420" s="68"/>
      <c r="Z420" s="68"/>
      <c r="AA420" s="68"/>
      <c r="AB420" s="68"/>
      <c r="AC420" s="68"/>
      <c r="AD420" s="68"/>
      <c r="AE420" s="68"/>
      <c r="AF420" s="68"/>
      <c r="AG420" s="68"/>
      <c r="AH420" s="68"/>
      <c r="AI420" s="68"/>
      <c r="AJ420" s="68"/>
      <c r="AK420" s="68"/>
      <c r="AL420" s="68"/>
      <c r="AM420" s="68"/>
      <c r="AN420" s="68"/>
      <c r="AO420" s="68"/>
      <c r="AP420" s="68"/>
      <c r="AQ420" s="68"/>
      <c r="AR420" s="68"/>
      <c r="AS420" s="68"/>
      <c r="AT420" s="68"/>
      <c r="AU420" s="68"/>
      <c r="AV420" s="68"/>
      <c r="AW420" s="68"/>
      <c r="AX420" s="68"/>
      <c r="AY420" s="68"/>
      <c r="AZ420" s="68"/>
      <c r="BA420" s="68"/>
      <c r="BB420" s="68"/>
      <c r="BC420" s="68"/>
      <c r="BD420" s="68"/>
      <c r="BE420" s="68"/>
      <c r="BF420" s="68"/>
      <c r="BG420" s="68"/>
      <c r="BH420" s="68"/>
      <c r="BI420" s="68"/>
      <c r="BJ420" s="68"/>
      <c r="BK420" s="68"/>
      <c r="BL420" s="68"/>
      <c r="BM420" s="68"/>
      <c r="BN420" s="68"/>
      <c r="BO420" s="68"/>
      <c r="BP420" s="68"/>
      <c r="BQ420" s="68"/>
      <c r="BR420" s="68"/>
      <c r="BS420" s="68"/>
      <c r="BT420" s="68"/>
      <c r="BU420" s="68"/>
      <c r="BV420" s="68"/>
      <c r="BW420" s="68"/>
      <c r="BX420" s="68"/>
      <c r="BY420" s="68"/>
      <c r="BZ420" s="68"/>
      <c r="CA420" s="68"/>
      <c r="CB420" s="68"/>
      <c r="CC420" s="68"/>
      <c r="CD420" s="68"/>
      <c r="CE420" s="70"/>
      <c r="CF420" s="64">
        <v>0</v>
      </c>
      <c r="CG420" s="64">
        <v>0</v>
      </c>
      <c r="CH420" s="64">
        <v>0</v>
      </c>
      <c r="CI420" s="65">
        <v>0</v>
      </c>
      <c r="CJ420" s="65">
        <v>0</v>
      </c>
      <c r="CK420" s="65">
        <v>0</v>
      </c>
    </row>
    <row r="421" spans="1:89" ht="15" customHeight="1" thickBot="1" x14ac:dyDescent="0.3">
      <c r="A421" s="107" t="s">
        <v>1415</v>
      </c>
      <c r="B421" s="200" t="str">
        <f>VLOOKUP(D421,Riepilogo!$A$4:$F$3376,2,FALSE)</f>
        <v>DE ROSA NICOLO'</v>
      </c>
      <c r="C421" s="50" t="str">
        <f>VLOOKUP(D421,Riepilogo!$A$4:$F$3376,3,FALSE)</f>
        <v>19/11/2003</v>
      </c>
      <c r="D421" s="25">
        <v>184277</v>
      </c>
      <c r="E421" s="69" t="str">
        <f>VLOOKUP(D421,Riepilogo!$A$4:$F$3376,5,FALSE)</f>
        <v>ITA</v>
      </c>
      <c r="F421" s="71" t="str">
        <f>VLOOKUP(D421,Riepilogo!$A$4:$F$3376,6,FALSE)</f>
        <v>GENOVA BC</v>
      </c>
      <c r="G421" s="315">
        <f>SUM(LARGE(H421:CK421,{1,2,3,4,5,6}))</f>
        <v>594</v>
      </c>
      <c r="H421" s="391"/>
      <c r="I421" s="68"/>
      <c r="J421" s="68">
        <v>147</v>
      </c>
      <c r="K421" s="68"/>
      <c r="L421" s="68"/>
      <c r="M421" s="68"/>
      <c r="N421" s="68"/>
      <c r="O421" s="68"/>
      <c r="P421" s="68"/>
      <c r="Q421" s="68"/>
      <c r="R421" s="68"/>
      <c r="S421" s="68"/>
      <c r="T421" s="68"/>
      <c r="U421" s="68"/>
      <c r="V421" s="68"/>
      <c r="W421" s="68"/>
      <c r="X421" s="68"/>
      <c r="Y421" s="68"/>
      <c r="Z421" s="68"/>
      <c r="AA421" s="68"/>
      <c r="AB421" s="68">
        <v>272</v>
      </c>
      <c r="AC421" s="68"/>
      <c r="AD421" s="68"/>
      <c r="AE421" s="68"/>
      <c r="AF421" s="68"/>
      <c r="AG421" s="68"/>
      <c r="AH421" s="68"/>
      <c r="AI421" s="68"/>
      <c r="AJ421" s="68"/>
      <c r="AK421" s="68"/>
      <c r="AL421" s="68"/>
      <c r="AM421" s="68"/>
      <c r="AN421" s="68"/>
      <c r="AO421" s="68"/>
      <c r="AP421" s="68"/>
      <c r="AQ421" s="68"/>
      <c r="AR421" s="68"/>
      <c r="AS421" s="68"/>
      <c r="AT421" s="68"/>
      <c r="AU421" s="68"/>
      <c r="AV421" s="68">
        <v>175</v>
      </c>
      <c r="AW421" s="68"/>
      <c r="AX421" s="68"/>
      <c r="AY421" s="68"/>
      <c r="AZ421" s="68"/>
      <c r="BA421" s="68"/>
      <c r="BB421" s="68"/>
      <c r="BC421" s="68"/>
      <c r="BD421" s="68"/>
      <c r="BE421" s="68"/>
      <c r="BF421" s="68"/>
      <c r="BG421" s="68"/>
      <c r="BH421" s="68"/>
      <c r="BI421" s="68"/>
      <c r="BJ421" s="68"/>
      <c r="BK421" s="68"/>
      <c r="BL421" s="68"/>
      <c r="BM421" s="68"/>
      <c r="BN421" s="68"/>
      <c r="BO421" s="68"/>
      <c r="BP421" s="68"/>
      <c r="BQ421" s="68"/>
      <c r="BR421" s="68"/>
      <c r="BS421" s="68"/>
      <c r="BT421" s="68"/>
      <c r="BU421" s="68"/>
      <c r="BV421" s="68"/>
      <c r="BW421" s="68"/>
      <c r="BX421" s="68"/>
      <c r="BY421" s="68"/>
      <c r="BZ421" s="68"/>
      <c r="CA421" s="68"/>
      <c r="CB421" s="68"/>
      <c r="CC421" s="68"/>
      <c r="CD421" s="68"/>
      <c r="CE421" s="70"/>
      <c r="CF421" s="64">
        <v>0</v>
      </c>
      <c r="CG421" s="64">
        <v>0</v>
      </c>
      <c r="CH421" s="64">
        <v>0</v>
      </c>
      <c r="CI421" s="65">
        <v>0</v>
      </c>
      <c r="CJ421" s="65">
        <v>0</v>
      </c>
      <c r="CK421" s="65">
        <v>0</v>
      </c>
    </row>
    <row r="422" spans="1:89" ht="15" customHeight="1" thickBot="1" x14ac:dyDescent="0.3">
      <c r="A422" s="107" t="s">
        <v>1416</v>
      </c>
      <c r="B422" s="200" t="str">
        <f>VLOOKUP(D422,Riepilogo!$A$4:$F$3376,2,FALSE)</f>
        <v>GALVAGNO FRANCESCO</v>
      </c>
      <c r="C422" s="50" t="str">
        <f>VLOOKUP(D422,Riepilogo!$A$4:$F$3376,3,FALSE)</f>
        <v>03/04/1992</v>
      </c>
      <c r="D422" s="25">
        <v>11087</v>
      </c>
      <c r="E422" s="69" t="str">
        <f>VLOOKUP(D422,Riepilogo!$A$4:$F$3376,5,FALSE)</f>
        <v>ITA</v>
      </c>
      <c r="F422" s="71" t="str">
        <f>VLOOKUP(D422,Riepilogo!$A$4:$F$3376,6,FALSE)</f>
        <v>ALBA SHUTTLE</v>
      </c>
      <c r="G422" s="315">
        <f>SUM(LARGE(H422:CK422,{1,2,3,4,5,6}))</f>
        <v>590</v>
      </c>
      <c r="H422" s="391"/>
      <c r="I422" s="68"/>
      <c r="J422" s="68"/>
      <c r="K422" s="68"/>
      <c r="L422" s="68"/>
      <c r="M422" s="68"/>
      <c r="N422" s="68"/>
      <c r="O422" s="68"/>
      <c r="P422" s="68"/>
      <c r="Q422" s="68">
        <v>385</v>
      </c>
      <c r="R422" s="68"/>
      <c r="S422" s="68"/>
      <c r="T422" s="68"/>
      <c r="U422" s="68"/>
      <c r="V422" s="68"/>
      <c r="W422" s="68"/>
      <c r="X422" s="68"/>
      <c r="Y422" s="68"/>
      <c r="Z422" s="68"/>
      <c r="AA422" s="68"/>
      <c r="AB422" s="68"/>
      <c r="AC422" s="68"/>
      <c r="AD422" s="68"/>
      <c r="AE422" s="68"/>
      <c r="AF422" s="68"/>
      <c r="AG422" s="68"/>
      <c r="AH422" s="68"/>
      <c r="AI422" s="68"/>
      <c r="AJ422" s="68"/>
      <c r="AK422" s="68"/>
      <c r="AL422" s="68"/>
      <c r="AM422" s="68"/>
      <c r="AN422" s="68"/>
      <c r="AO422" s="68"/>
      <c r="AP422" s="68"/>
      <c r="AQ422" s="68"/>
      <c r="AR422" s="68"/>
      <c r="AS422" s="68"/>
      <c r="AT422" s="68"/>
      <c r="AU422" s="68"/>
      <c r="AV422" s="68"/>
      <c r="AW422" s="68"/>
      <c r="AX422" s="68"/>
      <c r="AY422" s="68"/>
      <c r="AZ422" s="68"/>
      <c r="BA422" s="68"/>
      <c r="BB422" s="68"/>
      <c r="BC422" s="68"/>
      <c r="BD422" s="68"/>
      <c r="BE422" s="68"/>
      <c r="BF422" s="68"/>
      <c r="BG422" s="68"/>
      <c r="BH422" s="68"/>
      <c r="BI422" s="68"/>
      <c r="BJ422" s="68"/>
      <c r="BK422" s="68"/>
      <c r="BL422" s="68"/>
      <c r="BM422" s="68"/>
      <c r="BN422" s="68"/>
      <c r="BO422" s="68"/>
      <c r="BP422" s="68"/>
      <c r="BQ422" s="68"/>
      <c r="BR422" s="68">
        <v>205</v>
      </c>
      <c r="BS422" s="68"/>
      <c r="BT422" s="68"/>
      <c r="BU422" s="68"/>
      <c r="BV422" s="68"/>
      <c r="BW422" s="68"/>
      <c r="BX422" s="68"/>
      <c r="BY422" s="68"/>
      <c r="BZ422" s="68"/>
      <c r="CA422" s="68"/>
      <c r="CB422" s="68"/>
      <c r="CC422" s="68"/>
      <c r="CD422" s="68"/>
      <c r="CE422" s="70"/>
      <c r="CF422" s="64">
        <v>0</v>
      </c>
      <c r="CG422" s="64">
        <v>0</v>
      </c>
      <c r="CH422" s="64">
        <v>0</v>
      </c>
      <c r="CI422" s="65">
        <v>0</v>
      </c>
      <c r="CJ422" s="65">
        <v>0</v>
      </c>
      <c r="CK422" s="65">
        <v>0</v>
      </c>
    </row>
    <row r="423" spans="1:89" ht="15" customHeight="1" thickBot="1" x14ac:dyDescent="0.3">
      <c r="A423" s="107" t="s">
        <v>1417</v>
      </c>
      <c r="B423" s="200" t="str">
        <f>VLOOKUP(D423,Riepilogo!$A$4:$F$3376,2,FALSE)</f>
        <v>GAMERO HIDALGO LEONARDO ANTONIO</v>
      </c>
      <c r="C423" s="50" t="str">
        <f>VLOOKUP(D423,Riepilogo!$A$4:$F$3376,3,FALSE)</f>
        <v>09/09/1996</v>
      </c>
      <c r="D423" s="25">
        <v>50105</v>
      </c>
      <c r="E423" s="69" t="str">
        <f>VLOOKUP(D423,Riepilogo!$A$4:$F$3376,5,FALSE)</f>
        <v>ESA</v>
      </c>
      <c r="F423" s="71" t="str">
        <f>VLOOKUP(D423,Riepilogo!$A$4:$F$3376,6,FALSE)</f>
        <v>NEW SPORT</v>
      </c>
      <c r="G423" s="315">
        <f>SUM(LARGE(H423:CK423,{1,2,3,4,5,6}))</f>
        <v>584</v>
      </c>
      <c r="H423" s="391"/>
      <c r="I423" s="68"/>
      <c r="J423" s="68">
        <v>157</v>
      </c>
      <c r="K423" s="68"/>
      <c r="L423" s="68"/>
      <c r="M423" s="68"/>
      <c r="N423" s="68"/>
      <c r="O423" s="68"/>
      <c r="P423" s="68"/>
      <c r="Q423" s="68"/>
      <c r="R423" s="68"/>
      <c r="S423" s="68"/>
      <c r="T423" s="68"/>
      <c r="U423" s="68"/>
      <c r="V423" s="68"/>
      <c r="W423" s="68"/>
      <c r="X423" s="68"/>
      <c r="Y423" s="68"/>
      <c r="Z423" s="68"/>
      <c r="AA423" s="68"/>
      <c r="AB423" s="68"/>
      <c r="AC423" s="68"/>
      <c r="AD423" s="68"/>
      <c r="AE423" s="68"/>
      <c r="AF423" s="68"/>
      <c r="AG423" s="68"/>
      <c r="AH423" s="68"/>
      <c r="AI423" s="68"/>
      <c r="AJ423" s="68"/>
      <c r="AK423" s="68"/>
      <c r="AL423" s="68"/>
      <c r="AM423" s="68"/>
      <c r="AN423" s="68"/>
      <c r="AO423" s="68"/>
      <c r="AP423" s="68"/>
      <c r="AQ423" s="68"/>
      <c r="AR423" s="68"/>
      <c r="AS423" s="68">
        <v>205</v>
      </c>
      <c r="AT423" s="68"/>
      <c r="AU423" s="68"/>
      <c r="AV423" s="68"/>
      <c r="AW423" s="68"/>
      <c r="AX423" s="68"/>
      <c r="AY423" s="68"/>
      <c r="AZ423" s="68"/>
      <c r="BA423" s="68"/>
      <c r="BB423" s="68"/>
      <c r="BC423" s="68"/>
      <c r="BD423" s="68"/>
      <c r="BE423" s="68"/>
      <c r="BF423" s="68"/>
      <c r="BG423" s="68"/>
      <c r="BH423" s="68"/>
      <c r="BI423" s="68"/>
      <c r="BJ423" s="68"/>
      <c r="BK423" s="68"/>
      <c r="BL423" s="68"/>
      <c r="BM423" s="68"/>
      <c r="BN423" s="68"/>
      <c r="BO423" s="68"/>
      <c r="BP423" s="68"/>
      <c r="BQ423" s="68"/>
      <c r="BR423" s="68"/>
      <c r="BS423" s="68">
        <v>222</v>
      </c>
      <c r="BT423" s="68"/>
      <c r="BU423" s="68"/>
      <c r="BV423" s="68"/>
      <c r="BW423" s="68"/>
      <c r="BX423" s="68"/>
      <c r="BY423" s="68"/>
      <c r="BZ423" s="68"/>
      <c r="CA423" s="68"/>
      <c r="CB423" s="68"/>
      <c r="CC423" s="68"/>
      <c r="CD423" s="68"/>
      <c r="CE423" s="70"/>
      <c r="CF423" s="64">
        <v>0</v>
      </c>
      <c r="CG423" s="64">
        <v>0</v>
      </c>
      <c r="CH423" s="64">
        <v>0</v>
      </c>
      <c r="CI423" s="65">
        <v>0</v>
      </c>
      <c r="CJ423" s="65">
        <v>0</v>
      </c>
      <c r="CK423" s="65">
        <v>0</v>
      </c>
    </row>
    <row r="424" spans="1:89" ht="15" customHeight="1" thickBot="1" x14ac:dyDescent="0.3">
      <c r="A424" s="107" t="s">
        <v>1418</v>
      </c>
      <c r="B424" s="200" t="str">
        <f>VLOOKUP(D424,Riepilogo!$A$4:$F$3376,2,FALSE)</f>
        <v>SAPIA SIMONA</v>
      </c>
      <c r="C424" s="50" t="str">
        <f>VLOOKUP(D424,Riepilogo!$A$4:$F$3376,3,FALSE)</f>
        <v>30/04/2008</v>
      </c>
      <c r="D424" s="25">
        <v>142532</v>
      </c>
      <c r="E424" s="69" t="str">
        <f>VLOOKUP(D424,Riepilogo!$A$4:$F$3376,5,FALSE)</f>
        <v>ITA</v>
      </c>
      <c r="F424" s="71" t="str">
        <f>VLOOKUP(D424,Riepilogo!$A$4:$F$3376,6,FALSE)</f>
        <v>LA SCINTILLA</v>
      </c>
      <c r="G424" s="315">
        <f>SUM(LARGE(H424:CK424,{1,2,3,4,5,6}))</f>
        <v>581</v>
      </c>
      <c r="H424" s="391"/>
      <c r="I424" s="68"/>
      <c r="J424" s="68"/>
      <c r="K424" s="68"/>
      <c r="L424" s="68"/>
      <c r="M424" s="68"/>
      <c r="N424" s="68"/>
      <c r="O424" s="68"/>
      <c r="P424" s="68"/>
      <c r="Q424" s="68"/>
      <c r="R424" s="68"/>
      <c r="S424" s="68"/>
      <c r="T424" s="68">
        <v>275</v>
      </c>
      <c r="U424" s="68"/>
      <c r="V424" s="68"/>
      <c r="W424" s="68"/>
      <c r="X424" s="68"/>
      <c r="Y424" s="68"/>
      <c r="Z424" s="68"/>
      <c r="AA424" s="68"/>
      <c r="AB424" s="68"/>
      <c r="AC424" s="68"/>
      <c r="AD424" s="68"/>
      <c r="AE424" s="68"/>
      <c r="AF424" s="68"/>
      <c r="AG424" s="68"/>
      <c r="AH424" s="68"/>
      <c r="AI424" s="68">
        <v>114</v>
      </c>
      <c r="AJ424" s="68"/>
      <c r="AK424" s="68"/>
      <c r="AL424" s="68"/>
      <c r="AM424" s="68"/>
      <c r="AN424" s="68"/>
      <c r="AO424" s="68"/>
      <c r="AP424" s="68"/>
      <c r="AQ424" s="68"/>
      <c r="AR424" s="68"/>
      <c r="AS424" s="68"/>
      <c r="AT424" s="68"/>
      <c r="AU424" s="68"/>
      <c r="AV424" s="68"/>
      <c r="AW424" s="68"/>
      <c r="AX424" s="68"/>
      <c r="AY424" s="68"/>
      <c r="AZ424" s="68"/>
      <c r="BA424" s="68"/>
      <c r="BB424" s="68"/>
      <c r="BC424" s="68"/>
      <c r="BD424" s="68"/>
      <c r="BE424" s="68"/>
      <c r="BF424" s="68"/>
      <c r="BG424" s="68"/>
      <c r="BH424" s="68"/>
      <c r="BI424" s="68"/>
      <c r="BJ424" s="68"/>
      <c r="BK424" s="68"/>
      <c r="BL424" s="68"/>
      <c r="BM424" s="68"/>
      <c r="BN424" s="68"/>
      <c r="BO424" s="68"/>
      <c r="BP424" s="68"/>
      <c r="BQ424" s="68"/>
      <c r="BR424" s="68"/>
      <c r="BS424" s="68"/>
      <c r="BT424" s="68">
        <v>192</v>
      </c>
      <c r="BU424" s="68"/>
      <c r="BV424" s="68"/>
      <c r="BW424" s="68"/>
      <c r="BX424" s="68"/>
      <c r="BY424" s="68"/>
      <c r="BZ424" s="68"/>
      <c r="CA424" s="68"/>
      <c r="CB424" s="68"/>
      <c r="CC424" s="68"/>
      <c r="CD424" s="68"/>
      <c r="CE424" s="70"/>
      <c r="CF424" s="64">
        <v>0</v>
      </c>
      <c r="CG424" s="64">
        <v>0</v>
      </c>
      <c r="CH424" s="64">
        <v>0</v>
      </c>
      <c r="CI424" s="65">
        <v>0</v>
      </c>
      <c r="CJ424" s="65">
        <v>0</v>
      </c>
      <c r="CK424" s="65">
        <v>0</v>
      </c>
    </row>
    <row r="425" spans="1:89" ht="15" customHeight="1" thickBot="1" x14ac:dyDescent="0.3">
      <c r="A425" s="107" t="s">
        <v>1419</v>
      </c>
      <c r="B425" s="200" t="str">
        <f>VLOOKUP(D425,Riepilogo!$A$4:$F$3376,2,FALSE)</f>
        <v>FREZZA FILIPPO</v>
      </c>
      <c r="C425" s="50" t="str">
        <f>VLOOKUP(D425,Riepilogo!$A$4:$F$3376,3,FALSE)</f>
        <v>08/10/2003</v>
      </c>
      <c r="D425" s="25">
        <v>65879</v>
      </c>
      <c r="E425" s="69" t="str">
        <f>VLOOKUP(D425,Riepilogo!$A$4:$F$3376,5,FALSE)</f>
        <v>ITA</v>
      </c>
      <c r="F425" s="71" t="str">
        <f>VLOOKUP(D425,Riepilogo!$A$4:$F$3376,6,FALSE)</f>
        <v>SS LAZIO</v>
      </c>
      <c r="G425" s="315">
        <f>SUM(LARGE(H425:CK425,{1,2,3,4,5,6}))</f>
        <v>566</v>
      </c>
      <c r="H425" s="391">
        <v>566</v>
      </c>
      <c r="I425" s="68"/>
      <c r="J425" s="68"/>
      <c r="K425" s="68"/>
      <c r="L425" s="68"/>
      <c r="M425" s="68"/>
      <c r="N425" s="68"/>
      <c r="O425" s="68"/>
      <c r="P425" s="68"/>
      <c r="Q425" s="68"/>
      <c r="R425" s="68"/>
      <c r="S425" s="68"/>
      <c r="T425" s="68"/>
      <c r="U425" s="68"/>
      <c r="V425" s="68"/>
      <c r="W425" s="68"/>
      <c r="X425" s="68"/>
      <c r="Y425" s="68"/>
      <c r="Z425" s="68"/>
      <c r="AA425" s="68"/>
      <c r="AB425" s="68"/>
      <c r="AC425" s="68"/>
      <c r="AD425" s="68"/>
      <c r="AE425" s="68"/>
      <c r="AF425" s="68"/>
      <c r="AG425" s="68"/>
      <c r="AH425" s="68"/>
      <c r="AI425" s="68"/>
      <c r="AJ425" s="68"/>
      <c r="AK425" s="68"/>
      <c r="AL425" s="68"/>
      <c r="AM425" s="68"/>
      <c r="AN425" s="68"/>
      <c r="AO425" s="68"/>
      <c r="AP425" s="68"/>
      <c r="AQ425" s="68"/>
      <c r="AR425" s="68"/>
      <c r="AS425" s="68"/>
      <c r="AT425" s="68"/>
      <c r="AU425" s="68"/>
      <c r="AV425" s="68"/>
      <c r="AW425" s="68"/>
      <c r="AX425" s="68"/>
      <c r="AY425" s="68"/>
      <c r="AZ425" s="68"/>
      <c r="BA425" s="68"/>
      <c r="BB425" s="68"/>
      <c r="BC425" s="68"/>
      <c r="BD425" s="68"/>
      <c r="BE425" s="68"/>
      <c r="BF425" s="68"/>
      <c r="BG425" s="68"/>
      <c r="BH425" s="68"/>
      <c r="BI425" s="68"/>
      <c r="BJ425" s="68"/>
      <c r="BK425" s="68"/>
      <c r="BL425" s="68"/>
      <c r="BM425" s="68"/>
      <c r="BN425" s="68"/>
      <c r="BO425" s="68"/>
      <c r="BP425" s="68"/>
      <c r="BQ425" s="68"/>
      <c r="BR425" s="68"/>
      <c r="BS425" s="68"/>
      <c r="BT425" s="68"/>
      <c r="BU425" s="68"/>
      <c r="BV425" s="68"/>
      <c r="BW425" s="68"/>
      <c r="BX425" s="68"/>
      <c r="BY425" s="68"/>
      <c r="BZ425" s="68"/>
      <c r="CA425" s="68"/>
      <c r="CB425" s="68"/>
      <c r="CC425" s="68"/>
      <c r="CD425" s="68"/>
      <c r="CE425" s="70"/>
      <c r="CF425" s="64">
        <v>0</v>
      </c>
      <c r="CG425" s="64">
        <v>0</v>
      </c>
      <c r="CH425" s="64">
        <v>0</v>
      </c>
      <c r="CI425" s="65">
        <v>0</v>
      </c>
      <c r="CJ425" s="65">
        <v>0</v>
      </c>
      <c r="CK425" s="65">
        <v>0</v>
      </c>
    </row>
    <row r="426" spans="1:89" ht="15" customHeight="1" thickBot="1" x14ac:dyDescent="0.3">
      <c r="A426" s="107" t="s">
        <v>1420</v>
      </c>
      <c r="B426" s="200" t="str">
        <f>VLOOKUP(D426,Riepilogo!$A$4:$F$3376,2,FALSE)</f>
        <v>PATHIRANAGE UDITH AKALANKA WIJESURIYA</v>
      </c>
      <c r="C426" s="50" t="str">
        <f>VLOOKUP(D426,Riepilogo!$A$4:$F$3376,3,FALSE)</f>
        <v>07/08/1996</v>
      </c>
      <c r="D426" s="25">
        <v>180912</v>
      </c>
      <c r="E426" s="69" t="str">
        <f>VLOOKUP(D426,Riepilogo!$A$4:$F$3376,5,FALSE)</f>
        <v>ITA</v>
      </c>
      <c r="F426" s="71" t="str">
        <f>VLOOKUP(D426,Riepilogo!$A$4:$F$3376,6,FALSE)</f>
        <v>CUS BERGAMO</v>
      </c>
      <c r="G426" s="315">
        <f>SUM(LARGE(H426:CK426,{1,2,3,4,5,6}))</f>
        <v>565</v>
      </c>
      <c r="H426" s="391"/>
      <c r="I426" s="68"/>
      <c r="J426" s="68"/>
      <c r="K426" s="68"/>
      <c r="L426" s="68"/>
      <c r="M426" s="68"/>
      <c r="N426" s="68"/>
      <c r="O426" s="68"/>
      <c r="P426" s="68"/>
      <c r="Q426" s="68"/>
      <c r="R426" s="68"/>
      <c r="S426" s="68"/>
      <c r="T426" s="68"/>
      <c r="U426" s="68"/>
      <c r="V426" s="68"/>
      <c r="W426" s="68"/>
      <c r="X426" s="68">
        <v>360</v>
      </c>
      <c r="Y426" s="68"/>
      <c r="Z426" s="68"/>
      <c r="AA426" s="68"/>
      <c r="AB426" s="68"/>
      <c r="AC426" s="68"/>
      <c r="AD426" s="68"/>
      <c r="AE426" s="68"/>
      <c r="AF426" s="68"/>
      <c r="AG426" s="68"/>
      <c r="AH426" s="68"/>
      <c r="AI426" s="68"/>
      <c r="AJ426" s="68"/>
      <c r="AK426" s="68"/>
      <c r="AL426" s="68"/>
      <c r="AM426" s="68"/>
      <c r="AN426" s="68"/>
      <c r="AO426" s="68"/>
      <c r="AP426" s="68"/>
      <c r="AQ426" s="68"/>
      <c r="AR426" s="68"/>
      <c r="AS426" s="68"/>
      <c r="AT426" s="68"/>
      <c r="AU426" s="68"/>
      <c r="AV426" s="68"/>
      <c r="AW426" s="68"/>
      <c r="AX426" s="68"/>
      <c r="AY426" s="68"/>
      <c r="AZ426" s="68"/>
      <c r="BA426" s="68"/>
      <c r="BB426" s="68"/>
      <c r="BC426" s="68"/>
      <c r="BD426" s="68"/>
      <c r="BE426" s="68"/>
      <c r="BF426" s="68"/>
      <c r="BG426" s="68"/>
      <c r="BH426" s="68"/>
      <c r="BI426" s="68"/>
      <c r="BJ426" s="68"/>
      <c r="BK426" s="68">
        <v>205</v>
      </c>
      <c r="BL426" s="68"/>
      <c r="BM426" s="68"/>
      <c r="BN426" s="68"/>
      <c r="BO426" s="68"/>
      <c r="BP426" s="68"/>
      <c r="BQ426" s="68"/>
      <c r="BR426" s="68"/>
      <c r="BS426" s="68"/>
      <c r="BT426" s="68"/>
      <c r="BU426" s="68"/>
      <c r="BV426" s="68"/>
      <c r="BW426" s="68"/>
      <c r="BX426" s="68"/>
      <c r="BY426" s="68"/>
      <c r="BZ426" s="68"/>
      <c r="CA426" s="68"/>
      <c r="CB426" s="68"/>
      <c r="CC426" s="68"/>
      <c r="CD426" s="68"/>
      <c r="CE426" s="70"/>
      <c r="CF426" s="64">
        <v>0</v>
      </c>
      <c r="CG426" s="64">
        <v>0</v>
      </c>
      <c r="CH426" s="64">
        <v>0</v>
      </c>
      <c r="CI426" s="65">
        <v>0</v>
      </c>
      <c r="CJ426" s="65">
        <v>0</v>
      </c>
      <c r="CK426" s="65">
        <v>0</v>
      </c>
    </row>
    <row r="427" spans="1:89" ht="15" customHeight="1" thickBot="1" x14ac:dyDescent="0.3">
      <c r="A427" s="107" t="s">
        <v>1421</v>
      </c>
      <c r="B427" s="200" t="str">
        <f>VLOOKUP(D427,Riepilogo!$A$4:$F$3376,2,FALSE)</f>
        <v>TASCONE GIORGIO</v>
      </c>
      <c r="C427" s="50" t="str">
        <f>VLOOKUP(D427,Riepilogo!$A$4:$F$3376,3,FALSE)</f>
        <v>04/09/1995</v>
      </c>
      <c r="D427" s="25">
        <v>15094</v>
      </c>
      <c r="E427" s="69" t="str">
        <f>VLOOKUP(D427,Riepilogo!$A$4:$F$3376,5,FALSE)</f>
        <v>ITA</v>
      </c>
      <c r="F427" s="71" t="str">
        <f>VLOOKUP(D427,Riepilogo!$A$4:$F$3376,6,FALSE)</f>
        <v>BOCCARDO NOVI</v>
      </c>
      <c r="G427" s="315">
        <f>SUM(LARGE(H427:CK427,{1,2,3,4,5,6}))</f>
        <v>565</v>
      </c>
      <c r="H427" s="391"/>
      <c r="I427" s="68"/>
      <c r="J427" s="68"/>
      <c r="K427" s="68"/>
      <c r="L427" s="68"/>
      <c r="M427" s="68"/>
      <c r="N427" s="68"/>
      <c r="O427" s="68"/>
      <c r="P427" s="68"/>
      <c r="Q427" s="68"/>
      <c r="R427" s="68"/>
      <c r="S427" s="68"/>
      <c r="T427" s="68"/>
      <c r="U427" s="68"/>
      <c r="V427" s="68"/>
      <c r="W427" s="68"/>
      <c r="X427" s="68"/>
      <c r="Y427" s="68"/>
      <c r="Z427" s="68"/>
      <c r="AA427" s="68"/>
      <c r="AB427" s="68">
        <v>360</v>
      </c>
      <c r="AC427" s="68"/>
      <c r="AD427" s="68"/>
      <c r="AE427" s="68"/>
      <c r="AF427" s="68"/>
      <c r="AG427" s="68"/>
      <c r="AH427" s="68"/>
      <c r="AI427" s="68"/>
      <c r="AJ427" s="68"/>
      <c r="AK427" s="68"/>
      <c r="AL427" s="68"/>
      <c r="AM427" s="68"/>
      <c r="AN427" s="68"/>
      <c r="AO427" s="68"/>
      <c r="AP427" s="68"/>
      <c r="AQ427" s="68"/>
      <c r="AR427" s="68"/>
      <c r="AS427" s="68"/>
      <c r="AT427" s="68"/>
      <c r="AU427" s="68"/>
      <c r="AV427" s="68"/>
      <c r="AW427" s="68"/>
      <c r="AX427" s="68"/>
      <c r="AY427" s="68"/>
      <c r="AZ427" s="68"/>
      <c r="BA427" s="68"/>
      <c r="BB427" s="68"/>
      <c r="BC427" s="68"/>
      <c r="BD427" s="68">
        <v>205</v>
      </c>
      <c r="BE427" s="68"/>
      <c r="BF427" s="68"/>
      <c r="BG427" s="68"/>
      <c r="BH427" s="68"/>
      <c r="BI427" s="68"/>
      <c r="BJ427" s="68"/>
      <c r="BK427" s="68"/>
      <c r="BL427" s="68"/>
      <c r="BM427" s="68"/>
      <c r="BN427" s="68"/>
      <c r="BO427" s="68"/>
      <c r="BP427" s="68"/>
      <c r="BQ427" s="68"/>
      <c r="BR427" s="68"/>
      <c r="BS427" s="68"/>
      <c r="BT427" s="68"/>
      <c r="BU427" s="68"/>
      <c r="BV427" s="68"/>
      <c r="BW427" s="68"/>
      <c r="BX427" s="68"/>
      <c r="BY427" s="68"/>
      <c r="BZ427" s="68"/>
      <c r="CA427" s="68"/>
      <c r="CB427" s="68"/>
      <c r="CC427" s="68"/>
      <c r="CD427" s="68"/>
      <c r="CE427" s="70"/>
      <c r="CF427" s="64">
        <v>0</v>
      </c>
      <c r="CG427" s="64">
        <v>0</v>
      </c>
      <c r="CH427" s="64">
        <v>0</v>
      </c>
      <c r="CI427" s="65">
        <v>0</v>
      </c>
      <c r="CJ427" s="65">
        <v>0</v>
      </c>
      <c r="CK427" s="65">
        <v>0</v>
      </c>
    </row>
    <row r="428" spans="1:89" ht="15" customHeight="1" thickBot="1" x14ac:dyDescent="0.3">
      <c r="A428" s="107" t="s">
        <v>1422</v>
      </c>
      <c r="B428" s="200" t="str">
        <f>VLOOKUP(D428,Riepilogo!$A$4:$F$3376,2,FALSE)</f>
        <v>VITALE GIUSEPPE ALI ANAS</v>
      </c>
      <c r="C428" s="50" t="str">
        <f>VLOOKUP(D428,Riepilogo!$A$4:$F$3376,3,FALSE)</f>
        <v>31/01/2007</v>
      </c>
      <c r="D428" s="25">
        <v>103212</v>
      </c>
      <c r="E428" s="69" t="str">
        <f>VLOOKUP(D428,Riepilogo!$A$4:$F$3376,5,FALSE)</f>
        <v>ITA</v>
      </c>
      <c r="F428" s="71" t="str">
        <f>VLOOKUP(D428,Riepilogo!$A$4:$F$3376,6,FALSE)</f>
        <v>CS ETNA</v>
      </c>
      <c r="G428" s="315">
        <f>SUM(LARGE(H428:CK428,{1,2,3,4,5,6}))</f>
        <v>560</v>
      </c>
      <c r="H428" s="391"/>
      <c r="I428" s="68"/>
      <c r="J428" s="68"/>
      <c r="K428" s="68"/>
      <c r="L428" s="68"/>
      <c r="M428" s="68"/>
      <c r="N428" s="68"/>
      <c r="O428" s="68"/>
      <c r="P428" s="68"/>
      <c r="Q428" s="68"/>
      <c r="R428" s="68"/>
      <c r="S428" s="68"/>
      <c r="T428" s="68">
        <v>350</v>
      </c>
      <c r="U428" s="68"/>
      <c r="V428" s="68"/>
      <c r="W428" s="68"/>
      <c r="X428" s="68"/>
      <c r="Y428" s="68"/>
      <c r="Z428" s="68"/>
      <c r="AA428" s="68"/>
      <c r="AB428" s="68"/>
      <c r="AC428" s="68"/>
      <c r="AD428" s="68"/>
      <c r="AE428" s="68"/>
      <c r="AF428" s="68"/>
      <c r="AG428" s="68"/>
      <c r="AH428" s="68"/>
      <c r="AI428" s="68">
        <v>210</v>
      </c>
      <c r="AJ428" s="68"/>
      <c r="AK428" s="68"/>
      <c r="AL428" s="68"/>
      <c r="AM428" s="68"/>
      <c r="AN428" s="68"/>
      <c r="AO428" s="68"/>
      <c r="AP428" s="68"/>
      <c r="AQ428" s="68"/>
      <c r="AR428" s="68"/>
      <c r="AS428" s="68"/>
      <c r="AT428" s="68"/>
      <c r="AU428" s="68"/>
      <c r="AV428" s="68"/>
      <c r="AW428" s="68"/>
      <c r="AX428" s="68"/>
      <c r="AY428" s="68"/>
      <c r="AZ428" s="68"/>
      <c r="BA428" s="68"/>
      <c r="BB428" s="68"/>
      <c r="BC428" s="68"/>
      <c r="BD428" s="68"/>
      <c r="BE428" s="68"/>
      <c r="BF428" s="68"/>
      <c r="BG428" s="68"/>
      <c r="BH428" s="68"/>
      <c r="BI428" s="68"/>
      <c r="BJ428" s="68"/>
      <c r="BK428" s="68"/>
      <c r="BL428" s="68"/>
      <c r="BM428" s="68"/>
      <c r="BN428" s="68"/>
      <c r="BO428" s="68"/>
      <c r="BP428" s="68"/>
      <c r="BQ428" s="68"/>
      <c r="BR428" s="68"/>
      <c r="BS428" s="68"/>
      <c r="BT428" s="68"/>
      <c r="BU428" s="68"/>
      <c r="BV428" s="68"/>
      <c r="BW428" s="68"/>
      <c r="BX428" s="68"/>
      <c r="BY428" s="68"/>
      <c r="BZ428" s="68"/>
      <c r="CA428" s="68"/>
      <c r="CB428" s="68"/>
      <c r="CC428" s="68"/>
      <c r="CD428" s="68"/>
      <c r="CE428" s="70"/>
      <c r="CF428" s="64">
        <v>0</v>
      </c>
      <c r="CG428" s="64">
        <v>0</v>
      </c>
      <c r="CH428" s="64">
        <v>0</v>
      </c>
      <c r="CI428" s="65">
        <v>0</v>
      </c>
      <c r="CJ428" s="65">
        <v>0</v>
      </c>
      <c r="CK428" s="65">
        <v>0</v>
      </c>
    </row>
    <row r="429" spans="1:89" ht="15" customHeight="1" thickBot="1" x14ac:dyDescent="0.3">
      <c r="A429" s="107" t="s">
        <v>1423</v>
      </c>
      <c r="B429" s="200" t="str">
        <f>VLOOKUP(D429,Riepilogo!$A$4:$F$3376,2,FALSE)</f>
        <v>TRIVELLIN ROBERTA</v>
      </c>
      <c r="C429" s="50" t="str">
        <f>VLOOKUP(D429,Riepilogo!$A$4:$F$3376,3,FALSE)</f>
        <v>31/05/2006</v>
      </c>
      <c r="D429" s="25">
        <v>129499</v>
      </c>
      <c r="E429" s="69" t="str">
        <f>VLOOKUP(D429,Riepilogo!$A$4:$F$3376,5,FALSE)</f>
        <v>ITA</v>
      </c>
      <c r="F429" s="71" t="str">
        <f>VLOOKUP(D429,Riepilogo!$A$4:$F$3376,6,FALSE)</f>
        <v>PADOVA BADMINTON</v>
      </c>
      <c r="G429" s="315">
        <f>SUM(LARGE(H429:CK429,{1,2,3,4,5,6}))</f>
        <v>560</v>
      </c>
      <c r="H429" s="391"/>
      <c r="I429" s="68"/>
      <c r="J429" s="68"/>
      <c r="K429" s="68">
        <v>175</v>
      </c>
      <c r="L429" s="68"/>
      <c r="M429" s="68"/>
      <c r="N429" s="68"/>
      <c r="O429" s="68"/>
      <c r="P429" s="68"/>
      <c r="Q429" s="68">
        <v>385</v>
      </c>
      <c r="R429" s="68"/>
      <c r="S429" s="68"/>
      <c r="T429" s="68"/>
      <c r="U429" s="68"/>
      <c r="V429" s="68"/>
      <c r="W429" s="68"/>
      <c r="X429" s="68"/>
      <c r="Y429" s="68"/>
      <c r="Z429" s="68"/>
      <c r="AA429" s="68"/>
      <c r="AB429" s="68"/>
      <c r="AC429" s="68"/>
      <c r="AD429" s="68"/>
      <c r="AE429" s="68"/>
      <c r="AF429" s="68"/>
      <c r="AG429" s="68"/>
      <c r="AH429" s="68"/>
      <c r="AI429" s="68"/>
      <c r="AJ429" s="68"/>
      <c r="AK429" s="68"/>
      <c r="AL429" s="68"/>
      <c r="AM429" s="68"/>
      <c r="AN429" s="68"/>
      <c r="AO429" s="68"/>
      <c r="AP429" s="68"/>
      <c r="AQ429" s="68"/>
      <c r="AR429" s="68"/>
      <c r="AS429" s="68"/>
      <c r="AT429" s="68"/>
      <c r="AU429" s="68"/>
      <c r="AV429" s="68"/>
      <c r="AW429" s="68"/>
      <c r="AX429" s="68"/>
      <c r="AY429" s="68"/>
      <c r="AZ429" s="68"/>
      <c r="BA429" s="68"/>
      <c r="BB429" s="68"/>
      <c r="BC429" s="68"/>
      <c r="BD429" s="68"/>
      <c r="BE429" s="68"/>
      <c r="BF429" s="68"/>
      <c r="BG429" s="68"/>
      <c r="BH429" s="68"/>
      <c r="BI429" s="68"/>
      <c r="BJ429" s="68"/>
      <c r="BK429" s="68"/>
      <c r="BL429" s="68"/>
      <c r="BM429" s="68"/>
      <c r="BN429" s="68"/>
      <c r="BO429" s="68"/>
      <c r="BP429" s="68"/>
      <c r="BQ429" s="68"/>
      <c r="BR429" s="68"/>
      <c r="BS429" s="68"/>
      <c r="BT429" s="68"/>
      <c r="BU429" s="68"/>
      <c r="BV429" s="68"/>
      <c r="BW429" s="68"/>
      <c r="BX429" s="68"/>
      <c r="BY429" s="68"/>
      <c r="BZ429" s="68"/>
      <c r="CA429" s="68"/>
      <c r="CB429" s="68"/>
      <c r="CC429" s="68"/>
      <c r="CD429" s="68"/>
      <c r="CE429" s="70"/>
      <c r="CF429" s="64">
        <v>0</v>
      </c>
      <c r="CG429" s="64">
        <v>0</v>
      </c>
      <c r="CH429" s="64">
        <v>0</v>
      </c>
      <c r="CI429" s="65">
        <v>0</v>
      </c>
      <c r="CJ429" s="65">
        <v>0</v>
      </c>
      <c r="CK429" s="65">
        <v>0</v>
      </c>
    </row>
    <row r="430" spans="1:89" ht="15" customHeight="1" thickBot="1" x14ac:dyDescent="0.3">
      <c r="A430" s="107" t="s">
        <v>1424</v>
      </c>
      <c r="B430" s="200" t="str">
        <f>VLOOKUP(D430,Riepilogo!$A$4:$F$3376,2,FALSE)</f>
        <v>SANTAMARIA GIADA</v>
      </c>
      <c r="C430" s="50" t="str">
        <f>VLOOKUP(D430,Riepilogo!$A$4:$F$3376,3,FALSE)</f>
        <v>01/12/2000</v>
      </c>
      <c r="D430" s="25">
        <v>142032</v>
      </c>
      <c r="E430" s="69" t="str">
        <f>VLOOKUP(D430,Riepilogo!$A$4:$F$3376,5,FALSE)</f>
        <v>ITA</v>
      </c>
      <c r="F430" s="71" t="str">
        <f>VLOOKUP(D430,Riepilogo!$A$4:$F$3376,6,FALSE)</f>
        <v>GYMNASE</v>
      </c>
      <c r="G430" s="315">
        <f>SUM(LARGE(H430:CK430,{1,2,3,4,5,6}))</f>
        <v>560</v>
      </c>
      <c r="H430" s="391"/>
      <c r="I430" s="68"/>
      <c r="J430" s="68"/>
      <c r="K430" s="68"/>
      <c r="L430" s="68"/>
      <c r="M430" s="68"/>
      <c r="N430" s="68"/>
      <c r="O430" s="68"/>
      <c r="P430" s="68"/>
      <c r="Q430" s="68">
        <v>385</v>
      </c>
      <c r="R430" s="68"/>
      <c r="S430" s="68"/>
      <c r="T430" s="68"/>
      <c r="U430" s="68"/>
      <c r="V430" s="68"/>
      <c r="W430" s="68"/>
      <c r="X430" s="68"/>
      <c r="Y430" s="68">
        <v>175</v>
      </c>
      <c r="Z430" s="68"/>
      <c r="AA430" s="68"/>
      <c r="AB430" s="68"/>
      <c r="AC430" s="68"/>
      <c r="AD430" s="68"/>
      <c r="AE430" s="68"/>
      <c r="AF430" s="68"/>
      <c r="AG430" s="68"/>
      <c r="AH430" s="68"/>
      <c r="AI430" s="68"/>
      <c r="AJ430" s="68"/>
      <c r="AK430" s="68"/>
      <c r="AL430" s="68"/>
      <c r="AM430" s="68"/>
      <c r="AN430" s="68"/>
      <c r="AO430" s="68"/>
      <c r="AP430" s="68"/>
      <c r="AQ430" s="68"/>
      <c r="AR430" s="68"/>
      <c r="AS430" s="68"/>
      <c r="AT430" s="68"/>
      <c r="AU430" s="68"/>
      <c r="AV430" s="68"/>
      <c r="AW430" s="68"/>
      <c r="AX430" s="68"/>
      <c r="AY430" s="68"/>
      <c r="AZ430" s="68"/>
      <c r="BA430" s="68"/>
      <c r="BB430" s="68"/>
      <c r="BC430" s="68"/>
      <c r="BD430" s="68"/>
      <c r="BE430" s="68"/>
      <c r="BF430" s="68"/>
      <c r="BG430" s="68"/>
      <c r="BH430" s="68"/>
      <c r="BI430" s="68"/>
      <c r="BJ430" s="68"/>
      <c r="BK430" s="68"/>
      <c r="BL430" s="68"/>
      <c r="BM430" s="68"/>
      <c r="BN430" s="68"/>
      <c r="BO430" s="68"/>
      <c r="BP430" s="68"/>
      <c r="BQ430" s="68"/>
      <c r="BR430" s="68"/>
      <c r="BS430" s="68"/>
      <c r="BT430" s="68"/>
      <c r="BU430" s="68"/>
      <c r="BV430" s="68"/>
      <c r="BW430" s="68"/>
      <c r="BX430" s="68"/>
      <c r="BY430" s="68"/>
      <c r="BZ430" s="68"/>
      <c r="CA430" s="68"/>
      <c r="CB430" s="68"/>
      <c r="CC430" s="68"/>
      <c r="CD430" s="68"/>
      <c r="CE430" s="70"/>
      <c r="CF430" s="64">
        <v>0</v>
      </c>
      <c r="CG430" s="64">
        <v>0</v>
      </c>
      <c r="CH430" s="64">
        <v>0</v>
      </c>
      <c r="CI430" s="65">
        <v>0</v>
      </c>
      <c r="CJ430" s="65">
        <v>0</v>
      </c>
      <c r="CK430" s="65">
        <v>0</v>
      </c>
    </row>
    <row r="431" spans="1:89" ht="15" customHeight="1" thickBot="1" x14ac:dyDescent="0.3">
      <c r="A431" s="107" t="s">
        <v>1425</v>
      </c>
      <c r="B431" s="200" t="str">
        <f>VLOOKUP(D431,Riepilogo!$A$4:$F$3376,2,FALSE)</f>
        <v>GIACOMELLO MATTEO</v>
      </c>
      <c r="C431" s="50" t="str">
        <f>VLOOKUP(D431,Riepilogo!$A$4:$F$3376,3,FALSE)</f>
        <v>10/01/2005</v>
      </c>
      <c r="D431" s="25">
        <v>117104</v>
      </c>
      <c r="E431" s="69" t="str">
        <f>VLOOKUP(D431,Riepilogo!$A$4:$F$3376,5,FALSE)</f>
        <v>ITA</v>
      </c>
      <c r="F431" s="71" t="str">
        <f>VLOOKUP(D431,Riepilogo!$A$4:$F$3376,6,FALSE)</f>
        <v>SC PRIMAVERA</v>
      </c>
      <c r="G431" s="315">
        <f>SUM(LARGE(H431:CK431,{1,2,3,4,5,6}))</f>
        <v>551</v>
      </c>
      <c r="H431" s="391"/>
      <c r="I431" s="68"/>
      <c r="J431" s="68"/>
      <c r="K431" s="68">
        <v>137</v>
      </c>
      <c r="L431" s="68"/>
      <c r="M431" s="68"/>
      <c r="N431" s="68"/>
      <c r="O431" s="68"/>
      <c r="P431" s="68"/>
      <c r="Q431" s="68">
        <v>272</v>
      </c>
      <c r="R431" s="68"/>
      <c r="S431" s="68"/>
      <c r="T431" s="68"/>
      <c r="U431" s="68"/>
      <c r="V431" s="68"/>
      <c r="W431" s="68"/>
      <c r="X431" s="68"/>
      <c r="Y431" s="68">
        <v>142</v>
      </c>
      <c r="Z431" s="68"/>
      <c r="AA431" s="68"/>
      <c r="AB431" s="68"/>
      <c r="AC431" s="68"/>
      <c r="AD431" s="68"/>
      <c r="AE431" s="68"/>
      <c r="AF431" s="68"/>
      <c r="AG431" s="68"/>
      <c r="AH431" s="68"/>
      <c r="AI431" s="68"/>
      <c r="AJ431" s="68"/>
      <c r="AK431" s="68"/>
      <c r="AL431" s="68"/>
      <c r="AM431" s="68"/>
      <c r="AN431" s="68"/>
      <c r="AO431" s="68"/>
      <c r="AP431" s="68"/>
      <c r="AQ431" s="68"/>
      <c r="AR431" s="68"/>
      <c r="AS431" s="68"/>
      <c r="AT431" s="68"/>
      <c r="AU431" s="68"/>
      <c r="AV431" s="68"/>
      <c r="AW431" s="68"/>
      <c r="AX431" s="68"/>
      <c r="AY431" s="68"/>
      <c r="AZ431" s="68"/>
      <c r="BA431" s="68"/>
      <c r="BB431" s="68"/>
      <c r="BC431" s="68"/>
      <c r="BD431" s="68"/>
      <c r="BE431" s="68"/>
      <c r="BF431" s="68"/>
      <c r="BG431" s="68"/>
      <c r="BH431" s="68"/>
      <c r="BI431" s="68"/>
      <c r="BJ431" s="68"/>
      <c r="BK431" s="68"/>
      <c r="BL431" s="68"/>
      <c r="BM431" s="68"/>
      <c r="BN431" s="68"/>
      <c r="BO431" s="68"/>
      <c r="BP431" s="68"/>
      <c r="BQ431" s="68"/>
      <c r="BR431" s="68"/>
      <c r="BS431" s="68"/>
      <c r="BT431" s="68"/>
      <c r="BU431" s="68"/>
      <c r="BV431" s="68"/>
      <c r="BW431" s="68"/>
      <c r="BX431" s="68"/>
      <c r="BY431" s="68"/>
      <c r="BZ431" s="68"/>
      <c r="CA431" s="68"/>
      <c r="CB431" s="68"/>
      <c r="CC431" s="68"/>
      <c r="CD431" s="68"/>
      <c r="CE431" s="70"/>
      <c r="CF431" s="64">
        <v>0</v>
      </c>
      <c r="CG431" s="64">
        <v>0</v>
      </c>
      <c r="CH431" s="64">
        <v>0</v>
      </c>
      <c r="CI431" s="65">
        <v>0</v>
      </c>
      <c r="CJ431" s="65">
        <v>0</v>
      </c>
      <c r="CK431" s="65">
        <v>0</v>
      </c>
    </row>
    <row r="432" spans="1:89" ht="15" customHeight="1" thickBot="1" x14ac:dyDescent="0.3">
      <c r="A432" s="107" t="s">
        <v>1426</v>
      </c>
      <c r="B432" s="200" t="str">
        <f>VLOOKUP(D432,Riepilogo!$A$4:$F$3376,2,FALSE)</f>
        <v>DI SALVO ELOISE</v>
      </c>
      <c r="C432" s="50" t="str">
        <f>VLOOKUP(D432,Riepilogo!$A$4:$F$3376,3,FALSE)</f>
        <v>08/07/2000</v>
      </c>
      <c r="D432" s="25">
        <v>33431</v>
      </c>
      <c r="E432" s="69" t="str">
        <f>VLOOKUP(D432,Riepilogo!$A$4:$F$3376,5,FALSE)</f>
        <v>ITA</v>
      </c>
      <c r="F432" s="71" t="str">
        <f>VLOOKUP(D432,Riepilogo!$A$4:$F$3376,6,FALSE)</f>
        <v>BADMINTON MILAZZO</v>
      </c>
      <c r="G432" s="315">
        <f>SUM(LARGE(H432:CK432,{1,2,3,4,5,6}))</f>
        <v>550</v>
      </c>
      <c r="H432" s="391"/>
      <c r="I432" s="68"/>
      <c r="J432" s="68"/>
      <c r="K432" s="68"/>
      <c r="L432" s="68"/>
      <c r="M432" s="68"/>
      <c r="N432" s="68"/>
      <c r="O432" s="68"/>
      <c r="P432" s="68"/>
      <c r="Q432" s="68"/>
      <c r="R432" s="68"/>
      <c r="S432" s="68"/>
      <c r="T432" s="68"/>
      <c r="U432" s="68"/>
      <c r="V432" s="68"/>
      <c r="W432" s="68"/>
      <c r="X432" s="68"/>
      <c r="Y432" s="68">
        <v>250</v>
      </c>
      <c r="Z432" s="68"/>
      <c r="AA432" s="68">
        <v>300</v>
      </c>
      <c r="AB432" s="68"/>
      <c r="AC432" s="68"/>
      <c r="AD432" s="68"/>
      <c r="AE432" s="68"/>
      <c r="AF432" s="68"/>
      <c r="AG432" s="68"/>
      <c r="AH432" s="68"/>
      <c r="AI432" s="68"/>
      <c r="AJ432" s="68"/>
      <c r="AK432" s="68"/>
      <c r="AL432" s="68"/>
      <c r="AM432" s="68"/>
      <c r="AN432" s="68"/>
      <c r="AO432" s="68"/>
      <c r="AP432" s="68"/>
      <c r="AQ432" s="68"/>
      <c r="AR432" s="68"/>
      <c r="AS432" s="68"/>
      <c r="AT432" s="68"/>
      <c r="AU432" s="68"/>
      <c r="AV432" s="68"/>
      <c r="AW432" s="68"/>
      <c r="AX432" s="68"/>
      <c r="AY432" s="68"/>
      <c r="AZ432" s="68"/>
      <c r="BA432" s="68"/>
      <c r="BB432" s="68"/>
      <c r="BC432" s="68"/>
      <c r="BD432" s="68"/>
      <c r="BE432" s="68"/>
      <c r="BF432" s="68"/>
      <c r="BG432" s="68"/>
      <c r="BH432" s="68"/>
      <c r="BI432" s="68"/>
      <c r="BJ432" s="68"/>
      <c r="BK432" s="68"/>
      <c r="BL432" s="68"/>
      <c r="BM432" s="68"/>
      <c r="BN432" s="68"/>
      <c r="BO432" s="68"/>
      <c r="BP432" s="68"/>
      <c r="BQ432" s="68"/>
      <c r="BR432" s="68"/>
      <c r="BS432" s="68"/>
      <c r="BT432" s="68"/>
      <c r="BU432" s="68"/>
      <c r="BV432" s="68"/>
      <c r="BW432" s="68"/>
      <c r="BX432" s="68"/>
      <c r="BY432" s="68"/>
      <c r="BZ432" s="68"/>
      <c r="CA432" s="68"/>
      <c r="CB432" s="68"/>
      <c r="CC432" s="68"/>
      <c r="CD432" s="68"/>
      <c r="CE432" s="70"/>
      <c r="CF432" s="64">
        <v>0</v>
      </c>
      <c r="CG432" s="64">
        <v>0</v>
      </c>
      <c r="CH432" s="64">
        <v>0</v>
      </c>
      <c r="CI432" s="65">
        <v>0</v>
      </c>
      <c r="CJ432" s="65">
        <v>0</v>
      </c>
      <c r="CK432" s="65">
        <v>0</v>
      </c>
    </row>
    <row r="433" spans="1:89" ht="15" customHeight="1" thickBot="1" x14ac:dyDescent="0.3">
      <c r="A433" s="107" t="s">
        <v>1427</v>
      </c>
      <c r="B433" s="200" t="str">
        <f>VLOOKUP(D433,Riepilogo!$A$4:$F$3376,2,FALSE)</f>
        <v>RUVOLO SIMONE</v>
      </c>
      <c r="C433" s="50" t="str">
        <f>VLOOKUP(D433,Riepilogo!$A$4:$F$3376,3,FALSE)</f>
        <v>19/11/1996</v>
      </c>
      <c r="D433" s="25">
        <v>21847</v>
      </c>
      <c r="E433" s="69" t="str">
        <f>VLOOKUP(D433,Riepilogo!$A$4:$F$3376,5,FALSE)</f>
        <v>ITA</v>
      </c>
      <c r="F433" s="71" t="str">
        <f>VLOOKUP(D433,Riepilogo!$A$4:$F$3376,6,FALSE)</f>
        <v>BADMINTON MILAZZO</v>
      </c>
      <c r="G433" s="315">
        <f>SUM(LARGE(H433:CK433,{1,2,3,4,5,6}))</f>
        <v>550</v>
      </c>
      <c r="H433" s="391"/>
      <c r="I433" s="68"/>
      <c r="J433" s="68"/>
      <c r="K433" s="68"/>
      <c r="L433" s="68"/>
      <c r="M433" s="68"/>
      <c r="N433" s="68"/>
      <c r="O433" s="68"/>
      <c r="P433" s="68"/>
      <c r="Q433" s="68"/>
      <c r="R433" s="68"/>
      <c r="S433" s="68"/>
      <c r="T433" s="68"/>
      <c r="U433" s="68"/>
      <c r="V433" s="68"/>
      <c r="W433" s="68"/>
      <c r="X433" s="68"/>
      <c r="Y433" s="68">
        <v>250</v>
      </c>
      <c r="Z433" s="68"/>
      <c r="AA433" s="68">
        <v>300</v>
      </c>
      <c r="AB433" s="68"/>
      <c r="AC433" s="68"/>
      <c r="AD433" s="68"/>
      <c r="AE433" s="68"/>
      <c r="AF433" s="68"/>
      <c r="AG433" s="68"/>
      <c r="AH433" s="68"/>
      <c r="AI433" s="68"/>
      <c r="AJ433" s="68"/>
      <c r="AK433" s="68"/>
      <c r="AL433" s="68"/>
      <c r="AM433" s="68"/>
      <c r="AN433" s="68"/>
      <c r="AO433" s="68"/>
      <c r="AP433" s="68"/>
      <c r="AQ433" s="68"/>
      <c r="AR433" s="68"/>
      <c r="AS433" s="68"/>
      <c r="AT433" s="68"/>
      <c r="AU433" s="68"/>
      <c r="AV433" s="68"/>
      <c r="AW433" s="68"/>
      <c r="AX433" s="68"/>
      <c r="AY433" s="68"/>
      <c r="AZ433" s="68"/>
      <c r="BA433" s="68"/>
      <c r="BB433" s="68"/>
      <c r="BC433" s="68"/>
      <c r="BD433" s="68"/>
      <c r="BE433" s="68"/>
      <c r="BF433" s="68"/>
      <c r="BG433" s="68"/>
      <c r="BH433" s="68"/>
      <c r="BI433" s="68"/>
      <c r="BJ433" s="68"/>
      <c r="BK433" s="68"/>
      <c r="BL433" s="68"/>
      <c r="BM433" s="68"/>
      <c r="BN433" s="68"/>
      <c r="BO433" s="68"/>
      <c r="BP433" s="68"/>
      <c r="BQ433" s="68"/>
      <c r="BR433" s="68"/>
      <c r="BS433" s="68"/>
      <c r="BT433" s="68"/>
      <c r="BU433" s="68"/>
      <c r="BV433" s="68"/>
      <c r="BW433" s="68"/>
      <c r="BX433" s="68"/>
      <c r="BY433" s="68"/>
      <c r="BZ433" s="68"/>
      <c r="CA433" s="68"/>
      <c r="CB433" s="68"/>
      <c r="CC433" s="68"/>
      <c r="CD433" s="68"/>
      <c r="CE433" s="70"/>
      <c r="CF433" s="64">
        <v>0</v>
      </c>
      <c r="CG433" s="64">
        <v>0</v>
      </c>
      <c r="CH433" s="64">
        <v>0</v>
      </c>
      <c r="CI433" s="65">
        <v>0</v>
      </c>
      <c r="CJ433" s="65">
        <v>0</v>
      </c>
      <c r="CK433" s="65">
        <v>0</v>
      </c>
    </row>
    <row r="434" spans="1:89" ht="15" customHeight="1" thickBot="1" x14ac:dyDescent="0.3">
      <c r="A434" s="107" t="s">
        <v>1428</v>
      </c>
      <c r="B434" s="200" t="str">
        <f>VLOOKUP(D434,Riepilogo!$A$4:$F$3376,2,FALSE)</f>
        <v>GAVAZZENI ANDREA</v>
      </c>
      <c r="C434" s="50" t="str">
        <f>VLOOKUP(D434,Riepilogo!$A$4:$F$3376,3,FALSE)</f>
        <v>08/10/2004</v>
      </c>
      <c r="D434" s="25">
        <v>141999</v>
      </c>
      <c r="E434" s="69" t="str">
        <f>VLOOKUP(D434,Riepilogo!$A$4:$F$3376,5,FALSE)</f>
        <v>ITA</v>
      </c>
      <c r="F434" s="71" t="str">
        <f>VLOOKUP(D434,Riepilogo!$A$4:$F$3376,6,FALSE)</f>
        <v>GSA CHIARI</v>
      </c>
      <c r="G434" s="315">
        <f>SUM(LARGE(H434:CK434,{1,2,3,4,5,6}))</f>
        <v>544</v>
      </c>
      <c r="H434" s="391"/>
      <c r="I434" s="68"/>
      <c r="J434" s="68"/>
      <c r="K434" s="68"/>
      <c r="L434" s="68"/>
      <c r="M434" s="68"/>
      <c r="N434" s="68"/>
      <c r="O434" s="68"/>
      <c r="P434" s="68"/>
      <c r="Q434" s="68"/>
      <c r="R434" s="68"/>
      <c r="S434" s="68"/>
      <c r="T434" s="68"/>
      <c r="U434" s="68"/>
      <c r="V434" s="68"/>
      <c r="W434" s="68"/>
      <c r="X434" s="68">
        <v>272</v>
      </c>
      <c r="Y434" s="68"/>
      <c r="Z434" s="68"/>
      <c r="AA434" s="68"/>
      <c r="AB434" s="68">
        <v>272</v>
      </c>
      <c r="AC434" s="68"/>
      <c r="AD434" s="68"/>
      <c r="AE434" s="68"/>
      <c r="AF434" s="68"/>
      <c r="AG434" s="68"/>
      <c r="AH434" s="68"/>
      <c r="AI434" s="68"/>
      <c r="AJ434" s="68"/>
      <c r="AK434" s="68"/>
      <c r="AL434" s="68"/>
      <c r="AM434" s="68"/>
      <c r="AN434" s="68"/>
      <c r="AO434" s="68"/>
      <c r="AP434" s="68"/>
      <c r="AQ434" s="68"/>
      <c r="AR434" s="68"/>
      <c r="AS434" s="68"/>
      <c r="AT434" s="68"/>
      <c r="AU434" s="68"/>
      <c r="AV434" s="68"/>
      <c r="AW434" s="68"/>
      <c r="AX434" s="68"/>
      <c r="AY434" s="68"/>
      <c r="AZ434" s="68"/>
      <c r="BA434" s="68"/>
      <c r="BB434" s="68"/>
      <c r="BC434" s="68"/>
      <c r="BD434" s="68"/>
      <c r="BE434" s="68"/>
      <c r="BF434" s="68"/>
      <c r="BG434" s="68"/>
      <c r="BH434" s="68"/>
      <c r="BI434" s="68"/>
      <c r="BJ434" s="68"/>
      <c r="BK434" s="68"/>
      <c r="BL434" s="68"/>
      <c r="BM434" s="68"/>
      <c r="BN434" s="68"/>
      <c r="BO434" s="68"/>
      <c r="BP434" s="68"/>
      <c r="BQ434" s="68"/>
      <c r="BR434" s="68"/>
      <c r="BS434" s="68"/>
      <c r="BT434" s="68"/>
      <c r="BU434" s="68"/>
      <c r="BV434" s="68"/>
      <c r="BW434" s="68"/>
      <c r="BX434" s="68"/>
      <c r="BY434" s="68"/>
      <c r="BZ434" s="68"/>
      <c r="CA434" s="68"/>
      <c r="CB434" s="68"/>
      <c r="CC434" s="68"/>
      <c r="CD434" s="68"/>
      <c r="CE434" s="70"/>
      <c r="CF434" s="64">
        <v>0</v>
      </c>
      <c r="CG434" s="64">
        <v>0</v>
      </c>
      <c r="CH434" s="64">
        <v>0</v>
      </c>
      <c r="CI434" s="65">
        <v>0</v>
      </c>
      <c r="CJ434" s="65">
        <v>0</v>
      </c>
      <c r="CK434" s="65">
        <v>0</v>
      </c>
    </row>
    <row r="435" spans="1:89" ht="15" customHeight="1" thickBot="1" x14ac:dyDescent="0.3">
      <c r="A435" s="107" t="s">
        <v>1429</v>
      </c>
      <c r="B435" s="200" t="str">
        <f>VLOOKUP(D435,Riepilogo!$A$4:$F$3376,2,FALSE)</f>
        <v>PROTO SALVATORE ROSARIO PIO</v>
      </c>
      <c r="C435" s="50" t="str">
        <f>VLOOKUP(D435,Riepilogo!$A$4:$F$3376,3,FALSE)</f>
        <v>14/10/2004</v>
      </c>
      <c r="D435" s="25">
        <v>141435</v>
      </c>
      <c r="E435" s="69" t="str">
        <f>VLOOKUP(D435,Riepilogo!$A$4:$F$3376,5,FALSE)</f>
        <v>ITA</v>
      </c>
      <c r="F435" s="71" t="str">
        <f>VLOOKUP(D435,Riepilogo!$A$4:$F$3376,6,FALSE)</f>
        <v>LE SAETTE</v>
      </c>
      <c r="G435" s="315">
        <f>SUM(LARGE(H435:CK435,{1,2,3,4,5,6}))</f>
        <v>542</v>
      </c>
      <c r="H435" s="391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>
        <v>385</v>
      </c>
      <c r="U435" s="68"/>
      <c r="V435" s="68"/>
      <c r="W435" s="68"/>
      <c r="X435" s="68"/>
      <c r="Y435" s="68"/>
      <c r="Z435" s="68"/>
      <c r="AA435" s="68"/>
      <c r="AB435" s="68"/>
      <c r="AC435" s="68"/>
      <c r="AD435" s="68"/>
      <c r="AE435" s="68"/>
      <c r="AF435" s="68"/>
      <c r="AG435" s="68"/>
      <c r="AH435" s="68"/>
      <c r="AI435" s="68">
        <v>157</v>
      </c>
      <c r="AJ435" s="68"/>
      <c r="AK435" s="68"/>
      <c r="AL435" s="68"/>
      <c r="AM435" s="68"/>
      <c r="AN435" s="68"/>
      <c r="AO435" s="68"/>
      <c r="AP435" s="68"/>
      <c r="AQ435" s="68"/>
      <c r="AR435" s="68"/>
      <c r="AS435" s="68"/>
      <c r="AT435" s="68"/>
      <c r="AU435" s="68"/>
      <c r="AV435" s="68"/>
      <c r="AW435" s="68"/>
      <c r="AX435" s="68"/>
      <c r="AY435" s="68"/>
      <c r="AZ435" s="68"/>
      <c r="BA435" s="68"/>
      <c r="BB435" s="68"/>
      <c r="BC435" s="68"/>
      <c r="BD435" s="68"/>
      <c r="BE435" s="68"/>
      <c r="BF435" s="68"/>
      <c r="BG435" s="68"/>
      <c r="BH435" s="68"/>
      <c r="BI435" s="68"/>
      <c r="BJ435" s="68"/>
      <c r="BK435" s="68"/>
      <c r="BL435" s="68"/>
      <c r="BM435" s="68"/>
      <c r="BN435" s="68"/>
      <c r="BO435" s="68"/>
      <c r="BP435" s="68"/>
      <c r="BQ435" s="68"/>
      <c r="BR435" s="68"/>
      <c r="BS435" s="68"/>
      <c r="BT435" s="68"/>
      <c r="BU435" s="68"/>
      <c r="BV435" s="68"/>
      <c r="BW435" s="68"/>
      <c r="BX435" s="68"/>
      <c r="BY435" s="68"/>
      <c r="BZ435" s="68"/>
      <c r="CA435" s="68"/>
      <c r="CB435" s="68"/>
      <c r="CC435" s="68"/>
      <c r="CD435" s="68"/>
      <c r="CE435" s="70"/>
      <c r="CF435" s="64">
        <v>0</v>
      </c>
      <c r="CG435" s="64">
        <v>0</v>
      </c>
      <c r="CH435" s="64">
        <v>0</v>
      </c>
      <c r="CI435" s="65">
        <v>0</v>
      </c>
      <c r="CJ435" s="65">
        <v>0</v>
      </c>
      <c r="CK435" s="65">
        <v>0</v>
      </c>
    </row>
    <row r="436" spans="1:89" ht="15" customHeight="1" thickBot="1" x14ac:dyDescent="0.3">
      <c r="A436" s="107" t="s">
        <v>1430</v>
      </c>
      <c r="B436" s="200" t="str">
        <f>VLOOKUP(D436,Riepilogo!$A$4:$F$3376,2,FALSE)</f>
        <v>MARCHIORO GIANLUCA</v>
      </c>
      <c r="C436" s="50" t="str">
        <f>VLOOKUP(D436,Riepilogo!$A$4:$F$3376,3,FALSE)</f>
        <v>11/03/2000</v>
      </c>
      <c r="D436" s="25">
        <v>91802</v>
      </c>
      <c r="E436" s="69" t="str">
        <f>VLOOKUP(D436,Riepilogo!$A$4:$F$3376,5,FALSE)</f>
        <v>ITA</v>
      </c>
      <c r="F436" s="71" t="str">
        <f>VLOOKUP(D436,Riepilogo!$A$4:$F$3376,6,FALSE)</f>
        <v>TERME EUGANEE</v>
      </c>
      <c r="G436" s="315">
        <f>SUM(LARGE(H436:CK436,{1,2,3,4,5,6}))</f>
        <v>542</v>
      </c>
      <c r="H436" s="391"/>
      <c r="I436" s="68"/>
      <c r="J436" s="68"/>
      <c r="K436" s="68">
        <v>157</v>
      </c>
      <c r="L436" s="68"/>
      <c r="M436" s="68"/>
      <c r="N436" s="68"/>
      <c r="O436" s="68"/>
      <c r="P436" s="68"/>
      <c r="Q436" s="68">
        <v>385</v>
      </c>
      <c r="R436" s="68"/>
      <c r="S436" s="68"/>
      <c r="T436" s="68"/>
      <c r="U436" s="68"/>
      <c r="V436" s="68"/>
      <c r="W436" s="68"/>
      <c r="X436" s="68"/>
      <c r="Y436" s="68"/>
      <c r="Z436" s="68"/>
      <c r="AA436" s="68"/>
      <c r="AB436" s="68"/>
      <c r="AC436" s="68"/>
      <c r="AD436" s="68"/>
      <c r="AE436" s="68"/>
      <c r="AF436" s="68"/>
      <c r="AG436" s="68"/>
      <c r="AH436" s="68"/>
      <c r="AI436" s="68"/>
      <c r="AJ436" s="68"/>
      <c r="AK436" s="68"/>
      <c r="AL436" s="68"/>
      <c r="AM436" s="68"/>
      <c r="AN436" s="68"/>
      <c r="AO436" s="68"/>
      <c r="AP436" s="68"/>
      <c r="AQ436" s="68"/>
      <c r="AR436" s="68"/>
      <c r="AS436" s="68"/>
      <c r="AT436" s="68"/>
      <c r="AU436" s="68"/>
      <c r="AV436" s="68"/>
      <c r="AW436" s="68"/>
      <c r="AX436" s="68"/>
      <c r="AY436" s="68"/>
      <c r="AZ436" s="68"/>
      <c r="BA436" s="68"/>
      <c r="BB436" s="68"/>
      <c r="BC436" s="68"/>
      <c r="BD436" s="68"/>
      <c r="BE436" s="68"/>
      <c r="BF436" s="68"/>
      <c r="BG436" s="68"/>
      <c r="BH436" s="68"/>
      <c r="BI436" s="68"/>
      <c r="BJ436" s="68"/>
      <c r="BK436" s="68"/>
      <c r="BL436" s="68"/>
      <c r="BM436" s="68"/>
      <c r="BN436" s="68"/>
      <c r="BO436" s="68"/>
      <c r="BP436" s="68"/>
      <c r="BQ436" s="68"/>
      <c r="BR436" s="68"/>
      <c r="BS436" s="68"/>
      <c r="BT436" s="68"/>
      <c r="BU436" s="68"/>
      <c r="BV436" s="68"/>
      <c r="BW436" s="68"/>
      <c r="BX436" s="68"/>
      <c r="BY436" s="68"/>
      <c r="BZ436" s="68"/>
      <c r="CA436" s="68"/>
      <c r="CB436" s="68"/>
      <c r="CC436" s="68"/>
      <c r="CD436" s="68"/>
      <c r="CE436" s="70"/>
      <c r="CF436" s="64">
        <v>0</v>
      </c>
      <c r="CG436" s="64">
        <v>0</v>
      </c>
      <c r="CH436" s="64">
        <v>0</v>
      </c>
      <c r="CI436" s="65">
        <v>0</v>
      </c>
      <c r="CJ436" s="65">
        <v>0</v>
      </c>
      <c r="CK436" s="65">
        <v>0</v>
      </c>
    </row>
    <row r="437" spans="1:89" ht="15" customHeight="1" thickBot="1" x14ac:dyDescent="0.3">
      <c r="A437" s="107" t="s">
        <v>1431</v>
      </c>
      <c r="B437" s="200" t="str">
        <f>VLOOKUP(D437,Riepilogo!$A$4:$F$3376,2,FALSE)</f>
        <v>ROMEO SIMONE</v>
      </c>
      <c r="C437" s="50" t="str">
        <f>VLOOKUP(D437,Riepilogo!$A$4:$F$3376,3,FALSE)</f>
        <v>18/12/1997</v>
      </c>
      <c r="D437" s="25">
        <v>124346</v>
      </c>
      <c r="E437" s="69" t="str">
        <f>VLOOKUP(D437,Riepilogo!$A$4:$F$3376,5,FALSE)</f>
        <v>ITA</v>
      </c>
      <c r="F437" s="71" t="str">
        <f>VLOOKUP(D437,Riepilogo!$A$4:$F$3376,6,FALSE)</f>
        <v>GYMNASE</v>
      </c>
      <c r="G437" s="315">
        <f>SUM(LARGE(H437:CK437,{1,2,3,4,5,6}))</f>
        <v>542</v>
      </c>
      <c r="H437" s="391"/>
      <c r="I437" s="68"/>
      <c r="J437" s="68"/>
      <c r="K437" s="68"/>
      <c r="L437" s="68"/>
      <c r="M437" s="68"/>
      <c r="N437" s="68"/>
      <c r="O437" s="68"/>
      <c r="P437" s="68"/>
      <c r="Q437" s="68">
        <v>385</v>
      </c>
      <c r="R437" s="68"/>
      <c r="S437" s="68"/>
      <c r="T437" s="68"/>
      <c r="U437" s="68"/>
      <c r="V437" s="68"/>
      <c r="W437" s="68"/>
      <c r="X437" s="68"/>
      <c r="Y437" s="68"/>
      <c r="Z437" s="68"/>
      <c r="AA437" s="68"/>
      <c r="AB437" s="68"/>
      <c r="AC437" s="68"/>
      <c r="AD437" s="68"/>
      <c r="AE437" s="68"/>
      <c r="AF437" s="68"/>
      <c r="AG437" s="68"/>
      <c r="AH437" s="68"/>
      <c r="AI437" s="68">
        <v>157</v>
      </c>
      <c r="AJ437" s="68"/>
      <c r="AK437" s="68"/>
      <c r="AL437" s="68"/>
      <c r="AM437" s="68"/>
      <c r="AN437" s="68"/>
      <c r="AO437" s="68"/>
      <c r="AP437" s="68"/>
      <c r="AQ437" s="68"/>
      <c r="AR437" s="68"/>
      <c r="AS437" s="68"/>
      <c r="AT437" s="68"/>
      <c r="AU437" s="68"/>
      <c r="AV437" s="68"/>
      <c r="AW437" s="68"/>
      <c r="AX437" s="68"/>
      <c r="AY437" s="68"/>
      <c r="AZ437" s="68"/>
      <c r="BA437" s="68"/>
      <c r="BB437" s="68"/>
      <c r="BC437" s="68"/>
      <c r="BD437" s="68"/>
      <c r="BE437" s="68"/>
      <c r="BF437" s="68"/>
      <c r="BG437" s="68"/>
      <c r="BH437" s="68"/>
      <c r="BI437" s="68"/>
      <c r="BJ437" s="68"/>
      <c r="BK437" s="68"/>
      <c r="BL437" s="68"/>
      <c r="BM437" s="68"/>
      <c r="BN437" s="68"/>
      <c r="BO437" s="68"/>
      <c r="BP437" s="68"/>
      <c r="BQ437" s="68"/>
      <c r="BR437" s="68"/>
      <c r="BS437" s="68"/>
      <c r="BT437" s="68"/>
      <c r="BU437" s="68"/>
      <c r="BV437" s="68"/>
      <c r="BW437" s="68"/>
      <c r="BX437" s="68"/>
      <c r="BY437" s="68"/>
      <c r="BZ437" s="68"/>
      <c r="CA437" s="68"/>
      <c r="CB437" s="68"/>
      <c r="CC437" s="68"/>
      <c r="CD437" s="68"/>
      <c r="CE437" s="70"/>
      <c r="CF437" s="64">
        <v>0</v>
      </c>
      <c r="CG437" s="64">
        <v>0</v>
      </c>
      <c r="CH437" s="64">
        <v>0</v>
      </c>
      <c r="CI437" s="65">
        <v>0</v>
      </c>
      <c r="CJ437" s="65">
        <v>0</v>
      </c>
      <c r="CK437" s="65">
        <v>0</v>
      </c>
    </row>
    <row r="438" spans="1:89" ht="15" customHeight="1" thickBot="1" x14ac:dyDescent="0.3">
      <c r="A438" s="107" t="s">
        <v>1432</v>
      </c>
      <c r="B438" s="200" t="str">
        <f>VLOOKUP(D438,Riepilogo!$A$4:$F$3376,2,FALSE)</f>
        <v>MAIORANA RICCARDO ROSARIO</v>
      </c>
      <c r="C438" s="50" t="str">
        <f>VLOOKUP(D438,Riepilogo!$A$4:$F$3376,3,FALSE)</f>
        <v>07/10/2003</v>
      </c>
      <c r="D438" s="25">
        <v>141973</v>
      </c>
      <c r="E438" s="69" t="str">
        <f>VLOOKUP(D438,Riepilogo!$A$4:$F$3376,5,FALSE)</f>
        <v>ITA</v>
      </c>
      <c r="F438" s="71" t="str">
        <f>VLOOKUP(D438,Riepilogo!$A$4:$F$3376,6,FALSE)</f>
        <v>BADMINTON MILAZZO</v>
      </c>
      <c r="G438" s="315">
        <f>SUM(LARGE(H438:CK438,{1,2,3,4,5,6}))</f>
        <v>532</v>
      </c>
      <c r="H438" s="391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>
        <v>142</v>
      </c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  <c r="AK438" s="68"/>
      <c r="AL438" s="68"/>
      <c r="AM438" s="68"/>
      <c r="AN438" s="68"/>
      <c r="AO438" s="68"/>
      <c r="AP438" s="68"/>
      <c r="AQ438" s="68"/>
      <c r="AR438" s="68">
        <v>137</v>
      </c>
      <c r="AS438" s="68"/>
      <c r="AT438" s="68"/>
      <c r="AU438" s="68"/>
      <c r="AV438" s="68"/>
      <c r="AW438" s="68"/>
      <c r="AX438" s="68"/>
      <c r="AY438" s="68"/>
      <c r="AZ438" s="68"/>
      <c r="BA438" s="68"/>
      <c r="BB438" s="68"/>
      <c r="BC438" s="68"/>
      <c r="BD438" s="68"/>
      <c r="BE438" s="68"/>
      <c r="BF438" s="68"/>
      <c r="BG438" s="68"/>
      <c r="BH438" s="68"/>
      <c r="BI438" s="68"/>
      <c r="BJ438" s="68"/>
      <c r="BK438" s="68"/>
      <c r="BL438" s="68"/>
      <c r="BM438" s="68"/>
      <c r="BN438" s="68"/>
      <c r="BO438" s="68"/>
      <c r="BP438" s="68"/>
      <c r="BQ438" s="68"/>
      <c r="BR438" s="68"/>
      <c r="BS438" s="68"/>
      <c r="BT438" s="68"/>
      <c r="BU438" s="68"/>
      <c r="BV438" s="68"/>
      <c r="BW438" s="68"/>
      <c r="BX438" s="68"/>
      <c r="BY438" s="68"/>
      <c r="BZ438" s="68">
        <v>253</v>
      </c>
      <c r="CA438" s="68"/>
      <c r="CB438" s="68"/>
      <c r="CC438" s="68"/>
      <c r="CD438" s="68"/>
      <c r="CE438" s="70"/>
      <c r="CF438" s="64">
        <v>0</v>
      </c>
      <c r="CG438" s="64">
        <v>0</v>
      </c>
      <c r="CH438" s="64">
        <v>0</v>
      </c>
      <c r="CI438" s="65">
        <v>0</v>
      </c>
      <c r="CJ438" s="65">
        <v>0</v>
      </c>
      <c r="CK438" s="65">
        <v>0</v>
      </c>
    </row>
    <row r="439" spans="1:89" ht="15" customHeight="1" thickBot="1" x14ac:dyDescent="0.3">
      <c r="A439" s="107" t="s">
        <v>1433</v>
      </c>
      <c r="B439" s="200" t="str">
        <f>VLOOKUP(D439,Riepilogo!$A$4:$F$3376,2,FALSE)</f>
        <v>MIRAGLIA PAOLO</v>
      </c>
      <c r="C439" s="50" t="str">
        <f>VLOOKUP(D439,Riepilogo!$A$4:$F$3376,3,FALSE)</f>
        <v>05/01/2006</v>
      </c>
      <c r="D439" s="25">
        <v>52994</v>
      </c>
      <c r="E439" s="69" t="str">
        <f>VLOOKUP(D439,Riepilogo!$A$4:$F$3376,5,FALSE)</f>
        <v>ITA</v>
      </c>
      <c r="F439" s="71" t="str">
        <f>VLOOKUP(D439,Riepilogo!$A$4:$F$3376,6,FALSE)</f>
        <v>LE RACCHETTE</v>
      </c>
      <c r="G439" s="315">
        <f>SUM(LARGE(H439:CK439,{1,2,3,4,5,6}))</f>
        <v>531</v>
      </c>
      <c r="H439" s="391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>
        <v>76</v>
      </c>
      <c r="AJ439" s="68"/>
      <c r="AK439" s="68"/>
      <c r="AL439" s="68"/>
      <c r="AM439" s="68"/>
      <c r="AN439" s="68">
        <v>455</v>
      </c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  <c r="AZ439" s="68"/>
      <c r="BA439" s="68"/>
      <c r="BB439" s="68"/>
      <c r="BC439" s="68"/>
      <c r="BD439" s="68"/>
      <c r="BE439" s="68"/>
      <c r="BF439" s="68"/>
      <c r="BG439" s="68"/>
      <c r="BH439" s="68"/>
      <c r="BI439" s="68"/>
      <c r="BJ439" s="68"/>
      <c r="BK439" s="68"/>
      <c r="BL439" s="68"/>
      <c r="BM439" s="68"/>
      <c r="BN439" s="68"/>
      <c r="BO439" s="68"/>
      <c r="BP439" s="68"/>
      <c r="BQ439" s="68"/>
      <c r="BR439" s="68"/>
      <c r="BS439" s="68"/>
      <c r="BT439" s="68"/>
      <c r="BU439" s="68"/>
      <c r="BV439" s="68"/>
      <c r="BW439" s="68"/>
      <c r="BX439" s="68"/>
      <c r="BY439" s="68"/>
      <c r="BZ439" s="68"/>
      <c r="CA439" s="68"/>
      <c r="CB439" s="68"/>
      <c r="CC439" s="68"/>
      <c r="CD439" s="68"/>
      <c r="CE439" s="70"/>
      <c r="CF439" s="64">
        <v>0</v>
      </c>
      <c r="CG439" s="64">
        <v>0</v>
      </c>
      <c r="CH439" s="64">
        <v>0</v>
      </c>
      <c r="CI439" s="65">
        <v>0</v>
      </c>
      <c r="CJ439" s="65">
        <v>0</v>
      </c>
      <c r="CK439" s="65">
        <v>0</v>
      </c>
    </row>
    <row r="440" spans="1:89" ht="15" customHeight="1" thickBot="1" x14ac:dyDescent="0.3">
      <c r="A440" s="107" t="s">
        <v>1434</v>
      </c>
      <c r="B440" s="200" t="str">
        <f>VLOOKUP(D440,Riepilogo!$A$4:$F$3376,2,FALSE)</f>
        <v>BONINO FRANCESCO LUIGI</v>
      </c>
      <c r="C440" s="50" t="str">
        <f>VLOOKUP(D440,Riepilogo!$A$4:$F$3376,3,FALSE)</f>
        <v>16/08/2003</v>
      </c>
      <c r="D440" s="25">
        <v>189642</v>
      </c>
      <c r="E440" s="69" t="str">
        <f>VLOOKUP(D440,Riepilogo!$A$4:$F$3376,5,FALSE)</f>
        <v>ITA</v>
      </c>
      <c r="F440" s="71" t="str">
        <f>VLOOKUP(D440,Riepilogo!$A$4:$F$3376,6,FALSE)</f>
        <v>ALBA SHUTTLE</v>
      </c>
      <c r="G440" s="315">
        <f>SUM(LARGE(H440:CK440,{1,2,3,4,5,6}))</f>
        <v>522</v>
      </c>
      <c r="H440" s="391"/>
      <c r="I440" s="68"/>
      <c r="J440" s="68"/>
      <c r="K440" s="68"/>
      <c r="L440" s="68"/>
      <c r="M440" s="68"/>
      <c r="N440" s="68"/>
      <c r="O440" s="68">
        <v>250</v>
      </c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>
        <v>272</v>
      </c>
      <c r="AG440" s="68"/>
      <c r="AH440" s="68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  <c r="AZ440" s="68"/>
      <c r="BA440" s="68"/>
      <c r="BB440" s="68"/>
      <c r="BC440" s="68"/>
      <c r="BD440" s="68"/>
      <c r="BE440" s="68"/>
      <c r="BF440" s="68"/>
      <c r="BG440" s="68"/>
      <c r="BH440" s="68"/>
      <c r="BI440" s="68"/>
      <c r="BJ440" s="68"/>
      <c r="BK440" s="68"/>
      <c r="BL440" s="68"/>
      <c r="BM440" s="68"/>
      <c r="BN440" s="68"/>
      <c r="BO440" s="68"/>
      <c r="BP440" s="68"/>
      <c r="BQ440" s="68"/>
      <c r="BR440" s="68"/>
      <c r="BS440" s="68"/>
      <c r="BT440" s="68"/>
      <c r="BU440" s="68"/>
      <c r="BV440" s="68"/>
      <c r="BW440" s="68"/>
      <c r="BX440" s="68"/>
      <c r="BY440" s="68"/>
      <c r="BZ440" s="68"/>
      <c r="CA440" s="68"/>
      <c r="CB440" s="68"/>
      <c r="CC440" s="68"/>
      <c r="CD440" s="68"/>
      <c r="CE440" s="70"/>
      <c r="CF440" s="64">
        <v>0</v>
      </c>
      <c r="CG440" s="64">
        <v>0</v>
      </c>
      <c r="CH440" s="64">
        <v>0</v>
      </c>
      <c r="CI440" s="65">
        <v>0</v>
      </c>
      <c r="CJ440" s="65">
        <v>0</v>
      </c>
      <c r="CK440" s="65">
        <v>0</v>
      </c>
    </row>
    <row r="441" spans="1:89" ht="15" customHeight="1" thickBot="1" x14ac:dyDescent="0.3">
      <c r="A441" s="107" t="s">
        <v>1435</v>
      </c>
      <c r="B441" s="200" t="str">
        <f>VLOOKUP(D441,Riepilogo!$A$4:$F$3376,2,FALSE)</f>
        <v>BARONI SABRINA</v>
      </c>
      <c r="C441" s="50" t="str">
        <f>VLOOKUP(D441,Riepilogo!$A$4:$F$3376,3,FALSE)</f>
        <v>27/05/2006</v>
      </c>
      <c r="D441" s="25">
        <v>39091</v>
      </c>
      <c r="E441" s="69" t="str">
        <f>VLOOKUP(D441,Riepilogo!$A$4:$F$3376,5,FALSE)</f>
        <v>ITA</v>
      </c>
      <c r="F441" s="71" t="str">
        <f>VLOOKUP(D441,Riepilogo!$A$4:$F$3376,6,FALSE)</f>
        <v>GSA CHIARI</v>
      </c>
      <c r="G441" s="315">
        <f>SUM(LARGE(H441:CK441,{1,2,3,4,5,6}))</f>
        <v>521</v>
      </c>
      <c r="H441" s="391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  <c r="AN441" s="68"/>
      <c r="AO441" s="68"/>
      <c r="AP441" s="68"/>
      <c r="AQ441" s="68"/>
      <c r="AR441" s="68"/>
      <c r="AS441" s="68"/>
      <c r="AT441" s="68"/>
      <c r="AU441" s="68"/>
      <c r="AV441" s="68"/>
      <c r="AW441" s="68"/>
      <c r="AX441" s="68"/>
      <c r="AY441" s="68"/>
      <c r="AZ441" s="68">
        <v>290</v>
      </c>
      <c r="BA441" s="68"/>
      <c r="BB441" s="68"/>
      <c r="BC441" s="68"/>
      <c r="BD441" s="68"/>
      <c r="BE441" s="68"/>
      <c r="BF441" s="68"/>
      <c r="BG441" s="68"/>
      <c r="BH441" s="68"/>
      <c r="BI441" s="68"/>
      <c r="BJ441" s="68"/>
      <c r="BK441" s="68"/>
      <c r="BL441" s="68"/>
      <c r="BM441" s="68"/>
      <c r="BN441" s="68"/>
      <c r="BO441" s="68"/>
      <c r="BP441" s="68"/>
      <c r="BQ441" s="68"/>
      <c r="BR441" s="68"/>
      <c r="BS441" s="68">
        <v>117</v>
      </c>
      <c r="BT441" s="68"/>
      <c r="BU441" s="68"/>
      <c r="BV441" s="68"/>
      <c r="BW441" s="68"/>
      <c r="BX441" s="68"/>
      <c r="BY441" s="68"/>
      <c r="BZ441" s="68"/>
      <c r="CA441" s="68"/>
      <c r="CB441" s="68">
        <v>114</v>
      </c>
      <c r="CC441" s="68"/>
      <c r="CD441" s="68"/>
      <c r="CE441" s="70"/>
      <c r="CF441" s="64">
        <v>0</v>
      </c>
      <c r="CG441" s="64">
        <v>0</v>
      </c>
      <c r="CH441" s="64">
        <v>0</v>
      </c>
      <c r="CI441" s="65">
        <v>0</v>
      </c>
      <c r="CJ441" s="65">
        <v>0</v>
      </c>
      <c r="CK441" s="65">
        <v>0</v>
      </c>
    </row>
    <row r="442" spans="1:89" ht="15" customHeight="1" thickBot="1" x14ac:dyDescent="0.3">
      <c r="A442" s="107" t="s">
        <v>1436</v>
      </c>
      <c r="B442" s="200" t="str">
        <f>VLOOKUP(D442,Riepilogo!$A$4:$F$3376,2,FALSE)</f>
        <v>CATI MARIO</v>
      </c>
      <c r="C442" s="50" t="str">
        <f>VLOOKUP(D442,Riepilogo!$A$4:$F$3376,3,FALSE)</f>
        <v>14/04/1981</v>
      </c>
      <c r="D442" s="25">
        <v>40366</v>
      </c>
      <c r="E442" s="69" t="str">
        <f>VLOOKUP(D442,Riepilogo!$A$4:$F$3376,5,FALSE)</f>
        <v>ITA</v>
      </c>
      <c r="F442" s="71" t="str">
        <f>VLOOKUP(D442,Riepilogo!$A$4:$F$3376,6,FALSE)</f>
        <v>LE SAETTE</v>
      </c>
      <c r="G442" s="315">
        <f>SUM(LARGE(H442:CK442,{1,2,3,4,5,6}))</f>
        <v>517</v>
      </c>
      <c r="H442" s="391"/>
      <c r="I442" s="68">
        <v>360</v>
      </c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>
        <v>157</v>
      </c>
      <c r="AX442" s="68"/>
      <c r="AY442" s="68"/>
      <c r="AZ442" s="68"/>
      <c r="BA442" s="68"/>
      <c r="BB442" s="68"/>
      <c r="BC442" s="68"/>
      <c r="BD442" s="68"/>
      <c r="BE442" s="68"/>
      <c r="BF442" s="68"/>
      <c r="BG442" s="68"/>
      <c r="BH442" s="68"/>
      <c r="BI442" s="68"/>
      <c r="BJ442" s="68"/>
      <c r="BK442" s="68"/>
      <c r="BL442" s="68"/>
      <c r="BM442" s="68"/>
      <c r="BN442" s="68"/>
      <c r="BO442" s="68"/>
      <c r="BP442" s="68"/>
      <c r="BQ442" s="68"/>
      <c r="BR442" s="68"/>
      <c r="BS442" s="68"/>
      <c r="BT442" s="68"/>
      <c r="BU442" s="68"/>
      <c r="BV442" s="68"/>
      <c r="BW442" s="68"/>
      <c r="BX442" s="68"/>
      <c r="BY442" s="68"/>
      <c r="BZ442" s="68"/>
      <c r="CA442" s="68"/>
      <c r="CB442" s="68"/>
      <c r="CC442" s="68"/>
      <c r="CD442" s="68"/>
      <c r="CE442" s="70"/>
      <c r="CF442" s="64">
        <v>0</v>
      </c>
      <c r="CG442" s="64">
        <v>0</v>
      </c>
      <c r="CH442" s="64">
        <v>0</v>
      </c>
      <c r="CI442" s="65">
        <v>0</v>
      </c>
      <c r="CJ442" s="65">
        <v>0</v>
      </c>
      <c r="CK442" s="65">
        <v>0</v>
      </c>
    </row>
    <row r="443" spans="1:89" ht="15" customHeight="1" thickBot="1" x14ac:dyDescent="0.3">
      <c r="A443" s="107" t="s">
        <v>1437</v>
      </c>
      <c r="B443" s="200" t="str">
        <f>VLOOKUP(D443,Riepilogo!$A$4:$F$3376,2,FALSE)</f>
        <v>HU MATTIA</v>
      </c>
      <c r="C443" s="50" t="str">
        <f>VLOOKUP(D443,Riepilogo!$A$4:$F$3376,3,FALSE)</f>
        <v>27/05/2005</v>
      </c>
      <c r="D443" s="25">
        <v>172838</v>
      </c>
      <c r="E443" s="69" t="str">
        <f>VLOOKUP(D443,Riepilogo!$A$4:$F$3376,5,FALSE)</f>
        <v>ITA</v>
      </c>
      <c r="F443" s="71" t="str">
        <f>VLOOKUP(D443,Riepilogo!$A$4:$F$3376,6,FALSE)</f>
        <v>15 ZERO</v>
      </c>
      <c r="G443" s="315">
        <f>SUM(LARGE(H443:CK443,{1,2,3,4,5,6}))</f>
        <v>509</v>
      </c>
      <c r="H443" s="391"/>
      <c r="I443" s="68"/>
      <c r="J443" s="68"/>
      <c r="K443" s="68"/>
      <c r="L443" s="68"/>
      <c r="M443" s="68"/>
      <c r="N443" s="68"/>
      <c r="O443" s="68">
        <v>92</v>
      </c>
      <c r="P443" s="68"/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  <c r="AG443" s="68"/>
      <c r="AH443" s="68"/>
      <c r="AI443" s="68"/>
      <c r="AJ443" s="68"/>
      <c r="AK443" s="68"/>
      <c r="AL443" s="68"/>
      <c r="AM443" s="68"/>
      <c r="AN443" s="68"/>
      <c r="AO443" s="68"/>
      <c r="AP443" s="68"/>
      <c r="AQ443" s="68"/>
      <c r="AR443" s="68"/>
      <c r="AS443" s="68"/>
      <c r="AT443" s="68"/>
      <c r="AU443" s="68"/>
      <c r="AV443" s="68"/>
      <c r="AW443" s="68"/>
      <c r="AX443" s="68"/>
      <c r="AY443" s="68"/>
      <c r="AZ443" s="68"/>
      <c r="BA443" s="68"/>
      <c r="BB443" s="68"/>
      <c r="BC443" s="68"/>
      <c r="BD443" s="68"/>
      <c r="BE443" s="68"/>
      <c r="BF443" s="68"/>
      <c r="BG443" s="68"/>
      <c r="BH443" s="68"/>
      <c r="BI443" s="68"/>
      <c r="BJ443" s="68"/>
      <c r="BK443" s="68"/>
      <c r="BL443" s="68"/>
      <c r="BM443" s="68"/>
      <c r="BN443" s="68"/>
      <c r="BO443" s="68"/>
      <c r="BP443" s="68"/>
      <c r="BQ443" s="68"/>
      <c r="BR443" s="68"/>
      <c r="BS443" s="68">
        <v>167</v>
      </c>
      <c r="BT443" s="68"/>
      <c r="BU443" s="68"/>
      <c r="BV443" s="68"/>
      <c r="BW443" s="68"/>
      <c r="BX443" s="68"/>
      <c r="BY443" s="68">
        <v>250</v>
      </c>
      <c r="BZ443" s="68"/>
      <c r="CA443" s="68"/>
      <c r="CB443" s="68"/>
      <c r="CC443" s="68"/>
      <c r="CD443" s="68"/>
      <c r="CE443" s="70"/>
      <c r="CF443" s="64">
        <v>0</v>
      </c>
      <c r="CG443" s="64">
        <v>0</v>
      </c>
      <c r="CH443" s="64">
        <v>0</v>
      </c>
      <c r="CI443" s="65">
        <v>0</v>
      </c>
      <c r="CJ443" s="65">
        <v>0</v>
      </c>
      <c r="CK443" s="65">
        <v>0</v>
      </c>
    </row>
    <row r="444" spans="1:89" ht="15" customHeight="1" thickBot="1" x14ac:dyDescent="0.3">
      <c r="A444" s="107" t="s">
        <v>1438</v>
      </c>
      <c r="B444" s="200" t="str">
        <f>VLOOKUP(D444,Riepilogo!$A$4:$F$3376,2,FALSE)</f>
        <v>ORLANDO GIORGIO</v>
      </c>
      <c r="C444" s="50" t="str">
        <f>VLOOKUP(D444,Riepilogo!$A$4:$F$3376,3,FALSE)</f>
        <v>10/04/2004</v>
      </c>
      <c r="D444" s="25">
        <v>67134</v>
      </c>
      <c r="E444" s="69" t="str">
        <f>VLOOKUP(D444,Riepilogo!$A$4:$F$3376,5,FALSE)</f>
        <v>ITA</v>
      </c>
      <c r="F444" s="71" t="str">
        <f>VLOOKUP(D444,Riepilogo!$A$4:$F$3376,6,FALSE)</f>
        <v>OLIMPIA BADMINTON</v>
      </c>
      <c r="G444" s="315">
        <f>SUM(LARGE(H444:CK444,{1,2,3,4,5,6}))</f>
        <v>504</v>
      </c>
      <c r="H444" s="391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68"/>
      <c r="AM444" s="68"/>
      <c r="AN444" s="68"/>
      <c r="AO444" s="68"/>
      <c r="AP444" s="68"/>
      <c r="AQ444" s="68"/>
      <c r="AR444" s="68"/>
      <c r="AS444" s="68"/>
      <c r="AT444" s="68"/>
      <c r="AU444" s="68"/>
      <c r="AV444" s="68"/>
      <c r="AW444" s="68"/>
      <c r="AX444" s="68"/>
      <c r="AY444" s="68"/>
      <c r="AZ444" s="68"/>
      <c r="BA444" s="68"/>
      <c r="BB444" s="68"/>
      <c r="BC444" s="68"/>
      <c r="BD444" s="68"/>
      <c r="BE444" s="68"/>
      <c r="BF444" s="68"/>
      <c r="BG444" s="68"/>
      <c r="BH444" s="68"/>
      <c r="BI444" s="68"/>
      <c r="BJ444" s="68"/>
      <c r="BK444" s="68"/>
      <c r="BL444" s="68"/>
      <c r="BM444" s="68"/>
      <c r="BN444" s="68"/>
      <c r="BO444" s="68"/>
      <c r="BP444" s="68"/>
      <c r="BQ444" s="68"/>
      <c r="BR444" s="68"/>
      <c r="BS444" s="68"/>
      <c r="BT444" s="68">
        <v>504</v>
      </c>
      <c r="BU444" s="68"/>
      <c r="BV444" s="68"/>
      <c r="BW444" s="68"/>
      <c r="BX444" s="68"/>
      <c r="BY444" s="68"/>
      <c r="BZ444" s="68"/>
      <c r="CA444" s="68"/>
      <c r="CB444" s="68"/>
      <c r="CC444" s="68"/>
      <c r="CD444" s="68"/>
      <c r="CE444" s="70"/>
      <c r="CF444" s="64">
        <v>0</v>
      </c>
      <c r="CG444" s="64">
        <v>0</v>
      </c>
      <c r="CH444" s="64">
        <v>0</v>
      </c>
      <c r="CI444" s="65">
        <v>0</v>
      </c>
      <c r="CJ444" s="65">
        <v>0</v>
      </c>
      <c r="CK444" s="65">
        <v>0</v>
      </c>
    </row>
    <row r="445" spans="1:89" ht="15" customHeight="1" thickBot="1" x14ac:dyDescent="0.3">
      <c r="A445" s="107" t="s">
        <v>1439</v>
      </c>
      <c r="B445" s="200" t="str">
        <f>VLOOKUP(D445,Riepilogo!$A$4:$F$3376,2,FALSE)</f>
        <v>OTMANI OLAYA</v>
      </c>
      <c r="C445" s="50" t="str">
        <f>VLOOKUP(D445,Riepilogo!$A$4:$F$3376,3,FALSE)</f>
        <v>23/11/2001</v>
      </c>
      <c r="D445" s="25">
        <v>197551</v>
      </c>
      <c r="E445" s="69" t="str">
        <f>VLOOKUP(D445,Riepilogo!$A$4:$F$3376,5,FALSE)</f>
        <v>MAR</v>
      </c>
      <c r="F445" s="71" t="str">
        <f>VLOOKUP(D445,Riepilogo!$A$4:$F$3376,6,FALSE)</f>
        <v>SPORTINSIEME ROMA</v>
      </c>
      <c r="G445" s="315">
        <f>SUM(LARGE(H445:CK445,{1,2,3,4,5,6}))</f>
        <v>504</v>
      </c>
      <c r="H445" s="391">
        <v>504</v>
      </c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  <c r="AK445" s="68"/>
      <c r="AL445" s="68"/>
      <c r="AM445" s="68"/>
      <c r="AN445" s="68"/>
      <c r="AO445" s="68"/>
      <c r="AP445" s="68"/>
      <c r="AQ445" s="68"/>
      <c r="AR445" s="68"/>
      <c r="AS445" s="68"/>
      <c r="AT445" s="68"/>
      <c r="AU445" s="68"/>
      <c r="AV445" s="68"/>
      <c r="AW445" s="68"/>
      <c r="AX445" s="68"/>
      <c r="AY445" s="68"/>
      <c r="AZ445" s="68"/>
      <c r="BA445" s="68"/>
      <c r="BB445" s="68"/>
      <c r="BC445" s="68"/>
      <c r="BD445" s="68"/>
      <c r="BE445" s="68"/>
      <c r="BF445" s="68"/>
      <c r="BG445" s="68"/>
      <c r="BH445" s="68"/>
      <c r="BI445" s="68"/>
      <c r="BJ445" s="68"/>
      <c r="BK445" s="68"/>
      <c r="BL445" s="68"/>
      <c r="BM445" s="68"/>
      <c r="BN445" s="68"/>
      <c r="BO445" s="68"/>
      <c r="BP445" s="68"/>
      <c r="BQ445" s="68"/>
      <c r="BR445" s="68"/>
      <c r="BS445" s="68"/>
      <c r="BT445" s="68"/>
      <c r="BU445" s="68"/>
      <c r="BV445" s="68"/>
      <c r="BW445" s="68"/>
      <c r="BX445" s="68"/>
      <c r="BY445" s="68"/>
      <c r="BZ445" s="68"/>
      <c r="CA445" s="68"/>
      <c r="CB445" s="68"/>
      <c r="CC445" s="68"/>
      <c r="CD445" s="68"/>
      <c r="CE445" s="70"/>
      <c r="CF445" s="64">
        <v>0</v>
      </c>
      <c r="CG445" s="64">
        <v>0</v>
      </c>
      <c r="CH445" s="64">
        <v>0</v>
      </c>
      <c r="CI445" s="65">
        <v>0</v>
      </c>
      <c r="CJ445" s="65">
        <v>0</v>
      </c>
      <c r="CK445" s="65">
        <v>0</v>
      </c>
    </row>
    <row r="446" spans="1:89" ht="15" customHeight="1" thickBot="1" x14ac:dyDescent="0.3">
      <c r="A446" s="107" t="s">
        <v>1440</v>
      </c>
      <c r="B446" s="200" t="str">
        <f>VLOOKUP(D446,Riepilogo!$A$4:$F$3376,2,FALSE)</f>
        <v>FODDAI ALESSIO</v>
      </c>
      <c r="C446" s="50" t="str">
        <f>VLOOKUP(D446,Riepilogo!$A$4:$F$3376,3,FALSE)</f>
        <v>10/06/2000</v>
      </c>
      <c r="D446" s="25">
        <v>187117</v>
      </c>
      <c r="E446" s="69" t="str">
        <f>VLOOKUP(D446,Riepilogo!$A$4:$F$3376,5,FALSE)</f>
        <v>ITA</v>
      </c>
      <c r="F446" s="71" t="str">
        <f>VLOOKUP(D446,Riepilogo!$A$4:$F$3376,6,FALSE)</f>
        <v>SPORTINSIEME ROMA</v>
      </c>
      <c r="G446" s="315">
        <f>SUM(LARGE(H446:CK446,{1,2,3,4,5,6}))</f>
        <v>504</v>
      </c>
      <c r="H446" s="391">
        <v>504</v>
      </c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  <c r="AK446" s="68"/>
      <c r="AL446" s="68"/>
      <c r="AM446" s="68"/>
      <c r="AN446" s="68"/>
      <c r="AO446" s="68"/>
      <c r="AP446" s="68"/>
      <c r="AQ446" s="68"/>
      <c r="AR446" s="68"/>
      <c r="AS446" s="68"/>
      <c r="AT446" s="68"/>
      <c r="AU446" s="68"/>
      <c r="AV446" s="68"/>
      <c r="AW446" s="68"/>
      <c r="AX446" s="68"/>
      <c r="AY446" s="68"/>
      <c r="AZ446" s="68"/>
      <c r="BA446" s="68"/>
      <c r="BB446" s="68"/>
      <c r="BC446" s="68"/>
      <c r="BD446" s="68"/>
      <c r="BE446" s="68"/>
      <c r="BF446" s="68"/>
      <c r="BG446" s="68"/>
      <c r="BH446" s="68"/>
      <c r="BI446" s="68"/>
      <c r="BJ446" s="68"/>
      <c r="BK446" s="68"/>
      <c r="BL446" s="68"/>
      <c r="BM446" s="68"/>
      <c r="BN446" s="68"/>
      <c r="BO446" s="68"/>
      <c r="BP446" s="68"/>
      <c r="BQ446" s="68"/>
      <c r="BR446" s="68"/>
      <c r="BS446" s="68"/>
      <c r="BT446" s="68"/>
      <c r="BU446" s="68"/>
      <c r="BV446" s="68"/>
      <c r="BW446" s="68"/>
      <c r="BX446" s="68"/>
      <c r="BY446" s="68"/>
      <c r="BZ446" s="68"/>
      <c r="CA446" s="68"/>
      <c r="CB446" s="68"/>
      <c r="CC446" s="68"/>
      <c r="CD446" s="68"/>
      <c r="CE446" s="70"/>
      <c r="CF446" s="64">
        <v>0</v>
      </c>
      <c r="CG446" s="64">
        <v>0</v>
      </c>
      <c r="CH446" s="64">
        <v>0</v>
      </c>
      <c r="CI446" s="65">
        <v>0</v>
      </c>
      <c r="CJ446" s="65">
        <v>0</v>
      </c>
      <c r="CK446" s="65">
        <v>0</v>
      </c>
    </row>
    <row r="447" spans="1:89" ht="15" customHeight="1" thickBot="1" x14ac:dyDescent="0.3">
      <c r="A447" s="107" t="s">
        <v>1441</v>
      </c>
      <c r="B447" s="200" t="str">
        <f>VLOOKUP(D447,Riepilogo!$A$4:$F$3376,2,FALSE)</f>
        <v>WOJTOWICZ MARCIN KRZYSZTOF</v>
      </c>
      <c r="C447" s="50" t="str">
        <f>VLOOKUP(D447,Riepilogo!$A$4:$F$3376,3,FALSE)</f>
        <v>25/02/1995</v>
      </c>
      <c r="D447" s="25">
        <v>12283</v>
      </c>
      <c r="E447" s="69" t="str">
        <f>VLOOKUP(D447,Riepilogo!$A$4:$F$3376,5,FALSE)</f>
        <v>POL</v>
      </c>
      <c r="F447" s="71" t="str">
        <f>VLOOKUP(D447,Riepilogo!$A$4:$F$3376,6,FALSE)</f>
        <v>SHUTTLE CAROVIGNO</v>
      </c>
      <c r="G447" s="315">
        <f>SUM(LARGE(H447:CK447,{1,2,3,4,5,6}))</f>
        <v>504</v>
      </c>
      <c r="H447" s="391"/>
      <c r="I447" s="68">
        <v>504</v>
      </c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  <c r="AK447" s="68"/>
      <c r="AL447" s="68"/>
      <c r="AM447" s="68"/>
      <c r="AN447" s="68"/>
      <c r="AO447" s="68"/>
      <c r="AP447" s="68"/>
      <c r="AQ447" s="68"/>
      <c r="AR447" s="68"/>
      <c r="AS447" s="68"/>
      <c r="AT447" s="68"/>
      <c r="AU447" s="68"/>
      <c r="AV447" s="68"/>
      <c r="AW447" s="68"/>
      <c r="AX447" s="68"/>
      <c r="AY447" s="68"/>
      <c r="AZ447" s="68"/>
      <c r="BA447" s="68"/>
      <c r="BB447" s="68"/>
      <c r="BC447" s="68"/>
      <c r="BD447" s="68"/>
      <c r="BE447" s="68"/>
      <c r="BF447" s="68"/>
      <c r="BG447" s="68"/>
      <c r="BH447" s="68"/>
      <c r="BI447" s="68"/>
      <c r="BJ447" s="68"/>
      <c r="BK447" s="68"/>
      <c r="BL447" s="68"/>
      <c r="BM447" s="68"/>
      <c r="BN447" s="68"/>
      <c r="BO447" s="68"/>
      <c r="BP447" s="68"/>
      <c r="BQ447" s="68"/>
      <c r="BR447" s="68"/>
      <c r="BS447" s="68"/>
      <c r="BT447" s="68"/>
      <c r="BU447" s="68"/>
      <c r="BV447" s="68"/>
      <c r="BW447" s="68"/>
      <c r="BX447" s="68"/>
      <c r="BY447" s="68"/>
      <c r="BZ447" s="68"/>
      <c r="CA447" s="68"/>
      <c r="CB447" s="68"/>
      <c r="CC447" s="68"/>
      <c r="CD447" s="68"/>
      <c r="CE447" s="70"/>
      <c r="CF447" s="64">
        <v>0</v>
      </c>
      <c r="CG447" s="64">
        <v>0</v>
      </c>
      <c r="CH447" s="64">
        <v>0</v>
      </c>
      <c r="CI447" s="65">
        <v>0</v>
      </c>
      <c r="CJ447" s="65">
        <v>0</v>
      </c>
      <c r="CK447" s="65">
        <v>0</v>
      </c>
    </row>
    <row r="448" spans="1:89" ht="15" customHeight="1" thickBot="1" x14ac:dyDescent="0.3">
      <c r="A448" s="107" t="s">
        <v>1442</v>
      </c>
      <c r="B448" s="200" t="str">
        <f>VLOOKUP(D448,Riepilogo!$A$4:$F$3376,2,FALSE)</f>
        <v>PETKOVA VANINA</v>
      </c>
      <c r="C448" s="50" t="str">
        <f>VLOOKUP(D448,Riepilogo!$A$4:$F$3376,3,FALSE)</f>
        <v>22/07/1994</v>
      </c>
      <c r="D448" s="25">
        <v>101718</v>
      </c>
      <c r="E448" s="69" t="str">
        <f>VLOOKUP(D448,Riepilogo!$A$4:$F$3376,5,FALSE)</f>
        <v>BUL</v>
      </c>
      <c r="F448" s="71" t="str">
        <f>VLOOKUP(D448,Riepilogo!$A$4:$F$3376,6,FALSE)</f>
        <v>SPORT ACADEMY</v>
      </c>
      <c r="G448" s="315">
        <f>SUM(LARGE(H448:CK448,{1,2,3,4,5,6}))</f>
        <v>504</v>
      </c>
      <c r="H448" s="391"/>
      <c r="I448" s="68">
        <v>504</v>
      </c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  <c r="AK448" s="68"/>
      <c r="AL448" s="68"/>
      <c r="AM448" s="68"/>
      <c r="AN448" s="68"/>
      <c r="AO448" s="68"/>
      <c r="AP448" s="68"/>
      <c r="AQ448" s="68"/>
      <c r="AR448" s="68"/>
      <c r="AS448" s="68"/>
      <c r="AT448" s="68"/>
      <c r="AU448" s="68"/>
      <c r="AV448" s="68"/>
      <c r="AW448" s="68"/>
      <c r="AX448" s="68"/>
      <c r="AY448" s="68"/>
      <c r="AZ448" s="68"/>
      <c r="BA448" s="68"/>
      <c r="BB448" s="68"/>
      <c r="BC448" s="68"/>
      <c r="BD448" s="68"/>
      <c r="BE448" s="68"/>
      <c r="BF448" s="68"/>
      <c r="BG448" s="68"/>
      <c r="BH448" s="68"/>
      <c r="BI448" s="68"/>
      <c r="BJ448" s="68"/>
      <c r="BK448" s="68"/>
      <c r="BL448" s="68"/>
      <c r="BM448" s="68"/>
      <c r="BN448" s="68"/>
      <c r="BO448" s="68"/>
      <c r="BP448" s="68"/>
      <c r="BQ448" s="68"/>
      <c r="BR448" s="68"/>
      <c r="BS448" s="68"/>
      <c r="BT448" s="68"/>
      <c r="BU448" s="68"/>
      <c r="BV448" s="68"/>
      <c r="BW448" s="68"/>
      <c r="BX448" s="68"/>
      <c r="BY448" s="68"/>
      <c r="BZ448" s="68"/>
      <c r="CA448" s="68"/>
      <c r="CB448" s="68"/>
      <c r="CC448" s="68"/>
      <c r="CD448" s="68"/>
      <c r="CE448" s="70"/>
      <c r="CF448" s="64">
        <v>0</v>
      </c>
      <c r="CG448" s="64">
        <v>0</v>
      </c>
      <c r="CH448" s="64">
        <v>0</v>
      </c>
      <c r="CI448" s="65">
        <v>0</v>
      </c>
      <c r="CJ448" s="65">
        <v>0</v>
      </c>
      <c r="CK448" s="65">
        <v>0</v>
      </c>
    </row>
    <row r="449" spans="1:93" ht="15" customHeight="1" thickBot="1" x14ac:dyDescent="0.3">
      <c r="A449" s="107" t="s">
        <v>1443</v>
      </c>
      <c r="B449" s="200" t="str">
        <f>VLOOKUP(D449,Riepilogo!$A$4:$F$3376,2,FALSE)</f>
        <v>CAVALLARO ALFIO CARMELO</v>
      </c>
      <c r="C449" s="50" t="str">
        <f>VLOOKUP(D449,Riepilogo!$A$4:$F$3376,3,FALSE)</f>
        <v>16/07/1990</v>
      </c>
      <c r="D449" s="25">
        <v>22186</v>
      </c>
      <c r="E449" s="69" t="str">
        <f>VLOOKUP(D449,Riepilogo!$A$4:$F$3376,5,FALSE)</f>
        <v>ITA</v>
      </c>
      <c r="F449" s="71" t="str">
        <f>VLOOKUP(D449,Riepilogo!$A$4:$F$3376,6,FALSE)</f>
        <v>BC CATANIA</v>
      </c>
      <c r="G449" s="315">
        <f>SUM(LARGE(H449:CK449,{1,2,3,4,5,6}))</f>
        <v>504</v>
      </c>
      <c r="H449" s="391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/>
      <c r="AK449" s="68"/>
      <c r="AL449" s="68"/>
      <c r="AM449" s="68"/>
      <c r="AN449" s="68"/>
      <c r="AO449" s="68"/>
      <c r="AP449" s="68"/>
      <c r="AQ449" s="68"/>
      <c r="AR449" s="68"/>
      <c r="AS449" s="68"/>
      <c r="AT449" s="68"/>
      <c r="AU449" s="68"/>
      <c r="AV449" s="68"/>
      <c r="AW449" s="68"/>
      <c r="AX449" s="68"/>
      <c r="AY449" s="68"/>
      <c r="AZ449" s="68"/>
      <c r="BA449" s="68"/>
      <c r="BB449" s="68"/>
      <c r="BC449" s="68"/>
      <c r="BD449" s="68"/>
      <c r="BE449" s="68"/>
      <c r="BF449" s="68"/>
      <c r="BG449" s="68"/>
      <c r="BH449" s="68"/>
      <c r="BI449" s="68"/>
      <c r="BJ449" s="68"/>
      <c r="BK449" s="68"/>
      <c r="BL449" s="68"/>
      <c r="BM449" s="68"/>
      <c r="BN449" s="68"/>
      <c r="BO449" s="68"/>
      <c r="BP449" s="68"/>
      <c r="BQ449" s="68"/>
      <c r="BR449" s="68"/>
      <c r="BS449" s="68"/>
      <c r="BT449" s="68">
        <v>504</v>
      </c>
      <c r="BU449" s="68"/>
      <c r="BV449" s="68"/>
      <c r="BW449" s="68"/>
      <c r="BX449" s="68"/>
      <c r="BY449" s="68"/>
      <c r="BZ449" s="68"/>
      <c r="CA449" s="68"/>
      <c r="CB449" s="68"/>
      <c r="CC449" s="68"/>
      <c r="CD449" s="68"/>
      <c r="CE449" s="70"/>
      <c r="CF449" s="64">
        <v>0</v>
      </c>
      <c r="CG449" s="64">
        <v>0</v>
      </c>
      <c r="CH449" s="64">
        <v>0</v>
      </c>
      <c r="CI449" s="65">
        <v>0</v>
      </c>
      <c r="CJ449" s="65">
        <v>0</v>
      </c>
      <c r="CK449" s="65">
        <v>0</v>
      </c>
      <c r="CO449" s="39"/>
    </row>
    <row r="450" spans="1:93" ht="15" customHeight="1" thickBot="1" x14ac:dyDescent="0.3">
      <c r="A450" s="107" t="s">
        <v>1444</v>
      </c>
      <c r="B450" s="200" t="str">
        <f>VLOOKUP(D450,Riepilogo!$A$4:$F$3376,2,FALSE)</f>
        <v>APICELLA MARIO</v>
      </c>
      <c r="C450" s="50">
        <f>VLOOKUP(D450,Riepilogo!$A$4:$F$3376,3,FALSE)</f>
        <v>30023</v>
      </c>
      <c r="D450" s="25">
        <v>23339</v>
      </c>
      <c r="E450" s="69" t="str">
        <f>VLOOKUP(D450,Riepilogo!$A$4:$F$3376,5,FALSE)</f>
        <v>ITA</v>
      </c>
      <c r="F450" s="71" t="str">
        <f>VLOOKUP(D450,Riepilogo!$A$4:$F$3376,6,FALSE)</f>
        <v>CAB MAIORI</v>
      </c>
      <c r="G450" s="315">
        <f>SUM(LARGE(H450:CK450,{1,2,3,4,5,6}))</f>
        <v>504</v>
      </c>
      <c r="H450" s="391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68"/>
      <c r="AM450" s="68"/>
      <c r="AN450" s="68"/>
      <c r="AO450" s="68"/>
      <c r="AP450" s="68"/>
      <c r="AQ450" s="68"/>
      <c r="AR450" s="68"/>
      <c r="AS450" s="68"/>
      <c r="AT450" s="68"/>
      <c r="AU450" s="68"/>
      <c r="AV450" s="68"/>
      <c r="AW450" s="68"/>
      <c r="AX450" s="68"/>
      <c r="AY450" s="68"/>
      <c r="AZ450" s="68"/>
      <c r="BA450" s="68"/>
      <c r="BB450" s="68"/>
      <c r="BC450" s="68"/>
      <c r="BD450" s="68"/>
      <c r="BE450" s="68"/>
      <c r="BF450" s="68">
        <v>504</v>
      </c>
      <c r="BG450" s="68"/>
      <c r="BH450" s="68"/>
      <c r="BI450" s="68"/>
      <c r="BJ450" s="68"/>
      <c r="BK450" s="68"/>
      <c r="BL450" s="68"/>
      <c r="BM450" s="68"/>
      <c r="BN450" s="68"/>
      <c r="BO450" s="68"/>
      <c r="BP450" s="68"/>
      <c r="BQ450" s="68"/>
      <c r="BR450" s="68"/>
      <c r="BS450" s="68"/>
      <c r="BT450" s="68"/>
      <c r="BU450" s="68"/>
      <c r="BV450" s="68"/>
      <c r="BW450" s="68"/>
      <c r="BX450" s="68"/>
      <c r="BY450" s="68"/>
      <c r="BZ450" s="68"/>
      <c r="CA450" s="68"/>
      <c r="CB450" s="68"/>
      <c r="CC450" s="68"/>
      <c r="CD450" s="68"/>
      <c r="CE450" s="70"/>
      <c r="CF450" s="64">
        <v>0</v>
      </c>
      <c r="CG450" s="64">
        <v>0</v>
      </c>
      <c r="CH450" s="64">
        <v>0</v>
      </c>
      <c r="CI450" s="65">
        <v>0</v>
      </c>
      <c r="CJ450" s="65">
        <v>0</v>
      </c>
      <c r="CK450" s="65">
        <v>0</v>
      </c>
    </row>
    <row r="451" spans="1:93" ht="15" customHeight="1" thickBot="1" x14ac:dyDescent="0.3">
      <c r="A451" s="107" t="s">
        <v>1445</v>
      </c>
      <c r="B451" s="200" t="str">
        <f>VLOOKUP(D451,Riepilogo!$A$4:$F$3376,2,FALSE)</f>
        <v>STELLING XANDRA</v>
      </c>
      <c r="C451" s="50" t="str">
        <f>VLOOKUP(D451,Riepilogo!$A$4:$F$3376,3,FALSE)</f>
        <v>30/08/1981</v>
      </c>
      <c r="D451" s="25">
        <v>11541</v>
      </c>
      <c r="E451" s="69" t="str">
        <f>VLOOKUP(D451,Riepilogo!$A$4:$F$3376,5,FALSE)</f>
        <v>ITA</v>
      </c>
      <c r="F451" s="71" t="str">
        <f>VLOOKUP(D451,Riepilogo!$A$4:$F$3376,6,FALSE)</f>
        <v>ACQUI BADMINTON</v>
      </c>
      <c r="G451" s="315">
        <f>SUM(LARGE(H451:CK451,{1,2,3,4,5,6}))</f>
        <v>504</v>
      </c>
      <c r="H451" s="391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  <c r="AB451" s="68">
        <v>504</v>
      </c>
      <c r="AC451" s="68"/>
      <c r="AD451" s="68"/>
      <c r="AE451" s="68"/>
      <c r="AF451" s="68"/>
      <c r="AG451" s="68"/>
      <c r="AH451" s="68"/>
      <c r="AI451" s="68"/>
      <c r="AJ451" s="68"/>
      <c r="AK451" s="68"/>
      <c r="AL451" s="68"/>
      <c r="AM451" s="68"/>
      <c r="AN451" s="68"/>
      <c r="AO451" s="68"/>
      <c r="AP451" s="68"/>
      <c r="AQ451" s="68"/>
      <c r="AR451" s="68"/>
      <c r="AS451" s="68"/>
      <c r="AT451" s="68"/>
      <c r="AU451" s="68"/>
      <c r="AV451" s="68"/>
      <c r="AW451" s="68"/>
      <c r="AX451" s="68"/>
      <c r="AY451" s="68"/>
      <c r="AZ451" s="68"/>
      <c r="BA451" s="68"/>
      <c r="BB451" s="68"/>
      <c r="BC451" s="68"/>
      <c r="BD451" s="68"/>
      <c r="BE451" s="68"/>
      <c r="BF451" s="68"/>
      <c r="BG451" s="68"/>
      <c r="BH451" s="68"/>
      <c r="BI451" s="68"/>
      <c r="BJ451" s="68"/>
      <c r="BK451" s="68"/>
      <c r="BL451" s="68"/>
      <c r="BM451" s="68"/>
      <c r="BN451" s="68"/>
      <c r="BO451" s="68"/>
      <c r="BP451" s="68"/>
      <c r="BQ451" s="68"/>
      <c r="BR451" s="68"/>
      <c r="BS451" s="68"/>
      <c r="BT451" s="68"/>
      <c r="BU451" s="68"/>
      <c r="BV451" s="68"/>
      <c r="BW451" s="68"/>
      <c r="BX451" s="68"/>
      <c r="BY451" s="68"/>
      <c r="BZ451" s="68"/>
      <c r="CA451" s="68"/>
      <c r="CB451" s="68"/>
      <c r="CC451" s="68"/>
      <c r="CD451" s="68"/>
      <c r="CE451" s="70"/>
      <c r="CF451" s="64">
        <v>0</v>
      </c>
      <c r="CG451" s="64">
        <v>0</v>
      </c>
      <c r="CH451" s="64">
        <v>0</v>
      </c>
      <c r="CI451" s="65">
        <v>0</v>
      </c>
      <c r="CJ451" s="65">
        <v>0</v>
      </c>
      <c r="CK451" s="65">
        <v>0</v>
      </c>
    </row>
    <row r="452" spans="1:93" ht="15" customHeight="1" thickBot="1" x14ac:dyDescent="0.3">
      <c r="A452" s="107" t="s">
        <v>1446</v>
      </c>
      <c r="B452" s="200" t="str">
        <f>VLOOKUP(D452,Riepilogo!$A$4:$F$3376,2,FALSE)</f>
        <v>NARUEMITAPA PATTANEEPORN</v>
      </c>
      <c r="C452" s="50" t="str">
        <f>VLOOKUP(D452,Riepilogo!$A$4:$F$3376,3,FALSE)</f>
        <v>23/09/1975</v>
      </c>
      <c r="D452" s="25">
        <v>31544</v>
      </c>
      <c r="E452" s="69" t="str">
        <f>VLOOKUP(D452,Riepilogo!$A$4:$F$3376,5,FALSE)</f>
        <v>THA</v>
      </c>
      <c r="F452" s="71" t="str">
        <f>VLOOKUP(D452,Riepilogo!$A$4:$F$3376,6,FALSE)</f>
        <v>ROMA BC</v>
      </c>
      <c r="G452" s="315">
        <f>SUM(LARGE(H452:CK452,{1,2,3,4,5,6}))</f>
        <v>504</v>
      </c>
      <c r="H452" s="391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  <c r="X452" s="68"/>
      <c r="Y452" s="68"/>
      <c r="Z452" s="68">
        <v>504</v>
      </c>
      <c r="AA452" s="68"/>
      <c r="AB452" s="68"/>
      <c r="AC452" s="68"/>
      <c r="AD452" s="68"/>
      <c r="AE452" s="68"/>
      <c r="AF452" s="68"/>
      <c r="AG452" s="68"/>
      <c r="AH452" s="68"/>
      <c r="AI452" s="68"/>
      <c r="AJ452" s="68"/>
      <c r="AK452" s="68"/>
      <c r="AL452" s="68"/>
      <c r="AM452" s="68"/>
      <c r="AN452" s="68"/>
      <c r="AO452" s="68"/>
      <c r="AP452" s="68"/>
      <c r="AQ452" s="68"/>
      <c r="AR452" s="68"/>
      <c r="AS452" s="68"/>
      <c r="AT452" s="68"/>
      <c r="AU452" s="68"/>
      <c r="AV452" s="68"/>
      <c r="AW452" s="68"/>
      <c r="AX452" s="68"/>
      <c r="AY452" s="68"/>
      <c r="AZ452" s="68"/>
      <c r="BA452" s="68"/>
      <c r="BB452" s="68"/>
      <c r="BC452" s="68"/>
      <c r="BD452" s="68"/>
      <c r="BE452" s="68"/>
      <c r="BF452" s="68"/>
      <c r="BG452" s="68"/>
      <c r="BH452" s="68"/>
      <c r="BI452" s="68"/>
      <c r="BJ452" s="68"/>
      <c r="BK452" s="68"/>
      <c r="BL452" s="68"/>
      <c r="BM452" s="68"/>
      <c r="BN452" s="68"/>
      <c r="BO452" s="68"/>
      <c r="BP452" s="68"/>
      <c r="BQ452" s="68"/>
      <c r="BR452" s="68"/>
      <c r="BS452" s="68"/>
      <c r="BT452" s="68"/>
      <c r="BU452" s="68"/>
      <c r="BV452" s="68"/>
      <c r="BW452" s="68"/>
      <c r="BX452" s="68"/>
      <c r="BY452" s="68"/>
      <c r="BZ452" s="68"/>
      <c r="CA452" s="68"/>
      <c r="CB452" s="68"/>
      <c r="CC452" s="68"/>
      <c r="CD452" s="68"/>
      <c r="CE452" s="70"/>
      <c r="CF452" s="64">
        <v>0</v>
      </c>
      <c r="CG452" s="64">
        <v>0</v>
      </c>
      <c r="CH452" s="64">
        <v>0</v>
      </c>
      <c r="CI452" s="65">
        <v>0</v>
      </c>
      <c r="CJ452" s="65">
        <v>0</v>
      </c>
      <c r="CK452" s="65">
        <v>0</v>
      </c>
    </row>
    <row r="453" spans="1:93" ht="15" customHeight="1" thickBot="1" x14ac:dyDescent="0.3">
      <c r="A453" s="107" t="s">
        <v>1447</v>
      </c>
      <c r="B453" s="200" t="str">
        <f>VLOOKUP(D453,Riepilogo!$A$4:$F$3376,2,FALSE)</f>
        <v>TORTORICI SANDRA</v>
      </c>
      <c r="C453" s="50" t="str">
        <f>VLOOKUP(D453,Riepilogo!$A$4:$F$3376,3,FALSE)</f>
        <v>04/06/1974</v>
      </c>
      <c r="D453" s="25">
        <v>67135</v>
      </c>
      <c r="E453" s="69" t="str">
        <f>VLOOKUP(D453,Riepilogo!$A$4:$F$3376,5,FALSE)</f>
        <v>ITA</v>
      </c>
      <c r="F453" s="71" t="str">
        <f>VLOOKUP(D453,Riepilogo!$A$4:$F$3376,6,FALSE)</f>
        <v>OLIMPIA BADMINTON</v>
      </c>
      <c r="G453" s="315">
        <f>SUM(LARGE(H453:CK453,{1,2,3,4,5,6}))</f>
        <v>504</v>
      </c>
      <c r="H453" s="391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  <c r="AG453" s="68"/>
      <c r="AH453" s="68"/>
      <c r="AI453" s="68"/>
      <c r="AJ453" s="68"/>
      <c r="AK453" s="68"/>
      <c r="AL453" s="68"/>
      <c r="AM453" s="68"/>
      <c r="AN453" s="68"/>
      <c r="AO453" s="68"/>
      <c r="AP453" s="68"/>
      <c r="AQ453" s="68"/>
      <c r="AR453" s="68"/>
      <c r="AS453" s="68"/>
      <c r="AT453" s="68"/>
      <c r="AU453" s="68"/>
      <c r="AV453" s="68"/>
      <c r="AW453" s="68"/>
      <c r="AX453" s="68"/>
      <c r="AY453" s="68"/>
      <c r="AZ453" s="68"/>
      <c r="BA453" s="68"/>
      <c r="BB453" s="68"/>
      <c r="BC453" s="68"/>
      <c r="BD453" s="68"/>
      <c r="BE453" s="68"/>
      <c r="BF453" s="68"/>
      <c r="BG453" s="68"/>
      <c r="BH453" s="68"/>
      <c r="BI453" s="68"/>
      <c r="BJ453" s="68"/>
      <c r="BK453" s="68"/>
      <c r="BL453" s="68"/>
      <c r="BM453" s="68"/>
      <c r="BN453" s="68"/>
      <c r="BO453" s="68"/>
      <c r="BP453" s="68"/>
      <c r="BQ453" s="68"/>
      <c r="BR453" s="68"/>
      <c r="BS453" s="68"/>
      <c r="BT453" s="68">
        <v>504</v>
      </c>
      <c r="BU453" s="68"/>
      <c r="BV453" s="68"/>
      <c r="BW453" s="68"/>
      <c r="BX453" s="68"/>
      <c r="BY453" s="68"/>
      <c r="BZ453" s="68"/>
      <c r="CA453" s="68"/>
      <c r="CB453" s="68"/>
      <c r="CC453" s="68"/>
      <c r="CD453" s="68"/>
      <c r="CE453" s="70"/>
      <c r="CF453" s="64">
        <v>0</v>
      </c>
      <c r="CG453" s="64">
        <v>0</v>
      </c>
      <c r="CH453" s="64">
        <v>0</v>
      </c>
      <c r="CI453" s="65">
        <v>0</v>
      </c>
      <c r="CJ453" s="65">
        <v>0</v>
      </c>
      <c r="CK453" s="65">
        <v>0</v>
      </c>
    </row>
    <row r="454" spans="1:93" ht="15" customHeight="1" thickBot="1" x14ac:dyDescent="0.3">
      <c r="A454" s="107" t="s">
        <v>1448</v>
      </c>
      <c r="B454" s="200" t="str">
        <f>VLOOKUP(D454,Riepilogo!$A$4:$F$3376,2,FALSE)</f>
        <v>WORAVIJITCHAIKUL LADAWAN</v>
      </c>
      <c r="C454" s="50" t="str">
        <f>VLOOKUP(D454,Riepilogo!$A$4:$F$3376,3,FALSE)</f>
        <v>03/06/1971</v>
      </c>
      <c r="D454" s="25">
        <v>16588</v>
      </c>
      <c r="E454" s="69" t="str">
        <f>VLOOKUP(D454,Riepilogo!$A$4:$F$3376,5,FALSE)</f>
        <v>THA</v>
      </c>
      <c r="F454" s="71" t="str">
        <f>VLOOKUP(D454,Riepilogo!$A$4:$F$3376,6,FALSE)</f>
        <v>ROMA BC</v>
      </c>
      <c r="G454" s="315">
        <f>SUM(LARGE(H454:CK454,{1,2,3,4,5,6}))</f>
        <v>504</v>
      </c>
      <c r="H454" s="391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  <c r="W454" s="68"/>
      <c r="X454" s="68"/>
      <c r="Y454" s="68"/>
      <c r="Z454" s="68">
        <v>504</v>
      </c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  <c r="AK454" s="68"/>
      <c r="AL454" s="68"/>
      <c r="AM454" s="68"/>
      <c r="AN454" s="68"/>
      <c r="AO454" s="68"/>
      <c r="AP454" s="68"/>
      <c r="AQ454" s="68"/>
      <c r="AR454" s="68"/>
      <c r="AS454" s="68"/>
      <c r="AT454" s="68"/>
      <c r="AU454" s="68"/>
      <c r="AV454" s="68"/>
      <c r="AW454" s="68"/>
      <c r="AX454" s="68"/>
      <c r="AY454" s="68"/>
      <c r="AZ454" s="68"/>
      <c r="BA454" s="68"/>
      <c r="BB454" s="68"/>
      <c r="BC454" s="68"/>
      <c r="BD454" s="68"/>
      <c r="BE454" s="68"/>
      <c r="BF454" s="68"/>
      <c r="BG454" s="68"/>
      <c r="BH454" s="68"/>
      <c r="BI454" s="68"/>
      <c r="BJ454" s="68"/>
      <c r="BK454" s="68"/>
      <c r="BL454" s="68"/>
      <c r="BM454" s="68"/>
      <c r="BN454" s="68"/>
      <c r="BO454" s="68"/>
      <c r="BP454" s="68"/>
      <c r="BQ454" s="68"/>
      <c r="BR454" s="68"/>
      <c r="BS454" s="68"/>
      <c r="BT454" s="68"/>
      <c r="BU454" s="68"/>
      <c r="BV454" s="68"/>
      <c r="BW454" s="68"/>
      <c r="BX454" s="68"/>
      <c r="BY454" s="68"/>
      <c r="BZ454" s="68"/>
      <c r="CA454" s="68"/>
      <c r="CB454" s="68"/>
      <c r="CC454" s="68"/>
      <c r="CD454" s="68"/>
      <c r="CE454" s="70"/>
      <c r="CF454" s="64">
        <v>0</v>
      </c>
      <c r="CG454" s="64">
        <v>0</v>
      </c>
      <c r="CH454" s="64">
        <v>0</v>
      </c>
      <c r="CI454" s="65">
        <v>0</v>
      </c>
      <c r="CJ454" s="65">
        <v>0</v>
      </c>
      <c r="CK454" s="65">
        <v>0</v>
      </c>
    </row>
    <row r="455" spans="1:93" ht="15" customHeight="1" thickBot="1" x14ac:dyDescent="0.3">
      <c r="A455" s="107" t="s">
        <v>1449</v>
      </c>
      <c r="B455" s="200" t="str">
        <f>VLOOKUP(D455,Riepilogo!$A$4:$F$3376,2,FALSE)</f>
        <v>ISLAM MOHAMMAD RAFIQUL</v>
      </c>
      <c r="C455" s="50" t="str">
        <f>VLOOKUP(D455,Riepilogo!$A$4:$F$3376,3,FALSE)</f>
        <v>10/01/1968</v>
      </c>
      <c r="D455" s="25">
        <v>40007</v>
      </c>
      <c r="E455" s="69" t="str">
        <f>VLOOKUP(D455,Riepilogo!$A$4:$F$3376,5,FALSE)</f>
        <v>ITA</v>
      </c>
      <c r="F455" s="71" t="str">
        <f>VLOOKUP(D455,Riepilogo!$A$4:$F$3376,6,FALSE)</f>
        <v>BRACCIANO BADMINTON</v>
      </c>
      <c r="G455" s="315">
        <f>SUM(LARGE(H455:CK455,{1,2,3,4,5,6}))</f>
        <v>504</v>
      </c>
      <c r="H455" s="391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  <c r="X455" s="68"/>
      <c r="Y455" s="68"/>
      <c r="Z455" s="68">
        <v>504</v>
      </c>
      <c r="AA455" s="68"/>
      <c r="AB455" s="68"/>
      <c r="AC455" s="68"/>
      <c r="AD455" s="68"/>
      <c r="AE455" s="68"/>
      <c r="AF455" s="68"/>
      <c r="AG455" s="68"/>
      <c r="AH455" s="68"/>
      <c r="AI455" s="68"/>
      <c r="AJ455" s="68"/>
      <c r="AK455" s="68"/>
      <c r="AL455" s="68"/>
      <c r="AM455" s="68"/>
      <c r="AN455" s="68"/>
      <c r="AO455" s="68"/>
      <c r="AP455" s="68"/>
      <c r="AQ455" s="68"/>
      <c r="AR455" s="68"/>
      <c r="AS455" s="68"/>
      <c r="AT455" s="68"/>
      <c r="AU455" s="68"/>
      <c r="AV455" s="68"/>
      <c r="AW455" s="68"/>
      <c r="AX455" s="68"/>
      <c r="AY455" s="68"/>
      <c r="AZ455" s="68"/>
      <c r="BA455" s="68"/>
      <c r="BB455" s="68"/>
      <c r="BC455" s="68"/>
      <c r="BD455" s="68"/>
      <c r="BE455" s="68"/>
      <c r="BF455" s="68"/>
      <c r="BG455" s="68"/>
      <c r="BH455" s="68"/>
      <c r="BI455" s="68"/>
      <c r="BJ455" s="68"/>
      <c r="BK455" s="68"/>
      <c r="BL455" s="68"/>
      <c r="BM455" s="68"/>
      <c r="BN455" s="68"/>
      <c r="BO455" s="68"/>
      <c r="BP455" s="68"/>
      <c r="BQ455" s="68"/>
      <c r="BR455" s="68"/>
      <c r="BS455" s="68"/>
      <c r="BT455" s="68"/>
      <c r="BU455" s="68"/>
      <c r="BV455" s="68"/>
      <c r="BW455" s="68"/>
      <c r="BX455" s="68"/>
      <c r="BY455" s="68"/>
      <c r="BZ455" s="68"/>
      <c r="CA455" s="68"/>
      <c r="CB455" s="68"/>
      <c r="CC455" s="68"/>
      <c r="CD455" s="68"/>
      <c r="CE455" s="70"/>
      <c r="CF455" s="64">
        <v>0</v>
      </c>
      <c r="CG455" s="64">
        <v>0</v>
      </c>
      <c r="CH455" s="64">
        <v>0</v>
      </c>
      <c r="CI455" s="65">
        <v>0</v>
      </c>
      <c r="CJ455" s="65">
        <v>0</v>
      </c>
      <c r="CK455" s="65">
        <v>0</v>
      </c>
    </row>
    <row r="456" spans="1:93" ht="15" customHeight="1" thickBot="1" x14ac:dyDescent="0.3">
      <c r="A456" s="107" t="s">
        <v>1450</v>
      </c>
      <c r="B456" s="200" t="str">
        <f>VLOOKUP(D456,Riepilogo!$A$4:$F$3376,2,FALSE)</f>
        <v>FUDA MAURIZIO</v>
      </c>
      <c r="C456" s="50" t="str">
        <f>VLOOKUP(D456,Riepilogo!$A$4:$F$3376,3,FALSE)</f>
        <v>16/12/1957</v>
      </c>
      <c r="D456" s="25">
        <v>16587</v>
      </c>
      <c r="E456" s="69" t="str">
        <f>VLOOKUP(D456,Riepilogo!$A$4:$F$3376,5,FALSE)</f>
        <v>ITA</v>
      </c>
      <c r="F456" s="71" t="str">
        <f>VLOOKUP(D456,Riepilogo!$A$4:$F$3376,6,FALSE)</f>
        <v>ROMA BC</v>
      </c>
      <c r="G456" s="315">
        <f>SUM(LARGE(H456:CK456,{1,2,3,4,5,6}))</f>
        <v>504</v>
      </c>
      <c r="H456" s="391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/>
      <c r="Y456" s="68"/>
      <c r="Z456" s="68">
        <v>504</v>
      </c>
      <c r="AA456" s="68"/>
      <c r="AB456" s="68"/>
      <c r="AC456" s="68"/>
      <c r="AD456" s="68"/>
      <c r="AE456" s="68"/>
      <c r="AF456" s="68"/>
      <c r="AG456" s="68"/>
      <c r="AH456" s="68"/>
      <c r="AI456" s="68"/>
      <c r="AJ456" s="68"/>
      <c r="AK456" s="68"/>
      <c r="AL456" s="68"/>
      <c r="AM456" s="68"/>
      <c r="AN456" s="68"/>
      <c r="AO456" s="68"/>
      <c r="AP456" s="68"/>
      <c r="AQ456" s="68"/>
      <c r="AR456" s="68"/>
      <c r="AS456" s="68"/>
      <c r="AT456" s="68"/>
      <c r="AU456" s="68"/>
      <c r="AV456" s="68"/>
      <c r="AW456" s="68"/>
      <c r="AX456" s="68"/>
      <c r="AY456" s="68"/>
      <c r="AZ456" s="68"/>
      <c r="BA456" s="68"/>
      <c r="BB456" s="68"/>
      <c r="BC456" s="68"/>
      <c r="BD456" s="68"/>
      <c r="BE456" s="68"/>
      <c r="BF456" s="68"/>
      <c r="BG456" s="68"/>
      <c r="BH456" s="68"/>
      <c r="BI456" s="68"/>
      <c r="BJ456" s="68"/>
      <c r="BK456" s="68"/>
      <c r="BL456" s="68"/>
      <c r="BM456" s="68"/>
      <c r="BN456" s="68"/>
      <c r="BO456" s="68"/>
      <c r="BP456" s="68"/>
      <c r="BQ456" s="68"/>
      <c r="BR456" s="68"/>
      <c r="BS456" s="68"/>
      <c r="BT456" s="68"/>
      <c r="BU456" s="68"/>
      <c r="BV456" s="68"/>
      <c r="BW456" s="68"/>
      <c r="BX456" s="68"/>
      <c r="BY456" s="68"/>
      <c r="BZ456" s="68"/>
      <c r="CA456" s="68"/>
      <c r="CB456" s="68"/>
      <c r="CC456" s="68"/>
      <c r="CD456" s="68"/>
      <c r="CE456" s="70"/>
      <c r="CF456" s="64">
        <v>0</v>
      </c>
      <c r="CG456" s="64">
        <v>0</v>
      </c>
      <c r="CH456" s="64">
        <v>0</v>
      </c>
      <c r="CI456" s="65">
        <v>0</v>
      </c>
      <c r="CJ456" s="65">
        <v>0</v>
      </c>
      <c r="CK456" s="65">
        <v>0</v>
      </c>
    </row>
    <row r="457" spans="1:93" ht="15" customHeight="1" thickBot="1" x14ac:dyDescent="0.3">
      <c r="A457" s="107" t="s">
        <v>1451</v>
      </c>
      <c r="B457" s="200" t="str">
        <f>VLOOKUP(D457,Riepilogo!$A$4:$F$3376,2,FALSE)</f>
        <v>PIERBATTISTI AUGUSTO ALGIS</v>
      </c>
      <c r="C457" s="50" t="str">
        <f>VLOOKUP(D457,Riepilogo!$A$4:$F$3376,3,FALSE)</f>
        <v>09/01/2008</v>
      </c>
      <c r="D457" s="25">
        <v>175939</v>
      </c>
      <c r="E457" s="69" t="str">
        <f>VLOOKUP(D457,Riepilogo!$A$4:$F$3376,5,FALSE)</f>
        <v>ITA</v>
      </c>
      <c r="F457" s="71" t="str">
        <f>VLOOKUP(D457,Riepilogo!$A$4:$F$3376,6,FALSE)</f>
        <v>ROMA BC</v>
      </c>
      <c r="G457" s="315">
        <f>SUM(LARGE(H457:CK457,{1,2,3,4,5,6}))</f>
        <v>496</v>
      </c>
      <c r="H457" s="391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  <c r="Z457" s="68">
        <v>350</v>
      </c>
      <c r="AA457" s="68"/>
      <c r="AB457" s="68"/>
      <c r="AC457" s="68"/>
      <c r="AD457" s="68"/>
      <c r="AE457" s="68"/>
      <c r="AF457" s="68"/>
      <c r="AG457" s="68"/>
      <c r="AH457" s="68"/>
      <c r="AI457" s="68"/>
      <c r="AJ457" s="68"/>
      <c r="AK457" s="68"/>
      <c r="AL457" s="68"/>
      <c r="AM457" s="68"/>
      <c r="AN457" s="68"/>
      <c r="AO457" s="68"/>
      <c r="AP457" s="68"/>
      <c r="AQ457" s="68"/>
      <c r="AR457" s="68"/>
      <c r="AS457" s="68"/>
      <c r="AT457" s="68"/>
      <c r="AU457" s="68"/>
      <c r="AV457" s="68"/>
      <c r="AW457" s="68"/>
      <c r="AX457" s="68"/>
      <c r="AY457" s="68"/>
      <c r="AZ457" s="68"/>
      <c r="BA457" s="68"/>
      <c r="BB457" s="68"/>
      <c r="BC457" s="68"/>
      <c r="BD457" s="68"/>
      <c r="BE457" s="68"/>
      <c r="BF457" s="68"/>
      <c r="BG457" s="68"/>
      <c r="BH457" s="68"/>
      <c r="BI457" s="68"/>
      <c r="BJ457" s="68"/>
      <c r="BK457" s="68"/>
      <c r="BL457" s="68"/>
      <c r="BM457" s="68"/>
      <c r="BN457" s="68"/>
      <c r="BO457" s="68">
        <v>146</v>
      </c>
      <c r="BP457" s="68"/>
      <c r="BQ457" s="68"/>
      <c r="BR457" s="68"/>
      <c r="BS457" s="68"/>
      <c r="BT457" s="68"/>
      <c r="BU457" s="68"/>
      <c r="BV457" s="68"/>
      <c r="BW457" s="68"/>
      <c r="BX457" s="68"/>
      <c r="BY457" s="68"/>
      <c r="BZ457" s="68"/>
      <c r="CA457" s="68"/>
      <c r="CB457" s="68"/>
      <c r="CC457" s="68"/>
      <c r="CD457" s="68"/>
      <c r="CE457" s="70"/>
      <c r="CF457" s="64">
        <v>0</v>
      </c>
      <c r="CG457" s="64">
        <v>0</v>
      </c>
      <c r="CH457" s="64">
        <v>0</v>
      </c>
      <c r="CI457" s="65">
        <v>0</v>
      </c>
      <c r="CJ457" s="65">
        <v>0</v>
      </c>
      <c r="CK457" s="65">
        <v>0</v>
      </c>
    </row>
    <row r="458" spans="1:93" ht="15" customHeight="1" thickBot="1" x14ac:dyDescent="0.3">
      <c r="A458" s="107" t="s">
        <v>1452</v>
      </c>
      <c r="B458" s="200" t="str">
        <f>VLOOKUP(D458,Riepilogo!$A$4:$F$3376,2,FALSE)</f>
        <v>MANGANARO ANNALISA</v>
      </c>
      <c r="C458" s="50" t="str">
        <f>VLOOKUP(D458,Riepilogo!$A$4:$F$3376,3,FALSE)</f>
        <v>12/01/2005</v>
      </c>
      <c r="D458" s="167">
        <v>171312</v>
      </c>
      <c r="E458" s="69" t="str">
        <f>VLOOKUP(D458,Riepilogo!$A$4:$F$3376,5,FALSE)</f>
        <v>ITA</v>
      </c>
      <c r="F458" s="71" t="str">
        <f>VLOOKUP(D458,Riepilogo!$A$4:$F$3376,6,FALSE)</f>
        <v>ROMA BC</v>
      </c>
      <c r="G458" s="315">
        <f>SUM(LARGE(H458:CK458,{1,2,3,4,5,6}))</f>
        <v>496</v>
      </c>
      <c r="H458" s="391"/>
      <c r="I458" s="68"/>
      <c r="J458" s="68"/>
      <c r="K458" s="68"/>
      <c r="L458" s="68"/>
      <c r="M458" s="68"/>
      <c r="N458" s="68"/>
      <c r="O458" s="68"/>
      <c r="P458" s="68"/>
      <c r="Q458" s="68"/>
      <c r="R458" s="68"/>
      <c r="S458" s="68"/>
      <c r="T458" s="68"/>
      <c r="U458" s="68"/>
      <c r="V458" s="68"/>
      <c r="W458" s="68"/>
      <c r="X458" s="68"/>
      <c r="Y458" s="68"/>
      <c r="Z458" s="68">
        <v>350</v>
      </c>
      <c r="AA458" s="68"/>
      <c r="AB458" s="68"/>
      <c r="AC458" s="68"/>
      <c r="AD458" s="68"/>
      <c r="AE458" s="68"/>
      <c r="AF458" s="68"/>
      <c r="AG458" s="68"/>
      <c r="AH458" s="68"/>
      <c r="AI458" s="68"/>
      <c r="AJ458" s="68"/>
      <c r="AK458" s="68"/>
      <c r="AL458" s="68"/>
      <c r="AM458" s="68"/>
      <c r="AN458" s="68"/>
      <c r="AO458" s="68"/>
      <c r="AP458" s="68"/>
      <c r="AQ458" s="68"/>
      <c r="AR458" s="68"/>
      <c r="AS458" s="68"/>
      <c r="AT458" s="68"/>
      <c r="AU458" s="68"/>
      <c r="AV458" s="68"/>
      <c r="AW458" s="68"/>
      <c r="AX458" s="68"/>
      <c r="AY458" s="68"/>
      <c r="AZ458" s="68"/>
      <c r="BA458" s="68"/>
      <c r="BB458" s="68"/>
      <c r="BC458" s="68"/>
      <c r="BD458" s="68"/>
      <c r="BE458" s="68"/>
      <c r="BF458" s="68"/>
      <c r="BG458" s="68"/>
      <c r="BH458" s="68"/>
      <c r="BI458" s="68"/>
      <c r="BJ458" s="68"/>
      <c r="BK458" s="68"/>
      <c r="BL458" s="68"/>
      <c r="BM458" s="68"/>
      <c r="BN458" s="68"/>
      <c r="BO458" s="68">
        <v>146</v>
      </c>
      <c r="BP458" s="68"/>
      <c r="BQ458" s="68"/>
      <c r="BR458" s="68"/>
      <c r="BS458" s="68"/>
      <c r="BT458" s="68"/>
      <c r="BU458" s="68"/>
      <c r="BV458" s="68"/>
      <c r="BW458" s="68"/>
      <c r="BX458" s="68"/>
      <c r="BY458" s="68"/>
      <c r="BZ458" s="68"/>
      <c r="CA458" s="68"/>
      <c r="CB458" s="68"/>
      <c r="CC458" s="68"/>
      <c r="CD458" s="68"/>
      <c r="CE458" s="70"/>
      <c r="CF458" s="64">
        <v>0</v>
      </c>
      <c r="CG458" s="64">
        <v>0</v>
      </c>
      <c r="CH458" s="64">
        <v>0</v>
      </c>
      <c r="CI458" s="65">
        <v>0</v>
      </c>
      <c r="CJ458" s="65">
        <v>0</v>
      </c>
      <c r="CK458" s="65">
        <v>0</v>
      </c>
    </row>
    <row r="459" spans="1:93" ht="15" customHeight="1" thickBot="1" x14ac:dyDescent="0.3">
      <c r="A459" s="107" t="s">
        <v>1453</v>
      </c>
      <c r="B459" s="200" t="str">
        <f>VLOOKUP(D459,Riepilogo!$A$4:$F$3376,2,FALSE)</f>
        <v>CHEN DEXIANG</v>
      </c>
      <c r="C459" s="50" t="str">
        <f>VLOOKUP(D459,Riepilogo!$A$4:$F$3376,3,FALSE)</f>
        <v>03/02/2007</v>
      </c>
      <c r="D459" s="25">
        <v>184906</v>
      </c>
      <c r="E459" s="69" t="str">
        <f>VLOOKUP(D459,Riepilogo!$A$4:$F$3376,5,FALSE)</f>
        <v>ITA</v>
      </c>
      <c r="F459" s="71" t="str">
        <f>VLOOKUP(D459,Riepilogo!$A$4:$F$3376,6,FALSE)</f>
        <v>BOCCARDO NOVI</v>
      </c>
      <c r="G459" s="315">
        <f>SUM(LARGE(H459:CK459,{1,2,3,4,5,6}))</f>
        <v>495</v>
      </c>
      <c r="H459" s="391"/>
      <c r="I459" s="68"/>
      <c r="J459" s="68"/>
      <c r="K459" s="68"/>
      <c r="L459" s="68"/>
      <c r="M459" s="68"/>
      <c r="N459" s="68"/>
      <c r="O459" s="68"/>
      <c r="P459" s="68"/>
      <c r="Q459" s="68"/>
      <c r="R459" s="68"/>
      <c r="S459" s="68"/>
      <c r="T459" s="68"/>
      <c r="U459" s="68"/>
      <c r="V459" s="68"/>
      <c r="W459" s="68"/>
      <c r="X459" s="68"/>
      <c r="Y459" s="68"/>
      <c r="Z459" s="68"/>
      <c r="AA459" s="68"/>
      <c r="AB459" s="68">
        <v>220</v>
      </c>
      <c r="AC459" s="68"/>
      <c r="AD459" s="68"/>
      <c r="AE459" s="68"/>
      <c r="AF459" s="68"/>
      <c r="AG459" s="68"/>
      <c r="AH459" s="68"/>
      <c r="AI459" s="68"/>
      <c r="AJ459" s="68"/>
      <c r="AK459" s="68"/>
      <c r="AL459" s="68"/>
      <c r="AM459" s="68"/>
      <c r="AN459" s="68"/>
      <c r="AO459" s="68"/>
      <c r="AP459" s="68"/>
      <c r="AQ459" s="68"/>
      <c r="AR459" s="68"/>
      <c r="AS459" s="68"/>
      <c r="AT459" s="68"/>
      <c r="AU459" s="68"/>
      <c r="AV459" s="68"/>
      <c r="AW459" s="68"/>
      <c r="AX459" s="68"/>
      <c r="AY459" s="68"/>
      <c r="AZ459" s="68"/>
      <c r="BA459" s="68"/>
      <c r="BB459" s="68"/>
      <c r="BC459" s="68"/>
      <c r="BD459" s="68"/>
      <c r="BE459" s="68"/>
      <c r="BF459" s="68"/>
      <c r="BG459" s="68"/>
      <c r="BH459" s="68"/>
      <c r="BI459" s="68"/>
      <c r="BJ459" s="68"/>
      <c r="BK459" s="68"/>
      <c r="BL459" s="68"/>
      <c r="BM459" s="68"/>
      <c r="BN459" s="68"/>
      <c r="BO459" s="68"/>
      <c r="BP459" s="68"/>
      <c r="BQ459" s="68"/>
      <c r="BR459" s="68"/>
      <c r="BS459" s="68">
        <v>275</v>
      </c>
      <c r="BT459" s="68"/>
      <c r="BU459" s="68"/>
      <c r="BV459" s="68"/>
      <c r="BW459" s="68"/>
      <c r="BX459" s="68"/>
      <c r="BY459" s="68"/>
      <c r="BZ459" s="68"/>
      <c r="CA459" s="68"/>
      <c r="CB459" s="68"/>
      <c r="CC459" s="68"/>
      <c r="CD459" s="68"/>
      <c r="CE459" s="70"/>
      <c r="CF459" s="64">
        <v>0</v>
      </c>
      <c r="CG459" s="64">
        <v>0</v>
      </c>
      <c r="CH459" s="64">
        <v>0</v>
      </c>
      <c r="CI459" s="65">
        <v>0</v>
      </c>
      <c r="CJ459" s="65">
        <v>0</v>
      </c>
      <c r="CK459" s="65">
        <v>0</v>
      </c>
    </row>
    <row r="460" spans="1:93" ht="15" customHeight="1" thickBot="1" x14ac:dyDescent="0.3">
      <c r="A460" s="107" t="s">
        <v>1454</v>
      </c>
      <c r="B460" s="200" t="str">
        <f>VLOOKUP(D460,Riepilogo!$A$4:$F$3376,2,FALSE)</f>
        <v>CARAPEZZA GIADA</v>
      </c>
      <c r="C460" s="50" t="str">
        <f>VLOOKUP(D460,Riepilogo!$A$4:$F$3376,3,FALSE)</f>
        <v>17/07/2007</v>
      </c>
      <c r="D460" s="25">
        <v>103218</v>
      </c>
      <c r="E460" s="69" t="str">
        <f>VLOOKUP(D460,Riepilogo!$A$4:$F$3376,5,FALSE)</f>
        <v>ITA</v>
      </c>
      <c r="F460" s="71" t="str">
        <f>VLOOKUP(D460,Riepilogo!$A$4:$F$3376,6,FALSE)</f>
        <v>OLIMPIA BADMINTON</v>
      </c>
      <c r="G460" s="315">
        <f>SUM(LARGE(H460:CK460,{1,2,3,4,5,6}))</f>
        <v>490</v>
      </c>
      <c r="H460" s="391"/>
      <c r="I460" s="68"/>
      <c r="J460" s="68"/>
      <c r="K460" s="68"/>
      <c r="L460" s="68"/>
      <c r="M460" s="68"/>
      <c r="N460" s="68"/>
      <c r="O460" s="68"/>
      <c r="P460" s="68"/>
      <c r="Q460" s="68"/>
      <c r="R460" s="68"/>
      <c r="S460" s="68"/>
      <c r="T460" s="68"/>
      <c r="U460" s="68"/>
      <c r="V460" s="68"/>
      <c r="W460" s="68"/>
      <c r="X460" s="68"/>
      <c r="Y460" s="68"/>
      <c r="Z460" s="68"/>
      <c r="AA460" s="68"/>
      <c r="AB460" s="68"/>
      <c r="AC460" s="68"/>
      <c r="AD460" s="68"/>
      <c r="AE460" s="68"/>
      <c r="AF460" s="68"/>
      <c r="AG460" s="68"/>
      <c r="AH460" s="68"/>
      <c r="AI460" s="68"/>
      <c r="AJ460" s="68"/>
      <c r="AK460" s="68"/>
      <c r="AL460" s="68"/>
      <c r="AM460" s="68"/>
      <c r="AN460" s="68"/>
      <c r="AO460" s="68"/>
      <c r="AP460" s="68"/>
      <c r="AQ460" s="68"/>
      <c r="AR460" s="68"/>
      <c r="AS460" s="68"/>
      <c r="AT460" s="68"/>
      <c r="AU460" s="68"/>
      <c r="AV460" s="68"/>
      <c r="AW460" s="68"/>
      <c r="AX460" s="68"/>
      <c r="AY460" s="68"/>
      <c r="AZ460" s="68"/>
      <c r="BA460" s="68"/>
      <c r="BB460" s="68"/>
      <c r="BC460" s="68"/>
      <c r="BD460" s="68"/>
      <c r="BE460" s="68"/>
      <c r="BF460" s="68"/>
      <c r="BG460" s="68"/>
      <c r="BH460" s="68"/>
      <c r="BI460" s="68"/>
      <c r="BJ460" s="68"/>
      <c r="BK460" s="68"/>
      <c r="BL460" s="68"/>
      <c r="BM460" s="68"/>
      <c r="BN460" s="68"/>
      <c r="BO460" s="68"/>
      <c r="BP460" s="68"/>
      <c r="BQ460" s="68"/>
      <c r="BR460" s="68"/>
      <c r="BS460" s="68"/>
      <c r="BT460" s="68">
        <v>490</v>
      </c>
      <c r="BU460" s="68"/>
      <c r="BV460" s="68"/>
      <c r="BW460" s="68"/>
      <c r="BX460" s="68"/>
      <c r="BY460" s="68"/>
      <c r="BZ460" s="68"/>
      <c r="CA460" s="68"/>
      <c r="CB460" s="68"/>
      <c r="CC460" s="68"/>
      <c r="CD460" s="68"/>
      <c r="CE460" s="70"/>
      <c r="CF460" s="64">
        <v>0</v>
      </c>
      <c r="CG460" s="64">
        <v>0</v>
      </c>
      <c r="CH460" s="64">
        <v>0</v>
      </c>
      <c r="CI460" s="65">
        <v>0</v>
      </c>
      <c r="CJ460" s="65">
        <v>0</v>
      </c>
      <c r="CK460" s="65">
        <v>0</v>
      </c>
    </row>
    <row r="461" spans="1:93" ht="15" customHeight="1" thickBot="1" x14ac:dyDescent="0.3">
      <c r="A461" s="107" t="s">
        <v>1455</v>
      </c>
      <c r="B461" s="200" t="str">
        <f>VLOOKUP(D461,Riepilogo!$A$4:$F$3376,2,FALSE)</f>
        <v>DOLCE IVAN</v>
      </c>
      <c r="C461" s="50" t="str">
        <f>VLOOKUP(D461,Riepilogo!$A$4:$F$3376,3,FALSE)</f>
        <v>06/08/2005</v>
      </c>
      <c r="D461" s="25">
        <v>143406</v>
      </c>
      <c r="E461" s="69" t="str">
        <f>VLOOKUP(D461,Riepilogo!$A$4:$F$3376,5,FALSE)</f>
        <v>ITA</v>
      </c>
      <c r="F461" s="71" t="str">
        <f>VLOOKUP(D461,Riepilogo!$A$4:$F$3376,6,FALSE)</f>
        <v>OLIMPIA BADMINTON</v>
      </c>
      <c r="G461" s="315">
        <f>SUM(LARGE(H461:CK461,{1,2,3,4,5,6}))</f>
        <v>490</v>
      </c>
      <c r="H461" s="391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8"/>
      <c r="V461" s="68"/>
      <c r="W461" s="68"/>
      <c r="X461" s="68"/>
      <c r="Y461" s="68"/>
      <c r="Z461" s="68"/>
      <c r="AA461" s="68"/>
      <c r="AB461" s="68"/>
      <c r="AC461" s="68"/>
      <c r="AD461" s="68"/>
      <c r="AE461" s="68"/>
      <c r="AF461" s="68"/>
      <c r="AG461" s="68"/>
      <c r="AH461" s="68"/>
      <c r="AI461" s="68"/>
      <c r="AJ461" s="68"/>
      <c r="AK461" s="68"/>
      <c r="AL461" s="68"/>
      <c r="AM461" s="68"/>
      <c r="AN461" s="68"/>
      <c r="AO461" s="68"/>
      <c r="AP461" s="68"/>
      <c r="AQ461" s="68"/>
      <c r="AR461" s="68"/>
      <c r="AS461" s="68"/>
      <c r="AT461" s="68"/>
      <c r="AU461" s="68"/>
      <c r="AV461" s="68"/>
      <c r="AW461" s="68"/>
      <c r="AX461" s="68"/>
      <c r="AY461" s="68"/>
      <c r="AZ461" s="68"/>
      <c r="BA461" s="68"/>
      <c r="BB461" s="68"/>
      <c r="BC461" s="68"/>
      <c r="BD461" s="68"/>
      <c r="BE461" s="68"/>
      <c r="BF461" s="68"/>
      <c r="BG461" s="68"/>
      <c r="BH461" s="68"/>
      <c r="BI461" s="68"/>
      <c r="BJ461" s="68"/>
      <c r="BK461" s="68"/>
      <c r="BL461" s="68"/>
      <c r="BM461" s="68"/>
      <c r="BN461" s="68"/>
      <c r="BO461" s="68"/>
      <c r="BP461" s="68"/>
      <c r="BQ461" s="68"/>
      <c r="BR461" s="68"/>
      <c r="BS461" s="68"/>
      <c r="BT461" s="68">
        <v>490</v>
      </c>
      <c r="BU461" s="68"/>
      <c r="BV461" s="68"/>
      <c r="BW461" s="68"/>
      <c r="BX461" s="68"/>
      <c r="BY461" s="68"/>
      <c r="BZ461" s="68"/>
      <c r="CA461" s="68"/>
      <c r="CB461" s="68"/>
      <c r="CC461" s="68"/>
      <c r="CD461" s="68"/>
      <c r="CE461" s="70"/>
      <c r="CF461" s="64">
        <v>0</v>
      </c>
      <c r="CG461" s="64">
        <v>0</v>
      </c>
      <c r="CH461" s="64">
        <v>0</v>
      </c>
      <c r="CI461" s="65">
        <v>0</v>
      </c>
      <c r="CJ461" s="65">
        <v>0</v>
      </c>
      <c r="CK461" s="65">
        <v>0</v>
      </c>
    </row>
    <row r="462" spans="1:93" ht="15" customHeight="1" thickBot="1" x14ac:dyDescent="0.3">
      <c r="A462" s="107" t="s">
        <v>1456</v>
      </c>
      <c r="B462" s="200" t="str">
        <f>VLOOKUP(D462,Riepilogo!$A$4:$F$3376,2,FALSE)</f>
        <v>BARB CRISTINA ALESSIA</v>
      </c>
      <c r="C462" s="50" t="str">
        <f>VLOOKUP(D462,Riepilogo!$A$4:$F$3376,3,FALSE)</f>
        <v>10/01/2005</v>
      </c>
      <c r="D462" s="25">
        <v>65644</v>
      </c>
      <c r="E462" s="69" t="str">
        <f>VLOOKUP(D462,Riepilogo!$A$4:$F$3376,5,FALSE)</f>
        <v>ROU</v>
      </c>
      <c r="F462" s="71" t="str">
        <f>VLOOKUP(D462,Riepilogo!$A$4:$F$3376,6,FALSE)</f>
        <v>POL 2B</v>
      </c>
      <c r="G462" s="315">
        <f>SUM(LARGE(H462:CK462,{1,2,3,4,5,6}))</f>
        <v>490</v>
      </c>
      <c r="H462" s="391"/>
      <c r="I462" s="68"/>
      <c r="J462" s="68"/>
      <c r="K462" s="68"/>
      <c r="L462" s="68"/>
      <c r="M462" s="68"/>
      <c r="N462" s="68"/>
      <c r="O462" s="68"/>
      <c r="P462" s="68"/>
      <c r="Q462" s="68"/>
      <c r="R462" s="68"/>
      <c r="S462" s="68"/>
      <c r="T462" s="68"/>
      <c r="U462" s="68"/>
      <c r="V462" s="68"/>
      <c r="W462" s="68"/>
      <c r="X462" s="68"/>
      <c r="Y462" s="68"/>
      <c r="Z462" s="68"/>
      <c r="AA462" s="68"/>
      <c r="AB462" s="68"/>
      <c r="AC462" s="68"/>
      <c r="AD462" s="68"/>
      <c r="AE462" s="68"/>
      <c r="AF462" s="68"/>
      <c r="AG462" s="68"/>
      <c r="AH462" s="68"/>
      <c r="AI462" s="68"/>
      <c r="AJ462" s="68"/>
      <c r="AK462" s="68"/>
      <c r="AL462" s="68"/>
      <c r="AM462" s="68"/>
      <c r="AN462" s="68"/>
      <c r="AO462" s="68"/>
      <c r="AP462" s="68"/>
      <c r="AQ462" s="68"/>
      <c r="AR462" s="68"/>
      <c r="AS462" s="68"/>
      <c r="AT462" s="68"/>
      <c r="AU462" s="68"/>
      <c r="AV462" s="68"/>
      <c r="AW462" s="68"/>
      <c r="AX462" s="68"/>
      <c r="AY462" s="68"/>
      <c r="AZ462" s="68"/>
      <c r="BA462" s="68"/>
      <c r="BB462" s="68"/>
      <c r="BC462" s="68"/>
      <c r="BD462" s="68"/>
      <c r="BE462" s="68"/>
      <c r="BF462" s="68"/>
      <c r="BG462" s="68"/>
      <c r="BH462" s="68"/>
      <c r="BI462" s="68"/>
      <c r="BJ462" s="68"/>
      <c r="BK462" s="68"/>
      <c r="BL462" s="68"/>
      <c r="BM462" s="68"/>
      <c r="BN462" s="68"/>
      <c r="BO462" s="68"/>
      <c r="BP462" s="68"/>
      <c r="BQ462" s="68"/>
      <c r="BR462" s="68"/>
      <c r="BS462" s="68">
        <v>490</v>
      </c>
      <c r="BT462" s="68"/>
      <c r="BU462" s="68"/>
      <c r="BV462" s="68"/>
      <c r="BW462" s="68"/>
      <c r="BX462" s="68"/>
      <c r="BY462" s="68"/>
      <c r="BZ462" s="68"/>
      <c r="CA462" s="68"/>
      <c r="CB462" s="68"/>
      <c r="CC462" s="68"/>
      <c r="CD462" s="68"/>
      <c r="CE462" s="70"/>
      <c r="CF462" s="64">
        <v>0</v>
      </c>
      <c r="CG462" s="64">
        <v>0</v>
      </c>
      <c r="CH462" s="64">
        <v>0</v>
      </c>
      <c r="CI462" s="65">
        <v>0</v>
      </c>
      <c r="CJ462" s="65">
        <v>0</v>
      </c>
      <c r="CK462" s="65">
        <v>0</v>
      </c>
    </row>
    <row r="463" spans="1:93" ht="15" customHeight="1" thickBot="1" x14ac:dyDescent="0.3">
      <c r="A463" s="107" t="s">
        <v>1457</v>
      </c>
      <c r="B463" s="200" t="str">
        <f>VLOOKUP(D463,Riepilogo!$A$4:$F$3376,2,FALSE)</f>
        <v>PSHENETSKYI ROSTYSLAV</v>
      </c>
      <c r="C463" s="50" t="str">
        <f>VLOOKUP(D463,Riepilogo!$A$4:$F$3376,3,FALSE)</f>
        <v>16/05/2004</v>
      </c>
      <c r="D463" s="25">
        <v>50092</v>
      </c>
      <c r="E463" s="69" t="str">
        <f>VLOOKUP(D463,Riepilogo!$A$4:$F$3376,5,FALSE)</f>
        <v>ITA</v>
      </c>
      <c r="F463" s="71" t="str">
        <f>VLOOKUP(D463,Riepilogo!$A$4:$F$3376,6,FALSE)</f>
        <v>MODENA BADMINTON</v>
      </c>
      <c r="G463" s="315">
        <f>SUM(LARGE(H463:CK463,{1,2,3,4,5,6}))</f>
        <v>490</v>
      </c>
      <c r="H463" s="391"/>
      <c r="I463" s="68"/>
      <c r="J463" s="68"/>
      <c r="K463" s="68"/>
      <c r="L463" s="68"/>
      <c r="M463" s="68"/>
      <c r="N463" s="68"/>
      <c r="O463" s="68"/>
      <c r="P463" s="68"/>
      <c r="Q463" s="68">
        <v>490</v>
      </c>
      <c r="R463" s="68"/>
      <c r="S463" s="68"/>
      <c r="T463" s="68"/>
      <c r="U463" s="68"/>
      <c r="V463" s="68"/>
      <c r="W463" s="68"/>
      <c r="X463" s="68"/>
      <c r="Y463" s="68"/>
      <c r="Z463" s="68"/>
      <c r="AA463" s="68"/>
      <c r="AB463" s="68"/>
      <c r="AC463" s="68"/>
      <c r="AD463" s="68"/>
      <c r="AE463" s="68"/>
      <c r="AF463" s="68"/>
      <c r="AG463" s="68"/>
      <c r="AH463" s="68"/>
      <c r="AI463" s="68"/>
      <c r="AJ463" s="68"/>
      <c r="AK463" s="68"/>
      <c r="AL463" s="68"/>
      <c r="AM463" s="68"/>
      <c r="AN463" s="68"/>
      <c r="AO463" s="68"/>
      <c r="AP463" s="68"/>
      <c r="AQ463" s="68"/>
      <c r="AR463" s="68"/>
      <c r="AS463" s="68"/>
      <c r="AT463" s="68"/>
      <c r="AU463" s="68"/>
      <c r="AV463" s="68"/>
      <c r="AW463" s="68"/>
      <c r="AX463" s="68"/>
      <c r="AY463" s="68"/>
      <c r="AZ463" s="68"/>
      <c r="BA463" s="68"/>
      <c r="BB463" s="68"/>
      <c r="BC463" s="68"/>
      <c r="BD463" s="68"/>
      <c r="BE463" s="68"/>
      <c r="BF463" s="68"/>
      <c r="BG463" s="68"/>
      <c r="BH463" s="68"/>
      <c r="BI463" s="68"/>
      <c r="BJ463" s="68"/>
      <c r="BK463" s="68"/>
      <c r="BL463" s="68"/>
      <c r="BM463" s="68"/>
      <c r="BN463" s="68"/>
      <c r="BO463" s="68"/>
      <c r="BP463" s="68"/>
      <c r="BQ463" s="68"/>
      <c r="BR463" s="68"/>
      <c r="BS463" s="68"/>
      <c r="BT463" s="68"/>
      <c r="BU463" s="68"/>
      <c r="BV463" s="68"/>
      <c r="BW463" s="68"/>
      <c r="BX463" s="68"/>
      <c r="BY463" s="68"/>
      <c r="BZ463" s="68"/>
      <c r="CA463" s="68"/>
      <c r="CB463" s="68"/>
      <c r="CC463" s="68"/>
      <c r="CD463" s="68"/>
      <c r="CE463" s="70"/>
      <c r="CF463" s="64">
        <v>0</v>
      </c>
      <c r="CG463" s="64">
        <v>0</v>
      </c>
      <c r="CH463" s="64">
        <v>0</v>
      </c>
      <c r="CI463" s="65">
        <v>0</v>
      </c>
      <c r="CJ463" s="65">
        <v>0</v>
      </c>
      <c r="CK463" s="65">
        <v>0</v>
      </c>
    </row>
    <row r="464" spans="1:93" ht="15" customHeight="1" thickBot="1" x14ac:dyDescent="0.3">
      <c r="A464" s="107" t="s">
        <v>1458</v>
      </c>
      <c r="B464" s="200" t="str">
        <f>VLOOKUP(D464,Riepilogo!$A$4:$F$3376,2,FALSE)</f>
        <v>MESCHI EMMA</v>
      </c>
      <c r="C464" s="50" t="str">
        <f>VLOOKUP(D464,Riepilogo!$A$4:$F$3376,3,FALSE)</f>
        <v>30/04/2004</v>
      </c>
      <c r="D464" s="25">
        <v>141749</v>
      </c>
      <c r="E464" s="69" t="str">
        <f>VLOOKUP(D464,Riepilogo!$A$4:$F$3376,5,FALSE)</f>
        <v>ITA</v>
      </c>
      <c r="F464" s="71" t="str">
        <f>VLOOKUP(D464,Riepilogo!$A$4:$F$3376,6,FALSE)</f>
        <v>TIGULLIO BC</v>
      </c>
      <c r="G464" s="315">
        <f>SUM(LARGE(H464:CK464,{1,2,3,4,5,6}))</f>
        <v>490</v>
      </c>
      <c r="H464" s="391"/>
      <c r="I464" s="68"/>
      <c r="J464" s="68"/>
      <c r="K464" s="68"/>
      <c r="L464" s="68"/>
      <c r="M464" s="68"/>
      <c r="N464" s="68"/>
      <c r="O464" s="68"/>
      <c r="P464" s="68"/>
      <c r="Q464" s="68">
        <v>490</v>
      </c>
      <c r="R464" s="68"/>
      <c r="S464" s="68"/>
      <c r="T464" s="68"/>
      <c r="U464" s="68"/>
      <c r="V464" s="68"/>
      <c r="W464" s="68"/>
      <c r="X464" s="68"/>
      <c r="Y464" s="68"/>
      <c r="Z464" s="68"/>
      <c r="AA464" s="68"/>
      <c r="AB464" s="68"/>
      <c r="AC464" s="68"/>
      <c r="AD464" s="68"/>
      <c r="AE464" s="68"/>
      <c r="AF464" s="68"/>
      <c r="AG464" s="68"/>
      <c r="AH464" s="68"/>
      <c r="AI464" s="68"/>
      <c r="AJ464" s="68"/>
      <c r="AK464" s="68"/>
      <c r="AL464" s="68"/>
      <c r="AM464" s="68"/>
      <c r="AN464" s="68"/>
      <c r="AO464" s="68"/>
      <c r="AP464" s="68"/>
      <c r="AQ464" s="68"/>
      <c r="AR464" s="68"/>
      <c r="AS464" s="68"/>
      <c r="AT464" s="68"/>
      <c r="AU464" s="68"/>
      <c r="AV464" s="68"/>
      <c r="AW464" s="68"/>
      <c r="AX464" s="68"/>
      <c r="AY464" s="68"/>
      <c r="AZ464" s="68"/>
      <c r="BA464" s="68"/>
      <c r="BB464" s="68"/>
      <c r="BC464" s="68"/>
      <c r="BD464" s="68"/>
      <c r="BE464" s="68"/>
      <c r="BF464" s="68"/>
      <c r="BG464" s="68"/>
      <c r="BH464" s="68"/>
      <c r="BI464" s="68"/>
      <c r="BJ464" s="68"/>
      <c r="BK464" s="68"/>
      <c r="BL464" s="68"/>
      <c r="BM464" s="68"/>
      <c r="BN464" s="68"/>
      <c r="BO464" s="68"/>
      <c r="BP464" s="68"/>
      <c r="BQ464" s="68"/>
      <c r="BR464" s="68"/>
      <c r="BS464" s="68"/>
      <c r="BT464" s="68"/>
      <c r="BU464" s="68"/>
      <c r="BV464" s="68"/>
      <c r="BW464" s="68"/>
      <c r="BX464" s="68"/>
      <c r="BY464" s="68"/>
      <c r="BZ464" s="68"/>
      <c r="CA464" s="68"/>
      <c r="CB464" s="68"/>
      <c r="CC464" s="68"/>
      <c r="CD464" s="68"/>
      <c r="CE464" s="70"/>
      <c r="CF464" s="64">
        <v>0</v>
      </c>
      <c r="CG464" s="64">
        <v>0</v>
      </c>
      <c r="CH464" s="64">
        <v>0</v>
      </c>
      <c r="CI464" s="65">
        <v>0</v>
      </c>
      <c r="CJ464" s="65">
        <v>0</v>
      </c>
      <c r="CK464" s="65">
        <v>0</v>
      </c>
      <c r="CO464" s="39"/>
    </row>
    <row r="465" spans="1:93" ht="15" customHeight="1" thickBot="1" x14ac:dyDescent="0.3">
      <c r="A465" s="107" t="s">
        <v>1459</v>
      </c>
      <c r="B465" s="200" t="str">
        <f>VLOOKUP(D465,Riepilogo!$A$4:$F$3376,2,FALSE)</f>
        <v>QUATTROCCHI RICCARDO</v>
      </c>
      <c r="C465" s="50" t="str">
        <f>VLOOKUP(D465,Riepilogo!$A$4:$F$3376,3,FALSE)</f>
        <v>14/05/2003</v>
      </c>
      <c r="D465" s="25">
        <v>142047</v>
      </c>
      <c r="E465" s="69" t="str">
        <f>VLOOKUP(D465,Riepilogo!$A$4:$F$3376,5,FALSE)</f>
        <v>ITA</v>
      </c>
      <c r="F465" s="71" t="str">
        <f>VLOOKUP(D465,Riepilogo!$A$4:$F$3376,6,FALSE)</f>
        <v>GYMNASE</v>
      </c>
      <c r="G465" s="315">
        <f>SUM(LARGE(H465:CK465,{1,2,3,4,5,6}))</f>
        <v>490</v>
      </c>
      <c r="H465" s="391"/>
      <c r="I465" s="68"/>
      <c r="J465" s="68"/>
      <c r="K465" s="68"/>
      <c r="L465" s="68"/>
      <c r="M465" s="68"/>
      <c r="N465" s="68"/>
      <c r="O465" s="68"/>
      <c r="P465" s="68"/>
      <c r="Q465" s="68"/>
      <c r="R465" s="68"/>
      <c r="S465" s="68"/>
      <c r="T465" s="68"/>
      <c r="U465" s="68"/>
      <c r="V465" s="68"/>
      <c r="W465" s="68"/>
      <c r="X465" s="68"/>
      <c r="Y465" s="68"/>
      <c r="Z465" s="68"/>
      <c r="AA465" s="68"/>
      <c r="AB465" s="68"/>
      <c r="AC465" s="68"/>
      <c r="AD465" s="68"/>
      <c r="AE465" s="68"/>
      <c r="AF465" s="68"/>
      <c r="AG465" s="68"/>
      <c r="AH465" s="68"/>
      <c r="AI465" s="68"/>
      <c r="AJ465" s="68"/>
      <c r="AK465" s="68"/>
      <c r="AL465" s="68"/>
      <c r="AM465" s="68"/>
      <c r="AN465" s="68"/>
      <c r="AO465" s="68"/>
      <c r="AP465" s="68"/>
      <c r="AQ465" s="68"/>
      <c r="AR465" s="68"/>
      <c r="AS465" s="68"/>
      <c r="AT465" s="68"/>
      <c r="AU465" s="68"/>
      <c r="AV465" s="68"/>
      <c r="AW465" s="68"/>
      <c r="AX465" s="68"/>
      <c r="AY465" s="68"/>
      <c r="AZ465" s="68"/>
      <c r="BA465" s="68"/>
      <c r="BB465" s="68"/>
      <c r="BC465" s="68">
        <v>490</v>
      </c>
      <c r="BD465" s="68"/>
      <c r="BE465" s="68"/>
      <c r="BF465" s="68"/>
      <c r="BG465" s="68"/>
      <c r="BH465" s="68"/>
      <c r="BI465" s="68"/>
      <c r="BJ465" s="68"/>
      <c r="BK465" s="68"/>
      <c r="BL465" s="68"/>
      <c r="BM465" s="68"/>
      <c r="BN465" s="68"/>
      <c r="BO465" s="68"/>
      <c r="BP465" s="68"/>
      <c r="BQ465" s="68"/>
      <c r="BR465" s="68"/>
      <c r="BS465" s="68"/>
      <c r="BT465" s="68"/>
      <c r="BU465" s="68"/>
      <c r="BV465" s="68"/>
      <c r="BW465" s="68"/>
      <c r="BX465" s="68"/>
      <c r="BY465" s="68"/>
      <c r="BZ465" s="68"/>
      <c r="CA465" s="68"/>
      <c r="CB465" s="68"/>
      <c r="CC465" s="68"/>
      <c r="CD465" s="68"/>
      <c r="CE465" s="70"/>
      <c r="CF465" s="64">
        <v>0</v>
      </c>
      <c r="CG465" s="64">
        <v>0</v>
      </c>
      <c r="CH465" s="64">
        <v>0</v>
      </c>
      <c r="CI465" s="65">
        <v>0</v>
      </c>
      <c r="CJ465" s="65">
        <v>0</v>
      </c>
      <c r="CK465" s="65">
        <v>0</v>
      </c>
      <c r="CO465" s="39"/>
    </row>
    <row r="466" spans="1:93" ht="15" customHeight="1" thickBot="1" x14ac:dyDescent="0.3">
      <c r="A466" s="107" t="s">
        <v>1460</v>
      </c>
      <c r="B466" s="200" t="str">
        <f>VLOOKUP(D466,Riepilogo!$A$4:$F$3376,2,FALSE)</f>
        <v>FORTUNATO ANTONIA</v>
      </c>
      <c r="C466" s="50" t="str">
        <f>VLOOKUP(D466,Riepilogo!$A$4:$F$3376,3,FALSE)</f>
        <v>11/11/1997</v>
      </c>
      <c r="D466" s="25">
        <v>43278</v>
      </c>
      <c r="E466" s="69" t="str">
        <f>VLOOKUP(D466,Riepilogo!$A$4:$F$3376,5,FALSE)</f>
        <v>ITA</v>
      </c>
      <c r="F466" s="71" t="str">
        <f>VLOOKUP(D466,Riepilogo!$A$4:$F$3376,6,FALSE)</f>
        <v>PICENTIA BC</v>
      </c>
      <c r="G466" s="315">
        <f>SUM(LARGE(H466:CK466,{1,2,3,4,5,6}))</f>
        <v>490</v>
      </c>
      <c r="H466" s="391"/>
      <c r="I466" s="68"/>
      <c r="J466" s="68"/>
      <c r="K466" s="68"/>
      <c r="L466" s="68"/>
      <c r="M466" s="68"/>
      <c r="N466" s="68"/>
      <c r="O466" s="68"/>
      <c r="P466" s="68"/>
      <c r="Q466" s="68">
        <v>490</v>
      </c>
      <c r="R466" s="68"/>
      <c r="S466" s="68"/>
      <c r="T466" s="68"/>
      <c r="U466" s="68"/>
      <c r="V466" s="68"/>
      <c r="W466" s="68"/>
      <c r="X466" s="68"/>
      <c r="Y466" s="68"/>
      <c r="Z466" s="68"/>
      <c r="AA466" s="68"/>
      <c r="AB466" s="68"/>
      <c r="AC466" s="68"/>
      <c r="AD466" s="68"/>
      <c r="AE466" s="68"/>
      <c r="AF466" s="68"/>
      <c r="AG466" s="68"/>
      <c r="AH466" s="68"/>
      <c r="AI466" s="68"/>
      <c r="AJ466" s="68"/>
      <c r="AK466" s="68"/>
      <c r="AL466" s="68"/>
      <c r="AM466" s="68"/>
      <c r="AN466" s="68"/>
      <c r="AO466" s="68"/>
      <c r="AP466" s="68"/>
      <c r="AQ466" s="68"/>
      <c r="AR466" s="68"/>
      <c r="AS466" s="68"/>
      <c r="AT466" s="68"/>
      <c r="AU466" s="68"/>
      <c r="AV466" s="68"/>
      <c r="AW466" s="68"/>
      <c r="AX466" s="68"/>
      <c r="AY466" s="68"/>
      <c r="AZ466" s="68"/>
      <c r="BA466" s="68"/>
      <c r="BB466" s="68"/>
      <c r="BC466" s="68"/>
      <c r="BD466" s="68"/>
      <c r="BE466" s="68"/>
      <c r="BF466" s="68"/>
      <c r="BG466" s="68"/>
      <c r="BH466" s="68"/>
      <c r="BI466" s="68"/>
      <c r="BJ466" s="68"/>
      <c r="BK466" s="68"/>
      <c r="BL466" s="68"/>
      <c r="BM466" s="68"/>
      <c r="BN466" s="68"/>
      <c r="BO466" s="68"/>
      <c r="BP466" s="68"/>
      <c r="BQ466" s="68"/>
      <c r="BR466" s="68"/>
      <c r="BS466" s="68"/>
      <c r="BT466" s="68"/>
      <c r="BU466" s="68"/>
      <c r="BV466" s="68"/>
      <c r="BW466" s="68"/>
      <c r="BX466" s="68"/>
      <c r="BY466" s="68"/>
      <c r="BZ466" s="68"/>
      <c r="CA466" s="68"/>
      <c r="CB466" s="68"/>
      <c r="CC466" s="68"/>
      <c r="CD466" s="68"/>
      <c r="CE466" s="70"/>
      <c r="CF466" s="64">
        <v>0</v>
      </c>
      <c r="CG466" s="64">
        <v>0</v>
      </c>
      <c r="CH466" s="64">
        <v>0</v>
      </c>
      <c r="CI466" s="65">
        <v>0</v>
      </c>
      <c r="CJ466" s="65">
        <v>0</v>
      </c>
      <c r="CK466" s="65">
        <v>0</v>
      </c>
    </row>
    <row r="467" spans="1:93" ht="15" customHeight="1" thickBot="1" x14ac:dyDescent="0.3">
      <c r="A467" s="107" t="s">
        <v>1461</v>
      </c>
      <c r="B467" s="200" t="str">
        <f>VLOOKUP(D467,Riepilogo!$A$4:$F$3376,2,FALSE)</f>
        <v>POSENATO DAVIDE</v>
      </c>
      <c r="C467" s="50" t="str">
        <f>VLOOKUP(D467,Riepilogo!$A$4:$F$3376,3,FALSE)</f>
        <v>08/12/1995</v>
      </c>
      <c r="D467" s="25">
        <v>35777</v>
      </c>
      <c r="E467" s="69" t="str">
        <f>VLOOKUP(D467,Riepilogo!$A$4:$F$3376,5,FALSE)</f>
        <v>ITA</v>
      </c>
      <c r="F467" s="71" t="str">
        <f>VLOOKUP(D467,Riepilogo!$A$4:$F$3376,6,FALSE)</f>
        <v>ITIS MARCONI</v>
      </c>
      <c r="G467" s="315">
        <f>SUM(LARGE(H467:CK467,{1,2,3,4,5,6}))</f>
        <v>490</v>
      </c>
      <c r="H467" s="391"/>
      <c r="I467" s="68"/>
      <c r="J467" s="68"/>
      <c r="K467" s="68"/>
      <c r="L467" s="68"/>
      <c r="M467" s="68"/>
      <c r="N467" s="68"/>
      <c r="O467" s="68"/>
      <c r="P467" s="68"/>
      <c r="Q467" s="68">
        <v>490</v>
      </c>
      <c r="R467" s="68"/>
      <c r="S467" s="68"/>
      <c r="T467" s="68"/>
      <c r="U467" s="68"/>
      <c r="V467" s="68"/>
      <c r="W467" s="68"/>
      <c r="X467" s="68"/>
      <c r="Y467" s="68"/>
      <c r="Z467" s="68"/>
      <c r="AA467" s="68"/>
      <c r="AB467" s="68"/>
      <c r="AC467" s="68"/>
      <c r="AD467" s="68"/>
      <c r="AE467" s="68"/>
      <c r="AF467" s="68"/>
      <c r="AG467" s="68"/>
      <c r="AH467" s="68"/>
      <c r="AI467" s="68"/>
      <c r="AJ467" s="68"/>
      <c r="AK467" s="68"/>
      <c r="AL467" s="68"/>
      <c r="AM467" s="68"/>
      <c r="AN467" s="68"/>
      <c r="AO467" s="68"/>
      <c r="AP467" s="68"/>
      <c r="AQ467" s="68"/>
      <c r="AR467" s="68"/>
      <c r="AS467" s="68"/>
      <c r="AT467" s="68"/>
      <c r="AU467" s="68"/>
      <c r="AV467" s="68"/>
      <c r="AW467" s="68"/>
      <c r="AX467" s="68"/>
      <c r="AY467" s="68"/>
      <c r="AZ467" s="68"/>
      <c r="BA467" s="68"/>
      <c r="BB467" s="68"/>
      <c r="BC467" s="68"/>
      <c r="BD467" s="68"/>
      <c r="BE467" s="68"/>
      <c r="BF467" s="68"/>
      <c r="BG467" s="68"/>
      <c r="BH467" s="68"/>
      <c r="BI467" s="68"/>
      <c r="BJ467" s="68"/>
      <c r="BK467" s="68"/>
      <c r="BL467" s="68"/>
      <c r="BM467" s="68"/>
      <c r="BN467" s="68"/>
      <c r="BO467" s="68"/>
      <c r="BP467" s="68"/>
      <c r="BQ467" s="68"/>
      <c r="BR467" s="68"/>
      <c r="BS467" s="68"/>
      <c r="BT467" s="68"/>
      <c r="BU467" s="68"/>
      <c r="BV467" s="68"/>
      <c r="BW467" s="68"/>
      <c r="BX467" s="68"/>
      <c r="BY467" s="68"/>
      <c r="BZ467" s="68"/>
      <c r="CA467" s="68"/>
      <c r="CB467" s="68"/>
      <c r="CC467" s="68"/>
      <c r="CD467" s="68"/>
      <c r="CE467" s="70"/>
      <c r="CF467" s="64">
        <v>0</v>
      </c>
      <c r="CG467" s="64">
        <v>0</v>
      </c>
      <c r="CH467" s="64">
        <v>0</v>
      </c>
      <c r="CI467" s="65">
        <v>0</v>
      </c>
      <c r="CJ467" s="65">
        <v>0</v>
      </c>
      <c r="CK467" s="65">
        <v>0</v>
      </c>
    </row>
    <row r="468" spans="1:93" ht="15" customHeight="1" thickBot="1" x14ac:dyDescent="0.3">
      <c r="A468" s="107" t="s">
        <v>1462</v>
      </c>
      <c r="B468" s="200" t="str">
        <f>VLOOKUP(D468,Riepilogo!$A$4:$F$3376,2,FALSE)</f>
        <v>SALADINO GIULIO</v>
      </c>
      <c r="C468" s="50" t="str">
        <f>VLOOKUP(D468,Riepilogo!$A$4:$F$3376,3,FALSE)</f>
        <v>23/04/2003</v>
      </c>
      <c r="D468" s="25">
        <v>50076</v>
      </c>
      <c r="E468" s="69" t="str">
        <f>VLOOKUP(D468,Riepilogo!$A$4:$F$3376,5,FALSE)</f>
        <v>ITA</v>
      </c>
      <c r="F468" s="71" t="str">
        <f>VLOOKUP(D468,Riepilogo!$A$4:$F$3376,6,FALSE)</f>
        <v>LE SAETTE</v>
      </c>
      <c r="G468" s="315">
        <f>SUM(LARGE(H468:CK468,{1,2,3,4,5,6}))</f>
        <v>487</v>
      </c>
      <c r="H468" s="391"/>
      <c r="I468" s="68">
        <v>385</v>
      </c>
      <c r="J468" s="68"/>
      <c r="K468" s="68"/>
      <c r="L468" s="68"/>
      <c r="M468" s="68"/>
      <c r="N468" s="68"/>
      <c r="O468" s="68"/>
      <c r="P468" s="68"/>
      <c r="Q468" s="68"/>
      <c r="R468" s="68"/>
      <c r="S468" s="68"/>
      <c r="T468" s="68"/>
      <c r="U468" s="68"/>
      <c r="V468" s="68"/>
      <c r="W468" s="68"/>
      <c r="X468" s="68"/>
      <c r="Y468" s="68"/>
      <c r="Z468" s="68"/>
      <c r="AA468" s="68"/>
      <c r="AB468" s="68"/>
      <c r="AC468" s="68"/>
      <c r="AD468" s="68"/>
      <c r="AE468" s="68"/>
      <c r="AF468" s="68"/>
      <c r="AG468" s="68"/>
      <c r="AH468" s="68"/>
      <c r="AI468" s="68">
        <v>102</v>
      </c>
      <c r="AJ468" s="68"/>
      <c r="AK468" s="68"/>
      <c r="AL468" s="68"/>
      <c r="AM468" s="68"/>
      <c r="AN468" s="68"/>
      <c r="AO468" s="68"/>
      <c r="AP468" s="68"/>
      <c r="AQ468" s="68"/>
      <c r="AR468" s="68"/>
      <c r="AS468" s="68"/>
      <c r="AT468" s="68"/>
      <c r="AU468" s="68"/>
      <c r="AV468" s="68"/>
      <c r="AW468" s="68"/>
      <c r="AX468" s="68"/>
      <c r="AY468" s="68"/>
      <c r="AZ468" s="68"/>
      <c r="BA468" s="68"/>
      <c r="BB468" s="68"/>
      <c r="BC468" s="68"/>
      <c r="BD468" s="68"/>
      <c r="BE468" s="68"/>
      <c r="BF468" s="68"/>
      <c r="BG468" s="68"/>
      <c r="BH468" s="68"/>
      <c r="BI468" s="68"/>
      <c r="BJ468" s="68"/>
      <c r="BK468" s="68"/>
      <c r="BL468" s="68"/>
      <c r="BM468" s="68"/>
      <c r="BN468" s="68"/>
      <c r="BO468" s="68"/>
      <c r="BP468" s="68"/>
      <c r="BQ468" s="68"/>
      <c r="BR468" s="68"/>
      <c r="BS468" s="68"/>
      <c r="BT468" s="68"/>
      <c r="BU468" s="68"/>
      <c r="BV468" s="68"/>
      <c r="BW468" s="68"/>
      <c r="BX468" s="68"/>
      <c r="BY468" s="68"/>
      <c r="BZ468" s="68"/>
      <c r="CA468" s="68"/>
      <c r="CB468" s="68"/>
      <c r="CC468" s="68"/>
      <c r="CD468" s="68"/>
      <c r="CE468" s="70"/>
      <c r="CF468" s="64">
        <v>0</v>
      </c>
      <c r="CG468" s="64">
        <v>0</v>
      </c>
      <c r="CH468" s="64">
        <v>0</v>
      </c>
      <c r="CI468" s="65">
        <v>0</v>
      </c>
      <c r="CJ468" s="65">
        <v>0</v>
      </c>
      <c r="CK468" s="65">
        <v>0</v>
      </c>
    </row>
    <row r="469" spans="1:93" ht="15" customHeight="1" thickBot="1" x14ac:dyDescent="0.3">
      <c r="A469" s="107" t="s">
        <v>1463</v>
      </c>
      <c r="B469" s="200" t="str">
        <f>VLOOKUP(D469,Riepilogo!$A$4:$F$3376,2,FALSE)</f>
        <v>PARUSSO EDOARDO</v>
      </c>
      <c r="C469" s="50" t="str">
        <f>VLOOKUP(D469,Riepilogo!$A$4:$F$3376,3,FALSE)</f>
        <v>01/07/2005</v>
      </c>
      <c r="D469" s="25">
        <v>67126</v>
      </c>
      <c r="E469" s="69" t="str">
        <f>VLOOKUP(D469,Riepilogo!$A$4:$F$3376,5,FALSE)</f>
        <v>ITA</v>
      </c>
      <c r="F469" s="71" t="str">
        <f>VLOOKUP(D469,Riepilogo!$A$4:$F$3376,6,FALSE)</f>
        <v>ALBA SHUTTLE</v>
      </c>
      <c r="G469" s="315">
        <f>SUM(LARGE(H469:CK469,{1,2,3,4,5,6}))</f>
        <v>484</v>
      </c>
      <c r="H469" s="391"/>
      <c r="I469" s="68"/>
      <c r="J469" s="68"/>
      <c r="K469" s="68"/>
      <c r="L469" s="68"/>
      <c r="M469" s="68"/>
      <c r="N469" s="68"/>
      <c r="O469" s="68">
        <v>137</v>
      </c>
      <c r="P469" s="68"/>
      <c r="Q469" s="68"/>
      <c r="R469" s="68"/>
      <c r="S469" s="68"/>
      <c r="T469" s="68"/>
      <c r="U469" s="68"/>
      <c r="V469" s="68"/>
      <c r="W469" s="68"/>
      <c r="X469" s="68"/>
      <c r="Y469" s="68"/>
      <c r="Z469" s="68"/>
      <c r="AA469" s="68"/>
      <c r="AB469" s="68"/>
      <c r="AC469" s="68"/>
      <c r="AD469" s="68"/>
      <c r="AE469" s="68"/>
      <c r="AF469" s="68"/>
      <c r="AG469" s="68"/>
      <c r="AH469" s="68"/>
      <c r="AI469" s="68"/>
      <c r="AJ469" s="68"/>
      <c r="AK469" s="68"/>
      <c r="AL469" s="68"/>
      <c r="AM469" s="68"/>
      <c r="AN469" s="68"/>
      <c r="AO469" s="68"/>
      <c r="AP469" s="68"/>
      <c r="AQ469" s="68"/>
      <c r="AR469" s="68"/>
      <c r="AS469" s="68"/>
      <c r="AT469" s="68"/>
      <c r="AU469" s="68"/>
      <c r="AV469" s="68"/>
      <c r="AW469" s="68"/>
      <c r="AX469" s="68"/>
      <c r="AY469" s="68"/>
      <c r="AZ469" s="68"/>
      <c r="BA469" s="68"/>
      <c r="BB469" s="68"/>
      <c r="BC469" s="68"/>
      <c r="BD469" s="68"/>
      <c r="BE469" s="68"/>
      <c r="BF469" s="68"/>
      <c r="BG469" s="68">
        <v>210</v>
      </c>
      <c r="BH469" s="68"/>
      <c r="BI469" s="68"/>
      <c r="BJ469" s="68"/>
      <c r="BK469" s="68"/>
      <c r="BL469" s="68"/>
      <c r="BM469" s="68"/>
      <c r="BN469" s="68"/>
      <c r="BO469" s="68"/>
      <c r="BP469" s="68"/>
      <c r="BQ469" s="68"/>
      <c r="BR469" s="68"/>
      <c r="BS469" s="68"/>
      <c r="BT469" s="68"/>
      <c r="BU469" s="68"/>
      <c r="BV469" s="68"/>
      <c r="BW469" s="68"/>
      <c r="BX469" s="68"/>
      <c r="BY469" s="68">
        <v>137</v>
      </c>
      <c r="BZ469" s="68"/>
      <c r="CA469" s="68"/>
      <c r="CB469" s="68"/>
      <c r="CC469" s="68"/>
      <c r="CD469" s="68"/>
      <c r="CE469" s="70"/>
      <c r="CF469" s="64">
        <v>0</v>
      </c>
      <c r="CG469" s="64">
        <v>0</v>
      </c>
      <c r="CH469" s="64">
        <v>0</v>
      </c>
      <c r="CI469" s="65">
        <v>0</v>
      </c>
      <c r="CJ469" s="65">
        <v>0</v>
      </c>
      <c r="CK469" s="65">
        <v>0</v>
      </c>
    </row>
    <row r="470" spans="1:93" ht="15" customHeight="1" thickBot="1" x14ac:dyDescent="0.3">
      <c r="A470" s="107" t="s">
        <v>1464</v>
      </c>
      <c r="B470" s="200" t="str">
        <f>VLOOKUP(D470,Riepilogo!$A$4:$F$3376,2,FALSE)</f>
        <v>NAPOLI FRANK</v>
      </c>
      <c r="C470" s="50" t="str">
        <f>VLOOKUP(D470,Riepilogo!$A$4:$F$3376,3,FALSE)</f>
        <v>09/04/2004</v>
      </c>
      <c r="D470" s="25">
        <v>24567</v>
      </c>
      <c r="E470" s="69" t="str">
        <f>VLOOKUP(D470,Riepilogo!$A$4:$F$3376,5,FALSE)</f>
        <v>ITA</v>
      </c>
      <c r="F470" s="71" t="str">
        <f>VLOOKUP(D470,Riepilogo!$A$4:$F$3376,6,FALSE)</f>
        <v>BADMINTON MILAZZO</v>
      </c>
      <c r="G470" s="315">
        <f>SUM(LARGE(H470:CK470,{1,2,3,4,5,6}))</f>
        <v>483</v>
      </c>
      <c r="H470" s="391"/>
      <c r="I470" s="68"/>
      <c r="J470" s="68"/>
      <c r="K470" s="68"/>
      <c r="L470" s="68"/>
      <c r="M470" s="68"/>
      <c r="N470" s="68"/>
      <c r="O470" s="68"/>
      <c r="P470" s="68"/>
      <c r="Q470" s="68"/>
      <c r="R470" s="68"/>
      <c r="S470" s="68"/>
      <c r="T470" s="68"/>
      <c r="U470" s="68"/>
      <c r="V470" s="68"/>
      <c r="W470" s="68"/>
      <c r="X470" s="68"/>
      <c r="Y470" s="68">
        <v>117</v>
      </c>
      <c r="Z470" s="68"/>
      <c r="AA470" s="68">
        <v>137</v>
      </c>
      <c r="AB470" s="68"/>
      <c r="AC470" s="68"/>
      <c r="AD470" s="68"/>
      <c r="AE470" s="68"/>
      <c r="AF470" s="68"/>
      <c r="AG470" s="68"/>
      <c r="AH470" s="68"/>
      <c r="AI470" s="68"/>
      <c r="AJ470" s="68"/>
      <c r="AK470" s="68"/>
      <c r="AL470" s="68"/>
      <c r="AM470" s="68"/>
      <c r="AN470" s="68"/>
      <c r="AO470" s="68"/>
      <c r="AP470" s="68"/>
      <c r="AQ470" s="68"/>
      <c r="AR470" s="68">
        <v>137</v>
      </c>
      <c r="AS470" s="68"/>
      <c r="AT470" s="68"/>
      <c r="AU470" s="68"/>
      <c r="AV470" s="68"/>
      <c r="AW470" s="68"/>
      <c r="AX470" s="68"/>
      <c r="AY470" s="68"/>
      <c r="AZ470" s="68"/>
      <c r="BA470" s="68"/>
      <c r="BB470" s="68"/>
      <c r="BC470" s="68"/>
      <c r="BD470" s="68"/>
      <c r="BE470" s="68"/>
      <c r="BF470" s="68"/>
      <c r="BG470" s="68"/>
      <c r="BH470" s="68"/>
      <c r="BI470" s="68"/>
      <c r="BJ470" s="68"/>
      <c r="BK470" s="68"/>
      <c r="BL470" s="68"/>
      <c r="BM470" s="68"/>
      <c r="BN470" s="68"/>
      <c r="BO470" s="68"/>
      <c r="BP470" s="68"/>
      <c r="BQ470" s="68"/>
      <c r="BR470" s="68"/>
      <c r="BS470" s="68"/>
      <c r="BT470" s="68"/>
      <c r="BU470" s="68"/>
      <c r="BV470" s="68"/>
      <c r="BW470" s="68"/>
      <c r="BX470" s="68"/>
      <c r="BY470" s="68"/>
      <c r="BZ470" s="68">
        <v>92</v>
      </c>
      <c r="CA470" s="68"/>
      <c r="CB470" s="68"/>
      <c r="CC470" s="68"/>
      <c r="CD470" s="68"/>
      <c r="CE470" s="70"/>
      <c r="CF470" s="64">
        <v>0</v>
      </c>
      <c r="CG470" s="64">
        <v>0</v>
      </c>
      <c r="CH470" s="64">
        <v>0</v>
      </c>
      <c r="CI470" s="65">
        <v>0</v>
      </c>
      <c r="CJ470" s="65">
        <v>0</v>
      </c>
      <c r="CK470" s="65">
        <v>0</v>
      </c>
    </row>
    <row r="471" spans="1:93" ht="15" customHeight="1" thickBot="1" x14ac:dyDescent="0.3">
      <c r="A471" s="107" t="s">
        <v>1465</v>
      </c>
      <c r="B471" s="200" t="str">
        <f>VLOOKUP(D471,Riepilogo!$A$4:$F$3376,2,FALSE)</f>
        <v>DE STEFANI FRANCESCO</v>
      </c>
      <c r="C471" s="50">
        <f>VLOOKUP(D471,Riepilogo!$A$4:$F$3376,3,FALSE)</f>
        <v>40094</v>
      </c>
      <c r="D471" s="25">
        <v>66414</v>
      </c>
      <c r="E471" s="69" t="str">
        <f>VLOOKUP(D471,Riepilogo!$A$4:$F$3376,5,FALSE)</f>
        <v>ITA</v>
      </c>
      <c r="F471" s="71" t="str">
        <f>VLOOKUP(D471,Riepilogo!$A$4:$F$3376,6,FALSE)</f>
        <v>ASV MALLES</v>
      </c>
      <c r="G471" s="315">
        <f>SUM(LARGE(H471:CK471,{1,2,3,4,5,6}))</f>
        <v>481</v>
      </c>
      <c r="H471" s="391"/>
      <c r="I471" s="68"/>
      <c r="J471" s="68"/>
      <c r="K471" s="68"/>
      <c r="L471" s="68"/>
      <c r="M471" s="68"/>
      <c r="N471" s="68"/>
      <c r="O471" s="68"/>
      <c r="P471" s="68"/>
      <c r="Q471" s="68"/>
      <c r="R471" s="68"/>
      <c r="S471" s="68"/>
      <c r="T471" s="68"/>
      <c r="U471" s="68"/>
      <c r="V471" s="68"/>
      <c r="W471" s="68"/>
      <c r="X471" s="68"/>
      <c r="Y471" s="68"/>
      <c r="Z471" s="68"/>
      <c r="AA471" s="68"/>
      <c r="AB471" s="68"/>
      <c r="AC471" s="68"/>
      <c r="AD471" s="68"/>
      <c r="AE471" s="68"/>
      <c r="AF471" s="68"/>
      <c r="AG471" s="68"/>
      <c r="AH471" s="68"/>
      <c r="AI471" s="68"/>
      <c r="AJ471" s="68"/>
      <c r="AK471" s="68"/>
      <c r="AL471" s="68"/>
      <c r="AM471" s="68"/>
      <c r="AN471" s="68"/>
      <c r="AO471" s="68"/>
      <c r="AP471" s="68"/>
      <c r="AQ471" s="68"/>
      <c r="AR471" s="68"/>
      <c r="AS471" s="68"/>
      <c r="AT471" s="68"/>
      <c r="AU471" s="68"/>
      <c r="AV471" s="68"/>
      <c r="AW471" s="68"/>
      <c r="AX471" s="68"/>
      <c r="AY471" s="68"/>
      <c r="AZ471" s="68"/>
      <c r="BA471" s="68"/>
      <c r="BB471" s="68"/>
      <c r="BC471" s="68"/>
      <c r="BD471" s="68"/>
      <c r="BE471" s="68"/>
      <c r="BF471" s="68"/>
      <c r="BG471" s="68"/>
      <c r="BH471" s="68"/>
      <c r="BI471" s="68"/>
      <c r="BJ471" s="68"/>
      <c r="BK471" s="68"/>
      <c r="BL471" s="68"/>
      <c r="BM471" s="68"/>
      <c r="BN471" s="68"/>
      <c r="BO471" s="68"/>
      <c r="BP471" s="68"/>
      <c r="BQ471" s="68"/>
      <c r="BR471" s="68"/>
      <c r="BS471" s="68">
        <v>220</v>
      </c>
      <c r="BT471" s="68"/>
      <c r="BU471" s="68"/>
      <c r="BV471" s="68"/>
      <c r="BW471" s="68">
        <v>261</v>
      </c>
      <c r="BX471" s="68"/>
      <c r="BY471" s="68"/>
      <c r="BZ471" s="68"/>
      <c r="CA471" s="68"/>
      <c r="CB471" s="68"/>
      <c r="CC471" s="68"/>
      <c r="CD471" s="68"/>
      <c r="CE471" s="70"/>
      <c r="CF471" s="64">
        <v>0</v>
      </c>
      <c r="CG471" s="64">
        <v>0</v>
      </c>
      <c r="CH471" s="64">
        <v>0</v>
      </c>
      <c r="CI471" s="65">
        <v>0</v>
      </c>
      <c r="CJ471" s="65">
        <v>0</v>
      </c>
      <c r="CK471" s="65">
        <v>0</v>
      </c>
    </row>
    <row r="472" spans="1:93" ht="15" customHeight="1" thickBot="1" x14ac:dyDescent="0.3">
      <c r="A472" s="107" t="s">
        <v>1466</v>
      </c>
      <c r="B472" s="200" t="str">
        <f>VLOOKUP(D472,Riepilogo!$A$4:$F$3376,2,FALSE)</f>
        <v>DE LUCCHI GIANCARLO</v>
      </c>
      <c r="C472" s="50" t="str">
        <f>VLOOKUP(D472,Riepilogo!$A$4:$F$3376,3,FALSE)</f>
        <v>10/05/2008</v>
      </c>
      <c r="D472" s="25">
        <v>114463</v>
      </c>
      <c r="E472" s="69" t="str">
        <f>VLOOKUP(D472,Riepilogo!$A$4:$F$3376,5,FALSE)</f>
        <v>ITA</v>
      </c>
      <c r="F472" s="71" t="str">
        <f>VLOOKUP(D472,Riepilogo!$A$4:$F$3376,6,FALSE)</f>
        <v>GENOVA BC</v>
      </c>
      <c r="G472" s="315">
        <f>SUM(LARGE(H472:CK472,{1,2,3,4,5,6}))</f>
        <v>481</v>
      </c>
      <c r="H472" s="391"/>
      <c r="I472" s="68"/>
      <c r="J472" s="68"/>
      <c r="K472" s="68"/>
      <c r="L472" s="68"/>
      <c r="M472" s="68"/>
      <c r="N472" s="68"/>
      <c r="O472" s="68"/>
      <c r="P472" s="68"/>
      <c r="Q472" s="68"/>
      <c r="R472" s="68"/>
      <c r="S472" s="68"/>
      <c r="T472" s="68"/>
      <c r="U472" s="68"/>
      <c r="V472" s="68"/>
      <c r="W472" s="68"/>
      <c r="X472" s="68"/>
      <c r="Y472" s="68"/>
      <c r="Z472" s="68"/>
      <c r="AA472" s="68"/>
      <c r="AB472" s="68">
        <v>220</v>
      </c>
      <c r="AC472" s="68"/>
      <c r="AD472" s="68"/>
      <c r="AE472" s="68"/>
      <c r="AF472" s="68"/>
      <c r="AG472" s="68"/>
      <c r="AH472" s="68"/>
      <c r="AI472" s="68"/>
      <c r="AJ472" s="68"/>
      <c r="AK472" s="68"/>
      <c r="AL472" s="68"/>
      <c r="AM472" s="68"/>
      <c r="AN472" s="68"/>
      <c r="AO472" s="68"/>
      <c r="AP472" s="68"/>
      <c r="AQ472" s="68"/>
      <c r="AR472" s="68"/>
      <c r="AS472" s="68"/>
      <c r="AT472" s="68"/>
      <c r="AU472" s="68"/>
      <c r="AV472" s="68"/>
      <c r="AW472" s="68"/>
      <c r="AX472" s="68"/>
      <c r="AY472" s="68"/>
      <c r="AZ472" s="68"/>
      <c r="BA472" s="68">
        <v>261</v>
      </c>
      <c r="BB472" s="68"/>
      <c r="BC472" s="68"/>
      <c r="BD472" s="68"/>
      <c r="BE472" s="68"/>
      <c r="BF472" s="68"/>
      <c r="BG472" s="68"/>
      <c r="BH472" s="68"/>
      <c r="BI472" s="68"/>
      <c r="BJ472" s="68"/>
      <c r="BK472" s="68"/>
      <c r="BL472" s="68"/>
      <c r="BM472" s="68"/>
      <c r="BN472" s="68"/>
      <c r="BO472" s="68"/>
      <c r="BP472" s="68"/>
      <c r="BQ472" s="68"/>
      <c r="BR472" s="68"/>
      <c r="BS472" s="68"/>
      <c r="BT472" s="68"/>
      <c r="BU472" s="68"/>
      <c r="BV472" s="68"/>
      <c r="BW472" s="68"/>
      <c r="BX472" s="68"/>
      <c r="BY472" s="68"/>
      <c r="BZ472" s="68"/>
      <c r="CA472" s="68"/>
      <c r="CB472" s="68"/>
      <c r="CC472" s="68"/>
      <c r="CD472" s="68"/>
      <c r="CE472" s="70"/>
      <c r="CF472" s="64">
        <v>0</v>
      </c>
      <c r="CG472" s="64">
        <v>0</v>
      </c>
      <c r="CH472" s="64">
        <v>0</v>
      </c>
      <c r="CI472" s="65">
        <v>0</v>
      </c>
      <c r="CJ472" s="65">
        <v>0</v>
      </c>
      <c r="CK472" s="65">
        <v>0</v>
      </c>
    </row>
    <row r="473" spans="1:93" ht="15" customHeight="1" thickBot="1" x14ac:dyDescent="0.3">
      <c r="A473" s="107" t="s">
        <v>1467</v>
      </c>
      <c r="B473" s="200" t="str">
        <f>VLOOKUP(D473,Riepilogo!$A$4:$F$3376,2,FALSE)</f>
        <v>FERLITO MATTIA</v>
      </c>
      <c r="C473" s="50" t="str">
        <f>VLOOKUP(D473,Riepilogo!$A$4:$F$3376,3,FALSE)</f>
        <v>19/03/2008</v>
      </c>
      <c r="D473" s="25">
        <v>143654</v>
      </c>
      <c r="E473" s="69" t="str">
        <f>VLOOKUP(D473,Riepilogo!$A$4:$F$3376,5,FALSE)</f>
        <v>ITA</v>
      </c>
      <c r="F473" s="71" t="str">
        <f>VLOOKUP(D473,Riepilogo!$A$4:$F$3376,6,FALSE)</f>
        <v>PATERNO' BC</v>
      </c>
      <c r="G473" s="315">
        <f>SUM(LARGE(H473:CK473,{1,2,3,4,5,6}))</f>
        <v>481</v>
      </c>
      <c r="H473" s="391"/>
      <c r="I473" s="68"/>
      <c r="J473" s="68"/>
      <c r="K473" s="68"/>
      <c r="L473" s="68"/>
      <c r="M473" s="68"/>
      <c r="N473" s="68"/>
      <c r="O473" s="68"/>
      <c r="P473" s="68"/>
      <c r="Q473" s="68"/>
      <c r="R473" s="68"/>
      <c r="S473" s="68"/>
      <c r="T473" s="68"/>
      <c r="U473" s="68"/>
      <c r="V473" s="68"/>
      <c r="W473" s="68"/>
      <c r="X473" s="68"/>
      <c r="Y473" s="68"/>
      <c r="Z473" s="68"/>
      <c r="AA473" s="68"/>
      <c r="AB473" s="68"/>
      <c r="AC473" s="68"/>
      <c r="AD473" s="68"/>
      <c r="AE473" s="68"/>
      <c r="AF473" s="68"/>
      <c r="AG473" s="68"/>
      <c r="AH473" s="68"/>
      <c r="AI473" s="68"/>
      <c r="AJ473" s="68"/>
      <c r="AK473" s="68"/>
      <c r="AL473" s="68"/>
      <c r="AM473" s="68"/>
      <c r="AN473" s="68"/>
      <c r="AO473" s="68"/>
      <c r="AP473" s="68"/>
      <c r="AQ473" s="68"/>
      <c r="AR473" s="68"/>
      <c r="AS473" s="68"/>
      <c r="AT473" s="68"/>
      <c r="AU473" s="68"/>
      <c r="AV473" s="68"/>
      <c r="AW473" s="68">
        <v>114</v>
      </c>
      <c r="AX473" s="68"/>
      <c r="AY473" s="68"/>
      <c r="AZ473" s="68"/>
      <c r="BA473" s="68"/>
      <c r="BB473" s="68"/>
      <c r="BC473" s="68">
        <v>275</v>
      </c>
      <c r="BD473" s="68"/>
      <c r="BE473" s="68"/>
      <c r="BF473" s="68"/>
      <c r="BG473" s="68"/>
      <c r="BH473" s="68"/>
      <c r="BI473" s="68"/>
      <c r="BJ473" s="68"/>
      <c r="BK473" s="68"/>
      <c r="BL473" s="68"/>
      <c r="BM473" s="68"/>
      <c r="BN473" s="68"/>
      <c r="BO473" s="68"/>
      <c r="BP473" s="68"/>
      <c r="BQ473" s="68"/>
      <c r="BR473" s="68"/>
      <c r="BS473" s="68"/>
      <c r="BT473" s="68"/>
      <c r="BU473" s="68"/>
      <c r="BV473" s="68"/>
      <c r="BW473" s="68"/>
      <c r="BX473" s="68"/>
      <c r="BY473" s="68"/>
      <c r="BZ473" s="68">
        <v>92</v>
      </c>
      <c r="CA473" s="68"/>
      <c r="CB473" s="68"/>
      <c r="CC473" s="68"/>
      <c r="CD473" s="68"/>
      <c r="CE473" s="70"/>
      <c r="CF473" s="64">
        <v>0</v>
      </c>
      <c r="CG473" s="64">
        <v>0</v>
      </c>
      <c r="CH473" s="64">
        <v>0</v>
      </c>
      <c r="CI473" s="65">
        <v>0</v>
      </c>
      <c r="CJ473" s="65">
        <v>0</v>
      </c>
      <c r="CK473" s="65">
        <v>0</v>
      </c>
    </row>
    <row r="474" spans="1:93" ht="15" customHeight="1" thickBot="1" x14ac:dyDescent="0.3">
      <c r="A474" s="107" t="s">
        <v>1468</v>
      </c>
      <c r="B474" s="200" t="str">
        <f>VLOOKUP(D474,Riepilogo!$A$4:$F$3376,2,FALSE)</f>
        <v>VALZAN ROSANNA</v>
      </c>
      <c r="C474" s="50" t="str">
        <f>VLOOKUP(D474,Riepilogo!$A$4:$F$3376,3,FALSE)</f>
        <v>18/12/2007</v>
      </c>
      <c r="D474" s="25">
        <v>188365</v>
      </c>
      <c r="E474" s="69" t="str">
        <f>VLOOKUP(D474,Riepilogo!$A$4:$F$3376,5,FALSE)</f>
        <v>ITA</v>
      </c>
      <c r="F474" s="71" t="str">
        <f>VLOOKUP(D474,Riepilogo!$A$4:$F$3376,6,FALSE)</f>
        <v>SC PRIMAVERA</v>
      </c>
      <c r="G474" s="315">
        <f>SUM(LARGE(H474:CK474,{1,2,3,4,5,6}))</f>
        <v>480</v>
      </c>
      <c r="H474" s="391"/>
      <c r="I474" s="68"/>
      <c r="J474" s="68"/>
      <c r="K474" s="68">
        <v>137</v>
      </c>
      <c r="L474" s="68"/>
      <c r="M474" s="68"/>
      <c r="N474" s="68"/>
      <c r="O474" s="68"/>
      <c r="P474" s="68"/>
      <c r="Q474" s="68"/>
      <c r="R474" s="68"/>
      <c r="S474" s="68"/>
      <c r="T474" s="68"/>
      <c r="U474" s="68"/>
      <c r="V474" s="68"/>
      <c r="W474" s="68">
        <v>114</v>
      </c>
      <c r="X474" s="68"/>
      <c r="Y474" s="68">
        <v>92</v>
      </c>
      <c r="Z474" s="68"/>
      <c r="AA474" s="68"/>
      <c r="AB474" s="68"/>
      <c r="AC474" s="68"/>
      <c r="AD474" s="68"/>
      <c r="AE474" s="68"/>
      <c r="AF474" s="68"/>
      <c r="AG474" s="68"/>
      <c r="AH474" s="68"/>
      <c r="AI474" s="68"/>
      <c r="AJ474" s="68"/>
      <c r="AK474" s="68"/>
      <c r="AL474" s="68"/>
      <c r="AM474" s="68"/>
      <c r="AN474" s="68"/>
      <c r="AO474" s="68"/>
      <c r="AP474" s="68"/>
      <c r="AQ474" s="68"/>
      <c r="AR474" s="68"/>
      <c r="AS474" s="68"/>
      <c r="AT474" s="68"/>
      <c r="AU474" s="68"/>
      <c r="AV474" s="68"/>
      <c r="AW474" s="68"/>
      <c r="AX474" s="68"/>
      <c r="AY474" s="68"/>
      <c r="AZ474" s="68"/>
      <c r="BA474" s="68"/>
      <c r="BB474" s="68"/>
      <c r="BC474" s="68"/>
      <c r="BD474" s="68"/>
      <c r="BE474" s="68"/>
      <c r="BF474" s="68"/>
      <c r="BG474" s="68"/>
      <c r="BH474" s="68">
        <v>137</v>
      </c>
      <c r="BI474" s="68"/>
      <c r="BJ474" s="68"/>
      <c r="BK474" s="68"/>
      <c r="BL474" s="68"/>
      <c r="BM474" s="68"/>
      <c r="BN474" s="68"/>
      <c r="BO474" s="68"/>
      <c r="BP474" s="68"/>
      <c r="BQ474" s="68"/>
      <c r="BR474" s="68"/>
      <c r="BS474" s="68"/>
      <c r="BT474" s="68"/>
      <c r="BU474" s="68"/>
      <c r="BV474" s="68"/>
      <c r="BW474" s="68"/>
      <c r="BX474" s="68"/>
      <c r="BY474" s="68"/>
      <c r="BZ474" s="68"/>
      <c r="CA474" s="68"/>
      <c r="CB474" s="68"/>
      <c r="CC474" s="68"/>
      <c r="CD474" s="68"/>
      <c r="CE474" s="70"/>
      <c r="CF474" s="64">
        <v>0</v>
      </c>
      <c r="CG474" s="64">
        <v>0</v>
      </c>
      <c r="CH474" s="64">
        <v>0</v>
      </c>
      <c r="CI474" s="65">
        <v>0</v>
      </c>
      <c r="CJ474" s="65">
        <v>0</v>
      </c>
      <c r="CK474" s="65">
        <v>0</v>
      </c>
      <c r="CO474" s="39"/>
    </row>
    <row r="475" spans="1:93" ht="15" customHeight="1" thickBot="1" x14ac:dyDescent="0.3">
      <c r="A475" s="107" t="s">
        <v>1469</v>
      </c>
      <c r="B475" s="200" t="str">
        <f>VLOOKUP(D475,Riepilogo!$A$4:$F$3376,2,FALSE)</f>
        <v>DI MASI GIOVANNI</v>
      </c>
      <c r="C475" s="50" t="str">
        <f>VLOOKUP(D475,Riepilogo!$A$4:$F$3376,3,FALSE)</f>
        <v>08/01/2001</v>
      </c>
      <c r="D475" s="25">
        <v>103738</v>
      </c>
      <c r="E475" s="69" t="str">
        <f>VLOOKUP(D475,Riepilogo!$A$4:$F$3376,5,FALSE)</f>
        <v>ITA</v>
      </c>
      <c r="F475" s="71" t="str">
        <f>VLOOKUP(D475,Riepilogo!$A$4:$F$3376,6,FALSE)</f>
        <v>ANNAPOLI</v>
      </c>
      <c r="G475" s="315">
        <f>SUM(LARGE(H475:CK475,{1,2,3,4,5,6}))</f>
        <v>466</v>
      </c>
      <c r="H475" s="391"/>
      <c r="I475" s="68"/>
      <c r="J475" s="68"/>
      <c r="K475" s="68"/>
      <c r="L475" s="68"/>
      <c r="M475" s="68"/>
      <c r="N475" s="68"/>
      <c r="O475" s="68"/>
      <c r="P475" s="68"/>
      <c r="Q475" s="68"/>
      <c r="R475" s="68"/>
      <c r="S475" s="68"/>
      <c r="T475" s="68"/>
      <c r="U475" s="68"/>
      <c r="V475" s="68"/>
      <c r="W475" s="68"/>
      <c r="X475" s="68"/>
      <c r="Y475" s="68">
        <v>213</v>
      </c>
      <c r="Z475" s="68"/>
      <c r="AA475" s="68"/>
      <c r="AB475" s="68"/>
      <c r="AC475" s="68"/>
      <c r="AD475" s="68"/>
      <c r="AE475" s="68"/>
      <c r="AF475" s="68"/>
      <c r="AG475" s="68"/>
      <c r="AH475" s="68"/>
      <c r="AI475" s="68"/>
      <c r="AJ475" s="68"/>
      <c r="AK475" s="68"/>
      <c r="AL475" s="68"/>
      <c r="AM475" s="68"/>
      <c r="AN475" s="68"/>
      <c r="AO475" s="68"/>
      <c r="AP475" s="68"/>
      <c r="AQ475" s="68"/>
      <c r="AR475" s="68"/>
      <c r="AS475" s="68"/>
      <c r="AT475" s="68">
        <v>253</v>
      </c>
      <c r="AU475" s="68"/>
      <c r="AV475" s="68"/>
      <c r="AW475" s="68"/>
      <c r="AX475" s="68"/>
      <c r="AY475" s="68"/>
      <c r="AZ475" s="68"/>
      <c r="BA475" s="68"/>
      <c r="BB475" s="68"/>
      <c r="BC475" s="68"/>
      <c r="BD475" s="68"/>
      <c r="BE475" s="68"/>
      <c r="BF475" s="68"/>
      <c r="BG475" s="68"/>
      <c r="BH475" s="68"/>
      <c r="BI475" s="68"/>
      <c r="BJ475" s="68"/>
      <c r="BK475" s="68"/>
      <c r="BL475" s="68"/>
      <c r="BM475" s="68"/>
      <c r="BN475" s="68"/>
      <c r="BO475" s="68"/>
      <c r="BP475" s="68"/>
      <c r="BQ475" s="68"/>
      <c r="BR475" s="68"/>
      <c r="BS475" s="68"/>
      <c r="BT475" s="68"/>
      <c r="BU475" s="68"/>
      <c r="BV475" s="68"/>
      <c r="BW475" s="68"/>
      <c r="BX475" s="68"/>
      <c r="BY475" s="68"/>
      <c r="BZ475" s="68"/>
      <c r="CA475" s="68"/>
      <c r="CB475" s="68"/>
      <c r="CC475" s="68"/>
      <c r="CD475" s="68"/>
      <c r="CE475" s="70"/>
      <c r="CF475" s="64">
        <v>0</v>
      </c>
      <c r="CG475" s="64">
        <v>0</v>
      </c>
      <c r="CH475" s="64">
        <v>0</v>
      </c>
      <c r="CI475" s="65">
        <v>0</v>
      </c>
      <c r="CJ475" s="65">
        <v>0</v>
      </c>
      <c r="CK475" s="65">
        <v>0</v>
      </c>
    </row>
    <row r="476" spans="1:93" ht="15" customHeight="1" thickBot="1" x14ac:dyDescent="0.3">
      <c r="A476" s="107" t="s">
        <v>1470</v>
      </c>
      <c r="B476" s="200" t="str">
        <f>VLOOKUP(D476,Riepilogo!$A$4:$F$3376,2,FALSE)</f>
        <v>GRUBER JULIA</v>
      </c>
      <c r="C476" s="50" t="str">
        <f>VLOOKUP(D476,Riepilogo!$A$4:$F$3376,3,FALSE)</f>
        <v>16/07/2006</v>
      </c>
      <c r="D476" s="25">
        <v>104578</v>
      </c>
      <c r="E476" s="69" t="str">
        <f>VLOOKUP(D476,Riepilogo!$A$4:$F$3376,5,FALSE)</f>
        <v>ITA</v>
      </c>
      <c r="F476" s="71" t="str">
        <f>VLOOKUP(D476,Riepilogo!$A$4:$F$3376,6,FALSE)</f>
        <v>ASV MALLES</v>
      </c>
      <c r="G476" s="315">
        <f>SUM(LARGE(H476:CK476,{1,2,3,4,5,6}))</f>
        <v>464</v>
      </c>
      <c r="H476" s="391"/>
      <c r="I476" s="68"/>
      <c r="J476" s="68"/>
      <c r="K476" s="68"/>
      <c r="L476" s="68"/>
      <c r="M476" s="68"/>
      <c r="N476" s="68"/>
      <c r="O476" s="68"/>
      <c r="P476" s="68"/>
      <c r="Q476" s="68"/>
      <c r="R476" s="68"/>
      <c r="S476" s="68"/>
      <c r="T476" s="68"/>
      <c r="U476" s="68"/>
      <c r="V476" s="68"/>
      <c r="W476" s="68"/>
      <c r="X476" s="68"/>
      <c r="Y476" s="68"/>
      <c r="Z476" s="68"/>
      <c r="AA476" s="68"/>
      <c r="AB476" s="68"/>
      <c r="AC476" s="68"/>
      <c r="AD476" s="68"/>
      <c r="AE476" s="68"/>
      <c r="AF476" s="68"/>
      <c r="AG476" s="68"/>
      <c r="AH476" s="68"/>
      <c r="AI476" s="68"/>
      <c r="AJ476" s="68"/>
      <c r="AK476" s="68"/>
      <c r="AL476" s="68"/>
      <c r="AM476" s="68"/>
      <c r="AN476" s="68"/>
      <c r="AO476" s="68"/>
      <c r="AP476" s="68">
        <v>272</v>
      </c>
      <c r="AQ476" s="68"/>
      <c r="AR476" s="68"/>
      <c r="AS476" s="68"/>
      <c r="AT476" s="68"/>
      <c r="AU476" s="68"/>
      <c r="AV476" s="68"/>
      <c r="AW476" s="68"/>
      <c r="AX476" s="68"/>
      <c r="AY476" s="68"/>
      <c r="AZ476" s="68"/>
      <c r="BA476" s="68"/>
      <c r="BB476" s="68"/>
      <c r="BC476" s="68"/>
      <c r="BD476" s="68"/>
      <c r="BE476" s="68"/>
      <c r="BF476" s="68"/>
      <c r="BG476" s="68"/>
      <c r="BH476" s="68"/>
      <c r="BI476" s="68"/>
      <c r="BJ476" s="68"/>
      <c r="BK476" s="68"/>
      <c r="BL476" s="68"/>
      <c r="BM476" s="68"/>
      <c r="BN476" s="68"/>
      <c r="BO476" s="68"/>
      <c r="BP476" s="68"/>
      <c r="BQ476" s="68"/>
      <c r="BR476" s="68"/>
      <c r="BS476" s="68">
        <v>192</v>
      </c>
      <c r="BT476" s="68"/>
      <c r="BU476" s="68"/>
      <c r="BV476" s="68"/>
      <c r="BW476" s="68"/>
      <c r="BX476" s="68"/>
      <c r="BY476" s="68"/>
      <c r="BZ476" s="68"/>
      <c r="CA476" s="68"/>
      <c r="CB476" s="68"/>
      <c r="CC476" s="68"/>
      <c r="CD476" s="68"/>
      <c r="CE476" s="70"/>
      <c r="CF476" s="64">
        <v>0</v>
      </c>
      <c r="CG476" s="64">
        <v>0</v>
      </c>
      <c r="CH476" s="64">
        <v>0</v>
      </c>
      <c r="CI476" s="65">
        <v>0</v>
      </c>
      <c r="CJ476" s="65">
        <v>0</v>
      </c>
      <c r="CK476" s="65">
        <v>0</v>
      </c>
    </row>
    <row r="477" spans="1:93" ht="15" customHeight="1" thickBot="1" x14ac:dyDescent="0.3">
      <c r="A477" s="107" t="s">
        <v>1471</v>
      </c>
      <c r="B477" s="200" t="str">
        <f>VLOOKUP(D477,Riepilogo!$A$4:$F$3376,2,FALSE)</f>
        <v>CARERA MATTIA</v>
      </c>
      <c r="C477" s="50" t="str">
        <f>VLOOKUP(D477,Riepilogo!$A$4:$F$3376,3,FALSE)</f>
        <v>14/11/2000</v>
      </c>
      <c r="D477" s="25">
        <v>22802</v>
      </c>
      <c r="E477" s="69" t="str">
        <f>VLOOKUP(D477,Riepilogo!$A$4:$F$3376,5,FALSE)</f>
        <v>ITA</v>
      </c>
      <c r="F477" s="71" t="str">
        <f>VLOOKUP(D477,Riepilogo!$A$4:$F$3376,6,FALSE)</f>
        <v>ITIS MARCONI</v>
      </c>
      <c r="G477" s="315">
        <f>SUM(LARGE(H477:CK477,{1,2,3,4,5,6}))</f>
        <v>458</v>
      </c>
      <c r="H477" s="391"/>
      <c r="I477" s="68"/>
      <c r="J477" s="68"/>
      <c r="K477" s="68"/>
      <c r="L477" s="68"/>
      <c r="M477" s="68"/>
      <c r="N477" s="68"/>
      <c r="O477" s="68"/>
      <c r="P477" s="68"/>
      <c r="Q477" s="68"/>
      <c r="R477" s="68"/>
      <c r="S477" s="68"/>
      <c r="T477" s="68"/>
      <c r="U477" s="68"/>
      <c r="V477" s="68"/>
      <c r="W477" s="68"/>
      <c r="X477" s="68"/>
      <c r="Y477" s="68"/>
      <c r="Z477" s="68"/>
      <c r="AA477" s="68"/>
      <c r="AB477" s="68"/>
      <c r="AC477" s="68"/>
      <c r="AD477" s="68"/>
      <c r="AE477" s="68"/>
      <c r="AF477" s="68"/>
      <c r="AG477" s="68"/>
      <c r="AH477" s="68"/>
      <c r="AI477" s="68"/>
      <c r="AJ477" s="68"/>
      <c r="AK477" s="68"/>
      <c r="AL477" s="68"/>
      <c r="AM477" s="68"/>
      <c r="AN477" s="68"/>
      <c r="AO477" s="68"/>
      <c r="AP477" s="68"/>
      <c r="AQ477" s="68"/>
      <c r="AR477" s="68"/>
      <c r="AS477" s="68"/>
      <c r="AT477" s="68"/>
      <c r="AU477" s="68"/>
      <c r="AV477" s="68"/>
      <c r="AW477" s="68"/>
      <c r="AX477" s="68"/>
      <c r="AY477" s="68"/>
      <c r="AZ477" s="68"/>
      <c r="BA477" s="68"/>
      <c r="BB477" s="68"/>
      <c r="BC477" s="68"/>
      <c r="BD477" s="68"/>
      <c r="BE477" s="68"/>
      <c r="BF477" s="68"/>
      <c r="BG477" s="68"/>
      <c r="BH477" s="68">
        <v>253</v>
      </c>
      <c r="BI477" s="68"/>
      <c r="BJ477" s="68"/>
      <c r="BK477" s="68"/>
      <c r="BL477" s="68"/>
      <c r="BM477" s="68"/>
      <c r="BN477" s="68"/>
      <c r="BO477" s="68"/>
      <c r="BP477" s="68"/>
      <c r="BQ477" s="68"/>
      <c r="BR477" s="68"/>
      <c r="BS477" s="68"/>
      <c r="BT477" s="68"/>
      <c r="BU477" s="68"/>
      <c r="BV477" s="68"/>
      <c r="BW477" s="68"/>
      <c r="BX477" s="68"/>
      <c r="BY477" s="68"/>
      <c r="BZ477" s="68"/>
      <c r="CA477" s="68"/>
      <c r="CB477" s="68">
        <v>205</v>
      </c>
      <c r="CC477" s="68"/>
      <c r="CD477" s="68"/>
      <c r="CE477" s="70"/>
      <c r="CF477" s="64">
        <v>0</v>
      </c>
      <c r="CG477" s="64">
        <v>0</v>
      </c>
      <c r="CH477" s="64">
        <v>0</v>
      </c>
      <c r="CI477" s="65">
        <v>0</v>
      </c>
      <c r="CJ477" s="65">
        <v>0</v>
      </c>
      <c r="CK477" s="65">
        <v>0</v>
      </c>
    </row>
    <row r="478" spans="1:93" ht="15" customHeight="1" thickBot="1" x14ac:dyDescent="0.3">
      <c r="A478" s="107" t="s">
        <v>1472</v>
      </c>
      <c r="B478" s="200" t="str">
        <f>VLOOKUP(D478,Riepilogo!$A$4:$F$3376,2,FALSE)</f>
        <v>PIREDDA MARIA ELENA</v>
      </c>
      <c r="C478" s="50">
        <f>VLOOKUP(D478,Riepilogo!$A$4:$F$3376,3,FALSE)</f>
        <v>34586</v>
      </c>
      <c r="D478" s="25">
        <v>23774</v>
      </c>
      <c r="E478" s="69" t="str">
        <f>VLOOKUP(D478,Riepilogo!$A$4:$F$3376,5,FALSE)</f>
        <v>ITA</v>
      </c>
      <c r="F478" s="71" t="str">
        <f>VLOOKUP(D478,Riepilogo!$A$4:$F$3376,6,FALSE)</f>
        <v>SCUOLA DELLO SPORT SHALOM</v>
      </c>
      <c r="G478" s="315">
        <f>SUM(LARGE(H478:CK478,{1,2,3,4,5,6}))</f>
        <v>458</v>
      </c>
      <c r="H478" s="391"/>
      <c r="I478" s="68"/>
      <c r="J478" s="68"/>
      <c r="K478" s="68"/>
      <c r="L478" s="68"/>
      <c r="M478" s="68"/>
      <c r="N478" s="68"/>
      <c r="O478" s="68"/>
      <c r="P478" s="68"/>
      <c r="Q478" s="68"/>
      <c r="R478" s="68"/>
      <c r="S478" s="68"/>
      <c r="T478" s="68"/>
      <c r="U478" s="68"/>
      <c r="V478" s="68">
        <v>205</v>
      </c>
      <c r="W478" s="68"/>
      <c r="X478" s="68"/>
      <c r="Y478" s="68"/>
      <c r="Z478" s="68"/>
      <c r="AA478" s="68"/>
      <c r="AB478" s="68"/>
      <c r="AC478" s="68">
        <v>253</v>
      </c>
      <c r="AD478" s="68"/>
      <c r="AE478" s="68"/>
      <c r="AF478" s="68"/>
      <c r="AG478" s="68"/>
      <c r="AH478" s="68"/>
      <c r="AI478" s="68"/>
      <c r="AJ478" s="68"/>
      <c r="AK478" s="68"/>
      <c r="AL478" s="68"/>
      <c r="AM478" s="68"/>
      <c r="AN478" s="68"/>
      <c r="AO478" s="68"/>
      <c r="AP478" s="68"/>
      <c r="AQ478" s="68"/>
      <c r="AR478" s="68"/>
      <c r="AS478" s="68"/>
      <c r="AT478" s="68"/>
      <c r="AU478" s="68"/>
      <c r="AV478" s="68"/>
      <c r="AW478" s="68"/>
      <c r="AX478" s="68"/>
      <c r="AY478" s="68"/>
      <c r="AZ478" s="68"/>
      <c r="BA478" s="68"/>
      <c r="BB478" s="68"/>
      <c r="BC478" s="68"/>
      <c r="BD478" s="68"/>
      <c r="BE478" s="68"/>
      <c r="BF478" s="68"/>
      <c r="BG478" s="68"/>
      <c r="BH478" s="68"/>
      <c r="BI478" s="68"/>
      <c r="BJ478" s="68"/>
      <c r="BK478" s="68"/>
      <c r="BL478" s="68"/>
      <c r="BM478" s="68"/>
      <c r="BN478" s="68"/>
      <c r="BO478" s="68"/>
      <c r="BP478" s="68"/>
      <c r="BQ478" s="68"/>
      <c r="BR478" s="68"/>
      <c r="BS478" s="68"/>
      <c r="BT478" s="68"/>
      <c r="BU478" s="68"/>
      <c r="BV478" s="68"/>
      <c r="BW478" s="68"/>
      <c r="BX478" s="68"/>
      <c r="BY478" s="68"/>
      <c r="BZ478" s="68"/>
      <c r="CA478" s="68"/>
      <c r="CB478" s="68"/>
      <c r="CC478" s="68"/>
      <c r="CD478" s="68"/>
      <c r="CE478" s="70"/>
      <c r="CF478" s="64">
        <v>0</v>
      </c>
      <c r="CG478" s="64">
        <v>0</v>
      </c>
      <c r="CH478" s="64">
        <v>0</v>
      </c>
      <c r="CI478" s="65">
        <v>0</v>
      </c>
      <c r="CJ478" s="65">
        <v>0</v>
      </c>
      <c r="CK478" s="65">
        <v>0</v>
      </c>
    </row>
    <row r="479" spans="1:93" ht="15" customHeight="1" thickBot="1" x14ac:dyDescent="0.3">
      <c r="A479" s="107" t="s">
        <v>1473</v>
      </c>
      <c r="B479" s="200" t="str">
        <f>VLOOKUP(D479,Riepilogo!$A$4:$F$3376,2,FALSE)</f>
        <v>SCAMPUDDU ENRICO</v>
      </c>
      <c r="C479" s="50" t="str">
        <f>VLOOKUP(D479,Riepilogo!$A$4:$F$3376,3,FALSE)</f>
        <v>18/06/1990</v>
      </c>
      <c r="D479" s="25">
        <v>47801</v>
      </c>
      <c r="E479" s="69" t="str">
        <f>VLOOKUP(D479,Riepilogo!$A$4:$F$3376,5,FALSE)</f>
        <v>ITA</v>
      </c>
      <c r="F479" s="71" t="str">
        <f>VLOOKUP(D479,Riepilogo!$A$4:$F$3376,6,FALSE)</f>
        <v>SCUOLA DELLO SPORT SHALOM</v>
      </c>
      <c r="G479" s="315">
        <f>SUM(LARGE(H479:CK479,{1,2,3,4,5,6}))</f>
        <v>458</v>
      </c>
      <c r="H479" s="391"/>
      <c r="I479" s="68"/>
      <c r="J479" s="68"/>
      <c r="K479" s="68"/>
      <c r="L479" s="68"/>
      <c r="M479" s="68"/>
      <c r="N479" s="68"/>
      <c r="O479" s="68"/>
      <c r="P479" s="68"/>
      <c r="Q479" s="68"/>
      <c r="R479" s="68"/>
      <c r="S479" s="68"/>
      <c r="T479" s="68"/>
      <c r="U479" s="68"/>
      <c r="V479" s="68">
        <v>205</v>
      </c>
      <c r="W479" s="68"/>
      <c r="X479" s="68"/>
      <c r="Y479" s="68"/>
      <c r="Z479" s="68"/>
      <c r="AA479" s="68"/>
      <c r="AB479" s="68"/>
      <c r="AC479" s="68">
        <v>253</v>
      </c>
      <c r="AD479" s="68"/>
      <c r="AE479" s="68"/>
      <c r="AF479" s="68"/>
      <c r="AG479" s="68"/>
      <c r="AH479" s="68"/>
      <c r="AI479" s="68"/>
      <c r="AJ479" s="68"/>
      <c r="AK479" s="68"/>
      <c r="AL479" s="68"/>
      <c r="AM479" s="68"/>
      <c r="AN479" s="68"/>
      <c r="AO479" s="68"/>
      <c r="AP479" s="68"/>
      <c r="AQ479" s="68"/>
      <c r="AR479" s="68"/>
      <c r="AS479" s="68"/>
      <c r="AT479" s="68"/>
      <c r="AU479" s="68"/>
      <c r="AV479" s="68"/>
      <c r="AW479" s="68"/>
      <c r="AX479" s="68"/>
      <c r="AY479" s="68"/>
      <c r="AZ479" s="68"/>
      <c r="BA479" s="68"/>
      <c r="BB479" s="68"/>
      <c r="BC479" s="68"/>
      <c r="BD479" s="68"/>
      <c r="BE479" s="68"/>
      <c r="BF479" s="68"/>
      <c r="BG479" s="68"/>
      <c r="BH479" s="68"/>
      <c r="BI479" s="68"/>
      <c r="BJ479" s="68"/>
      <c r="BK479" s="68"/>
      <c r="BL479" s="68"/>
      <c r="BM479" s="68"/>
      <c r="BN479" s="68"/>
      <c r="BO479" s="68"/>
      <c r="BP479" s="68"/>
      <c r="BQ479" s="68"/>
      <c r="BR479" s="68"/>
      <c r="BS479" s="68"/>
      <c r="BT479" s="68"/>
      <c r="BU479" s="68"/>
      <c r="BV479" s="68"/>
      <c r="BW479" s="68"/>
      <c r="BX479" s="68"/>
      <c r="BY479" s="68"/>
      <c r="BZ479" s="68"/>
      <c r="CA479" s="68"/>
      <c r="CB479" s="68"/>
      <c r="CC479" s="68"/>
      <c r="CD479" s="68"/>
      <c r="CE479" s="70"/>
      <c r="CF479" s="64">
        <v>0</v>
      </c>
      <c r="CG479" s="64">
        <v>0</v>
      </c>
      <c r="CH479" s="64">
        <v>0</v>
      </c>
      <c r="CI479" s="65">
        <v>0</v>
      </c>
      <c r="CJ479" s="65">
        <v>0</v>
      </c>
      <c r="CK479" s="65">
        <v>0</v>
      </c>
    </row>
    <row r="480" spans="1:93" ht="15" customHeight="1" thickBot="1" x14ac:dyDescent="0.3">
      <c r="A480" s="107" t="s">
        <v>1474</v>
      </c>
      <c r="B480" s="200" t="str">
        <f>VLOOKUP(D480,Riepilogo!$A$4:$F$3376,2,FALSE)</f>
        <v>ZAMPIERI VERONICA</v>
      </c>
      <c r="C480" s="50" t="str">
        <f>VLOOKUP(D480,Riepilogo!$A$4:$F$3376,3,FALSE)</f>
        <v>20/02/2003</v>
      </c>
      <c r="D480" s="25">
        <v>83414</v>
      </c>
      <c r="E480" s="69" t="str">
        <f>VLOOKUP(D480,Riepilogo!$A$4:$F$3376,5,FALSE)</f>
        <v>ITA</v>
      </c>
      <c r="F480" s="71" t="str">
        <f>VLOOKUP(D480,Riepilogo!$A$4:$F$3376,6,FALSE)</f>
        <v>SC PRIMAVERA</v>
      </c>
      <c r="G480" s="315">
        <f>SUM(LARGE(H480:CK480,{1,2,3,4,5,6}))</f>
        <v>447</v>
      </c>
      <c r="H480" s="391"/>
      <c r="I480" s="68"/>
      <c r="J480" s="68"/>
      <c r="K480" s="68"/>
      <c r="L480" s="68"/>
      <c r="M480" s="68"/>
      <c r="N480" s="68"/>
      <c r="O480" s="68"/>
      <c r="P480" s="68"/>
      <c r="Q480" s="68"/>
      <c r="R480" s="68"/>
      <c r="S480" s="68"/>
      <c r="T480" s="68"/>
      <c r="U480" s="68"/>
      <c r="V480" s="68"/>
      <c r="W480" s="68"/>
      <c r="X480" s="68"/>
      <c r="Y480" s="68">
        <v>117</v>
      </c>
      <c r="Z480" s="68"/>
      <c r="AA480" s="68"/>
      <c r="AB480" s="68"/>
      <c r="AC480" s="68"/>
      <c r="AD480" s="68"/>
      <c r="AE480" s="68"/>
      <c r="AF480" s="68"/>
      <c r="AG480" s="68"/>
      <c r="AH480" s="68"/>
      <c r="AI480" s="68"/>
      <c r="AJ480" s="68"/>
      <c r="AK480" s="68"/>
      <c r="AL480" s="68"/>
      <c r="AM480" s="68"/>
      <c r="AN480" s="68"/>
      <c r="AO480" s="68"/>
      <c r="AP480" s="68"/>
      <c r="AQ480" s="68"/>
      <c r="AR480" s="68"/>
      <c r="AS480" s="68"/>
      <c r="AT480" s="68"/>
      <c r="AU480" s="68"/>
      <c r="AV480" s="68"/>
      <c r="AW480" s="68"/>
      <c r="AX480" s="68"/>
      <c r="AY480" s="68"/>
      <c r="AZ480" s="68">
        <v>330</v>
      </c>
      <c r="BA480" s="68"/>
      <c r="BB480" s="68"/>
      <c r="BC480" s="68"/>
      <c r="BD480" s="68"/>
      <c r="BE480" s="68"/>
      <c r="BF480" s="68"/>
      <c r="BG480" s="68"/>
      <c r="BH480" s="68"/>
      <c r="BI480" s="68"/>
      <c r="BJ480" s="68"/>
      <c r="BK480" s="68"/>
      <c r="BL480" s="68"/>
      <c r="BM480" s="68"/>
      <c r="BN480" s="68"/>
      <c r="BO480" s="68"/>
      <c r="BP480" s="68"/>
      <c r="BQ480" s="68"/>
      <c r="BR480" s="68"/>
      <c r="BS480" s="68"/>
      <c r="BT480" s="68"/>
      <c r="BU480" s="68"/>
      <c r="BV480" s="68"/>
      <c r="BW480" s="68"/>
      <c r="BX480" s="68"/>
      <c r="BY480" s="68"/>
      <c r="BZ480" s="68"/>
      <c r="CA480" s="68"/>
      <c r="CB480" s="68"/>
      <c r="CC480" s="68"/>
      <c r="CD480" s="68"/>
      <c r="CE480" s="70"/>
      <c r="CF480" s="64">
        <v>0</v>
      </c>
      <c r="CG480" s="64">
        <v>0</v>
      </c>
      <c r="CH480" s="64">
        <v>0</v>
      </c>
      <c r="CI480" s="65">
        <v>0</v>
      </c>
      <c r="CJ480" s="65">
        <v>0</v>
      </c>
      <c r="CK480" s="65">
        <v>0</v>
      </c>
      <c r="CO480" s="39"/>
    </row>
    <row r="481" spans="1:93" ht="15" customHeight="1" thickBot="1" x14ac:dyDescent="0.3">
      <c r="A481" s="107" t="s">
        <v>1475</v>
      </c>
      <c r="B481" s="200" t="str">
        <f>VLOOKUP(D481,Riepilogo!$A$4:$F$3376,2,FALSE)</f>
        <v>FUSCO DIEGO</v>
      </c>
      <c r="C481" s="50" t="str">
        <f>VLOOKUP(D481,Riepilogo!$A$4:$F$3376,3,FALSE)</f>
        <v>30/01/2006</v>
      </c>
      <c r="D481" s="25">
        <v>197912</v>
      </c>
      <c r="E481" s="69" t="str">
        <f>VLOOKUP(D481,Riepilogo!$A$4:$F$3376,5,FALSE)</f>
        <v>ITA</v>
      </c>
      <c r="F481" s="71" t="str">
        <f>VLOOKUP(D481,Riepilogo!$A$4:$F$3376,6,FALSE)</f>
        <v>MILLENNIO</v>
      </c>
      <c r="G481" s="315">
        <f>SUM(LARGE(H481:CK481,{1,2,3,4,5,6}))</f>
        <v>444</v>
      </c>
      <c r="H481" s="391"/>
      <c r="I481" s="68"/>
      <c r="J481" s="68"/>
      <c r="K481" s="68"/>
      <c r="L481" s="68"/>
      <c r="M481" s="68"/>
      <c r="N481" s="68"/>
      <c r="O481" s="68"/>
      <c r="P481" s="68"/>
      <c r="Q481" s="68"/>
      <c r="R481" s="68"/>
      <c r="S481" s="68"/>
      <c r="T481" s="68"/>
      <c r="U481" s="68"/>
      <c r="V481" s="68"/>
      <c r="W481" s="68"/>
      <c r="X481" s="68"/>
      <c r="Y481" s="68"/>
      <c r="Z481" s="68"/>
      <c r="AA481" s="68"/>
      <c r="AB481" s="68"/>
      <c r="AC481" s="68"/>
      <c r="AD481" s="68"/>
      <c r="AE481" s="68"/>
      <c r="AF481" s="68"/>
      <c r="AG481" s="68"/>
      <c r="AH481" s="68"/>
      <c r="AI481" s="68"/>
      <c r="AJ481" s="68"/>
      <c r="AK481" s="68"/>
      <c r="AL481" s="68"/>
      <c r="AM481" s="68"/>
      <c r="AN481" s="68"/>
      <c r="AO481" s="68"/>
      <c r="AP481" s="68"/>
      <c r="AQ481" s="68"/>
      <c r="AR481" s="68"/>
      <c r="AS481" s="68"/>
      <c r="AT481" s="68"/>
      <c r="AU481" s="68"/>
      <c r="AV481" s="68"/>
      <c r="AW481" s="68"/>
      <c r="AX481" s="68"/>
      <c r="AY481" s="68"/>
      <c r="AZ481" s="68"/>
      <c r="BA481" s="68"/>
      <c r="BB481" s="68"/>
      <c r="BC481" s="68"/>
      <c r="BD481" s="68"/>
      <c r="BE481" s="68"/>
      <c r="BF481" s="68">
        <v>444</v>
      </c>
      <c r="BG481" s="68"/>
      <c r="BH481" s="68"/>
      <c r="BI481" s="68"/>
      <c r="BJ481" s="68"/>
      <c r="BK481" s="68"/>
      <c r="BL481" s="68"/>
      <c r="BM481" s="68"/>
      <c r="BN481" s="68"/>
      <c r="BO481" s="68"/>
      <c r="BP481" s="68"/>
      <c r="BQ481" s="68"/>
      <c r="BR481" s="68"/>
      <c r="BS481" s="68"/>
      <c r="BT481" s="68"/>
      <c r="BU481" s="68"/>
      <c r="BV481" s="68"/>
      <c r="BW481" s="68"/>
      <c r="BX481" s="68"/>
      <c r="BY481" s="68"/>
      <c r="BZ481" s="68"/>
      <c r="CA481" s="68"/>
      <c r="CB481" s="68"/>
      <c r="CC481" s="68"/>
      <c r="CD481" s="68"/>
      <c r="CE481" s="70"/>
      <c r="CF481" s="64">
        <v>0</v>
      </c>
      <c r="CG481" s="64">
        <v>0</v>
      </c>
      <c r="CH481" s="64">
        <v>0</v>
      </c>
      <c r="CI481" s="65">
        <v>0</v>
      </c>
      <c r="CJ481" s="65">
        <v>0</v>
      </c>
      <c r="CK481" s="65">
        <v>0</v>
      </c>
    </row>
    <row r="482" spans="1:93" ht="15" customHeight="1" thickBot="1" x14ac:dyDescent="0.3">
      <c r="A482" s="107" t="s">
        <v>1476</v>
      </c>
      <c r="B482" s="200" t="str">
        <f>VLOOKUP(D482,Riepilogo!$A$4:$F$3376,2,FALSE)</f>
        <v>CEVASCO SIMONE</v>
      </c>
      <c r="C482" s="50" t="str">
        <f>VLOOKUP(D482,Riepilogo!$A$4:$F$3376,3,FALSE)</f>
        <v>09/04/2002</v>
      </c>
      <c r="D482" s="25">
        <v>189664</v>
      </c>
      <c r="E482" s="69" t="str">
        <f>VLOOKUP(D482,Riepilogo!$A$4:$F$3376,5,FALSE)</f>
        <v>ITA</v>
      </c>
      <c r="F482" s="71" t="str">
        <f>VLOOKUP(D482,Riepilogo!$A$4:$F$3376,6,FALSE)</f>
        <v>GENOVA BC</v>
      </c>
      <c r="G482" s="315">
        <f>SUM(LARGE(H482:CK482,{1,2,3,4,5,6}))</f>
        <v>444</v>
      </c>
      <c r="H482" s="391"/>
      <c r="I482" s="68"/>
      <c r="J482" s="68"/>
      <c r="K482" s="68"/>
      <c r="L482" s="68"/>
      <c r="M482" s="68"/>
      <c r="N482" s="68"/>
      <c r="O482" s="68"/>
      <c r="P482" s="68"/>
      <c r="Q482" s="68"/>
      <c r="R482" s="68"/>
      <c r="S482" s="68"/>
      <c r="T482" s="68"/>
      <c r="U482" s="68"/>
      <c r="V482" s="68"/>
      <c r="W482" s="68"/>
      <c r="X482" s="68"/>
      <c r="Y482" s="68"/>
      <c r="Z482" s="68"/>
      <c r="AA482" s="68"/>
      <c r="AB482" s="68">
        <v>444</v>
      </c>
      <c r="AC482" s="68"/>
      <c r="AD482" s="68"/>
      <c r="AE482" s="68"/>
      <c r="AF482" s="68"/>
      <c r="AG482" s="68"/>
      <c r="AH482" s="68"/>
      <c r="AI482" s="68"/>
      <c r="AJ482" s="68"/>
      <c r="AK482" s="68"/>
      <c r="AL482" s="68"/>
      <c r="AM482" s="68"/>
      <c r="AN482" s="68"/>
      <c r="AO482" s="68"/>
      <c r="AP482" s="68"/>
      <c r="AQ482" s="68"/>
      <c r="AR482" s="68"/>
      <c r="AS482" s="68"/>
      <c r="AT482" s="68"/>
      <c r="AU482" s="68"/>
      <c r="AV482" s="68"/>
      <c r="AW482" s="68"/>
      <c r="AX482" s="68"/>
      <c r="AY482" s="68"/>
      <c r="AZ482" s="68"/>
      <c r="BA482" s="68"/>
      <c r="BB482" s="68"/>
      <c r="BC482" s="68"/>
      <c r="BD482" s="68"/>
      <c r="BE482" s="68"/>
      <c r="BF482" s="68"/>
      <c r="BG482" s="68"/>
      <c r="BH482" s="68"/>
      <c r="BI482" s="68"/>
      <c r="BJ482" s="68"/>
      <c r="BK482" s="68"/>
      <c r="BL482" s="68"/>
      <c r="BM482" s="68"/>
      <c r="BN482" s="68"/>
      <c r="BO482" s="68"/>
      <c r="BP482" s="68"/>
      <c r="BQ482" s="68"/>
      <c r="BR482" s="68"/>
      <c r="BS482" s="68"/>
      <c r="BT482" s="68"/>
      <c r="BU482" s="68"/>
      <c r="BV482" s="68"/>
      <c r="BW482" s="68"/>
      <c r="BX482" s="68"/>
      <c r="BY482" s="68"/>
      <c r="BZ482" s="68"/>
      <c r="CA482" s="68"/>
      <c r="CB482" s="68"/>
      <c r="CC482" s="68"/>
      <c r="CD482" s="68"/>
      <c r="CE482" s="70"/>
      <c r="CF482" s="64">
        <v>0</v>
      </c>
      <c r="CG482" s="64">
        <v>0</v>
      </c>
      <c r="CH482" s="64">
        <v>0</v>
      </c>
      <c r="CI482" s="65">
        <v>0</v>
      </c>
      <c r="CJ482" s="65">
        <v>0</v>
      </c>
      <c r="CK482" s="65">
        <v>0</v>
      </c>
    </row>
    <row r="483" spans="1:93" ht="15" customHeight="1" thickBot="1" x14ac:dyDescent="0.3">
      <c r="A483" s="107" t="s">
        <v>1477</v>
      </c>
      <c r="B483" s="200" t="str">
        <f>VLOOKUP(D483,Riepilogo!$A$4:$F$3376,2,FALSE)</f>
        <v>ESPOSITO ANNA PIA</v>
      </c>
      <c r="C483" s="50" t="str">
        <f>VLOOKUP(D483,Riepilogo!$A$4:$F$3376,3,FALSE)</f>
        <v>02/05/2001</v>
      </c>
      <c r="D483" s="25">
        <v>190586</v>
      </c>
      <c r="E483" s="69" t="str">
        <f>VLOOKUP(D483,Riepilogo!$A$4:$F$3376,5,FALSE)</f>
        <v>ITA</v>
      </c>
      <c r="F483" s="71" t="str">
        <f>VLOOKUP(D483,Riepilogo!$A$4:$F$3376,6,FALSE)</f>
        <v>MILLENNIO</v>
      </c>
      <c r="G483" s="315">
        <f>SUM(LARGE(H483:CK483,{1,2,3,4,5,6}))</f>
        <v>444</v>
      </c>
      <c r="H483" s="391"/>
      <c r="I483" s="68"/>
      <c r="J483" s="68"/>
      <c r="K483" s="68"/>
      <c r="L483" s="68"/>
      <c r="M483" s="68"/>
      <c r="N483" s="68"/>
      <c r="O483" s="68"/>
      <c r="P483" s="68"/>
      <c r="Q483" s="68"/>
      <c r="R483" s="68"/>
      <c r="S483" s="68"/>
      <c r="T483" s="68"/>
      <c r="U483" s="68"/>
      <c r="V483" s="68"/>
      <c r="W483" s="68"/>
      <c r="X483" s="68"/>
      <c r="Y483" s="68"/>
      <c r="Z483" s="68"/>
      <c r="AA483" s="68"/>
      <c r="AB483" s="68"/>
      <c r="AC483" s="68"/>
      <c r="AD483" s="68"/>
      <c r="AE483" s="68"/>
      <c r="AF483" s="68"/>
      <c r="AG483" s="68"/>
      <c r="AH483" s="68"/>
      <c r="AI483" s="68"/>
      <c r="AJ483" s="68"/>
      <c r="AK483" s="68"/>
      <c r="AL483" s="68"/>
      <c r="AM483" s="68"/>
      <c r="AN483" s="68"/>
      <c r="AO483" s="68"/>
      <c r="AP483" s="68"/>
      <c r="AQ483" s="68"/>
      <c r="AR483" s="68"/>
      <c r="AS483" s="68"/>
      <c r="AT483" s="68"/>
      <c r="AU483" s="68"/>
      <c r="AV483" s="68"/>
      <c r="AW483" s="68"/>
      <c r="AX483" s="68"/>
      <c r="AY483" s="68"/>
      <c r="AZ483" s="68"/>
      <c r="BA483" s="68"/>
      <c r="BB483" s="68"/>
      <c r="BC483" s="68"/>
      <c r="BD483" s="68"/>
      <c r="BE483" s="68"/>
      <c r="BF483" s="68">
        <v>444</v>
      </c>
      <c r="BG483" s="68"/>
      <c r="BH483" s="68"/>
      <c r="BI483" s="68"/>
      <c r="BJ483" s="68"/>
      <c r="BK483" s="68"/>
      <c r="BL483" s="68"/>
      <c r="BM483" s="68"/>
      <c r="BN483" s="68"/>
      <c r="BO483" s="68"/>
      <c r="BP483" s="68"/>
      <c r="BQ483" s="68"/>
      <c r="BR483" s="68"/>
      <c r="BS483" s="68"/>
      <c r="BT483" s="68"/>
      <c r="BU483" s="68"/>
      <c r="BV483" s="68"/>
      <c r="BW483" s="68"/>
      <c r="BX483" s="68"/>
      <c r="BY483" s="68"/>
      <c r="BZ483" s="68"/>
      <c r="CA483" s="68"/>
      <c r="CB483" s="68"/>
      <c r="CC483" s="68"/>
      <c r="CD483" s="68"/>
      <c r="CE483" s="70"/>
      <c r="CF483" s="64">
        <v>0</v>
      </c>
      <c r="CG483" s="64">
        <v>0</v>
      </c>
      <c r="CH483" s="64">
        <v>0</v>
      </c>
      <c r="CI483" s="65">
        <v>0</v>
      </c>
      <c r="CJ483" s="65">
        <v>0</v>
      </c>
      <c r="CK483" s="65">
        <v>0</v>
      </c>
    </row>
    <row r="484" spans="1:93" ht="15" customHeight="1" thickBot="1" x14ac:dyDescent="0.3">
      <c r="A484" s="107" t="s">
        <v>1478</v>
      </c>
      <c r="B484" s="200" t="str">
        <f>VLOOKUP(D484,Riepilogo!$A$4:$F$3376,2,FALSE)</f>
        <v>CASTRONUOVO MARCO</v>
      </c>
      <c r="C484" s="50" t="str">
        <f>VLOOKUP(D484,Riepilogo!$A$4:$F$3376,3,FALSE)</f>
        <v>24/10/2007</v>
      </c>
      <c r="D484" s="25">
        <v>184325</v>
      </c>
      <c r="E484" s="69" t="str">
        <f>VLOOKUP(D484,Riepilogo!$A$4:$F$3376,5,FALSE)</f>
        <v>ITA</v>
      </c>
      <c r="F484" s="71" t="str">
        <f>VLOOKUP(D484,Riepilogo!$A$4:$F$3376,6,FALSE)</f>
        <v>LA SCINTILLA</v>
      </c>
      <c r="G484" s="315">
        <f>SUM(LARGE(H484:CK484,{1,2,3,4,5,6}))</f>
        <v>443</v>
      </c>
      <c r="H484" s="391"/>
      <c r="I484" s="68"/>
      <c r="J484" s="68"/>
      <c r="K484" s="68"/>
      <c r="L484" s="68"/>
      <c r="M484" s="68"/>
      <c r="N484" s="68"/>
      <c r="O484" s="68"/>
      <c r="P484" s="68"/>
      <c r="Q484" s="68"/>
      <c r="R484" s="68"/>
      <c r="S484" s="68"/>
      <c r="T484" s="68"/>
      <c r="U484" s="68"/>
      <c r="V484" s="68"/>
      <c r="W484" s="68"/>
      <c r="X484" s="68"/>
      <c r="Y484" s="68"/>
      <c r="Z484" s="68"/>
      <c r="AA484" s="68"/>
      <c r="AB484" s="68"/>
      <c r="AC484" s="68"/>
      <c r="AD484" s="68"/>
      <c r="AE484" s="68"/>
      <c r="AF484" s="68"/>
      <c r="AG484" s="68"/>
      <c r="AH484" s="68"/>
      <c r="AI484" s="68">
        <v>114</v>
      </c>
      <c r="AJ484" s="68"/>
      <c r="AK484" s="68"/>
      <c r="AL484" s="68"/>
      <c r="AM484" s="68"/>
      <c r="AN484" s="68"/>
      <c r="AO484" s="68"/>
      <c r="AP484" s="68"/>
      <c r="AQ484" s="68"/>
      <c r="AR484" s="68"/>
      <c r="AS484" s="68"/>
      <c r="AT484" s="68"/>
      <c r="AU484" s="68"/>
      <c r="AV484" s="68"/>
      <c r="AW484" s="68"/>
      <c r="AX484" s="68"/>
      <c r="AY484" s="68"/>
      <c r="AZ484" s="68"/>
      <c r="BA484" s="68"/>
      <c r="BB484" s="68"/>
      <c r="BC484" s="68"/>
      <c r="BD484" s="68"/>
      <c r="BE484" s="68"/>
      <c r="BF484" s="68"/>
      <c r="BG484" s="68"/>
      <c r="BH484" s="68"/>
      <c r="BI484" s="68"/>
      <c r="BJ484" s="68"/>
      <c r="BK484" s="68"/>
      <c r="BL484" s="68"/>
      <c r="BM484" s="68"/>
      <c r="BN484" s="68"/>
      <c r="BO484" s="68"/>
      <c r="BP484" s="68"/>
      <c r="BQ484" s="68"/>
      <c r="BR484" s="68"/>
      <c r="BS484" s="68"/>
      <c r="BT484" s="68">
        <v>192</v>
      </c>
      <c r="BU484" s="68"/>
      <c r="BV484" s="68"/>
      <c r="BW484" s="68"/>
      <c r="BX484" s="68"/>
      <c r="BY484" s="68"/>
      <c r="BZ484" s="68">
        <v>137</v>
      </c>
      <c r="CA484" s="68"/>
      <c r="CB484" s="68"/>
      <c r="CC484" s="68"/>
      <c r="CD484" s="68"/>
      <c r="CE484" s="70"/>
      <c r="CF484" s="64">
        <v>0</v>
      </c>
      <c r="CG484" s="64">
        <v>0</v>
      </c>
      <c r="CH484" s="64">
        <v>0</v>
      </c>
      <c r="CI484" s="65">
        <v>0</v>
      </c>
      <c r="CJ484" s="65">
        <v>0</v>
      </c>
      <c r="CK484" s="65">
        <v>0</v>
      </c>
    </row>
    <row r="485" spans="1:93" ht="15" customHeight="1" thickBot="1" x14ac:dyDescent="0.3">
      <c r="A485" s="107" t="s">
        <v>1479</v>
      </c>
      <c r="B485" s="200" t="str">
        <f>VLOOKUP(D485,Riepilogo!$A$4:$F$3376,2,FALSE)</f>
        <v>CARDENAS SILVA ANDREW FRANCOIS</v>
      </c>
      <c r="C485" s="50" t="str">
        <f>VLOOKUP(D485,Riepilogo!$A$4:$F$3376,3,FALSE)</f>
        <v>18/04/2005</v>
      </c>
      <c r="D485" s="25">
        <v>184343</v>
      </c>
      <c r="E485" s="69" t="str">
        <f>VLOOKUP(D485,Riepilogo!$A$4:$F$3376,5,FALSE)</f>
        <v>ITA</v>
      </c>
      <c r="F485" s="71" t="str">
        <f>VLOOKUP(D485,Riepilogo!$A$4:$F$3376,6,FALSE)</f>
        <v>BOCCARDO NOVI</v>
      </c>
      <c r="G485" s="315">
        <f>SUM(LARGE(H485:CK485,{1,2,3,4,5,6}))</f>
        <v>442</v>
      </c>
      <c r="H485" s="391"/>
      <c r="I485" s="68"/>
      <c r="J485" s="68"/>
      <c r="K485" s="68"/>
      <c r="L485" s="68"/>
      <c r="M485" s="68"/>
      <c r="N485" s="68"/>
      <c r="O485" s="68"/>
      <c r="P485" s="68"/>
      <c r="Q485" s="68"/>
      <c r="R485" s="68"/>
      <c r="S485" s="68"/>
      <c r="T485" s="68"/>
      <c r="U485" s="68"/>
      <c r="V485" s="68"/>
      <c r="W485" s="68"/>
      <c r="X485" s="68"/>
      <c r="Y485" s="68"/>
      <c r="Z485" s="68"/>
      <c r="AA485" s="68"/>
      <c r="AB485" s="68">
        <v>275</v>
      </c>
      <c r="AC485" s="68"/>
      <c r="AD485" s="68"/>
      <c r="AE485" s="68"/>
      <c r="AF485" s="68"/>
      <c r="AG485" s="68"/>
      <c r="AH485" s="68"/>
      <c r="AI485" s="68"/>
      <c r="AJ485" s="68"/>
      <c r="AK485" s="68"/>
      <c r="AL485" s="68"/>
      <c r="AM485" s="68"/>
      <c r="AN485" s="68"/>
      <c r="AO485" s="68"/>
      <c r="AP485" s="68"/>
      <c r="AQ485" s="68"/>
      <c r="AR485" s="68"/>
      <c r="AS485" s="68"/>
      <c r="AT485" s="68"/>
      <c r="AU485" s="68"/>
      <c r="AV485" s="68"/>
      <c r="AW485" s="68"/>
      <c r="AX485" s="68"/>
      <c r="AY485" s="68"/>
      <c r="AZ485" s="68"/>
      <c r="BA485" s="68"/>
      <c r="BB485" s="68"/>
      <c r="BC485" s="68"/>
      <c r="BD485" s="68"/>
      <c r="BE485" s="68"/>
      <c r="BF485" s="68"/>
      <c r="BG485" s="68"/>
      <c r="BH485" s="68"/>
      <c r="BI485" s="68"/>
      <c r="BJ485" s="68"/>
      <c r="BK485" s="68"/>
      <c r="BL485" s="68"/>
      <c r="BM485" s="68"/>
      <c r="BN485" s="68"/>
      <c r="BO485" s="68"/>
      <c r="BP485" s="68"/>
      <c r="BQ485" s="68"/>
      <c r="BR485" s="68"/>
      <c r="BS485" s="68">
        <v>167</v>
      </c>
      <c r="BT485" s="68"/>
      <c r="BU485" s="68"/>
      <c r="BV485" s="68"/>
      <c r="BW485" s="68"/>
      <c r="BX485" s="68"/>
      <c r="BY485" s="68"/>
      <c r="BZ485" s="68"/>
      <c r="CA485" s="68"/>
      <c r="CB485" s="68"/>
      <c r="CC485" s="68"/>
      <c r="CD485" s="68"/>
      <c r="CE485" s="70"/>
      <c r="CF485" s="64">
        <v>0</v>
      </c>
      <c r="CG485" s="64">
        <v>0</v>
      </c>
      <c r="CH485" s="64">
        <v>0</v>
      </c>
      <c r="CI485" s="65">
        <v>0</v>
      </c>
      <c r="CJ485" s="65">
        <v>0</v>
      </c>
      <c r="CK485" s="65">
        <v>0</v>
      </c>
    </row>
    <row r="486" spans="1:93" ht="15" customHeight="1" thickBot="1" x14ac:dyDescent="0.3">
      <c r="A486" s="107" t="s">
        <v>1480</v>
      </c>
      <c r="B486" s="200" t="str">
        <f>VLOOKUP(D486,Riepilogo!$A$4:$F$3376,2,FALSE)</f>
        <v>KOESSLER FELIX</v>
      </c>
      <c r="C486" s="50" t="str">
        <f>VLOOKUP(D486,Riepilogo!$A$4:$F$3376,3,FALSE)</f>
        <v>03/09/2004</v>
      </c>
      <c r="D486" s="25">
        <v>142120</v>
      </c>
      <c r="E486" s="69" t="str">
        <f>VLOOKUP(D486,Riepilogo!$A$4:$F$3376,5,FALSE)</f>
        <v>ITA</v>
      </c>
      <c r="F486" s="71" t="str">
        <f>VLOOKUP(D486,Riepilogo!$A$4:$F$3376,6,FALSE)</f>
        <v>SSV BOZEN</v>
      </c>
      <c r="G486" s="315">
        <f>SUM(LARGE(H486:CK486,{1,2,3,4,5,6}))</f>
        <v>442</v>
      </c>
      <c r="H486" s="391"/>
      <c r="I486" s="68"/>
      <c r="J486" s="68"/>
      <c r="K486" s="68"/>
      <c r="L486" s="68"/>
      <c r="M486" s="68"/>
      <c r="N486" s="68"/>
      <c r="O486" s="68"/>
      <c r="P486" s="68"/>
      <c r="Q486" s="68"/>
      <c r="R486" s="68"/>
      <c r="S486" s="68"/>
      <c r="T486" s="68"/>
      <c r="U486" s="68"/>
      <c r="V486" s="68"/>
      <c r="W486" s="68"/>
      <c r="X486" s="68"/>
      <c r="Y486" s="68"/>
      <c r="Z486" s="68"/>
      <c r="AA486" s="68"/>
      <c r="AB486" s="68"/>
      <c r="AC486" s="68"/>
      <c r="AD486" s="68"/>
      <c r="AE486" s="68"/>
      <c r="AF486" s="68"/>
      <c r="AG486" s="68"/>
      <c r="AH486" s="68"/>
      <c r="AI486" s="68"/>
      <c r="AJ486" s="68"/>
      <c r="AK486" s="68"/>
      <c r="AL486" s="68"/>
      <c r="AM486" s="68"/>
      <c r="AN486" s="68"/>
      <c r="AO486" s="68"/>
      <c r="AP486" s="68">
        <v>167</v>
      </c>
      <c r="AQ486" s="68"/>
      <c r="AR486" s="68"/>
      <c r="AS486" s="68"/>
      <c r="AT486" s="68"/>
      <c r="AU486" s="68"/>
      <c r="AV486" s="68"/>
      <c r="AW486" s="68"/>
      <c r="AX486" s="68"/>
      <c r="AY486" s="68"/>
      <c r="AZ486" s="68">
        <v>275</v>
      </c>
      <c r="BA486" s="68"/>
      <c r="BB486" s="68"/>
      <c r="BC486" s="68"/>
      <c r="BD486" s="68"/>
      <c r="BE486" s="68"/>
      <c r="BF486" s="68"/>
      <c r="BG486" s="68"/>
      <c r="BH486" s="68"/>
      <c r="BI486" s="68"/>
      <c r="BJ486" s="68"/>
      <c r="BK486" s="68"/>
      <c r="BL486" s="68"/>
      <c r="BM486" s="68"/>
      <c r="BN486" s="68"/>
      <c r="BO486" s="68"/>
      <c r="BP486" s="68"/>
      <c r="BQ486" s="68"/>
      <c r="BR486" s="68"/>
      <c r="BS486" s="68"/>
      <c r="BT486" s="68"/>
      <c r="BU486" s="68"/>
      <c r="BV486" s="68"/>
      <c r="BW486" s="68"/>
      <c r="BX486" s="68"/>
      <c r="BY486" s="68"/>
      <c r="BZ486" s="68"/>
      <c r="CA486" s="68"/>
      <c r="CB486" s="68"/>
      <c r="CC486" s="68"/>
      <c r="CD486" s="68"/>
      <c r="CE486" s="70"/>
      <c r="CF486" s="64">
        <v>0</v>
      </c>
      <c r="CG486" s="64">
        <v>0</v>
      </c>
      <c r="CH486" s="64">
        <v>0</v>
      </c>
      <c r="CI486" s="65">
        <v>0</v>
      </c>
      <c r="CJ486" s="65">
        <v>0</v>
      </c>
      <c r="CK486" s="65">
        <v>0</v>
      </c>
    </row>
    <row r="487" spans="1:93" ht="15" customHeight="1" thickBot="1" x14ac:dyDescent="0.3">
      <c r="A487" s="107" t="s">
        <v>1481</v>
      </c>
      <c r="B487" s="200" t="str">
        <f>VLOOKUP(D487,Riepilogo!$A$4:$F$3376,2,FALSE)</f>
        <v>MESSINA SOFIA</v>
      </c>
      <c r="C487" s="50">
        <f>VLOOKUP(D487,Riepilogo!$A$4:$F$3376,3,FALSE)</f>
        <v>39297</v>
      </c>
      <c r="D487" s="25">
        <v>65318</v>
      </c>
      <c r="E487" s="69" t="str">
        <f>VLOOKUP(D487,Riepilogo!$A$4:$F$3376,5,FALSE)</f>
        <v>ITA</v>
      </c>
      <c r="F487" s="71" t="str">
        <f>VLOOKUP(D487,Riepilogo!$A$4:$F$3376,6,FALSE)</f>
        <v>GYMNASE</v>
      </c>
      <c r="G487" s="315">
        <f>SUM(LARGE(H487:CK487,{1,2,3,4,5,6}))</f>
        <v>440</v>
      </c>
      <c r="H487" s="391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>
        <v>220</v>
      </c>
      <c r="U487" s="68"/>
      <c r="V487" s="68"/>
      <c r="W487" s="68"/>
      <c r="X487" s="68"/>
      <c r="Y487" s="68"/>
      <c r="Z487" s="68"/>
      <c r="AA487" s="68"/>
      <c r="AB487" s="68"/>
      <c r="AC487" s="68"/>
      <c r="AD487" s="68"/>
      <c r="AE487" s="68"/>
      <c r="AF487" s="68"/>
      <c r="AG487" s="68"/>
      <c r="AH487" s="68"/>
      <c r="AI487" s="68"/>
      <c r="AJ487" s="68"/>
      <c r="AK487" s="68"/>
      <c r="AL487" s="68"/>
      <c r="AM487" s="68"/>
      <c r="AN487" s="68"/>
      <c r="AO487" s="68"/>
      <c r="AP487" s="68"/>
      <c r="AQ487" s="68"/>
      <c r="AR487" s="68"/>
      <c r="AS487" s="68"/>
      <c r="AT487" s="68"/>
      <c r="AU487" s="68"/>
      <c r="AV487" s="68"/>
      <c r="AW487" s="68"/>
      <c r="AX487" s="68"/>
      <c r="AY487" s="68"/>
      <c r="AZ487" s="68"/>
      <c r="BA487" s="68"/>
      <c r="BB487" s="68"/>
      <c r="BC487" s="68">
        <v>220</v>
      </c>
      <c r="BD487" s="68"/>
      <c r="BE487" s="68"/>
      <c r="BF487" s="68"/>
      <c r="BG487" s="68"/>
      <c r="BH487" s="68"/>
      <c r="BI487" s="68"/>
      <c r="BJ487" s="68"/>
      <c r="BK487" s="68"/>
      <c r="BL487" s="68"/>
      <c r="BM487" s="68"/>
      <c r="BN487" s="68"/>
      <c r="BO487" s="68"/>
      <c r="BP487" s="68"/>
      <c r="BQ487" s="68"/>
      <c r="BR487" s="68"/>
      <c r="BS487" s="68"/>
      <c r="BT487" s="68"/>
      <c r="BU487" s="68"/>
      <c r="BV487" s="68"/>
      <c r="BW487" s="68"/>
      <c r="BX487" s="68"/>
      <c r="BY487" s="68"/>
      <c r="BZ487" s="68"/>
      <c r="CA487" s="68"/>
      <c r="CB487" s="68"/>
      <c r="CC487" s="68"/>
      <c r="CD487" s="68"/>
      <c r="CE487" s="70"/>
      <c r="CF487" s="64">
        <v>0</v>
      </c>
      <c r="CG487" s="64">
        <v>0</v>
      </c>
      <c r="CH487" s="64">
        <v>0</v>
      </c>
      <c r="CI487" s="65">
        <v>0</v>
      </c>
      <c r="CJ487" s="65">
        <v>0</v>
      </c>
      <c r="CK487" s="65">
        <v>0</v>
      </c>
    </row>
    <row r="488" spans="1:93" ht="15" customHeight="1" thickBot="1" x14ac:dyDescent="0.3">
      <c r="A488" s="107" t="s">
        <v>1482</v>
      </c>
      <c r="B488" s="200" t="str">
        <f>VLOOKUP(D488,Riepilogo!$A$4:$F$3376,2,FALSE)</f>
        <v>KOESSLER GRETA</v>
      </c>
      <c r="C488" s="50" t="str">
        <f>VLOOKUP(D488,Riepilogo!$A$4:$F$3376,3,FALSE)</f>
        <v>23/12/2004</v>
      </c>
      <c r="D488" s="25">
        <v>72228</v>
      </c>
      <c r="E488" s="69" t="str">
        <f>VLOOKUP(D488,Riepilogo!$A$4:$F$3376,5,FALSE)</f>
        <v>ITA</v>
      </c>
      <c r="F488" s="71" t="str">
        <f>VLOOKUP(D488,Riepilogo!$A$4:$F$3376,6,FALSE)</f>
        <v>ASV UBERETSCH</v>
      </c>
      <c r="G488" s="315">
        <f>SUM(LARGE(H488:CK488,{1,2,3,4,5,6}))</f>
        <v>439</v>
      </c>
      <c r="H488" s="391"/>
      <c r="I488" s="68"/>
      <c r="J488" s="68"/>
      <c r="K488" s="68"/>
      <c r="L488" s="68"/>
      <c r="M488" s="68"/>
      <c r="N488" s="68"/>
      <c r="O488" s="68"/>
      <c r="P488" s="68"/>
      <c r="Q488" s="68"/>
      <c r="R488" s="68"/>
      <c r="S488" s="68"/>
      <c r="T488" s="68"/>
      <c r="U488" s="68"/>
      <c r="V488" s="68"/>
      <c r="W488" s="68"/>
      <c r="X488" s="68"/>
      <c r="Y488" s="68"/>
      <c r="Z488" s="68"/>
      <c r="AA488" s="68"/>
      <c r="AB488" s="68"/>
      <c r="AC488" s="68"/>
      <c r="AD488" s="68"/>
      <c r="AE488" s="68"/>
      <c r="AF488" s="68"/>
      <c r="AG488" s="68"/>
      <c r="AH488" s="68"/>
      <c r="AI488" s="68"/>
      <c r="AJ488" s="68"/>
      <c r="AK488" s="68"/>
      <c r="AL488" s="68"/>
      <c r="AM488" s="68"/>
      <c r="AN488" s="68"/>
      <c r="AO488" s="68"/>
      <c r="AP488" s="68">
        <v>272</v>
      </c>
      <c r="AQ488" s="68"/>
      <c r="AR488" s="68"/>
      <c r="AS488" s="68"/>
      <c r="AT488" s="68"/>
      <c r="AU488" s="68"/>
      <c r="AV488" s="68"/>
      <c r="AW488" s="68"/>
      <c r="AX488" s="68"/>
      <c r="AY488" s="68"/>
      <c r="AZ488" s="68"/>
      <c r="BA488" s="68"/>
      <c r="BB488" s="68"/>
      <c r="BC488" s="68"/>
      <c r="BD488" s="68"/>
      <c r="BE488" s="68"/>
      <c r="BF488" s="68"/>
      <c r="BG488" s="68"/>
      <c r="BH488" s="68"/>
      <c r="BI488" s="68"/>
      <c r="BJ488" s="68"/>
      <c r="BK488" s="68"/>
      <c r="BL488" s="68"/>
      <c r="BM488" s="68"/>
      <c r="BN488" s="68"/>
      <c r="BO488" s="68"/>
      <c r="BP488" s="68"/>
      <c r="BQ488" s="68"/>
      <c r="BR488" s="68"/>
      <c r="BS488" s="68">
        <v>167</v>
      </c>
      <c r="BT488" s="68"/>
      <c r="BU488" s="68"/>
      <c r="BV488" s="68"/>
      <c r="BW488" s="68"/>
      <c r="BX488" s="68"/>
      <c r="BY488" s="68"/>
      <c r="BZ488" s="68"/>
      <c r="CA488" s="68"/>
      <c r="CB488" s="68"/>
      <c r="CC488" s="68"/>
      <c r="CD488" s="68"/>
      <c r="CE488" s="70"/>
      <c r="CF488" s="64">
        <v>0</v>
      </c>
      <c r="CG488" s="64">
        <v>0</v>
      </c>
      <c r="CH488" s="64">
        <v>0</v>
      </c>
      <c r="CI488" s="65">
        <v>0</v>
      </c>
      <c r="CJ488" s="65">
        <v>0</v>
      </c>
      <c r="CK488" s="65">
        <v>0</v>
      </c>
    </row>
    <row r="489" spans="1:93" ht="15" customHeight="1" thickBot="1" x14ac:dyDescent="0.3">
      <c r="A489" s="107" t="s">
        <v>1483</v>
      </c>
      <c r="B489" s="200" t="str">
        <f>VLOOKUP(D489,Riepilogo!$A$4:$F$3376,2,FALSE)</f>
        <v>CARCIOTTO SERGIO</v>
      </c>
      <c r="C489" s="50" t="str">
        <f>VLOOKUP(D489,Riepilogo!$A$4:$F$3376,3,FALSE)</f>
        <v>30/12/2004</v>
      </c>
      <c r="D489" s="25">
        <v>109108</v>
      </c>
      <c r="E489" s="69" t="str">
        <f>VLOOKUP(D489,Riepilogo!$A$4:$F$3376,5,FALSE)</f>
        <v>ITA</v>
      </c>
      <c r="F489" s="71" t="str">
        <f>VLOOKUP(D489,Riepilogo!$A$4:$F$3376,6,FALSE)</f>
        <v>LA SCINTILLA</v>
      </c>
      <c r="G489" s="315">
        <f>SUM(LARGE(H489:CK489,{1,2,3,4,5,6}))</f>
        <v>421</v>
      </c>
      <c r="H489" s="391"/>
      <c r="I489" s="68"/>
      <c r="J489" s="68"/>
      <c r="K489" s="68"/>
      <c r="L489" s="68"/>
      <c r="M489" s="68"/>
      <c r="N489" s="68"/>
      <c r="O489" s="68"/>
      <c r="P489" s="68"/>
      <c r="Q489" s="68"/>
      <c r="R489" s="68"/>
      <c r="S489" s="68"/>
      <c r="T489" s="68">
        <v>275</v>
      </c>
      <c r="U489" s="68"/>
      <c r="V489" s="68"/>
      <c r="W489" s="68"/>
      <c r="X489" s="68"/>
      <c r="Y489" s="68"/>
      <c r="Z489" s="68"/>
      <c r="AA489" s="68"/>
      <c r="AB489" s="68"/>
      <c r="AC489" s="68"/>
      <c r="AD489" s="68"/>
      <c r="AE489" s="68"/>
      <c r="AF489" s="68"/>
      <c r="AG489" s="68"/>
      <c r="AH489" s="68"/>
      <c r="AI489" s="68">
        <v>146</v>
      </c>
      <c r="AJ489" s="68"/>
      <c r="AK489" s="68"/>
      <c r="AL489" s="68"/>
      <c r="AM489" s="68"/>
      <c r="AN489" s="68"/>
      <c r="AO489" s="68"/>
      <c r="AP489" s="68"/>
      <c r="AQ489" s="68"/>
      <c r="AR489" s="68"/>
      <c r="AS489" s="68"/>
      <c r="AT489" s="68"/>
      <c r="AU489" s="68"/>
      <c r="AV489" s="68"/>
      <c r="AW489" s="68"/>
      <c r="AX489" s="68"/>
      <c r="AY489" s="68"/>
      <c r="AZ489" s="68"/>
      <c r="BA489" s="68"/>
      <c r="BB489" s="68"/>
      <c r="BC489" s="68"/>
      <c r="BD489" s="68"/>
      <c r="BE489" s="68"/>
      <c r="BF489" s="68"/>
      <c r="BG489" s="68"/>
      <c r="BH489" s="68"/>
      <c r="BI489" s="68"/>
      <c r="BJ489" s="68"/>
      <c r="BK489" s="68"/>
      <c r="BL489" s="68"/>
      <c r="BM489" s="68"/>
      <c r="BN489" s="68"/>
      <c r="BO489" s="68"/>
      <c r="BP489" s="68"/>
      <c r="BQ489" s="68"/>
      <c r="BR489" s="68"/>
      <c r="BS489" s="68"/>
      <c r="BT489" s="68"/>
      <c r="BU489" s="68"/>
      <c r="BV489" s="68"/>
      <c r="BW489" s="68"/>
      <c r="BX489" s="68"/>
      <c r="BY489" s="68"/>
      <c r="BZ489" s="68"/>
      <c r="CA489" s="68"/>
      <c r="CB489" s="68"/>
      <c r="CC489" s="68"/>
      <c r="CD489" s="68"/>
      <c r="CE489" s="70"/>
      <c r="CF489" s="64">
        <v>0</v>
      </c>
      <c r="CG489" s="64">
        <v>0</v>
      </c>
      <c r="CH489" s="64">
        <v>0</v>
      </c>
      <c r="CI489" s="65">
        <v>0</v>
      </c>
      <c r="CJ489" s="65">
        <v>0</v>
      </c>
      <c r="CK489" s="65">
        <v>0</v>
      </c>
    </row>
    <row r="490" spans="1:93" ht="15" customHeight="1" thickBot="1" x14ac:dyDescent="0.3">
      <c r="A490" s="107" t="s">
        <v>1484</v>
      </c>
      <c r="B490" s="200" t="str">
        <f>VLOOKUP(D490,Riepilogo!$A$4:$F$3376,2,FALSE)</f>
        <v>PIEMONTE ETTORE ROSARIO</v>
      </c>
      <c r="C490" s="50" t="str">
        <f>VLOOKUP(D490,Riepilogo!$A$4:$F$3376,3,FALSE)</f>
        <v>05/11/2002</v>
      </c>
      <c r="D490" s="25">
        <v>20576</v>
      </c>
      <c r="E490" s="69" t="str">
        <f>VLOOKUP(D490,Riepilogo!$A$4:$F$3376,5,FALSE)</f>
        <v>ITA</v>
      </c>
      <c r="F490" s="71" t="str">
        <f>VLOOKUP(D490,Riepilogo!$A$4:$F$3376,6,FALSE)</f>
        <v>CASTEL DI IUDICA</v>
      </c>
      <c r="G490" s="315">
        <f>SUM(LARGE(H490:CK490,{1,2,3,4,5,6}))</f>
        <v>420</v>
      </c>
      <c r="H490" s="391"/>
      <c r="I490" s="68"/>
      <c r="J490" s="68"/>
      <c r="K490" s="68"/>
      <c r="L490" s="68"/>
      <c r="M490" s="68"/>
      <c r="N490" s="68"/>
      <c r="O490" s="68"/>
      <c r="P490" s="68"/>
      <c r="Q490" s="68"/>
      <c r="R490" s="68"/>
      <c r="S490" s="68"/>
      <c r="T490" s="68"/>
      <c r="U490" s="68"/>
      <c r="V490" s="68"/>
      <c r="W490" s="68"/>
      <c r="X490" s="68"/>
      <c r="Y490" s="68"/>
      <c r="Z490" s="68"/>
      <c r="AA490" s="68"/>
      <c r="AB490" s="68"/>
      <c r="AC490" s="68"/>
      <c r="AD490" s="68"/>
      <c r="AE490" s="68"/>
      <c r="AF490" s="68"/>
      <c r="AG490" s="68"/>
      <c r="AH490" s="68"/>
      <c r="AI490" s="68"/>
      <c r="AJ490" s="68"/>
      <c r="AK490" s="68"/>
      <c r="AL490" s="68"/>
      <c r="AM490" s="68"/>
      <c r="AN490" s="68"/>
      <c r="AO490" s="68"/>
      <c r="AP490" s="68"/>
      <c r="AQ490" s="68"/>
      <c r="AR490" s="68"/>
      <c r="AS490" s="68"/>
      <c r="AT490" s="68"/>
      <c r="AU490" s="68"/>
      <c r="AV490" s="68"/>
      <c r="AW490" s="68"/>
      <c r="AX490" s="68"/>
      <c r="AY490" s="68"/>
      <c r="AZ490" s="68">
        <v>420</v>
      </c>
      <c r="BA490" s="68"/>
      <c r="BB490" s="68"/>
      <c r="BC490" s="68"/>
      <c r="BD490" s="68"/>
      <c r="BE490" s="68"/>
      <c r="BF490" s="68"/>
      <c r="BG490" s="68"/>
      <c r="BH490" s="68"/>
      <c r="BI490" s="68"/>
      <c r="BJ490" s="68"/>
      <c r="BK490" s="68"/>
      <c r="BL490" s="68"/>
      <c r="BM490" s="68"/>
      <c r="BN490" s="68"/>
      <c r="BO490" s="68"/>
      <c r="BP490" s="68"/>
      <c r="BQ490" s="68"/>
      <c r="BR490" s="68"/>
      <c r="BS490" s="68"/>
      <c r="BT490" s="68"/>
      <c r="BU490" s="68"/>
      <c r="BV490" s="68"/>
      <c r="BW490" s="68"/>
      <c r="BX490" s="68"/>
      <c r="BY490" s="68"/>
      <c r="BZ490" s="68"/>
      <c r="CA490" s="68"/>
      <c r="CB490" s="68"/>
      <c r="CC490" s="68"/>
      <c r="CD490" s="68"/>
      <c r="CE490" s="70"/>
      <c r="CF490" s="64">
        <v>0</v>
      </c>
      <c r="CG490" s="64">
        <v>0</v>
      </c>
      <c r="CH490" s="64">
        <v>0</v>
      </c>
      <c r="CI490" s="65">
        <v>0</v>
      </c>
      <c r="CJ490" s="65">
        <v>0</v>
      </c>
      <c r="CK490" s="65">
        <v>0</v>
      </c>
    </row>
    <row r="491" spans="1:93" ht="15" customHeight="1" thickBot="1" x14ac:dyDescent="0.3">
      <c r="A491" s="107" t="s">
        <v>1485</v>
      </c>
      <c r="B491" s="200" t="str">
        <f>VLOOKUP(D491,Riepilogo!$A$4:$F$3376,2,FALSE)</f>
        <v>CHEN YI YUAN</v>
      </c>
      <c r="C491" s="50" t="str">
        <f>VLOOKUP(D491,Riepilogo!$A$4:$F$3376,3,FALSE)</f>
        <v>23/09/2006</v>
      </c>
      <c r="D491" s="25">
        <v>141715</v>
      </c>
      <c r="E491" s="69" t="str">
        <f>VLOOKUP(D491,Riepilogo!$A$4:$F$3376,5,FALSE)</f>
        <v>ITA</v>
      </c>
      <c r="F491" s="71" t="str">
        <f>VLOOKUP(D491,Riepilogo!$A$4:$F$3376,6,FALSE)</f>
        <v>15 ZERO</v>
      </c>
      <c r="G491" s="315">
        <f>SUM(LARGE(H491:CK491,{1,2,3,4,5,6}))</f>
        <v>417</v>
      </c>
      <c r="H491" s="391"/>
      <c r="I491" s="68"/>
      <c r="J491" s="68"/>
      <c r="K491" s="68"/>
      <c r="L491" s="68"/>
      <c r="M491" s="68"/>
      <c r="N491" s="68"/>
      <c r="O491" s="68"/>
      <c r="P491" s="68"/>
      <c r="Q491" s="68"/>
      <c r="R491" s="68"/>
      <c r="S491" s="68"/>
      <c r="T491" s="68"/>
      <c r="U491" s="68"/>
      <c r="V491" s="68"/>
      <c r="W491" s="68"/>
      <c r="X491" s="68"/>
      <c r="Y491" s="68"/>
      <c r="Z491" s="68"/>
      <c r="AA491" s="68"/>
      <c r="AB491" s="68"/>
      <c r="AC491" s="68"/>
      <c r="AD491" s="68"/>
      <c r="AE491" s="68"/>
      <c r="AF491" s="68"/>
      <c r="AG491" s="68"/>
      <c r="AH491" s="68"/>
      <c r="AI491" s="68"/>
      <c r="AJ491" s="68"/>
      <c r="AK491" s="68"/>
      <c r="AL491" s="68"/>
      <c r="AM491" s="68"/>
      <c r="AN491" s="68"/>
      <c r="AO491" s="68"/>
      <c r="AP491" s="68"/>
      <c r="AQ491" s="68"/>
      <c r="AR491" s="68"/>
      <c r="AS491" s="68"/>
      <c r="AT491" s="68"/>
      <c r="AU491" s="68"/>
      <c r="AV491" s="68"/>
      <c r="AW491" s="68"/>
      <c r="AX491" s="68"/>
      <c r="AY491" s="68"/>
      <c r="AZ491" s="68"/>
      <c r="BA491" s="68"/>
      <c r="BB491" s="68"/>
      <c r="BC491" s="68"/>
      <c r="BD491" s="68"/>
      <c r="BE491" s="68"/>
      <c r="BF491" s="68"/>
      <c r="BG491" s="68"/>
      <c r="BH491" s="68"/>
      <c r="BI491" s="68"/>
      <c r="BJ491" s="68"/>
      <c r="BK491" s="68"/>
      <c r="BL491" s="68"/>
      <c r="BM491" s="68"/>
      <c r="BN491" s="68"/>
      <c r="BO491" s="68"/>
      <c r="BP491" s="68"/>
      <c r="BQ491" s="68"/>
      <c r="BR491" s="68"/>
      <c r="BS491" s="68">
        <v>167</v>
      </c>
      <c r="BT491" s="68"/>
      <c r="BU491" s="68"/>
      <c r="BV491" s="68"/>
      <c r="BW491" s="68"/>
      <c r="BX491" s="68"/>
      <c r="BY491" s="68">
        <v>250</v>
      </c>
      <c r="BZ491" s="68"/>
      <c r="CA491" s="68"/>
      <c r="CB491" s="68"/>
      <c r="CC491" s="68"/>
      <c r="CD491" s="68"/>
      <c r="CE491" s="70"/>
      <c r="CF491" s="64">
        <v>0</v>
      </c>
      <c r="CG491" s="64">
        <v>0</v>
      </c>
      <c r="CH491" s="64">
        <v>0</v>
      </c>
      <c r="CI491" s="65">
        <v>0</v>
      </c>
      <c r="CJ491" s="65">
        <v>0</v>
      </c>
      <c r="CK491" s="65">
        <v>0</v>
      </c>
    </row>
    <row r="492" spans="1:93" ht="15" customHeight="1" thickBot="1" x14ac:dyDescent="0.3">
      <c r="A492" s="107" t="s">
        <v>1486</v>
      </c>
      <c r="B492" s="200" t="str">
        <f>VLOOKUP(D492,Riepilogo!$A$4:$F$3376,2,FALSE)</f>
        <v>FOLLI ZORANA</v>
      </c>
      <c r="C492" s="50" t="str">
        <f>VLOOKUP(D492,Riepilogo!$A$4:$F$3376,3,FALSE)</f>
        <v>21/10/1999</v>
      </c>
      <c r="D492" s="25">
        <v>65671</v>
      </c>
      <c r="E492" s="69" t="str">
        <f>VLOOKUP(D492,Riepilogo!$A$4:$F$3376,5,FALSE)</f>
        <v>ITA</v>
      </c>
      <c r="F492" s="71" t="str">
        <f>VLOOKUP(D492,Riepilogo!$A$4:$F$3376,6,FALSE)</f>
        <v>NEW SPORT</v>
      </c>
      <c r="G492" s="315">
        <f>SUM(LARGE(H492:CK492,{1,2,3,4,5,6}))</f>
        <v>416</v>
      </c>
      <c r="H492" s="391"/>
      <c r="I492" s="68"/>
      <c r="J492" s="68"/>
      <c r="K492" s="68"/>
      <c r="L492" s="68"/>
      <c r="M492" s="68"/>
      <c r="N492" s="68"/>
      <c r="O492" s="68"/>
      <c r="P492" s="68"/>
      <c r="Q492" s="68"/>
      <c r="R492" s="68"/>
      <c r="S492" s="68"/>
      <c r="T492" s="68"/>
      <c r="U492" s="68"/>
      <c r="V492" s="68"/>
      <c r="W492" s="68"/>
      <c r="X492" s="68"/>
      <c r="Y492" s="68"/>
      <c r="Z492" s="68"/>
      <c r="AA492" s="68"/>
      <c r="AB492" s="68"/>
      <c r="AC492" s="68"/>
      <c r="AD492" s="68"/>
      <c r="AE492" s="68"/>
      <c r="AF492" s="68"/>
      <c r="AG492" s="68"/>
      <c r="AH492" s="68"/>
      <c r="AI492" s="68"/>
      <c r="AJ492" s="68"/>
      <c r="AK492" s="68"/>
      <c r="AL492" s="68"/>
      <c r="AM492" s="68"/>
      <c r="AN492" s="68"/>
      <c r="AO492" s="68"/>
      <c r="AP492" s="68"/>
      <c r="AQ492" s="68"/>
      <c r="AR492" s="68"/>
      <c r="AS492" s="68">
        <v>157</v>
      </c>
      <c r="AT492" s="68"/>
      <c r="AU492" s="68"/>
      <c r="AV492" s="68"/>
      <c r="AW492" s="68"/>
      <c r="AX492" s="68">
        <v>157</v>
      </c>
      <c r="AY492" s="68"/>
      <c r="AZ492" s="68"/>
      <c r="BA492" s="68"/>
      <c r="BB492" s="68"/>
      <c r="BC492" s="68"/>
      <c r="BD492" s="68"/>
      <c r="BE492" s="68"/>
      <c r="BF492" s="68"/>
      <c r="BG492" s="68"/>
      <c r="BH492" s="68">
        <v>102</v>
      </c>
      <c r="BI492" s="68"/>
      <c r="BJ492" s="68"/>
      <c r="BK492" s="68"/>
      <c r="BL492" s="68"/>
      <c r="BM492" s="68"/>
      <c r="BN492" s="68"/>
      <c r="BO492" s="68"/>
      <c r="BP492" s="68"/>
      <c r="BQ492" s="68"/>
      <c r="BR492" s="68"/>
      <c r="BS492" s="68"/>
      <c r="BT492" s="68"/>
      <c r="BU492" s="68"/>
      <c r="BV492" s="68"/>
      <c r="BW492" s="68"/>
      <c r="BX492" s="68"/>
      <c r="BY492" s="68"/>
      <c r="BZ492" s="68"/>
      <c r="CA492" s="68"/>
      <c r="CB492" s="68"/>
      <c r="CC492" s="68"/>
      <c r="CD492" s="68"/>
      <c r="CE492" s="70"/>
      <c r="CF492" s="64">
        <v>0</v>
      </c>
      <c r="CG492" s="64">
        <v>0</v>
      </c>
      <c r="CH492" s="64">
        <v>0</v>
      </c>
      <c r="CI492" s="65">
        <v>0</v>
      </c>
      <c r="CJ492" s="65">
        <v>0</v>
      </c>
      <c r="CK492" s="65">
        <v>0</v>
      </c>
    </row>
    <row r="493" spans="1:93" ht="15" customHeight="1" thickBot="1" x14ac:dyDescent="0.3">
      <c r="A493" s="107" t="s">
        <v>1487</v>
      </c>
      <c r="B493" s="200" t="str">
        <f>VLOOKUP(D493,Riepilogo!$A$4:$F$3376,2,FALSE)</f>
        <v>BEEG TIMOTEO</v>
      </c>
      <c r="C493" s="50" t="str">
        <f>VLOOKUP(D493,Riepilogo!$A$4:$F$3376,3,FALSE)</f>
        <v>05/01/2005</v>
      </c>
      <c r="D493" s="25">
        <v>141723</v>
      </c>
      <c r="E493" s="69" t="str">
        <f>VLOOKUP(D493,Riepilogo!$A$4:$F$3376,5,FALSE)</f>
        <v>ITA</v>
      </c>
      <c r="F493" s="71" t="str">
        <f>VLOOKUP(D493,Riepilogo!$A$4:$F$3376,6,FALSE)</f>
        <v>GIOKO</v>
      </c>
      <c r="G493" s="315">
        <f>SUM(LARGE(H493:CK493,{1,2,3,4,5,6}))</f>
        <v>412</v>
      </c>
      <c r="H493" s="391"/>
      <c r="I493" s="68"/>
      <c r="J493" s="68"/>
      <c r="K493" s="68"/>
      <c r="L493" s="68"/>
      <c r="M493" s="68"/>
      <c r="N493" s="68"/>
      <c r="O493" s="68"/>
      <c r="P493" s="68"/>
      <c r="Q493" s="68"/>
      <c r="R493" s="68"/>
      <c r="S493" s="68"/>
      <c r="T493" s="68"/>
      <c r="U493" s="68"/>
      <c r="V493" s="68"/>
      <c r="W493" s="68"/>
      <c r="X493" s="68"/>
      <c r="Y493" s="68"/>
      <c r="Z493" s="68"/>
      <c r="AA493" s="68"/>
      <c r="AB493" s="68"/>
      <c r="AC493" s="68"/>
      <c r="AD493" s="68"/>
      <c r="AE493" s="68"/>
      <c r="AF493" s="68"/>
      <c r="AG493" s="68"/>
      <c r="AH493" s="68"/>
      <c r="AI493" s="68"/>
      <c r="AJ493" s="68"/>
      <c r="AK493" s="68"/>
      <c r="AL493" s="68"/>
      <c r="AM493" s="68"/>
      <c r="AN493" s="68"/>
      <c r="AO493" s="68"/>
      <c r="AP493" s="68">
        <v>275</v>
      </c>
      <c r="AQ493" s="68"/>
      <c r="AR493" s="68"/>
      <c r="AS493" s="68"/>
      <c r="AT493" s="68"/>
      <c r="AU493" s="68"/>
      <c r="AV493" s="68"/>
      <c r="AW493" s="68"/>
      <c r="AX493" s="68"/>
      <c r="AY493" s="68"/>
      <c r="AZ493" s="68"/>
      <c r="BA493" s="68"/>
      <c r="BB493" s="68"/>
      <c r="BC493" s="68"/>
      <c r="BD493" s="68"/>
      <c r="BE493" s="68"/>
      <c r="BF493" s="68"/>
      <c r="BG493" s="68"/>
      <c r="BH493" s="68"/>
      <c r="BI493" s="68"/>
      <c r="BJ493" s="68"/>
      <c r="BK493" s="68"/>
      <c r="BL493" s="68"/>
      <c r="BM493" s="68"/>
      <c r="BN493" s="68"/>
      <c r="BO493" s="68"/>
      <c r="BP493" s="68"/>
      <c r="BQ493" s="68"/>
      <c r="BR493" s="68"/>
      <c r="BS493" s="68"/>
      <c r="BT493" s="68"/>
      <c r="BU493" s="68"/>
      <c r="BV493" s="68"/>
      <c r="BW493" s="68"/>
      <c r="BX493" s="68"/>
      <c r="BY493" s="68">
        <v>137</v>
      </c>
      <c r="BZ493" s="68"/>
      <c r="CA493" s="68"/>
      <c r="CB493" s="68"/>
      <c r="CC493" s="68"/>
      <c r="CD493" s="68"/>
      <c r="CE493" s="70"/>
      <c r="CF493" s="64">
        <v>0</v>
      </c>
      <c r="CG493" s="64">
        <v>0</v>
      </c>
      <c r="CH493" s="64">
        <v>0</v>
      </c>
      <c r="CI493" s="65">
        <v>0</v>
      </c>
      <c r="CJ493" s="65">
        <v>0</v>
      </c>
      <c r="CK493" s="65">
        <v>0</v>
      </c>
    </row>
    <row r="494" spans="1:93" ht="15" customHeight="1" thickBot="1" x14ac:dyDescent="0.3">
      <c r="A494" s="107" t="s">
        <v>1488</v>
      </c>
      <c r="B494" s="200" t="str">
        <f>VLOOKUP(D494,Riepilogo!$A$4:$F$3376,2,FALSE)</f>
        <v>FERRARETTO RICCARDO</v>
      </c>
      <c r="C494" s="50" t="str">
        <f>VLOOKUP(D494,Riepilogo!$A$4:$F$3376,3,FALSE)</f>
        <v>15/03/1984</v>
      </c>
      <c r="D494" s="25">
        <v>26618</v>
      </c>
      <c r="E494" s="69" t="str">
        <f>VLOOKUP(D494,Riepilogo!$A$4:$F$3376,5,FALSE)</f>
        <v>ITA</v>
      </c>
      <c r="F494" s="71" t="str">
        <f>VLOOKUP(D494,Riepilogo!$A$4:$F$3376,6,FALSE)</f>
        <v>PADOVA BADMINTON</v>
      </c>
      <c r="G494" s="315">
        <f>SUM(LARGE(H494:CK494,{1,2,3,4,5,6}))</f>
        <v>410</v>
      </c>
      <c r="H494" s="391"/>
      <c r="I494" s="68"/>
      <c r="J494" s="68"/>
      <c r="K494" s="68">
        <v>205</v>
      </c>
      <c r="L494" s="68"/>
      <c r="M494" s="68"/>
      <c r="N494" s="68"/>
      <c r="O494" s="68"/>
      <c r="P494" s="68"/>
      <c r="Q494" s="68"/>
      <c r="R494" s="68"/>
      <c r="S494" s="68"/>
      <c r="T494" s="68"/>
      <c r="U494" s="68"/>
      <c r="V494" s="68"/>
      <c r="W494" s="68">
        <v>205</v>
      </c>
      <c r="X494" s="68"/>
      <c r="Y494" s="68"/>
      <c r="Z494" s="68"/>
      <c r="AA494" s="68"/>
      <c r="AB494" s="68"/>
      <c r="AC494" s="68"/>
      <c r="AD494" s="68"/>
      <c r="AE494" s="68"/>
      <c r="AF494" s="68"/>
      <c r="AG494" s="68"/>
      <c r="AH494" s="68"/>
      <c r="AI494" s="68"/>
      <c r="AJ494" s="68"/>
      <c r="AK494" s="68"/>
      <c r="AL494" s="68"/>
      <c r="AM494" s="68"/>
      <c r="AN494" s="68"/>
      <c r="AO494" s="68"/>
      <c r="AP494" s="68"/>
      <c r="AQ494" s="68"/>
      <c r="AR494" s="68"/>
      <c r="AS494" s="68"/>
      <c r="AT494" s="68"/>
      <c r="AU494" s="68"/>
      <c r="AV494" s="68"/>
      <c r="AW494" s="68"/>
      <c r="AX494" s="68"/>
      <c r="AY494" s="68"/>
      <c r="AZ494" s="68"/>
      <c r="BA494" s="68"/>
      <c r="BB494" s="68"/>
      <c r="BC494" s="68"/>
      <c r="BD494" s="68"/>
      <c r="BE494" s="68"/>
      <c r="BF494" s="68"/>
      <c r="BG494" s="68"/>
      <c r="BH494" s="68"/>
      <c r="BI494" s="68"/>
      <c r="BJ494" s="68"/>
      <c r="BK494" s="68"/>
      <c r="BL494" s="68"/>
      <c r="BM494" s="68"/>
      <c r="BN494" s="68"/>
      <c r="BO494" s="68"/>
      <c r="BP494" s="68"/>
      <c r="BQ494" s="68"/>
      <c r="BR494" s="68"/>
      <c r="BS494" s="68"/>
      <c r="BT494" s="68"/>
      <c r="BU494" s="68"/>
      <c r="BV494" s="68"/>
      <c r="BW494" s="68"/>
      <c r="BX494" s="68"/>
      <c r="BY494" s="68"/>
      <c r="BZ494" s="68"/>
      <c r="CA494" s="68"/>
      <c r="CB494" s="68"/>
      <c r="CC494" s="68"/>
      <c r="CD494" s="68"/>
      <c r="CE494" s="70"/>
      <c r="CF494" s="64">
        <v>0</v>
      </c>
      <c r="CG494" s="64">
        <v>0</v>
      </c>
      <c r="CH494" s="64">
        <v>0</v>
      </c>
      <c r="CI494" s="65">
        <v>0</v>
      </c>
      <c r="CJ494" s="65">
        <v>0</v>
      </c>
      <c r="CK494" s="65">
        <v>0</v>
      </c>
    </row>
    <row r="495" spans="1:93" ht="15" customHeight="1" thickBot="1" x14ac:dyDescent="0.3">
      <c r="A495" s="107" t="s">
        <v>1489</v>
      </c>
      <c r="B495" s="200" t="str">
        <f>VLOOKUP(D495,Riepilogo!$A$4:$F$3376,2,FALSE)</f>
        <v>TRIFILETTI GIOVANNI</v>
      </c>
      <c r="C495" s="50" t="str">
        <f>VLOOKUP(D495,Riepilogo!$A$4:$F$3376,3,FALSE)</f>
        <v>27/11/1970</v>
      </c>
      <c r="D495" s="25">
        <v>143765</v>
      </c>
      <c r="E495" s="69" t="str">
        <f>VLOOKUP(D495,Riepilogo!$A$4:$F$3376,5,FALSE)</f>
        <v>ITA</v>
      </c>
      <c r="F495" s="71" t="str">
        <f>VLOOKUP(D495,Riepilogo!$A$4:$F$3376,6,FALSE)</f>
        <v>BADMINTON MILAZZO</v>
      </c>
      <c r="G495" s="315">
        <f>SUM(LARGE(H495:CK495,{1,2,3,4,5,6}))</f>
        <v>410</v>
      </c>
      <c r="H495" s="391"/>
      <c r="I495" s="68"/>
      <c r="J495" s="68"/>
      <c r="K495" s="68"/>
      <c r="L495" s="68"/>
      <c r="M495" s="68"/>
      <c r="N495" s="68"/>
      <c r="O495" s="68"/>
      <c r="P495" s="68"/>
      <c r="Q495" s="68"/>
      <c r="R495" s="68"/>
      <c r="S495" s="68"/>
      <c r="T495" s="68"/>
      <c r="U495" s="68"/>
      <c r="V495" s="68"/>
      <c r="W495" s="68"/>
      <c r="X495" s="68"/>
      <c r="Y495" s="68"/>
      <c r="Z495" s="68"/>
      <c r="AA495" s="68">
        <v>205</v>
      </c>
      <c r="AB495" s="68"/>
      <c r="AC495" s="68"/>
      <c r="AD495" s="68"/>
      <c r="AE495" s="68"/>
      <c r="AF495" s="68"/>
      <c r="AG495" s="68"/>
      <c r="AH495" s="68"/>
      <c r="AI495" s="68"/>
      <c r="AJ495" s="68"/>
      <c r="AK495" s="68"/>
      <c r="AL495" s="68"/>
      <c r="AM495" s="68"/>
      <c r="AN495" s="68"/>
      <c r="AO495" s="68"/>
      <c r="AP495" s="68"/>
      <c r="AQ495" s="68"/>
      <c r="AR495" s="68"/>
      <c r="AS495" s="68"/>
      <c r="AT495" s="68"/>
      <c r="AU495" s="68"/>
      <c r="AV495" s="68"/>
      <c r="AW495" s="68"/>
      <c r="AX495" s="68"/>
      <c r="AY495" s="68"/>
      <c r="AZ495" s="68"/>
      <c r="BA495" s="68"/>
      <c r="BB495" s="68"/>
      <c r="BC495" s="68"/>
      <c r="BD495" s="68"/>
      <c r="BE495" s="68"/>
      <c r="BF495" s="68"/>
      <c r="BG495" s="68"/>
      <c r="BH495" s="68"/>
      <c r="BI495" s="68"/>
      <c r="BJ495" s="68"/>
      <c r="BK495" s="68"/>
      <c r="BL495" s="68"/>
      <c r="BM495" s="68"/>
      <c r="BN495" s="68"/>
      <c r="BO495" s="68"/>
      <c r="BP495" s="68"/>
      <c r="BQ495" s="68"/>
      <c r="BR495" s="68"/>
      <c r="BS495" s="68"/>
      <c r="BT495" s="68"/>
      <c r="BU495" s="68"/>
      <c r="BV495" s="68"/>
      <c r="BW495" s="68"/>
      <c r="BX495" s="68"/>
      <c r="BY495" s="68"/>
      <c r="BZ495" s="68">
        <v>205</v>
      </c>
      <c r="CA495" s="68"/>
      <c r="CB495" s="68"/>
      <c r="CC495" s="68"/>
      <c r="CD495" s="68"/>
      <c r="CE495" s="70"/>
      <c r="CF495" s="64">
        <v>0</v>
      </c>
      <c r="CG495" s="64">
        <v>0</v>
      </c>
      <c r="CH495" s="64">
        <v>0</v>
      </c>
      <c r="CI495" s="65">
        <v>0</v>
      </c>
      <c r="CJ495" s="65">
        <v>0</v>
      </c>
      <c r="CK495" s="65">
        <v>0</v>
      </c>
    </row>
    <row r="496" spans="1:93" ht="15" customHeight="1" thickBot="1" x14ac:dyDescent="0.3">
      <c r="A496" s="107" t="s">
        <v>1490</v>
      </c>
      <c r="B496" s="200" t="str">
        <f>VLOOKUP(D496,Riepilogo!$A$4:$F$3376,2,FALSE)</f>
        <v>PORCEDDU MATTEO</v>
      </c>
      <c r="C496" s="50" t="str">
        <f>VLOOKUP(D496,Riepilogo!$A$4:$F$3376,3,FALSE)</f>
        <v>11/05/2005</v>
      </c>
      <c r="D496" s="25">
        <v>141954</v>
      </c>
      <c r="E496" s="69" t="str">
        <f>VLOOKUP(D496,Riepilogo!$A$4:$F$3376,5,FALSE)</f>
        <v>ITA</v>
      </c>
      <c r="F496" s="71" t="str">
        <f>VLOOKUP(D496,Riepilogo!$A$4:$F$3376,6,FALSE)</f>
        <v>SC PRIMAVERA</v>
      </c>
      <c r="G496" s="315">
        <f>SUM(LARGE(H496:CK496,{1,2,3,4,5,6}))</f>
        <v>409</v>
      </c>
      <c r="H496" s="391"/>
      <c r="I496" s="68"/>
      <c r="J496" s="68"/>
      <c r="K496" s="68">
        <v>137</v>
      </c>
      <c r="L496" s="68"/>
      <c r="M496" s="68"/>
      <c r="N496" s="68"/>
      <c r="O496" s="68"/>
      <c r="P496" s="68"/>
      <c r="Q496" s="68">
        <v>272</v>
      </c>
      <c r="R496" s="68"/>
      <c r="S496" s="68"/>
      <c r="T496" s="68"/>
      <c r="U496" s="68"/>
      <c r="V496" s="68"/>
      <c r="W496" s="68"/>
      <c r="X496" s="68"/>
      <c r="Y496" s="68"/>
      <c r="Z496" s="68"/>
      <c r="AA496" s="68"/>
      <c r="AB496" s="68"/>
      <c r="AC496" s="68"/>
      <c r="AD496" s="68"/>
      <c r="AE496" s="68"/>
      <c r="AF496" s="68"/>
      <c r="AG496" s="68"/>
      <c r="AH496" s="68"/>
      <c r="AI496" s="68"/>
      <c r="AJ496" s="68"/>
      <c r="AK496" s="68"/>
      <c r="AL496" s="68"/>
      <c r="AM496" s="68"/>
      <c r="AN496" s="68"/>
      <c r="AO496" s="68"/>
      <c r="AP496" s="68"/>
      <c r="AQ496" s="68"/>
      <c r="AR496" s="68"/>
      <c r="AS496" s="68"/>
      <c r="AT496" s="68"/>
      <c r="AU496" s="68"/>
      <c r="AV496" s="68"/>
      <c r="AW496" s="68"/>
      <c r="AX496" s="68"/>
      <c r="AY496" s="68"/>
      <c r="AZ496" s="68"/>
      <c r="BA496" s="68"/>
      <c r="BB496" s="68"/>
      <c r="BC496" s="68"/>
      <c r="BD496" s="68"/>
      <c r="BE496" s="68"/>
      <c r="BF496" s="68"/>
      <c r="BG496" s="68"/>
      <c r="BH496" s="68"/>
      <c r="BI496" s="68"/>
      <c r="BJ496" s="68"/>
      <c r="BK496" s="68"/>
      <c r="BL496" s="68"/>
      <c r="BM496" s="68"/>
      <c r="BN496" s="68"/>
      <c r="BO496" s="68"/>
      <c r="BP496" s="68"/>
      <c r="BQ496" s="68"/>
      <c r="BR496" s="68"/>
      <c r="BS496" s="68"/>
      <c r="BT496" s="68"/>
      <c r="BU496" s="68"/>
      <c r="BV496" s="68"/>
      <c r="BW496" s="68"/>
      <c r="BX496" s="68"/>
      <c r="BY496" s="68"/>
      <c r="BZ496" s="68"/>
      <c r="CA496" s="68"/>
      <c r="CB496" s="68"/>
      <c r="CC496" s="68"/>
      <c r="CD496" s="68"/>
      <c r="CE496" s="70"/>
      <c r="CF496" s="64">
        <v>0</v>
      </c>
      <c r="CG496" s="64">
        <v>0</v>
      </c>
      <c r="CH496" s="64">
        <v>0</v>
      </c>
      <c r="CI496" s="65">
        <v>0</v>
      </c>
      <c r="CJ496" s="65">
        <v>0</v>
      </c>
      <c r="CK496" s="65">
        <v>0</v>
      </c>
      <c r="CO496" s="39"/>
    </row>
    <row r="497" spans="1:93" ht="15" customHeight="1" thickBot="1" x14ac:dyDescent="0.3">
      <c r="A497" s="107" t="s">
        <v>1491</v>
      </c>
      <c r="B497" s="200" t="str">
        <f>VLOOKUP(D497,Riepilogo!$A$4:$F$3376,2,FALSE)</f>
        <v>BERTINI NICOLE</v>
      </c>
      <c r="C497" s="50" t="str">
        <f>VLOOKUP(D497,Riepilogo!$A$4:$F$3376,3,FALSE)</f>
        <v>26/09/2004</v>
      </c>
      <c r="D497" s="25">
        <v>188361</v>
      </c>
      <c r="E497" s="69" t="str">
        <f>VLOOKUP(D497,Riepilogo!$A$4:$F$3376,5,FALSE)</f>
        <v>ITA</v>
      </c>
      <c r="F497" s="71" t="str">
        <f>VLOOKUP(D497,Riepilogo!$A$4:$F$3376,6,FALSE)</f>
        <v>15 ZERO</v>
      </c>
      <c r="G497" s="315">
        <f>SUM(LARGE(H497:CK497,{1,2,3,4,5,6}))</f>
        <v>409</v>
      </c>
      <c r="H497" s="391"/>
      <c r="I497" s="68"/>
      <c r="J497" s="68"/>
      <c r="K497" s="68"/>
      <c r="L497" s="68"/>
      <c r="M497" s="68"/>
      <c r="N497" s="68"/>
      <c r="O497" s="68"/>
      <c r="P497" s="68"/>
      <c r="Q497" s="68"/>
      <c r="R497" s="68"/>
      <c r="S497" s="68"/>
      <c r="T497" s="68"/>
      <c r="U497" s="68"/>
      <c r="V497" s="68"/>
      <c r="W497" s="68"/>
      <c r="X497" s="68">
        <v>272</v>
      </c>
      <c r="Y497" s="68"/>
      <c r="Z497" s="68"/>
      <c r="AA497" s="68"/>
      <c r="AB497" s="68"/>
      <c r="AC497" s="68"/>
      <c r="AD497" s="68"/>
      <c r="AE497" s="68"/>
      <c r="AF497" s="68"/>
      <c r="AG497" s="68"/>
      <c r="AH497" s="68"/>
      <c r="AI497" s="68"/>
      <c r="AJ497" s="68"/>
      <c r="AK497" s="68"/>
      <c r="AL497" s="68"/>
      <c r="AM497" s="68"/>
      <c r="AN497" s="68"/>
      <c r="AO497" s="68"/>
      <c r="AP497" s="68"/>
      <c r="AQ497" s="68"/>
      <c r="AR497" s="68"/>
      <c r="AS497" s="68"/>
      <c r="AT497" s="68"/>
      <c r="AU497" s="68"/>
      <c r="AV497" s="68"/>
      <c r="AW497" s="68"/>
      <c r="AX497" s="68"/>
      <c r="AY497" s="68"/>
      <c r="AZ497" s="68"/>
      <c r="BA497" s="68"/>
      <c r="BB497" s="68"/>
      <c r="BC497" s="68"/>
      <c r="BD497" s="68"/>
      <c r="BE497" s="68"/>
      <c r="BF497" s="68"/>
      <c r="BG497" s="68"/>
      <c r="BH497" s="68"/>
      <c r="BI497" s="68"/>
      <c r="BJ497" s="68"/>
      <c r="BK497" s="68"/>
      <c r="BL497" s="68"/>
      <c r="BM497" s="68"/>
      <c r="BN497" s="68"/>
      <c r="BO497" s="68"/>
      <c r="BP497" s="68"/>
      <c r="BQ497" s="68"/>
      <c r="BR497" s="68"/>
      <c r="BS497" s="68"/>
      <c r="BT497" s="68"/>
      <c r="BU497" s="68"/>
      <c r="BV497" s="68"/>
      <c r="BW497" s="68"/>
      <c r="BX497" s="68"/>
      <c r="BY497" s="68">
        <v>137</v>
      </c>
      <c r="BZ497" s="68"/>
      <c r="CA497" s="68"/>
      <c r="CB497" s="68"/>
      <c r="CC497" s="68"/>
      <c r="CD497" s="68"/>
      <c r="CE497" s="70"/>
      <c r="CF497" s="64">
        <v>0</v>
      </c>
      <c r="CG497" s="64">
        <v>0</v>
      </c>
      <c r="CH497" s="64">
        <v>0</v>
      </c>
      <c r="CI497" s="65">
        <v>0</v>
      </c>
      <c r="CJ497" s="65">
        <v>0</v>
      </c>
      <c r="CK497" s="65">
        <v>0</v>
      </c>
    </row>
    <row r="498" spans="1:93" ht="15" customHeight="1" thickBot="1" x14ac:dyDescent="0.3">
      <c r="A498" s="107" t="s">
        <v>1492</v>
      </c>
      <c r="B498" s="200" t="str">
        <f>VLOOKUP(D498,Riepilogo!$A$4:$F$3376,2,FALSE)</f>
        <v>GIMORRI ALESSANDRO</v>
      </c>
      <c r="C498" s="50" t="str">
        <f>VLOOKUP(D498,Riepilogo!$A$4:$F$3376,3,FALSE)</f>
        <v>21/09/2008</v>
      </c>
      <c r="D498" s="25">
        <v>66775</v>
      </c>
      <c r="E498" s="69" t="str">
        <f>VLOOKUP(D498,Riepilogo!$A$4:$F$3376,5,FALSE)</f>
        <v>ITA</v>
      </c>
      <c r="F498" s="71" t="str">
        <f>VLOOKUP(D498,Riepilogo!$A$4:$F$3376,6,FALSE)</f>
        <v>GENOVA BC</v>
      </c>
      <c r="G498" s="315">
        <f>SUM(LARGE(H498:CK498,{1,2,3,4,5,6}))</f>
        <v>404</v>
      </c>
      <c r="H498" s="391"/>
      <c r="I498" s="68"/>
      <c r="J498" s="68"/>
      <c r="K498" s="68"/>
      <c r="L498" s="68"/>
      <c r="M498" s="68"/>
      <c r="N498" s="68"/>
      <c r="O498" s="68"/>
      <c r="P498" s="68"/>
      <c r="Q498" s="68"/>
      <c r="R498" s="68"/>
      <c r="S498" s="68"/>
      <c r="T498" s="68"/>
      <c r="U498" s="68"/>
      <c r="V498" s="68"/>
      <c r="W498" s="68"/>
      <c r="X498" s="68"/>
      <c r="Y498" s="68"/>
      <c r="Z498" s="68"/>
      <c r="AA498" s="68"/>
      <c r="AB498" s="68">
        <v>290</v>
      </c>
      <c r="AC498" s="68"/>
      <c r="AD498" s="68"/>
      <c r="AE498" s="68"/>
      <c r="AF498" s="68"/>
      <c r="AG498" s="68"/>
      <c r="AH498" s="68"/>
      <c r="AI498" s="68"/>
      <c r="AJ498" s="68"/>
      <c r="AK498" s="68"/>
      <c r="AL498" s="68"/>
      <c r="AM498" s="68"/>
      <c r="AN498" s="68"/>
      <c r="AO498" s="68"/>
      <c r="AP498" s="68"/>
      <c r="AQ498" s="68"/>
      <c r="AR498" s="68"/>
      <c r="AS498" s="68"/>
      <c r="AT498" s="68"/>
      <c r="AU498" s="68"/>
      <c r="AV498" s="68"/>
      <c r="AW498" s="68"/>
      <c r="AX498" s="68"/>
      <c r="AY498" s="68"/>
      <c r="AZ498" s="68"/>
      <c r="BA498" s="68"/>
      <c r="BB498" s="68"/>
      <c r="BC498" s="68"/>
      <c r="BD498" s="68"/>
      <c r="BE498" s="68"/>
      <c r="BF498" s="68"/>
      <c r="BG498" s="68"/>
      <c r="BH498" s="68"/>
      <c r="BI498" s="68"/>
      <c r="BJ498" s="68"/>
      <c r="BK498" s="68"/>
      <c r="BL498" s="68"/>
      <c r="BM498" s="68"/>
      <c r="BN498" s="68"/>
      <c r="BO498" s="68"/>
      <c r="BP498" s="68"/>
      <c r="BQ498" s="68"/>
      <c r="BR498" s="68"/>
      <c r="BS498" s="68"/>
      <c r="BT498" s="68"/>
      <c r="BU498" s="68"/>
      <c r="BV498" s="68"/>
      <c r="BW498" s="68"/>
      <c r="BX498" s="68"/>
      <c r="BY498" s="68">
        <v>114</v>
      </c>
      <c r="BZ498" s="68"/>
      <c r="CA498" s="68"/>
      <c r="CB498" s="68"/>
      <c r="CC498" s="68"/>
      <c r="CD498" s="68"/>
      <c r="CE498" s="70"/>
      <c r="CF498" s="64">
        <v>0</v>
      </c>
      <c r="CG498" s="64">
        <v>0</v>
      </c>
      <c r="CH498" s="64">
        <v>0</v>
      </c>
      <c r="CI498" s="65">
        <v>0</v>
      </c>
      <c r="CJ498" s="65">
        <v>0</v>
      </c>
      <c r="CK498" s="65">
        <v>0</v>
      </c>
    </row>
    <row r="499" spans="1:93" ht="15" customHeight="1" thickBot="1" x14ac:dyDescent="0.3">
      <c r="A499" s="107" t="s">
        <v>1493</v>
      </c>
      <c r="B499" s="200" t="str">
        <f>VLOOKUP(D499,Riepilogo!$A$4:$F$3376,2,FALSE)</f>
        <v>TORRESI LARA</v>
      </c>
      <c r="C499" s="50" t="str">
        <f>VLOOKUP(D499,Riepilogo!$A$4:$F$3376,3,FALSE)</f>
        <v>08/10/2007</v>
      </c>
      <c r="D499" s="25">
        <v>141969</v>
      </c>
      <c r="E499" s="69" t="str">
        <f>VLOOKUP(D499,Riepilogo!$A$4:$F$3376,5,FALSE)</f>
        <v>ITA</v>
      </c>
      <c r="F499" s="71" t="str">
        <f>VLOOKUP(D499,Riepilogo!$A$4:$F$3376,6,FALSE)</f>
        <v>GSA CHIARI</v>
      </c>
      <c r="G499" s="315">
        <f>SUM(LARGE(H499:CK499,{1,2,3,4,5,6}))</f>
        <v>398</v>
      </c>
      <c r="H499" s="391"/>
      <c r="I499" s="68"/>
      <c r="J499" s="68"/>
      <c r="K499" s="68"/>
      <c r="L499" s="68"/>
      <c r="M499" s="68"/>
      <c r="N499" s="68"/>
      <c r="O499" s="68">
        <v>92</v>
      </c>
      <c r="P499" s="68"/>
      <c r="Q499" s="68"/>
      <c r="R499" s="68"/>
      <c r="S499" s="68"/>
      <c r="T499" s="68"/>
      <c r="U499" s="68"/>
      <c r="V499" s="68"/>
      <c r="W499" s="68"/>
      <c r="X499" s="68"/>
      <c r="Y499" s="68"/>
      <c r="Z499" s="68"/>
      <c r="AA499" s="68"/>
      <c r="AB499" s="68"/>
      <c r="AC499" s="68"/>
      <c r="AD499" s="68"/>
      <c r="AE499" s="68"/>
      <c r="AF499" s="68"/>
      <c r="AG499" s="68"/>
      <c r="AH499" s="68"/>
      <c r="AI499" s="68"/>
      <c r="AJ499" s="68"/>
      <c r="AK499" s="68"/>
      <c r="AL499" s="68"/>
      <c r="AM499" s="68"/>
      <c r="AN499" s="68"/>
      <c r="AO499" s="68"/>
      <c r="AP499" s="68"/>
      <c r="AQ499" s="68"/>
      <c r="AR499" s="68"/>
      <c r="AS499" s="68"/>
      <c r="AT499" s="68"/>
      <c r="AU499" s="68"/>
      <c r="AV499" s="68"/>
      <c r="AW499" s="68"/>
      <c r="AX499" s="68"/>
      <c r="AY499" s="68"/>
      <c r="AZ499" s="68"/>
      <c r="BA499" s="68"/>
      <c r="BB499" s="68"/>
      <c r="BC499" s="68"/>
      <c r="BD499" s="68"/>
      <c r="BE499" s="68"/>
      <c r="BF499" s="68"/>
      <c r="BG499" s="68"/>
      <c r="BH499" s="68"/>
      <c r="BI499" s="68"/>
      <c r="BJ499" s="68"/>
      <c r="BK499" s="68"/>
      <c r="BL499" s="68"/>
      <c r="BM499" s="68"/>
      <c r="BN499" s="68"/>
      <c r="BO499" s="68"/>
      <c r="BP499" s="68"/>
      <c r="BQ499" s="68"/>
      <c r="BR499" s="68"/>
      <c r="BS499" s="68">
        <v>192</v>
      </c>
      <c r="BT499" s="68"/>
      <c r="BU499" s="68"/>
      <c r="BV499" s="68"/>
      <c r="BW499" s="68"/>
      <c r="BX499" s="68"/>
      <c r="BY499" s="68"/>
      <c r="BZ499" s="68"/>
      <c r="CA499" s="68"/>
      <c r="CB499" s="68">
        <v>114</v>
      </c>
      <c r="CC499" s="68"/>
      <c r="CD499" s="68"/>
      <c r="CE499" s="70"/>
      <c r="CF499" s="64">
        <v>0</v>
      </c>
      <c r="CG499" s="64">
        <v>0</v>
      </c>
      <c r="CH499" s="64">
        <v>0</v>
      </c>
      <c r="CI499" s="65">
        <v>0</v>
      </c>
      <c r="CJ499" s="65">
        <v>0</v>
      </c>
      <c r="CK499" s="65">
        <v>0</v>
      </c>
    </row>
    <row r="500" spans="1:93" ht="15" customHeight="1" thickBot="1" x14ac:dyDescent="0.3">
      <c r="A500" s="107" t="s">
        <v>1494</v>
      </c>
      <c r="B500" s="200" t="str">
        <f>VLOOKUP(D500,Riepilogo!$A$4:$F$3376,2,FALSE)</f>
        <v>PASSILONGO ALICE</v>
      </c>
      <c r="C500" s="50" t="str">
        <f>VLOOKUP(D500,Riepilogo!$A$4:$F$3376,3,FALSE)</f>
        <v>20/02/2005</v>
      </c>
      <c r="D500" s="25">
        <v>175970</v>
      </c>
      <c r="E500" s="69" t="str">
        <f>VLOOKUP(D500,Riepilogo!$A$4:$F$3376,5,FALSE)</f>
        <v>ITA</v>
      </c>
      <c r="F500" s="71" t="str">
        <f>VLOOKUP(D500,Riepilogo!$A$4:$F$3376,6,FALSE)</f>
        <v>3B</v>
      </c>
      <c r="G500" s="315">
        <f>SUM(LARGE(H500:CK500,{1,2,3,4,5,6}))</f>
        <v>396</v>
      </c>
      <c r="H500" s="391"/>
      <c r="I500" s="68"/>
      <c r="J500" s="68"/>
      <c r="K500" s="68"/>
      <c r="L500" s="68"/>
      <c r="M500" s="68"/>
      <c r="N500" s="68"/>
      <c r="O500" s="68">
        <v>92</v>
      </c>
      <c r="P500" s="68"/>
      <c r="Q500" s="68"/>
      <c r="R500" s="68"/>
      <c r="S500" s="68"/>
      <c r="T500" s="68"/>
      <c r="U500" s="68"/>
      <c r="V500" s="68"/>
      <c r="W500" s="68"/>
      <c r="X500" s="68"/>
      <c r="Y500" s="68"/>
      <c r="Z500" s="68"/>
      <c r="AA500" s="68"/>
      <c r="AB500" s="68"/>
      <c r="AC500" s="68"/>
      <c r="AD500" s="68"/>
      <c r="AE500" s="68"/>
      <c r="AF500" s="68"/>
      <c r="AG500" s="68"/>
      <c r="AH500" s="68"/>
      <c r="AI500" s="68"/>
      <c r="AJ500" s="68"/>
      <c r="AK500" s="68"/>
      <c r="AL500" s="68"/>
      <c r="AM500" s="68"/>
      <c r="AN500" s="68"/>
      <c r="AO500" s="68"/>
      <c r="AP500" s="68"/>
      <c r="AQ500" s="68"/>
      <c r="AR500" s="68"/>
      <c r="AS500" s="68"/>
      <c r="AT500" s="68"/>
      <c r="AU500" s="68"/>
      <c r="AV500" s="68"/>
      <c r="AW500" s="68"/>
      <c r="AX500" s="68">
        <v>137</v>
      </c>
      <c r="AY500" s="68"/>
      <c r="AZ500" s="68"/>
      <c r="BA500" s="68"/>
      <c r="BB500" s="68"/>
      <c r="BC500" s="68"/>
      <c r="BD500" s="68"/>
      <c r="BE500" s="68"/>
      <c r="BF500" s="68"/>
      <c r="BG500" s="68"/>
      <c r="BH500" s="68"/>
      <c r="BI500" s="68"/>
      <c r="BJ500" s="68"/>
      <c r="BK500" s="68"/>
      <c r="BL500" s="68"/>
      <c r="BM500" s="68"/>
      <c r="BN500" s="68"/>
      <c r="BO500" s="68"/>
      <c r="BP500" s="68"/>
      <c r="BQ500" s="68"/>
      <c r="BR500" s="68"/>
      <c r="BS500" s="68">
        <v>167</v>
      </c>
      <c r="BT500" s="68"/>
      <c r="BU500" s="68"/>
      <c r="BV500" s="68"/>
      <c r="BW500" s="68"/>
      <c r="BX500" s="68"/>
      <c r="BY500" s="68"/>
      <c r="BZ500" s="68"/>
      <c r="CA500" s="68"/>
      <c r="CB500" s="68"/>
      <c r="CC500" s="68"/>
      <c r="CD500" s="68"/>
      <c r="CE500" s="70"/>
      <c r="CF500" s="64">
        <v>0</v>
      </c>
      <c r="CG500" s="64">
        <v>0</v>
      </c>
      <c r="CH500" s="64">
        <v>0</v>
      </c>
      <c r="CI500" s="65">
        <v>0</v>
      </c>
      <c r="CJ500" s="65">
        <v>0</v>
      </c>
      <c r="CK500" s="65">
        <v>0</v>
      </c>
    </row>
    <row r="501" spans="1:93" ht="15" customHeight="1" thickBot="1" x14ac:dyDescent="0.3">
      <c r="A501" s="107" t="s">
        <v>1495</v>
      </c>
      <c r="B501" s="200" t="str">
        <f>VLOOKUP(D501,Riepilogo!$A$4:$F$3376,2,FALSE)</f>
        <v>DE CUNZO CHIARA</v>
      </c>
      <c r="C501" s="50" t="str">
        <f>VLOOKUP(D501,Riepilogo!$A$4:$F$3376,3,FALSE)</f>
        <v>31/01/2006</v>
      </c>
      <c r="D501" s="89">
        <v>53129</v>
      </c>
      <c r="E501" s="69" t="str">
        <f>VLOOKUP(D501,Riepilogo!$A$4:$F$3376,5,FALSE)</f>
        <v>ITA</v>
      </c>
      <c r="F501" s="71" t="str">
        <f>VLOOKUP(D501,Riepilogo!$A$4:$F$3376,6,FALSE)</f>
        <v>BC CELESTE</v>
      </c>
      <c r="G501" s="315">
        <f>SUM(LARGE(H501:CK501,{1,2,3,4,5,6}))</f>
        <v>392</v>
      </c>
      <c r="H501" s="391"/>
      <c r="I501" s="68">
        <v>275</v>
      </c>
      <c r="J501" s="68"/>
      <c r="K501" s="68"/>
      <c r="L501" s="68"/>
      <c r="M501" s="68"/>
      <c r="N501" s="68"/>
      <c r="O501" s="68"/>
      <c r="P501" s="68"/>
      <c r="Q501" s="68"/>
      <c r="R501" s="68"/>
      <c r="S501" s="68"/>
      <c r="T501" s="68"/>
      <c r="U501" s="68"/>
      <c r="V501" s="68"/>
      <c r="W501" s="68"/>
      <c r="X501" s="68"/>
      <c r="Y501" s="68">
        <v>117</v>
      </c>
      <c r="Z501" s="68"/>
      <c r="AA501" s="68"/>
      <c r="AB501" s="68"/>
      <c r="AC501" s="68"/>
      <c r="AD501" s="68"/>
      <c r="AE501" s="68"/>
      <c r="AF501" s="68"/>
      <c r="AG501" s="68"/>
      <c r="AH501" s="68"/>
      <c r="AI501" s="68"/>
      <c r="AJ501" s="68"/>
      <c r="AK501" s="68"/>
      <c r="AL501" s="68"/>
      <c r="AM501" s="68"/>
      <c r="AN501" s="68"/>
      <c r="AO501" s="68"/>
      <c r="AP501" s="68"/>
      <c r="AQ501" s="68"/>
      <c r="AR501" s="68"/>
      <c r="AS501" s="68"/>
      <c r="AT501" s="68"/>
      <c r="AU501" s="68"/>
      <c r="AV501" s="68"/>
      <c r="AW501" s="68"/>
      <c r="AX501" s="68"/>
      <c r="AY501" s="68"/>
      <c r="AZ501" s="68"/>
      <c r="BA501" s="68"/>
      <c r="BB501" s="68"/>
      <c r="BC501" s="68"/>
      <c r="BD501" s="68"/>
      <c r="BE501" s="68"/>
      <c r="BF501" s="68"/>
      <c r="BG501" s="68"/>
      <c r="BH501" s="68"/>
      <c r="BI501" s="68"/>
      <c r="BJ501" s="68"/>
      <c r="BK501" s="68"/>
      <c r="BL501" s="68"/>
      <c r="BM501" s="68"/>
      <c r="BN501" s="68"/>
      <c r="BO501" s="68"/>
      <c r="BP501" s="68"/>
      <c r="BQ501" s="68"/>
      <c r="BR501" s="68"/>
      <c r="BS501" s="68"/>
      <c r="BT501" s="68"/>
      <c r="BU501" s="68"/>
      <c r="BV501" s="68"/>
      <c r="BW501" s="68"/>
      <c r="BX501" s="68"/>
      <c r="BY501" s="68"/>
      <c r="BZ501" s="68"/>
      <c r="CA501" s="68"/>
      <c r="CB501" s="68"/>
      <c r="CC501" s="68"/>
      <c r="CD501" s="68"/>
      <c r="CE501" s="70"/>
      <c r="CF501" s="64">
        <v>0</v>
      </c>
      <c r="CG501" s="64">
        <v>0</v>
      </c>
      <c r="CH501" s="64">
        <v>0</v>
      </c>
      <c r="CI501" s="65">
        <v>0</v>
      </c>
      <c r="CJ501" s="65">
        <v>0</v>
      </c>
      <c r="CK501" s="65">
        <v>0</v>
      </c>
    </row>
    <row r="502" spans="1:93" ht="15" customHeight="1" thickBot="1" x14ac:dyDescent="0.3">
      <c r="A502" s="107" t="s">
        <v>1496</v>
      </c>
      <c r="B502" s="200" t="str">
        <f>VLOOKUP(D502,Riepilogo!$A$4:$F$3376,2,FALSE)</f>
        <v>MIRABELLA CLAUDIA</v>
      </c>
      <c r="C502" s="50" t="str">
        <f>VLOOKUP(D502,Riepilogo!$A$4:$F$3376,3,FALSE)</f>
        <v>25/05/2006</v>
      </c>
      <c r="D502" s="25">
        <v>171310</v>
      </c>
      <c r="E502" s="69" t="str">
        <f>VLOOKUP(D502,Riepilogo!$A$4:$F$3376,5,FALSE)</f>
        <v>ITA</v>
      </c>
      <c r="F502" s="71" t="str">
        <f>VLOOKUP(D502,Riepilogo!$A$4:$F$3376,6,FALSE)</f>
        <v>GYMNASE</v>
      </c>
      <c r="G502" s="315">
        <f>SUM(LARGE(H502:CK502,{1,2,3,4,5,6}))</f>
        <v>389</v>
      </c>
      <c r="H502" s="391"/>
      <c r="I502" s="68"/>
      <c r="J502" s="68"/>
      <c r="K502" s="68"/>
      <c r="L502" s="68"/>
      <c r="M502" s="68"/>
      <c r="N502" s="68"/>
      <c r="O502" s="68"/>
      <c r="P502" s="68"/>
      <c r="Q502" s="68"/>
      <c r="R502" s="68"/>
      <c r="S502" s="68"/>
      <c r="T502" s="68"/>
      <c r="U502" s="68"/>
      <c r="V502" s="68"/>
      <c r="W502" s="68"/>
      <c r="X502" s="68"/>
      <c r="Y502" s="68"/>
      <c r="Z502" s="68"/>
      <c r="AA502" s="68"/>
      <c r="AB502" s="68"/>
      <c r="AC502" s="68"/>
      <c r="AD502" s="68"/>
      <c r="AE502" s="68"/>
      <c r="AF502" s="68"/>
      <c r="AG502" s="68"/>
      <c r="AH502" s="68"/>
      <c r="AI502" s="68">
        <v>114</v>
      </c>
      <c r="AJ502" s="68"/>
      <c r="AK502" s="68"/>
      <c r="AL502" s="68"/>
      <c r="AM502" s="68"/>
      <c r="AN502" s="68"/>
      <c r="AO502" s="68"/>
      <c r="AP502" s="68"/>
      <c r="AQ502" s="68"/>
      <c r="AR502" s="68"/>
      <c r="AS502" s="68"/>
      <c r="AT502" s="68"/>
      <c r="AU502" s="68"/>
      <c r="AV502" s="68"/>
      <c r="AW502" s="68"/>
      <c r="AX502" s="68"/>
      <c r="AY502" s="68"/>
      <c r="AZ502" s="68"/>
      <c r="BA502" s="68"/>
      <c r="BB502" s="68"/>
      <c r="BC502" s="68">
        <v>275</v>
      </c>
      <c r="BD502" s="68"/>
      <c r="BE502" s="68"/>
      <c r="BF502" s="68"/>
      <c r="BG502" s="68"/>
      <c r="BH502" s="68"/>
      <c r="BI502" s="68"/>
      <c r="BJ502" s="68"/>
      <c r="BK502" s="68"/>
      <c r="BL502" s="68"/>
      <c r="BM502" s="68"/>
      <c r="BN502" s="68"/>
      <c r="BO502" s="68"/>
      <c r="BP502" s="68"/>
      <c r="BQ502" s="68"/>
      <c r="BR502" s="68"/>
      <c r="BS502" s="68"/>
      <c r="BT502" s="68"/>
      <c r="BU502" s="68"/>
      <c r="BV502" s="68"/>
      <c r="BW502" s="68"/>
      <c r="BX502" s="68"/>
      <c r="BY502" s="68"/>
      <c r="BZ502" s="68"/>
      <c r="CA502" s="68"/>
      <c r="CB502" s="68"/>
      <c r="CC502" s="68"/>
      <c r="CD502" s="68"/>
      <c r="CE502" s="70"/>
      <c r="CF502" s="64">
        <v>0</v>
      </c>
      <c r="CG502" s="64">
        <v>0</v>
      </c>
      <c r="CH502" s="64">
        <v>0</v>
      </c>
      <c r="CI502" s="65">
        <v>0</v>
      </c>
      <c r="CJ502" s="65">
        <v>0</v>
      </c>
      <c r="CK502" s="65">
        <v>0</v>
      </c>
    </row>
    <row r="503" spans="1:93" ht="15" customHeight="1" thickBot="1" x14ac:dyDescent="0.3">
      <c r="A503" s="107" t="s">
        <v>1497</v>
      </c>
      <c r="B503" s="200" t="str">
        <f>VLOOKUP(D503,Riepilogo!$A$4:$F$3376,2,FALSE)</f>
        <v>CHILLE' FILIPPO</v>
      </c>
      <c r="C503" s="50">
        <f>VLOOKUP(D503,Riepilogo!$A$4:$F$3376,3,FALSE)</f>
        <v>38221</v>
      </c>
      <c r="D503" s="25">
        <v>204241</v>
      </c>
      <c r="E503" s="69" t="str">
        <f>VLOOKUP(D503,Riepilogo!$A$4:$F$3376,5,FALSE)</f>
        <v>ITA</v>
      </c>
      <c r="F503" s="71" t="str">
        <f>VLOOKUP(D503,Riepilogo!$A$4:$F$3376,6,FALSE)</f>
        <v>GS FIAMME ORO</v>
      </c>
      <c r="G503" s="315">
        <f>SUM(LARGE(H503:CK503,{1,2,3,4,5,6}))</f>
        <v>385</v>
      </c>
      <c r="H503" s="391"/>
      <c r="I503" s="68"/>
      <c r="J503" s="68"/>
      <c r="K503" s="68"/>
      <c r="L503" s="68"/>
      <c r="M503" s="68"/>
      <c r="N503" s="68"/>
      <c r="O503" s="68"/>
      <c r="P503" s="68"/>
      <c r="Q503" s="68"/>
      <c r="R503" s="68"/>
      <c r="S503" s="68"/>
      <c r="T503" s="68"/>
      <c r="U503" s="68"/>
      <c r="V503" s="68"/>
      <c r="W503" s="68"/>
      <c r="X503" s="68"/>
      <c r="Y503" s="68"/>
      <c r="Z503" s="68"/>
      <c r="AA503" s="68"/>
      <c r="AB503" s="68"/>
      <c r="AC503" s="68"/>
      <c r="AD503" s="68"/>
      <c r="AE503" s="68"/>
      <c r="AF503" s="68"/>
      <c r="AG503" s="68"/>
      <c r="AH503" s="68"/>
      <c r="AI503" s="68"/>
      <c r="AJ503" s="68"/>
      <c r="AK503" s="68"/>
      <c r="AL503" s="68"/>
      <c r="AM503" s="68"/>
      <c r="AN503" s="68"/>
      <c r="AO503" s="68"/>
      <c r="AP503" s="68"/>
      <c r="AQ503" s="68"/>
      <c r="AR503" s="68"/>
      <c r="AS503" s="68"/>
      <c r="AT503" s="68"/>
      <c r="AU503" s="68"/>
      <c r="AV503" s="68"/>
      <c r="AW503" s="68"/>
      <c r="AX503" s="68"/>
      <c r="AY503" s="68"/>
      <c r="AZ503" s="68"/>
      <c r="BA503" s="68"/>
      <c r="BB503" s="68"/>
      <c r="BC503" s="68"/>
      <c r="BD503" s="68"/>
      <c r="BE503" s="68"/>
      <c r="BF503" s="68"/>
      <c r="BG503" s="68"/>
      <c r="BH503" s="68"/>
      <c r="BI503" s="68"/>
      <c r="BJ503" s="68"/>
      <c r="BK503" s="68"/>
      <c r="BL503" s="68"/>
      <c r="BM503" s="68"/>
      <c r="BN503" s="68"/>
      <c r="BO503" s="68"/>
      <c r="BP503" s="68"/>
      <c r="BQ503" s="68"/>
      <c r="BR503" s="68"/>
      <c r="BS503" s="68"/>
      <c r="BT503" s="68"/>
      <c r="BU503" s="68"/>
      <c r="BV503" s="68"/>
      <c r="BW503" s="68"/>
      <c r="BX503" s="68">
        <v>385</v>
      </c>
      <c r="BY503" s="68"/>
      <c r="BZ503" s="68"/>
      <c r="CA503" s="68"/>
      <c r="CB503" s="68"/>
      <c r="CC503" s="68"/>
      <c r="CD503" s="68"/>
      <c r="CE503" s="70"/>
      <c r="CF503" s="64">
        <v>0</v>
      </c>
      <c r="CG503" s="64">
        <v>0</v>
      </c>
      <c r="CH503" s="64">
        <v>0</v>
      </c>
      <c r="CI503" s="65">
        <v>0</v>
      </c>
      <c r="CJ503" s="65">
        <v>0</v>
      </c>
      <c r="CK503" s="65">
        <v>0</v>
      </c>
    </row>
    <row r="504" spans="1:93" ht="15" customHeight="1" thickBot="1" x14ac:dyDescent="0.3">
      <c r="A504" s="107" t="s">
        <v>1498</v>
      </c>
      <c r="B504" s="200" t="str">
        <f>VLOOKUP(D504,Riepilogo!$A$4:$F$3376,2,FALSE)</f>
        <v>GOTELLI RICCARDO</v>
      </c>
      <c r="C504" s="50" t="str">
        <f>VLOOKUP(D504,Riepilogo!$A$4:$F$3376,3,FALSE)</f>
        <v>31/07/2004</v>
      </c>
      <c r="D504" s="25">
        <v>124655</v>
      </c>
      <c r="E504" s="69" t="str">
        <f>VLOOKUP(D504,Riepilogo!$A$4:$F$3376,5,FALSE)</f>
        <v>ITA</v>
      </c>
      <c r="F504" s="71" t="str">
        <f>VLOOKUP(D504,Riepilogo!$A$4:$F$3376,6,FALSE)</f>
        <v>GOLDONI CARPI</v>
      </c>
      <c r="G504" s="315">
        <f>SUM(LARGE(H504:CK504,{1,2,3,4,5,6}))</f>
        <v>385</v>
      </c>
      <c r="H504" s="391"/>
      <c r="I504" s="68"/>
      <c r="J504" s="68"/>
      <c r="K504" s="68"/>
      <c r="L504" s="68"/>
      <c r="M504" s="68"/>
      <c r="N504" s="68"/>
      <c r="O504" s="68"/>
      <c r="P504" s="68"/>
      <c r="Q504" s="68">
        <v>385</v>
      </c>
      <c r="R504" s="68"/>
      <c r="S504" s="68"/>
      <c r="T504" s="68"/>
      <c r="U504" s="68"/>
      <c r="V504" s="68"/>
      <c r="W504" s="68"/>
      <c r="X504" s="68"/>
      <c r="Y504" s="68"/>
      <c r="Z504" s="68"/>
      <c r="AA504" s="68"/>
      <c r="AB504" s="68"/>
      <c r="AC504" s="68"/>
      <c r="AD504" s="68"/>
      <c r="AE504" s="68"/>
      <c r="AF504" s="68"/>
      <c r="AG504" s="68"/>
      <c r="AH504" s="68"/>
      <c r="AI504" s="68"/>
      <c r="AJ504" s="68"/>
      <c r="AK504" s="68"/>
      <c r="AL504" s="68"/>
      <c r="AM504" s="68"/>
      <c r="AN504" s="68"/>
      <c r="AO504" s="68"/>
      <c r="AP504" s="68"/>
      <c r="AQ504" s="68"/>
      <c r="AR504" s="68"/>
      <c r="AS504" s="68"/>
      <c r="AT504" s="68"/>
      <c r="AU504" s="68"/>
      <c r="AV504" s="68"/>
      <c r="AW504" s="68"/>
      <c r="AX504" s="68"/>
      <c r="AY504" s="68"/>
      <c r="AZ504" s="68"/>
      <c r="BA504" s="68"/>
      <c r="BB504" s="68"/>
      <c r="BC504" s="68"/>
      <c r="BD504" s="68"/>
      <c r="BE504" s="68"/>
      <c r="BF504" s="68"/>
      <c r="BG504" s="68"/>
      <c r="BH504" s="68"/>
      <c r="BI504" s="68"/>
      <c r="BJ504" s="68"/>
      <c r="BK504" s="68"/>
      <c r="BL504" s="68"/>
      <c r="BM504" s="68"/>
      <c r="BN504" s="68"/>
      <c r="BO504" s="68"/>
      <c r="BP504" s="68"/>
      <c r="BQ504" s="68"/>
      <c r="BR504" s="68"/>
      <c r="BS504" s="68"/>
      <c r="BT504" s="68"/>
      <c r="BU504" s="68"/>
      <c r="BV504" s="68"/>
      <c r="BW504" s="68"/>
      <c r="BX504" s="68"/>
      <c r="BY504" s="68"/>
      <c r="BZ504" s="68"/>
      <c r="CA504" s="68"/>
      <c r="CB504" s="68"/>
      <c r="CC504" s="68"/>
      <c r="CD504" s="68"/>
      <c r="CE504" s="70"/>
      <c r="CF504" s="64">
        <v>0</v>
      </c>
      <c r="CG504" s="64">
        <v>0</v>
      </c>
      <c r="CH504" s="64">
        <v>0</v>
      </c>
      <c r="CI504" s="65">
        <v>0</v>
      </c>
      <c r="CJ504" s="65">
        <v>0</v>
      </c>
      <c r="CK504" s="65">
        <v>0</v>
      </c>
    </row>
    <row r="505" spans="1:93" ht="15" customHeight="1" thickBot="1" x14ac:dyDescent="0.3">
      <c r="A505" s="107" t="s">
        <v>1499</v>
      </c>
      <c r="B505" s="200" t="str">
        <f>VLOOKUP(D505,Riepilogo!$A$4:$F$3376,2,FALSE)</f>
        <v>SPORNBERGER LISA</v>
      </c>
      <c r="C505" s="50" t="str">
        <f>VLOOKUP(D505,Riepilogo!$A$4:$F$3376,3,FALSE)</f>
        <v>23/10/2003</v>
      </c>
      <c r="D505" s="25">
        <v>66477</v>
      </c>
      <c r="E505" s="69" t="str">
        <f>VLOOKUP(D505,Riepilogo!$A$4:$F$3376,5,FALSE)</f>
        <v>ITA</v>
      </c>
      <c r="F505" s="71" t="str">
        <f>VLOOKUP(D505,Riepilogo!$A$4:$F$3376,6,FALSE)</f>
        <v>SSV BOZEN</v>
      </c>
      <c r="G505" s="315">
        <f>SUM(LARGE(H505:CK505,{1,2,3,4,5,6}))</f>
        <v>385</v>
      </c>
      <c r="H505" s="391"/>
      <c r="I505" s="68"/>
      <c r="J505" s="68"/>
      <c r="K505" s="68"/>
      <c r="L505" s="68"/>
      <c r="M505" s="68"/>
      <c r="N505" s="68"/>
      <c r="O505" s="68"/>
      <c r="P505" s="68"/>
      <c r="Q505" s="68"/>
      <c r="R505" s="68"/>
      <c r="S505" s="68"/>
      <c r="T505" s="68"/>
      <c r="U505" s="68"/>
      <c r="V505" s="68"/>
      <c r="W505" s="68"/>
      <c r="X505" s="68">
        <v>385</v>
      </c>
      <c r="Y505" s="68"/>
      <c r="Z505" s="68"/>
      <c r="AA505" s="68"/>
      <c r="AB505" s="68"/>
      <c r="AC505" s="68"/>
      <c r="AD505" s="68"/>
      <c r="AE505" s="68"/>
      <c r="AF505" s="68"/>
      <c r="AG505" s="68"/>
      <c r="AH505" s="68"/>
      <c r="AI505" s="68"/>
      <c r="AJ505" s="68"/>
      <c r="AK505" s="68"/>
      <c r="AL505" s="68"/>
      <c r="AM505" s="68"/>
      <c r="AN505" s="68"/>
      <c r="AO505" s="68"/>
      <c r="AP505" s="68"/>
      <c r="AQ505" s="68"/>
      <c r="AR505" s="68"/>
      <c r="AS505" s="68"/>
      <c r="AT505" s="68"/>
      <c r="AU505" s="68"/>
      <c r="AV505" s="68"/>
      <c r="AW505" s="68"/>
      <c r="AX505" s="68"/>
      <c r="AY505" s="68"/>
      <c r="AZ505" s="68"/>
      <c r="BA505" s="68"/>
      <c r="BB505" s="68"/>
      <c r="BC505" s="68"/>
      <c r="BD505" s="68"/>
      <c r="BE505" s="68"/>
      <c r="BF505" s="68"/>
      <c r="BG505" s="68"/>
      <c r="BH505" s="68"/>
      <c r="BI505" s="68"/>
      <c r="BJ505" s="68"/>
      <c r="BK505" s="68"/>
      <c r="BL505" s="68"/>
      <c r="BM505" s="68"/>
      <c r="BN505" s="68"/>
      <c r="BO505" s="68"/>
      <c r="BP505" s="68"/>
      <c r="BQ505" s="68"/>
      <c r="BR505" s="68"/>
      <c r="BS505" s="68"/>
      <c r="BT505" s="68"/>
      <c r="BU505" s="68"/>
      <c r="BV505" s="68"/>
      <c r="BW505" s="68"/>
      <c r="BX505" s="68"/>
      <c r="BY505" s="68"/>
      <c r="BZ505" s="68"/>
      <c r="CA505" s="68"/>
      <c r="CB505" s="68"/>
      <c r="CC505" s="68"/>
      <c r="CD505" s="68"/>
      <c r="CE505" s="70"/>
      <c r="CF505" s="64">
        <v>0</v>
      </c>
      <c r="CG505" s="64">
        <v>0</v>
      </c>
      <c r="CH505" s="64">
        <v>0</v>
      </c>
      <c r="CI505" s="65">
        <v>0</v>
      </c>
      <c r="CJ505" s="65">
        <v>0</v>
      </c>
      <c r="CK505" s="65">
        <v>0</v>
      </c>
    </row>
    <row r="506" spans="1:93" ht="15" customHeight="1" thickBot="1" x14ac:dyDescent="0.3">
      <c r="A506" s="107" t="s">
        <v>1500</v>
      </c>
      <c r="B506" s="200" t="str">
        <f>VLOOKUP(D506,Riepilogo!$A$4:$F$3376,2,FALSE)</f>
        <v>FERRARI FRANCESCO</v>
      </c>
      <c r="C506" s="50">
        <f>VLOOKUP(D506,Riepilogo!$A$4:$F$3376,3,FALSE)</f>
        <v>37756</v>
      </c>
      <c r="D506" s="25">
        <v>105260</v>
      </c>
      <c r="E506" s="69" t="str">
        <f>VLOOKUP(D506,Riepilogo!$A$4:$F$3376,5,FALSE)</f>
        <v>ITA</v>
      </c>
      <c r="F506" s="71" t="str">
        <f>VLOOKUP(D506,Riepilogo!$A$4:$F$3376,6,FALSE)</f>
        <v>POL CASELLE</v>
      </c>
      <c r="G506" s="315">
        <f>SUM(LARGE(H506:CK506,{1,2,3,4,5,6}))</f>
        <v>385</v>
      </c>
      <c r="H506" s="391"/>
      <c r="I506" s="68"/>
      <c r="J506" s="68"/>
      <c r="K506" s="68"/>
      <c r="L506" s="68"/>
      <c r="M506" s="68"/>
      <c r="N506" s="68"/>
      <c r="O506" s="68"/>
      <c r="P506" s="68"/>
      <c r="Q506" s="68"/>
      <c r="R506" s="68"/>
      <c r="S506" s="68"/>
      <c r="T506" s="68"/>
      <c r="U506" s="68"/>
      <c r="V506" s="68"/>
      <c r="W506" s="68"/>
      <c r="X506" s="68"/>
      <c r="Y506" s="68"/>
      <c r="Z506" s="68"/>
      <c r="AA506" s="68"/>
      <c r="AB506" s="68"/>
      <c r="AC506" s="68"/>
      <c r="AD506" s="68"/>
      <c r="AE506" s="68"/>
      <c r="AF506" s="68">
        <v>385</v>
      </c>
      <c r="AG506" s="68"/>
      <c r="AH506" s="68"/>
      <c r="AI506" s="68"/>
      <c r="AJ506" s="68"/>
      <c r="AK506" s="68"/>
      <c r="AL506" s="68"/>
      <c r="AM506" s="68"/>
      <c r="AN506" s="68"/>
      <c r="AO506" s="68"/>
      <c r="AP506" s="68"/>
      <c r="AQ506" s="68"/>
      <c r="AR506" s="68"/>
      <c r="AS506" s="68"/>
      <c r="AT506" s="68"/>
      <c r="AU506" s="68"/>
      <c r="AV506" s="68"/>
      <c r="AW506" s="68"/>
      <c r="AX506" s="68"/>
      <c r="AY506" s="68"/>
      <c r="AZ506" s="68"/>
      <c r="BA506" s="68"/>
      <c r="BB506" s="68"/>
      <c r="BC506" s="68"/>
      <c r="BD506" s="68"/>
      <c r="BE506" s="68"/>
      <c r="BF506" s="68"/>
      <c r="BG506" s="68"/>
      <c r="BH506" s="68"/>
      <c r="BI506" s="68"/>
      <c r="BJ506" s="68"/>
      <c r="BK506" s="68"/>
      <c r="BL506" s="68"/>
      <c r="BM506" s="68"/>
      <c r="BN506" s="68"/>
      <c r="BO506" s="68"/>
      <c r="BP506" s="68"/>
      <c r="BQ506" s="68"/>
      <c r="BR506" s="68"/>
      <c r="BS506" s="68"/>
      <c r="BT506" s="68"/>
      <c r="BU506" s="68"/>
      <c r="BV506" s="68"/>
      <c r="BW506" s="68"/>
      <c r="BX506" s="68"/>
      <c r="BY506" s="68"/>
      <c r="BZ506" s="68"/>
      <c r="CA506" s="68"/>
      <c r="CB506" s="68"/>
      <c r="CC506" s="68"/>
      <c r="CD506" s="68"/>
      <c r="CE506" s="70"/>
      <c r="CF506" s="64">
        <v>0</v>
      </c>
      <c r="CG506" s="64">
        <v>0</v>
      </c>
      <c r="CH506" s="64">
        <v>0</v>
      </c>
      <c r="CI506" s="65">
        <v>0</v>
      </c>
      <c r="CJ506" s="65">
        <v>0</v>
      </c>
      <c r="CK506" s="65">
        <v>0</v>
      </c>
    </row>
    <row r="507" spans="1:93" ht="15" customHeight="1" thickBot="1" x14ac:dyDescent="0.3">
      <c r="A507" s="107" t="s">
        <v>1501</v>
      </c>
      <c r="B507" s="200" t="str">
        <f>VLOOKUP(D507,Riepilogo!$A$4:$F$3376,2,FALSE)</f>
        <v>RIPA MICHELE</v>
      </c>
      <c r="C507" s="50" t="str">
        <f>VLOOKUP(D507,Riepilogo!$A$4:$F$3376,3,FALSE)</f>
        <v>25/11/2002</v>
      </c>
      <c r="D507" s="25">
        <v>145457</v>
      </c>
      <c r="E507" s="69" t="str">
        <f>VLOOKUP(D507,Riepilogo!$A$4:$F$3376,5,FALSE)</f>
        <v>ITA</v>
      </c>
      <c r="F507" s="71" t="str">
        <f>VLOOKUP(D507,Riepilogo!$A$4:$F$3376,6,FALSE)</f>
        <v>ALBA SHUTTLE</v>
      </c>
      <c r="G507" s="315">
        <f>SUM(LARGE(H507:CK507,{1,2,3,4,5,6}))</f>
        <v>385</v>
      </c>
      <c r="H507" s="391"/>
      <c r="I507" s="68"/>
      <c r="J507" s="68"/>
      <c r="K507" s="68"/>
      <c r="L507" s="68"/>
      <c r="M507" s="68"/>
      <c r="N507" s="68"/>
      <c r="O507" s="68"/>
      <c r="P507" s="68"/>
      <c r="Q507" s="68">
        <v>385</v>
      </c>
      <c r="R507" s="68"/>
      <c r="S507" s="68"/>
      <c r="T507" s="68"/>
      <c r="U507" s="68"/>
      <c r="V507" s="68"/>
      <c r="W507" s="68"/>
      <c r="X507" s="68"/>
      <c r="Y507" s="68"/>
      <c r="Z507" s="68"/>
      <c r="AA507" s="68"/>
      <c r="AB507" s="68"/>
      <c r="AC507" s="68"/>
      <c r="AD507" s="68"/>
      <c r="AE507" s="68"/>
      <c r="AF507" s="68"/>
      <c r="AG507" s="68"/>
      <c r="AH507" s="68"/>
      <c r="AI507" s="68"/>
      <c r="AJ507" s="68"/>
      <c r="AK507" s="68"/>
      <c r="AL507" s="68"/>
      <c r="AM507" s="68"/>
      <c r="AN507" s="68"/>
      <c r="AO507" s="68"/>
      <c r="AP507" s="68"/>
      <c r="AQ507" s="68"/>
      <c r="AR507" s="68"/>
      <c r="AS507" s="68"/>
      <c r="AT507" s="68"/>
      <c r="AU507" s="68"/>
      <c r="AV507" s="68"/>
      <c r="AW507" s="68"/>
      <c r="AX507" s="68"/>
      <c r="AY507" s="68"/>
      <c r="AZ507" s="68"/>
      <c r="BA507" s="68"/>
      <c r="BB507" s="68"/>
      <c r="BC507" s="68"/>
      <c r="BD507" s="68"/>
      <c r="BE507" s="68"/>
      <c r="BF507" s="68"/>
      <c r="BG507" s="68"/>
      <c r="BH507" s="68"/>
      <c r="BI507" s="68"/>
      <c r="BJ507" s="68"/>
      <c r="BK507" s="68"/>
      <c r="BL507" s="68"/>
      <c r="BM507" s="68"/>
      <c r="BN507" s="68"/>
      <c r="BO507" s="68"/>
      <c r="BP507" s="68"/>
      <c r="BQ507" s="68"/>
      <c r="BR507" s="68"/>
      <c r="BS507" s="68"/>
      <c r="BT507" s="68"/>
      <c r="BU507" s="68"/>
      <c r="BV507" s="68"/>
      <c r="BW507" s="68"/>
      <c r="BX507" s="68"/>
      <c r="BY507" s="68"/>
      <c r="BZ507" s="68"/>
      <c r="CA507" s="68"/>
      <c r="CB507" s="68"/>
      <c r="CC507" s="68"/>
      <c r="CD507" s="68"/>
      <c r="CE507" s="70"/>
      <c r="CF507" s="64">
        <v>0</v>
      </c>
      <c r="CG507" s="64">
        <v>0</v>
      </c>
      <c r="CH507" s="64">
        <v>0</v>
      </c>
      <c r="CI507" s="65">
        <v>0</v>
      </c>
      <c r="CJ507" s="65">
        <v>0</v>
      </c>
      <c r="CK507" s="65">
        <v>0</v>
      </c>
      <c r="CO507" s="39"/>
    </row>
    <row r="508" spans="1:93" ht="15" customHeight="1" thickBot="1" x14ac:dyDescent="0.3">
      <c r="A508" s="107" t="s">
        <v>1502</v>
      </c>
      <c r="B508" s="200" t="str">
        <f>VLOOKUP(D508,Riepilogo!$A$4:$F$3376,2,FALSE)</f>
        <v>TICCONI ALESSANDRO</v>
      </c>
      <c r="C508" s="50" t="str">
        <f>VLOOKUP(D508,Riepilogo!$A$4:$F$3376,3,FALSE)</f>
        <v>24/09/2000</v>
      </c>
      <c r="D508" s="25">
        <v>113557</v>
      </c>
      <c r="E508" s="69" t="str">
        <f>VLOOKUP(D508,Riepilogo!$A$4:$F$3376,5,FALSE)</f>
        <v>ITA</v>
      </c>
      <c r="F508" s="71" t="str">
        <f>VLOOKUP(D508,Riepilogo!$A$4:$F$3376,6,FALSE)</f>
        <v>GS FIAMME ORO</v>
      </c>
      <c r="G508" s="315">
        <f>SUM(LARGE(H508:CK508,{1,2,3,4,5,6}))</f>
        <v>385</v>
      </c>
      <c r="H508" s="391"/>
      <c r="I508" s="68"/>
      <c r="J508" s="68"/>
      <c r="K508" s="68"/>
      <c r="L508" s="68"/>
      <c r="M508" s="68"/>
      <c r="N508" s="68"/>
      <c r="O508" s="68"/>
      <c r="P508" s="68"/>
      <c r="Q508" s="68">
        <v>385</v>
      </c>
      <c r="R508" s="68"/>
      <c r="S508" s="68"/>
      <c r="T508" s="68"/>
      <c r="U508" s="68"/>
      <c r="V508" s="68"/>
      <c r="W508" s="68"/>
      <c r="X508" s="68"/>
      <c r="Y508" s="68"/>
      <c r="Z508" s="68"/>
      <c r="AA508" s="68"/>
      <c r="AB508" s="68"/>
      <c r="AC508" s="68"/>
      <c r="AD508" s="68"/>
      <c r="AE508" s="68"/>
      <c r="AF508" s="68"/>
      <c r="AG508" s="68"/>
      <c r="AH508" s="68"/>
      <c r="AI508" s="68"/>
      <c r="AJ508" s="68"/>
      <c r="AK508" s="68"/>
      <c r="AL508" s="68"/>
      <c r="AM508" s="68"/>
      <c r="AN508" s="68"/>
      <c r="AO508" s="68"/>
      <c r="AP508" s="68"/>
      <c r="AQ508" s="68"/>
      <c r="AR508" s="68"/>
      <c r="AS508" s="68"/>
      <c r="AT508" s="68"/>
      <c r="AU508" s="68"/>
      <c r="AV508" s="68"/>
      <c r="AW508" s="68"/>
      <c r="AX508" s="68"/>
      <c r="AY508" s="68"/>
      <c r="AZ508" s="68"/>
      <c r="BA508" s="68"/>
      <c r="BB508" s="68"/>
      <c r="BC508" s="68"/>
      <c r="BD508" s="68"/>
      <c r="BE508" s="68"/>
      <c r="BF508" s="68"/>
      <c r="BG508" s="68"/>
      <c r="BH508" s="68"/>
      <c r="BI508" s="68"/>
      <c r="BJ508" s="68"/>
      <c r="BK508" s="68"/>
      <c r="BL508" s="68"/>
      <c r="BM508" s="68"/>
      <c r="BN508" s="68"/>
      <c r="BO508" s="68"/>
      <c r="BP508" s="68"/>
      <c r="BQ508" s="68"/>
      <c r="BR508" s="68"/>
      <c r="BS508" s="68"/>
      <c r="BT508" s="68"/>
      <c r="BU508" s="68"/>
      <c r="BV508" s="68"/>
      <c r="BW508" s="68"/>
      <c r="BX508" s="68"/>
      <c r="BY508" s="68"/>
      <c r="BZ508" s="68"/>
      <c r="CA508" s="68"/>
      <c r="CB508" s="68"/>
      <c r="CC508" s="68"/>
      <c r="CD508" s="68"/>
      <c r="CE508" s="70"/>
      <c r="CF508" s="64">
        <v>0</v>
      </c>
      <c r="CG508" s="64">
        <v>0</v>
      </c>
      <c r="CH508" s="64">
        <v>0</v>
      </c>
      <c r="CI508" s="65">
        <v>0</v>
      </c>
      <c r="CJ508" s="65">
        <v>0</v>
      </c>
      <c r="CK508" s="65">
        <v>0</v>
      </c>
    </row>
    <row r="509" spans="1:93" ht="15" customHeight="1" thickBot="1" x14ac:dyDescent="0.3">
      <c r="A509" s="107" t="s">
        <v>1503</v>
      </c>
      <c r="B509" s="200" t="str">
        <f>VLOOKUP(D509,Riepilogo!$A$4:$F$3376,2,FALSE)</f>
        <v>BOTTIGLIERI ALESSIA</v>
      </c>
      <c r="C509" s="50" t="str">
        <f>VLOOKUP(D509,Riepilogo!$A$4:$F$3376,3,FALSE)</f>
        <v>17/07/1992</v>
      </c>
      <c r="D509" s="25">
        <v>42565</v>
      </c>
      <c r="E509" s="69" t="str">
        <f>VLOOKUP(D509,Riepilogo!$A$4:$F$3376,5,FALSE)</f>
        <v>ITA</v>
      </c>
      <c r="F509" s="71" t="str">
        <f>VLOOKUP(D509,Riepilogo!$A$4:$F$3376,6,FALSE)</f>
        <v>POL MASI</v>
      </c>
      <c r="G509" s="315">
        <f>SUM(LARGE(H509:CK509,{1,2,3,4,5,6}))</f>
        <v>385</v>
      </c>
      <c r="H509" s="391"/>
      <c r="I509" s="68"/>
      <c r="J509" s="68"/>
      <c r="K509" s="68"/>
      <c r="L509" s="68"/>
      <c r="M509" s="68"/>
      <c r="N509" s="68"/>
      <c r="O509" s="68"/>
      <c r="P509" s="68"/>
      <c r="Q509" s="68">
        <v>385</v>
      </c>
      <c r="R509" s="68"/>
      <c r="S509" s="68"/>
      <c r="T509" s="68"/>
      <c r="U509" s="68"/>
      <c r="V509" s="68"/>
      <c r="W509" s="68"/>
      <c r="X509" s="68"/>
      <c r="Y509" s="68"/>
      <c r="Z509" s="68"/>
      <c r="AA509" s="68"/>
      <c r="AB509" s="68"/>
      <c r="AC509" s="68"/>
      <c r="AD509" s="68"/>
      <c r="AE509" s="68"/>
      <c r="AF509" s="68"/>
      <c r="AG509" s="68"/>
      <c r="AH509" s="68"/>
      <c r="AI509" s="68"/>
      <c r="AJ509" s="68"/>
      <c r="AK509" s="68"/>
      <c r="AL509" s="68"/>
      <c r="AM509" s="68"/>
      <c r="AN509" s="68"/>
      <c r="AO509" s="68"/>
      <c r="AP509" s="68"/>
      <c r="AQ509" s="68"/>
      <c r="AR509" s="68"/>
      <c r="AS509" s="68"/>
      <c r="AT509" s="68"/>
      <c r="AU509" s="68"/>
      <c r="AV509" s="68"/>
      <c r="AW509" s="68"/>
      <c r="AX509" s="68"/>
      <c r="AY509" s="68"/>
      <c r="AZ509" s="68"/>
      <c r="BA509" s="68"/>
      <c r="BB509" s="68"/>
      <c r="BC509" s="68"/>
      <c r="BD509" s="68"/>
      <c r="BE509" s="68"/>
      <c r="BF509" s="68"/>
      <c r="BG509" s="68"/>
      <c r="BH509" s="68"/>
      <c r="BI509" s="68"/>
      <c r="BJ509" s="68"/>
      <c r="BK509" s="68"/>
      <c r="BL509" s="68"/>
      <c r="BM509" s="68"/>
      <c r="BN509" s="68"/>
      <c r="BO509" s="68"/>
      <c r="BP509" s="68"/>
      <c r="BQ509" s="68"/>
      <c r="BR509" s="68"/>
      <c r="BS509" s="68"/>
      <c r="BT509" s="68"/>
      <c r="BU509" s="68"/>
      <c r="BV509" s="68"/>
      <c r="BW509" s="68"/>
      <c r="BX509" s="68"/>
      <c r="BY509" s="68"/>
      <c r="BZ509" s="68"/>
      <c r="CA509" s="68"/>
      <c r="CB509" s="68"/>
      <c r="CC509" s="68"/>
      <c r="CD509" s="68"/>
      <c r="CE509" s="70"/>
      <c r="CF509" s="64">
        <v>0</v>
      </c>
      <c r="CG509" s="64">
        <v>0</v>
      </c>
      <c r="CH509" s="64">
        <v>0</v>
      </c>
      <c r="CI509" s="65">
        <v>0</v>
      </c>
      <c r="CJ509" s="65">
        <v>0</v>
      </c>
      <c r="CK509" s="65">
        <v>0</v>
      </c>
    </row>
    <row r="510" spans="1:93" ht="15" customHeight="1" thickBot="1" x14ac:dyDescent="0.3">
      <c r="A510" s="107" t="s">
        <v>1504</v>
      </c>
      <c r="B510" s="200" t="str">
        <f>VLOOKUP(D510,Riepilogo!$A$4:$F$3376,2,FALSE)</f>
        <v>PIAZZA DAVIDE</v>
      </c>
      <c r="C510" s="50" t="str">
        <f>VLOOKUP(D510,Riepilogo!$A$4:$F$3376,3,FALSE)</f>
        <v>22/01/1990</v>
      </c>
      <c r="D510" s="25">
        <v>41352</v>
      </c>
      <c r="E510" s="69" t="str">
        <f>VLOOKUP(D510,Riepilogo!$A$4:$F$3376,5,FALSE)</f>
        <v>ITA</v>
      </c>
      <c r="F510" s="71" t="str">
        <f>VLOOKUP(D510,Riepilogo!$A$4:$F$3376,6,FALSE)</f>
        <v>POL MASI</v>
      </c>
      <c r="G510" s="315">
        <f>SUM(LARGE(H510:CK510,{1,2,3,4,5,6}))</f>
        <v>385</v>
      </c>
      <c r="H510" s="391"/>
      <c r="I510" s="68"/>
      <c r="J510" s="68"/>
      <c r="K510" s="68"/>
      <c r="L510" s="68"/>
      <c r="M510" s="68"/>
      <c r="N510" s="68"/>
      <c r="O510" s="68"/>
      <c r="P510" s="68"/>
      <c r="Q510" s="68">
        <v>385</v>
      </c>
      <c r="R510" s="68"/>
      <c r="S510" s="68"/>
      <c r="T510" s="68"/>
      <c r="U510" s="68"/>
      <c r="V510" s="68"/>
      <c r="W510" s="68"/>
      <c r="X510" s="68"/>
      <c r="Y510" s="68"/>
      <c r="Z510" s="68"/>
      <c r="AA510" s="68"/>
      <c r="AB510" s="68"/>
      <c r="AC510" s="68"/>
      <c r="AD510" s="68"/>
      <c r="AE510" s="68"/>
      <c r="AF510" s="68"/>
      <c r="AG510" s="68"/>
      <c r="AH510" s="68"/>
      <c r="AI510" s="68"/>
      <c r="AJ510" s="68"/>
      <c r="AK510" s="68"/>
      <c r="AL510" s="68"/>
      <c r="AM510" s="68"/>
      <c r="AN510" s="68"/>
      <c r="AO510" s="68"/>
      <c r="AP510" s="68"/>
      <c r="AQ510" s="68"/>
      <c r="AR510" s="68"/>
      <c r="AS510" s="68"/>
      <c r="AT510" s="68"/>
      <c r="AU510" s="68"/>
      <c r="AV510" s="68"/>
      <c r="AW510" s="68"/>
      <c r="AX510" s="68"/>
      <c r="AY510" s="68"/>
      <c r="AZ510" s="68"/>
      <c r="BA510" s="68"/>
      <c r="BB510" s="68"/>
      <c r="BC510" s="68"/>
      <c r="BD510" s="68"/>
      <c r="BE510" s="68"/>
      <c r="BF510" s="68"/>
      <c r="BG510" s="68"/>
      <c r="BH510" s="68"/>
      <c r="BI510" s="68"/>
      <c r="BJ510" s="68"/>
      <c r="BK510" s="68"/>
      <c r="BL510" s="68"/>
      <c r="BM510" s="68"/>
      <c r="BN510" s="68"/>
      <c r="BO510" s="68"/>
      <c r="BP510" s="68"/>
      <c r="BQ510" s="68"/>
      <c r="BR510" s="68"/>
      <c r="BS510" s="68"/>
      <c r="BT510" s="68"/>
      <c r="BU510" s="68"/>
      <c r="BV510" s="68"/>
      <c r="BW510" s="68"/>
      <c r="BX510" s="68"/>
      <c r="BY510" s="68"/>
      <c r="BZ510" s="68"/>
      <c r="CA510" s="68"/>
      <c r="CB510" s="68"/>
      <c r="CC510" s="68"/>
      <c r="CD510" s="68"/>
      <c r="CE510" s="70"/>
      <c r="CF510" s="64">
        <v>0</v>
      </c>
      <c r="CG510" s="64">
        <v>0</v>
      </c>
      <c r="CH510" s="64">
        <v>0</v>
      </c>
      <c r="CI510" s="65">
        <v>0</v>
      </c>
      <c r="CJ510" s="65">
        <v>0</v>
      </c>
      <c r="CK510" s="65">
        <v>0</v>
      </c>
    </row>
    <row r="511" spans="1:93" ht="15" customHeight="1" thickBot="1" x14ac:dyDescent="0.3">
      <c r="A511" s="107" t="s">
        <v>1505</v>
      </c>
      <c r="B511" s="200" t="str">
        <f>VLOOKUP(D511,Riepilogo!$A$4:$F$3376,2,FALSE)</f>
        <v>MODICA ELISA</v>
      </c>
      <c r="C511" s="50">
        <f>VLOOKUP(D511,Riepilogo!$A$4:$F$3376,3,FALSE)</f>
        <v>40116</v>
      </c>
      <c r="D511" s="25">
        <v>187076</v>
      </c>
      <c r="E511" s="69" t="str">
        <f>VLOOKUP(D511,Riepilogo!$A$4:$F$3376,5,FALSE)</f>
        <v>ITA</v>
      </c>
      <c r="F511" s="71" t="str">
        <f>VLOOKUP(D511,Riepilogo!$A$4:$F$3376,6,FALSE)</f>
        <v>PATERNO' BC</v>
      </c>
      <c r="G511" s="315">
        <f>SUM(LARGE(H511:CK511,{1,2,3,4,5,6}))</f>
        <v>382</v>
      </c>
      <c r="H511" s="391"/>
      <c r="I511" s="68"/>
      <c r="J511" s="68"/>
      <c r="K511" s="68"/>
      <c r="L511" s="68"/>
      <c r="M511" s="68"/>
      <c r="N511" s="68"/>
      <c r="O511" s="68"/>
      <c r="P511" s="68"/>
      <c r="Q511" s="68"/>
      <c r="R511" s="68"/>
      <c r="S511" s="68"/>
      <c r="T511" s="68"/>
      <c r="U511" s="68"/>
      <c r="V511" s="68"/>
      <c r="W511" s="68"/>
      <c r="X511" s="68"/>
      <c r="Y511" s="68"/>
      <c r="Z511" s="68"/>
      <c r="AA511" s="68"/>
      <c r="AB511" s="68"/>
      <c r="AC511" s="68"/>
      <c r="AD511" s="68"/>
      <c r="AE511" s="68"/>
      <c r="AF511" s="68"/>
      <c r="AG511" s="68"/>
      <c r="AH511" s="68"/>
      <c r="AI511" s="68"/>
      <c r="AJ511" s="68"/>
      <c r="AK511" s="68"/>
      <c r="AL511" s="68"/>
      <c r="AM511" s="68"/>
      <c r="AN511" s="68"/>
      <c r="AO511" s="68"/>
      <c r="AP511" s="68"/>
      <c r="AQ511" s="68"/>
      <c r="AR511" s="68"/>
      <c r="AS511" s="68"/>
      <c r="AT511" s="68"/>
      <c r="AU511" s="68"/>
      <c r="AV511" s="68"/>
      <c r="AW511" s="68"/>
      <c r="AX511" s="68"/>
      <c r="AY511" s="68"/>
      <c r="AZ511" s="68"/>
      <c r="BA511" s="68"/>
      <c r="BB511" s="68"/>
      <c r="BC511" s="68">
        <v>290</v>
      </c>
      <c r="BD511" s="68"/>
      <c r="BE511" s="68"/>
      <c r="BF511" s="68"/>
      <c r="BG511" s="68"/>
      <c r="BH511" s="68"/>
      <c r="BI511" s="68"/>
      <c r="BJ511" s="68"/>
      <c r="BK511" s="68"/>
      <c r="BL511" s="68"/>
      <c r="BM511" s="68"/>
      <c r="BN511" s="68"/>
      <c r="BO511" s="68"/>
      <c r="BP511" s="68"/>
      <c r="BQ511" s="68"/>
      <c r="BR511" s="68"/>
      <c r="BS511" s="68"/>
      <c r="BT511" s="68"/>
      <c r="BU511" s="68"/>
      <c r="BV511" s="68"/>
      <c r="BW511" s="68"/>
      <c r="BX511" s="68"/>
      <c r="BY511" s="68"/>
      <c r="BZ511" s="68">
        <v>92</v>
      </c>
      <c r="CA511" s="68"/>
      <c r="CB511" s="68"/>
      <c r="CC511" s="68"/>
      <c r="CD511" s="68"/>
      <c r="CE511" s="70"/>
      <c r="CF511" s="64">
        <v>0</v>
      </c>
      <c r="CG511" s="64">
        <v>0</v>
      </c>
      <c r="CH511" s="64">
        <v>0</v>
      </c>
      <c r="CI511" s="65">
        <v>0</v>
      </c>
      <c r="CJ511" s="65">
        <v>0</v>
      </c>
      <c r="CK511" s="65">
        <v>0</v>
      </c>
    </row>
    <row r="512" spans="1:93" ht="15" customHeight="1" thickBot="1" x14ac:dyDescent="0.3">
      <c r="A512" s="107" t="s">
        <v>1506</v>
      </c>
      <c r="B512" s="200" t="str">
        <f>VLOOKUP(D512,Riepilogo!$A$4:$F$3376,2,FALSE)</f>
        <v>GAZZO THOMAS</v>
      </c>
      <c r="C512" s="50">
        <f>VLOOKUP(D512,Riepilogo!$A$4:$F$3376,3,FALSE)</f>
        <v>39104</v>
      </c>
      <c r="D512" s="25">
        <v>200402</v>
      </c>
      <c r="E512" s="69" t="str">
        <f>VLOOKUP(D512,Riepilogo!$A$4:$F$3376,5,FALSE)</f>
        <v>ITA</v>
      </c>
      <c r="F512" s="71" t="str">
        <f>VLOOKUP(D512,Riepilogo!$A$4:$F$3376,6,FALSE)</f>
        <v>LE SAETTE</v>
      </c>
      <c r="G512" s="315">
        <f>SUM(LARGE(H512:CK512,{1,2,3,4,5,6}))</f>
        <v>378</v>
      </c>
      <c r="H512" s="391"/>
      <c r="I512" s="68"/>
      <c r="J512" s="68"/>
      <c r="K512" s="68"/>
      <c r="L512" s="68"/>
      <c r="M512" s="68"/>
      <c r="N512" s="68"/>
      <c r="O512" s="68"/>
      <c r="P512" s="68"/>
      <c r="Q512" s="68"/>
      <c r="R512" s="68"/>
      <c r="S512" s="68"/>
      <c r="T512" s="68"/>
      <c r="U512" s="68"/>
      <c r="V512" s="68"/>
      <c r="W512" s="68"/>
      <c r="X512" s="68"/>
      <c r="Y512" s="68"/>
      <c r="Z512" s="68"/>
      <c r="AA512" s="68"/>
      <c r="AB512" s="68"/>
      <c r="AC512" s="68"/>
      <c r="AD512" s="68"/>
      <c r="AE512" s="68"/>
      <c r="AF512" s="68"/>
      <c r="AG512" s="68"/>
      <c r="AH512" s="68"/>
      <c r="AI512" s="68"/>
      <c r="AJ512" s="68"/>
      <c r="AK512" s="68"/>
      <c r="AL512" s="68"/>
      <c r="AM512" s="68"/>
      <c r="AN512" s="68">
        <v>261</v>
      </c>
      <c r="AO512" s="68"/>
      <c r="AP512" s="68"/>
      <c r="AQ512" s="68"/>
      <c r="AR512" s="68"/>
      <c r="AS512" s="68"/>
      <c r="AT512" s="68"/>
      <c r="AU512" s="68"/>
      <c r="AV512" s="68"/>
      <c r="AW512" s="68">
        <v>117</v>
      </c>
      <c r="AX512" s="68"/>
      <c r="AY512" s="68"/>
      <c r="AZ512" s="68"/>
      <c r="BA512" s="68"/>
      <c r="BB512" s="68"/>
      <c r="BC512" s="68"/>
      <c r="BD512" s="68"/>
      <c r="BE512" s="68"/>
      <c r="BF512" s="68"/>
      <c r="BG512" s="68"/>
      <c r="BH512" s="68"/>
      <c r="BI512" s="68"/>
      <c r="BJ512" s="68"/>
      <c r="BK512" s="68"/>
      <c r="BL512" s="68"/>
      <c r="BM512" s="68"/>
      <c r="BN512" s="68"/>
      <c r="BO512" s="68"/>
      <c r="BP512" s="68"/>
      <c r="BQ512" s="68"/>
      <c r="BR512" s="68"/>
      <c r="BS512" s="68"/>
      <c r="BT512" s="68"/>
      <c r="BU512" s="68"/>
      <c r="BV512" s="68"/>
      <c r="BW512" s="68"/>
      <c r="BX512" s="68"/>
      <c r="BY512" s="68"/>
      <c r="BZ512" s="68"/>
      <c r="CA512" s="68"/>
      <c r="CB512" s="68"/>
      <c r="CC512" s="68"/>
      <c r="CD512" s="68"/>
      <c r="CE512" s="70"/>
      <c r="CF512" s="64">
        <v>0</v>
      </c>
      <c r="CG512" s="64">
        <v>0</v>
      </c>
      <c r="CH512" s="64">
        <v>0</v>
      </c>
      <c r="CI512" s="65">
        <v>0</v>
      </c>
      <c r="CJ512" s="65">
        <v>0</v>
      </c>
      <c r="CK512" s="65">
        <v>0</v>
      </c>
    </row>
    <row r="513" spans="1:93" ht="15" customHeight="1" thickBot="1" x14ac:dyDescent="0.3">
      <c r="A513" s="107" t="s">
        <v>1507</v>
      </c>
      <c r="B513" s="200" t="str">
        <f>VLOOKUP(D513,Riepilogo!$A$4:$F$3376,2,FALSE)</f>
        <v>DI LORENZO ANTONIO</v>
      </c>
      <c r="C513" s="50" t="str">
        <f>VLOOKUP(D513,Riepilogo!$A$4:$F$3376,3,FALSE)</f>
        <v>06/01/2007</v>
      </c>
      <c r="D513" s="25">
        <v>141945</v>
      </c>
      <c r="E513" s="69" t="str">
        <f>VLOOKUP(D513,Riepilogo!$A$4:$F$3376,5,FALSE)</f>
        <v>ITA</v>
      </c>
      <c r="F513" s="71" t="str">
        <f>VLOOKUP(D513,Riepilogo!$A$4:$F$3376,6,FALSE)</f>
        <v>MILLENNIO</v>
      </c>
      <c r="G513" s="315">
        <f>SUM(LARGE(H513:CK513,{1,2,3,4,5,6}))</f>
        <v>372</v>
      </c>
      <c r="H513" s="391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  <c r="Y513" s="68"/>
      <c r="Z513" s="68"/>
      <c r="AA513" s="68"/>
      <c r="AB513" s="68"/>
      <c r="AC513" s="68"/>
      <c r="AD513" s="68"/>
      <c r="AE513" s="68"/>
      <c r="AF513" s="68"/>
      <c r="AG513" s="68"/>
      <c r="AH513" s="68"/>
      <c r="AI513" s="68"/>
      <c r="AJ513" s="68"/>
      <c r="AK513" s="68"/>
      <c r="AL513" s="68"/>
      <c r="AM513" s="68"/>
      <c r="AN513" s="68"/>
      <c r="AO513" s="68"/>
      <c r="AP513" s="68"/>
      <c r="AQ513" s="68"/>
      <c r="AR513" s="68"/>
      <c r="AS513" s="68"/>
      <c r="AT513" s="68"/>
      <c r="AU513" s="68"/>
      <c r="AV513" s="68"/>
      <c r="AW513" s="68"/>
      <c r="AX513" s="68"/>
      <c r="AY513" s="68"/>
      <c r="AZ513" s="68"/>
      <c r="BA513" s="68"/>
      <c r="BB513" s="68"/>
      <c r="BC513" s="68"/>
      <c r="BD513" s="68"/>
      <c r="BE513" s="68"/>
      <c r="BF513" s="68">
        <v>275</v>
      </c>
      <c r="BG513" s="68"/>
      <c r="BH513" s="68"/>
      <c r="BI513" s="68"/>
      <c r="BJ513" s="68"/>
      <c r="BK513" s="68"/>
      <c r="BL513" s="68"/>
      <c r="BM513" s="68"/>
      <c r="BN513" s="68"/>
      <c r="BO513" s="68"/>
      <c r="BP513" s="68"/>
      <c r="BQ513" s="68"/>
      <c r="BR513" s="68"/>
      <c r="BS513" s="68"/>
      <c r="BT513" s="68"/>
      <c r="BU513" s="68">
        <v>97</v>
      </c>
      <c r="BV513" s="68"/>
      <c r="BW513" s="68"/>
      <c r="BX513" s="68"/>
      <c r="BY513" s="68"/>
      <c r="BZ513" s="68"/>
      <c r="CA513" s="68"/>
      <c r="CB513" s="68"/>
      <c r="CC513" s="68"/>
      <c r="CD513" s="68"/>
      <c r="CE513" s="70"/>
      <c r="CF513" s="64">
        <v>0</v>
      </c>
      <c r="CG513" s="64">
        <v>0</v>
      </c>
      <c r="CH513" s="64">
        <v>0</v>
      </c>
      <c r="CI513" s="65">
        <v>0</v>
      </c>
      <c r="CJ513" s="65">
        <v>0</v>
      </c>
      <c r="CK513" s="65">
        <v>0</v>
      </c>
    </row>
    <row r="514" spans="1:93" ht="15" customHeight="1" thickBot="1" x14ac:dyDescent="0.3">
      <c r="A514" s="107" t="s">
        <v>1508</v>
      </c>
      <c r="B514" s="200" t="str">
        <f>VLOOKUP(D514,Riepilogo!$A$4:$F$3376,2,FALSE)</f>
        <v>DELEDDA MATTEO</v>
      </c>
      <c r="C514" s="50">
        <f>VLOOKUP(D514,Riepilogo!$A$4:$F$3376,3,FALSE)</f>
        <v>39254</v>
      </c>
      <c r="D514" s="25">
        <v>198866</v>
      </c>
      <c r="E514" s="69" t="str">
        <f>VLOOKUP(D514,Riepilogo!$A$4:$F$3376,5,FALSE)</f>
        <v>ITA</v>
      </c>
      <c r="F514" s="71" t="str">
        <f>VLOOKUP(D514,Riepilogo!$A$4:$F$3376,6,FALSE)</f>
        <v>POL POLLICINA</v>
      </c>
      <c r="G514" s="315">
        <f>SUM(LARGE(H514:CK514,{1,2,3,4,5,6}))</f>
        <v>370</v>
      </c>
      <c r="H514" s="391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>
        <v>213</v>
      </c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  <c r="AG514" s="68"/>
      <c r="AH514" s="68"/>
      <c r="AI514" s="68"/>
      <c r="AJ514" s="68"/>
      <c r="AK514" s="68"/>
      <c r="AL514" s="68"/>
      <c r="AM514" s="68"/>
      <c r="AN514" s="68"/>
      <c r="AO514" s="68"/>
      <c r="AP514" s="68"/>
      <c r="AQ514" s="68"/>
      <c r="AR514" s="68"/>
      <c r="AS514" s="68"/>
      <c r="AT514" s="68"/>
      <c r="AU514" s="68"/>
      <c r="AV514" s="68"/>
      <c r="AW514" s="68"/>
      <c r="AX514" s="68"/>
      <c r="AY514" s="68"/>
      <c r="AZ514" s="68"/>
      <c r="BA514" s="68"/>
      <c r="BB514" s="68"/>
      <c r="BC514" s="68"/>
      <c r="BD514" s="68"/>
      <c r="BE514" s="68"/>
      <c r="BF514" s="68"/>
      <c r="BG514" s="68"/>
      <c r="BH514" s="68"/>
      <c r="BI514" s="68"/>
      <c r="BJ514" s="68"/>
      <c r="BK514" s="68"/>
      <c r="BL514" s="68"/>
      <c r="BM514" s="68"/>
      <c r="BN514" s="68"/>
      <c r="BO514" s="68"/>
      <c r="BP514" s="68">
        <v>157</v>
      </c>
      <c r="BQ514" s="68"/>
      <c r="BR514" s="68"/>
      <c r="BS514" s="68"/>
      <c r="BT514" s="68"/>
      <c r="BU514" s="68"/>
      <c r="BV514" s="68"/>
      <c r="BW514" s="68"/>
      <c r="BX514" s="68"/>
      <c r="BY514" s="68"/>
      <c r="BZ514" s="68"/>
      <c r="CA514" s="68"/>
      <c r="CB514" s="68"/>
      <c r="CC514" s="68"/>
      <c r="CD514" s="68"/>
      <c r="CE514" s="70"/>
      <c r="CF514" s="64">
        <v>0</v>
      </c>
      <c r="CG514" s="64">
        <v>0</v>
      </c>
      <c r="CH514" s="64">
        <v>0</v>
      </c>
      <c r="CI514" s="65">
        <v>0</v>
      </c>
      <c r="CJ514" s="65">
        <v>0</v>
      </c>
      <c r="CK514" s="65">
        <v>0</v>
      </c>
    </row>
    <row r="515" spans="1:93" ht="15" customHeight="1" thickBot="1" x14ac:dyDescent="0.3">
      <c r="A515" s="107" t="s">
        <v>1509</v>
      </c>
      <c r="B515" s="200" t="str">
        <f>VLOOKUP(D515,Riepilogo!$A$4:$F$3376,2,FALSE)</f>
        <v>PRANDO ALESSIA</v>
      </c>
      <c r="C515" s="50" t="str">
        <f>VLOOKUP(D515,Riepilogo!$A$4:$F$3376,3,FALSE)</f>
        <v>03/09/2003</v>
      </c>
      <c r="D515" s="25">
        <v>141953</v>
      </c>
      <c r="E515" s="69" t="str">
        <f>VLOOKUP(D515,Riepilogo!$A$4:$F$3376,5,FALSE)</f>
        <v>ITA</v>
      </c>
      <c r="F515" s="71" t="str">
        <f>VLOOKUP(D515,Riepilogo!$A$4:$F$3376,6,FALSE)</f>
        <v>SC PRIMAVERA</v>
      </c>
      <c r="G515" s="315">
        <f>SUM(LARGE(H515:CK515,{1,2,3,4,5,6}))</f>
        <v>364</v>
      </c>
      <c r="H515" s="391"/>
      <c r="I515" s="68"/>
      <c r="J515" s="68"/>
      <c r="K515" s="68"/>
      <c r="L515" s="68"/>
      <c r="M515" s="68"/>
      <c r="N515" s="68"/>
      <c r="O515" s="68"/>
      <c r="P515" s="68"/>
      <c r="Q515" s="68">
        <v>272</v>
      </c>
      <c r="R515" s="68"/>
      <c r="S515" s="68"/>
      <c r="T515" s="68"/>
      <c r="U515" s="68"/>
      <c r="V515" s="68"/>
      <c r="W515" s="68"/>
      <c r="X515" s="68"/>
      <c r="Y515" s="68">
        <v>92</v>
      </c>
      <c r="Z515" s="68"/>
      <c r="AA515" s="68"/>
      <c r="AB515" s="68"/>
      <c r="AC515" s="68"/>
      <c r="AD515" s="68"/>
      <c r="AE515" s="68"/>
      <c r="AF515" s="68"/>
      <c r="AG515" s="68"/>
      <c r="AH515" s="68"/>
      <c r="AI515" s="68"/>
      <c r="AJ515" s="68"/>
      <c r="AK515" s="68"/>
      <c r="AL515" s="68"/>
      <c r="AM515" s="68"/>
      <c r="AN515" s="68"/>
      <c r="AO515" s="68"/>
      <c r="AP515" s="68"/>
      <c r="AQ515" s="68"/>
      <c r="AR515" s="68"/>
      <c r="AS515" s="68"/>
      <c r="AT515" s="68"/>
      <c r="AU515" s="68"/>
      <c r="AV515" s="68"/>
      <c r="AW515" s="68"/>
      <c r="AX515" s="68"/>
      <c r="AY515" s="68"/>
      <c r="AZ515" s="68"/>
      <c r="BA515" s="68"/>
      <c r="BB515" s="68"/>
      <c r="BC515" s="68"/>
      <c r="BD515" s="68"/>
      <c r="BE515" s="68"/>
      <c r="BF515" s="68"/>
      <c r="BG515" s="68"/>
      <c r="BH515" s="68"/>
      <c r="BI515" s="68"/>
      <c r="BJ515" s="68"/>
      <c r="BK515" s="68"/>
      <c r="BL515" s="68"/>
      <c r="BM515" s="68"/>
      <c r="BN515" s="68"/>
      <c r="BO515" s="68"/>
      <c r="BP515" s="68"/>
      <c r="BQ515" s="68"/>
      <c r="BR515" s="68"/>
      <c r="BS515" s="68"/>
      <c r="BT515" s="68"/>
      <c r="BU515" s="68"/>
      <c r="BV515" s="68"/>
      <c r="BW515" s="68"/>
      <c r="BX515" s="68"/>
      <c r="BY515" s="68"/>
      <c r="BZ515" s="68"/>
      <c r="CA515" s="68"/>
      <c r="CB515" s="68"/>
      <c r="CC515" s="68"/>
      <c r="CD515" s="68"/>
      <c r="CE515" s="70"/>
      <c r="CF515" s="64">
        <v>0</v>
      </c>
      <c r="CG515" s="64">
        <v>0</v>
      </c>
      <c r="CH515" s="64">
        <v>0</v>
      </c>
      <c r="CI515" s="65">
        <v>0</v>
      </c>
      <c r="CJ515" s="65">
        <v>0</v>
      </c>
      <c r="CK515" s="65">
        <v>0</v>
      </c>
    </row>
    <row r="516" spans="1:93" ht="15" customHeight="1" thickBot="1" x14ac:dyDescent="0.3">
      <c r="A516" s="107" t="s">
        <v>1510</v>
      </c>
      <c r="B516" s="200" t="str">
        <f>VLOOKUP(D516,Riepilogo!$A$4:$F$3376,2,FALSE)</f>
        <v>CARTA VALERIA</v>
      </c>
      <c r="C516" s="50" t="str">
        <f>VLOOKUP(D516,Riepilogo!$A$4:$F$3376,3,FALSE)</f>
        <v>21/05/2005</v>
      </c>
      <c r="D516" s="25">
        <v>197020</v>
      </c>
      <c r="E516" s="69" t="str">
        <f>VLOOKUP(D516,Riepilogo!$A$4:$F$3376,5,FALSE)</f>
        <v>ITA</v>
      </c>
      <c r="F516" s="71" t="str">
        <f>VLOOKUP(D516,Riepilogo!$A$4:$F$3376,6,FALSE)</f>
        <v>SCUOLA DELLO SPORT SHALOM</v>
      </c>
      <c r="G516" s="315">
        <f>SUM(LARGE(H516:CK516,{1,2,3,4,5,6}))</f>
        <v>362</v>
      </c>
      <c r="H516" s="391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>
        <v>205</v>
      </c>
      <c r="W516" s="68"/>
      <c r="X516" s="68"/>
      <c r="Y516" s="68"/>
      <c r="Z516" s="68"/>
      <c r="AA516" s="68"/>
      <c r="AB516" s="68"/>
      <c r="AC516" s="68">
        <v>157</v>
      </c>
      <c r="AD516" s="68"/>
      <c r="AE516" s="68"/>
      <c r="AF516" s="68"/>
      <c r="AG516" s="68"/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  <c r="AT516" s="68"/>
      <c r="AU516" s="68"/>
      <c r="AV516" s="68"/>
      <c r="AW516" s="68"/>
      <c r="AX516" s="68"/>
      <c r="AY516" s="68"/>
      <c r="AZ516" s="68"/>
      <c r="BA516" s="68"/>
      <c r="BB516" s="68"/>
      <c r="BC516" s="68"/>
      <c r="BD516" s="68"/>
      <c r="BE516" s="68"/>
      <c r="BF516" s="68"/>
      <c r="BG516" s="68"/>
      <c r="BH516" s="68"/>
      <c r="BI516" s="68"/>
      <c r="BJ516" s="68"/>
      <c r="BK516" s="68"/>
      <c r="BL516" s="68"/>
      <c r="BM516" s="68"/>
      <c r="BN516" s="68"/>
      <c r="BO516" s="68"/>
      <c r="BP516" s="68"/>
      <c r="BQ516" s="68"/>
      <c r="BR516" s="68"/>
      <c r="BS516" s="68"/>
      <c r="BT516" s="68"/>
      <c r="BU516" s="68"/>
      <c r="BV516" s="68"/>
      <c r="BW516" s="68"/>
      <c r="BX516" s="68"/>
      <c r="BY516" s="68"/>
      <c r="BZ516" s="68"/>
      <c r="CA516" s="68"/>
      <c r="CB516" s="68"/>
      <c r="CC516" s="68"/>
      <c r="CD516" s="68"/>
      <c r="CE516" s="70"/>
      <c r="CF516" s="64">
        <v>0</v>
      </c>
      <c r="CG516" s="64">
        <v>0</v>
      </c>
      <c r="CH516" s="64">
        <v>0</v>
      </c>
      <c r="CI516" s="65">
        <v>0</v>
      </c>
      <c r="CJ516" s="65">
        <v>0</v>
      </c>
      <c r="CK516" s="65">
        <v>0</v>
      </c>
    </row>
    <row r="517" spans="1:93" ht="15" customHeight="1" thickBot="1" x14ac:dyDescent="0.3">
      <c r="A517" s="107" t="s">
        <v>1511</v>
      </c>
      <c r="B517" s="200" t="str">
        <f>VLOOKUP(D517,Riepilogo!$A$4:$F$3376,2,FALSE)</f>
        <v>GIULIANI ELEONORA</v>
      </c>
      <c r="C517" s="50" t="str">
        <f>VLOOKUP(D517,Riepilogo!$A$4:$F$3376,3,FALSE)</f>
        <v>09/11/2003</v>
      </c>
      <c r="D517" s="25">
        <v>189595</v>
      </c>
      <c r="E517" s="69" t="str">
        <f>VLOOKUP(D517,Riepilogo!$A$4:$F$3376,5,FALSE)</f>
        <v>ITA</v>
      </c>
      <c r="F517" s="71" t="str">
        <f>VLOOKUP(D517,Riepilogo!$A$4:$F$3376,6,FALSE)</f>
        <v>CDS CSI</v>
      </c>
      <c r="G517" s="315">
        <f>SUM(LARGE(H517:CK517,{1,2,3,4,5,6}))</f>
        <v>362</v>
      </c>
      <c r="H517" s="391"/>
      <c r="I517" s="68"/>
      <c r="J517" s="68">
        <v>157</v>
      </c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  <c r="AK517" s="68"/>
      <c r="AL517" s="68"/>
      <c r="AM517" s="68"/>
      <c r="AN517" s="68"/>
      <c r="AO517" s="68"/>
      <c r="AP517" s="68"/>
      <c r="AQ517" s="68"/>
      <c r="AR517" s="68"/>
      <c r="AS517" s="68">
        <v>205</v>
      </c>
      <c r="AT517" s="68"/>
      <c r="AU517" s="68"/>
      <c r="AV517" s="68"/>
      <c r="AW517" s="68"/>
      <c r="AX517" s="68"/>
      <c r="AY517" s="68"/>
      <c r="AZ517" s="68"/>
      <c r="BA517" s="68"/>
      <c r="BB517" s="68"/>
      <c r="BC517" s="68"/>
      <c r="BD517" s="68"/>
      <c r="BE517" s="68"/>
      <c r="BF517" s="68"/>
      <c r="BG517" s="68"/>
      <c r="BH517" s="68"/>
      <c r="BI517" s="68"/>
      <c r="BJ517" s="68"/>
      <c r="BK517" s="68"/>
      <c r="BL517" s="68"/>
      <c r="BM517" s="68"/>
      <c r="BN517" s="68"/>
      <c r="BO517" s="68"/>
      <c r="BP517" s="68"/>
      <c r="BQ517" s="68"/>
      <c r="BR517" s="68"/>
      <c r="BS517" s="68"/>
      <c r="BT517" s="68"/>
      <c r="BU517" s="68"/>
      <c r="BV517" s="68"/>
      <c r="BW517" s="68"/>
      <c r="BX517" s="68"/>
      <c r="BY517" s="68"/>
      <c r="BZ517" s="68"/>
      <c r="CA517" s="68"/>
      <c r="CB517" s="68"/>
      <c r="CC517" s="68"/>
      <c r="CD517" s="68"/>
      <c r="CE517" s="70"/>
      <c r="CF517" s="64">
        <v>0</v>
      </c>
      <c r="CG517" s="64">
        <v>0</v>
      </c>
      <c r="CH517" s="64">
        <v>0</v>
      </c>
      <c r="CI517" s="65">
        <v>0</v>
      </c>
      <c r="CJ517" s="65">
        <v>0</v>
      </c>
      <c r="CK517" s="65">
        <v>0</v>
      </c>
    </row>
    <row r="518" spans="1:93" ht="15" customHeight="1" thickBot="1" x14ac:dyDescent="0.3">
      <c r="A518" s="107" t="s">
        <v>1512</v>
      </c>
      <c r="B518" s="200" t="str">
        <f>VLOOKUP(D518,Riepilogo!$A$4:$F$3376,2,FALSE)</f>
        <v>ATASH FARAZ AMIR</v>
      </c>
      <c r="C518" s="50" t="str">
        <f>VLOOKUP(D518,Riepilogo!$A$4:$F$3376,3,FALSE)</f>
        <v>21/03/1982</v>
      </c>
      <c r="D518" s="167">
        <v>29361</v>
      </c>
      <c r="E518" s="69" t="str">
        <f>VLOOKUP(D518,Riepilogo!$A$4:$F$3376,5,FALSE)</f>
        <v>IRI</v>
      </c>
      <c r="F518" s="71" t="str">
        <f>VLOOKUP(D518,Riepilogo!$A$4:$F$3376,6,FALSE)</f>
        <v>NEW SPORT</v>
      </c>
      <c r="G518" s="315">
        <f>SUM(LARGE(H518:CK518,{1,2,3,4,5,6}))</f>
        <v>362</v>
      </c>
      <c r="H518" s="391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/>
      <c r="AJ518" s="68"/>
      <c r="AK518" s="68"/>
      <c r="AL518" s="68"/>
      <c r="AM518" s="68"/>
      <c r="AN518" s="68"/>
      <c r="AO518" s="68"/>
      <c r="AP518" s="68"/>
      <c r="AQ518" s="68"/>
      <c r="AR518" s="68"/>
      <c r="AS518" s="68">
        <v>205</v>
      </c>
      <c r="AT518" s="68"/>
      <c r="AU518" s="68"/>
      <c r="AV518" s="68"/>
      <c r="AW518" s="68"/>
      <c r="AX518" s="68"/>
      <c r="AY518" s="68"/>
      <c r="AZ518" s="68"/>
      <c r="BA518" s="68"/>
      <c r="BB518" s="68"/>
      <c r="BC518" s="68"/>
      <c r="BD518" s="68">
        <v>157</v>
      </c>
      <c r="BE518" s="68"/>
      <c r="BF518" s="68"/>
      <c r="BG518" s="68"/>
      <c r="BH518" s="68"/>
      <c r="BI518" s="68"/>
      <c r="BJ518" s="68"/>
      <c r="BK518" s="68"/>
      <c r="BL518" s="68"/>
      <c r="BM518" s="68"/>
      <c r="BN518" s="68"/>
      <c r="BO518" s="68"/>
      <c r="BP518" s="68"/>
      <c r="BQ518" s="68"/>
      <c r="BR518" s="68"/>
      <c r="BS518" s="68"/>
      <c r="BT518" s="68"/>
      <c r="BU518" s="68"/>
      <c r="BV518" s="68"/>
      <c r="BW518" s="68"/>
      <c r="BX518" s="68"/>
      <c r="BY518" s="68"/>
      <c r="BZ518" s="68"/>
      <c r="CA518" s="68"/>
      <c r="CB518" s="68"/>
      <c r="CC518" s="68"/>
      <c r="CD518" s="68"/>
      <c r="CE518" s="70"/>
      <c r="CF518" s="64">
        <v>0</v>
      </c>
      <c r="CG518" s="64">
        <v>0</v>
      </c>
      <c r="CH518" s="64">
        <v>0</v>
      </c>
      <c r="CI518" s="65">
        <v>0</v>
      </c>
      <c r="CJ518" s="65">
        <v>0</v>
      </c>
      <c r="CK518" s="65">
        <v>0</v>
      </c>
      <c r="CO518" s="39"/>
    </row>
    <row r="519" spans="1:93" ht="15" customHeight="1" thickBot="1" x14ac:dyDescent="0.3">
      <c r="A519" s="107" t="s">
        <v>1513</v>
      </c>
      <c r="B519" s="200" t="str">
        <f>VLOOKUP(D519,Riepilogo!$A$4:$F$3376,2,FALSE)</f>
        <v>LATTARULO SAVERIO</v>
      </c>
      <c r="C519" s="50" t="str">
        <f>VLOOKUP(D519,Riepilogo!$A$4:$F$3376,3,FALSE)</f>
        <v>12/05/2007</v>
      </c>
      <c r="D519" s="25">
        <v>116660</v>
      </c>
      <c r="E519" s="69" t="str">
        <f>VLOOKUP(D519,Riepilogo!$A$4:$F$3376,5,FALSE)</f>
        <v>ITA</v>
      </c>
      <c r="F519" s="71" t="str">
        <f>VLOOKUP(D519,Riepilogo!$A$4:$F$3376,6,FALSE)</f>
        <v>ENERGICAMENTE</v>
      </c>
      <c r="G519" s="315">
        <f>SUM(LARGE(H519:CK519,{1,2,3,4,5,6}))</f>
        <v>360</v>
      </c>
      <c r="H519" s="391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  <c r="AK519" s="68"/>
      <c r="AL519" s="68"/>
      <c r="AM519" s="68"/>
      <c r="AN519" s="68"/>
      <c r="AO519" s="68"/>
      <c r="AP519" s="68">
        <v>360</v>
      </c>
      <c r="AQ519" s="68"/>
      <c r="AR519" s="68"/>
      <c r="AS519" s="68"/>
      <c r="AT519" s="68"/>
      <c r="AU519" s="68"/>
      <c r="AV519" s="68"/>
      <c r="AW519" s="68"/>
      <c r="AX519" s="68"/>
      <c r="AY519" s="68"/>
      <c r="AZ519" s="68"/>
      <c r="BA519" s="68"/>
      <c r="BB519" s="68"/>
      <c r="BC519" s="68"/>
      <c r="BD519" s="68"/>
      <c r="BE519" s="68"/>
      <c r="BF519" s="68"/>
      <c r="BG519" s="68"/>
      <c r="BH519" s="68"/>
      <c r="BI519" s="68"/>
      <c r="BJ519" s="68"/>
      <c r="BK519" s="68"/>
      <c r="BL519" s="68"/>
      <c r="BM519" s="68"/>
      <c r="BN519" s="68"/>
      <c r="BO519" s="68"/>
      <c r="BP519" s="68"/>
      <c r="BQ519" s="68"/>
      <c r="BR519" s="68"/>
      <c r="BS519" s="68"/>
      <c r="BT519" s="68"/>
      <c r="BU519" s="68"/>
      <c r="BV519" s="68"/>
      <c r="BW519" s="68"/>
      <c r="BX519" s="68"/>
      <c r="BY519" s="68"/>
      <c r="BZ519" s="68"/>
      <c r="CA519" s="68"/>
      <c r="CB519" s="68"/>
      <c r="CC519" s="68"/>
      <c r="CD519" s="68"/>
      <c r="CE519" s="70"/>
      <c r="CF519" s="64">
        <v>0</v>
      </c>
      <c r="CG519" s="64">
        <v>0</v>
      </c>
      <c r="CH519" s="64">
        <v>0</v>
      </c>
      <c r="CI519" s="65">
        <v>0</v>
      </c>
      <c r="CJ519" s="65">
        <v>0</v>
      </c>
      <c r="CK519" s="65">
        <v>0</v>
      </c>
    </row>
    <row r="520" spans="1:93" ht="15" customHeight="1" thickBot="1" x14ac:dyDescent="0.3">
      <c r="A520" s="107" t="s">
        <v>1514</v>
      </c>
      <c r="B520" s="200" t="str">
        <f>VLOOKUP(D520,Riepilogo!$A$4:$F$3376,2,FALSE)</f>
        <v>CHILLE' FEDERICO</v>
      </c>
      <c r="C520" s="50">
        <f>VLOOKUP(D520,Riepilogo!$A$4:$F$3376,3,FALSE)</f>
        <v>37108</v>
      </c>
      <c r="D520" s="25">
        <v>236527</v>
      </c>
      <c r="E520" s="69" t="str">
        <f>VLOOKUP(D520,Riepilogo!$A$4:$F$3376,5,FALSE)</f>
        <v>ITA</v>
      </c>
      <c r="F520" s="71" t="str">
        <f>VLOOKUP(D520,Riepilogo!$A$4:$F$3376,6,FALSE)</f>
        <v>GS FIAMME ORO</v>
      </c>
      <c r="G520" s="315">
        <f>SUM(LARGE(H520:CK520,{1,2,3,4,5,6}))</f>
        <v>360</v>
      </c>
      <c r="H520" s="391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  <c r="AV520" s="68"/>
      <c r="AW520" s="68"/>
      <c r="AX520" s="68"/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/>
      <c r="BL520" s="68"/>
      <c r="BM520" s="68"/>
      <c r="BN520" s="68"/>
      <c r="BO520" s="68"/>
      <c r="BP520" s="68"/>
      <c r="BQ520" s="68"/>
      <c r="BR520" s="68"/>
      <c r="BS520" s="68"/>
      <c r="BT520" s="68"/>
      <c r="BU520" s="68"/>
      <c r="BV520" s="68"/>
      <c r="BW520" s="68"/>
      <c r="BX520" s="68">
        <v>360</v>
      </c>
      <c r="BY520" s="68"/>
      <c r="BZ520" s="68"/>
      <c r="CA520" s="68"/>
      <c r="CB520" s="68"/>
      <c r="CC520" s="68"/>
      <c r="CD520" s="68"/>
      <c r="CE520" s="70"/>
      <c r="CF520" s="64">
        <v>0</v>
      </c>
      <c r="CG520" s="64">
        <v>0</v>
      </c>
      <c r="CH520" s="64">
        <v>0</v>
      </c>
      <c r="CI520" s="65">
        <v>0</v>
      </c>
      <c r="CJ520" s="65">
        <v>0</v>
      </c>
      <c r="CK520" s="65">
        <v>0</v>
      </c>
    </row>
    <row r="521" spans="1:93" ht="15" customHeight="1" thickBot="1" x14ac:dyDescent="0.3">
      <c r="A521" s="107" t="s">
        <v>1515</v>
      </c>
      <c r="B521" s="200" t="str">
        <f>VLOOKUP(D521,Riepilogo!$A$4:$F$3376,2,FALSE)</f>
        <v>BASUINO SEBASTIAN</v>
      </c>
      <c r="C521" s="50" t="str">
        <f>VLOOKUP(D521,Riepilogo!$A$4:$F$3376,3,FALSE)</f>
        <v>26/07/2001</v>
      </c>
      <c r="D521" s="25">
        <v>26845</v>
      </c>
      <c r="E521" s="69" t="str">
        <f>VLOOKUP(D521,Riepilogo!$A$4:$F$3376,5,FALSE)</f>
        <v>ITA</v>
      </c>
      <c r="F521" s="71" t="str">
        <f>VLOOKUP(D521,Riepilogo!$A$4:$F$3376,6,FALSE)</f>
        <v>BC FILIPELLI</v>
      </c>
      <c r="G521" s="315">
        <f>SUM(LARGE(H521:CK521,{1,2,3,4,5,6}))</f>
        <v>360</v>
      </c>
      <c r="H521" s="391"/>
      <c r="I521" s="68">
        <v>360</v>
      </c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  <c r="AI521" s="68"/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  <c r="AT521" s="68"/>
      <c r="AU521" s="68"/>
      <c r="AV521" s="68"/>
      <c r="AW521" s="68"/>
      <c r="AX521" s="68"/>
      <c r="AY521" s="68"/>
      <c r="AZ521" s="68"/>
      <c r="BA521" s="68"/>
      <c r="BB521" s="68"/>
      <c r="BC521" s="68"/>
      <c r="BD521" s="68"/>
      <c r="BE521" s="68"/>
      <c r="BF521" s="68"/>
      <c r="BG521" s="68"/>
      <c r="BH521" s="68"/>
      <c r="BI521" s="68"/>
      <c r="BJ521" s="68"/>
      <c r="BK521" s="68"/>
      <c r="BL521" s="68"/>
      <c r="BM521" s="68"/>
      <c r="BN521" s="68"/>
      <c r="BO521" s="68"/>
      <c r="BP521" s="68"/>
      <c r="BQ521" s="68"/>
      <c r="BR521" s="68"/>
      <c r="BS521" s="68"/>
      <c r="BT521" s="68"/>
      <c r="BU521" s="68"/>
      <c r="BV521" s="68"/>
      <c r="BW521" s="68"/>
      <c r="BX521" s="68"/>
      <c r="BY521" s="68"/>
      <c r="BZ521" s="68"/>
      <c r="CA521" s="68"/>
      <c r="CB521" s="68"/>
      <c r="CC521" s="68"/>
      <c r="CD521" s="68"/>
      <c r="CE521" s="70"/>
      <c r="CF521" s="64">
        <v>0</v>
      </c>
      <c r="CG521" s="64">
        <v>0</v>
      </c>
      <c r="CH521" s="64">
        <v>0</v>
      </c>
      <c r="CI521" s="65">
        <v>0</v>
      </c>
      <c r="CJ521" s="65">
        <v>0</v>
      </c>
      <c r="CK521" s="65">
        <v>0</v>
      </c>
    </row>
    <row r="522" spans="1:93" ht="15" customHeight="1" thickBot="1" x14ac:dyDescent="0.3">
      <c r="A522" s="107" t="s">
        <v>1516</v>
      </c>
      <c r="B522" s="200" t="str">
        <f>VLOOKUP(D522,Riepilogo!$A$4:$F$3376,2,FALSE)</f>
        <v>WIELICH BEATRICE</v>
      </c>
      <c r="C522" s="50" t="str">
        <f>VLOOKUP(D522,Riepilogo!$A$4:$F$3376,3,FALSE)</f>
        <v>11/01/2001</v>
      </c>
      <c r="D522" s="25">
        <v>196839</v>
      </c>
      <c r="E522" s="69" t="str">
        <f>VLOOKUP(D522,Riepilogo!$A$4:$F$3376,5,FALSE)</f>
        <v>ITA</v>
      </c>
      <c r="F522" s="71" t="str">
        <f>VLOOKUP(D522,Riepilogo!$A$4:$F$3376,6,FALSE)</f>
        <v>SPORTINSIEME ROMA</v>
      </c>
      <c r="G522" s="315">
        <f>SUM(LARGE(H522:CK522,{1,2,3,4,5,6}))</f>
        <v>360</v>
      </c>
      <c r="H522" s="391">
        <v>360</v>
      </c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68"/>
      <c r="BJ522" s="68"/>
      <c r="BK522" s="68"/>
      <c r="BL522" s="68"/>
      <c r="BM522" s="68"/>
      <c r="BN522" s="68"/>
      <c r="BO522" s="68"/>
      <c r="BP522" s="68"/>
      <c r="BQ522" s="68"/>
      <c r="BR522" s="68"/>
      <c r="BS522" s="68"/>
      <c r="BT522" s="68"/>
      <c r="BU522" s="68"/>
      <c r="BV522" s="68"/>
      <c r="BW522" s="68"/>
      <c r="BX522" s="68"/>
      <c r="BY522" s="68"/>
      <c r="BZ522" s="68"/>
      <c r="CA522" s="68"/>
      <c r="CB522" s="68"/>
      <c r="CC522" s="68"/>
      <c r="CD522" s="68"/>
      <c r="CE522" s="70"/>
      <c r="CF522" s="64">
        <v>0</v>
      </c>
      <c r="CG522" s="64">
        <v>0</v>
      </c>
      <c r="CH522" s="64">
        <v>0</v>
      </c>
      <c r="CI522" s="65">
        <v>0</v>
      </c>
      <c r="CJ522" s="65">
        <v>0</v>
      </c>
      <c r="CK522" s="65">
        <v>0</v>
      </c>
    </row>
    <row r="523" spans="1:93" ht="15" customHeight="1" thickBot="1" x14ac:dyDescent="0.3">
      <c r="A523" s="107" t="s">
        <v>1517</v>
      </c>
      <c r="B523" s="200" t="str">
        <f>VLOOKUP(D523,Riepilogo!$A$4:$F$3376,2,FALSE)</f>
        <v>WOJTOWICZ PIOTR DAWID</v>
      </c>
      <c r="C523" s="50" t="str">
        <f>VLOOKUP(D523,Riepilogo!$A$4:$F$3376,3,FALSE)</f>
        <v>22/06/1999</v>
      </c>
      <c r="D523" s="25">
        <v>12284</v>
      </c>
      <c r="E523" s="69" t="str">
        <f>VLOOKUP(D523,Riepilogo!$A$4:$F$3376,5,FALSE)</f>
        <v>POL</v>
      </c>
      <c r="F523" s="71" t="str">
        <f>VLOOKUP(D523,Riepilogo!$A$4:$F$3376,6,FALSE)</f>
        <v>SPORT ACADEMY</v>
      </c>
      <c r="G523" s="315">
        <f>SUM(LARGE(H523:CK523,{1,2,3,4,5,6}))</f>
        <v>360</v>
      </c>
      <c r="H523" s="391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68"/>
      <c r="BJ523" s="68"/>
      <c r="BK523" s="68"/>
      <c r="BL523" s="68"/>
      <c r="BM523" s="68"/>
      <c r="BN523" s="68"/>
      <c r="BO523" s="68"/>
      <c r="BP523" s="68"/>
      <c r="BQ523" s="68"/>
      <c r="BR523" s="68"/>
      <c r="BS523" s="68"/>
      <c r="BT523" s="68"/>
      <c r="BU523" s="68"/>
      <c r="BV523" s="68"/>
      <c r="BW523" s="68"/>
      <c r="BX523" s="68">
        <v>360</v>
      </c>
      <c r="BY523" s="68"/>
      <c r="BZ523" s="68"/>
      <c r="CA523" s="68"/>
      <c r="CB523" s="68"/>
      <c r="CC523" s="68"/>
      <c r="CD523" s="68"/>
      <c r="CE523" s="70"/>
      <c r="CF523" s="64">
        <v>0</v>
      </c>
      <c r="CG523" s="64">
        <v>0</v>
      </c>
      <c r="CH523" s="64">
        <v>0</v>
      </c>
      <c r="CI523" s="65">
        <v>0</v>
      </c>
      <c r="CJ523" s="65">
        <v>0</v>
      </c>
      <c r="CK523" s="65">
        <v>0</v>
      </c>
    </row>
    <row r="524" spans="1:93" ht="15" customHeight="1" thickBot="1" x14ac:dyDescent="0.3">
      <c r="A524" s="107" t="s">
        <v>1518</v>
      </c>
      <c r="B524" s="200" t="str">
        <f>VLOOKUP(D524,Riepilogo!$A$4:$F$3376,2,FALSE)</f>
        <v>PRIMO AMALIA</v>
      </c>
      <c r="C524" s="50" t="str">
        <f>VLOOKUP(D524,Riepilogo!$A$4:$F$3376,3,FALSE)</f>
        <v>29/01/1999</v>
      </c>
      <c r="D524" s="25">
        <v>42652</v>
      </c>
      <c r="E524" s="69" t="str">
        <f>VLOOKUP(D524,Riepilogo!$A$4:$F$3376,5,FALSE)</f>
        <v>ITA</v>
      </c>
      <c r="F524" s="71" t="str">
        <f>VLOOKUP(D524,Riepilogo!$A$4:$F$3376,6,FALSE)</f>
        <v>BC CELESTE</v>
      </c>
      <c r="G524" s="315">
        <f>SUM(LARGE(H524:CK524,{1,2,3,4,5,6}))</f>
        <v>360</v>
      </c>
      <c r="H524" s="391"/>
      <c r="I524" s="68">
        <v>360</v>
      </c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  <c r="AI524" s="68"/>
      <c r="AJ524" s="68"/>
      <c r="AK524" s="68"/>
      <c r="AL524" s="68"/>
      <c r="AM524" s="68"/>
      <c r="AN524" s="68"/>
      <c r="AO524" s="68"/>
      <c r="AP524" s="68"/>
      <c r="AQ524" s="68"/>
      <c r="AR524" s="68"/>
      <c r="AS524" s="68"/>
      <c r="AT524" s="68"/>
      <c r="AU524" s="68"/>
      <c r="AV524" s="68"/>
      <c r="AW524" s="68"/>
      <c r="AX524" s="68"/>
      <c r="AY524" s="68"/>
      <c r="AZ524" s="68"/>
      <c r="BA524" s="68"/>
      <c r="BB524" s="68"/>
      <c r="BC524" s="68"/>
      <c r="BD524" s="68"/>
      <c r="BE524" s="68"/>
      <c r="BF524" s="68"/>
      <c r="BG524" s="68"/>
      <c r="BH524" s="68"/>
      <c r="BI524" s="68"/>
      <c r="BJ524" s="68"/>
      <c r="BK524" s="68"/>
      <c r="BL524" s="68"/>
      <c r="BM524" s="68"/>
      <c r="BN524" s="68"/>
      <c r="BO524" s="68"/>
      <c r="BP524" s="68"/>
      <c r="BQ524" s="68"/>
      <c r="BR524" s="68"/>
      <c r="BS524" s="68"/>
      <c r="BT524" s="68"/>
      <c r="BU524" s="68"/>
      <c r="BV524" s="68"/>
      <c r="BW524" s="68"/>
      <c r="BX524" s="68"/>
      <c r="BY524" s="68"/>
      <c r="BZ524" s="68"/>
      <c r="CA524" s="68"/>
      <c r="CB524" s="68"/>
      <c r="CC524" s="68"/>
      <c r="CD524" s="68"/>
      <c r="CE524" s="70"/>
      <c r="CF524" s="64">
        <v>0</v>
      </c>
      <c r="CG524" s="64">
        <v>0</v>
      </c>
      <c r="CH524" s="64">
        <v>0</v>
      </c>
      <c r="CI524" s="65">
        <v>0</v>
      </c>
      <c r="CJ524" s="65">
        <v>0</v>
      </c>
      <c r="CK524" s="65">
        <v>0</v>
      </c>
    </row>
    <row r="525" spans="1:93" ht="15" customHeight="1" thickBot="1" x14ac:dyDescent="0.3">
      <c r="A525" s="107" t="s">
        <v>1519</v>
      </c>
      <c r="B525" s="200" t="str">
        <f>VLOOKUP(D525,Riepilogo!$A$4:$F$3376,2,FALSE)</f>
        <v>MICHELI SARA</v>
      </c>
      <c r="C525" s="50" t="str">
        <f>VLOOKUP(D525,Riepilogo!$A$4:$F$3376,3,FALSE)</f>
        <v>21/01/1999</v>
      </c>
      <c r="D525" s="25">
        <v>185357</v>
      </c>
      <c r="E525" s="69" t="str">
        <f>VLOOKUP(D525,Riepilogo!$A$4:$F$3376,5,FALSE)</f>
        <v>ITA</v>
      </c>
      <c r="F525" s="71" t="str">
        <f>VLOOKUP(D525,Riepilogo!$A$4:$F$3376,6,FALSE)</f>
        <v>LARIO BC</v>
      </c>
      <c r="G525" s="315">
        <f>SUM(LARGE(H525:CK525,{1,2,3,4,5,6}))</f>
        <v>360</v>
      </c>
      <c r="H525" s="391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>
        <v>360</v>
      </c>
      <c r="Y525" s="68"/>
      <c r="Z525" s="68"/>
      <c r="AA525" s="68"/>
      <c r="AB525" s="68"/>
      <c r="AC525" s="68"/>
      <c r="AD525" s="68"/>
      <c r="AE525" s="68"/>
      <c r="AF525" s="68"/>
      <c r="AG525" s="68"/>
      <c r="AH525" s="68"/>
      <c r="AI525" s="68"/>
      <c r="AJ525" s="68"/>
      <c r="AK525" s="68"/>
      <c r="AL525" s="68"/>
      <c r="AM525" s="68"/>
      <c r="AN525" s="68"/>
      <c r="AO525" s="68"/>
      <c r="AP525" s="68"/>
      <c r="AQ525" s="68"/>
      <c r="AR525" s="68"/>
      <c r="AS525" s="68"/>
      <c r="AT525" s="68"/>
      <c r="AU525" s="68"/>
      <c r="AV525" s="68"/>
      <c r="AW525" s="68"/>
      <c r="AX525" s="68"/>
      <c r="AY525" s="68"/>
      <c r="AZ525" s="68"/>
      <c r="BA525" s="68"/>
      <c r="BB525" s="68"/>
      <c r="BC525" s="68"/>
      <c r="BD525" s="68"/>
      <c r="BE525" s="68"/>
      <c r="BF525" s="68"/>
      <c r="BG525" s="68"/>
      <c r="BH525" s="68"/>
      <c r="BI525" s="68"/>
      <c r="BJ525" s="68"/>
      <c r="BK525" s="68"/>
      <c r="BL525" s="68"/>
      <c r="BM525" s="68"/>
      <c r="BN525" s="68"/>
      <c r="BO525" s="68"/>
      <c r="BP525" s="68"/>
      <c r="BQ525" s="68"/>
      <c r="BR525" s="68"/>
      <c r="BS525" s="68"/>
      <c r="BT525" s="68"/>
      <c r="BU525" s="68"/>
      <c r="BV525" s="68"/>
      <c r="BW525" s="68"/>
      <c r="BX525" s="68"/>
      <c r="BY525" s="68"/>
      <c r="BZ525" s="68"/>
      <c r="CA525" s="68"/>
      <c r="CB525" s="68"/>
      <c r="CC525" s="68"/>
      <c r="CD525" s="68"/>
      <c r="CE525" s="70"/>
      <c r="CF525" s="64">
        <v>0</v>
      </c>
      <c r="CG525" s="64">
        <v>0</v>
      </c>
      <c r="CH525" s="64">
        <v>0</v>
      </c>
      <c r="CI525" s="65">
        <v>0</v>
      </c>
      <c r="CJ525" s="65">
        <v>0</v>
      </c>
      <c r="CK525" s="65">
        <v>0</v>
      </c>
    </row>
    <row r="526" spans="1:93" ht="15" customHeight="1" thickBot="1" x14ac:dyDescent="0.3">
      <c r="A526" s="107" t="s">
        <v>1520</v>
      </c>
      <c r="B526" s="200" t="str">
        <f>VLOOKUP(D526,Riepilogo!$A$4:$F$3376,2,FALSE)</f>
        <v>SABATINO ROSARIO</v>
      </c>
      <c r="C526" s="50" t="str">
        <f>VLOOKUP(D526,Riepilogo!$A$4:$F$3376,3,FALSE)</f>
        <v>03/03/1994</v>
      </c>
      <c r="D526" s="25">
        <v>14898</v>
      </c>
      <c r="E526" s="69" t="str">
        <f>VLOOKUP(D526,Riepilogo!$A$4:$F$3376,5,FALSE)</f>
        <v>ITA</v>
      </c>
      <c r="F526" s="71" t="str">
        <f>VLOOKUP(D526,Riepilogo!$A$4:$F$3376,6,FALSE)</f>
        <v>ALTO SALSO</v>
      </c>
      <c r="G526" s="315">
        <f>SUM(LARGE(H526:CK526,{1,2,3,4,5,6}))</f>
        <v>360</v>
      </c>
      <c r="H526" s="391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  <c r="AI526" s="68"/>
      <c r="AJ526" s="68"/>
      <c r="AK526" s="68"/>
      <c r="AL526" s="68"/>
      <c r="AM526" s="68"/>
      <c r="AN526" s="68"/>
      <c r="AO526" s="68"/>
      <c r="AP526" s="68"/>
      <c r="AQ526" s="68"/>
      <c r="AR526" s="68"/>
      <c r="AS526" s="68"/>
      <c r="AT526" s="68"/>
      <c r="AU526" s="68"/>
      <c r="AV526" s="68"/>
      <c r="AW526" s="68"/>
      <c r="AX526" s="68"/>
      <c r="AY526" s="68"/>
      <c r="AZ526" s="68"/>
      <c r="BA526" s="68"/>
      <c r="BB526" s="68"/>
      <c r="BC526" s="68"/>
      <c r="BD526" s="68"/>
      <c r="BE526" s="68"/>
      <c r="BF526" s="68"/>
      <c r="BG526" s="68"/>
      <c r="BH526" s="68"/>
      <c r="BI526" s="68"/>
      <c r="BJ526" s="68"/>
      <c r="BK526" s="68"/>
      <c r="BL526" s="68"/>
      <c r="BM526" s="68"/>
      <c r="BN526" s="68"/>
      <c r="BO526" s="68"/>
      <c r="BP526" s="68"/>
      <c r="BQ526" s="68"/>
      <c r="BR526" s="68"/>
      <c r="BS526" s="68"/>
      <c r="BT526" s="68">
        <v>360</v>
      </c>
      <c r="BU526" s="68"/>
      <c r="BV526" s="68"/>
      <c r="BW526" s="68"/>
      <c r="BX526" s="68"/>
      <c r="BY526" s="68"/>
      <c r="BZ526" s="68"/>
      <c r="CA526" s="68"/>
      <c r="CB526" s="68"/>
      <c r="CC526" s="68"/>
      <c r="CD526" s="68"/>
      <c r="CE526" s="70"/>
      <c r="CF526" s="64">
        <v>0</v>
      </c>
      <c r="CG526" s="64">
        <v>0</v>
      </c>
      <c r="CH526" s="64">
        <v>0</v>
      </c>
      <c r="CI526" s="65">
        <v>0</v>
      </c>
      <c r="CJ526" s="65">
        <v>0</v>
      </c>
      <c r="CK526" s="65">
        <v>0</v>
      </c>
    </row>
    <row r="527" spans="1:93" ht="15" customHeight="1" thickBot="1" x14ac:dyDescent="0.3">
      <c r="A527" s="107" t="s">
        <v>1521</v>
      </c>
      <c r="B527" s="200" t="str">
        <f>VLOOKUP(D527,Riepilogo!$A$4:$F$3376,2,FALSE)</f>
        <v>STEMMER MORITZ</v>
      </c>
      <c r="C527" s="50" t="str">
        <f>VLOOKUP(D527,Riepilogo!$A$4:$F$3376,3,FALSE)</f>
        <v>29/09/1993</v>
      </c>
      <c r="D527" s="25">
        <v>189617</v>
      </c>
      <c r="E527" s="69" t="str">
        <f>VLOOKUP(D527,Riepilogo!$A$4:$F$3376,5,FALSE)</f>
        <v>GER</v>
      </c>
      <c r="F527" s="71" t="str">
        <f>VLOOKUP(D527,Riepilogo!$A$4:$F$3376,6,FALSE)</f>
        <v>MODENA BADMINTON</v>
      </c>
      <c r="G527" s="315">
        <f>SUM(LARGE(H527:CK527,{1,2,3,4,5,6}))</f>
        <v>360</v>
      </c>
      <c r="H527" s="391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>
        <v>360</v>
      </c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  <c r="AI527" s="68"/>
      <c r="AJ527" s="68"/>
      <c r="AK527" s="68"/>
      <c r="AL527" s="68"/>
      <c r="AM527" s="68"/>
      <c r="AN527" s="68"/>
      <c r="AO527" s="68"/>
      <c r="AP527" s="68"/>
      <c r="AQ527" s="68"/>
      <c r="AR527" s="68"/>
      <c r="AS527" s="68"/>
      <c r="AT527" s="68"/>
      <c r="AU527" s="68"/>
      <c r="AV527" s="68"/>
      <c r="AW527" s="68"/>
      <c r="AX527" s="68"/>
      <c r="AY527" s="68"/>
      <c r="AZ527" s="68"/>
      <c r="BA527" s="68"/>
      <c r="BB527" s="68"/>
      <c r="BC527" s="68"/>
      <c r="BD527" s="68"/>
      <c r="BE527" s="68"/>
      <c r="BF527" s="68"/>
      <c r="BG527" s="68"/>
      <c r="BH527" s="68"/>
      <c r="BI527" s="68"/>
      <c r="BJ527" s="68"/>
      <c r="BK527" s="68"/>
      <c r="BL527" s="68"/>
      <c r="BM527" s="68"/>
      <c r="BN527" s="68"/>
      <c r="BO527" s="68"/>
      <c r="BP527" s="68"/>
      <c r="BQ527" s="68"/>
      <c r="BR527" s="68"/>
      <c r="BS527" s="68"/>
      <c r="BT527" s="68"/>
      <c r="BU527" s="68"/>
      <c r="BV527" s="68"/>
      <c r="BW527" s="68"/>
      <c r="BX527" s="68"/>
      <c r="BY527" s="68"/>
      <c r="BZ527" s="68"/>
      <c r="CA527" s="68"/>
      <c r="CB527" s="68"/>
      <c r="CC527" s="68"/>
      <c r="CD527" s="68"/>
      <c r="CE527" s="70"/>
      <c r="CF527" s="64">
        <v>0</v>
      </c>
      <c r="CG527" s="64">
        <v>0</v>
      </c>
      <c r="CH527" s="64">
        <v>0</v>
      </c>
      <c r="CI527" s="65">
        <v>0</v>
      </c>
      <c r="CJ527" s="65">
        <v>0</v>
      </c>
      <c r="CK527" s="65">
        <v>0</v>
      </c>
    </row>
    <row r="528" spans="1:93" ht="15" customHeight="1" thickBot="1" x14ac:dyDescent="0.3">
      <c r="A528" s="107" t="s">
        <v>1522</v>
      </c>
      <c r="B528" s="200" t="str">
        <f>VLOOKUP(D528,Riepilogo!$A$4:$F$3376,2,FALSE)</f>
        <v>GRASSO MICHELA</v>
      </c>
      <c r="C528" s="50" t="str">
        <f>VLOOKUP(D528,Riepilogo!$A$4:$F$3376,3,FALSE)</f>
        <v>05/02/1993</v>
      </c>
      <c r="D528" s="25">
        <v>9739</v>
      </c>
      <c r="E528" s="69" t="str">
        <f>VLOOKUP(D528,Riepilogo!$A$4:$F$3376,5,FALSE)</f>
        <v>ITA</v>
      </c>
      <c r="F528" s="71" t="str">
        <f>VLOOKUP(D528,Riepilogo!$A$4:$F$3376,6,FALSE)</f>
        <v>CASTEL DI IUDICA</v>
      </c>
      <c r="G528" s="315">
        <f>SUM(LARGE(H528:CK528,{1,2,3,4,5,6}))</f>
        <v>360</v>
      </c>
      <c r="H528" s="391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  <c r="Z528" s="68"/>
      <c r="AA528" s="68"/>
      <c r="AB528" s="68"/>
      <c r="AC528" s="68"/>
      <c r="AD528" s="68"/>
      <c r="AE528" s="68"/>
      <c r="AF528" s="68"/>
      <c r="AG528" s="68"/>
      <c r="AH528" s="68"/>
      <c r="AI528" s="68"/>
      <c r="AJ528" s="68"/>
      <c r="AK528" s="68"/>
      <c r="AL528" s="68"/>
      <c r="AM528" s="68"/>
      <c r="AN528" s="68"/>
      <c r="AO528" s="68"/>
      <c r="AP528" s="68"/>
      <c r="AQ528" s="68"/>
      <c r="AR528" s="68"/>
      <c r="AS528" s="68"/>
      <c r="AT528" s="68"/>
      <c r="AU528" s="68"/>
      <c r="AV528" s="68"/>
      <c r="AW528" s="68"/>
      <c r="AX528" s="68"/>
      <c r="AY528" s="68"/>
      <c r="AZ528" s="68"/>
      <c r="BA528" s="68"/>
      <c r="BB528" s="68"/>
      <c r="BC528" s="68"/>
      <c r="BD528" s="68"/>
      <c r="BE528" s="68"/>
      <c r="BF528" s="68"/>
      <c r="BG528" s="68"/>
      <c r="BH528" s="68"/>
      <c r="BI528" s="68"/>
      <c r="BJ528" s="68"/>
      <c r="BK528" s="68"/>
      <c r="BL528" s="68"/>
      <c r="BM528" s="68"/>
      <c r="BN528" s="68"/>
      <c r="BO528" s="68"/>
      <c r="BP528" s="68"/>
      <c r="BQ528" s="68"/>
      <c r="BR528" s="68"/>
      <c r="BS528" s="68">
        <v>360</v>
      </c>
      <c r="BT528" s="68"/>
      <c r="BU528" s="68"/>
      <c r="BV528" s="68"/>
      <c r="BW528" s="68"/>
      <c r="BX528" s="68"/>
      <c r="BY528" s="68"/>
      <c r="BZ528" s="68"/>
      <c r="CA528" s="68"/>
      <c r="CB528" s="68"/>
      <c r="CC528" s="68"/>
      <c r="CD528" s="68"/>
      <c r="CE528" s="70"/>
      <c r="CF528" s="64">
        <v>0</v>
      </c>
      <c r="CG528" s="64">
        <v>0</v>
      </c>
      <c r="CH528" s="64">
        <v>0</v>
      </c>
      <c r="CI528" s="65">
        <v>0</v>
      </c>
      <c r="CJ528" s="65">
        <v>0</v>
      </c>
      <c r="CK528" s="65">
        <v>0</v>
      </c>
    </row>
    <row r="529" spans="1:89" ht="15" customHeight="1" thickBot="1" x14ac:dyDescent="0.3">
      <c r="A529" s="107" t="s">
        <v>1523</v>
      </c>
      <c r="B529" s="200" t="str">
        <f>VLOOKUP(D529,Riepilogo!$A$4:$F$3376,2,FALSE)</f>
        <v>MARIANO FRANCESCA</v>
      </c>
      <c r="C529" s="50" t="str">
        <f>VLOOKUP(D529,Riepilogo!$A$4:$F$3376,3,FALSE)</f>
        <v>05/12/1992</v>
      </c>
      <c r="D529" s="25">
        <v>95392</v>
      </c>
      <c r="E529" s="69" t="str">
        <f>VLOOKUP(D529,Riepilogo!$A$4:$F$3376,5,FALSE)</f>
        <v>ITA</v>
      </c>
      <c r="F529" s="71" t="str">
        <f>VLOOKUP(D529,Riepilogo!$A$4:$F$3376,6,FALSE)</f>
        <v>PGS TAMA</v>
      </c>
      <c r="G529" s="315">
        <f>SUM(LARGE(H529:CK529,{1,2,3,4,5,6}))</f>
        <v>360</v>
      </c>
      <c r="H529" s="391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  <c r="AG529" s="68"/>
      <c r="AH529" s="68"/>
      <c r="AI529" s="68"/>
      <c r="AJ529" s="68"/>
      <c r="AK529" s="68"/>
      <c r="AL529" s="68"/>
      <c r="AM529" s="68"/>
      <c r="AN529" s="68"/>
      <c r="AO529" s="68"/>
      <c r="AP529" s="68"/>
      <c r="AQ529" s="68"/>
      <c r="AR529" s="68"/>
      <c r="AS529" s="68"/>
      <c r="AT529" s="68"/>
      <c r="AU529" s="68"/>
      <c r="AV529" s="68"/>
      <c r="AW529" s="68"/>
      <c r="AX529" s="68"/>
      <c r="AY529" s="68"/>
      <c r="AZ529" s="68"/>
      <c r="BA529" s="68"/>
      <c r="BB529" s="68"/>
      <c r="BC529" s="68"/>
      <c r="BD529" s="68"/>
      <c r="BE529" s="68"/>
      <c r="BF529" s="68"/>
      <c r="BG529" s="68"/>
      <c r="BH529" s="68"/>
      <c r="BI529" s="68"/>
      <c r="BJ529" s="68"/>
      <c r="BK529" s="68"/>
      <c r="BL529" s="68"/>
      <c r="BM529" s="68"/>
      <c r="BN529" s="68"/>
      <c r="BO529" s="68"/>
      <c r="BP529" s="68"/>
      <c r="BQ529" s="68"/>
      <c r="BR529" s="68"/>
      <c r="BS529" s="68"/>
      <c r="BT529" s="68"/>
      <c r="BU529" s="68"/>
      <c r="BV529" s="68"/>
      <c r="BW529" s="68"/>
      <c r="BX529" s="68">
        <v>360</v>
      </c>
      <c r="BY529" s="68"/>
      <c r="BZ529" s="68"/>
      <c r="CA529" s="68"/>
      <c r="CB529" s="68"/>
      <c r="CC529" s="68"/>
      <c r="CD529" s="68"/>
      <c r="CE529" s="70"/>
      <c r="CF529" s="64">
        <v>0</v>
      </c>
      <c r="CG529" s="64">
        <v>0</v>
      </c>
      <c r="CH529" s="64">
        <v>0</v>
      </c>
      <c r="CI529" s="65">
        <v>0</v>
      </c>
      <c r="CJ529" s="65">
        <v>0</v>
      </c>
      <c r="CK529" s="65">
        <v>0</v>
      </c>
    </row>
    <row r="530" spans="1:89" ht="15" customHeight="1" thickBot="1" x14ac:dyDescent="0.3">
      <c r="A530" s="107" t="s">
        <v>1524</v>
      </c>
      <c r="B530" s="200" t="str">
        <f>VLOOKUP(D530,Riepilogo!$A$4:$F$3376,2,FALSE)</f>
        <v>DE NARDIS ADRIANO</v>
      </c>
      <c r="C530" s="50" t="str">
        <f>VLOOKUP(D530,Riepilogo!$A$4:$F$3376,3,FALSE)</f>
        <v>14/04/1992</v>
      </c>
      <c r="D530" s="25">
        <v>145435</v>
      </c>
      <c r="E530" s="69" t="str">
        <f>VLOOKUP(D530,Riepilogo!$A$4:$F$3376,5,FALSE)</f>
        <v>ITA</v>
      </c>
      <c r="F530" s="71" t="str">
        <f>VLOOKUP(D530,Riepilogo!$A$4:$F$3376,6,FALSE)</f>
        <v>SS LAZIO</v>
      </c>
      <c r="G530" s="315">
        <f>SUM(LARGE(H530:CK530,{1,2,3,4,5,6}))</f>
        <v>360</v>
      </c>
      <c r="H530" s="391">
        <v>360</v>
      </c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  <c r="AG530" s="68"/>
      <c r="AH530" s="68"/>
      <c r="AI530" s="68"/>
      <c r="AJ530" s="68"/>
      <c r="AK530" s="68"/>
      <c r="AL530" s="68"/>
      <c r="AM530" s="68"/>
      <c r="AN530" s="68"/>
      <c r="AO530" s="68"/>
      <c r="AP530" s="68"/>
      <c r="AQ530" s="68"/>
      <c r="AR530" s="68"/>
      <c r="AS530" s="68"/>
      <c r="AT530" s="68"/>
      <c r="AU530" s="68"/>
      <c r="AV530" s="68"/>
      <c r="AW530" s="68"/>
      <c r="AX530" s="68"/>
      <c r="AY530" s="68"/>
      <c r="AZ530" s="68"/>
      <c r="BA530" s="68"/>
      <c r="BB530" s="68"/>
      <c r="BC530" s="68"/>
      <c r="BD530" s="68"/>
      <c r="BE530" s="68"/>
      <c r="BF530" s="68"/>
      <c r="BG530" s="68"/>
      <c r="BH530" s="68"/>
      <c r="BI530" s="68"/>
      <c r="BJ530" s="68"/>
      <c r="BK530" s="68"/>
      <c r="BL530" s="68"/>
      <c r="BM530" s="68"/>
      <c r="BN530" s="68"/>
      <c r="BO530" s="68"/>
      <c r="BP530" s="68"/>
      <c r="BQ530" s="68"/>
      <c r="BR530" s="68"/>
      <c r="BS530" s="68"/>
      <c r="BT530" s="68"/>
      <c r="BU530" s="68"/>
      <c r="BV530" s="68"/>
      <c r="BW530" s="68"/>
      <c r="BX530" s="68"/>
      <c r="BY530" s="68"/>
      <c r="BZ530" s="68"/>
      <c r="CA530" s="68"/>
      <c r="CB530" s="68"/>
      <c r="CC530" s="68"/>
      <c r="CD530" s="68"/>
      <c r="CE530" s="70"/>
      <c r="CF530" s="64">
        <v>0</v>
      </c>
      <c r="CG530" s="64">
        <v>0</v>
      </c>
      <c r="CH530" s="64">
        <v>0</v>
      </c>
      <c r="CI530" s="65">
        <v>0</v>
      </c>
      <c r="CJ530" s="65">
        <v>0</v>
      </c>
      <c r="CK530" s="65">
        <v>0</v>
      </c>
    </row>
    <row r="531" spans="1:89" ht="15" customHeight="1" thickBot="1" x14ac:dyDescent="0.3">
      <c r="A531" s="107" t="s">
        <v>1525</v>
      </c>
      <c r="B531" s="200" t="str">
        <f>VLOOKUP(D531,Riepilogo!$A$4:$F$3376,2,FALSE)</f>
        <v>BARRECA ALDA</v>
      </c>
      <c r="C531" s="50" t="str">
        <f>VLOOKUP(D531,Riepilogo!$A$4:$F$3376,3,FALSE)</f>
        <v>09/04/1983</v>
      </c>
      <c r="D531" s="25">
        <v>24616</v>
      </c>
      <c r="E531" s="69" t="str">
        <f>VLOOKUP(D531,Riepilogo!$A$4:$F$3376,5,FALSE)</f>
        <v>ITA</v>
      </c>
      <c r="F531" s="71" t="str">
        <f>VLOOKUP(D531,Riepilogo!$A$4:$F$3376,6,FALSE)</f>
        <v>ALTO SALSO</v>
      </c>
      <c r="G531" s="315">
        <f>SUM(LARGE(H531:CK531,{1,2,3,4,5,6}))</f>
        <v>360</v>
      </c>
      <c r="H531" s="391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68"/>
      <c r="BB531" s="68"/>
      <c r="BC531" s="68"/>
      <c r="BD531" s="68"/>
      <c r="BE531" s="68"/>
      <c r="BF531" s="68"/>
      <c r="BG531" s="68"/>
      <c r="BH531" s="68"/>
      <c r="BI531" s="68"/>
      <c r="BJ531" s="68"/>
      <c r="BK531" s="68"/>
      <c r="BL531" s="68"/>
      <c r="BM531" s="68"/>
      <c r="BN531" s="68"/>
      <c r="BO531" s="68"/>
      <c r="BP531" s="68"/>
      <c r="BQ531" s="68"/>
      <c r="BR531" s="68"/>
      <c r="BS531" s="68"/>
      <c r="BT531" s="68">
        <v>360</v>
      </c>
      <c r="BU531" s="68"/>
      <c r="BV531" s="68"/>
      <c r="BW531" s="68"/>
      <c r="BX531" s="68"/>
      <c r="BY531" s="68"/>
      <c r="BZ531" s="68"/>
      <c r="CA531" s="68"/>
      <c r="CB531" s="68"/>
      <c r="CC531" s="68"/>
      <c r="CD531" s="68"/>
      <c r="CE531" s="70"/>
      <c r="CF531" s="64">
        <v>0</v>
      </c>
      <c r="CG531" s="64">
        <v>0</v>
      </c>
      <c r="CH531" s="64">
        <v>0</v>
      </c>
      <c r="CI531" s="65">
        <v>0</v>
      </c>
      <c r="CJ531" s="65">
        <v>0</v>
      </c>
      <c r="CK531" s="65">
        <v>0</v>
      </c>
    </row>
    <row r="532" spans="1:89" ht="15" customHeight="1" thickBot="1" x14ac:dyDescent="0.3">
      <c r="A532" s="107" t="s">
        <v>1526</v>
      </c>
      <c r="B532" s="200" t="str">
        <f>VLOOKUP(D532,Riepilogo!$A$4:$F$3376,2,FALSE)</f>
        <v>LA MANTIA IVANO</v>
      </c>
      <c r="C532" s="50" t="str">
        <f>VLOOKUP(D532,Riepilogo!$A$4:$F$3376,3,FALSE)</f>
        <v>15/11/1960</v>
      </c>
      <c r="D532" s="25">
        <v>86182</v>
      </c>
      <c r="E532" s="69" t="str">
        <f>VLOOKUP(D532,Riepilogo!$A$4:$F$3376,5,FALSE)</f>
        <v>ITA</v>
      </c>
      <c r="F532" s="71" t="str">
        <f>VLOOKUP(D532,Riepilogo!$A$4:$F$3376,6,FALSE)</f>
        <v>THE STARS ACCADEMIA</v>
      </c>
      <c r="G532" s="315">
        <f>SUM(LARGE(H532:CK532,{1,2,3,4,5,6}))</f>
        <v>360</v>
      </c>
      <c r="H532" s="391"/>
      <c r="I532" s="68">
        <v>360</v>
      </c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  <c r="AG532" s="68"/>
      <c r="AH532" s="68"/>
      <c r="AI532" s="68"/>
      <c r="AJ532" s="68"/>
      <c r="AK532" s="68"/>
      <c r="AL532" s="68"/>
      <c r="AM532" s="68"/>
      <c r="AN532" s="68"/>
      <c r="AO532" s="68"/>
      <c r="AP532" s="68"/>
      <c r="AQ532" s="68"/>
      <c r="AR532" s="68"/>
      <c r="AS532" s="68"/>
      <c r="AT532" s="68"/>
      <c r="AU532" s="68"/>
      <c r="AV532" s="68"/>
      <c r="AW532" s="68"/>
      <c r="AX532" s="68"/>
      <c r="AY532" s="68"/>
      <c r="AZ532" s="68"/>
      <c r="BA532" s="68"/>
      <c r="BB532" s="68"/>
      <c r="BC532" s="68"/>
      <c r="BD532" s="68"/>
      <c r="BE532" s="68"/>
      <c r="BF532" s="68"/>
      <c r="BG532" s="68"/>
      <c r="BH532" s="68"/>
      <c r="BI532" s="68"/>
      <c r="BJ532" s="68"/>
      <c r="BK532" s="68"/>
      <c r="BL532" s="68"/>
      <c r="BM532" s="68"/>
      <c r="BN532" s="68"/>
      <c r="BO532" s="68"/>
      <c r="BP532" s="68"/>
      <c r="BQ532" s="68"/>
      <c r="BR532" s="68"/>
      <c r="BS532" s="68"/>
      <c r="BT532" s="68"/>
      <c r="BU532" s="68"/>
      <c r="BV532" s="68"/>
      <c r="BW532" s="68"/>
      <c r="BX532" s="68"/>
      <c r="BY532" s="68"/>
      <c r="BZ532" s="68"/>
      <c r="CA532" s="68"/>
      <c r="CB532" s="68"/>
      <c r="CC532" s="68"/>
      <c r="CD532" s="68"/>
      <c r="CE532" s="70"/>
      <c r="CF532" s="64">
        <v>0</v>
      </c>
      <c r="CG532" s="64">
        <v>0</v>
      </c>
      <c r="CH532" s="64">
        <v>0</v>
      </c>
      <c r="CI532" s="65">
        <v>0</v>
      </c>
      <c r="CJ532" s="65">
        <v>0</v>
      </c>
      <c r="CK532" s="65">
        <v>0</v>
      </c>
    </row>
    <row r="533" spans="1:89" ht="15" customHeight="1" thickBot="1" x14ac:dyDescent="0.3">
      <c r="A533" s="107" t="s">
        <v>1527</v>
      </c>
      <c r="B533" s="200" t="str">
        <f>VLOOKUP(D533,Riepilogo!$A$4:$F$3376,2,FALSE)</f>
        <v>ALBER MARA MARIA</v>
      </c>
      <c r="C533" s="50" t="str">
        <f>VLOOKUP(D533,Riepilogo!$A$4:$F$3376,3,FALSE)</f>
        <v>07/04/2006</v>
      </c>
      <c r="D533" s="25">
        <v>142420</v>
      </c>
      <c r="E533" s="69" t="str">
        <f>VLOOKUP(D533,Riepilogo!$A$4:$F$3376,5,FALSE)</f>
        <v>ITA</v>
      </c>
      <c r="F533" s="71" t="str">
        <f>VLOOKUP(D533,Riepilogo!$A$4:$F$3376,6,FALSE)</f>
        <v>ASV MALLES</v>
      </c>
      <c r="G533" s="315">
        <f>SUM(LARGE(H533:CK533,{1,2,3,4,5,6}))</f>
        <v>359</v>
      </c>
      <c r="H533" s="391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  <c r="AG533" s="68"/>
      <c r="AH533" s="68"/>
      <c r="AI533" s="68"/>
      <c r="AJ533" s="68"/>
      <c r="AK533" s="68"/>
      <c r="AL533" s="68"/>
      <c r="AM533" s="68"/>
      <c r="AN533" s="68"/>
      <c r="AO533" s="68"/>
      <c r="AP533" s="68">
        <v>167</v>
      </c>
      <c r="AQ533" s="68"/>
      <c r="AR533" s="68"/>
      <c r="AS533" s="68"/>
      <c r="AT533" s="68"/>
      <c r="AU533" s="68"/>
      <c r="AV533" s="68"/>
      <c r="AW533" s="68"/>
      <c r="AX533" s="68"/>
      <c r="AY533" s="68"/>
      <c r="AZ533" s="68"/>
      <c r="BA533" s="68"/>
      <c r="BB533" s="68"/>
      <c r="BC533" s="68"/>
      <c r="BD533" s="68"/>
      <c r="BE533" s="68"/>
      <c r="BF533" s="68"/>
      <c r="BG533" s="68"/>
      <c r="BH533" s="68"/>
      <c r="BI533" s="68"/>
      <c r="BJ533" s="68"/>
      <c r="BK533" s="68"/>
      <c r="BL533" s="68"/>
      <c r="BM533" s="68"/>
      <c r="BN533" s="68"/>
      <c r="BO533" s="68"/>
      <c r="BP533" s="68"/>
      <c r="BQ533" s="68"/>
      <c r="BR533" s="68"/>
      <c r="BS533" s="68">
        <v>192</v>
      </c>
      <c r="BT533" s="68"/>
      <c r="BU533" s="68"/>
      <c r="BV533" s="68"/>
      <c r="BW533" s="68"/>
      <c r="BX533" s="68"/>
      <c r="BY533" s="68"/>
      <c r="BZ533" s="68"/>
      <c r="CA533" s="68"/>
      <c r="CB533" s="68"/>
      <c r="CC533" s="68"/>
      <c r="CD533" s="68"/>
      <c r="CE533" s="70"/>
      <c r="CF533" s="64">
        <v>0</v>
      </c>
      <c r="CG533" s="64">
        <v>0</v>
      </c>
      <c r="CH533" s="64">
        <v>0</v>
      </c>
      <c r="CI533" s="65">
        <v>0</v>
      </c>
      <c r="CJ533" s="65">
        <v>0</v>
      </c>
      <c r="CK533" s="65">
        <v>0</v>
      </c>
    </row>
    <row r="534" spans="1:89" ht="15" customHeight="1" thickBot="1" x14ac:dyDescent="0.3">
      <c r="A534" s="107" t="s">
        <v>1528</v>
      </c>
      <c r="B534" s="200" t="str">
        <f>VLOOKUP(D534,Riepilogo!$A$4:$F$3376,2,FALSE)</f>
        <v>SCIACCA FABRIZIO</v>
      </c>
      <c r="C534" s="50">
        <f>VLOOKUP(D534,Riepilogo!$A$4:$F$3376,3,FALSE)</f>
        <v>39018</v>
      </c>
      <c r="D534" s="25">
        <v>200549</v>
      </c>
      <c r="E534" s="69" t="str">
        <f>VLOOKUP(D534,Riepilogo!$A$4:$F$3376,5,FALSE)</f>
        <v>ITA</v>
      </c>
      <c r="F534" s="71" t="str">
        <f>VLOOKUP(D534,Riepilogo!$A$4:$F$3376,6,FALSE)</f>
        <v>LE SAETTE</v>
      </c>
      <c r="G534" s="315">
        <f>SUM(LARGE(H534:CK534,{1,2,3,4,5,6}))</f>
        <v>351</v>
      </c>
      <c r="H534" s="391"/>
      <c r="I534" s="68"/>
      <c r="J534" s="68"/>
      <c r="K534" s="68"/>
      <c r="L534" s="68"/>
      <c r="M534" s="68"/>
      <c r="N534" s="68"/>
      <c r="O534" s="68"/>
      <c r="P534" s="68"/>
      <c r="Q534" s="68"/>
      <c r="R534" s="68"/>
      <c r="S534" s="68"/>
      <c r="T534" s="68"/>
      <c r="U534" s="68"/>
      <c r="V534" s="68"/>
      <c r="W534" s="68"/>
      <c r="X534" s="68"/>
      <c r="Y534" s="68"/>
      <c r="Z534" s="68"/>
      <c r="AA534" s="68"/>
      <c r="AB534" s="68"/>
      <c r="AC534" s="68"/>
      <c r="AD534" s="68"/>
      <c r="AE534" s="68"/>
      <c r="AF534" s="68"/>
      <c r="AG534" s="68"/>
      <c r="AH534" s="68"/>
      <c r="AI534" s="68">
        <v>76</v>
      </c>
      <c r="AJ534" s="68"/>
      <c r="AK534" s="68"/>
      <c r="AL534" s="68"/>
      <c r="AM534" s="68"/>
      <c r="AN534" s="68"/>
      <c r="AO534" s="68"/>
      <c r="AP534" s="68"/>
      <c r="AQ534" s="68"/>
      <c r="AR534" s="68"/>
      <c r="AS534" s="68"/>
      <c r="AT534" s="68"/>
      <c r="AU534" s="68"/>
      <c r="AV534" s="68"/>
      <c r="AW534" s="68"/>
      <c r="AX534" s="68"/>
      <c r="AY534" s="68"/>
      <c r="AZ534" s="68"/>
      <c r="BA534" s="68"/>
      <c r="BB534" s="68"/>
      <c r="BC534" s="68"/>
      <c r="BD534" s="68"/>
      <c r="BE534" s="68"/>
      <c r="BF534" s="68"/>
      <c r="BG534" s="68"/>
      <c r="BH534" s="68"/>
      <c r="BI534" s="68"/>
      <c r="BJ534" s="68"/>
      <c r="BK534" s="68"/>
      <c r="BL534" s="68"/>
      <c r="BM534" s="68"/>
      <c r="BN534" s="68"/>
      <c r="BO534" s="68"/>
      <c r="BP534" s="68"/>
      <c r="BQ534" s="68"/>
      <c r="BR534" s="68"/>
      <c r="BS534" s="68"/>
      <c r="BT534" s="68">
        <v>275</v>
      </c>
      <c r="BU534" s="68"/>
      <c r="BV534" s="68"/>
      <c r="BW534" s="68"/>
      <c r="BX534" s="68"/>
      <c r="BY534" s="68"/>
      <c r="BZ534" s="68"/>
      <c r="CA534" s="68"/>
      <c r="CB534" s="68"/>
      <c r="CC534" s="68"/>
      <c r="CD534" s="68"/>
      <c r="CE534" s="70"/>
      <c r="CF534" s="64">
        <v>0</v>
      </c>
      <c r="CG534" s="64">
        <v>0</v>
      </c>
      <c r="CH534" s="64">
        <v>0</v>
      </c>
      <c r="CI534" s="65">
        <v>0</v>
      </c>
      <c r="CJ534" s="65">
        <v>0</v>
      </c>
      <c r="CK534" s="65">
        <v>0</v>
      </c>
    </row>
    <row r="535" spans="1:89" ht="15" customHeight="1" thickBot="1" x14ac:dyDescent="0.3">
      <c r="A535" s="107" t="s">
        <v>1529</v>
      </c>
      <c r="B535" s="200" t="str">
        <f>VLOOKUP(D535,Riepilogo!$A$4:$F$3376,2,FALSE)</f>
        <v>IACOMINO MANUEL</v>
      </c>
      <c r="C535" s="50" t="str">
        <f>VLOOKUP(D535,Riepilogo!$A$4:$F$3376,3,FALSE)</f>
        <v>15/01/2009</v>
      </c>
      <c r="D535" s="25">
        <v>109086</v>
      </c>
      <c r="E535" s="69" t="str">
        <f>VLOOKUP(D535,Riepilogo!$A$4:$F$3376,5,FALSE)</f>
        <v>ITA</v>
      </c>
      <c r="F535" s="71" t="str">
        <f>VLOOKUP(D535,Riepilogo!$A$4:$F$3376,6,FALSE)</f>
        <v>ANNAPOLI</v>
      </c>
      <c r="G535" s="315">
        <f>SUM(LARGE(H535:CK535,{1,2,3,4,5,6}))</f>
        <v>350</v>
      </c>
      <c r="H535" s="391"/>
      <c r="I535" s="68"/>
      <c r="J535" s="68"/>
      <c r="K535" s="68"/>
      <c r="L535" s="68"/>
      <c r="M535" s="68"/>
      <c r="N535" s="68"/>
      <c r="O535" s="68"/>
      <c r="P535" s="68"/>
      <c r="Q535" s="68"/>
      <c r="R535" s="68"/>
      <c r="S535" s="68"/>
      <c r="T535" s="68"/>
      <c r="U535" s="68"/>
      <c r="V535" s="68"/>
      <c r="W535" s="68"/>
      <c r="X535" s="68"/>
      <c r="Y535" s="68"/>
      <c r="Z535" s="68">
        <v>350</v>
      </c>
      <c r="AA535" s="68"/>
      <c r="AB535" s="68"/>
      <c r="AC535" s="68"/>
      <c r="AD535" s="68"/>
      <c r="AE535" s="68"/>
      <c r="AF535" s="68"/>
      <c r="AG535" s="68"/>
      <c r="AH535" s="68"/>
      <c r="AI535" s="68"/>
      <c r="AJ535" s="68"/>
      <c r="AK535" s="68"/>
      <c r="AL535" s="68"/>
      <c r="AM535" s="68"/>
      <c r="AN535" s="68"/>
      <c r="AO535" s="68"/>
      <c r="AP535" s="68"/>
      <c r="AQ535" s="68"/>
      <c r="AR535" s="68"/>
      <c r="AS535" s="68"/>
      <c r="AT535" s="68"/>
      <c r="AU535" s="68"/>
      <c r="AV535" s="68"/>
      <c r="AW535" s="68"/>
      <c r="AX535" s="68"/>
      <c r="AY535" s="68"/>
      <c r="AZ535" s="68"/>
      <c r="BA535" s="68"/>
      <c r="BB535" s="68"/>
      <c r="BC535" s="68"/>
      <c r="BD535" s="68"/>
      <c r="BE535" s="68"/>
      <c r="BF535" s="68"/>
      <c r="BG535" s="68"/>
      <c r="BH535" s="68"/>
      <c r="BI535" s="68"/>
      <c r="BJ535" s="68"/>
      <c r="BK535" s="68"/>
      <c r="BL535" s="68"/>
      <c r="BM535" s="68"/>
      <c r="BN535" s="68"/>
      <c r="BO535" s="68"/>
      <c r="BP535" s="68"/>
      <c r="BQ535" s="68"/>
      <c r="BR535" s="68"/>
      <c r="BS535" s="68"/>
      <c r="BT535" s="68"/>
      <c r="BU535" s="68"/>
      <c r="BV535" s="68"/>
      <c r="BW535" s="68"/>
      <c r="BX535" s="68"/>
      <c r="BY535" s="68"/>
      <c r="BZ535" s="68"/>
      <c r="CA535" s="68"/>
      <c r="CB535" s="68"/>
      <c r="CC535" s="68"/>
      <c r="CD535" s="68"/>
      <c r="CE535" s="70"/>
      <c r="CF535" s="64">
        <v>0</v>
      </c>
      <c r="CG535" s="64">
        <v>0</v>
      </c>
      <c r="CH535" s="64">
        <v>0</v>
      </c>
      <c r="CI535" s="65">
        <v>0</v>
      </c>
      <c r="CJ535" s="65">
        <v>0</v>
      </c>
      <c r="CK535" s="65">
        <v>0</v>
      </c>
    </row>
    <row r="536" spans="1:89" ht="15" customHeight="1" thickBot="1" x14ac:dyDescent="0.3">
      <c r="A536" s="107" t="s">
        <v>1530</v>
      </c>
      <c r="B536" s="200" t="str">
        <f>VLOOKUP(D536,Riepilogo!$A$4:$F$3376,2,FALSE)</f>
        <v>FIORITO GIANFRANCESCO</v>
      </c>
      <c r="C536" s="50" t="str">
        <f>VLOOKUP(D536,Riepilogo!$A$4:$F$3376,3,FALSE)</f>
        <v>22/07/1968</v>
      </c>
      <c r="D536" s="25">
        <v>43421</v>
      </c>
      <c r="E536" s="69" t="str">
        <f>VLOOKUP(D536,Riepilogo!$A$4:$F$3376,5,FALSE)</f>
        <v>ITA</v>
      </c>
      <c r="F536" s="71" t="str">
        <f>VLOOKUP(D536,Riepilogo!$A$4:$F$3376,6,FALSE)</f>
        <v>PATERNO' BC</v>
      </c>
      <c r="G536" s="315">
        <f>SUM(LARGE(H536:CK536,{1,2,3,4,5,6}))</f>
        <v>342</v>
      </c>
      <c r="H536" s="391"/>
      <c r="I536" s="68"/>
      <c r="J536" s="68"/>
      <c r="K536" s="68"/>
      <c r="L536" s="68"/>
      <c r="M536" s="68"/>
      <c r="N536" s="68"/>
      <c r="O536" s="68"/>
      <c r="P536" s="68"/>
      <c r="Q536" s="68"/>
      <c r="R536" s="68"/>
      <c r="S536" s="68"/>
      <c r="T536" s="68"/>
      <c r="U536" s="68"/>
      <c r="V536" s="68"/>
      <c r="W536" s="68"/>
      <c r="X536" s="68"/>
      <c r="Y536" s="68">
        <v>137</v>
      </c>
      <c r="Z536" s="68"/>
      <c r="AA536" s="68"/>
      <c r="AB536" s="68"/>
      <c r="AC536" s="68"/>
      <c r="AD536" s="68"/>
      <c r="AE536" s="68"/>
      <c r="AF536" s="68"/>
      <c r="AG536" s="68"/>
      <c r="AH536" s="68"/>
      <c r="AI536" s="68"/>
      <c r="AJ536" s="68"/>
      <c r="AK536" s="68"/>
      <c r="AL536" s="68"/>
      <c r="AM536" s="68"/>
      <c r="AN536" s="68"/>
      <c r="AO536" s="68"/>
      <c r="AP536" s="68"/>
      <c r="AQ536" s="68"/>
      <c r="AR536" s="68"/>
      <c r="AS536" s="68"/>
      <c r="AT536" s="68"/>
      <c r="AU536" s="68"/>
      <c r="AV536" s="68"/>
      <c r="AW536" s="68"/>
      <c r="AX536" s="68"/>
      <c r="AY536" s="68"/>
      <c r="AZ536" s="68"/>
      <c r="BA536" s="68"/>
      <c r="BB536" s="68"/>
      <c r="BC536" s="68"/>
      <c r="BD536" s="68"/>
      <c r="BE536" s="68"/>
      <c r="BF536" s="68"/>
      <c r="BG536" s="68"/>
      <c r="BH536" s="68"/>
      <c r="BI536" s="68"/>
      <c r="BJ536" s="68"/>
      <c r="BK536" s="68"/>
      <c r="BL536" s="68"/>
      <c r="BM536" s="68"/>
      <c r="BN536" s="68"/>
      <c r="BO536" s="68"/>
      <c r="BP536" s="68"/>
      <c r="BQ536" s="68"/>
      <c r="BR536" s="68"/>
      <c r="BS536" s="68"/>
      <c r="BT536" s="68"/>
      <c r="BU536" s="68"/>
      <c r="BV536" s="68"/>
      <c r="BW536" s="68"/>
      <c r="BX536" s="68"/>
      <c r="BY536" s="68"/>
      <c r="BZ536" s="68">
        <v>205</v>
      </c>
      <c r="CA536" s="68"/>
      <c r="CB536" s="68"/>
      <c r="CC536" s="68"/>
      <c r="CD536" s="68"/>
      <c r="CE536" s="70"/>
      <c r="CF536" s="64">
        <v>0</v>
      </c>
      <c r="CG536" s="64">
        <v>0</v>
      </c>
      <c r="CH536" s="64">
        <v>0</v>
      </c>
      <c r="CI536" s="65">
        <v>0</v>
      </c>
      <c r="CJ536" s="65">
        <v>0</v>
      </c>
      <c r="CK536" s="65">
        <v>0</v>
      </c>
    </row>
    <row r="537" spans="1:89" ht="15" customHeight="1" thickBot="1" x14ac:dyDescent="0.3">
      <c r="A537" s="107" t="s">
        <v>1531</v>
      </c>
      <c r="B537" s="200" t="str">
        <f>VLOOKUP(D537,Riepilogo!$A$4:$F$3376,2,FALSE)</f>
        <v>DE LUCCHI LEANDRO</v>
      </c>
      <c r="C537" s="50" t="str">
        <f>VLOOKUP(D537,Riepilogo!$A$4:$F$3376,3,FALSE)</f>
        <v>12/04/2007</v>
      </c>
      <c r="D537" s="25">
        <v>114462</v>
      </c>
      <c r="E537" s="69" t="str">
        <f>VLOOKUP(D537,Riepilogo!$A$4:$F$3376,5,FALSE)</f>
        <v>ITA</v>
      </c>
      <c r="F537" s="71" t="str">
        <f>VLOOKUP(D537,Riepilogo!$A$4:$F$3376,6,FALSE)</f>
        <v>GENOVA BC</v>
      </c>
      <c r="G537" s="315">
        <f>SUM(LARGE(H537:CK537,{1,2,3,4,5,6}))</f>
        <v>340</v>
      </c>
      <c r="H537" s="391"/>
      <c r="I537" s="68"/>
      <c r="J537" s="68"/>
      <c r="K537" s="68"/>
      <c r="L537" s="68"/>
      <c r="M537" s="68"/>
      <c r="N537" s="68"/>
      <c r="O537" s="68"/>
      <c r="P537" s="68"/>
      <c r="Q537" s="68"/>
      <c r="R537" s="68"/>
      <c r="S537" s="68"/>
      <c r="T537" s="68"/>
      <c r="U537" s="68"/>
      <c r="V537" s="68"/>
      <c r="W537" s="68"/>
      <c r="X537" s="68"/>
      <c r="Y537" s="68"/>
      <c r="Z537" s="68"/>
      <c r="AA537" s="68"/>
      <c r="AB537" s="68">
        <v>340</v>
      </c>
      <c r="AC537" s="68"/>
      <c r="AD537" s="68"/>
      <c r="AE537" s="68"/>
      <c r="AF537" s="68"/>
      <c r="AG537" s="68"/>
      <c r="AH537" s="68"/>
      <c r="AI537" s="68"/>
      <c r="AJ537" s="68"/>
      <c r="AK537" s="68"/>
      <c r="AL537" s="68"/>
      <c r="AM537" s="68"/>
      <c r="AN537" s="68"/>
      <c r="AO537" s="68"/>
      <c r="AP537" s="68"/>
      <c r="AQ537" s="68"/>
      <c r="AR537" s="68"/>
      <c r="AS537" s="68"/>
      <c r="AT537" s="68"/>
      <c r="AU537" s="68"/>
      <c r="AV537" s="68"/>
      <c r="AW537" s="68"/>
      <c r="AX537" s="68"/>
      <c r="AY537" s="68"/>
      <c r="AZ537" s="68"/>
      <c r="BA537" s="68"/>
      <c r="BB537" s="68"/>
      <c r="BC537" s="68"/>
      <c r="BD537" s="68"/>
      <c r="BE537" s="68"/>
      <c r="BF537" s="68"/>
      <c r="BG537" s="68"/>
      <c r="BH537" s="68"/>
      <c r="BI537" s="68"/>
      <c r="BJ537" s="68"/>
      <c r="BK537" s="68"/>
      <c r="BL537" s="68"/>
      <c r="BM537" s="68"/>
      <c r="BN537" s="68"/>
      <c r="BO537" s="68"/>
      <c r="BP537" s="68"/>
      <c r="BQ537" s="68"/>
      <c r="BR537" s="68"/>
      <c r="BS537" s="68"/>
      <c r="BT537" s="68"/>
      <c r="BU537" s="68"/>
      <c r="BV537" s="68"/>
      <c r="BW537" s="68"/>
      <c r="BX537" s="68"/>
      <c r="BY537" s="68"/>
      <c r="BZ537" s="68"/>
      <c r="CA537" s="68"/>
      <c r="CB537" s="68"/>
      <c r="CC537" s="68"/>
      <c r="CD537" s="68"/>
      <c r="CE537" s="70"/>
      <c r="CF537" s="64">
        <v>0</v>
      </c>
      <c r="CG537" s="64">
        <v>0</v>
      </c>
      <c r="CH537" s="64">
        <v>0</v>
      </c>
      <c r="CI537" s="65">
        <v>0</v>
      </c>
      <c r="CJ537" s="65">
        <v>0</v>
      </c>
      <c r="CK537" s="65">
        <v>0</v>
      </c>
    </row>
    <row r="538" spans="1:89" ht="15" customHeight="1" thickBot="1" x14ac:dyDescent="0.3">
      <c r="A538" s="107" t="s">
        <v>1532</v>
      </c>
      <c r="B538" s="200" t="str">
        <f>VLOOKUP(D538,Riepilogo!$A$4:$F$3376,2,FALSE)</f>
        <v>LUTHER MORITZ</v>
      </c>
      <c r="C538" s="50" t="str">
        <f>VLOOKUP(D538,Riepilogo!$A$4:$F$3376,3,FALSE)</f>
        <v>31/01/2005</v>
      </c>
      <c r="D538" s="25">
        <v>26439</v>
      </c>
      <c r="E538" s="69" t="str">
        <f>VLOOKUP(D538,Riepilogo!$A$4:$F$3376,5,FALSE)</f>
        <v>ITA</v>
      </c>
      <c r="F538" s="71" t="str">
        <f>VLOOKUP(D538,Riepilogo!$A$4:$F$3376,6,FALSE)</f>
        <v>SC MERAN</v>
      </c>
      <c r="G538" s="315">
        <f>SUM(LARGE(H538:CK538,{1,2,3,4,5,6}))</f>
        <v>340</v>
      </c>
      <c r="H538" s="391"/>
      <c r="I538" s="68"/>
      <c r="J538" s="68"/>
      <c r="K538" s="68"/>
      <c r="L538" s="68"/>
      <c r="M538" s="68"/>
      <c r="N538" s="68"/>
      <c r="O538" s="68"/>
      <c r="P538" s="68"/>
      <c r="Q538" s="68"/>
      <c r="R538" s="68"/>
      <c r="S538" s="68"/>
      <c r="T538" s="68"/>
      <c r="U538" s="68"/>
      <c r="V538" s="68"/>
      <c r="W538" s="68"/>
      <c r="X538" s="68"/>
      <c r="Y538" s="68"/>
      <c r="Z538" s="68"/>
      <c r="AA538" s="68"/>
      <c r="AB538" s="68"/>
      <c r="AC538" s="68"/>
      <c r="AD538" s="68"/>
      <c r="AE538" s="68"/>
      <c r="AF538" s="68"/>
      <c r="AG538" s="68"/>
      <c r="AH538" s="68"/>
      <c r="AI538" s="68"/>
      <c r="AJ538" s="68"/>
      <c r="AK538" s="68"/>
      <c r="AL538" s="68"/>
      <c r="AM538" s="68"/>
      <c r="AN538" s="68"/>
      <c r="AO538" s="68"/>
      <c r="AP538" s="68"/>
      <c r="AQ538" s="68"/>
      <c r="AR538" s="68"/>
      <c r="AS538" s="68"/>
      <c r="AT538" s="68"/>
      <c r="AU538" s="68"/>
      <c r="AV538" s="68"/>
      <c r="AW538" s="68"/>
      <c r="AX538" s="68"/>
      <c r="AY538" s="68"/>
      <c r="AZ538" s="68">
        <v>340</v>
      </c>
      <c r="BA538" s="68"/>
      <c r="BB538" s="68"/>
      <c r="BC538" s="68"/>
      <c r="BD538" s="68"/>
      <c r="BE538" s="68"/>
      <c r="BF538" s="68"/>
      <c r="BG538" s="68"/>
      <c r="BH538" s="68"/>
      <c r="BI538" s="68"/>
      <c r="BJ538" s="68"/>
      <c r="BK538" s="68"/>
      <c r="BL538" s="68"/>
      <c r="BM538" s="68"/>
      <c r="BN538" s="68"/>
      <c r="BO538" s="68"/>
      <c r="BP538" s="68"/>
      <c r="BQ538" s="68"/>
      <c r="BR538" s="68"/>
      <c r="BS538" s="68"/>
      <c r="BT538" s="68"/>
      <c r="BU538" s="68"/>
      <c r="BV538" s="68"/>
      <c r="BW538" s="68"/>
      <c r="BX538" s="68"/>
      <c r="BY538" s="68"/>
      <c r="BZ538" s="68"/>
      <c r="CA538" s="68"/>
      <c r="CB538" s="68"/>
      <c r="CC538" s="68"/>
      <c r="CD538" s="68"/>
      <c r="CE538" s="70"/>
      <c r="CF538" s="64">
        <v>0</v>
      </c>
      <c r="CG538" s="64">
        <v>0</v>
      </c>
      <c r="CH538" s="64">
        <v>0</v>
      </c>
      <c r="CI538" s="65">
        <v>0</v>
      </c>
      <c r="CJ538" s="65">
        <v>0</v>
      </c>
      <c r="CK538" s="65">
        <v>0</v>
      </c>
    </row>
    <row r="539" spans="1:89" ht="15" customHeight="1" thickBot="1" x14ac:dyDescent="0.3">
      <c r="A539" s="107" t="s">
        <v>1533</v>
      </c>
      <c r="B539" s="200" t="str">
        <f>VLOOKUP(D539,Riepilogo!$A$4:$F$3376,2,FALSE)</f>
        <v>FALLAHA DALIA</v>
      </c>
      <c r="C539" s="50" t="str">
        <f>VLOOKUP(D539,Riepilogo!$A$4:$F$3376,3,FALSE)</f>
        <v>04/12/2006</v>
      </c>
      <c r="D539" s="25">
        <v>142116</v>
      </c>
      <c r="E539" s="69" t="str">
        <f>VLOOKUP(D539,Riepilogo!$A$4:$F$3376,5,FALSE)</f>
        <v>ITA</v>
      </c>
      <c r="F539" s="71" t="str">
        <f>VLOOKUP(D539,Riepilogo!$A$4:$F$3376,6,FALSE)</f>
        <v>SSV BOZEN</v>
      </c>
      <c r="G539" s="315">
        <f>SUM(LARGE(H539:CK539,{1,2,3,4,5,6}))</f>
        <v>338</v>
      </c>
      <c r="H539" s="391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  <c r="AB539" s="68"/>
      <c r="AC539" s="68"/>
      <c r="AD539" s="68"/>
      <c r="AE539" s="68"/>
      <c r="AF539" s="68"/>
      <c r="AG539" s="68"/>
      <c r="AH539" s="68"/>
      <c r="AI539" s="68"/>
      <c r="AJ539" s="68"/>
      <c r="AK539" s="68"/>
      <c r="AL539" s="68"/>
      <c r="AM539" s="68"/>
      <c r="AN539" s="68"/>
      <c r="AO539" s="68"/>
      <c r="AP539" s="68"/>
      <c r="AQ539" s="68"/>
      <c r="AR539" s="68"/>
      <c r="AS539" s="68"/>
      <c r="AT539" s="68"/>
      <c r="AU539" s="68"/>
      <c r="AV539" s="68"/>
      <c r="AW539" s="68"/>
      <c r="AX539" s="68"/>
      <c r="AY539" s="68"/>
      <c r="AZ539" s="68"/>
      <c r="BA539" s="68"/>
      <c r="BB539" s="68"/>
      <c r="BC539" s="68"/>
      <c r="BD539" s="68"/>
      <c r="BE539" s="68"/>
      <c r="BF539" s="68"/>
      <c r="BG539" s="68"/>
      <c r="BH539" s="68"/>
      <c r="BI539" s="68"/>
      <c r="BJ539" s="68"/>
      <c r="BK539" s="68"/>
      <c r="BL539" s="68"/>
      <c r="BM539" s="68"/>
      <c r="BN539" s="68"/>
      <c r="BO539" s="68"/>
      <c r="BP539" s="68"/>
      <c r="BQ539" s="68"/>
      <c r="BR539" s="68"/>
      <c r="BS539" s="68">
        <v>192</v>
      </c>
      <c r="BT539" s="68"/>
      <c r="BU539" s="68"/>
      <c r="BV539" s="68"/>
      <c r="BW539" s="68"/>
      <c r="BX539" s="68"/>
      <c r="BY539" s="68"/>
      <c r="BZ539" s="68"/>
      <c r="CA539" s="68"/>
      <c r="CB539" s="68">
        <v>146</v>
      </c>
      <c r="CC539" s="68"/>
      <c r="CD539" s="68"/>
      <c r="CE539" s="70"/>
      <c r="CF539" s="64">
        <v>0</v>
      </c>
      <c r="CG539" s="64">
        <v>0</v>
      </c>
      <c r="CH539" s="64">
        <v>0</v>
      </c>
      <c r="CI539" s="65">
        <v>0</v>
      </c>
      <c r="CJ539" s="65">
        <v>0</v>
      </c>
      <c r="CK539" s="65">
        <v>0</v>
      </c>
    </row>
    <row r="540" spans="1:89" ht="15" customHeight="1" thickBot="1" x14ac:dyDescent="0.3">
      <c r="A540" s="107" t="s">
        <v>1534</v>
      </c>
      <c r="B540" s="200" t="str">
        <f>VLOOKUP(D540,Riepilogo!$A$4:$F$3376,2,FALSE)</f>
        <v>VACCARO CRISTINA</v>
      </c>
      <c r="C540" s="50" t="str">
        <f>VLOOKUP(D540,Riepilogo!$A$4:$F$3376,3,FALSE)</f>
        <v>09/05/2009</v>
      </c>
      <c r="D540" s="25">
        <v>124704</v>
      </c>
      <c r="E540" s="69" t="str">
        <f>VLOOKUP(D540,Riepilogo!$A$4:$F$3376,5,FALSE)</f>
        <v>ITA</v>
      </c>
      <c r="F540" s="71" t="str">
        <f>VLOOKUP(D540,Riepilogo!$A$4:$F$3376,6,FALSE)</f>
        <v>LE SAETTE</v>
      </c>
      <c r="G540" s="315">
        <f>SUM(LARGE(H540:CK540,{1,2,3,4,5,6}))</f>
        <v>337</v>
      </c>
      <c r="H540" s="391"/>
      <c r="I540" s="68"/>
      <c r="J540" s="68"/>
      <c r="K540" s="68"/>
      <c r="L540" s="68"/>
      <c r="M540" s="68"/>
      <c r="N540" s="68"/>
      <c r="O540" s="68"/>
      <c r="P540" s="68"/>
      <c r="Q540" s="68"/>
      <c r="R540" s="68"/>
      <c r="S540" s="68"/>
      <c r="T540" s="68"/>
      <c r="U540" s="68"/>
      <c r="V540" s="68"/>
      <c r="W540" s="68"/>
      <c r="X540" s="68"/>
      <c r="Y540" s="68"/>
      <c r="Z540" s="68"/>
      <c r="AA540" s="68"/>
      <c r="AB540" s="68"/>
      <c r="AC540" s="68"/>
      <c r="AD540" s="68"/>
      <c r="AE540" s="68"/>
      <c r="AF540" s="68"/>
      <c r="AG540" s="68"/>
      <c r="AH540" s="68"/>
      <c r="AI540" s="68">
        <v>76</v>
      </c>
      <c r="AJ540" s="68"/>
      <c r="AK540" s="68"/>
      <c r="AL540" s="68"/>
      <c r="AM540" s="68"/>
      <c r="AN540" s="68">
        <v>261</v>
      </c>
      <c r="AO540" s="68"/>
      <c r="AP540" s="68"/>
      <c r="AQ540" s="68"/>
      <c r="AR540" s="68"/>
      <c r="AS540" s="68"/>
      <c r="AT540" s="68"/>
      <c r="AU540" s="68"/>
      <c r="AV540" s="68"/>
      <c r="AW540" s="68"/>
      <c r="AX540" s="68"/>
      <c r="AY540" s="68"/>
      <c r="AZ540" s="68"/>
      <c r="BA540" s="68"/>
      <c r="BB540" s="68"/>
      <c r="BC540" s="68"/>
      <c r="BD540" s="68"/>
      <c r="BE540" s="68"/>
      <c r="BF540" s="68"/>
      <c r="BG540" s="68"/>
      <c r="BH540" s="68"/>
      <c r="BI540" s="68"/>
      <c r="BJ540" s="68"/>
      <c r="BK540" s="68"/>
      <c r="BL540" s="68"/>
      <c r="BM540" s="68"/>
      <c r="BN540" s="68"/>
      <c r="BO540" s="68"/>
      <c r="BP540" s="68"/>
      <c r="BQ540" s="68"/>
      <c r="BR540" s="68"/>
      <c r="BS540" s="68"/>
      <c r="BT540" s="68"/>
      <c r="BU540" s="68"/>
      <c r="BV540" s="68"/>
      <c r="BW540" s="68"/>
      <c r="BX540" s="68"/>
      <c r="BY540" s="68"/>
      <c r="BZ540" s="68"/>
      <c r="CA540" s="68"/>
      <c r="CB540" s="68"/>
      <c r="CC540" s="68"/>
      <c r="CD540" s="68"/>
      <c r="CE540" s="70"/>
      <c r="CF540" s="64">
        <v>0</v>
      </c>
      <c r="CG540" s="64">
        <v>0</v>
      </c>
      <c r="CH540" s="64">
        <v>0</v>
      </c>
      <c r="CI540" s="65">
        <v>0</v>
      </c>
      <c r="CJ540" s="65">
        <v>0</v>
      </c>
      <c r="CK540" s="65">
        <v>0</v>
      </c>
    </row>
    <row r="541" spans="1:89" ht="15" customHeight="1" thickBot="1" x14ac:dyDescent="0.3">
      <c r="A541" s="107" t="s">
        <v>1535</v>
      </c>
      <c r="B541" s="200" t="str">
        <f>VLOOKUP(D541,Riepilogo!$A$4:$F$3376,2,FALSE)</f>
        <v>SCIACCA ANDREA</v>
      </c>
      <c r="C541" s="50" t="str">
        <f>VLOOKUP(D541,Riepilogo!$A$4:$F$3376,3,FALSE)</f>
        <v>08/01/2007</v>
      </c>
      <c r="D541" s="25">
        <v>39651</v>
      </c>
      <c r="E541" s="69" t="str">
        <f>VLOOKUP(D541,Riepilogo!$A$4:$F$3376,5,FALSE)</f>
        <v>ITA</v>
      </c>
      <c r="F541" s="71" t="str">
        <f>VLOOKUP(D541,Riepilogo!$A$4:$F$3376,6,FALSE)</f>
        <v>GYMNASE</v>
      </c>
      <c r="G541" s="315">
        <f>SUM(LARGE(H541:CK541,{1,2,3,4,5,6}))</f>
        <v>334</v>
      </c>
      <c r="H541" s="391"/>
      <c r="I541" s="68"/>
      <c r="J541" s="68"/>
      <c r="K541" s="68"/>
      <c r="L541" s="68"/>
      <c r="M541" s="68"/>
      <c r="N541" s="68"/>
      <c r="O541" s="68"/>
      <c r="P541" s="68"/>
      <c r="Q541" s="68"/>
      <c r="R541" s="68"/>
      <c r="S541" s="68"/>
      <c r="T541" s="68">
        <v>220</v>
      </c>
      <c r="U541" s="68"/>
      <c r="V541" s="68"/>
      <c r="W541" s="68"/>
      <c r="X541" s="68"/>
      <c r="Y541" s="68"/>
      <c r="Z541" s="68"/>
      <c r="AA541" s="68"/>
      <c r="AB541" s="68"/>
      <c r="AC541" s="68"/>
      <c r="AD541" s="68"/>
      <c r="AE541" s="68"/>
      <c r="AF541" s="68"/>
      <c r="AG541" s="68"/>
      <c r="AH541" s="68"/>
      <c r="AI541" s="68">
        <v>114</v>
      </c>
      <c r="AJ541" s="68"/>
      <c r="AK541" s="68"/>
      <c r="AL541" s="68"/>
      <c r="AM541" s="68"/>
      <c r="AN541" s="68"/>
      <c r="AO541" s="68"/>
      <c r="AP541" s="68"/>
      <c r="AQ541" s="68"/>
      <c r="AR541" s="68"/>
      <c r="AS541" s="68"/>
      <c r="AT541" s="68"/>
      <c r="AU541" s="68"/>
      <c r="AV541" s="68"/>
      <c r="AW541" s="68"/>
      <c r="AX541" s="68"/>
      <c r="AY541" s="68"/>
      <c r="AZ541" s="68"/>
      <c r="BA541" s="68"/>
      <c r="BB541" s="68"/>
      <c r="BC541" s="68"/>
      <c r="BD541" s="68"/>
      <c r="BE541" s="68"/>
      <c r="BF541" s="68"/>
      <c r="BG541" s="68"/>
      <c r="BH541" s="68"/>
      <c r="BI541" s="68"/>
      <c r="BJ541" s="68"/>
      <c r="BK541" s="68"/>
      <c r="BL541" s="68"/>
      <c r="BM541" s="68"/>
      <c r="BN541" s="68"/>
      <c r="BO541" s="68"/>
      <c r="BP541" s="68"/>
      <c r="BQ541" s="68"/>
      <c r="BR541" s="68"/>
      <c r="BS541" s="68"/>
      <c r="BT541" s="68"/>
      <c r="BU541" s="68"/>
      <c r="BV541" s="68"/>
      <c r="BW541" s="68"/>
      <c r="BX541" s="68"/>
      <c r="BY541" s="68"/>
      <c r="BZ541" s="68"/>
      <c r="CA541" s="68"/>
      <c r="CB541" s="68"/>
      <c r="CC541" s="68"/>
      <c r="CD541" s="68"/>
      <c r="CE541" s="70"/>
      <c r="CF541" s="64">
        <v>0</v>
      </c>
      <c r="CG541" s="64">
        <v>0</v>
      </c>
      <c r="CH541" s="64">
        <v>0</v>
      </c>
      <c r="CI541" s="65">
        <v>0</v>
      </c>
      <c r="CJ541" s="65">
        <v>0</v>
      </c>
      <c r="CK541" s="65">
        <v>0</v>
      </c>
    </row>
    <row r="542" spans="1:89" ht="15" customHeight="1" thickBot="1" x14ac:dyDescent="0.3">
      <c r="A542" s="107" t="s">
        <v>1536</v>
      </c>
      <c r="B542" s="200" t="str">
        <f>VLOOKUP(D542,Riepilogo!$A$4:$F$3376,2,FALSE)</f>
        <v>PEDALINO VINCENZO</v>
      </c>
      <c r="C542" s="50" t="str">
        <f>VLOOKUP(D542,Riepilogo!$A$4:$F$3376,3,FALSE)</f>
        <v>07/01/2006</v>
      </c>
      <c r="D542" s="25">
        <v>141986</v>
      </c>
      <c r="E542" s="69" t="str">
        <f>VLOOKUP(D542,Riepilogo!$A$4:$F$3376,5,FALSE)</f>
        <v>ITA</v>
      </c>
      <c r="F542" s="71" t="str">
        <f>VLOOKUP(D542,Riepilogo!$A$4:$F$3376,6,FALSE)</f>
        <v>BC CELESTE</v>
      </c>
      <c r="G542" s="315">
        <f>SUM(LARGE(H542:CK542,{1,2,3,4,5,6}))</f>
        <v>334</v>
      </c>
      <c r="H542" s="391"/>
      <c r="I542" s="68">
        <v>192</v>
      </c>
      <c r="J542" s="68"/>
      <c r="K542" s="68"/>
      <c r="L542" s="68"/>
      <c r="M542" s="68"/>
      <c r="N542" s="68"/>
      <c r="O542" s="68"/>
      <c r="P542" s="68"/>
      <c r="Q542" s="68"/>
      <c r="R542" s="68"/>
      <c r="S542" s="68"/>
      <c r="T542" s="68"/>
      <c r="U542" s="68"/>
      <c r="V542" s="68"/>
      <c r="W542" s="68"/>
      <c r="X542" s="68"/>
      <c r="Y542" s="68">
        <v>142</v>
      </c>
      <c r="Z542" s="68"/>
      <c r="AA542" s="68"/>
      <c r="AB542" s="68"/>
      <c r="AC542" s="68"/>
      <c r="AD542" s="68"/>
      <c r="AE542" s="68"/>
      <c r="AF542" s="68"/>
      <c r="AG542" s="68"/>
      <c r="AH542" s="68"/>
      <c r="AI542" s="68"/>
      <c r="AJ542" s="68"/>
      <c r="AK542" s="68"/>
      <c r="AL542" s="68"/>
      <c r="AM542" s="68"/>
      <c r="AN542" s="68"/>
      <c r="AO542" s="68"/>
      <c r="AP542" s="68"/>
      <c r="AQ542" s="68"/>
      <c r="AR542" s="68"/>
      <c r="AS542" s="68"/>
      <c r="AT542" s="68"/>
      <c r="AU542" s="68"/>
      <c r="AV542" s="68"/>
      <c r="AW542" s="68"/>
      <c r="AX542" s="68"/>
      <c r="AY542" s="68"/>
      <c r="AZ542" s="68"/>
      <c r="BA542" s="68"/>
      <c r="BB542" s="68"/>
      <c r="BC542" s="68"/>
      <c r="BD542" s="68"/>
      <c r="BE542" s="68"/>
      <c r="BF542" s="68"/>
      <c r="BG542" s="68"/>
      <c r="BH542" s="68"/>
      <c r="BI542" s="68"/>
      <c r="BJ542" s="68"/>
      <c r="BK542" s="68"/>
      <c r="BL542" s="68"/>
      <c r="BM542" s="68"/>
      <c r="BN542" s="68"/>
      <c r="BO542" s="68"/>
      <c r="BP542" s="68"/>
      <c r="BQ542" s="68"/>
      <c r="BR542" s="68"/>
      <c r="BS542" s="68"/>
      <c r="BT542" s="68"/>
      <c r="BU542" s="68"/>
      <c r="BV542" s="68"/>
      <c r="BW542" s="68"/>
      <c r="BX542" s="68"/>
      <c r="BY542" s="68"/>
      <c r="BZ542" s="68"/>
      <c r="CA542" s="68"/>
      <c r="CB542" s="68"/>
      <c r="CC542" s="68"/>
      <c r="CD542" s="68"/>
      <c r="CE542" s="70"/>
      <c r="CF542" s="64">
        <v>0</v>
      </c>
      <c r="CG542" s="64">
        <v>0</v>
      </c>
      <c r="CH542" s="64">
        <v>0</v>
      </c>
      <c r="CI542" s="65">
        <v>0</v>
      </c>
      <c r="CJ542" s="65">
        <v>0</v>
      </c>
      <c r="CK542" s="65">
        <v>0</v>
      </c>
    </row>
    <row r="543" spans="1:89" ht="15" customHeight="1" thickBot="1" x14ac:dyDescent="0.3">
      <c r="A543" s="107" t="s">
        <v>1537</v>
      </c>
      <c r="B543" s="200" t="str">
        <f>VLOOKUP(D543,Riepilogo!$A$4:$F$3376,2,FALSE)</f>
        <v>CASU AIKO</v>
      </c>
      <c r="C543" s="50">
        <f>VLOOKUP(D543,Riepilogo!$A$4:$F$3376,3,FALSE)</f>
        <v>38050</v>
      </c>
      <c r="D543" s="25">
        <v>209047</v>
      </c>
      <c r="E543" s="69" t="str">
        <f>VLOOKUP(D543,Riepilogo!$A$4:$F$3376,5,FALSE)</f>
        <v>ITA</v>
      </c>
      <c r="F543" s="71" t="str">
        <f>VLOOKUP(D543,Riepilogo!$A$4:$F$3376,6,FALSE)</f>
        <v>TIGULLIO BC</v>
      </c>
      <c r="G543" s="315">
        <f>SUM(LARGE(H543:CK543,{1,2,3,4,5,6}))</f>
        <v>332</v>
      </c>
      <c r="H543" s="391"/>
      <c r="I543" s="68"/>
      <c r="J543" s="68"/>
      <c r="K543" s="68"/>
      <c r="L543" s="68"/>
      <c r="M543" s="68"/>
      <c r="N543" s="68"/>
      <c r="O543" s="68"/>
      <c r="P543" s="68"/>
      <c r="Q543" s="68"/>
      <c r="R543" s="68"/>
      <c r="S543" s="68"/>
      <c r="T543" s="68"/>
      <c r="U543" s="68"/>
      <c r="V543" s="68"/>
      <c r="W543" s="68"/>
      <c r="X543" s="68"/>
      <c r="Y543" s="68"/>
      <c r="Z543" s="68"/>
      <c r="AA543" s="68"/>
      <c r="AB543" s="68"/>
      <c r="AC543" s="68"/>
      <c r="AD543" s="68"/>
      <c r="AE543" s="68"/>
      <c r="AF543" s="68"/>
      <c r="AG543" s="68"/>
      <c r="AH543" s="68"/>
      <c r="AI543" s="68"/>
      <c r="AJ543" s="68"/>
      <c r="AK543" s="68"/>
      <c r="AL543" s="68"/>
      <c r="AM543" s="68"/>
      <c r="AN543" s="68"/>
      <c r="AO543" s="68"/>
      <c r="AP543" s="68"/>
      <c r="AQ543" s="68"/>
      <c r="AR543" s="68"/>
      <c r="AS543" s="68"/>
      <c r="AT543" s="68"/>
      <c r="AU543" s="68"/>
      <c r="AV543" s="68"/>
      <c r="AW543" s="68"/>
      <c r="AX543" s="68"/>
      <c r="AY543" s="68"/>
      <c r="AZ543" s="68"/>
      <c r="BA543" s="68"/>
      <c r="BB543" s="68"/>
      <c r="BC543" s="68"/>
      <c r="BD543" s="68"/>
      <c r="BE543" s="68"/>
      <c r="BF543" s="68"/>
      <c r="BG543" s="68">
        <v>157</v>
      </c>
      <c r="BH543" s="68"/>
      <c r="BI543" s="68"/>
      <c r="BJ543" s="68"/>
      <c r="BK543" s="68"/>
      <c r="BL543" s="68"/>
      <c r="BM543" s="68"/>
      <c r="BN543" s="68"/>
      <c r="BO543" s="68"/>
      <c r="BP543" s="68"/>
      <c r="BQ543" s="68"/>
      <c r="BR543" s="68"/>
      <c r="BS543" s="68"/>
      <c r="BT543" s="68"/>
      <c r="BU543" s="68"/>
      <c r="BV543" s="68"/>
      <c r="BW543" s="68"/>
      <c r="BX543" s="68"/>
      <c r="BY543" s="68">
        <v>175</v>
      </c>
      <c r="BZ543" s="68"/>
      <c r="CA543" s="68"/>
      <c r="CB543" s="68"/>
      <c r="CC543" s="68"/>
      <c r="CD543" s="68"/>
      <c r="CE543" s="70"/>
      <c r="CF543" s="64">
        <v>0</v>
      </c>
      <c r="CG543" s="64">
        <v>0</v>
      </c>
      <c r="CH543" s="64">
        <v>0</v>
      </c>
      <c r="CI543" s="65">
        <v>0</v>
      </c>
      <c r="CJ543" s="65">
        <v>0</v>
      </c>
      <c r="CK543" s="65">
        <v>0</v>
      </c>
    </row>
    <row r="544" spans="1:89" ht="15" customHeight="1" thickBot="1" x14ac:dyDescent="0.3">
      <c r="A544" s="107" t="s">
        <v>1538</v>
      </c>
      <c r="B544" s="200" t="str">
        <f>VLOOKUP(D544,Riepilogo!$A$4:$F$3376,2,FALSE)</f>
        <v>DELPONTE SARA</v>
      </c>
      <c r="C544" s="50" t="str">
        <f>VLOOKUP(D544,Riepilogo!$A$4:$F$3376,3,FALSE)</f>
        <v>05/02/2003</v>
      </c>
      <c r="D544" s="25">
        <v>192984</v>
      </c>
      <c r="E544" s="69" t="str">
        <f>VLOOKUP(D544,Riepilogo!$A$4:$F$3376,5,FALSE)</f>
        <v>ITA</v>
      </c>
      <c r="F544" s="71" t="str">
        <f>VLOOKUP(D544,Riepilogo!$A$4:$F$3376,6,FALSE)</f>
        <v>GENOVA BC</v>
      </c>
      <c r="G544" s="315">
        <f>SUM(LARGE(H544:CK544,{1,2,3,4,5,6}))</f>
        <v>322</v>
      </c>
      <c r="H544" s="391"/>
      <c r="I544" s="68"/>
      <c r="J544" s="68">
        <v>147</v>
      </c>
      <c r="K544" s="68"/>
      <c r="L544" s="68"/>
      <c r="M544" s="68"/>
      <c r="N544" s="68"/>
      <c r="O544" s="68"/>
      <c r="P544" s="68"/>
      <c r="Q544" s="68"/>
      <c r="R544" s="68"/>
      <c r="S544" s="68"/>
      <c r="T544" s="68"/>
      <c r="U544" s="68"/>
      <c r="V544" s="68"/>
      <c r="W544" s="68"/>
      <c r="X544" s="68"/>
      <c r="Y544" s="68"/>
      <c r="Z544" s="68"/>
      <c r="AA544" s="68"/>
      <c r="AB544" s="68"/>
      <c r="AC544" s="68"/>
      <c r="AD544" s="68"/>
      <c r="AE544" s="68"/>
      <c r="AF544" s="68"/>
      <c r="AG544" s="68"/>
      <c r="AH544" s="68"/>
      <c r="AI544" s="68"/>
      <c r="AJ544" s="68"/>
      <c r="AK544" s="68"/>
      <c r="AL544" s="68"/>
      <c r="AM544" s="68"/>
      <c r="AN544" s="68"/>
      <c r="AO544" s="68"/>
      <c r="AP544" s="68"/>
      <c r="AQ544" s="68"/>
      <c r="AR544" s="68"/>
      <c r="AS544" s="68"/>
      <c r="AT544" s="68"/>
      <c r="AU544" s="68"/>
      <c r="AV544" s="68">
        <v>175</v>
      </c>
      <c r="AW544" s="68"/>
      <c r="AX544" s="68"/>
      <c r="AY544" s="68"/>
      <c r="AZ544" s="68"/>
      <c r="BA544" s="68"/>
      <c r="BB544" s="68"/>
      <c r="BC544" s="68"/>
      <c r="BD544" s="68"/>
      <c r="BE544" s="68"/>
      <c r="BF544" s="68"/>
      <c r="BG544" s="68"/>
      <c r="BH544" s="68"/>
      <c r="BI544" s="68"/>
      <c r="BJ544" s="68"/>
      <c r="BK544" s="68"/>
      <c r="BL544" s="68"/>
      <c r="BM544" s="68"/>
      <c r="BN544" s="68"/>
      <c r="BO544" s="68"/>
      <c r="BP544" s="68"/>
      <c r="BQ544" s="68"/>
      <c r="BR544" s="68"/>
      <c r="BS544" s="68"/>
      <c r="BT544" s="68"/>
      <c r="BU544" s="68"/>
      <c r="BV544" s="68"/>
      <c r="BW544" s="68"/>
      <c r="BX544" s="68"/>
      <c r="BY544" s="68"/>
      <c r="BZ544" s="68"/>
      <c r="CA544" s="68"/>
      <c r="CB544" s="68"/>
      <c r="CC544" s="68"/>
      <c r="CD544" s="68"/>
      <c r="CE544" s="70"/>
      <c r="CF544" s="64">
        <v>0</v>
      </c>
      <c r="CG544" s="64">
        <v>0</v>
      </c>
      <c r="CH544" s="64">
        <v>0</v>
      </c>
      <c r="CI544" s="65">
        <v>0</v>
      </c>
      <c r="CJ544" s="65">
        <v>0</v>
      </c>
      <c r="CK544" s="65">
        <v>0</v>
      </c>
    </row>
    <row r="545" spans="1:91" ht="15" customHeight="1" thickBot="1" x14ac:dyDescent="0.3">
      <c r="A545" s="107" t="s">
        <v>1539</v>
      </c>
      <c r="B545" s="200" t="str">
        <f>VLOOKUP(D545,Riepilogo!$A$4:$F$3376,2,FALSE)</f>
        <v>PRUGGER SIMON</v>
      </c>
      <c r="C545" s="50" t="str">
        <f>VLOOKUP(D545,Riepilogo!$A$4:$F$3376,3,FALSE)</f>
        <v>03/09/2003</v>
      </c>
      <c r="D545" s="25">
        <v>30770</v>
      </c>
      <c r="E545" s="69" t="str">
        <f>VLOOKUP(D545,Riepilogo!$A$4:$F$3376,5,FALSE)</f>
        <v>ITA</v>
      </c>
      <c r="F545" s="71" t="str">
        <f>VLOOKUP(D545,Riepilogo!$A$4:$F$3376,6,FALSE)</f>
        <v>SC MERAN</v>
      </c>
      <c r="G545" s="315">
        <f>SUM(LARGE(H545:CK545,{1,2,3,4,5,6}))</f>
        <v>316</v>
      </c>
      <c r="H545" s="391"/>
      <c r="I545" s="68"/>
      <c r="J545" s="68"/>
      <c r="K545" s="68"/>
      <c r="L545" s="68"/>
      <c r="M545" s="68"/>
      <c r="N545" s="68"/>
      <c r="O545" s="68"/>
      <c r="P545" s="68"/>
      <c r="Q545" s="68"/>
      <c r="R545" s="68"/>
      <c r="S545" s="68"/>
      <c r="T545" s="68"/>
      <c r="U545" s="68"/>
      <c r="V545" s="68"/>
      <c r="W545" s="68"/>
      <c r="X545" s="68"/>
      <c r="Y545" s="68"/>
      <c r="Z545" s="68"/>
      <c r="AA545" s="68"/>
      <c r="AB545" s="68"/>
      <c r="AC545" s="68"/>
      <c r="AD545" s="68"/>
      <c r="AE545" s="68"/>
      <c r="AF545" s="68"/>
      <c r="AG545" s="68"/>
      <c r="AH545" s="68"/>
      <c r="AI545" s="68"/>
      <c r="AJ545" s="68"/>
      <c r="AK545" s="68"/>
      <c r="AL545" s="68"/>
      <c r="AM545" s="68"/>
      <c r="AN545" s="68"/>
      <c r="AO545" s="68"/>
      <c r="AP545" s="68"/>
      <c r="AQ545" s="68"/>
      <c r="AR545" s="68"/>
      <c r="AS545" s="68"/>
      <c r="AT545" s="68"/>
      <c r="AU545" s="68"/>
      <c r="AV545" s="68"/>
      <c r="AW545" s="68"/>
      <c r="AX545" s="68"/>
      <c r="AY545" s="68"/>
      <c r="AZ545" s="68"/>
      <c r="BA545" s="68"/>
      <c r="BB545" s="68"/>
      <c r="BC545" s="68"/>
      <c r="BD545" s="68"/>
      <c r="BE545" s="68"/>
      <c r="BF545" s="68"/>
      <c r="BG545" s="68"/>
      <c r="BH545" s="68"/>
      <c r="BI545" s="68"/>
      <c r="BJ545" s="68"/>
      <c r="BK545" s="68"/>
      <c r="BL545" s="68"/>
      <c r="BM545" s="68"/>
      <c r="BN545" s="68"/>
      <c r="BO545" s="68"/>
      <c r="BP545" s="68"/>
      <c r="BQ545" s="68"/>
      <c r="BR545" s="68"/>
      <c r="BS545" s="68">
        <v>316</v>
      </c>
      <c r="BT545" s="68"/>
      <c r="BU545" s="68"/>
      <c r="BV545" s="68"/>
      <c r="BW545" s="68"/>
      <c r="BX545" s="68"/>
      <c r="BY545" s="68"/>
      <c r="BZ545" s="68"/>
      <c r="CA545" s="68"/>
      <c r="CB545" s="68"/>
      <c r="CC545" s="68"/>
      <c r="CD545" s="68"/>
      <c r="CE545" s="70"/>
      <c r="CF545" s="64">
        <v>0</v>
      </c>
      <c r="CG545" s="64">
        <v>0</v>
      </c>
      <c r="CH545" s="64">
        <v>0</v>
      </c>
      <c r="CI545" s="65">
        <v>0</v>
      </c>
      <c r="CJ545" s="65">
        <v>0</v>
      </c>
      <c r="CK545" s="65">
        <v>0</v>
      </c>
    </row>
    <row r="546" spans="1:91" ht="15" customHeight="1" thickBot="1" x14ac:dyDescent="0.3">
      <c r="A546" s="107" t="s">
        <v>1540</v>
      </c>
      <c r="B546" s="200" t="str">
        <f>VLOOKUP(D546,Riepilogo!$A$4:$F$3376,2,FALSE)</f>
        <v>KLAMMSTEINER WANDA</v>
      </c>
      <c r="C546" s="50" t="str">
        <f>VLOOKUP(D546,Riepilogo!$A$4:$F$3376,3,FALSE)</f>
        <v>28/12/2002</v>
      </c>
      <c r="D546" s="25">
        <v>33274</v>
      </c>
      <c r="E546" s="69" t="str">
        <f>VLOOKUP(D546,Riepilogo!$A$4:$F$3376,5,FALSE)</f>
        <v>ITA</v>
      </c>
      <c r="F546" s="71" t="str">
        <f>VLOOKUP(D546,Riepilogo!$A$4:$F$3376,6,FALSE)</f>
        <v>SC MERAN</v>
      </c>
      <c r="G546" s="315">
        <f>SUM(LARGE(H546:CK546,{1,2,3,4,5,6}))</f>
        <v>316</v>
      </c>
      <c r="H546" s="391"/>
      <c r="I546" s="68"/>
      <c r="J546" s="68"/>
      <c r="K546" s="68"/>
      <c r="L546" s="68"/>
      <c r="M546" s="68"/>
      <c r="N546" s="68"/>
      <c r="O546" s="68"/>
      <c r="P546" s="68"/>
      <c r="Q546" s="68"/>
      <c r="R546" s="68"/>
      <c r="S546" s="68"/>
      <c r="T546" s="68"/>
      <c r="U546" s="68"/>
      <c r="V546" s="68"/>
      <c r="W546" s="68"/>
      <c r="X546" s="68"/>
      <c r="Y546" s="68"/>
      <c r="Z546" s="68"/>
      <c r="AA546" s="68"/>
      <c r="AB546" s="68"/>
      <c r="AC546" s="68"/>
      <c r="AD546" s="68"/>
      <c r="AE546" s="68"/>
      <c r="AF546" s="68"/>
      <c r="AG546" s="68"/>
      <c r="AH546" s="68"/>
      <c r="AI546" s="68"/>
      <c r="AJ546" s="68"/>
      <c r="AK546" s="68"/>
      <c r="AL546" s="68"/>
      <c r="AM546" s="68"/>
      <c r="AN546" s="68"/>
      <c r="AO546" s="68"/>
      <c r="AP546" s="68"/>
      <c r="AQ546" s="68"/>
      <c r="AR546" s="68"/>
      <c r="AS546" s="68"/>
      <c r="AT546" s="68"/>
      <c r="AU546" s="68"/>
      <c r="AV546" s="68"/>
      <c r="AW546" s="68"/>
      <c r="AX546" s="68"/>
      <c r="AY546" s="68"/>
      <c r="AZ546" s="68"/>
      <c r="BA546" s="68"/>
      <c r="BB546" s="68"/>
      <c r="BC546" s="68"/>
      <c r="BD546" s="68"/>
      <c r="BE546" s="68"/>
      <c r="BF546" s="68"/>
      <c r="BG546" s="68"/>
      <c r="BH546" s="68"/>
      <c r="BI546" s="68"/>
      <c r="BJ546" s="68"/>
      <c r="BK546" s="68"/>
      <c r="BL546" s="68"/>
      <c r="BM546" s="68"/>
      <c r="BN546" s="68"/>
      <c r="BO546" s="68"/>
      <c r="BP546" s="68"/>
      <c r="BQ546" s="68"/>
      <c r="BR546" s="68"/>
      <c r="BS546" s="68">
        <v>316</v>
      </c>
      <c r="BT546" s="68"/>
      <c r="BU546" s="68"/>
      <c r="BV546" s="68"/>
      <c r="BW546" s="68"/>
      <c r="BX546" s="68"/>
      <c r="BY546" s="68"/>
      <c r="BZ546" s="68"/>
      <c r="CA546" s="68"/>
      <c r="CB546" s="68"/>
      <c r="CC546" s="68"/>
      <c r="CD546" s="68"/>
      <c r="CE546" s="70"/>
      <c r="CF546" s="64">
        <v>0</v>
      </c>
      <c r="CG546" s="64">
        <v>0</v>
      </c>
      <c r="CH546" s="64">
        <v>0</v>
      </c>
      <c r="CI546" s="65">
        <v>0</v>
      </c>
      <c r="CJ546" s="65">
        <v>0</v>
      </c>
      <c r="CK546" s="65">
        <v>0</v>
      </c>
    </row>
    <row r="547" spans="1:91" ht="15" customHeight="1" thickBot="1" x14ac:dyDescent="0.3">
      <c r="A547" s="107" t="s">
        <v>1541</v>
      </c>
      <c r="B547" s="200" t="str">
        <f>VLOOKUP(D547,Riepilogo!$A$4:$F$3376,2,FALSE)</f>
        <v>GUSELLA MATTEO</v>
      </c>
      <c r="C547" s="50" t="str">
        <f>VLOOKUP(D547,Riepilogo!$A$4:$F$3376,3,FALSE)</f>
        <v>07/08/2002</v>
      </c>
      <c r="D547" s="25">
        <v>66786</v>
      </c>
      <c r="E547" s="69" t="str">
        <f>VLOOKUP(D547,Riepilogo!$A$4:$F$3376,5,FALSE)</f>
        <v>ITA</v>
      </c>
      <c r="F547" s="71" t="str">
        <f>VLOOKUP(D547,Riepilogo!$A$4:$F$3376,6,FALSE)</f>
        <v>PADOVA BADMINTON</v>
      </c>
      <c r="G547" s="315">
        <f>SUM(LARGE(H547:CK547,{1,2,3,4,5,6}))</f>
        <v>316</v>
      </c>
      <c r="H547" s="391"/>
      <c r="I547" s="68"/>
      <c r="J547" s="68"/>
      <c r="K547" s="68"/>
      <c r="L547" s="68"/>
      <c r="M547" s="68"/>
      <c r="N547" s="68"/>
      <c r="O547" s="68"/>
      <c r="P547" s="68"/>
      <c r="Q547" s="68"/>
      <c r="R547" s="68"/>
      <c r="S547" s="68"/>
      <c r="T547" s="68"/>
      <c r="U547" s="68"/>
      <c r="V547" s="68"/>
      <c r="W547" s="68"/>
      <c r="X547" s="68"/>
      <c r="Y547" s="68"/>
      <c r="Z547" s="68"/>
      <c r="AA547" s="68"/>
      <c r="AB547" s="68"/>
      <c r="AC547" s="68"/>
      <c r="AD547" s="68"/>
      <c r="AE547" s="68"/>
      <c r="AF547" s="68"/>
      <c r="AG547" s="68"/>
      <c r="AH547" s="68"/>
      <c r="AI547" s="68"/>
      <c r="AJ547" s="68"/>
      <c r="AK547" s="68"/>
      <c r="AL547" s="68"/>
      <c r="AM547" s="68"/>
      <c r="AN547" s="68"/>
      <c r="AO547" s="68"/>
      <c r="AP547" s="68"/>
      <c r="AQ547" s="68"/>
      <c r="AR547" s="68"/>
      <c r="AS547" s="68"/>
      <c r="AT547" s="68"/>
      <c r="AU547" s="68"/>
      <c r="AV547" s="68"/>
      <c r="AW547" s="68"/>
      <c r="AX547" s="68"/>
      <c r="AY547" s="68"/>
      <c r="AZ547" s="68"/>
      <c r="BA547" s="68"/>
      <c r="BB547" s="68"/>
      <c r="BC547" s="68"/>
      <c r="BD547" s="68"/>
      <c r="BE547" s="68"/>
      <c r="BF547" s="68"/>
      <c r="BG547" s="68"/>
      <c r="BH547" s="68"/>
      <c r="BI547" s="68"/>
      <c r="BJ547" s="68"/>
      <c r="BK547" s="68"/>
      <c r="BL547" s="68"/>
      <c r="BM547" s="68"/>
      <c r="BN547" s="68"/>
      <c r="BO547" s="68"/>
      <c r="BP547" s="68"/>
      <c r="BQ547" s="68"/>
      <c r="BR547" s="68"/>
      <c r="BS547" s="68">
        <v>316</v>
      </c>
      <c r="BT547" s="68"/>
      <c r="BU547" s="68"/>
      <c r="BV547" s="68"/>
      <c r="BW547" s="68"/>
      <c r="BX547" s="68"/>
      <c r="BY547" s="68"/>
      <c r="BZ547" s="68"/>
      <c r="CA547" s="68"/>
      <c r="CB547" s="68"/>
      <c r="CC547" s="68"/>
      <c r="CD547" s="68"/>
      <c r="CE547" s="70"/>
      <c r="CF547" s="64">
        <v>0</v>
      </c>
      <c r="CG547" s="64">
        <v>0</v>
      </c>
      <c r="CH547" s="64">
        <v>0</v>
      </c>
      <c r="CI547" s="65">
        <v>0</v>
      </c>
      <c r="CJ547" s="65">
        <v>0</v>
      </c>
      <c r="CK547" s="65">
        <v>0</v>
      </c>
      <c r="CL547" s="39"/>
      <c r="CM547" s="39"/>
    </row>
    <row r="548" spans="1:91" ht="15" customHeight="1" thickBot="1" x14ac:dyDescent="0.3">
      <c r="A548" s="107" t="s">
        <v>1542</v>
      </c>
      <c r="B548" s="200" t="str">
        <f>VLOOKUP(D548,Riepilogo!$A$4:$F$3376,2,FALSE)</f>
        <v>PETROCCIA MARIA GRAZIA THIDIEU</v>
      </c>
      <c r="C548" s="50" t="str">
        <f>VLOOKUP(D548,Riepilogo!$A$4:$F$3376,3,FALSE)</f>
        <v>24/11/2007</v>
      </c>
      <c r="D548" s="25">
        <v>187072</v>
      </c>
      <c r="E548" s="69" t="str">
        <f>VLOOKUP(D548,Riepilogo!$A$4:$F$3376,5,FALSE)</f>
        <v>ITA</v>
      </c>
      <c r="F548" s="71" t="str">
        <f>VLOOKUP(D548,Riepilogo!$A$4:$F$3376,6,FALSE)</f>
        <v>SCUOLA DELLO SPORT SHALOM</v>
      </c>
      <c r="G548" s="315">
        <f>SUM(LARGE(H548:CK548,{1,2,3,4,5,6}))</f>
        <v>314</v>
      </c>
      <c r="H548" s="391"/>
      <c r="I548" s="68"/>
      <c r="J548" s="68"/>
      <c r="K548" s="68"/>
      <c r="L548" s="68"/>
      <c r="M548" s="68"/>
      <c r="N548" s="68"/>
      <c r="O548" s="68"/>
      <c r="P548" s="68"/>
      <c r="Q548" s="68"/>
      <c r="R548" s="68"/>
      <c r="S548" s="68"/>
      <c r="T548" s="68"/>
      <c r="U548" s="68"/>
      <c r="V548" s="68"/>
      <c r="W548" s="68"/>
      <c r="X548" s="68"/>
      <c r="Y548" s="68"/>
      <c r="Z548" s="68"/>
      <c r="AA548" s="68"/>
      <c r="AB548" s="68"/>
      <c r="AC548" s="68">
        <v>157</v>
      </c>
      <c r="AD548" s="68"/>
      <c r="AE548" s="68"/>
      <c r="AF548" s="68"/>
      <c r="AG548" s="68"/>
      <c r="AH548" s="68"/>
      <c r="AI548" s="68"/>
      <c r="AJ548" s="68"/>
      <c r="AK548" s="68"/>
      <c r="AL548" s="68"/>
      <c r="AM548" s="68"/>
      <c r="AN548" s="68"/>
      <c r="AO548" s="68"/>
      <c r="AP548" s="68"/>
      <c r="AQ548" s="68"/>
      <c r="AR548" s="68"/>
      <c r="AS548" s="68"/>
      <c r="AT548" s="68"/>
      <c r="AU548" s="68"/>
      <c r="AV548" s="68"/>
      <c r="AW548" s="68"/>
      <c r="AX548" s="68"/>
      <c r="AY548" s="68"/>
      <c r="AZ548" s="68"/>
      <c r="BA548" s="68"/>
      <c r="BB548" s="68"/>
      <c r="BC548" s="68"/>
      <c r="BD548" s="68"/>
      <c r="BE548" s="68"/>
      <c r="BF548" s="68"/>
      <c r="BG548" s="68"/>
      <c r="BH548" s="68"/>
      <c r="BI548" s="68"/>
      <c r="BJ548" s="68"/>
      <c r="BK548" s="68"/>
      <c r="BL548" s="68"/>
      <c r="BM548" s="68"/>
      <c r="BN548" s="68"/>
      <c r="BO548" s="68"/>
      <c r="BP548" s="68">
        <v>157</v>
      </c>
      <c r="BQ548" s="68"/>
      <c r="BR548" s="68"/>
      <c r="BS548" s="68"/>
      <c r="BT548" s="68"/>
      <c r="BU548" s="68"/>
      <c r="BV548" s="68"/>
      <c r="BW548" s="68"/>
      <c r="BX548" s="68"/>
      <c r="BY548" s="68"/>
      <c r="BZ548" s="68"/>
      <c r="CA548" s="68"/>
      <c r="CB548" s="68"/>
      <c r="CC548" s="68"/>
      <c r="CD548" s="68"/>
      <c r="CE548" s="70"/>
      <c r="CF548" s="64">
        <v>0</v>
      </c>
      <c r="CG548" s="64">
        <v>0</v>
      </c>
      <c r="CH548" s="64">
        <v>0</v>
      </c>
      <c r="CI548" s="65">
        <v>0</v>
      </c>
      <c r="CJ548" s="65">
        <v>0</v>
      </c>
      <c r="CK548" s="65">
        <v>0</v>
      </c>
    </row>
    <row r="549" spans="1:91" ht="15" customHeight="1" thickBot="1" x14ac:dyDescent="0.3">
      <c r="A549" s="107" t="s">
        <v>1543</v>
      </c>
      <c r="B549" s="200" t="str">
        <f>VLOOKUP(D549,Riepilogo!$A$4:$F$3376,2,FALSE)</f>
        <v>HAGIU TRANDAFIRA MARICELA</v>
      </c>
      <c r="C549" s="50" t="str">
        <f>VLOOKUP(D549,Riepilogo!$A$4:$F$3376,3,FALSE)</f>
        <v>22/02/2005</v>
      </c>
      <c r="D549" s="25">
        <v>175974</v>
      </c>
      <c r="E549" s="69" t="str">
        <f>VLOOKUP(D549,Riepilogo!$A$4:$F$3376,5,FALSE)</f>
        <v>ITA</v>
      </c>
      <c r="F549" s="71" t="str">
        <f>VLOOKUP(D549,Riepilogo!$A$4:$F$3376,6,FALSE)</f>
        <v>SCUOLA DELLO SPORT SHALOM</v>
      </c>
      <c r="G549" s="315">
        <f>SUM(LARGE(H549:CK549,{1,2,3,4,5,6}))</f>
        <v>314</v>
      </c>
      <c r="H549" s="391"/>
      <c r="I549" s="68"/>
      <c r="J549" s="68"/>
      <c r="K549" s="68"/>
      <c r="L549" s="68"/>
      <c r="M549" s="68"/>
      <c r="N549" s="68"/>
      <c r="O549" s="68"/>
      <c r="P549" s="68"/>
      <c r="Q549" s="68"/>
      <c r="R549" s="68"/>
      <c r="S549" s="68"/>
      <c r="T549" s="68"/>
      <c r="U549" s="68"/>
      <c r="V549" s="68">
        <v>157</v>
      </c>
      <c r="W549" s="68"/>
      <c r="X549" s="68"/>
      <c r="Y549" s="68"/>
      <c r="Z549" s="68"/>
      <c r="AA549" s="68"/>
      <c r="AB549" s="68"/>
      <c r="AC549" s="68">
        <v>157</v>
      </c>
      <c r="AD549" s="68"/>
      <c r="AE549" s="68"/>
      <c r="AF549" s="68"/>
      <c r="AG549" s="68"/>
      <c r="AH549" s="68"/>
      <c r="AI549" s="68"/>
      <c r="AJ549" s="68"/>
      <c r="AK549" s="68"/>
      <c r="AL549" s="68"/>
      <c r="AM549" s="68"/>
      <c r="AN549" s="68"/>
      <c r="AO549" s="68"/>
      <c r="AP549" s="68"/>
      <c r="AQ549" s="68"/>
      <c r="AR549" s="68"/>
      <c r="AS549" s="68"/>
      <c r="AT549" s="68"/>
      <c r="AU549" s="68"/>
      <c r="AV549" s="68"/>
      <c r="AW549" s="68"/>
      <c r="AX549" s="68"/>
      <c r="AY549" s="68"/>
      <c r="AZ549" s="68"/>
      <c r="BA549" s="68"/>
      <c r="BB549" s="68"/>
      <c r="BC549" s="68"/>
      <c r="BD549" s="68"/>
      <c r="BE549" s="68"/>
      <c r="BF549" s="68"/>
      <c r="BG549" s="68"/>
      <c r="BH549" s="68"/>
      <c r="BI549" s="68"/>
      <c r="BJ549" s="68"/>
      <c r="BK549" s="68"/>
      <c r="BL549" s="68"/>
      <c r="BM549" s="68"/>
      <c r="BN549" s="68"/>
      <c r="BO549" s="68"/>
      <c r="BP549" s="68"/>
      <c r="BQ549" s="68"/>
      <c r="BR549" s="68"/>
      <c r="BS549" s="68"/>
      <c r="BT549" s="68"/>
      <c r="BU549" s="68"/>
      <c r="BV549" s="68"/>
      <c r="BW549" s="68"/>
      <c r="BX549" s="68"/>
      <c r="BY549" s="68"/>
      <c r="BZ549" s="68"/>
      <c r="CA549" s="68"/>
      <c r="CB549" s="68"/>
      <c r="CC549" s="68"/>
      <c r="CD549" s="68"/>
      <c r="CE549" s="70"/>
      <c r="CF549" s="64">
        <v>0</v>
      </c>
      <c r="CG549" s="64">
        <v>0</v>
      </c>
      <c r="CH549" s="64">
        <v>0</v>
      </c>
      <c r="CI549" s="65">
        <v>0</v>
      </c>
      <c r="CJ549" s="65">
        <v>0</v>
      </c>
      <c r="CK549" s="65">
        <v>0</v>
      </c>
    </row>
    <row r="550" spans="1:91" ht="15" customHeight="1" thickBot="1" x14ac:dyDescent="0.3">
      <c r="A550" s="107" t="s">
        <v>1544</v>
      </c>
      <c r="B550" s="200" t="str">
        <f>VLOOKUP(D550,Riepilogo!$A$4:$F$3376,2,FALSE)</f>
        <v>MARIOTTI PIETRO PAOLO</v>
      </c>
      <c r="C550" s="50">
        <f>VLOOKUP(D550,Riepilogo!$A$4:$F$3376,3,FALSE)</f>
        <v>37734</v>
      </c>
      <c r="D550" s="25">
        <v>187251</v>
      </c>
      <c r="E550" s="69" t="str">
        <f>VLOOKUP(D550,Riepilogo!$A$4:$F$3376,5,FALSE)</f>
        <v>ITA</v>
      </c>
      <c r="F550" s="71" t="str">
        <f>VLOOKUP(D550,Riepilogo!$A$4:$F$3376,6,FALSE)</f>
        <v>DIVERSAMENTE SPORT</v>
      </c>
      <c r="G550" s="315">
        <f>SUM(LARGE(H550:CK550,{1,2,3,4,5,6}))</f>
        <v>314</v>
      </c>
      <c r="H550" s="391"/>
      <c r="I550" s="68"/>
      <c r="J550" s="68"/>
      <c r="K550" s="68"/>
      <c r="L550" s="68"/>
      <c r="M550" s="68"/>
      <c r="N550" s="68"/>
      <c r="O550" s="68"/>
      <c r="P550" s="68"/>
      <c r="Q550" s="68"/>
      <c r="R550" s="68"/>
      <c r="S550" s="68"/>
      <c r="T550" s="68"/>
      <c r="U550" s="68"/>
      <c r="V550" s="68">
        <v>157</v>
      </c>
      <c r="W550" s="68"/>
      <c r="X550" s="68"/>
      <c r="Y550" s="68"/>
      <c r="Z550" s="68"/>
      <c r="AA550" s="68"/>
      <c r="AB550" s="68"/>
      <c r="AC550" s="68">
        <v>157</v>
      </c>
      <c r="AD550" s="68"/>
      <c r="AE550" s="68"/>
      <c r="AF550" s="68"/>
      <c r="AG550" s="68"/>
      <c r="AH550" s="68"/>
      <c r="AI550" s="68"/>
      <c r="AJ550" s="68"/>
      <c r="AK550" s="68"/>
      <c r="AL550" s="68"/>
      <c r="AM550" s="68"/>
      <c r="AN550" s="68"/>
      <c r="AO550" s="68"/>
      <c r="AP550" s="68"/>
      <c r="AQ550" s="68"/>
      <c r="AR550" s="68"/>
      <c r="AS550" s="68"/>
      <c r="AT550" s="68"/>
      <c r="AU550" s="68"/>
      <c r="AV550" s="68"/>
      <c r="AW550" s="68"/>
      <c r="AX550" s="68"/>
      <c r="AY550" s="68"/>
      <c r="AZ550" s="68"/>
      <c r="BA550" s="68"/>
      <c r="BB550" s="68"/>
      <c r="BC550" s="68"/>
      <c r="BD550" s="68"/>
      <c r="BE550" s="68"/>
      <c r="BF550" s="68"/>
      <c r="BG550" s="68"/>
      <c r="BH550" s="68"/>
      <c r="BI550" s="68"/>
      <c r="BJ550" s="68"/>
      <c r="BK550" s="68"/>
      <c r="BL550" s="68"/>
      <c r="BM550" s="68"/>
      <c r="BN550" s="68"/>
      <c r="BO550" s="68"/>
      <c r="BP550" s="68"/>
      <c r="BQ550" s="68"/>
      <c r="BR550" s="68"/>
      <c r="BS550" s="68"/>
      <c r="BT550" s="68"/>
      <c r="BU550" s="68"/>
      <c r="BV550" s="68"/>
      <c r="BW550" s="68"/>
      <c r="BX550" s="68"/>
      <c r="BY550" s="68"/>
      <c r="BZ550" s="68"/>
      <c r="CA550" s="68"/>
      <c r="CB550" s="68"/>
      <c r="CC550" s="68"/>
      <c r="CD550" s="68"/>
      <c r="CE550" s="70"/>
      <c r="CF550" s="64">
        <v>0</v>
      </c>
      <c r="CG550" s="64">
        <v>0</v>
      </c>
      <c r="CH550" s="64">
        <v>0</v>
      </c>
      <c r="CI550" s="65">
        <v>0</v>
      </c>
      <c r="CJ550" s="65">
        <v>0</v>
      </c>
      <c r="CK550" s="65">
        <v>0</v>
      </c>
    </row>
    <row r="551" spans="1:91" ht="15" customHeight="1" thickBot="1" x14ac:dyDescent="0.3">
      <c r="A551" s="107" t="s">
        <v>1545</v>
      </c>
      <c r="B551" s="200" t="str">
        <f>VLOOKUP(D551,Riepilogo!$A$4:$F$3376,2,FALSE)</f>
        <v>DASCALESCU IOAN GABRIEL</v>
      </c>
      <c r="C551" s="50" t="str">
        <f>VLOOKUP(D551,Riepilogo!$A$4:$F$3376,3,FALSE)</f>
        <v>07/04/1975</v>
      </c>
      <c r="D551" s="25">
        <v>15554</v>
      </c>
      <c r="E551" s="69" t="str">
        <f>VLOOKUP(D551,Riepilogo!$A$4:$F$3376,5,FALSE)</f>
        <v>ROU</v>
      </c>
      <c r="F551" s="71" t="str">
        <f>VLOOKUP(D551,Riepilogo!$A$4:$F$3376,6,FALSE)</f>
        <v>ITIS MARCONI</v>
      </c>
      <c r="G551" s="315">
        <f>SUM(LARGE(H551:CK551,{1,2,3,4,5,6}))</f>
        <v>307</v>
      </c>
      <c r="H551" s="391"/>
      <c r="I551" s="68"/>
      <c r="J551" s="68"/>
      <c r="K551" s="68"/>
      <c r="L551" s="68"/>
      <c r="M551" s="68"/>
      <c r="N551" s="68"/>
      <c r="O551" s="68"/>
      <c r="P551" s="68"/>
      <c r="Q551" s="68"/>
      <c r="R551" s="68"/>
      <c r="S551" s="68"/>
      <c r="T551" s="68"/>
      <c r="U551" s="68"/>
      <c r="V551" s="68"/>
      <c r="W551" s="68"/>
      <c r="X551" s="68"/>
      <c r="Y551" s="68"/>
      <c r="Z551" s="68"/>
      <c r="AA551" s="68"/>
      <c r="AB551" s="68"/>
      <c r="AC551" s="68"/>
      <c r="AD551" s="68"/>
      <c r="AE551" s="68"/>
      <c r="AF551" s="68"/>
      <c r="AG551" s="68"/>
      <c r="AH551" s="68"/>
      <c r="AI551" s="68"/>
      <c r="AJ551" s="68"/>
      <c r="AK551" s="68"/>
      <c r="AL551" s="68"/>
      <c r="AM551" s="68"/>
      <c r="AN551" s="68"/>
      <c r="AO551" s="68"/>
      <c r="AP551" s="68"/>
      <c r="AQ551" s="68"/>
      <c r="AR551" s="68"/>
      <c r="AS551" s="68"/>
      <c r="AT551" s="68"/>
      <c r="AU551" s="68"/>
      <c r="AV551" s="68"/>
      <c r="AW551" s="68"/>
      <c r="AX551" s="68"/>
      <c r="AY551" s="68"/>
      <c r="AZ551" s="68"/>
      <c r="BA551" s="68"/>
      <c r="BB551" s="68"/>
      <c r="BC551" s="68"/>
      <c r="BD551" s="68"/>
      <c r="BE551" s="68"/>
      <c r="BF551" s="68"/>
      <c r="BG551" s="68"/>
      <c r="BH551" s="68">
        <v>205</v>
      </c>
      <c r="BI551" s="68"/>
      <c r="BJ551" s="68"/>
      <c r="BK551" s="68"/>
      <c r="BL551" s="68"/>
      <c r="BM551" s="68"/>
      <c r="BN551" s="68"/>
      <c r="BO551" s="68"/>
      <c r="BP551" s="68"/>
      <c r="BQ551" s="68"/>
      <c r="BR551" s="68"/>
      <c r="BS551" s="68"/>
      <c r="BT551" s="68"/>
      <c r="BU551" s="68"/>
      <c r="BV551" s="68"/>
      <c r="BW551" s="68"/>
      <c r="BX551" s="68"/>
      <c r="BY551" s="68"/>
      <c r="BZ551" s="68"/>
      <c r="CA551" s="68"/>
      <c r="CB551" s="68">
        <v>102</v>
      </c>
      <c r="CC551" s="68"/>
      <c r="CD551" s="68"/>
      <c r="CE551" s="70"/>
      <c r="CF551" s="64">
        <v>0</v>
      </c>
      <c r="CG551" s="64">
        <v>0</v>
      </c>
      <c r="CH551" s="64">
        <v>0</v>
      </c>
      <c r="CI551" s="65">
        <v>0</v>
      </c>
      <c r="CJ551" s="65">
        <v>0</v>
      </c>
      <c r="CK551" s="65">
        <v>0</v>
      </c>
    </row>
    <row r="552" spans="1:91" ht="15" customHeight="1" thickBot="1" x14ac:dyDescent="0.3">
      <c r="A552" s="107" t="s">
        <v>1546</v>
      </c>
      <c r="B552" s="200" t="str">
        <f>VLOOKUP(D552,Riepilogo!$A$4:$F$3376,2,FALSE)</f>
        <v>CANU DANIEL</v>
      </c>
      <c r="C552" s="50" t="str">
        <f>VLOOKUP(D552,Riepilogo!$A$4:$F$3376,3,FALSE)</f>
        <v>24/08/1999</v>
      </c>
      <c r="D552" s="25">
        <v>40383</v>
      </c>
      <c r="E552" s="69" t="str">
        <f>VLOOKUP(D552,Riepilogo!$A$4:$F$3376,5,FALSE)</f>
        <v>ITA</v>
      </c>
      <c r="F552" s="71" t="str">
        <f>VLOOKUP(D552,Riepilogo!$A$4:$F$3376,6,FALSE)</f>
        <v>BC ANGELO ROTH</v>
      </c>
      <c r="G552" s="315">
        <f>SUM(LARGE(H552:CK552,{1,2,3,4,5,6}))</f>
        <v>300</v>
      </c>
      <c r="H552" s="391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  <c r="AB552" s="68"/>
      <c r="AC552" s="68">
        <v>300</v>
      </c>
      <c r="AD552" s="68"/>
      <c r="AE552" s="68"/>
      <c r="AF552" s="68"/>
      <c r="AG552" s="68"/>
      <c r="AH552" s="68"/>
      <c r="AI552" s="68"/>
      <c r="AJ552" s="68"/>
      <c r="AK552" s="68"/>
      <c r="AL552" s="68"/>
      <c r="AM552" s="68"/>
      <c r="AN552" s="68"/>
      <c r="AO552" s="68"/>
      <c r="AP552" s="68"/>
      <c r="AQ552" s="68"/>
      <c r="AR552" s="68"/>
      <c r="AS552" s="68"/>
      <c r="AT552" s="68"/>
      <c r="AU552" s="68"/>
      <c r="AV552" s="68"/>
      <c r="AW552" s="68"/>
      <c r="AX552" s="68"/>
      <c r="AY552" s="68"/>
      <c r="AZ552" s="68"/>
      <c r="BA552" s="68"/>
      <c r="BB552" s="68"/>
      <c r="BC552" s="68"/>
      <c r="BD552" s="68"/>
      <c r="BE552" s="68"/>
      <c r="BF552" s="68"/>
      <c r="BG552" s="68"/>
      <c r="BH552" s="68"/>
      <c r="BI552" s="68"/>
      <c r="BJ552" s="68"/>
      <c r="BK552" s="68"/>
      <c r="BL552" s="68"/>
      <c r="BM552" s="68"/>
      <c r="BN552" s="68"/>
      <c r="BO552" s="68"/>
      <c r="BP552" s="68"/>
      <c r="BQ552" s="68"/>
      <c r="BR552" s="68"/>
      <c r="BS552" s="68"/>
      <c r="BT552" s="68"/>
      <c r="BU552" s="68"/>
      <c r="BV552" s="68"/>
      <c r="BW552" s="68"/>
      <c r="BX552" s="68"/>
      <c r="BY552" s="68"/>
      <c r="BZ552" s="68"/>
      <c r="CA552" s="68"/>
      <c r="CB552" s="68"/>
      <c r="CC552" s="68"/>
      <c r="CD552" s="68"/>
      <c r="CE552" s="70"/>
      <c r="CF552" s="64">
        <v>0</v>
      </c>
      <c r="CG552" s="64">
        <v>0</v>
      </c>
      <c r="CH552" s="64">
        <v>0</v>
      </c>
      <c r="CI552" s="65">
        <v>0</v>
      </c>
      <c r="CJ552" s="65">
        <v>0</v>
      </c>
      <c r="CK552" s="65">
        <v>0</v>
      </c>
    </row>
    <row r="553" spans="1:91" ht="15" customHeight="1" thickBot="1" x14ac:dyDescent="0.3">
      <c r="A553" s="107" t="s">
        <v>1547</v>
      </c>
      <c r="B553" s="200" t="str">
        <f>VLOOKUP(D553,Riepilogo!$A$4:$F$3376,2,FALSE)</f>
        <v>DI LIBERTO ANDREA</v>
      </c>
      <c r="C553" s="50" t="str">
        <f>VLOOKUP(D553,Riepilogo!$A$4:$F$3376,3,FALSE)</f>
        <v>28/12/1997</v>
      </c>
      <c r="D553" s="25">
        <v>13317</v>
      </c>
      <c r="E553" s="69" t="str">
        <f>VLOOKUP(D553,Riepilogo!$A$4:$F$3376,5,FALSE)</f>
        <v>ITA</v>
      </c>
      <c r="F553" s="71" t="str">
        <f>VLOOKUP(D553,Riepilogo!$A$4:$F$3376,6,FALSE)</f>
        <v>BC VOGHERA</v>
      </c>
      <c r="G553" s="315">
        <f>SUM(LARGE(H553:CK553,{1,2,3,4,5,6}))</f>
        <v>300</v>
      </c>
      <c r="H553" s="391"/>
      <c r="I553" s="68"/>
      <c r="J553" s="68"/>
      <c r="K553" s="68"/>
      <c r="L553" s="68"/>
      <c r="M553" s="68"/>
      <c r="N553" s="68"/>
      <c r="O553" s="68"/>
      <c r="P553" s="68"/>
      <c r="Q553" s="68"/>
      <c r="R553" s="68"/>
      <c r="S553" s="68"/>
      <c r="T553" s="68"/>
      <c r="U553" s="68"/>
      <c r="V553" s="68"/>
      <c r="W553" s="68"/>
      <c r="X553" s="68"/>
      <c r="Y553" s="68"/>
      <c r="Z553" s="68"/>
      <c r="AA553" s="68"/>
      <c r="AB553" s="68"/>
      <c r="AC553" s="68"/>
      <c r="AD553" s="68"/>
      <c r="AE553" s="68"/>
      <c r="AF553" s="68"/>
      <c r="AG553" s="68"/>
      <c r="AH553" s="68"/>
      <c r="AI553" s="68"/>
      <c r="AJ553" s="68"/>
      <c r="AK553" s="68"/>
      <c r="AL553" s="68"/>
      <c r="AM553" s="68"/>
      <c r="AN553" s="68"/>
      <c r="AO553" s="68"/>
      <c r="AP553" s="68"/>
      <c r="AQ553" s="68"/>
      <c r="AR553" s="68"/>
      <c r="AS553" s="68"/>
      <c r="AT553" s="68"/>
      <c r="AU553" s="68"/>
      <c r="AV553" s="68">
        <v>300</v>
      </c>
      <c r="AW553" s="68"/>
      <c r="AX553" s="68"/>
      <c r="AY553" s="68"/>
      <c r="AZ553" s="68"/>
      <c r="BA553" s="68"/>
      <c r="BB553" s="68"/>
      <c r="BC553" s="68"/>
      <c r="BD553" s="68"/>
      <c r="BE553" s="68"/>
      <c r="BF553" s="68"/>
      <c r="BG553" s="68"/>
      <c r="BH553" s="68"/>
      <c r="BI553" s="68"/>
      <c r="BJ553" s="68"/>
      <c r="BK553" s="68"/>
      <c r="BL553" s="68"/>
      <c r="BM553" s="68"/>
      <c r="BN553" s="68"/>
      <c r="BO553" s="68"/>
      <c r="BP553" s="68"/>
      <c r="BQ553" s="68"/>
      <c r="BR553" s="68"/>
      <c r="BS553" s="68"/>
      <c r="BT553" s="68"/>
      <c r="BU553" s="68"/>
      <c r="BV553" s="68"/>
      <c r="BW553" s="68"/>
      <c r="BX553" s="68"/>
      <c r="BY553" s="68"/>
      <c r="BZ553" s="68"/>
      <c r="CA553" s="68"/>
      <c r="CB553" s="68"/>
      <c r="CC553" s="68"/>
      <c r="CD553" s="68"/>
      <c r="CE553" s="70"/>
      <c r="CF553" s="64">
        <v>0</v>
      </c>
      <c r="CG553" s="64">
        <v>0</v>
      </c>
      <c r="CH553" s="64">
        <v>0</v>
      </c>
      <c r="CI553" s="65">
        <v>0</v>
      </c>
      <c r="CJ553" s="65">
        <v>0</v>
      </c>
      <c r="CK553" s="65">
        <v>0</v>
      </c>
    </row>
    <row r="554" spans="1:91" ht="15" customHeight="1" thickBot="1" x14ac:dyDescent="0.3">
      <c r="A554" s="107" t="s">
        <v>1548</v>
      </c>
      <c r="B554" s="200" t="str">
        <f>VLOOKUP(D554,Riepilogo!$A$4:$F$3376,2,FALSE)</f>
        <v>NOBILE GIUSEPPE</v>
      </c>
      <c r="C554" s="50" t="str">
        <f>VLOOKUP(D554,Riepilogo!$A$4:$F$3376,3,FALSE)</f>
        <v>26/12/1987</v>
      </c>
      <c r="D554" s="25">
        <v>66504</v>
      </c>
      <c r="E554" s="69" t="str">
        <f>VLOOKUP(D554,Riepilogo!$A$4:$F$3376,5,FALSE)</f>
        <v>ITA</v>
      </c>
      <c r="F554" s="71" t="str">
        <f>VLOOKUP(D554,Riepilogo!$A$4:$F$3376,6,FALSE)</f>
        <v>SPACE BAD</v>
      </c>
      <c r="G554" s="315">
        <f>SUM(LARGE(H554:CK554,{1,2,3,4,5,6}))</f>
        <v>300</v>
      </c>
      <c r="H554" s="391"/>
      <c r="I554" s="68"/>
      <c r="J554" s="68"/>
      <c r="K554" s="68"/>
      <c r="L554" s="68"/>
      <c r="M554" s="68"/>
      <c r="N554" s="68"/>
      <c r="O554" s="68"/>
      <c r="P554" s="68"/>
      <c r="Q554" s="68"/>
      <c r="R554" s="68"/>
      <c r="S554" s="68"/>
      <c r="T554" s="68"/>
      <c r="U554" s="68"/>
      <c r="V554" s="68"/>
      <c r="W554" s="68"/>
      <c r="X554" s="68"/>
      <c r="Y554" s="68"/>
      <c r="Z554" s="68"/>
      <c r="AA554" s="68"/>
      <c r="AB554" s="68"/>
      <c r="AC554" s="68"/>
      <c r="AD554" s="68"/>
      <c r="AE554" s="68"/>
      <c r="AF554" s="68"/>
      <c r="AG554" s="68"/>
      <c r="AH554" s="68"/>
      <c r="AI554" s="68"/>
      <c r="AJ554" s="68"/>
      <c r="AK554" s="68"/>
      <c r="AL554" s="68"/>
      <c r="AM554" s="68"/>
      <c r="AN554" s="68"/>
      <c r="AO554" s="68"/>
      <c r="AP554" s="68"/>
      <c r="AQ554" s="68"/>
      <c r="AR554" s="68"/>
      <c r="AS554" s="68"/>
      <c r="AT554" s="68"/>
      <c r="AU554" s="68"/>
      <c r="AV554" s="68"/>
      <c r="AW554" s="68"/>
      <c r="AX554" s="68">
        <v>300</v>
      </c>
      <c r="AY554" s="68"/>
      <c r="AZ554" s="68"/>
      <c r="BA554" s="68"/>
      <c r="BB554" s="68"/>
      <c r="BC554" s="68"/>
      <c r="BD554" s="68"/>
      <c r="BE554" s="68"/>
      <c r="BF554" s="68"/>
      <c r="BG554" s="68"/>
      <c r="BH554" s="68"/>
      <c r="BI554" s="68"/>
      <c r="BJ554" s="68"/>
      <c r="BK554" s="68"/>
      <c r="BL554" s="68"/>
      <c r="BM554" s="68"/>
      <c r="BN554" s="68"/>
      <c r="BO554" s="68"/>
      <c r="BP554" s="68"/>
      <c r="BQ554" s="68"/>
      <c r="BR554" s="68"/>
      <c r="BS554" s="68"/>
      <c r="BT554" s="68"/>
      <c r="BU554" s="68"/>
      <c r="BV554" s="68"/>
      <c r="BW554" s="68"/>
      <c r="BX554" s="68"/>
      <c r="BY554" s="68"/>
      <c r="BZ554" s="68"/>
      <c r="CA554" s="68"/>
      <c r="CB554" s="68"/>
      <c r="CC554" s="68"/>
      <c r="CD554" s="68"/>
      <c r="CE554" s="70"/>
      <c r="CF554" s="64">
        <v>0</v>
      </c>
      <c r="CG554" s="64">
        <v>0</v>
      </c>
      <c r="CH554" s="64">
        <v>0</v>
      </c>
      <c r="CI554" s="65">
        <v>0</v>
      </c>
      <c r="CJ554" s="65">
        <v>0</v>
      </c>
      <c r="CK554" s="65">
        <v>0</v>
      </c>
    </row>
    <row r="555" spans="1:91" ht="15" customHeight="1" thickBot="1" x14ac:dyDescent="0.3">
      <c r="A555" s="107" t="s">
        <v>1549</v>
      </c>
      <c r="B555" s="200" t="str">
        <f>VLOOKUP(D555,Riepilogo!$A$4:$F$3376,2,FALSE)</f>
        <v>CASTANGIA GRETA</v>
      </c>
      <c r="C555" s="50">
        <f>VLOOKUP(D555,Riepilogo!$A$4:$F$3376,3,FALSE)</f>
        <v>38585</v>
      </c>
      <c r="D555" s="25">
        <v>45143</v>
      </c>
      <c r="E555" s="69" t="str">
        <f>VLOOKUP(D555,Riepilogo!$A$4:$F$3376,5,FALSE)</f>
        <v>ITA</v>
      </c>
      <c r="F555" s="71" t="str">
        <f>VLOOKUP(D555,Riepilogo!$A$4:$F$3376,6,FALSE)</f>
        <v>POL POLLICINA</v>
      </c>
      <c r="G555" s="315">
        <f>SUM(LARGE(H555:CK555,{1,2,3,4,5,6}))</f>
        <v>297</v>
      </c>
      <c r="H555" s="391"/>
      <c r="I555" s="68"/>
      <c r="J555" s="68"/>
      <c r="K555" s="68"/>
      <c r="L555" s="68"/>
      <c r="M555" s="68"/>
      <c r="N555" s="68"/>
      <c r="O555" s="68"/>
      <c r="P555" s="68"/>
      <c r="Q555" s="68"/>
      <c r="R555" s="68"/>
      <c r="S555" s="68"/>
      <c r="T555" s="68"/>
      <c r="U555" s="68"/>
      <c r="V555" s="68">
        <v>92</v>
      </c>
      <c r="W555" s="68"/>
      <c r="X555" s="68"/>
      <c r="Y555" s="68"/>
      <c r="Z555" s="68"/>
      <c r="AA555" s="68"/>
      <c r="AB555" s="68"/>
      <c r="AC555" s="68"/>
      <c r="AD555" s="68"/>
      <c r="AE555" s="68"/>
      <c r="AF555" s="68"/>
      <c r="AG555" s="68"/>
      <c r="AH555" s="68"/>
      <c r="AI555" s="68"/>
      <c r="AJ555" s="68"/>
      <c r="AK555" s="68"/>
      <c r="AL555" s="68"/>
      <c r="AM555" s="68"/>
      <c r="AN555" s="68"/>
      <c r="AO555" s="68"/>
      <c r="AP555" s="68"/>
      <c r="AQ555" s="68"/>
      <c r="AR555" s="68"/>
      <c r="AS555" s="68"/>
      <c r="AT555" s="68"/>
      <c r="AU555" s="68"/>
      <c r="AV555" s="68"/>
      <c r="AW555" s="68"/>
      <c r="AX555" s="68"/>
      <c r="AY555" s="68"/>
      <c r="AZ555" s="68"/>
      <c r="BA555" s="68"/>
      <c r="BB555" s="68"/>
      <c r="BC555" s="68"/>
      <c r="BD555" s="68"/>
      <c r="BE555" s="68"/>
      <c r="BF555" s="68"/>
      <c r="BG555" s="68"/>
      <c r="BH555" s="68"/>
      <c r="BI555" s="68"/>
      <c r="BJ555" s="68"/>
      <c r="BK555" s="68"/>
      <c r="BL555" s="68"/>
      <c r="BM555" s="68"/>
      <c r="BN555" s="68"/>
      <c r="BO555" s="68"/>
      <c r="BP555" s="68">
        <v>205</v>
      </c>
      <c r="BQ555" s="68"/>
      <c r="BR555" s="68"/>
      <c r="BS555" s="68"/>
      <c r="BT555" s="68"/>
      <c r="BU555" s="68"/>
      <c r="BV555" s="68"/>
      <c r="BW555" s="68"/>
      <c r="BX555" s="68"/>
      <c r="BY555" s="68"/>
      <c r="BZ555" s="68"/>
      <c r="CA555" s="68"/>
      <c r="CB555" s="68"/>
      <c r="CC555" s="68"/>
      <c r="CD555" s="68"/>
      <c r="CE555" s="70"/>
      <c r="CF555" s="64">
        <v>0</v>
      </c>
      <c r="CG555" s="64">
        <v>0</v>
      </c>
      <c r="CH555" s="64">
        <v>0</v>
      </c>
      <c r="CI555" s="65">
        <v>0</v>
      </c>
      <c r="CJ555" s="65">
        <v>0</v>
      </c>
      <c r="CK555" s="65">
        <v>0</v>
      </c>
    </row>
    <row r="556" spans="1:91" ht="15" customHeight="1" thickBot="1" x14ac:dyDescent="0.3">
      <c r="A556" s="107" t="s">
        <v>1550</v>
      </c>
      <c r="B556" s="200" t="str">
        <f>VLOOKUP(D556,Riepilogo!$A$4:$F$3376,2,FALSE)</f>
        <v>MACCA' VITTORIA</v>
      </c>
      <c r="C556" s="50" t="str">
        <f>VLOOKUP(D556,Riepilogo!$A$4:$F$3376,3,FALSE)</f>
        <v>06/09/2004</v>
      </c>
      <c r="D556" s="25">
        <v>194807</v>
      </c>
      <c r="E556" s="69" t="str">
        <f>VLOOKUP(D556,Riepilogo!$A$4:$F$3376,5,FALSE)</f>
        <v>ITA</v>
      </c>
      <c r="F556" s="71" t="str">
        <f>VLOOKUP(D556,Riepilogo!$A$4:$F$3376,6,FALSE)</f>
        <v>TIGULLIO BC</v>
      </c>
      <c r="G556" s="315">
        <f>SUM(LARGE(H556:CK556,{1,2,3,4,5,6}))</f>
        <v>294</v>
      </c>
      <c r="H556" s="391"/>
      <c r="I556" s="68"/>
      <c r="J556" s="68"/>
      <c r="K556" s="68"/>
      <c r="L556" s="68"/>
      <c r="M556" s="68"/>
      <c r="N556" s="68"/>
      <c r="O556" s="68"/>
      <c r="P556" s="68"/>
      <c r="Q556" s="68"/>
      <c r="R556" s="68"/>
      <c r="S556" s="68"/>
      <c r="T556" s="68"/>
      <c r="U556" s="68"/>
      <c r="V556" s="68"/>
      <c r="W556" s="68"/>
      <c r="X556" s="68"/>
      <c r="Y556" s="68"/>
      <c r="Z556" s="68"/>
      <c r="AA556" s="68"/>
      <c r="AB556" s="68"/>
      <c r="AC556" s="68"/>
      <c r="AD556" s="68"/>
      <c r="AE556" s="68"/>
      <c r="AF556" s="68"/>
      <c r="AG556" s="68"/>
      <c r="AH556" s="68"/>
      <c r="AI556" s="68"/>
      <c r="AJ556" s="68"/>
      <c r="AK556" s="68"/>
      <c r="AL556" s="68"/>
      <c r="AM556" s="68"/>
      <c r="AN556" s="68"/>
      <c r="AO556" s="68"/>
      <c r="AP556" s="68"/>
      <c r="AQ556" s="68"/>
      <c r="AR556" s="68"/>
      <c r="AS556" s="68"/>
      <c r="AT556" s="68"/>
      <c r="AU556" s="68"/>
      <c r="AV556" s="68">
        <v>137</v>
      </c>
      <c r="AW556" s="68"/>
      <c r="AX556" s="68"/>
      <c r="AY556" s="68"/>
      <c r="AZ556" s="68"/>
      <c r="BA556" s="68"/>
      <c r="BB556" s="68"/>
      <c r="BC556" s="68"/>
      <c r="BD556" s="68"/>
      <c r="BE556" s="68"/>
      <c r="BF556" s="68"/>
      <c r="BG556" s="68">
        <v>157</v>
      </c>
      <c r="BH556" s="68"/>
      <c r="BI556" s="68"/>
      <c r="BJ556" s="68"/>
      <c r="BK556" s="68"/>
      <c r="BL556" s="68"/>
      <c r="BM556" s="68"/>
      <c r="BN556" s="68"/>
      <c r="BO556" s="68"/>
      <c r="BP556" s="68"/>
      <c r="BQ556" s="68"/>
      <c r="BR556" s="68"/>
      <c r="BS556" s="68"/>
      <c r="BT556" s="68"/>
      <c r="BU556" s="68"/>
      <c r="BV556" s="68"/>
      <c r="BW556" s="68"/>
      <c r="BX556" s="68"/>
      <c r="BY556" s="68"/>
      <c r="BZ556" s="68"/>
      <c r="CA556" s="68"/>
      <c r="CB556" s="68"/>
      <c r="CC556" s="68"/>
      <c r="CD556" s="68"/>
      <c r="CE556" s="70"/>
      <c r="CF556" s="64">
        <v>0</v>
      </c>
      <c r="CG556" s="64">
        <v>0</v>
      </c>
      <c r="CH556" s="64">
        <v>0</v>
      </c>
      <c r="CI556" s="65">
        <v>0</v>
      </c>
      <c r="CJ556" s="65">
        <v>0</v>
      </c>
      <c r="CK556" s="65">
        <v>0</v>
      </c>
    </row>
    <row r="557" spans="1:91" ht="15" customHeight="1" thickBot="1" x14ac:dyDescent="0.3">
      <c r="A557" s="107" t="s">
        <v>1551</v>
      </c>
      <c r="B557" s="200" t="str">
        <f>VLOOKUP(D557,Riepilogo!$A$4:$F$3376,2,FALSE)</f>
        <v>MARCA FEDERICO</v>
      </c>
      <c r="C557" s="50">
        <f>VLOOKUP(D557,Riepilogo!$A$4:$F$3376,3,FALSE)</f>
        <v>40072</v>
      </c>
      <c r="D557" s="25">
        <v>142091</v>
      </c>
      <c r="E557" s="69" t="str">
        <f>VLOOKUP(D557,Riepilogo!$A$4:$F$3376,5,FALSE)</f>
        <v>ITA</v>
      </c>
      <c r="F557" s="71" t="str">
        <f>VLOOKUP(D557,Riepilogo!$A$4:$F$3376,6,FALSE)</f>
        <v>BRESCIA SPORT PIU'</v>
      </c>
      <c r="G557" s="315">
        <f>SUM(LARGE(H557:CK557,{1,2,3,4,5,6}))</f>
        <v>290</v>
      </c>
      <c r="H557" s="391"/>
      <c r="I557" s="68"/>
      <c r="J557" s="68"/>
      <c r="K557" s="68"/>
      <c r="L557" s="68"/>
      <c r="M557" s="68"/>
      <c r="N557" s="68"/>
      <c r="O557" s="68"/>
      <c r="P557" s="68"/>
      <c r="Q557" s="68"/>
      <c r="R557" s="68"/>
      <c r="S557" s="68"/>
      <c r="T557" s="68"/>
      <c r="U557" s="68"/>
      <c r="V557" s="68"/>
      <c r="W557" s="68"/>
      <c r="X557" s="68"/>
      <c r="Y557" s="68"/>
      <c r="Z557" s="68"/>
      <c r="AA557" s="68"/>
      <c r="AB557" s="68"/>
      <c r="AC557" s="68"/>
      <c r="AD557" s="68"/>
      <c r="AE557" s="68"/>
      <c r="AF557" s="68"/>
      <c r="AG557" s="68"/>
      <c r="AH557" s="68"/>
      <c r="AI557" s="68"/>
      <c r="AJ557" s="68"/>
      <c r="AK557" s="68"/>
      <c r="AL557" s="68"/>
      <c r="AM557" s="68"/>
      <c r="AN557" s="68"/>
      <c r="AO557" s="68"/>
      <c r="AP557" s="68"/>
      <c r="AQ557" s="68"/>
      <c r="AR557" s="68"/>
      <c r="AS557" s="68"/>
      <c r="AT557" s="68"/>
      <c r="AU557" s="68"/>
      <c r="AV557" s="68"/>
      <c r="AW557" s="68"/>
      <c r="AX557" s="68"/>
      <c r="AY557" s="68"/>
      <c r="AZ557" s="68"/>
      <c r="BA557" s="68"/>
      <c r="BB557" s="68"/>
      <c r="BC557" s="68"/>
      <c r="BD557" s="68"/>
      <c r="BE557" s="68"/>
      <c r="BF557" s="68"/>
      <c r="BG557" s="68"/>
      <c r="BH557" s="68"/>
      <c r="BI557" s="68"/>
      <c r="BJ557" s="68"/>
      <c r="BK557" s="68"/>
      <c r="BL557" s="68"/>
      <c r="BM557" s="68"/>
      <c r="BN557" s="68"/>
      <c r="BO557" s="68"/>
      <c r="BP557" s="68"/>
      <c r="BQ557" s="68"/>
      <c r="BR557" s="68"/>
      <c r="BS557" s="68">
        <v>290</v>
      </c>
      <c r="BT557" s="68"/>
      <c r="BU557" s="68"/>
      <c r="BV557" s="68"/>
      <c r="BW557" s="68"/>
      <c r="BX557" s="68"/>
      <c r="BY557" s="68"/>
      <c r="BZ557" s="68"/>
      <c r="CA557" s="68"/>
      <c r="CB557" s="68"/>
      <c r="CC557" s="68"/>
      <c r="CD557" s="68"/>
      <c r="CE557" s="70"/>
      <c r="CF557" s="64">
        <v>0</v>
      </c>
      <c r="CG557" s="64">
        <v>0</v>
      </c>
      <c r="CH557" s="64">
        <v>0</v>
      </c>
      <c r="CI557" s="65">
        <v>0</v>
      </c>
      <c r="CJ557" s="65">
        <v>0</v>
      </c>
      <c r="CK557" s="65">
        <v>0</v>
      </c>
    </row>
    <row r="558" spans="1:91" ht="15" customHeight="1" thickBot="1" x14ac:dyDescent="0.3">
      <c r="A558" s="107" t="s">
        <v>1552</v>
      </c>
      <c r="B558" s="200" t="str">
        <f>VLOOKUP(D558,Riepilogo!$A$4:$F$3376,2,FALSE)</f>
        <v>SPOIALA UGO LUCA</v>
      </c>
      <c r="C558" s="50">
        <f>VLOOKUP(D558,Riepilogo!$A$4:$F$3376,3,FALSE)</f>
        <v>39866</v>
      </c>
      <c r="D558" s="25">
        <v>199969</v>
      </c>
      <c r="E558" s="69" t="str">
        <f>VLOOKUP(D558,Riepilogo!$A$4:$F$3376,5,FALSE)</f>
        <v>ITA</v>
      </c>
      <c r="F558" s="71" t="str">
        <f>VLOOKUP(D558,Riepilogo!$A$4:$F$3376,6,FALSE)</f>
        <v>PATERNO' BC</v>
      </c>
      <c r="G558" s="315">
        <f>SUM(LARGE(H558:CK558,{1,2,3,4,5,6}))</f>
        <v>290</v>
      </c>
      <c r="H558" s="391"/>
      <c r="I558" s="68"/>
      <c r="J558" s="68"/>
      <c r="K558" s="68"/>
      <c r="L558" s="68"/>
      <c r="M558" s="68"/>
      <c r="N558" s="68"/>
      <c r="O558" s="68"/>
      <c r="P558" s="68"/>
      <c r="Q558" s="68"/>
      <c r="R558" s="68"/>
      <c r="S558" s="68"/>
      <c r="T558" s="68"/>
      <c r="U558" s="68"/>
      <c r="V558" s="68"/>
      <c r="W558" s="68"/>
      <c r="X558" s="68"/>
      <c r="Y558" s="68"/>
      <c r="Z558" s="68"/>
      <c r="AA558" s="68"/>
      <c r="AB558" s="68"/>
      <c r="AC558" s="68"/>
      <c r="AD558" s="68"/>
      <c r="AE558" s="68"/>
      <c r="AF558" s="68"/>
      <c r="AG558" s="68"/>
      <c r="AH558" s="68"/>
      <c r="AI558" s="68"/>
      <c r="AJ558" s="68"/>
      <c r="AK558" s="68"/>
      <c r="AL558" s="68"/>
      <c r="AM558" s="68"/>
      <c r="AN558" s="68"/>
      <c r="AO558" s="68"/>
      <c r="AP558" s="68"/>
      <c r="AQ558" s="68"/>
      <c r="AR558" s="68"/>
      <c r="AS558" s="68"/>
      <c r="AT558" s="68"/>
      <c r="AU558" s="68"/>
      <c r="AV558" s="68"/>
      <c r="AW558" s="68"/>
      <c r="AX558" s="68"/>
      <c r="AY558" s="68"/>
      <c r="AZ558" s="68"/>
      <c r="BA558" s="68"/>
      <c r="BB558" s="68"/>
      <c r="BC558" s="68">
        <v>290</v>
      </c>
      <c r="BD558" s="68"/>
      <c r="BE558" s="68"/>
      <c r="BF558" s="68"/>
      <c r="BG558" s="68"/>
      <c r="BH558" s="68"/>
      <c r="BI558" s="68"/>
      <c r="BJ558" s="68"/>
      <c r="BK558" s="68"/>
      <c r="BL558" s="68"/>
      <c r="BM558" s="68"/>
      <c r="BN558" s="68"/>
      <c r="BO558" s="68"/>
      <c r="BP558" s="68"/>
      <c r="BQ558" s="68"/>
      <c r="BR558" s="68"/>
      <c r="BS558" s="68"/>
      <c r="BT558" s="68"/>
      <c r="BU558" s="68"/>
      <c r="BV558" s="68"/>
      <c r="BW558" s="68"/>
      <c r="BX558" s="68"/>
      <c r="BY558" s="68"/>
      <c r="BZ558" s="68"/>
      <c r="CA558" s="68"/>
      <c r="CB558" s="68"/>
      <c r="CC558" s="68"/>
      <c r="CD558" s="68"/>
      <c r="CE558" s="70"/>
      <c r="CF558" s="64">
        <v>0</v>
      </c>
      <c r="CG558" s="64">
        <v>0</v>
      </c>
      <c r="CH558" s="64">
        <v>0</v>
      </c>
      <c r="CI558" s="65">
        <v>0</v>
      </c>
      <c r="CJ558" s="65">
        <v>0</v>
      </c>
      <c r="CK558" s="65">
        <v>0</v>
      </c>
    </row>
    <row r="559" spans="1:91" ht="15" customHeight="1" thickBot="1" x14ac:dyDescent="0.3">
      <c r="A559" s="107" t="s">
        <v>1553</v>
      </c>
      <c r="B559" s="200" t="str">
        <f>VLOOKUP(D559,Riepilogo!$A$4:$F$3376,2,FALSE)</f>
        <v>TUMELLO SALVATORE</v>
      </c>
      <c r="C559" s="50" t="str">
        <f>VLOOKUP(D559,Riepilogo!$A$4:$F$3376,3,FALSE)</f>
        <v>09/02/2008</v>
      </c>
      <c r="D559" s="25">
        <v>64634</v>
      </c>
      <c r="E559" s="69" t="str">
        <f>VLOOKUP(D559,Riepilogo!$A$4:$F$3376,5,FALSE)</f>
        <v>ITA</v>
      </c>
      <c r="F559" s="71" t="str">
        <f>VLOOKUP(D559,Riepilogo!$A$4:$F$3376,6,FALSE)</f>
        <v>CASTEL DI IUDICA</v>
      </c>
      <c r="G559" s="315">
        <f>SUM(LARGE(H559:CK559,{1,2,3,4,5,6}))</f>
        <v>290</v>
      </c>
      <c r="H559" s="391"/>
      <c r="I559" s="68"/>
      <c r="J559" s="68"/>
      <c r="K559" s="68"/>
      <c r="L559" s="68"/>
      <c r="M559" s="68"/>
      <c r="N559" s="68"/>
      <c r="O559" s="68"/>
      <c r="P559" s="68"/>
      <c r="Q559" s="68"/>
      <c r="R559" s="68"/>
      <c r="S559" s="68"/>
      <c r="T559" s="68">
        <v>290</v>
      </c>
      <c r="U559" s="68"/>
      <c r="V559" s="68"/>
      <c r="W559" s="68"/>
      <c r="X559" s="68"/>
      <c r="Y559" s="68"/>
      <c r="Z559" s="68"/>
      <c r="AA559" s="68"/>
      <c r="AB559" s="68"/>
      <c r="AC559" s="68"/>
      <c r="AD559" s="68"/>
      <c r="AE559" s="68"/>
      <c r="AF559" s="68"/>
      <c r="AG559" s="68"/>
      <c r="AH559" s="68"/>
      <c r="AI559" s="68"/>
      <c r="AJ559" s="68"/>
      <c r="AK559" s="68"/>
      <c r="AL559" s="68"/>
      <c r="AM559" s="68"/>
      <c r="AN559" s="68"/>
      <c r="AO559" s="68"/>
      <c r="AP559" s="68"/>
      <c r="AQ559" s="68"/>
      <c r="AR559" s="68"/>
      <c r="AS559" s="68"/>
      <c r="AT559" s="68"/>
      <c r="AU559" s="68"/>
      <c r="AV559" s="68"/>
      <c r="AW559" s="68"/>
      <c r="AX559" s="68"/>
      <c r="AY559" s="68"/>
      <c r="AZ559" s="68"/>
      <c r="BA559" s="68"/>
      <c r="BB559" s="68"/>
      <c r="BC559" s="68"/>
      <c r="BD559" s="68"/>
      <c r="BE559" s="68"/>
      <c r="BF559" s="68"/>
      <c r="BG559" s="68"/>
      <c r="BH559" s="68"/>
      <c r="BI559" s="68"/>
      <c r="BJ559" s="68"/>
      <c r="BK559" s="68"/>
      <c r="BL559" s="68"/>
      <c r="BM559" s="68"/>
      <c r="BN559" s="68"/>
      <c r="BO559" s="68"/>
      <c r="BP559" s="68"/>
      <c r="BQ559" s="68"/>
      <c r="BR559" s="68"/>
      <c r="BS559" s="68"/>
      <c r="BT559" s="68"/>
      <c r="BU559" s="68"/>
      <c r="BV559" s="68"/>
      <c r="BW559" s="68"/>
      <c r="BX559" s="68"/>
      <c r="BY559" s="68"/>
      <c r="BZ559" s="68"/>
      <c r="CA559" s="68"/>
      <c r="CB559" s="68"/>
      <c r="CC559" s="68"/>
      <c r="CD559" s="68"/>
      <c r="CE559" s="70"/>
      <c r="CF559" s="64">
        <v>0</v>
      </c>
      <c r="CG559" s="64">
        <v>0</v>
      </c>
      <c r="CH559" s="64">
        <v>0</v>
      </c>
      <c r="CI559" s="65">
        <v>0</v>
      </c>
      <c r="CJ559" s="65">
        <v>0</v>
      </c>
      <c r="CK559" s="65">
        <v>0</v>
      </c>
    </row>
    <row r="560" spans="1:91" ht="15" customHeight="1" thickBot="1" x14ac:dyDescent="0.3">
      <c r="A560" s="107" t="s">
        <v>1554</v>
      </c>
      <c r="B560" s="200" t="str">
        <f>VLOOKUP(D560,Riepilogo!$A$4:$F$3376,2,FALSE)</f>
        <v>PAGANO AGATA BENEDETTA</v>
      </c>
      <c r="C560" s="50" t="str">
        <f>VLOOKUP(D560,Riepilogo!$A$4:$F$3376,3,FALSE)</f>
        <v>05/11/2007</v>
      </c>
      <c r="D560" s="25">
        <v>42675</v>
      </c>
      <c r="E560" s="69" t="str">
        <f>VLOOKUP(D560,Riepilogo!$A$4:$F$3376,5,FALSE)</f>
        <v>ITA</v>
      </c>
      <c r="F560" s="71" t="str">
        <f>VLOOKUP(D560,Riepilogo!$A$4:$F$3376,6,FALSE)</f>
        <v>CASTEL DI IUDICA</v>
      </c>
      <c r="G560" s="315">
        <f>SUM(LARGE(H560:CK560,{1,2,3,4,5,6}))</f>
        <v>290</v>
      </c>
      <c r="H560" s="391"/>
      <c r="I560" s="68"/>
      <c r="J560" s="68"/>
      <c r="K560" s="68"/>
      <c r="L560" s="68"/>
      <c r="M560" s="68"/>
      <c r="N560" s="68"/>
      <c r="O560" s="68"/>
      <c r="P560" s="68"/>
      <c r="Q560" s="68"/>
      <c r="R560" s="68"/>
      <c r="S560" s="68"/>
      <c r="T560" s="68">
        <v>290</v>
      </c>
      <c r="U560" s="68"/>
      <c r="V560" s="68"/>
      <c r="W560" s="68"/>
      <c r="X560" s="68"/>
      <c r="Y560" s="68"/>
      <c r="Z560" s="68"/>
      <c r="AA560" s="68"/>
      <c r="AB560" s="68"/>
      <c r="AC560" s="68"/>
      <c r="AD560" s="68"/>
      <c r="AE560" s="68"/>
      <c r="AF560" s="68"/>
      <c r="AG560" s="68"/>
      <c r="AH560" s="68"/>
      <c r="AI560" s="68"/>
      <c r="AJ560" s="68"/>
      <c r="AK560" s="68"/>
      <c r="AL560" s="68"/>
      <c r="AM560" s="68"/>
      <c r="AN560" s="68"/>
      <c r="AO560" s="68"/>
      <c r="AP560" s="68"/>
      <c r="AQ560" s="68"/>
      <c r="AR560" s="68"/>
      <c r="AS560" s="68"/>
      <c r="AT560" s="68"/>
      <c r="AU560" s="68"/>
      <c r="AV560" s="68"/>
      <c r="AW560" s="68"/>
      <c r="AX560" s="68"/>
      <c r="AY560" s="68"/>
      <c r="AZ560" s="68"/>
      <c r="BA560" s="68"/>
      <c r="BB560" s="68"/>
      <c r="BC560" s="68"/>
      <c r="BD560" s="68"/>
      <c r="BE560" s="68"/>
      <c r="BF560" s="68"/>
      <c r="BG560" s="68"/>
      <c r="BH560" s="68"/>
      <c r="BI560" s="68"/>
      <c r="BJ560" s="68"/>
      <c r="BK560" s="68"/>
      <c r="BL560" s="68"/>
      <c r="BM560" s="68"/>
      <c r="BN560" s="68"/>
      <c r="BO560" s="68"/>
      <c r="BP560" s="68"/>
      <c r="BQ560" s="68"/>
      <c r="BR560" s="68"/>
      <c r="BS560" s="68"/>
      <c r="BT560" s="68"/>
      <c r="BU560" s="68"/>
      <c r="BV560" s="68"/>
      <c r="BW560" s="68"/>
      <c r="BX560" s="68"/>
      <c r="BY560" s="68"/>
      <c r="BZ560" s="68"/>
      <c r="CA560" s="68"/>
      <c r="CB560" s="68"/>
      <c r="CC560" s="68"/>
      <c r="CD560" s="68"/>
      <c r="CE560" s="70"/>
      <c r="CF560" s="64">
        <v>0</v>
      </c>
      <c r="CG560" s="64">
        <v>0</v>
      </c>
      <c r="CH560" s="64">
        <v>0</v>
      </c>
      <c r="CI560" s="65">
        <v>0</v>
      </c>
      <c r="CJ560" s="65">
        <v>0</v>
      </c>
      <c r="CK560" s="65">
        <v>0</v>
      </c>
    </row>
    <row r="561" spans="1:89" ht="15" customHeight="1" thickBot="1" x14ac:dyDescent="0.3">
      <c r="A561" s="107" t="s">
        <v>1555</v>
      </c>
      <c r="B561" s="200" t="str">
        <f>VLOOKUP(D561,Riepilogo!$A$4:$F$3376,2,FALSE)</f>
        <v>CATENIO JAYMALA</v>
      </c>
      <c r="C561" s="50" t="str">
        <f>VLOOKUP(D561,Riepilogo!$A$4:$F$3376,3,FALSE)</f>
        <v>16/11/2002</v>
      </c>
      <c r="D561" s="25">
        <v>175967</v>
      </c>
      <c r="E561" s="69" t="str">
        <f>VLOOKUP(D561,Riepilogo!$A$4:$F$3376,5,FALSE)</f>
        <v>ITA</v>
      </c>
      <c r="F561" s="71" t="str">
        <f>VLOOKUP(D561,Riepilogo!$A$4:$F$3376,6,FALSE)</f>
        <v>3B</v>
      </c>
      <c r="G561" s="315">
        <f>SUM(LARGE(H561:CK561,{1,2,3,4,5,6}))</f>
        <v>277</v>
      </c>
      <c r="H561" s="391"/>
      <c r="I561" s="68"/>
      <c r="J561" s="68"/>
      <c r="K561" s="68"/>
      <c r="L561" s="68"/>
      <c r="M561" s="68"/>
      <c r="N561" s="68"/>
      <c r="O561" s="68">
        <v>102</v>
      </c>
      <c r="P561" s="68"/>
      <c r="Q561" s="68"/>
      <c r="R561" s="68"/>
      <c r="S561" s="68"/>
      <c r="T561" s="68"/>
      <c r="U561" s="68"/>
      <c r="V561" s="68"/>
      <c r="W561" s="68"/>
      <c r="X561" s="68"/>
      <c r="Y561" s="68"/>
      <c r="Z561" s="68"/>
      <c r="AA561" s="68"/>
      <c r="AB561" s="68"/>
      <c r="AC561" s="68"/>
      <c r="AD561" s="68"/>
      <c r="AE561" s="68"/>
      <c r="AF561" s="68"/>
      <c r="AG561" s="68"/>
      <c r="AH561" s="68"/>
      <c r="AI561" s="68"/>
      <c r="AJ561" s="68"/>
      <c r="AK561" s="68"/>
      <c r="AL561" s="68"/>
      <c r="AM561" s="68"/>
      <c r="AN561" s="68"/>
      <c r="AO561" s="68"/>
      <c r="AP561" s="68"/>
      <c r="AQ561" s="68"/>
      <c r="AR561" s="68"/>
      <c r="AS561" s="68"/>
      <c r="AT561" s="68"/>
      <c r="AU561" s="68"/>
      <c r="AV561" s="68"/>
      <c r="AW561" s="68"/>
      <c r="AX561" s="68">
        <v>175</v>
      </c>
      <c r="AY561" s="68"/>
      <c r="AZ561" s="68"/>
      <c r="BA561" s="68"/>
      <c r="BB561" s="68"/>
      <c r="BC561" s="68"/>
      <c r="BD561" s="68"/>
      <c r="BE561" s="68"/>
      <c r="BF561" s="68"/>
      <c r="BG561" s="68"/>
      <c r="BH561" s="68"/>
      <c r="BI561" s="68"/>
      <c r="BJ561" s="68"/>
      <c r="BK561" s="68"/>
      <c r="BL561" s="68"/>
      <c r="BM561" s="68"/>
      <c r="BN561" s="68"/>
      <c r="BO561" s="68"/>
      <c r="BP561" s="68"/>
      <c r="BQ561" s="68"/>
      <c r="BR561" s="68"/>
      <c r="BS561" s="68"/>
      <c r="BT561" s="68"/>
      <c r="BU561" s="68"/>
      <c r="BV561" s="68"/>
      <c r="BW561" s="68"/>
      <c r="BX561" s="68"/>
      <c r="BY561" s="68"/>
      <c r="BZ561" s="68"/>
      <c r="CA561" s="68"/>
      <c r="CB561" s="68"/>
      <c r="CC561" s="68"/>
      <c r="CD561" s="68"/>
      <c r="CE561" s="70"/>
      <c r="CF561" s="64">
        <v>0</v>
      </c>
      <c r="CG561" s="64">
        <v>0</v>
      </c>
      <c r="CH561" s="64">
        <v>0</v>
      </c>
      <c r="CI561" s="65">
        <v>0</v>
      </c>
      <c r="CJ561" s="65">
        <v>0</v>
      </c>
      <c r="CK561" s="65">
        <v>0</v>
      </c>
    </row>
    <row r="562" spans="1:89" ht="15" customHeight="1" thickBot="1" x14ac:dyDescent="0.3">
      <c r="A562" s="107" t="s">
        <v>1556</v>
      </c>
      <c r="B562" s="200" t="str">
        <f>VLOOKUP(D562,Riepilogo!$A$4:$F$3376,2,FALSE)</f>
        <v>D'AMICO MARTA</v>
      </c>
      <c r="C562" s="50">
        <f>VLOOKUP(D562,Riepilogo!$A$4:$F$3376,3,FALSE)</f>
        <v>39976</v>
      </c>
      <c r="D562" s="25">
        <v>124708</v>
      </c>
      <c r="E562" s="69" t="str">
        <f>VLOOKUP(D562,Riepilogo!$A$4:$F$3376,5,FALSE)</f>
        <v>ITA</v>
      </c>
      <c r="F562" s="71" t="str">
        <f>VLOOKUP(D562,Riepilogo!$A$4:$F$3376,6,FALSE)</f>
        <v>LE SAETTE</v>
      </c>
      <c r="G562" s="315">
        <f>SUM(LARGE(H562:CK562,{1,2,3,4,5,6}))</f>
        <v>275</v>
      </c>
      <c r="H562" s="391"/>
      <c r="I562" s="68"/>
      <c r="J562" s="68"/>
      <c r="K562" s="68"/>
      <c r="L562" s="68"/>
      <c r="M562" s="68"/>
      <c r="N562" s="68"/>
      <c r="O562" s="68"/>
      <c r="P562" s="68"/>
      <c r="Q562" s="68"/>
      <c r="R562" s="68"/>
      <c r="S562" s="68"/>
      <c r="T562" s="68"/>
      <c r="U562" s="68"/>
      <c r="V562" s="68"/>
      <c r="W562" s="68"/>
      <c r="X562" s="68"/>
      <c r="Y562" s="68"/>
      <c r="Z562" s="68"/>
      <c r="AA562" s="68"/>
      <c r="AB562" s="68"/>
      <c r="AC562" s="68"/>
      <c r="AD562" s="68"/>
      <c r="AE562" s="68"/>
      <c r="AF562" s="68"/>
      <c r="AG562" s="68"/>
      <c r="AH562" s="68"/>
      <c r="AI562" s="68"/>
      <c r="AJ562" s="68"/>
      <c r="AK562" s="68"/>
      <c r="AL562" s="68"/>
      <c r="AM562" s="68"/>
      <c r="AN562" s="68"/>
      <c r="AO562" s="68"/>
      <c r="AP562" s="68"/>
      <c r="AQ562" s="68"/>
      <c r="AR562" s="68"/>
      <c r="AS562" s="68"/>
      <c r="AT562" s="68"/>
      <c r="AU562" s="68"/>
      <c r="AV562" s="68"/>
      <c r="AW562" s="68"/>
      <c r="AX562" s="68"/>
      <c r="AY562" s="68"/>
      <c r="AZ562" s="68"/>
      <c r="BA562" s="68"/>
      <c r="BB562" s="68"/>
      <c r="BC562" s="68"/>
      <c r="BD562" s="68"/>
      <c r="BE562" s="68"/>
      <c r="BF562" s="68"/>
      <c r="BG562" s="68"/>
      <c r="BH562" s="68"/>
      <c r="BI562" s="68"/>
      <c r="BJ562" s="68"/>
      <c r="BK562" s="68"/>
      <c r="BL562" s="68"/>
      <c r="BM562" s="68"/>
      <c r="BN562" s="68"/>
      <c r="BO562" s="68"/>
      <c r="BP562" s="68"/>
      <c r="BQ562" s="68"/>
      <c r="BR562" s="68"/>
      <c r="BS562" s="68"/>
      <c r="BT562" s="68">
        <v>275</v>
      </c>
      <c r="BU562" s="68"/>
      <c r="BV562" s="68"/>
      <c r="BW562" s="68"/>
      <c r="BX562" s="68"/>
      <c r="BY562" s="68"/>
      <c r="BZ562" s="68"/>
      <c r="CA562" s="68"/>
      <c r="CB562" s="68"/>
      <c r="CC562" s="68"/>
      <c r="CD562" s="68"/>
      <c r="CE562" s="70"/>
      <c r="CF562" s="64">
        <v>0</v>
      </c>
      <c r="CG562" s="64">
        <v>0</v>
      </c>
      <c r="CH562" s="64">
        <v>0</v>
      </c>
      <c r="CI562" s="65">
        <v>0</v>
      </c>
      <c r="CJ562" s="65">
        <v>0</v>
      </c>
      <c r="CK562" s="65">
        <v>0</v>
      </c>
    </row>
    <row r="563" spans="1:89" ht="15" customHeight="1" thickBot="1" x14ac:dyDescent="0.3">
      <c r="A563" s="107" t="s">
        <v>1557</v>
      </c>
      <c r="B563" s="200" t="str">
        <f>VLOOKUP(D563,Riepilogo!$A$4:$F$3376,2,FALSE)</f>
        <v>PALER ELENA</v>
      </c>
      <c r="C563" s="50" t="str">
        <f>VLOOKUP(D563,Riepilogo!$A$4:$F$3376,3,FALSE)</f>
        <v>28/11/2006</v>
      </c>
      <c r="D563" s="25">
        <v>142184</v>
      </c>
      <c r="E563" s="69" t="str">
        <f>VLOOKUP(D563,Riepilogo!$A$4:$F$3376,5,FALSE)</f>
        <v>ITA</v>
      </c>
      <c r="F563" s="71" t="str">
        <f>VLOOKUP(D563,Riepilogo!$A$4:$F$3376,6,FALSE)</f>
        <v>SSV BOZEN</v>
      </c>
      <c r="G563" s="315">
        <f>SUM(LARGE(H563:CK563,{1,2,3,4,5,6}))</f>
        <v>275</v>
      </c>
      <c r="H563" s="391"/>
      <c r="I563" s="68"/>
      <c r="J563" s="68"/>
      <c r="K563" s="68"/>
      <c r="L563" s="68"/>
      <c r="M563" s="68"/>
      <c r="N563" s="68"/>
      <c r="O563" s="68"/>
      <c r="P563" s="68"/>
      <c r="Q563" s="68"/>
      <c r="R563" s="68"/>
      <c r="S563" s="68"/>
      <c r="T563" s="68"/>
      <c r="U563" s="68"/>
      <c r="V563" s="68"/>
      <c r="W563" s="68"/>
      <c r="X563" s="68"/>
      <c r="Y563" s="68"/>
      <c r="Z563" s="68"/>
      <c r="AA563" s="68"/>
      <c r="AB563" s="68"/>
      <c r="AC563" s="68"/>
      <c r="AD563" s="68"/>
      <c r="AE563" s="68"/>
      <c r="AF563" s="68"/>
      <c r="AG563" s="68"/>
      <c r="AH563" s="68"/>
      <c r="AI563" s="68"/>
      <c r="AJ563" s="68"/>
      <c r="AK563" s="68"/>
      <c r="AL563" s="68"/>
      <c r="AM563" s="68"/>
      <c r="AN563" s="68"/>
      <c r="AO563" s="68"/>
      <c r="AP563" s="68"/>
      <c r="AQ563" s="68"/>
      <c r="AR563" s="68"/>
      <c r="AS563" s="68"/>
      <c r="AT563" s="68"/>
      <c r="AU563" s="68"/>
      <c r="AV563" s="68"/>
      <c r="AW563" s="68"/>
      <c r="AX563" s="68"/>
      <c r="AY563" s="68"/>
      <c r="AZ563" s="68">
        <v>275</v>
      </c>
      <c r="BA563" s="68"/>
      <c r="BB563" s="68"/>
      <c r="BC563" s="68"/>
      <c r="BD563" s="68"/>
      <c r="BE563" s="68"/>
      <c r="BF563" s="68"/>
      <c r="BG563" s="68"/>
      <c r="BH563" s="68"/>
      <c r="BI563" s="68"/>
      <c r="BJ563" s="68"/>
      <c r="BK563" s="68"/>
      <c r="BL563" s="68"/>
      <c r="BM563" s="68"/>
      <c r="BN563" s="68"/>
      <c r="BO563" s="68"/>
      <c r="BP563" s="68"/>
      <c r="BQ563" s="68"/>
      <c r="BR563" s="68"/>
      <c r="BS563" s="68"/>
      <c r="BT563" s="68"/>
      <c r="BU563" s="68"/>
      <c r="BV563" s="68"/>
      <c r="BW563" s="68"/>
      <c r="BX563" s="68"/>
      <c r="BY563" s="68"/>
      <c r="BZ563" s="68"/>
      <c r="CA563" s="68"/>
      <c r="CB563" s="68"/>
      <c r="CC563" s="68"/>
      <c r="CD563" s="68"/>
      <c r="CE563" s="70"/>
      <c r="CF563" s="64">
        <v>0</v>
      </c>
      <c r="CG563" s="64">
        <v>0</v>
      </c>
      <c r="CH563" s="64">
        <v>0</v>
      </c>
      <c r="CI563" s="65">
        <v>0</v>
      </c>
      <c r="CJ563" s="65">
        <v>0</v>
      </c>
      <c r="CK563" s="65">
        <v>0</v>
      </c>
    </row>
    <row r="564" spans="1:89" ht="15" customHeight="1" thickBot="1" x14ac:dyDescent="0.3">
      <c r="A564" s="107" t="s">
        <v>1558</v>
      </c>
      <c r="B564" s="200" t="str">
        <f>VLOOKUP(D564,Riepilogo!$A$4:$F$3376,2,FALSE)</f>
        <v>LANSAKARA VIHAGA ALESSANDRO</v>
      </c>
      <c r="C564" s="50" t="str">
        <f>VLOOKUP(D564,Riepilogo!$A$4:$F$3376,3,FALSE)</f>
        <v>05/09/2006</v>
      </c>
      <c r="D564" s="25">
        <v>143385</v>
      </c>
      <c r="E564" s="69" t="str">
        <f>VLOOKUP(D564,Riepilogo!$A$4:$F$3376,5,FALSE)</f>
        <v>ITA</v>
      </c>
      <c r="F564" s="71" t="str">
        <f>VLOOKUP(D564,Riepilogo!$A$4:$F$3376,6,FALSE)</f>
        <v>ITIS MARCONI</v>
      </c>
      <c r="G564" s="315">
        <f>SUM(LARGE(H564:CK564,{1,2,3,4,5,6}))</f>
        <v>275</v>
      </c>
      <c r="H564" s="391"/>
      <c r="I564" s="68"/>
      <c r="J564" s="68"/>
      <c r="K564" s="68"/>
      <c r="L564" s="68"/>
      <c r="M564" s="68"/>
      <c r="N564" s="68"/>
      <c r="O564" s="68"/>
      <c r="P564" s="68"/>
      <c r="Q564" s="68"/>
      <c r="R564" s="68"/>
      <c r="S564" s="68"/>
      <c r="T564" s="68"/>
      <c r="U564" s="68"/>
      <c r="V564" s="68"/>
      <c r="W564" s="68"/>
      <c r="X564" s="68">
        <v>275</v>
      </c>
      <c r="Y564" s="68"/>
      <c r="Z564" s="68"/>
      <c r="AA564" s="68"/>
      <c r="AB564" s="68"/>
      <c r="AC564" s="68"/>
      <c r="AD564" s="68"/>
      <c r="AE564" s="68"/>
      <c r="AF564" s="68"/>
      <c r="AG564" s="68"/>
      <c r="AH564" s="68"/>
      <c r="AI564" s="68"/>
      <c r="AJ564" s="68"/>
      <c r="AK564" s="68"/>
      <c r="AL564" s="68"/>
      <c r="AM564" s="68"/>
      <c r="AN564" s="68"/>
      <c r="AO564" s="68"/>
      <c r="AP564" s="68"/>
      <c r="AQ564" s="68"/>
      <c r="AR564" s="68"/>
      <c r="AS564" s="68"/>
      <c r="AT564" s="68"/>
      <c r="AU564" s="68"/>
      <c r="AV564" s="68"/>
      <c r="AW564" s="68"/>
      <c r="AX564" s="68"/>
      <c r="AY564" s="68"/>
      <c r="AZ564" s="68"/>
      <c r="BA564" s="68"/>
      <c r="BB564" s="68"/>
      <c r="BC564" s="68"/>
      <c r="BD564" s="68"/>
      <c r="BE564" s="68"/>
      <c r="BF564" s="68"/>
      <c r="BG564" s="68"/>
      <c r="BH564" s="68"/>
      <c r="BI564" s="68"/>
      <c r="BJ564" s="68"/>
      <c r="BK564" s="68"/>
      <c r="BL564" s="68"/>
      <c r="BM564" s="68"/>
      <c r="BN564" s="68"/>
      <c r="BO564" s="68"/>
      <c r="BP564" s="68"/>
      <c r="BQ564" s="68"/>
      <c r="BR564" s="68"/>
      <c r="BS564" s="68"/>
      <c r="BT564" s="68"/>
      <c r="BU564" s="68"/>
      <c r="BV564" s="68"/>
      <c r="BW564" s="68"/>
      <c r="BX564" s="68"/>
      <c r="BY564" s="68"/>
      <c r="BZ564" s="68"/>
      <c r="CA564" s="68"/>
      <c r="CB564" s="68"/>
      <c r="CC564" s="68"/>
      <c r="CD564" s="68"/>
      <c r="CE564" s="70"/>
      <c r="CF564" s="64">
        <v>0</v>
      </c>
      <c r="CG564" s="64">
        <v>0</v>
      </c>
      <c r="CH564" s="64">
        <v>0</v>
      </c>
      <c r="CI564" s="65">
        <v>0</v>
      </c>
      <c r="CJ564" s="65">
        <v>0</v>
      </c>
      <c r="CK564" s="65">
        <v>0</v>
      </c>
    </row>
    <row r="565" spans="1:89" ht="15" customHeight="1" thickBot="1" x14ac:dyDescent="0.3">
      <c r="A565" s="107" t="s">
        <v>1559</v>
      </c>
      <c r="B565" s="200" t="str">
        <f>VLOOKUP(D565,Riepilogo!$A$4:$F$3376,2,FALSE)</f>
        <v>GIACOMANTONIO VALENTINA</v>
      </c>
      <c r="C565" s="50" t="str">
        <f>VLOOKUP(D565,Riepilogo!$A$4:$F$3376,3,FALSE)</f>
        <v>01/12/2005</v>
      </c>
      <c r="D565" s="25">
        <v>34450</v>
      </c>
      <c r="E565" s="69" t="str">
        <f>VLOOKUP(D565,Riepilogo!$A$4:$F$3376,5,FALSE)</f>
        <v>ITA</v>
      </c>
      <c r="F565" s="71" t="str">
        <f>VLOOKUP(D565,Riepilogo!$A$4:$F$3376,6,FALSE)</f>
        <v>ENERGICAMENTE</v>
      </c>
      <c r="G565" s="315">
        <f>SUM(LARGE(H565:CK565,{1,2,3,4,5,6}))</f>
        <v>275</v>
      </c>
      <c r="H565" s="391"/>
      <c r="I565" s="68">
        <v>275</v>
      </c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  <c r="AB565" s="68"/>
      <c r="AC565" s="68"/>
      <c r="AD565" s="68"/>
      <c r="AE565" s="68"/>
      <c r="AF565" s="68"/>
      <c r="AG565" s="68"/>
      <c r="AH565" s="68"/>
      <c r="AI565" s="68"/>
      <c r="AJ565" s="68"/>
      <c r="AK565" s="68"/>
      <c r="AL565" s="68"/>
      <c r="AM565" s="68"/>
      <c r="AN565" s="68"/>
      <c r="AO565" s="68"/>
      <c r="AP565" s="68"/>
      <c r="AQ565" s="68"/>
      <c r="AR565" s="68"/>
      <c r="AS565" s="68"/>
      <c r="AT565" s="68"/>
      <c r="AU565" s="68"/>
      <c r="AV565" s="68"/>
      <c r="AW565" s="68"/>
      <c r="AX565" s="68"/>
      <c r="AY565" s="68"/>
      <c r="AZ565" s="68"/>
      <c r="BA565" s="68"/>
      <c r="BB565" s="68"/>
      <c r="BC565" s="68"/>
      <c r="BD565" s="68"/>
      <c r="BE565" s="68"/>
      <c r="BF565" s="68"/>
      <c r="BG565" s="68"/>
      <c r="BH565" s="68"/>
      <c r="BI565" s="68"/>
      <c r="BJ565" s="68"/>
      <c r="BK565" s="68"/>
      <c r="BL565" s="68"/>
      <c r="BM565" s="68"/>
      <c r="BN565" s="68"/>
      <c r="BO565" s="68"/>
      <c r="BP565" s="68"/>
      <c r="BQ565" s="68"/>
      <c r="BR565" s="68"/>
      <c r="BS565" s="68"/>
      <c r="BT565" s="68"/>
      <c r="BU565" s="68"/>
      <c r="BV565" s="68"/>
      <c r="BW565" s="68"/>
      <c r="BX565" s="68"/>
      <c r="BY565" s="68"/>
      <c r="BZ565" s="68"/>
      <c r="CA565" s="68"/>
      <c r="CB565" s="68"/>
      <c r="CC565" s="68"/>
      <c r="CD565" s="68"/>
      <c r="CE565" s="70"/>
      <c r="CF565" s="64">
        <v>0</v>
      </c>
      <c r="CG565" s="64">
        <v>0</v>
      </c>
      <c r="CH565" s="64">
        <v>0</v>
      </c>
      <c r="CI565" s="65">
        <v>0</v>
      </c>
      <c r="CJ565" s="65">
        <v>0</v>
      </c>
      <c r="CK565" s="65">
        <v>0</v>
      </c>
    </row>
    <row r="566" spans="1:89" ht="15" customHeight="1" thickBot="1" x14ac:dyDescent="0.3">
      <c r="A566" s="107" t="s">
        <v>1560</v>
      </c>
      <c r="B566" s="200" t="str">
        <f>VLOOKUP(D566,Riepilogo!$A$4:$F$3376,2,FALSE)</f>
        <v>LIBERTINI TOMMASO</v>
      </c>
      <c r="C566" s="50" t="str">
        <f>VLOOKUP(D566,Riepilogo!$A$4:$F$3376,3,FALSE)</f>
        <v>06/07/2005</v>
      </c>
      <c r="D566" s="25">
        <v>39744</v>
      </c>
      <c r="E566" s="69" t="str">
        <f>VLOOKUP(D566,Riepilogo!$A$4:$F$3376,5,FALSE)</f>
        <v>ITA</v>
      </c>
      <c r="F566" s="71" t="str">
        <f>VLOOKUP(D566,Riepilogo!$A$4:$F$3376,6,FALSE)</f>
        <v>GENOVA BC</v>
      </c>
      <c r="G566" s="315">
        <f>SUM(LARGE(H566:CK566,{1,2,3,4,5,6}))</f>
        <v>275</v>
      </c>
      <c r="H566" s="391"/>
      <c r="I566" s="68"/>
      <c r="J566" s="68"/>
      <c r="K566" s="68"/>
      <c r="L566" s="68"/>
      <c r="M566" s="68"/>
      <c r="N566" s="68"/>
      <c r="O566" s="68"/>
      <c r="P566" s="68"/>
      <c r="Q566" s="68"/>
      <c r="R566" s="68"/>
      <c r="S566" s="68"/>
      <c r="T566" s="68"/>
      <c r="U566" s="68"/>
      <c r="V566" s="68"/>
      <c r="W566" s="68"/>
      <c r="X566" s="68"/>
      <c r="Y566" s="68"/>
      <c r="Z566" s="68"/>
      <c r="AA566" s="68"/>
      <c r="AB566" s="68">
        <v>275</v>
      </c>
      <c r="AC566" s="68"/>
      <c r="AD566" s="68"/>
      <c r="AE566" s="68"/>
      <c r="AF566" s="68"/>
      <c r="AG566" s="68"/>
      <c r="AH566" s="68"/>
      <c r="AI566" s="68"/>
      <c r="AJ566" s="68"/>
      <c r="AK566" s="68"/>
      <c r="AL566" s="68"/>
      <c r="AM566" s="68"/>
      <c r="AN566" s="68"/>
      <c r="AO566" s="68"/>
      <c r="AP566" s="68"/>
      <c r="AQ566" s="68"/>
      <c r="AR566" s="68"/>
      <c r="AS566" s="68"/>
      <c r="AT566" s="68"/>
      <c r="AU566" s="68"/>
      <c r="AV566" s="68"/>
      <c r="AW566" s="68"/>
      <c r="AX566" s="68"/>
      <c r="AY566" s="68"/>
      <c r="AZ566" s="68"/>
      <c r="BA566" s="68"/>
      <c r="BB566" s="68"/>
      <c r="BC566" s="68"/>
      <c r="BD566" s="68"/>
      <c r="BE566" s="68"/>
      <c r="BF566" s="68"/>
      <c r="BG566" s="68"/>
      <c r="BH566" s="68"/>
      <c r="BI566" s="68"/>
      <c r="BJ566" s="68"/>
      <c r="BK566" s="68"/>
      <c r="BL566" s="68"/>
      <c r="BM566" s="68"/>
      <c r="BN566" s="68"/>
      <c r="BO566" s="68"/>
      <c r="BP566" s="68"/>
      <c r="BQ566" s="68"/>
      <c r="BR566" s="68"/>
      <c r="BS566" s="68"/>
      <c r="BT566" s="68"/>
      <c r="BU566" s="68"/>
      <c r="BV566" s="68"/>
      <c r="BW566" s="68"/>
      <c r="BX566" s="68"/>
      <c r="BY566" s="68"/>
      <c r="BZ566" s="68"/>
      <c r="CA566" s="68"/>
      <c r="CB566" s="68"/>
      <c r="CC566" s="68"/>
      <c r="CD566" s="68"/>
      <c r="CE566" s="70"/>
      <c r="CF566" s="64">
        <v>0</v>
      </c>
      <c r="CG566" s="64">
        <v>0</v>
      </c>
      <c r="CH566" s="64">
        <v>0</v>
      </c>
      <c r="CI566" s="65">
        <v>0</v>
      </c>
      <c r="CJ566" s="65">
        <v>0</v>
      </c>
      <c r="CK566" s="65">
        <v>0</v>
      </c>
    </row>
    <row r="567" spans="1:89" ht="15" customHeight="1" thickBot="1" x14ac:dyDescent="0.3">
      <c r="A567" s="107" t="s">
        <v>1561</v>
      </c>
      <c r="B567" s="200" t="str">
        <f>VLOOKUP(D567,Riepilogo!$A$4:$F$3376,2,FALSE)</f>
        <v>XU HANCHENG</v>
      </c>
      <c r="C567" s="50" t="str">
        <f>VLOOKUP(D567,Riepilogo!$A$4:$F$3376,3,FALSE)</f>
        <v>11/06/2005</v>
      </c>
      <c r="D567" s="25">
        <v>184907</v>
      </c>
      <c r="E567" s="69" t="str">
        <f>VLOOKUP(D567,Riepilogo!$A$4:$F$3376,5,FALSE)</f>
        <v>ITA</v>
      </c>
      <c r="F567" s="71" t="str">
        <f>VLOOKUP(D567,Riepilogo!$A$4:$F$3376,6,FALSE)</f>
        <v>BOCCARDO NOVI</v>
      </c>
      <c r="G567" s="315">
        <f>SUM(LARGE(H567:CK567,{1,2,3,4,5,6}))</f>
        <v>275</v>
      </c>
      <c r="H567" s="391"/>
      <c r="I567" s="68"/>
      <c r="J567" s="68"/>
      <c r="K567" s="68"/>
      <c r="L567" s="68"/>
      <c r="M567" s="68"/>
      <c r="N567" s="68"/>
      <c r="O567" s="68"/>
      <c r="P567" s="68"/>
      <c r="Q567" s="68"/>
      <c r="R567" s="68"/>
      <c r="S567" s="68"/>
      <c r="T567" s="68"/>
      <c r="U567" s="68"/>
      <c r="V567" s="68"/>
      <c r="W567" s="68"/>
      <c r="X567" s="68"/>
      <c r="Y567" s="68"/>
      <c r="Z567" s="68"/>
      <c r="AA567" s="68"/>
      <c r="AB567" s="68">
        <v>275</v>
      </c>
      <c r="AC567" s="68"/>
      <c r="AD567" s="68"/>
      <c r="AE567" s="68"/>
      <c r="AF567" s="68"/>
      <c r="AG567" s="68"/>
      <c r="AH567" s="68"/>
      <c r="AI567" s="68"/>
      <c r="AJ567" s="68"/>
      <c r="AK567" s="68"/>
      <c r="AL567" s="68"/>
      <c r="AM567" s="68"/>
      <c r="AN567" s="68"/>
      <c r="AO567" s="68"/>
      <c r="AP567" s="68"/>
      <c r="AQ567" s="68"/>
      <c r="AR567" s="68"/>
      <c r="AS567" s="68"/>
      <c r="AT567" s="68"/>
      <c r="AU567" s="68"/>
      <c r="AV567" s="68"/>
      <c r="AW567" s="68"/>
      <c r="AX567" s="68"/>
      <c r="AY567" s="68"/>
      <c r="AZ567" s="68"/>
      <c r="BA567" s="68"/>
      <c r="BB567" s="68"/>
      <c r="BC567" s="68"/>
      <c r="BD567" s="68"/>
      <c r="BE567" s="68"/>
      <c r="BF567" s="68"/>
      <c r="BG567" s="68"/>
      <c r="BH567" s="68"/>
      <c r="BI567" s="68"/>
      <c r="BJ567" s="68"/>
      <c r="BK567" s="68"/>
      <c r="BL567" s="68"/>
      <c r="BM567" s="68"/>
      <c r="BN567" s="68"/>
      <c r="BO567" s="68"/>
      <c r="BP567" s="68"/>
      <c r="BQ567" s="68"/>
      <c r="BR567" s="68"/>
      <c r="BS567" s="68"/>
      <c r="BT567" s="68"/>
      <c r="BU567" s="68"/>
      <c r="BV567" s="68"/>
      <c r="BW567" s="68"/>
      <c r="BX567" s="68"/>
      <c r="BY567" s="68"/>
      <c r="BZ567" s="68"/>
      <c r="CA567" s="68"/>
      <c r="CB567" s="68"/>
      <c r="CC567" s="68"/>
      <c r="CD567" s="68"/>
      <c r="CE567" s="70"/>
      <c r="CF567" s="64">
        <v>0</v>
      </c>
      <c r="CG567" s="64">
        <v>0</v>
      </c>
      <c r="CH567" s="64">
        <v>0</v>
      </c>
      <c r="CI567" s="65">
        <v>0</v>
      </c>
      <c r="CJ567" s="65">
        <v>0</v>
      </c>
      <c r="CK567" s="65">
        <v>0</v>
      </c>
    </row>
    <row r="568" spans="1:89" ht="15" customHeight="1" thickBot="1" x14ac:dyDescent="0.3">
      <c r="A568" s="107" t="s">
        <v>1562</v>
      </c>
      <c r="B568" s="200" t="str">
        <f>VLOOKUP(D568,Riepilogo!$A$4:$F$3376,2,FALSE)</f>
        <v>TOTTI DESIRE'</v>
      </c>
      <c r="C568" s="50" t="str">
        <f>VLOOKUP(D568,Riepilogo!$A$4:$F$3376,3,FALSE)</f>
        <v>04/03/2005</v>
      </c>
      <c r="D568" s="25">
        <v>113513</v>
      </c>
      <c r="E568" s="69" t="str">
        <f>VLOOKUP(D568,Riepilogo!$A$4:$F$3376,5,FALSE)</f>
        <v>ITA</v>
      </c>
      <c r="F568" s="71" t="str">
        <f>VLOOKUP(D568,Riepilogo!$A$4:$F$3376,6,FALSE)</f>
        <v>SC PRIMAVERA</v>
      </c>
      <c r="G568" s="315">
        <f>SUM(LARGE(H568:CK568,{1,2,3,4,5,6}))</f>
        <v>272</v>
      </c>
      <c r="H568" s="391"/>
      <c r="I568" s="68"/>
      <c r="J568" s="68"/>
      <c r="K568" s="68"/>
      <c r="L568" s="68"/>
      <c r="M568" s="68"/>
      <c r="N568" s="68"/>
      <c r="O568" s="68"/>
      <c r="P568" s="68"/>
      <c r="Q568" s="68">
        <v>272</v>
      </c>
      <c r="R568" s="68"/>
      <c r="S568" s="68"/>
      <c r="T568" s="68"/>
      <c r="U568" s="68"/>
      <c r="V568" s="68"/>
      <c r="W568" s="68"/>
      <c r="X568" s="68"/>
      <c r="Y568" s="68"/>
      <c r="Z568" s="68"/>
      <c r="AA568" s="68"/>
      <c r="AB568" s="68"/>
      <c r="AC568" s="68"/>
      <c r="AD568" s="68"/>
      <c r="AE568" s="68"/>
      <c r="AF568" s="68"/>
      <c r="AG568" s="68"/>
      <c r="AH568" s="68"/>
      <c r="AI568" s="68"/>
      <c r="AJ568" s="68"/>
      <c r="AK568" s="68"/>
      <c r="AL568" s="68"/>
      <c r="AM568" s="68"/>
      <c r="AN568" s="68"/>
      <c r="AO568" s="68"/>
      <c r="AP568" s="68"/>
      <c r="AQ568" s="68"/>
      <c r="AR568" s="68"/>
      <c r="AS568" s="68"/>
      <c r="AT568" s="68"/>
      <c r="AU568" s="68"/>
      <c r="AV568" s="68"/>
      <c r="AW568" s="68"/>
      <c r="AX568" s="68"/>
      <c r="AY568" s="68"/>
      <c r="AZ568" s="68"/>
      <c r="BA568" s="68"/>
      <c r="BB568" s="68"/>
      <c r="BC568" s="68"/>
      <c r="BD568" s="68"/>
      <c r="BE568" s="68"/>
      <c r="BF568" s="68"/>
      <c r="BG568" s="68"/>
      <c r="BH568" s="68"/>
      <c r="BI568" s="68"/>
      <c r="BJ568" s="68"/>
      <c r="BK568" s="68"/>
      <c r="BL568" s="68"/>
      <c r="BM568" s="68"/>
      <c r="BN568" s="68"/>
      <c r="BO568" s="68"/>
      <c r="BP568" s="68"/>
      <c r="BQ568" s="68"/>
      <c r="BR568" s="68"/>
      <c r="BS568" s="68"/>
      <c r="BT568" s="68"/>
      <c r="BU568" s="68"/>
      <c r="BV568" s="68"/>
      <c r="BW568" s="68"/>
      <c r="BX568" s="68"/>
      <c r="BY568" s="68"/>
      <c r="BZ568" s="68"/>
      <c r="CA568" s="68"/>
      <c r="CB568" s="68"/>
      <c r="CC568" s="68"/>
      <c r="CD568" s="68"/>
      <c r="CE568" s="70"/>
      <c r="CF568" s="64">
        <v>0</v>
      </c>
      <c r="CG568" s="64">
        <v>0</v>
      </c>
      <c r="CH568" s="64">
        <v>0</v>
      </c>
      <c r="CI568" s="65">
        <v>0</v>
      </c>
      <c r="CJ568" s="65">
        <v>0</v>
      </c>
      <c r="CK568" s="65">
        <v>0</v>
      </c>
    </row>
    <row r="569" spans="1:89" ht="15" customHeight="1" thickBot="1" x14ac:dyDescent="0.3">
      <c r="A569" s="107" t="s">
        <v>1563</v>
      </c>
      <c r="B569" s="200" t="str">
        <f>VLOOKUP(D569,Riepilogo!$A$4:$F$3376,2,FALSE)</f>
        <v>LA FRANCESCA IRENE</v>
      </c>
      <c r="C569" s="50" t="str">
        <f>VLOOKUP(D569,Riepilogo!$A$4:$F$3376,3,FALSE)</f>
        <v>15/11/2004</v>
      </c>
      <c r="D569" s="25">
        <v>44074</v>
      </c>
      <c r="E569" s="69" t="str">
        <f>VLOOKUP(D569,Riepilogo!$A$4:$F$3376,5,FALSE)</f>
        <v>ITA</v>
      </c>
      <c r="F569" s="71" t="str">
        <f>VLOOKUP(D569,Riepilogo!$A$4:$F$3376,6,FALSE)</f>
        <v>BRESCIA SPORT PIU'</v>
      </c>
      <c r="G569" s="315">
        <f>SUM(LARGE(H569:CK569,{1,2,3,4,5,6}))</f>
        <v>272</v>
      </c>
      <c r="H569" s="391"/>
      <c r="I569" s="68"/>
      <c r="J569" s="68"/>
      <c r="K569" s="68"/>
      <c r="L569" s="68"/>
      <c r="M569" s="68"/>
      <c r="N569" s="68"/>
      <c r="O569" s="68"/>
      <c r="P569" s="68"/>
      <c r="Q569" s="68"/>
      <c r="R569" s="68"/>
      <c r="S569" s="68"/>
      <c r="T569" s="68"/>
      <c r="U569" s="68"/>
      <c r="V569" s="68"/>
      <c r="W569" s="68"/>
      <c r="X569" s="68">
        <v>272</v>
      </c>
      <c r="Y569" s="68"/>
      <c r="Z569" s="68"/>
      <c r="AA569" s="68"/>
      <c r="AB569" s="68"/>
      <c r="AC569" s="68"/>
      <c r="AD569" s="68"/>
      <c r="AE569" s="68"/>
      <c r="AF569" s="68"/>
      <c r="AG569" s="68"/>
      <c r="AH569" s="68"/>
      <c r="AI569" s="68"/>
      <c r="AJ569" s="68"/>
      <c r="AK569" s="68"/>
      <c r="AL569" s="68"/>
      <c r="AM569" s="68"/>
      <c r="AN569" s="68"/>
      <c r="AO569" s="68"/>
      <c r="AP569" s="68"/>
      <c r="AQ569" s="68"/>
      <c r="AR569" s="68"/>
      <c r="AS569" s="68"/>
      <c r="AT569" s="68"/>
      <c r="AU569" s="68"/>
      <c r="AV569" s="68"/>
      <c r="AW569" s="68"/>
      <c r="AX569" s="68"/>
      <c r="AY569" s="68"/>
      <c r="AZ569" s="68"/>
      <c r="BA569" s="68"/>
      <c r="BB569" s="68"/>
      <c r="BC569" s="68"/>
      <c r="BD569" s="68"/>
      <c r="BE569" s="68"/>
      <c r="BF569" s="68"/>
      <c r="BG569" s="68"/>
      <c r="BH569" s="68"/>
      <c r="BI569" s="68"/>
      <c r="BJ569" s="68"/>
      <c r="BK569" s="68"/>
      <c r="BL569" s="68"/>
      <c r="BM569" s="68"/>
      <c r="BN569" s="68"/>
      <c r="BO569" s="68"/>
      <c r="BP569" s="68"/>
      <c r="BQ569" s="68"/>
      <c r="BR569" s="68"/>
      <c r="BS569" s="68"/>
      <c r="BT569" s="68"/>
      <c r="BU569" s="68"/>
      <c r="BV569" s="68"/>
      <c r="BW569" s="68"/>
      <c r="BX569" s="68"/>
      <c r="BY569" s="68"/>
      <c r="BZ569" s="68"/>
      <c r="CA569" s="68"/>
      <c r="CB569" s="68"/>
      <c r="CC569" s="68"/>
      <c r="CD569" s="68"/>
      <c r="CE569" s="70"/>
      <c r="CF569" s="64">
        <v>0</v>
      </c>
      <c r="CG569" s="64">
        <v>0</v>
      </c>
      <c r="CH569" s="64">
        <v>0</v>
      </c>
      <c r="CI569" s="65">
        <v>0</v>
      </c>
      <c r="CJ569" s="65">
        <v>0</v>
      </c>
      <c r="CK569" s="65">
        <v>0</v>
      </c>
    </row>
    <row r="570" spans="1:89" ht="15" customHeight="1" thickBot="1" x14ac:dyDescent="0.3">
      <c r="A570" s="107" t="s">
        <v>1564</v>
      </c>
      <c r="B570" s="200" t="str">
        <f>VLOOKUP(D570,Riepilogo!$A$4:$F$3376,2,FALSE)</f>
        <v>ZHOU RUI KANG</v>
      </c>
      <c r="C570" s="50" t="str">
        <f>VLOOKUP(D570,Riepilogo!$A$4:$F$3376,3,FALSE)</f>
        <v>10/09/2004</v>
      </c>
      <c r="D570" s="25">
        <v>43686</v>
      </c>
      <c r="E570" s="69" t="str">
        <f>VLOOKUP(D570,Riepilogo!$A$4:$F$3376,5,FALSE)</f>
        <v>ITA</v>
      </c>
      <c r="F570" s="71" t="str">
        <f>VLOOKUP(D570,Riepilogo!$A$4:$F$3376,6,FALSE)</f>
        <v>15 ZERO</v>
      </c>
      <c r="G570" s="315">
        <f>SUM(LARGE(H570:CK570,{1,2,3,4,5,6}))</f>
        <v>272</v>
      </c>
      <c r="H570" s="391"/>
      <c r="I570" s="68"/>
      <c r="J570" s="68"/>
      <c r="K570" s="68"/>
      <c r="L570" s="68"/>
      <c r="M570" s="68"/>
      <c r="N570" s="68"/>
      <c r="O570" s="68"/>
      <c r="P570" s="68"/>
      <c r="Q570" s="68"/>
      <c r="R570" s="68"/>
      <c r="S570" s="68"/>
      <c r="T570" s="68"/>
      <c r="U570" s="68"/>
      <c r="V570" s="68"/>
      <c r="W570" s="68"/>
      <c r="X570" s="68"/>
      <c r="Y570" s="68"/>
      <c r="Z570" s="68"/>
      <c r="AA570" s="68"/>
      <c r="AB570" s="68"/>
      <c r="AC570" s="68"/>
      <c r="AD570" s="68"/>
      <c r="AE570" s="68"/>
      <c r="AF570" s="68"/>
      <c r="AG570" s="68"/>
      <c r="AH570" s="68"/>
      <c r="AI570" s="68"/>
      <c r="AJ570" s="68"/>
      <c r="AK570" s="68"/>
      <c r="AL570" s="68"/>
      <c r="AM570" s="68"/>
      <c r="AN570" s="68"/>
      <c r="AO570" s="68"/>
      <c r="AP570" s="68"/>
      <c r="AQ570" s="68"/>
      <c r="AR570" s="68"/>
      <c r="AS570" s="68"/>
      <c r="AT570" s="68"/>
      <c r="AU570" s="68"/>
      <c r="AV570" s="68"/>
      <c r="AW570" s="68"/>
      <c r="AX570" s="68"/>
      <c r="AY570" s="68"/>
      <c r="AZ570" s="68"/>
      <c r="BA570" s="68"/>
      <c r="BB570" s="68"/>
      <c r="BC570" s="68"/>
      <c r="BD570" s="68"/>
      <c r="BE570" s="68"/>
      <c r="BF570" s="68"/>
      <c r="BG570" s="68"/>
      <c r="BH570" s="68"/>
      <c r="BI570" s="68"/>
      <c r="BJ570" s="68"/>
      <c r="BK570" s="68"/>
      <c r="BL570" s="68"/>
      <c r="BM570" s="68"/>
      <c r="BN570" s="68"/>
      <c r="BO570" s="68"/>
      <c r="BP570" s="68"/>
      <c r="BQ570" s="68"/>
      <c r="BR570" s="68"/>
      <c r="BS570" s="68">
        <v>272</v>
      </c>
      <c r="BT570" s="68"/>
      <c r="BU570" s="68"/>
      <c r="BV570" s="68"/>
      <c r="BW570" s="68"/>
      <c r="BX570" s="68"/>
      <c r="BY570" s="68"/>
      <c r="BZ570" s="68"/>
      <c r="CA570" s="68"/>
      <c r="CB570" s="68"/>
      <c r="CC570" s="68"/>
      <c r="CD570" s="68"/>
      <c r="CE570" s="70"/>
      <c r="CF570" s="64">
        <v>0</v>
      </c>
      <c r="CG570" s="64">
        <v>0</v>
      </c>
      <c r="CH570" s="64">
        <v>0</v>
      </c>
      <c r="CI570" s="65">
        <v>0</v>
      </c>
      <c r="CJ570" s="65">
        <v>0</v>
      </c>
      <c r="CK570" s="65">
        <v>0</v>
      </c>
    </row>
    <row r="571" spans="1:89" ht="15" customHeight="1" thickBot="1" x14ac:dyDescent="0.3">
      <c r="A571" s="107" t="s">
        <v>1565</v>
      </c>
      <c r="B571" s="200" t="str">
        <f>VLOOKUP(D571,Riepilogo!$A$4:$F$3376,2,FALSE)</f>
        <v>FAVA CARLOTTA</v>
      </c>
      <c r="C571" s="50" t="str">
        <f>VLOOKUP(D571,Riepilogo!$A$4:$F$3376,3,FALSE)</f>
        <v>04/08/2003</v>
      </c>
      <c r="D571" s="25">
        <v>22324</v>
      </c>
      <c r="E571" s="69" t="str">
        <f>VLOOKUP(D571,Riepilogo!$A$4:$F$3376,5,FALSE)</f>
        <v>ITA</v>
      </c>
      <c r="F571" s="71" t="str">
        <f>VLOOKUP(D571,Riepilogo!$A$4:$F$3376,6,FALSE)</f>
        <v>ALBA SHUTTLE</v>
      </c>
      <c r="G571" s="315">
        <f>SUM(LARGE(H571:CK571,{1,2,3,4,5,6}))</f>
        <v>272</v>
      </c>
      <c r="H571" s="391"/>
      <c r="I571" s="68"/>
      <c r="J571" s="68"/>
      <c r="K571" s="68"/>
      <c r="L571" s="68"/>
      <c r="M571" s="68"/>
      <c r="N571" s="68"/>
      <c r="O571" s="68"/>
      <c r="P571" s="68"/>
      <c r="Q571" s="68"/>
      <c r="R571" s="68"/>
      <c r="S571" s="68"/>
      <c r="T571" s="68"/>
      <c r="U571" s="68"/>
      <c r="V571" s="68"/>
      <c r="W571" s="68"/>
      <c r="X571" s="68"/>
      <c r="Y571" s="68"/>
      <c r="Z571" s="68"/>
      <c r="AA571" s="68"/>
      <c r="AB571" s="68">
        <v>272</v>
      </c>
      <c r="AC571" s="68"/>
      <c r="AD571" s="68"/>
      <c r="AE571" s="68"/>
      <c r="AF571" s="68"/>
      <c r="AG571" s="68"/>
      <c r="AH571" s="68"/>
      <c r="AI571" s="68"/>
      <c r="AJ571" s="68"/>
      <c r="AK571" s="68"/>
      <c r="AL571" s="68"/>
      <c r="AM571" s="68"/>
      <c r="AN571" s="68"/>
      <c r="AO571" s="68"/>
      <c r="AP571" s="68"/>
      <c r="AQ571" s="68"/>
      <c r="AR571" s="68"/>
      <c r="AS571" s="68"/>
      <c r="AT571" s="68"/>
      <c r="AU571" s="68"/>
      <c r="AV571" s="68"/>
      <c r="AW571" s="68"/>
      <c r="AX571" s="68"/>
      <c r="AY571" s="68"/>
      <c r="AZ571" s="68"/>
      <c r="BA571" s="68"/>
      <c r="BB571" s="68"/>
      <c r="BC571" s="68"/>
      <c r="BD571" s="68"/>
      <c r="BE571" s="68"/>
      <c r="BF571" s="68"/>
      <c r="BG571" s="68"/>
      <c r="BH571" s="68"/>
      <c r="BI571" s="68"/>
      <c r="BJ571" s="68"/>
      <c r="BK571" s="68"/>
      <c r="BL571" s="68"/>
      <c r="BM571" s="68"/>
      <c r="BN571" s="68"/>
      <c r="BO571" s="68"/>
      <c r="BP571" s="68"/>
      <c r="BQ571" s="68"/>
      <c r="BR571" s="68"/>
      <c r="BS571" s="68"/>
      <c r="BT571" s="68"/>
      <c r="BU571" s="68"/>
      <c r="BV571" s="68"/>
      <c r="BW571" s="68"/>
      <c r="BX571" s="68"/>
      <c r="BY571" s="68"/>
      <c r="BZ571" s="68"/>
      <c r="CA571" s="68"/>
      <c r="CB571" s="68"/>
      <c r="CC571" s="68"/>
      <c r="CD571" s="68"/>
      <c r="CE571" s="70"/>
      <c r="CF571" s="64">
        <v>0</v>
      </c>
      <c r="CG571" s="64">
        <v>0</v>
      </c>
      <c r="CH571" s="64">
        <v>0</v>
      </c>
      <c r="CI571" s="65">
        <v>0</v>
      </c>
      <c r="CJ571" s="65">
        <v>0</v>
      </c>
      <c r="CK571" s="65">
        <v>0</v>
      </c>
    </row>
    <row r="572" spans="1:89" ht="15" customHeight="1" thickBot="1" x14ac:dyDescent="0.3">
      <c r="A572" s="107" t="s">
        <v>1566</v>
      </c>
      <c r="B572" s="200" t="str">
        <f>VLOOKUP(D572,Riepilogo!$A$4:$F$3376,2,FALSE)</f>
        <v>COCCOLI SARA</v>
      </c>
      <c r="C572" s="50" t="str">
        <f>VLOOKUP(D572,Riepilogo!$A$4:$F$3376,3,FALSE)</f>
        <v>12/06/2003</v>
      </c>
      <c r="D572" s="25">
        <v>23401</v>
      </c>
      <c r="E572" s="69" t="str">
        <f>VLOOKUP(D572,Riepilogo!$A$4:$F$3376,5,FALSE)</f>
        <v>ITA</v>
      </c>
      <c r="F572" s="71" t="str">
        <f>VLOOKUP(D572,Riepilogo!$A$4:$F$3376,6,FALSE)</f>
        <v>GENOVA BC</v>
      </c>
      <c r="G572" s="315">
        <f>SUM(LARGE(H572:CK572,{1,2,3,4,5,6}))</f>
        <v>272</v>
      </c>
      <c r="H572" s="391"/>
      <c r="I572" s="68"/>
      <c r="J572" s="68"/>
      <c r="K572" s="68"/>
      <c r="L572" s="68"/>
      <c r="M572" s="68"/>
      <c r="N572" s="68"/>
      <c r="O572" s="68"/>
      <c r="P572" s="68"/>
      <c r="Q572" s="68"/>
      <c r="R572" s="68"/>
      <c r="S572" s="68"/>
      <c r="T572" s="68"/>
      <c r="U572" s="68"/>
      <c r="V572" s="68"/>
      <c r="W572" s="68"/>
      <c r="X572" s="68"/>
      <c r="Y572" s="68"/>
      <c r="Z572" s="68"/>
      <c r="AA572" s="68"/>
      <c r="AB572" s="68">
        <v>272</v>
      </c>
      <c r="AC572" s="68"/>
      <c r="AD572" s="68"/>
      <c r="AE572" s="68"/>
      <c r="AF572" s="68"/>
      <c r="AG572" s="68"/>
      <c r="AH572" s="68"/>
      <c r="AI572" s="68"/>
      <c r="AJ572" s="68"/>
      <c r="AK572" s="68"/>
      <c r="AL572" s="68"/>
      <c r="AM572" s="68"/>
      <c r="AN572" s="68"/>
      <c r="AO572" s="68"/>
      <c r="AP572" s="68"/>
      <c r="AQ572" s="68"/>
      <c r="AR572" s="68"/>
      <c r="AS572" s="68"/>
      <c r="AT572" s="68"/>
      <c r="AU572" s="68"/>
      <c r="AV572" s="68"/>
      <c r="AW572" s="68"/>
      <c r="AX572" s="68"/>
      <c r="AY572" s="68"/>
      <c r="AZ572" s="68"/>
      <c r="BA572" s="68"/>
      <c r="BB572" s="68"/>
      <c r="BC572" s="68"/>
      <c r="BD572" s="68"/>
      <c r="BE572" s="68"/>
      <c r="BF572" s="68"/>
      <c r="BG572" s="68"/>
      <c r="BH572" s="68"/>
      <c r="BI572" s="68"/>
      <c r="BJ572" s="68"/>
      <c r="BK572" s="68"/>
      <c r="BL572" s="68"/>
      <c r="BM572" s="68"/>
      <c r="BN572" s="68"/>
      <c r="BO572" s="68"/>
      <c r="BP572" s="68"/>
      <c r="BQ572" s="68"/>
      <c r="BR572" s="68"/>
      <c r="BS572" s="68"/>
      <c r="BT572" s="68"/>
      <c r="BU572" s="68"/>
      <c r="BV572" s="68"/>
      <c r="BW572" s="68"/>
      <c r="BX572" s="68"/>
      <c r="BY572" s="68"/>
      <c r="BZ572" s="68"/>
      <c r="CA572" s="68"/>
      <c r="CB572" s="68"/>
      <c r="CC572" s="68"/>
      <c r="CD572" s="68"/>
      <c r="CE572" s="70"/>
      <c r="CF572" s="64">
        <v>0</v>
      </c>
      <c r="CG572" s="64">
        <v>0</v>
      </c>
      <c r="CH572" s="64">
        <v>0</v>
      </c>
      <c r="CI572" s="65">
        <v>0</v>
      </c>
      <c r="CJ572" s="65">
        <v>0</v>
      </c>
      <c r="CK572" s="65">
        <v>0</v>
      </c>
    </row>
    <row r="573" spans="1:89" ht="15" customHeight="1" thickBot="1" x14ac:dyDescent="0.3">
      <c r="A573" s="107" t="s">
        <v>1567</v>
      </c>
      <c r="B573" s="200" t="str">
        <f>VLOOKUP(D573,Riepilogo!$A$4:$F$3376,2,FALSE)</f>
        <v>HAGIU MIHAI DIMITRU</v>
      </c>
      <c r="C573" s="50" t="str">
        <f>VLOOKUP(D573,Riepilogo!$A$4:$F$3376,3,FALSE)</f>
        <v>29/10/2000</v>
      </c>
      <c r="D573" s="25">
        <v>188369</v>
      </c>
      <c r="E573" s="69" t="str">
        <f>VLOOKUP(D573,Riepilogo!$A$4:$F$3376,5,FALSE)</f>
        <v>ITA</v>
      </c>
      <c r="F573" s="71" t="str">
        <f>VLOOKUP(D573,Riepilogo!$A$4:$F$3376,6,FALSE)</f>
        <v>ALTO SALSO</v>
      </c>
      <c r="G573" s="315">
        <f>SUM(LARGE(H573:CK573,{1,2,3,4,5,6}))</f>
        <v>272</v>
      </c>
      <c r="H573" s="391"/>
      <c r="I573" s="68"/>
      <c r="J573" s="68"/>
      <c r="K573" s="68"/>
      <c r="L573" s="68"/>
      <c r="M573" s="68"/>
      <c r="N573" s="68"/>
      <c r="O573" s="68"/>
      <c r="P573" s="68"/>
      <c r="Q573" s="68">
        <v>272</v>
      </c>
      <c r="R573" s="68"/>
      <c r="S573" s="68"/>
      <c r="T573" s="68"/>
      <c r="U573" s="68"/>
      <c r="V573" s="68"/>
      <c r="W573" s="68"/>
      <c r="X573" s="68"/>
      <c r="Y573" s="68"/>
      <c r="Z573" s="68"/>
      <c r="AA573" s="68"/>
      <c r="AB573" s="68"/>
      <c r="AC573" s="68"/>
      <c r="AD573" s="68"/>
      <c r="AE573" s="68"/>
      <c r="AF573" s="68"/>
      <c r="AG573" s="68"/>
      <c r="AH573" s="68"/>
      <c r="AI573" s="68"/>
      <c r="AJ573" s="68"/>
      <c r="AK573" s="68"/>
      <c r="AL573" s="68"/>
      <c r="AM573" s="68"/>
      <c r="AN573" s="68"/>
      <c r="AO573" s="68"/>
      <c r="AP573" s="68"/>
      <c r="AQ573" s="68"/>
      <c r="AR573" s="68"/>
      <c r="AS573" s="68"/>
      <c r="AT573" s="68"/>
      <c r="AU573" s="68"/>
      <c r="AV573" s="68"/>
      <c r="AW573" s="68"/>
      <c r="AX573" s="68"/>
      <c r="AY573" s="68"/>
      <c r="AZ573" s="68"/>
      <c r="BA573" s="68"/>
      <c r="BB573" s="68"/>
      <c r="BC573" s="68"/>
      <c r="BD573" s="68"/>
      <c r="BE573" s="68"/>
      <c r="BF573" s="68"/>
      <c r="BG573" s="68"/>
      <c r="BH573" s="68"/>
      <c r="BI573" s="68"/>
      <c r="BJ573" s="68"/>
      <c r="BK573" s="68"/>
      <c r="BL573" s="68"/>
      <c r="BM573" s="68"/>
      <c r="BN573" s="68"/>
      <c r="BO573" s="68"/>
      <c r="BP573" s="68"/>
      <c r="BQ573" s="68"/>
      <c r="BR573" s="68"/>
      <c r="BS573" s="68"/>
      <c r="BT573" s="68"/>
      <c r="BU573" s="68"/>
      <c r="BV573" s="68"/>
      <c r="BW573" s="68"/>
      <c r="BX573" s="68"/>
      <c r="BY573" s="68"/>
      <c r="BZ573" s="68"/>
      <c r="CA573" s="68"/>
      <c r="CB573" s="68"/>
      <c r="CC573" s="68"/>
      <c r="CD573" s="68"/>
      <c r="CE573" s="70"/>
      <c r="CF573" s="64">
        <v>0</v>
      </c>
      <c r="CG573" s="64">
        <v>0</v>
      </c>
      <c r="CH573" s="64">
        <v>0</v>
      </c>
      <c r="CI573" s="65">
        <v>0</v>
      </c>
      <c r="CJ573" s="65">
        <v>0</v>
      </c>
      <c r="CK573" s="65">
        <v>0</v>
      </c>
    </row>
    <row r="574" spans="1:89" ht="15" customHeight="1" thickBot="1" x14ac:dyDescent="0.3">
      <c r="A574" s="107" t="s">
        <v>1568</v>
      </c>
      <c r="B574" s="200" t="str">
        <f>VLOOKUP(D574,Riepilogo!$A$4:$F$3376,2,FALSE)</f>
        <v>SCELFO FLAVIA</v>
      </c>
      <c r="C574" s="50" t="str">
        <f>VLOOKUP(D574,Riepilogo!$A$4:$F$3376,3,FALSE)</f>
        <v>05/06/2000</v>
      </c>
      <c r="D574" s="25">
        <v>109092</v>
      </c>
      <c r="E574" s="69" t="str">
        <f>VLOOKUP(D574,Riepilogo!$A$4:$F$3376,5,FALSE)</f>
        <v>ITA</v>
      </c>
      <c r="F574" s="71" t="str">
        <f>VLOOKUP(D574,Riepilogo!$A$4:$F$3376,6,FALSE)</f>
        <v>ALTO SALSO</v>
      </c>
      <c r="G574" s="315">
        <f>SUM(LARGE(H574:CK574,{1,2,3,4,5,6}))</f>
        <v>272</v>
      </c>
      <c r="H574" s="391"/>
      <c r="I574" s="68"/>
      <c r="J574" s="68"/>
      <c r="K574" s="68"/>
      <c r="L574" s="68"/>
      <c r="M574" s="68"/>
      <c r="N574" s="68"/>
      <c r="O574" s="68"/>
      <c r="P574" s="68"/>
      <c r="Q574" s="68">
        <v>272</v>
      </c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  <c r="AG574" s="68"/>
      <c r="AH574" s="68"/>
      <c r="AI574" s="68"/>
      <c r="AJ574" s="68"/>
      <c r="AK574" s="68"/>
      <c r="AL574" s="68"/>
      <c r="AM574" s="68"/>
      <c r="AN574" s="68"/>
      <c r="AO574" s="68"/>
      <c r="AP574" s="68"/>
      <c r="AQ574" s="68"/>
      <c r="AR574" s="68"/>
      <c r="AS574" s="68"/>
      <c r="AT574" s="68"/>
      <c r="AU574" s="68"/>
      <c r="AV574" s="68"/>
      <c r="AW574" s="68"/>
      <c r="AX574" s="68"/>
      <c r="AY574" s="68"/>
      <c r="AZ574" s="68"/>
      <c r="BA574" s="68"/>
      <c r="BB574" s="68"/>
      <c r="BC574" s="68"/>
      <c r="BD574" s="68"/>
      <c r="BE574" s="68"/>
      <c r="BF574" s="68"/>
      <c r="BG574" s="68"/>
      <c r="BH574" s="68"/>
      <c r="BI574" s="68"/>
      <c r="BJ574" s="68"/>
      <c r="BK574" s="68"/>
      <c r="BL574" s="68"/>
      <c r="BM574" s="68"/>
      <c r="BN574" s="68"/>
      <c r="BO574" s="68"/>
      <c r="BP574" s="68"/>
      <c r="BQ574" s="68"/>
      <c r="BR574" s="68"/>
      <c r="BS574" s="68"/>
      <c r="BT574" s="68"/>
      <c r="BU574" s="68"/>
      <c r="BV574" s="68"/>
      <c r="BW574" s="68"/>
      <c r="BX574" s="68"/>
      <c r="BY574" s="68"/>
      <c r="BZ574" s="68"/>
      <c r="CA574" s="68"/>
      <c r="CB574" s="68"/>
      <c r="CC574" s="68"/>
      <c r="CD574" s="68"/>
      <c r="CE574" s="70"/>
      <c r="CF574" s="64">
        <v>0</v>
      </c>
      <c r="CG574" s="64">
        <v>0</v>
      </c>
      <c r="CH574" s="64">
        <v>0</v>
      </c>
      <c r="CI574" s="65">
        <v>0</v>
      </c>
      <c r="CJ574" s="65">
        <v>0</v>
      </c>
      <c r="CK574" s="65">
        <v>0</v>
      </c>
    </row>
    <row r="575" spans="1:89" ht="15" customHeight="1" thickBot="1" x14ac:dyDescent="0.3">
      <c r="A575" s="107" t="s">
        <v>1569</v>
      </c>
      <c r="B575" s="200" t="str">
        <f>VLOOKUP(D575,Riepilogo!$A$4:$F$3376,2,FALSE)</f>
        <v>AVELLINO LIVIA</v>
      </c>
      <c r="C575" s="50" t="str">
        <f>VLOOKUP(D575,Riepilogo!$A$4:$F$3376,3,FALSE)</f>
        <v>06/05/2005</v>
      </c>
      <c r="D575" s="25">
        <v>52645</v>
      </c>
      <c r="E575" s="69" t="str">
        <f>VLOOKUP(D575,Riepilogo!$A$4:$F$3376,5,FALSE)</f>
        <v>ITA</v>
      </c>
      <c r="F575" s="71" t="str">
        <f>VLOOKUP(D575,Riepilogo!$A$4:$F$3376,6,FALSE)</f>
        <v>LE SAETTE</v>
      </c>
      <c r="G575" s="315">
        <f>SUM(LARGE(H575:CK575,{1,2,3,4,5,6}))</f>
        <v>268</v>
      </c>
      <c r="H575" s="391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>
        <v>192</v>
      </c>
      <c r="U575" s="68"/>
      <c r="V575" s="68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>
        <v>76</v>
      </c>
      <c r="AJ575" s="68"/>
      <c r="AK575" s="68"/>
      <c r="AL575" s="68"/>
      <c r="AM575" s="68"/>
      <c r="AN575" s="68"/>
      <c r="AO575" s="68"/>
      <c r="AP575" s="68"/>
      <c r="AQ575" s="68"/>
      <c r="AR575" s="68"/>
      <c r="AS575" s="68"/>
      <c r="AT575" s="68"/>
      <c r="AU575" s="68"/>
      <c r="AV575" s="68"/>
      <c r="AW575" s="68"/>
      <c r="AX575" s="68"/>
      <c r="AY575" s="68"/>
      <c r="AZ575" s="68"/>
      <c r="BA575" s="68"/>
      <c r="BB575" s="68"/>
      <c r="BC575" s="68"/>
      <c r="BD575" s="68"/>
      <c r="BE575" s="68"/>
      <c r="BF575" s="68"/>
      <c r="BG575" s="68"/>
      <c r="BH575" s="68"/>
      <c r="BI575" s="68"/>
      <c r="BJ575" s="68"/>
      <c r="BK575" s="68"/>
      <c r="BL575" s="68"/>
      <c r="BM575" s="68"/>
      <c r="BN575" s="68"/>
      <c r="BO575" s="68"/>
      <c r="BP575" s="68"/>
      <c r="BQ575" s="68"/>
      <c r="BR575" s="68"/>
      <c r="BS575" s="68"/>
      <c r="BT575" s="68"/>
      <c r="BU575" s="68"/>
      <c r="BV575" s="68"/>
      <c r="BW575" s="68"/>
      <c r="BX575" s="68"/>
      <c r="BY575" s="68"/>
      <c r="BZ575" s="68"/>
      <c r="CA575" s="68"/>
      <c r="CB575" s="68"/>
      <c r="CC575" s="68"/>
      <c r="CD575" s="68"/>
      <c r="CE575" s="70"/>
      <c r="CF575" s="64">
        <v>0</v>
      </c>
      <c r="CG575" s="64">
        <v>0</v>
      </c>
      <c r="CH575" s="64">
        <v>0</v>
      </c>
      <c r="CI575" s="65">
        <v>0</v>
      </c>
      <c r="CJ575" s="65">
        <v>0</v>
      </c>
      <c r="CK575" s="65">
        <v>0</v>
      </c>
    </row>
    <row r="576" spans="1:89" ht="15" customHeight="1" thickBot="1" x14ac:dyDescent="0.3">
      <c r="A576" s="107" t="s">
        <v>1570</v>
      </c>
      <c r="B576" s="200" t="str">
        <f>VLOOKUP(D576,Riepilogo!$A$4:$F$3376,2,FALSE)</f>
        <v>LADURNER KARL</v>
      </c>
      <c r="C576" s="50" t="str">
        <f>VLOOKUP(D576,Riepilogo!$A$4:$F$3376,3,FALSE)</f>
        <v>21/09/2008</v>
      </c>
      <c r="D576" s="25">
        <v>143695</v>
      </c>
      <c r="E576" s="69" t="str">
        <f>VLOOKUP(D576,Riepilogo!$A$4:$F$3376,5,FALSE)</f>
        <v>ITA</v>
      </c>
      <c r="F576" s="71" t="str">
        <f>VLOOKUP(D576,Riepilogo!$A$4:$F$3376,6,FALSE)</f>
        <v>SC MERAN</v>
      </c>
      <c r="G576" s="315">
        <f>SUM(LARGE(H576:CK576,{1,2,3,4,5,6}))</f>
        <v>261</v>
      </c>
      <c r="H576" s="391"/>
      <c r="I576" s="68"/>
      <c r="J576" s="68"/>
      <c r="K576" s="68"/>
      <c r="L576" s="68"/>
      <c r="M576" s="68">
        <v>261</v>
      </c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  <c r="AG576" s="68"/>
      <c r="AH576" s="68"/>
      <c r="AI576" s="68"/>
      <c r="AJ576" s="68"/>
      <c r="AK576" s="68"/>
      <c r="AL576" s="68"/>
      <c r="AM576" s="68"/>
      <c r="AN576" s="68"/>
      <c r="AO576" s="68"/>
      <c r="AP576" s="68"/>
      <c r="AQ576" s="68"/>
      <c r="AR576" s="68"/>
      <c r="AS576" s="68"/>
      <c r="AT576" s="68"/>
      <c r="AU576" s="68"/>
      <c r="AV576" s="68"/>
      <c r="AW576" s="68"/>
      <c r="AX576" s="68"/>
      <c r="AY576" s="68"/>
      <c r="AZ576" s="68"/>
      <c r="BA576" s="68"/>
      <c r="BB576" s="68"/>
      <c r="BC576" s="68"/>
      <c r="BD576" s="68"/>
      <c r="BE576" s="68"/>
      <c r="BF576" s="68"/>
      <c r="BG576" s="68"/>
      <c r="BH576" s="68"/>
      <c r="BI576" s="68"/>
      <c r="BJ576" s="68"/>
      <c r="BK576" s="68"/>
      <c r="BL576" s="68"/>
      <c r="BM576" s="68"/>
      <c r="BN576" s="68"/>
      <c r="BO576" s="68"/>
      <c r="BP576" s="68"/>
      <c r="BQ576" s="68"/>
      <c r="BR576" s="68"/>
      <c r="BS576" s="68"/>
      <c r="BT576" s="68"/>
      <c r="BU576" s="68"/>
      <c r="BV576" s="68"/>
      <c r="BW576" s="68"/>
      <c r="BX576" s="68"/>
      <c r="BY576" s="68"/>
      <c r="BZ576" s="68"/>
      <c r="CA576" s="68"/>
      <c r="CB576" s="68"/>
      <c r="CC576" s="68"/>
      <c r="CD576" s="68"/>
      <c r="CE576" s="70"/>
      <c r="CF576" s="64">
        <v>0</v>
      </c>
      <c r="CG576" s="64">
        <v>0</v>
      </c>
      <c r="CH576" s="64">
        <v>0</v>
      </c>
      <c r="CI576" s="65">
        <v>0</v>
      </c>
      <c r="CJ576" s="65">
        <v>0</v>
      </c>
      <c r="CK576" s="65">
        <v>0</v>
      </c>
    </row>
    <row r="577" spans="1:93" ht="15" customHeight="1" thickBot="1" x14ac:dyDescent="0.3">
      <c r="A577" s="107" t="s">
        <v>1571</v>
      </c>
      <c r="B577" s="200" t="str">
        <f>VLOOKUP(D577,Riepilogo!$A$4:$F$3376,2,FALSE)</f>
        <v>LUTHER SOPHIE</v>
      </c>
      <c r="C577" s="50" t="str">
        <f>VLOOKUP(D577,Riepilogo!$A$4:$F$3376,3,FALSE)</f>
        <v>31/08/2007</v>
      </c>
      <c r="D577" s="25">
        <v>141382</v>
      </c>
      <c r="E577" s="69" t="str">
        <f>VLOOKUP(D577,Riepilogo!$A$4:$F$3376,5,FALSE)</f>
        <v>ITA</v>
      </c>
      <c r="F577" s="71" t="str">
        <f>VLOOKUP(D577,Riepilogo!$A$4:$F$3376,6,FALSE)</f>
        <v>SC MERAN</v>
      </c>
      <c r="G577" s="315">
        <f>SUM(LARGE(H577:CK577,{1,2,3,4,5,6}))</f>
        <v>261</v>
      </c>
      <c r="H577" s="391"/>
      <c r="I577" s="68"/>
      <c r="J577" s="68"/>
      <c r="K577" s="68"/>
      <c r="L577" s="68"/>
      <c r="M577" s="68">
        <v>261</v>
      </c>
      <c r="N577" s="68"/>
      <c r="O577" s="68"/>
      <c r="P577" s="68"/>
      <c r="Q577" s="68"/>
      <c r="R577" s="68"/>
      <c r="S577" s="68"/>
      <c r="T577" s="68"/>
      <c r="U577" s="68"/>
      <c r="V577" s="68"/>
      <c r="W577" s="68"/>
      <c r="X577" s="68"/>
      <c r="Y577" s="68"/>
      <c r="Z577" s="68"/>
      <c r="AA577" s="68"/>
      <c r="AB577" s="68"/>
      <c r="AC577" s="68"/>
      <c r="AD577" s="68"/>
      <c r="AE577" s="68"/>
      <c r="AF577" s="68"/>
      <c r="AG577" s="68"/>
      <c r="AH577" s="68"/>
      <c r="AI577" s="68"/>
      <c r="AJ577" s="68"/>
      <c r="AK577" s="68"/>
      <c r="AL577" s="68"/>
      <c r="AM577" s="68"/>
      <c r="AN577" s="68"/>
      <c r="AO577" s="68"/>
      <c r="AP577" s="68"/>
      <c r="AQ577" s="68"/>
      <c r="AR577" s="68"/>
      <c r="AS577" s="68"/>
      <c r="AT577" s="68"/>
      <c r="AU577" s="68"/>
      <c r="AV577" s="68"/>
      <c r="AW577" s="68"/>
      <c r="AX577" s="68"/>
      <c r="AY577" s="68"/>
      <c r="AZ577" s="68"/>
      <c r="BA577" s="68"/>
      <c r="BB577" s="68"/>
      <c r="BC577" s="68"/>
      <c r="BD577" s="68"/>
      <c r="BE577" s="68"/>
      <c r="BF577" s="68"/>
      <c r="BG577" s="68"/>
      <c r="BH577" s="68"/>
      <c r="BI577" s="68"/>
      <c r="BJ577" s="68"/>
      <c r="BK577" s="68"/>
      <c r="BL577" s="68"/>
      <c r="BM577" s="68"/>
      <c r="BN577" s="68"/>
      <c r="BO577" s="68"/>
      <c r="BP577" s="68"/>
      <c r="BQ577" s="68"/>
      <c r="BR577" s="68"/>
      <c r="BS577" s="68"/>
      <c r="BT577" s="68"/>
      <c r="BU577" s="68"/>
      <c r="BV577" s="68"/>
      <c r="BW577" s="68"/>
      <c r="BX577" s="68"/>
      <c r="BY577" s="68"/>
      <c r="BZ577" s="68"/>
      <c r="CA577" s="68"/>
      <c r="CB577" s="68"/>
      <c r="CC577" s="68"/>
      <c r="CD577" s="68"/>
      <c r="CE577" s="70"/>
      <c r="CF577" s="64">
        <v>0</v>
      </c>
      <c r="CG577" s="64">
        <v>0</v>
      </c>
      <c r="CH577" s="64">
        <v>0</v>
      </c>
      <c r="CI577" s="65">
        <v>0</v>
      </c>
      <c r="CJ577" s="65">
        <v>0</v>
      </c>
      <c r="CK577" s="65">
        <v>0</v>
      </c>
    </row>
    <row r="578" spans="1:93" ht="15" customHeight="1" thickBot="1" x14ac:dyDescent="0.3">
      <c r="A578" s="107" t="s">
        <v>1572</v>
      </c>
      <c r="B578" s="200" t="str">
        <f>VLOOKUP(D578,Riepilogo!$A$4:$F$3376,2,FALSE)</f>
        <v>NIGG SOPHIA</v>
      </c>
      <c r="C578" s="50" t="str">
        <f>VLOOKUP(D578,Riepilogo!$A$4:$F$3376,3,FALSE)</f>
        <v>12/06/2007</v>
      </c>
      <c r="D578" s="25">
        <v>184224</v>
      </c>
      <c r="E578" s="69" t="str">
        <f>VLOOKUP(D578,Riepilogo!$A$4:$F$3376,5,FALSE)</f>
        <v>ITA</v>
      </c>
      <c r="F578" s="71" t="str">
        <f>VLOOKUP(D578,Riepilogo!$A$4:$F$3376,6,FALSE)</f>
        <v>ASV MALLES</v>
      </c>
      <c r="G578" s="315">
        <f>SUM(LARGE(H578:CK578,{1,2,3,4,5,6}))</f>
        <v>261</v>
      </c>
      <c r="H578" s="391"/>
      <c r="I578" s="68"/>
      <c r="J578" s="68"/>
      <c r="K578" s="68"/>
      <c r="L578" s="68"/>
      <c r="M578" s="68">
        <v>261</v>
      </c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  <c r="AG578" s="68"/>
      <c r="AH578" s="68"/>
      <c r="AI578" s="68"/>
      <c r="AJ578" s="68"/>
      <c r="AK578" s="68"/>
      <c r="AL578" s="68"/>
      <c r="AM578" s="68"/>
      <c r="AN578" s="68"/>
      <c r="AO578" s="68"/>
      <c r="AP578" s="68"/>
      <c r="AQ578" s="68"/>
      <c r="AR578" s="68"/>
      <c r="AS578" s="68"/>
      <c r="AT578" s="68"/>
      <c r="AU578" s="68"/>
      <c r="AV578" s="68"/>
      <c r="AW578" s="68"/>
      <c r="AX578" s="68"/>
      <c r="AY578" s="68"/>
      <c r="AZ578" s="68"/>
      <c r="BA578" s="68"/>
      <c r="BB578" s="68"/>
      <c r="BC578" s="68"/>
      <c r="BD578" s="68"/>
      <c r="BE578" s="68"/>
      <c r="BF578" s="68"/>
      <c r="BG578" s="68"/>
      <c r="BH578" s="68"/>
      <c r="BI578" s="68"/>
      <c r="BJ578" s="68"/>
      <c r="BK578" s="68"/>
      <c r="BL578" s="68"/>
      <c r="BM578" s="68"/>
      <c r="BN578" s="68"/>
      <c r="BO578" s="68"/>
      <c r="BP578" s="68"/>
      <c r="BQ578" s="68"/>
      <c r="BR578" s="68"/>
      <c r="BS578" s="68"/>
      <c r="BT578" s="68"/>
      <c r="BU578" s="68"/>
      <c r="BV578" s="68"/>
      <c r="BW578" s="68"/>
      <c r="BX578" s="68"/>
      <c r="BY578" s="68"/>
      <c r="BZ578" s="68"/>
      <c r="CA578" s="68"/>
      <c r="CB578" s="68"/>
      <c r="CC578" s="68"/>
      <c r="CD578" s="68"/>
      <c r="CE578" s="70"/>
      <c r="CF578" s="64">
        <v>0</v>
      </c>
      <c r="CG578" s="64">
        <v>0</v>
      </c>
      <c r="CH578" s="64">
        <v>0</v>
      </c>
      <c r="CI578" s="65">
        <v>0</v>
      </c>
      <c r="CJ578" s="65">
        <v>0</v>
      </c>
      <c r="CK578" s="65">
        <v>0</v>
      </c>
    </row>
    <row r="579" spans="1:93" ht="15" customHeight="1" thickBot="1" x14ac:dyDescent="0.3">
      <c r="A579" s="107" t="s">
        <v>1573</v>
      </c>
      <c r="B579" s="200" t="str">
        <f>VLOOKUP(D579,Riepilogo!$A$4:$F$3376,2,FALSE)</f>
        <v>ARCIDIACONO MATTEO</v>
      </c>
      <c r="C579" s="50" t="str">
        <f>VLOOKUP(D579,Riepilogo!$A$4:$F$3376,3,FALSE)</f>
        <v>14/03/2007</v>
      </c>
      <c r="D579" s="25">
        <v>184064</v>
      </c>
      <c r="E579" s="69" t="str">
        <f>VLOOKUP(D579,Riepilogo!$A$4:$F$3376,5,FALSE)</f>
        <v>ITA</v>
      </c>
      <c r="F579" s="71" t="str">
        <f>VLOOKUP(D579,Riepilogo!$A$4:$F$3376,6,FALSE)</f>
        <v>LE SAETTE</v>
      </c>
      <c r="G579" s="315">
        <f>SUM(LARGE(H579:CK579,{1,2,3,4,5,6}))</f>
        <v>261</v>
      </c>
      <c r="H579" s="391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  <c r="W579" s="68"/>
      <c r="X579" s="68"/>
      <c r="Y579" s="68"/>
      <c r="Z579" s="68"/>
      <c r="AA579" s="68"/>
      <c r="AB579" s="68"/>
      <c r="AC579" s="68"/>
      <c r="AD579" s="68"/>
      <c r="AE579" s="68"/>
      <c r="AF579" s="68"/>
      <c r="AG579" s="68"/>
      <c r="AH579" s="68"/>
      <c r="AI579" s="68"/>
      <c r="AJ579" s="68"/>
      <c r="AK579" s="68"/>
      <c r="AL579" s="68"/>
      <c r="AM579" s="68"/>
      <c r="AN579" s="68">
        <v>261</v>
      </c>
      <c r="AO579" s="68"/>
      <c r="AP579" s="68"/>
      <c r="AQ579" s="68"/>
      <c r="AR579" s="68"/>
      <c r="AS579" s="68"/>
      <c r="AT579" s="68"/>
      <c r="AU579" s="68"/>
      <c r="AV579" s="68"/>
      <c r="AW579" s="68"/>
      <c r="AX579" s="68"/>
      <c r="AY579" s="68"/>
      <c r="AZ579" s="68"/>
      <c r="BA579" s="68"/>
      <c r="BB579" s="68"/>
      <c r="BC579" s="68"/>
      <c r="BD579" s="68"/>
      <c r="BE579" s="68"/>
      <c r="BF579" s="68"/>
      <c r="BG579" s="68"/>
      <c r="BH579" s="68"/>
      <c r="BI579" s="68"/>
      <c r="BJ579" s="68"/>
      <c r="BK579" s="68"/>
      <c r="BL579" s="68"/>
      <c r="BM579" s="68"/>
      <c r="BN579" s="68"/>
      <c r="BO579" s="68"/>
      <c r="BP579" s="68"/>
      <c r="BQ579" s="68"/>
      <c r="BR579" s="68"/>
      <c r="BS579" s="68"/>
      <c r="BT579" s="68"/>
      <c r="BU579" s="68"/>
      <c r="BV579" s="68"/>
      <c r="BW579" s="68"/>
      <c r="BX579" s="68"/>
      <c r="BY579" s="68"/>
      <c r="BZ579" s="68"/>
      <c r="CA579" s="68"/>
      <c r="CB579" s="68"/>
      <c r="CC579" s="68"/>
      <c r="CD579" s="68"/>
      <c r="CE579" s="70"/>
      <c r="CF579" s="64">
        <v>0</v>
      </c>
      <c r="CG579" s="64">
        <v>0</v>
      </c>
      <c r="CH579" s="64">
        <v>0</v>
      </c>
      <c r="CI579" s="65">
        <v>0</v>
      </c>
      <c r="CJ579" s="65">
        <v>0</v>
      </c>
      <c r="CK579" s="65">
        <v>0</v>
      </c>
    </row>
    <row r="580" spans="1:93" ht="15" customHeight="1" thickBot="1" x14ac:dyDescent="0.3">
      <c r="A580" s="107" t="s">
        <v>1574</v>
      </c>
      <c r="B580" s="200" t="str">
        <f>VLOOKUP(D580,Riepilogo!$A$4:$F$3376,2,FALSE)</f>
        <v>ALOISIO ANDREA FRANCESCO</v>
      </c>
      <c r="C580" s="50" t="str">
        <f>VLOOKUP(D580,Riepilogo!$A$4:$F$3376,3,FALSE)</f>
        <v>21/12/2000</v>
      </c>
      <c r="D580" s="25">
        <v>143782</v>
      </c>
      <c r="E580" s="69" t="str">
        <f>VLOOKUP(D580,Riepilogo!$A$4:$F$3376,5,FALSE)</f>
        <v>ITA</v>
      </c>
      <c r="F580" s="71" t="str">
        <f>VLOOKUP(D580,Riepilogo!$A$4:$F$3376,6,FALSE)</f>
        <v>NEW SPORT</v>
      </c>
      <c r="G580" s="315">
        <f>SUM(LARGE(H580:CK580,{1,2,3,4,5,6}))</f>
        <v>259</v>
      </c>
      <c r="H580" s="391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  <c r="AG580" s="68"/>
      <c r="AH580" s="68"/>
      <c r="AI580" s="68"/>
      <c r="AJ580" s="68"/>
      <c r="AK580" s="68"/>
      <c r="AL580" s="68"/>
      <c r="AM580" s="68"/>
      <c r="AN580" s="68"/>
      <c r="AO580" s="68"/>
      <c r="AP580" s="68"/>
      <c r="AQ580" s="68"/>
      <c r="AR580" s="68"/>
      <c r="AS580" s="68"/>
      <c r="AT580" s="68"/>
      <c r="AU580" s="68"/>
      <c r="AV580" s="68"/>
      <c r="AW580" s="68"/>
      <c r="AX580" s="68">
        <v>157</v>
      </c>
      <c r="AY580" s="68"/>
      <c r="AZ580" s="68"/>
      <c r="BA580" s="68"/>
      <c r="BB580" s="68"/>
      <c r="BC580" s="68"/>
      <c r="BD580" s="68"/>
      <c r="BE580" s="68"/>
      <c r="BF580" s="68"/>
      <c r="BG580" s="68"/>
      <c r="BH580" s="68">
        <v>102</v>
      </c>
      <c r="BI580" s="68"/>
      <c r="BJ580" s="68"/>
      <c r="BK580" s="68"/>
      <c r="BL580" s="68"/>
      <c r="BM580" s="68"/>
      <c r="BN580" s="68"/>
      <c r="BO580" s="68"/>
      <c r="BP580" s="68"/>
      <c r="BQ580" s="68"/>
      <c r="BR580" s="68"/>
      <c r="BS580" s="68"/>
      <c r="BT580" s="68"/>
      <c r="BU580" s="68"/>
      <c r="BV580" s="68"/>
      <c r="BW580" s="68"/>
      <c r="BX580" s="68"/>
      <c r="BY580" s="68"/>
      <c r="BZ580" s="68"/>
      <c r="CA580" s="68"/>
      <c r="CB580" s="68"/>
      <c r="CC580" s="68"/>
      <c r="CD580" s="68"/>
      <c r="CE580" s="70"/>
      <c r="CF580" s="64">
        <v>0</v>
      </c>
      <c r="CG580" s="64">
        <v>0</v>
      </c>
      <c r="CH580" s="64">
        <v>0</v>
      </c>
      <c r="CI580" s="65">
        <v>0</v>
      </c>
      <c r="CJ580" s="65">
        <v>0</v>
      </c>
      <c r="CK580" s="65">
        <v>0</v>
      </c>
    </row>
    <row r="581" spans="1:93" ht="15" customHeight="1" thickBot="1" x14ac:dyDescent="0.3">
      <c r="A581" s="107" t="s">
        <v>1575</v>
      </c>
      <c r="B581" s="200" t="str">
        <f>VLOOKUP(D581,Riepilogo!$A$4:$F$3376,2,FALSE)</f>
        <v>KUBLER DAVIDE</v>
      </c>
      <c r="C581" s="50" t="str">
        <f>VLOOKUP(D581,Riepilogo!$A$4:$F$3376,3,FALSE)</f>
        <v>01/11/1997</v>
      </c>
      <c r="D581" s="25">
        <v>171305</v>
      </c>
      <c r="E581" s="69" t="str">
        <f>VLOOKUP(D581,Riepilogo!$A$4:$F$3376,5,FALSE)</f>
        <v>ITA</v>
      </c>
      <c r="F581" s="71" t="str">
        <f>VLOOKUP(D581,Riepilogo!$A$4:$F$3376,6,FALSE)</f>
        <v>POL DI NOVA</v>
      </c>
      <c r="G581" s="315">
        <f>SUM(LARGE(H581:CK581,{1,2,3,4,5,6}))</f>
        <v>259</v>
      </c>
      <c r="H581" s="391"/>
      <c r="I581" s="68"/>
      <c r="J581" s="68">
        <v>102</v>
      </c>
      <c r="K581" s="68"/>
      <c r="L581" s="68"/>
      <c r="M581" s="68"/>
      <c r="N581" s="68"/>
      <c r="O581" s="68">
        <v>157</v>
      </c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  <c r="AG581" s="68"/>
      <c r="AH581" s="68"/>
      <c r="AI581" s="68"/>
      <c r="AJ581" s="68"/>
      <c r="AK581" s="68"/>
      <c r="AL581" s="68"/>
      <c r="AM581" s="68"/>
      <c r="AN581" s="68"/>
      <c r="AO581" s="68"/>
      <c r="AP581" s="68"/>
      <c r="AQ581" s="68"/>
      <c r="AR581" s="68"/>
      <c r="AS581" s="68"/>
      <c r="AT581" s="68"/>
      <c r="AU581" s="68"/>
      <c r="AV581" s="68"/>
      <c r="AW581" s="68"/>
      <c r="AX581" s="68"/>
      <c r="AY581" s="68"/>
      <c r="AZ581" s="68"/>
      <c r="BA581" s="68"/>
      <c r="BB581" s="68"/>
      <c r="BC581" s="68"/>
      <c r="BD581" s="68"/>
      <c r="BE581" s="68"/>
      <c r="BF581" s="68"/>
      <c r="BG581" s="68"/>
      <c r="BH581" s="68"/>
      <c r="BI581" s="68"/>
      <c r="BJ581" s="68"/>
      <c r="BK581" s="68"/>
      <c r="BL581" s="68"/>
      <c r="BM581" s="68"/>
      <c r="BN581" s="68"/>
      <c r="BO581" s="68"/>
      <c r="BP581" s="68"/>
      <c r="BQ581" s="68"/>
      <c r="BR581" s="68"/>
      <c r="BS581" s="68"/>
      <c r="BT581" s="68"/>
      <c r="BU581" s="68"/>
      <c r="BV581" s="68"/>
      <c r="BW581" s="68"/>
      <c r="BX581" s="68"/>
      <c r="BY581" s="68"/>
      <c r="BZ581" s="68"/>
      <c r="CA581" s="68"/>
      <c r="CB581" s="68"/>
      <c r="CC581" s="68"/>
      <c r="CD581" s="68"/>
      <c r="CE581" s="70"/>
      <c r="CF581" s="64">
        <v>0</v>
      </c>
      <c r="CG581" s="64">
        <v>0</v>
      </c>
      <c r="CH581" s="64">
        <v>0</v>
      </c>
      <c r="CI581" s="65">
        <v>0</v>
      </c>
      <c r="CJ581" s="65">
        <v>0</v>
      </c>
      <c r="CK581" s="65">
        <v>0</v>
      </c>
    </row>
    <row r="582" spans="1:93" ht="15" customHeight="1" thickBot="1" x14ac:dyDescent="0.3">
      <c r="A582" s="107" t="s">
        <v>1576</v>
      </c>
      <c r="B582" s="200" t="str">
        <f>VLOOKUP(D582,Riepilogo!$A$4:$F$3376,2,FALSE)</f>
        <v>CANDELLI LAMBERTO</v>
      </c>
      <c r="C582" s="50" t="str">
        <f>VLOOKUP(D582,Riepilogo!$A$4:$F$3376,3,FALSE)</f>
        <v>24/09/2007</v>
      </c>
      <c r="D582" s="25">
        <v>197306</v>
      </c>
      <c r="E582" s="69" t="str">
        <f>VLOOKUP(D582,Riepilogo!$A$4:$F$3376,5,FALSE)</f>
        <v>ITA</v>
      </c>
      <c r="F582" s="71" t="str">
        <f>VLOOKUP(D582,Riepilogo!$A$4:$F$3376,6,FALSE)</f>
        <v>SC PRIMAVERA</v>
      </c>
      <c r="G582" s="315">
        <f>SUM(LARGE(H582:CK582,{1,2,3,4,5,6}))</f>
        <v>254</v>
      </c>
      <c r="H582" s="391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>
        <v>137</v>
      </c>
      <c r="X582" s="68"/>
      <c r="Y582" s="68">
        <v>117</v>
      </c>
      <c r="Z582" s="68"/>
      <c r="AA582" s="68"/>
      <c r="AB582" s="68"/>
      <c r="AC582" s="68"/>
      <c r="AD582" s="68"/>
      <c r="AE582" s="68"/>
      <c r="AF582" s="68"/>
      <c r="AG582" s="68"/>
      <c r="AH582" s="68"/>
      <c r="AI582" s="68"/>
      <c r="AJ582" s="68"/>
      <c r="AK582" s="68"/>
      <c r="AL582" s="68"/>
      <c r="AM582" s="68"/>
      <c r="AN582" s="68"/>
      <c r="AO582" s="68"/>
      <c r="AP582" s="68"/>
      <c r="AQ582" s="68"/>
      <c r="AR582" s="68"/>
      <c r="AS582" s="68"/>
      <c r="AT582" s="68"/>
      <c r="AU582" s="68"/>
      <c r="AV582" s="68"/>
      <c r="AW582" s="68"/>
      <c r="AX582" s="68"/>
      <c r="AY582" s="68"/>
      <c r="AZ582" s="68"/>
      <c r="BA582" s="68"/>
      <c r="BB582" s="68"/>
      <c r="BC582" s="68"/>
      <c r="BD582" s="68"/>
      <c r="BE582" s="68"/>
      <c r="BF582" s="68"/>
      <c r="BG582" s="68"/>
      <c r="BH582" s="68"/>
      <c r="BI582" s="68"/>
      <c r="BJ582" s="68"/>
      <c r="BK582" s="68"/>
      <c r="BL582" s="68"/>
      <c r="BM582" s="68"/>
      <c r="BN582" s="68"/>
      <c r="BO582" s="68"/>
      <c r="BP582" s="68"/>
      <c r="BQ582" s="68"/>
      <c r="BR582" s="68"/>
      <c r="BS582" s="68"/>
      <c r="BT582" s="68"/>
      <c r="BU582" s="68"/>
      <c r="BV582" s="68"/>
      <c r="BW582" s="68"/>
      <c r="BX582" s="68"/>
      <c r="BY582" s="68"/>
      <c r="BZ582" s="68"/>
      <c r="CA582" s="68"/>
      <c r="CB582" s="68"/>
      <c r="CC582" s="68"/>
      <c r="CD582" s="68"/>
      <c r="CE582" s="70"/>
      <c r="CF582" s="64">
        <v>0</v>
      </c>
      <c r="CG582" s="64">
        <v>0</v>
      </c>
      <c r="CH582" s="64">
        <v>0</v>
      </c>
      <c r="CI582" s="65">
        <v>0</v>
      </c>
      <c r="CJ582" s="65">
        <v>0</v>
      </c>
      <c r="CK582" s="65">
        <v>0</v>
      </c>
      <c r="CO582" s="39"/>
    </row>
    <row r="583" spans="1:93" ht="15" customHeight="1" thickBot="1" x14ac:dyDescent="0.3">
      <c r="A583" s="107" t="s">
        <v>1577</v>
      </c>
      <c r="B583" s="200" t="str">
        <f>VLOOKUP(D583,Riepilogo!$A$4:$F$3376,2,FALSE)</f>
        <v>ZANAICA TERESA</v>
      </c>
      <c r="C583" s="50" t="str">
        <f>VLOOKUP(D583,Riepilogo!$A$4:$F$3376,3,FALSE)</f>
        <v>02/05/2006</v>
      </c>
      <c r="D583" s="25">
        <v>188366</v>
      </c>
      <c r="E583" s="69" t="str">
        <f>VLOOKUP(D583,Riepilogo!$A$4:$F$3376,5,FALSE)</f>
        <v>ITA</v>
      </c>
      <c r="F583" s="71" t="str">
        <f>VLOOKUP(D583,Riepilogo!$A$4:$F$3376,6,FALSE)</f>
        <v>SC PRIMAVERA</v>
      </c>
      <c r="G583" s="315">
        <f>SUM(LARGE(H583:CK583,{1,2,3,4,5,6}))</f>
        <v>254</v>
      </c>
      <c r="H583" s="391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>
        <v>117</v>
      </c>
      <c r="Z583" s="68"/>
      <c r="AA583" s="68"/>
      <c r="AB583" s="68"/>
      <c r="AC583" s="68"/>
      <c r="AD583" s="68"/>
      <c r="AE583" s="68"/>
      <c r="AF583" s="68"/>
      <c r="AG583" s="68"/>
      <c r="AH583" s="68"/>
      <c r="AI583" s="68"/>
      <c r="AJ583" s="68"/>
      <c r="AK583" s="68"/>
      <c r="AL583" s="68"/>
      <c r="AM583" s="68"/>
      <c r="AN583" s="68"/>
      <c r="AO583" s="68"/>
      <c r="AP583" s="68"/>
      <c r="AQ583" s="68"/>
      <c r="AR583" s="68"/>
      <c r="AS583" s="68"/>
      <c r="AT583" s="68"/>
      <c r="AU583" s="68"/>
      <c r="AV583" s="68"/>
      <c r="AW583" s="68"/>
      <c r="AX583" s="68"/>
      <c r="AY583" s="68"/>
      <c r="AZ583" s="68"/>
      <c r="BA583" s="68"/>
      <c r="BB583" s="68"/>
      <c r="BC583" s="68"/>
      <c r="BD583" s="68"/>
      <c r="BE583" s="68"/>
      <c r="BF583" s="68"/>
      <c r="BG583" s="68"/>
      <c r="BH583" s="68">
        <v>137</v>
      </c>
      <c r="BI583" s="68"/>
      <c r="BJ583" s="68"/>
      <c r="BK583" s="68"/>
      <c r="BL583" s="68"/>
      <c r="BM583" s="68"/>
      <c r="BN583" s="68"/>
      <c r="BO583" s="68"/>
      <c r="BP583" s="68"/>
      <c r="BQ583" s="68"/>
      <c r="BR583" s="68"/>
      <c r="BS583" s="68"/>
      <c r="BT583" s="68"/>
      <c r="BU583" s="68"/>
      <c r="BV583" s="68"/>
      <c r="BW583" s="68"/>
      <c r="BX583" s="68"/>
      <c r="BY583" s="68"/>
      <c r="BZ583" s="68"/>
      <c r="CA583" s="68"/>
      <c r="CB583" s="68"/>
      <c r="CC583" s="68"/>
      <c r="CD583" s="68"/>
      <c r="CE583" s="70"/>
      <c r="CF583" s="64">
        <v>0</v>
      </c>
      <c r="CG583" s="64">
        <v>0</v>
      </c>
      <c r="CH583" s="64">
        <v>0</v>
      </c>
      <c r="CI583" s="65">
        <v>0</v>
      </c>
      <c r="CJ583" s="65">
        <v>0</v>
      </c>
      <c r="CK583" s="65">
        <v>0</v>
      </c>
    </row>
    <row r="584" spans="1:93" ht="15" customHeight="1" thickBot="1" x14ac:dyDescent="0.3">
      <c r="A584" s="107" t="s">
        <v>1578</v>
      </c>
      <c r="B584" s="200" t="str">
        <f>VLOOKUP(D584,Riepilogo!$A$4:$F$3376,2,FALSE)</f>
        <v>BURRAI MATTIA</v>
      </c>
      <c r="C584" s="50">
        <f>VLOOKUP(D584,Riepilogo!$A$4:$F$3376,3,FALSE)</f>
        <v>39178</v>
      </c>
      <c r="D584" s="25">
        <v>208209</v>
      </c>
      <c r="E584" s="69" t="str">
        <f>VLOOKUP(D584,Riepilogo!$A$4:$F$3376,5,FALSE)</f>
        <v>ITA</v>
      </c>
      <c r="F584" s="71" t="str">
        <f>VLOOKUP(D584,Riepilogo!$A$4:$F$3376,6,FALSE)</f>
        <v>POL POLLICINA</v>
      </c>
      <c r="G584" s="315">
        <f>SUM(LARGE(H584:CK584,{1,2,3,4,5,6}))</f>
        <v>253</v>
      </c>
      <c r="H584" s="391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  <c r="X584" s="68"/>
      <c r="Y584" s="68"/>
      <c r="Z584" s="68"/>
      <c r="AA584" s="68"/>
      <c r="AB584" s="68"/>
      <c r="AC584" s="68"/>
      <c r="AD584" s="68"/>
      <c r="AE584" s="68"/>
      <c r="AF584" s="68"/>
      <c r="AG584" s="68"/>
      <c r="AH584" s="68"/>
      <c r="AI584" s="68"/>
      <c r="AJ584" s="68"/>
      <c r="AK584" s="68"/>
      <c r="AL584" s="68"/>
      <c r="AM584" s="68"/>
      <c r="AN584" s="68"/>
      <c r="AO584" s="68"/>
      <c r="AP584" s="68"/>
      <c r="AQ584" s="68"/>
      <c r="AR584" s="68"/>
      <c r="AS584" s="68"/>
      <c r="AT584" s="68"/>
      <c r="AU584" s="68"/>
      <c r="AV584" s="68"/>
      <c r="AW584" s="68"/>
      <c r="AX584" s="68"/>
      <c r="AY584" s="68"/>
      <c r="AZ584" s="68"/>
      <c r="BA584" s="68"/>
      <c r="BB584" s="68"/>
      <c r="BC584" s="68"/>
      <c r="BD584" s="68"/>
      <c r="BE584" s="68"/>
      <c r="BF584" s="68"/>
      <c r="BG584" s="68"/>
      <c r="BH584" s="68"/>
      <c r="BI584" s="68"/>
      <c r="BJ584" s="68"/>
      <c r="BK584" s="68"/>
      <c r="BL584" s="68"/>
      <c r="BM584" s="68"/>
      <c r="BN584" s="68"/>
      <c r="BO584" s="68"/>
      <c r="BP584" s="68">
        <v>253</v>
      </c>
      <c r="BQ584" s="68"/>
      <c r="BR584" s="68"/>
      <c r="BS584" s="68"/>
      <c r="BT584" s="68"/>
      <c r="BU584" s="68"/>
      <c r="BV584" s="68"/>
      <c r="BW584" s="68"/>
      <c r="BX584" s="68"/>
      <c r="BY584" s="68"/>
      <c r="BZ584" s="68"/>
      <c r="CA584" s="68"/>
      <c r="CB584" s="68"/>
      <c r="CC584" s="68"/>
      <c r="CD584" s="68"/>
      <c r="CE584" s="70"/>
      <c r="CF584" s="64">
        <v>0</v>
      </c>
      <c r="CG584" s="64">
        <v>0</v>
      </c>
      <c r="CH584" s="64">
        <v>0</v>
      </c>
      <c r="CI584" s="65">
        <v>0</v>
      </c>
      <c r="CJ584" s="65">
        <v>0</v>
      </c>
      <c r="CK584" s="65">
        <v>0</v>
      </c>
    </row>
    <row r="585" spans="1:93" ht="15" customHeight="1" thickBot="1" x14ac:dyDescent="0.3">
      <c r="A585" s="107" t="s">
        <v>1579</v>
      </c>
      <c r="B585" s="200" t="str">
        <f>VLOOKUP(D585,Riepilogo!$A$4:$F$3376,2,FALSE)</f>
        <v>SUCCU AURORA</v>
      </c>
      <c r="C585" s="50">
        <f>VLOOKUP(D585,Riepilogo!$A$4:$F$3376,3,FALSE)</f>
        <v>38908</v>
      </c>
      <c r="D585" s="25">
        <v>222989</v>
      </c>
      <c r="E585" s="69" t="str">
        <f>VLOOKUP(D585,Riepilogo!$A$4:$F$3376,5,FALSE)</f>
        <v>ITA</v>
      </c>
      <c r="F585" s="71" t="str">
        <f>VLOOKUP(D585,Riepilogo!$A$4:$F$3376,6,FALSE)</f>
        <v>POL POLLICINA</v>
      </c>
      <c r="G585" s="315">
        <f>SUM(LARGE(H585:CK585,{1,2,3,4,5,6}))</f>
        <v>253</v>
      </c>
      <c r="H585" s="391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  <c r="AK585" s="68"/>
      <c r="AL585" s="68"/>
      <c r="AM585" s="68"/>
      <c r="AN585" s="68"/>
      <c r="AO585" s="68"/>
      <c r="AP585" s="68"/>
      <c r="AQ585" s="68"/>
      <c r="AR585" s="68"/>
      <c r="AS585" s="68"/>
      <c r="AT585" s="68"/>
      <c r="AU585" s="68"/>
      <c r="AV585" s="68"/>
      <c r="AW585" s="68"/>
      <c r="AX585" s="68"/>
      <c r="AY585" s="68"/>
      <c r="AZ585" s="68"/>
      <c r="BA585" s="68"/>
      <c r="BB585" s="68"/>
      <c r="BC585" s="68"/>
      <c r="BD585" s="68"/>
      <c r="BE585" s="68"/>
      <c r="BF585" s="68"/>
      <c r="BG585" s="68"/>
      <c r="BH585" s="68"/>
      <c r="BI585" s="68"/>
      <c r="BJ585" s="68"/>
      <c r="BK585" s="68"/>
      <c r="BL585" s="68"/>
      <c r="BM585" s="68"/>
      <c r="BN585" s="68"/>
      <c r="BO585" s="68"/>
      <c r="BP585" s="68">
        <v>253</v>
      </c>
      <c r="BQ585" s="68"/>
      <c r="BR585" s="68"/>
      <c r="BS585" s="68"/>
      <c r="BT585" s="68"/>
      <c r="BU585" s="68"/>
      <c r="BV585" s="68"/>
      <c r="BW585" s="68"/>
      <c r="BX585" s="68"/>
      <c r="BY585" s="68"/>
      <c r="BZ585" s="68"/>
      <c r="CA585" s="68"/>
      <c r="CB585" s="68"/>
      <c r="CC585" s="68"/>
      <c r="CD585" s="68"/>
      <c r="CE585" s="70"/>
      <c r="CF585" s="64">
        <v>0</v>
      </c>
      <c r="CG585" s="64">
        <v>0</v>
      </c>
      <c r="CH585" s="64">
        <v>0</v>
      </c>
      <c r="CI585" s="65">
        <v>0</v>
      </c>
      <c r="CJ585" s="65">
        <v>0</v>
      </c>
      <c r="CK585" s="65">
        <v>0</v>
      </c>
    </row>
    <row r="586" spans="1:93" ht="15" customHeight="1" thickBot="1" x14ac:dyDescent="0.3">
      <c r="A586" s="107" t="s">
        <v>1580</v>
      </c>
      <c r="B586" s="200" t="str">
        <f>VLOOKUP(D586,Riepilogo!$A$4:$F$3376,2,FALSE)</f>
        <v>ARMENTANO CHIARA</v>
      </c>
      <c r="C586" s="50" t="str">
        <f>VLOOKUP(D586,Riepilogo!$A$4:$F$3376,3,FALSE)</f>
        <v>24/02/2006</v>
      </c>
      <c r="D586" s="25">
        <v>120595</v>
      </c>
      <c r="E586" s="69" t="str">
        <f>VLOOKUP(D586,Riepilogo!$A$4:$F$3376,5,FALSE)</f>
        <v>ITA</v>
      </c>
      <c r="F586" s="71" t="str">
        <f>VLOOKUP(D586,Riepilogo!$A$4:$F$3376,6,FALSE)</f>
        <v>GSS SCORZA</v>
      </c>
      <c r="G586" s="315">
        <f>SUM(LARGE(H586:CK586,{1,2,3,4,5,6}))</f>
        <v>253</v>
      </c>
      <c r="H586" s="391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>
        <v>253</v>
      </c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  <c r="AK586" s="68"/>
      <c r="AL586" s="68"/>
      <c r="AM586" s="68"/>
      <c r="AN586" s="68"/>
      <c r="AO586" s="68"/>
      <c r="AP586" s="68"/>
      <c r="AQ586" s="68"/>
      <c r="AR586" s="68"/>
      <c r="AS586" s="68"/>
      <c r="AT586" s="68"/>
      <c r="AU586" s="68"/>
      <c r="AV586" s="68"/>
      <c r="AW586" s="68"/>
      <c r="AX586" s="68"/>
      <c r="AY586" s="68"/>
      <c r="AZ586" s="68"/>
      <c r="BA586" s="68"/>
      <c r="BB586" s="68"/>
      <c r="BC586" s="68"/>
      <c r="BD586" s="68"/>
      <c r="BE586" s="68"/>
      <c r="BF586" s="68"/>
      <c r="BG586" s="68"/>
      <c r="BH586" s="68"/>
      <c r="BI586" s="68"/>
      <c r="BJ586" s="68"/>
      <c r="BK586" s="68"/>
      <c r="BL586" s="68"/>
      <c r="BM586" s="68"/>
      <c r="BN586" s="68"/>
      <c r="BO586" s="68"/>
      <c r="BP586" s="68"/>
      <c r="BQ586" s="68"/>
      <c r="BR586" s="68"/>
      <c r="BS586" s="68"/>
      <c r="BT586" s="68"/>
      <c r="BU586" s="68"/>
      <c r="BV586" s="68"/>
      <c r="BW586" s="68"/>
      <c r="BX586" s="68"/>
      <c r="BY586" s="68"/>
      <c r="BZ586" s="68"/>
      <c r="CA586" s="68"/>
      <c r="CB586" s="68"/>
      <c r="CC586" s="68"/>
      <c r="CD586" s="68"/>
      <c r="CE586" s="70"/>
      <c r="CF586" s="64">
        <v>0</v>
      </c>
      <c r="CG586" s="64">
        <v>0</v>
      </c>
      <c r="CH586" s="64">
        <v>0</v>
      </c>
      <c r="CI586" s="65">
        <v>0</v>
      </c>
      <c r="CJ586" s="65">
        <v>0</v>
      </c>
      <c r="CK586" s="65">
        <v>0</v>
      </c>
    </row>
    <row r="587" spans="1:93" ht="15" customHeight="1" thickBot="1" x14ac:dyDescent="0.3">
      <c r="A587" s="107" t="s">
        <v>1581</v>
      </c>
      <c r="B587" s="200" t="str">
        <f>VLOOKUP(D587,Riepilogo!$A$4:$F$3376,2,FALSE)</f>
        <v>FORESTIERI SOFIA</v>
      </c>
      <c r="C587" s="50">
        <f>VLOOKUP(D587,Riepilogo!$A$4:$F$3376,3,FALSE)</f>
        <v>37780</v>
      </c>
      <c r="D587" s="25">
        <v>239114</v>
      </c>
      <c r="E587" s="69" t="str">
        <f>VLOOKUP(D587,Riepilogo!$A$4:$F$3376,5,FALSE)</f>
        <v>ITA</v>
      </c>
      <c r="F587" s="71" t="str">
        <f>VLOOKUP(D587,Riepilogo!$A$4:$F$3376,6,FALSE)</f>
        <v>BADMINTON MILAZZO</v>
      </c>
      <c r="G587" s="315">
        <f>SUM(LARGE(H587:CK587,{1,2,3,4,5,6}))</f>
        <v>253</v>
      </c>
      <c r="H587" s="391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  <c r="AG587" s="68"/>
      <c r="AH587" s="68"/>
      <c r="AI587" s="68"/>
      <c r="AJ587" s="68"/>
      <c r="AK587" s="68"/>
      <c r="AL587" s="68"/>
      <c r="AM587" s="68"/>
      <c r="AN587" s="68"/>
      <c r="AO587" s="68"/>
      <c r="AP587" s="68"/>
      <c r="AQ587" s="68"/>
      <c r="AR587" s="68"/>
      <c r="AS587" s="68"/>
      <c r="AT587" s="68"/>
      <c r="AU587" s="68"/>
      <c r="AV587" s="68"/>
      <c r="AW587" s="68"/>
      <c r="AX587" s="68"/>
      <c r="AY587" s="68"/>
      <c r="AZ587" s="68"/>
      <c r="BA587" s="68"/>
      <c r="BB587" s="68"/>
      <c r="BC587" s="68"/>
      <c r="BD587" s="68"/>
      <c r="BE587" s="68"/>
      <c r="BF587" s="68"/>
      <c r="BG587" s="68"/>
      <c r="BH587" s="68"/>
      <c r="BI587" s="68"/>
      <c r="BJ587" s="68"/>
      <c r="BK587" s="68"/>
      <c r="BL587" s="68"/>
      <c r="BM587" s="68"/>
      <c r="BN587" s="68"/>
      <c r="BO587" s="68"/>
      <c r="BP587" s="68"/>
      <c r="BQ587" s="68"/>
      <c r="BR587" s="68"/>
      <c r="BS587" s="68"/>
      <c r="BT587" s="68"/>
      <c r="BU587" s="68"/>
      <c r="BV587" s="68"/>
      <c r="BW587" s="68"/>
      <c r="BX587" s="68"/>
      <c r="BY587" s="68"/>
      <c r="BZ587" s="68">
        <v>253</v>
      </c>
      <c r="CA587" s="68"/>
      <c r="CB587" s="68"/>
      <c r="CC587" s="68"/>
      <c r="CD587" s="68"/>
      <c r="CE587" s="70"/>
      <c r="CF587" s="64">
        <v>0</v>
      </c>
      <c r="CG587" s="64">
        <v>0</v>
      </c>
      <c r="CH587" s="64">
        <v>0</v>
      </c>
      <c r="CI587" s="65">
        <v>0</v>
      </c>
      <c r="CJ587" s="65">
        <v>0</v>
      </c>
      <c r="CK587" s="65">
        <v>0</v>
      </c>
    </row>
    <row r="588" spans="1:93" ht="15" customHeight="1" thickBot="1" x14ac:dyDescent="0.3">
      <c r="A588" s="107" t="s">
        <v>1582</v>
      </c>
      <c r="B588" s="200" t="str">
        <f>VLOOKUP(D588,Riepilogo!$A$4:$F$3376,2,FALSE)</f>
        <v>LETO ROBERTO</v>
      </c>
      <c r="C588" s="50" t="str">
        <f>VLOOKUP(D588,Riepilogo!$A$4:$F$3376,3,FALSE)</f>
        <v>10/10/1990</v>
      </c>
      <c r="D588" s="25">
        <v>8924</v>
      </c>
      <c r="E588" s="69" t="str">
        <f>VLOOKUP(D588,Riepilogo!$A$4:$F$3376,5,FALSE)</f>
        <v>ITA</v>
      </c>
      <c r="F588" s="71" t="str">
        <f>VLOOKUP(D588,Riepilogo!$A$4:$F$3376,6,FALSE)</f>
        <v>KALOS</v>
      </c>
      <c r="G588" s="315">
        <f>SUM(LARGE(H588:CK588,{1,2,3,4,5,6}))</f>
        <v>253</v>
      </c>
      <c r="H588" s="391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  <c r="AK588" s="68"/>
      <c r="AL588" s="68"/>
      <c r="AM588" s="68"/>
      <c r="AN588" s="68"/>
      <c r="AO588" s="68"/>
      <c r="AP588" s="68"/>
      <c r="AQ588" s="68"/>
      <c r="AR588" s="68"/>
      <c r="AS588" s="68"/>
      <c r="AT588" s="68"/>
      <c r="AU588" s="68"/>
      <c r="AV588" s="68"/>
      <c r="AW588" s="68">
        <v>253</v>
      </c>
      <c r="AX588" s="68"/>
      <c r="AY588" s="68"/>
      <c r="AZ588" s="68"/>
      <c r="BA588" s="68"/>
      <c r="BB588" s="68"/>
      <c r="BC588" s="68"/>
      <c r="BD588" s="68"/>
      <c r="BE588" s="68"/>
      <c r="BF588" s="68"/>
      <c r="BG588" s="68"/>
      <c r="BH588" s="68"/>
      <c r="BI588" s="68"/>
      <c r="BJ588" s="68"/>
      <c r="BK588" s="68"/>
      <c r="BL588" s="68"/>
      <c r="BM588" s="68"/>
      <c r="BN588" s="68"/>
      <c r="BO588" s="68"/>
      <c r="BP588" s="68"/>
      <c r="BQ588" s="68"/>
      <c r="BR588" s="68"/>
      <c r="BS588" s="68"/>
      <c r="BT588" s="68"/>
      <c r="BU588" s="68"/>
      <c r="BV588" s="68"/>
      <c r="BW588" s="68"/>
      <c r="BX588" s="68"/>
      <c r="BY588" s="68"/>
      <c r="BZ588" s="68"/>
      <c r="CA588" s="68"/>
      <c r="CB588" s="68"/>
      <c r="CC588" s="68"/>
      <c r="CD588" s="68"/>
      <c r="CE588" s="70"/>
      <c r="CF588" s="64">
        <v>0</v>
      </c>
      <c r="CG588" s="64">
        <v>0</v>
      </c>
      <c r="CH588" s="64">
        <v>0</v>
      </c>
      <c r="CI588" s="65">
        <v>0</v>
      </c>
      <c r="CJ588" s="65">
        <v>0</v>
      </c>
      <c r="CK588" s="65">
        <v>0</v>
      </c>
    </row>
    <row r="589" spans="1:93" ht="15" customHeight="1" thickBot="1" x14ac:dyDescent="0.3">
      <c r="A589" s="107" t="s">
        <v>1583</v>
      </c>
      <c r="B589" s="200" t="str">
        <f>VLOOKUP(D589,Riepilogo!$A$4:$F$3376,2,FALSE)</f>
        <v>AGRUSA FEDERICA</v>
      </c>
      <c r="C589" s="50" t="str">
        <f>VLOOKUP(D589,Riepilogo!$A$4:$F$3376,3,FALSE)</f>
        <v>05/02/1989</v>
      </c>
      <c r="D589" s="25">
        <v>8929</v>
      </c>
      <c r="E589" s="69" t="str">
        <f>VLOOKUP(D589,Riepilogo!$A$4:$F$3376,5,FALSE)</f>
        <v>ITA</v>
      </c>
      <c r="F589" s="71" t="str">
        <f>VLOOKUP(D589,Riepilogo!$A$4:$F$3376,6,FALSE)</f>
        <v>KALOS</v>
      </c>
      <c r="G589" s="315">
        <f>SUM(LARGE(H589:CK589,{1,2,3,4,5,6}))</f>
        <v>253</v>
      </c>
      <c r="H589" s="391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  <c r="AB589" s="68"/>
      <c r="AC589" s="68"/>
      <c r="AD589" s="68"/>
      <c r="AE589" s="68"/>
      <c r="AF589" s="68"/>
      <c r="AG589" s="68"/>
      <c r="AH589" s="68"/>
      <c r="AI589" s="68"/>
      <c r="AJ589" s="68"/>
      <c r="AK589" s="68"/>
      <c r="AL589" s="68"/>
      <c r="AM589" s="68"/>
      <c r="AN589" s="68"/>
      <c r="AO589" s="68"/>
      <c r="AP589" s="68"/>
      <c r="AQ589" s="68"/>
      <c r="AR589" s="68"/>
      <c r="AS589" s="68"/>
      <c r="AT589" s="68"/>
      <c r="AU589" s="68"/>
      <c r="AV589" s="68"/>
      <c r="AW589" s="68">
        <v>253</v>
      </c>
      <c r="AX589" s="68"/>
      <c r="AY589" s="68"/>
      <c r="AZ589" s="68"/>
      <c r="BA589" s="68"/>
      <c r="BB589" s="68"/>
      <c r="BC589" s="68"/>
      <c r="BD589" s="68"/>
      <c r="BE589" s="68"/>
      <c r="BF589" s="68"/>
      <c r="BG589" s="68"/>
      <c r="BH589" s="68"/>
      <c r="BI589" s="68"/>
      <c r="BJ589" s="68"/>
      <c r="BK589" s="68"/>
      <c r="BL589" s="68"/>
      <c r="BM589" s="68"/>
      <c r="BN589" s="68"/>
      <c r="BO589" s="68"/>
      <c r="BP589" s="68"/>
      <c r="BQ589" s="68"/>
      <c r="BR589" s="68"/>
      <c r="BS589" s="68"/>
      <c r="BT589" s="68"/>
      <c r="BU589" s="68"/>
      <c r="BV589" s="68"/>
      <c r="BW589" s="68"/>
      <c r="BX589" s="68"/>
      <c r="BY589" s="68"/>
      <c r="BZ589" s="68"/>
      <c r="CA589" s="68"/>
      <c r="CB589" s="68"/>
      <c r="CC589" s="68"/>
      <c r="CD589" s="68"/>
      <c r="CE589" s="70"/>
      <c r="CF589" s="64">
        <v>0</v>
      </c>
      <c r="CG589" s="64">
        <v>0</v>
      </c>
      <c r="CH589" s="64">
        <v>0</v>
      </c>
      <c r="CI589" s="65">
        <v>0</v>
      </c>
      <c r="CJ589" s="65">
        <v>0</v>
      </c>
      <c r="CK589" s="65">
        <v>0</v>
      </c>
    </row>
    <row r="590" spans="1:93" ht="15" customHeight="1" thickBot="1" x14ac:dyDescent="0.3">
      <c r="A590" s="107" t="s">
        <v>1584</v>
      </c>
      <c r="B590" s="200" t="str">
        <f>VLOOKUP(D590,Riepilogo!$A$4:$F$3376,2,FALSE)</f>
        <v>CAFARELLI DAVIDE</v>
      </c>
      <c r="C590" s="50" t="str">
        <f>VLOOKUP(D590,Riepilogo!$A$4:$F$3376,3,FALSE)</f>
        <v>30/11/1978</v>
      </c>
      <c r="D590" s="25">
        <v>197504</v>
      </c>
      <c r="E590" s="69" t="str">
        <f>VLOOKUP(D590,Riepilogo!$A$4:$F$3376,5,FALSE)</f>
        <v>ITA</v>
      </c>
      <c r="F590" s="71" t="str">
        <f>VLOOKUP(D590,Riepilogo!$A$4:$F$3376,6,FALSE)</f>
        <v>GSS SCORZA</v>
      </c>
      <c r="G590" s="315">
        <f>SUM(LARGE(H590:CK590,{1,2,3,4,5,6}))</f>
        <v>253</v>
      </c>
      <c r="H590" s="391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>
        <v>253</v>
      </c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  <c r="AG590" s="68"/>
      <c r="AH590" s="68"/>
      <c r="AI590" s="68"/>
      <c r="AJ590" s="68"/>
      <c r="AK590" s="68"/>
      <c r="AL590" s="68"/>
      <c r="AM590" s="68"/>
      <c r="AN590" s="68"/>
      <c r="AO590" s="68"/>
      <c r="AP590" s="68"/>
      <c r="AQ590" s="68"/>
      <c r="AR590" s="68"/>
      <c r="AS590" s="68"/>
      <c r="AT590" s="68"/>
      <c r="AU590" s="68"/>
      <c r="AV590" s="68"/>
      <c r="AW590" s="68"/>
      <c r="AX590" s="68"/>
      <c r="AY590" s="68"/>
      <c r="AZ590" s="68"/>
      <c r="BA590" s="68"/>
      <c r="BB590" s="68"/>
      <c r="BC590" s="68"/>
      <c r="BD590" s="68"/>
      <c r="BE590" s="68"/>
      <c r="BF590" s="68"/>
      <c r="BG590" s="68"/>
      <c r="BH590" s="68"/>
      <c r="BI590" s="68"/>
      <c r="BJ590" s="68"/>
      <c r="BK590" s="68"/>
      <c r="BL590" s="68"/>
      <c r="BM590" s="68"/>
      <c r="BN590" s="68"/>
      <c r="BO590" s="68"/>
      <c r="BP590" s="68"/>
      <c r="BQ590" s="68"/>
      <c r="BR590" s="68"/>
      <c r="BS590" s="68"/>
      <c r="BT590" s="68"/>
      <c r="BU590" s="68"/>
      <c r="BV590" s="68"/>
      <c r="BW590" s="68"/>
      <c r="BX590" s="68"/>
      <c r="BY590" s="68"/>
      <c r="BZ590" s="68"/>
      <c r="CA590" s="68"/>
      <c r="CB590" s="68"/>
      <c r="CC590" s="68"/>
      <c r="CD590" s="68"/>
      <c r="CE590" s="70"/>
      <c r="CF590" s="64">
        <v>0</v>
      </c>
      <c r="CG590" s="64">
        <v>0</v>
      </c>
      <c r="CH590" s="64">
        <v>0</v>
      </c>
      <c r="CI590" s="65">
        <v>0</v>
      </c>
      <c r="CJ590" s="65">
        <v>0</v>
      </c>
      <c r="CK590" s="65">
        <v>0</v>
      </c>
    </row>
    <row r="591" spans="1:93" ht="15" customHeight="1" thickBot="1" x14ac:dyDescent="0.3">
      <c r="A591" s="107" t="s">
        <v>1585</v>
      </c>
      <c r="B591" s="200" t="str">
        <f>VLOOKUP(D591,Riepilogo!$A$4:$F$3376,2,FALSE)</f>
        <v>SCARPARO SAMUELE</v>
      </c>
      <c r="C591" s="50" t="str">
        <f>VLOOKUP(D591,Riepilogo!$A$4:$F$3376,3,FALSE)</f>
        <v>22/03/2007</v>
      </c>
      <c r="D591" s="25">
        <v>197309</v>
      </c>
      <c r="E591" s="69" t="str">
        <f>VLOOKUP(D591,Riepilogo!$A$4:$F$3376,5,FALSE)</f>
        <v>ITA</v>
      </c>
      <c r="F591" s="71" t="str">
        <f>VLOOKUP(D591,Riepilogo!$A$4:$F$3376,6,FALSE)</f>
        <v>SC PRIMAVERA</v>
      </c>
      <c r="G591" s="315">
        <f>SUM(LARGE(H591:CK591,{1,2,3,4,5,6}))</f>
        <v>251</v>
      </c>
      <c r="H591" s="391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>
        <v>114</v>
      </c>
      <c r="X591" s="68"/>
      <c r="Y591" s="68"/>
      <c r="Z591" s="68"/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  <c r="AK591" s="68"/>
      <c r="AL591" s="68"/>
      <c r="AM591" s="68"/>
      <c r="AN591" s="68"/>
      <c r="AO591" s="68"/>
      <c r="AP591" s="68"/>
      <c r="AQ591" s="68"/>
      <c r="AR591" s="68"/>
      <c r="AS591" s="68"/>
      <c r="AT591" s="68"/>
      <c r="AU591" s="68"/>
      <c r="AV591" s="68"/>
      <c r="AW591" s="68"/>
      <c r="AX591" s="68"/>
      <c r="AY591" s="68"/>
      <c r="AZ591" s="68"/>
      <c r="BA591" s="68"/>
      <c r="BB591" s="68"/>
      <c r="BC591" s="68"/>
      <c r="BD591" s="68"/>
      <c r="BE591" s="68"/>
      <c r="BF591" s="68"/>
      <c r="BG591" s="68"/>
      <c r="BH591" s="68">
        <v>137</v>
      </c>
      <c r="BI591" s="68"/>
      <c r="BJ591" s="68"/>
      <c r="BK591" s="68"/>
      <c r="BL591" s="68"/>
      <c r="BM591" s="68"/>
      <c r="BN591" s="68"/>
      <c r="BO591" s="68"/>
      <c r="BP591" s="68"/>
      <c r="BQ591" s="68"/>
      <c r="BR591" s="68"/>
      <c r="BS591" s="68"/>
      <c r="BT591" s="68"/>
      <c r="BU591" s="68"/>
      <c r="BV591" s="68"/>
      <c r="BW591" s="68"/>
      <c r="BX591" s="68"/>
      <c r="BY591" s="68"/>
      <c r="BZ591" s="68"/>
      <c r="CA591" s="68"/>
      <c r="CB591" s="68"/>
      <c r="CC591" s="68"/>
      <c r="CD591" s="68"/>
      <c r="CE591" s="70"/>
      <c r="CF591" s="64">
        <v>0</v>
      </c>
      <c r="CG591" s="64">
        <v>0</v>
      </c>
      <c r="CH591" s="64">
        <v>0</v>
      </c>
      <c r="CI591" s="65">
        <v>0</v>
      </c>
      <c r="CJ591" s="65">
        <v>0</v>
      </c>
      <c r="CK591" s="65">
        <v>0</v>
      </c>
      <c r="CO591" s="39"/>
    </row>
    <row r="592" spans="1:93" ht="15" customHeight="1" thickBot="1" x14ac:dyDescent="0.3">
      <c r="A592" s="107" t="s">
        <v>1586</v>
      </c>
      <c r="B592" s="200" t="str">
        <f>VLOOKUP(D592,Riepilogo!$A$4:$F$3376,2,FALSE)</f>
        <v>CASTAGNA ALICE</v>
      </c>
      <c r="C592" s="50">
        <f>VLOOKUP(D592,Riepilogo!$A$4:$F$3376,3,FALSE)</f>
        <v>38952</v>
      </c>
      <c r="D592" s="25">
        <v>206580</v>
      </c>
      <c r="E592" s="69" t="str">
        <f>VLOOKUP(D592,Riepilogo!$A$4:$F$3376,5,FALSE)</f>
        <v>ITA</v>
      </c>
      <c r="F592" s="71" t="str">
        <f>VLOOKUP(D592,Riepilogo!$A$4:$F$3376,6,FALSE)</f>
        <v>GENOVA BC</v>
      </c>
      <c r="G592" s="315">
        <f>SUM(LARGE(H592:CK592,{1,2,3,4,5,6}))</f>
        <v>250</v>
      </c>
      <c r="H592" s="391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  <c r="X592" s="68"/>
      <c r="Y592" s="68"/>
      <c r="Z592" s="68"/>
      <c r="AA592" s="68"/>
      <c r="AB592" s="68"/>
      <c r="AC592" s="68"/>
      <c r="AD592" s="68"/>
      <c r="AE592" s="68"/>
      <c r="AF592" s="68"/>
      <c r="AG592" s="68"/>
      <c r="AH592" s="68"/>
      <c r="AI592" s="68"/>
      <c r="AJ592" s="68"/>
      <c r="AK592" s="68"/>
      <c r="AL592" s="68"/>
      <c r="AM592" s="68"/>
      <c r="AN592" s="68"/>
      <c r="AO592" s="68"/>
      <c r="AP592" s="68"/>
      <c r="AQ592" s="68"/>
      <c r="AR592" s="68"/>
      <c r="AS592" s="68"/>
      <c r="AT592" s="68"/>
      <c r="AU592" s="68"/>
      <c r="AV592" s="68">
        <v>250</v>
      </c>
      <c r="AW592" s="68"/>
      <c r="AX592" s="68"/>
      <c r="AY592" s="68"/>
      <c r="AZ592" s="68"/>
      <c r="BA592" s="68"/>
      <c r="BB592" s="68"/>
      <c r="BC592" s="68"/>
      <c r="BD592" s="68"/>
      <c r="BE592" s="68"/>
      <c r="BF592" s="68"/>
      <c r="BG592" s="68"/>
      <c r="BH592" s="68"/>
      <c r="BI592" s="68"/>
      <c r="BJ592" s="68"/>
      <c r="BK592" s="68"/>
      <c r="BL592" s="68"/>
      <c r="BM592" s="68"/>
      <c r="BN592" s="68"/>
      <c r="BO592" s="68"/>
      <c r="BP592" s="68"/>
      <c r="BQ592" s="68"/>
      <c r="BR592" s="68"/>
      <c r="BS592" s="68"/>
      <c r="BT592" s="68"/>
      <c r="BU592" s="68"/>
      <c r="BV592" s="68"/>
      <c r="BW592" s="68"/>
      <c r="BX592" s="68"/>
      <c r="BY592" s="68"/>
      <c r="BZ592" s="68"/>
      <c r="CA592" s="68"/>
      <c r="CB592" s="68"/>
      <c r="CC592" s="68"/>
      <c r="CD592" s="68"/>
      <c r="CE592" s="70"/>
      <c r="CF592" s="64">
        <v>0</v>
      </c>
      <c r="CG592" s="64">
        <v>0</v>
      </c>
      <c r="CH592" s="64">
        <v>0</v>
      </c>
      <c r="CI592" s="65">
        <v>0</v>
      </c>
      <c r="CJ592" s="65">
        <v>0</v>
      </c>
      <c r="CK592" s="65">
        <v>0</v>
      </c>
    </row>
    <row r="593" spans="1:89" ht="15" customHeight="1" thickBot="1" x14ac:dyDescent="0.3">
      <c r="A593" s="107" t="s">
        <v>1587</v>
      </c>
      <c r="B593" s="200" t="str">
        <f>VLOOKUP(D593,Riepilogo!$A$4:$F$3376,2,FALSE)</f>
        <v>PETTENUZZO MARTA</v>
      </c>
      <c r="C593" s="50" t="str">
        <f>VLOOKUP(D593,Riepilogo!$A$4:$F$3376,3,FALSE)</f>
        <v>31/07/2004</v>
      </c>
      <c r="D593" s="25">
        <v>142122</v>
      </c>
      <c r="E593" s="69" t="str">
        <f>VLOOKUP(D593,Riepilogo!$A$4:$F$3376,5,FALSE)</f>
        <v>ITA</v>
      </c>
      <c r="F593" s="71" t="str">
        <f>VLOOKUP(D593,Riepilogo!$A$4:$F$3376,6,FALSE)</f>
        <v>SC PRIMAVERA</v>
      </c>
      <c r="G593" s="315">
        <f>SUM(LARGE(H593:CK593,{1,2,3,4,5,6}))</f>
        <v>250</v>
      </c>
      <c r="H593" s="391"/>
      <c r="I593" s="68"/>
      <c r="J593" s="68"/>
      <c r="K593" s="68"/>
      <c r="L593" s="68"/>
      <c r="M593" s="68"/>
      <c r="N593" s="68"/>
      <c r="O593" s="68"/>
      <c r="P593" s="68"/>
      <c r="Q593" s="68"/>
      <c r="R593" s="68"/>
      <c r="S593" s="68"/>
      <c r="T593" s="68"/>
      <c r="U593" s="68"/>
      <c r="V593" s="68"/>
      <c r="W593" s="68">
        <v>250</v>
      </c>
      <c r="X593" s="68"/>
      <c r="Y593" s="68"/>
      <c r="Z593" s="68"/>
      <c r="AA593" s="68"/>
      <c r="AB593" s="68"/>
      <c r="AC593" s="68"/>
      <c r="AD593" s="68"/>
      <c r="AE593" s="68"/>
      <c r="AF593" s="68"/>
      <c r="AG593" s="68"/>
      <c r="AH593" s="68"/>
      <c r="AI593" s="68"/>
      <c r="AJ593" s="68"/>
      <c r="AK593" s="68"/>
      <c r="AL593" s="68"/>
      <c r="AM593" s="68"/>
      <c r="AN593" s="68"/>
      <c r="AO593" s="68"/>
      <c r="AP593" s="68"/>
      <c r="AQ593" s="68"/>
      <c r="AR593" s="68"/>
      <c r="AS593" s="68"/>
      <c r="AT593" s="68"/>
      <c r="AU593" s="68"/>
      <c r="AV593" s="68"/>
      <c r="AW593" s="68"/>
      <c r="AX593" s="68"/>
      <c r="AY593" s="68"/>
      <c r="AZ593" s="68"/>
      <c r="BA593" s="68"/>
      <c r="BB593" s="68"/>
      <c r="BC593" s="68"/>
      <c r="BD593" s="68"/>
      <c r="BE593" s="68"/>
      <c r="BF593" s="68"/>
      <c r="BG593" s="68"/>
      <c r="BH593" s="68"/>
      <c r="BI593" s="68"/>
      <c r="BJ593" s="68"/>
      <c r="BK593" s="68"/>
      <c r="BL593" s="68"/>
      <c r="BM593" s="68"/>
      <c r="BN593" s="68"/>
      <c r="BO593" s="68"/>
      <c r="BP593" s="68"/>
      <c r="BQ593" s="68"/>
      <c r="BR593" s="68"/>
      <c r="BS593" s="68"/>
      <c r="BT593" s="68"/>
      <c r="BU593" s="68"/>
      <c r="BV593" s="68"/>
      <c r="BW593" s="68"/>
      <c r="BX593" s="68"/>
      <c r="BY593" s="68"/>
      <c r="BZ593" s="68"/>
      <c r="CA593" s="68"/>
      <c r="CB593" s="68"/>
      <c r="CC593" s="68"/>
      <c r="CD593" s="68"/>
      <c r="CE593" s="70"/>
      <c r="CF593" s="64">
        <v>0</v>
      </c>
      <c r="CG593" s="64">
        <v>0</v>
      </c>
      <c r="CH593" s="64">
        <v>0</v>
      </c>
      <c r="CI593" s="65">
        <v>0</v>
      </c>
      <c r="CJ593" s="65">
        <v>0</v>
      </c>
      <c r="CK593" s="65">
        <v>0</v>
      </c>
    </row>
    <row r="594" spans="1:89" ht="15" customHeight="1" thickBot="1" x14ac:dyDescent="0.3">
      <c r="A594" s="107" t="s">
        <v>1588</v>
      </c>
      <c r="B594" s="200" t="str">
        <f>VLOOKUP(D594,Riepilogo!$A$4:$F$3376,2,FALSE)</f>
        <v>MAURO LOREDANA</v>
      </c>
      <c r="C594" s="50" t="str">
        <f>VLOOKUP(D594,Riepilogo!$A$4:$F$3376,3,FALSE)</f>
        <v>25/09/1990</v>
      </c>
      <c r="D594" s="25">
        <v>10458</v>
      </c>
      <c r="E594" s="69" t="str">
        <f>VLOOKUP(D594,Riepilogo!$A$4:$F$3376,5,FALSE)</f>
        <v>ITA</v>
      </c>
      <c r="F594" s="71" t="str">
        <f>VLOOKUP(D594,Riepilogo!$A$4:$F$3376,6,FALSE)</f>
        <v>GYMNASE</v>
      </c>
      <c r="G594" s="315">
        <f>SUM(LARGE(H594:CK594,{1,2,3,4,5,6}))</f>
        <v>250</v>
      </c>
      <c r="H594" s="391"/>
      <c r="I594" s="68"/>
      <c r="J594" s="68"/>
      <c r="K594" s="68"/>
      <c r="L594" s="68"/>
      <c r="M594" s="68"/>
      <c r="N594" s="68"/>
      <c r="O594" s="68"/>
      <c r="P594" s="68"/>
      <c r="Q594" s="68"/>
      <c r="R594" s="68"/>
      <c r="S594" s="68"/>
      <c r="T594" s="68"/>
      <c r="U594" s="68"/>
      <c r="V594" s="68"/>
      <c r="W594" s="68"/>
      <c r="X594" s="68"/>
      <c r="Y594" s="68">
        <v>250</v>
      </c>
      <c r="Z594" s="68"/>
      <c r="AA594" s="68"/>
      <c r="AB594" s="68"/>
      <c r="AC594" s="68"/>
      <c r="AD594" s="68"/>
      <c r="AE594" s="68"/>
      <c r="AF594" s="68"/>
      <c r="AG594" s="68"/>
      <c r="AH594" s="68"/>
      <c r="AI594" s="68"/>
      <c r="AJ594" s="68"/>
      <c r="AK594" s="68"/>
      <c r="AL594" s="68"/>
      <c r="AM594" s="68"/>
      <c r="AN594" s="68"/>
      <c r="AO594" s="68"/>
      <c r="AP594" s="68"/>
      <c r="AQ594" s="68"/>
      <c r="AR594" s="68"/>
      <c r="AS594" s="68"/>
      <c r="AT594" s="68"/>
      <c r="AU594" s="68"/>
      <c r="AV594" s="68"/>
      <c r="AW594" s="68"/>
      <c r="AX594" s="68"/>
      <c r="AY594" s="68"/>
      <c r="AZ594" s="68"/>
      <c r="BA594" s="68"/>
      <c r="BB594" s="68"/>
      <c r="BC594" s="68"/>
      <c r="BD594" s="68"/>
      <c r="BE594" s="68"/>
      <c r="BF594" s="68"/>
      <c r="BG594" s="68"/>
      <c r="BH594" s="68"/>
      <c r="BI594" s="68"/>
      <c r="BJ594" s="68"/>
      <c r="BK594" s="68"/>
      <c r="BL594" s="68"/>
      <c r="BM594" s="68"/>
      <c r="BN594" s="68"/>
      <c r="BO594" s="68"/>
      <c r="BP594" s="68"/>
      <c r="BQ594" s="68"/>
      <c r="BR594" s="68"/>
      <c r="BS594" s="68"/>
      <c r="BT594" s="68"/>
      <c r="BU594" s="68"/>
      <c r="BV594" s="68"/>
      <c r="BW594" s="68"/>
      <c r="BX594" s="68"/>
      <c r="BY594" s="68"/>
      <c r="BZ594" s="68"/>
      <c r="CA594" s="68"/>
      <c r="CB594" s="68"/>
      <c r="CC594" s="68"/>
      <c r="CD594" s="68"/>
      <c r="CE594" s="70"/>
      <c r="CF594" s="64">
        <v>0</v>
      </c>
      <c r="CG594" s="64">
        <v>0</v>
      </c>
      <c r="CH594" s="64">
        <v>0</v>
      </c>
      <c r="CI594" s="65">
        <v>0</v>
      </c>
      <c r="CJ594" s="65">
        <v>0</v>
      </c>
      <c r="CK594" s="65">
        <v>0</v>
      </c>
    </row>
    <row r="595" spans="1:89" ht="15" customHeight="1" thickBot="1" x14ac:dyDescent="0.3">
      <c r="A595" s="107" t="s">
        <v>1589</v>
      </c>
      <c r="B595" s="200" t="str">
        <f>VLOOKUP(D595,Riepilogo!$A$4:$F$3376,2,FALSE)</f>
        <v>VIOLA PAOLO</v>
      </c>
      <c r="C595" s="50" t="str">
        <f>VLOOKUP(D595,Riepilogo!$A$4:$F$3376,3,FALSE)</f>
        <v>28/10/1983</v>
      </c>
      <c r="D595" s="25">
        <v>66324</v>
      </c>
      <c r="E595" s="69" t="str">
        <f>VLOOKUP(D595,Riepilogo!$A$4:$F$3376,5,FALSE)</f>
        <v>ITA</v>
      </c>
      <c r="F595" s="71" t="str">
        <f>VLOOKUP(D595,Riepilogo!$A$4:$F$3376,6,FALSE)</f>
        <v>ANNAPOLI</v>
      </c>
      <c r="G595" s="315">
        <f>SUM(LARGE(H595:CK595,{1,2,3,4,5,6}))</f>
        <v>250</v>
      </c>
      <c r="H595" s="391"/>
      <c r="I595" s="68"/>
      <c r="J595" s="68"/>
      <c r="K595" s="68"/>
      <c r="L595" s="68"/>
      <c r="M595" s="68"/>
      <c r="N595" s="68"/>
      <c r="O595" s="68"/>
      <c r="P595" s="68"/>
      <c r="Q595" s="68"/>
      <c r="R595" s="68"/>
      <c r="S595" s="68"/>
      <c r="T595" s="68"/>
      <c r="U595" s="68"/>
      <c r="V595" s="68"/>
      <c r="W595" s="68"/>
      <c r="X595" s="68"/>
      <c r="Y595" s="68">
        <v>250</v>
      </c>
      <c r="Z595" s="68"/>
      <c r="AA595" s="68"/>
      <c r="AB595" s="68"/>
      <c r="AC595" s="68"/>
      <c r="AD595" s="68"/>
      <c r="AE595" s="68"/>
      <c r="AF595" s="68"/>
      <c r="AG595" s="68"/>
      <c r="AH595" s="68"/>
      <c r="AI595" s="68"/>
      <c r="AJ595" s="68"/>
      <c r="AK595" s="68"/>
      <c r="AL595" s="68"/>
      <c r="AM595" s="68"/>
      <c r="AN595" s="68"/>
      <c r="AO595" s="68"/>
      <c r="AP595" s="68"/>
      <c r="AQ595" s="68"/>
      <c r="AR595" s="68"/>
      <c r="AS595" s="68"/>
      <c r="AT595" s="68"/>
      <c r="AU595" s="68"/>
      <c r="AV595" s="68"/>
      <c r="AW595" s="68"/>
      <c r="AX595" s="68"/>
      <c r="AY595" s="68"/>
      <c r="AZ595" s="68"/>
      <c r="BA595" s="68"/>
      <c r="BB595" s="68"/>
      <c r="BC595" s="68"/>
      <c r="BD595" s="68"/>
      <c r="BE595" s="68"/>
      <c r="BF595" s="68"/>
      <c r="BG595" s="68"/>
      <c r="BH595" s="68"/>
      <c r="BI595" s="68"/>
      <c r="BJ595" s="68"/>
      <c r="BK595" s="68"/>
      <c r="BL595" s="68"/>
      <c r="BM595" s="68"/>
      <c r="BN595" s="68"/>
      <c r="BO595" s="68"/>
      <c r="BP595" s="68"/>
      <c r="BQ595" s="68"/>
      <c r="BR595" s="68"/>
      <c r="BS595" s="68"/>
      <c r="BT595" s="68"/>
      <c r="BU595" s="68"/>
      <c r="BV595" s="68"/>
      <c r="BW595" s="68"/>
      <c r="BX595" s="68"/>
      <c r="BY595" s="68"/>
      <c r="BZ595" s="68"/>
      <c r="CA595" s="68"/>
      <c r="CB595" s="68"/>
      <c r="CC595" s="68"/>
      <c r="CD595" s="68"/>
      <c r="CE595" s="70"/>
      <c r="CF595" s="64">
        <v>0</v>
      </c>
      <c r="CG595" s="64">
        <v>0</v>
      </c>
      <c r="CH595" s="64">
        <v>0</v>
      </c>
      <c r="CI595" s="65">
        <v>0</v>
      </c>
      <c r="CJ595" s="65">
        <v>0</v>
      </c>
      <c r="CK595" s="65">
        <v>0</v>
      </c>
    </row>
    <row r="596" spans="1:89" ht="15" customHeight="1" thickBot="1" x14ac:dyDescent="0.3">
      <c r="A596" s="107" t="s">
        <v>1590</v>
      </c>
      <c r="B596" s="200" t="str">
        <f>VLOOKUP(D596,Riepilogo!$A$4:$F$3376,2,FALSE)</f>
        <v>DE MAGISTRIS ADRIANA</v>
      </c>
      <c r="C596" s="50" t="str">
        <f>VLOOKUP(D596,Riepilogo!$A$4:$F$3376,3,FALSE)</f>
        <v>12/10/1975</v>
      </c>
      <c r="D596" s="25">
        <v>66756</v>
      </c>
      <c r="E596" s="69" t="str">
        <f>VLOOKUP(D596,Riepilogo!$A$4:$F$3376,5,FALSE)</f>
        <v>ITA</v>
      </c>
      <c r="F596" s="71" t="str">
        <f>VLOOKUP(D596,Riepilogo!$A$4:$F$3376,6,FALSE)</f>
        <v>ANNAPOLI</v>
      </c>
      <c r="G596" s="315">
        <f>SUM(LARGE(H596:CK596,{1,2,3,4,5,6}))</f>
        <v>250</v>
      </c>
      <c r="H596" s="391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>
        <v>250</v>
      </c>
      <c r="Z596" s="68"/>
      <c r="AA596" s="68"/>
      <c r="AB596" s="68"/>
      <c r="AC596" s="68"/>
      <c r="AD596" s="68"/>
      <c r="AE596" s="68"/>
      <c r="AF596" s="68"/>
      <c r="AG596" s="68"/>
      <c r="AH596" s="68"/>
      <c r="AI596" s="68"/>
      <c r="AJ596" s="68"/>
      <c r="AK596" s="68"/>
      <c r="AL596" s="68"/>
      <c r="AM596" s="68"/>
      <c r="AN596" s="68"/>
      <c r="AO596" s="68"/>
      <c r="AP596" s="68"/>
      <c r="AQ596" s="68"/>
      <c r="AR596" s="68"/>
      <c r="AS596" s="68"/>
      <c r="AT596" s="68"/>
      <c r="AU596" s="68"/>
      <c r="AV596" s="68"/>
      <c r="AW596" s="68"/>
      <c r="AX596" s="68"/>
      <c r="AY596" s="68"/>
      <c r="AZ596" s="68"/>
      <c r="BA596" s="68"/>
      <c r="BB596" s="68"/>
      <c r="BC596" s="68"/>
      <c r="BD596" s="68"/>
      <c r="BE596" s="68"/>
      <c r="BF596" s="68"/>
      <c r="BG596" s="68"/>
      <c r="BH596" s="68"/>
      <c r="BI596" s="68"/>
      <c r="BJ596" s="68"/>
      <c r="BK596" s="68"/>
      <c r="BL596" s="68"/>
      <c r="BM596" s="68"/>
      <c r="BN596" s="68"/>
      <c r="BO596" s="68"/>
      <c r="BP596" s="68"/>
      <c r="BQ596" s="68"/>
      <c r="BR596" s="68"/>
      <c r="BS596" s="68"/>
      <c r="BT596" s="68"/>
      <c r="BU596" s="68"/>
      <c r="BV596" s="68"/>
      <c r="BW596" s="68"/>
      <c r="BX596" s="68"/>
      <c r="BY596" s="68"/>
      <c r="BZ596" s="68"/>
      <c r="CA596" s="68"/>
      <c r="CB596" s="68"/>
      <c r="CC596" s="68"/>
      <c r="CD596" s="68"/>
      <c r="CE596" s="70"/>
      <c r="CF596" s="64">
        <v>0</v>
      </c>
      <c r="CG596" s="64">
        <v>0</v>
      </c>
      <c r="CH596" s="64">
        <v>0</v>
      </c>
      <c r="CI596" s="65">
        <v>0</v>
      </c>
      <c r="CJ596" s="65">
        <v>0</v>
      </c>
      <c r="CK596" s="65">
        <v>0</v>
      </c>
    </row>
    <row r="597" spans="1:89" ht="15" customHeight="1" thickBot="1" x14ac:dyDescent="0.3">
      <c r="A597" s="107" t="s">
        <v>1591</v>
      </c>
      <c r="B597" s="200" t="str">
        <f>VLOOKUP(D597,Riepilogo!$A$4:$F$3376,2,FALSE)</f>
        <v>MORO ROSELLA</v>
      </c>
      <c r="C597" s="50">
        <f>VLOOKUP(D597,Riepilogo!$A$4:$F$3376,3,FALSE)</f>
        <v>38793</v>
      </c>
      <c r="D597" s="25">
        <v>198865</v>
      </c>
      <c r="E597" s="69" t="str">
        <f>VLOOKUP(D597,Riepilogo!$A$4:$F$3376,5,FALSE)</f>
        <v>ITA</v>
      </c>
      <c r="F597" s="71" t="str">
        <f>VLOOKUP(D597,Riepilogo!$A$4:$F$3376,6,FALSE)</f>
        <v>POL POLLICINA</v>
      </c>
      <c r="G597" s="315">
        <f>SUM(LARGE(H597:CK597,{1,2,3,4,5,6}))</f>
        <v>249</v>
      </c>
      <c r="H597" s="391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>
        <v>92</v>
      </c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68"/>
      <c r="AM597" s="68"/>
      <c r="AN597" s="68"/>
      <c r="AO597" s="68"/>
      <c r="AP597" s="68"/>
      <c r="AQ597" s="68"/>
      <c r="AR597" s="68"/>
      <c r="AS597" s="68"/>
      <c r="AT597" s="68"/>
      <c r="AU597" s="68"/>
      <c r="AV597" s="68"/>
      <c r="AW597" s="68"/>
      <c r="AX597" s="68"/>
      <c r="AY597" s="68"/>
      <c r="AZ597" s="68"/>
      <c r="BA597" s="68"/>
      <c r="BB597" s="68"/>
      <c r="BC597" s="68"/>
      <c r="BD597" s="68"/>
      <c r="BE597" s="68"/>
      <c r="BF597" s="68"/>
      <c r="BG597" s="68"/>
      <c r="BH597" s="68"/>
      <c r="BI597" s="68"/>
      <c r="BJ597" s="68"/>
      <c r="BK597" s="68"/>
      <c r="BL597" s="68"/>
      <c r="BM597" s="68"/>
      <c r="BN597" s="68"/>
      <c r="BO597" s="68"/>
      <c r="BP597" s="68">
        <v>157</v>
      </c>
      <c r="BQ597" s="68"/>
      <c r="BR597" s="68"/>
      <c r="BS597" s="68"/>
      <c r="BT597" s="68"/>
      <c r="BU597" s="68"/>
      <c r="BV597" s="68"/>
      <c r="BW597" s="68"/>
      <c r="BX597" s="68"/>
      <c r="BY597" s="68"/>
      <c r="BZ597" s="68"/>
      <c r="CA597" s="68"/>
      <c r="CB597" s="68"/>
      <c r="CC597" s="68"/>
      <c r="CD597" s="68"/>
      <c r="CE597" s="70"/>
      <c r="CF597" s="64">
        <v>0</v>
      </c>
      <c r="CG597" s="64">
        <v>0</v>
      </c>
      <c r="CH597" s="64">
        <v>0</v>
      </c>
      <c r="CI597" s="65">
        <v>0</v>
      </c>
      <c r="CJ597" s="65">
        <v>0</v>
      </c>
      <c r="CK597" s="65">
        <v>0</v>
      </c>
    </row>
    <row r="598" spans="1:89" ht="15" customHeight="1" thickBot="1" x14ac:dyDescent="0.3">
      <c r="A598" s="107" t="s">
        <v>1592</v>
      </c>
      <c r="B598" s="200" t="str">
        <f>VLOOKUP(D598,Riepilogo!$A$4:$F$3376,2,FALSE)</f>
        <v>MULTAZZU MARCO</v>
      </c>
      <c r="C598" s="50">
        <f>VLOOKUP(D598,Riepilogo!$A$4:$F$3376,3,FALSE)</f>
        <v>38720</v>
      </c>
      <c r="D598" s="25">
        <v>51907</v>
      </c>
      <c r="E598" s="69" t="str">
        <f>VLOOKUP(D598,Riepilogo!$A$4:$F$3376,5,FALSE)</f>
        <v>ITA</v>
      </c>
      <c r="F598" s="71" t="str">
        <f>VLOOKUP(D598,Riepilogo!$A$4:$F$3376,6,FALSE)</f>
        <v>POL POLLICINA</v>
      </c>
      <c r="G598" s="315">
        <f>SUM(LARGE(H598:CK598,{1,2,3,4,5,6}))</f>
        <v>249</v>
      </c>
      <c r="H598" s="391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>
        <v>92</v>
      </c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68"/>
      <c r="AZ598" s="68"/>
      <c r="BA598" s="68"/>
      <c r="BB598" s="68"/>
      <c r="BC598" s="68"/>
      <c r="BD598" s="68"/>
      <c r="BE598" s="68"/>
      <c r="BF598" s="68"/>
      <c r="BG598" s="68"/>
      <c r="BH598" s="68"/>
      <c r="BI598" s="68"/>
      <c r="BJ598" s="68"/>
      <c r="BK598" s="68"/>
      <c r="BL598" s="68"/>
      <c r="BM598" s="68"/>
      <c r="BN598" s="68"/>
      <c r="BO598" s="68"/>
      <c r="BP598" s="68">
        <v>157</v>
      </c>
      <c r="BQ598" s="68"/>
      <c r="BR598" s="68"/>
      <c r="BS598" s="68"/>
      <c r="BT598" s="68"/>
      <c r="BU598" s="68"/>
      <c r="BV598" s="68"/>
      <c r="BW598" s="68"/>
      <c r="BX598" s="68"/>
      <c r="BY598" s="68"/>
      <c r="BZ598" s="68"/>
      <c r="CA598" s="68"/>
      <c r="CB598" s="68"/>
      <c r="CC598" s="68"/>
      <c r="CD598" s="68"/>
      <c r="CE598" s="70"/>
      <c r="CF598" s="64">
        <v>0</v>
      </c>
      <c r="CG598" s="64">
        <v>0</v>
      </c>
      <c r="CH598" s="64">
        <v>0</v>
      </c>
      <c r="CI598" s="65">
        <v>0</v>
      </c>
      <c r="CJ598" s="65">
        <v>0</v>
      </c>
      <c r="CK598" s="65">
        <v>0</v>
      </c>
    </row>
    <row r="599" spans="1:89" ht="15" customHeight="1" thickBot="1" x14ac:dyDescent="0.3">
      <c r="A599" s="107" t="s">
        <v>1593</v>
      </c>
      <c r="B599" s="200" t="str">
        <f>VLOOKUP(D599,Riepilogo!$A$4:$F$3376,2,FALSE)</f>
        <v>SERINA LUCA</v>
      </c>
      <c r="C599" s="50" t="str">
        <f>VLOOKUP(D599,Riepilogo!$A$4:$F$3376,3,FALSE)</f>
        <v>21/03/2008</v>
      </c>
      <c r="D599" s="25">
        <v>103925</v>
      </c>
      <c r="E599" s="69" t="str">
        <f>VLOOKUP(D599,Riepilogo!$A$4:$F$3376,5,FALSE)</f>
        <v>ITA</v>
      </c>
      <c r="F599" s="71" t="str">
        <f>VLOOKUP(D599,Riepilogo!$A$4:$F$3376,6,FALSE)</f>
        <v>GSA CHIARI</v>
      </c>
      <c r="G599" s="315">
        <f>SUM(LARGE(H599:CK599,{1,2,3,4,5,6}))</f>
        <v>244</v>
      </c>
      <c r="H599" s="391"/>
      <c r="I599" s="68"/>
      <c r="J599" s="68"/>
      <c r="K599" s="68"/>
      <c r="L599" s="68"/>
      <c r="M599" s="68"/>
      <c r="N599" s="68"/>
      <c r="O599" s="68">
        <v>92</v>
      </c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  <c r="AK599" s="68"/>
      <c r="AL599" s="68"/>
      <c r="AM599" s="68"/>
      <c r="AN599" s="68"/>
      <c r="AO599" s="68"/>
      <c r="AP599" s="68">
        <v>152</v>
      </c>
      <c r="AQ599" s="68"/>
      <c r="AR599" s="68"/>
      <c r="AS599" s="68"/>
      <c r="AT599" s="68"/>
      <c r="AU599" s="68"/>
      <c r="AV599" s="68"/>
      <c r="AW599" s="68"/>
      <c r="AX599" s="68"/>
      <c r="AY599" s="68"/>
      <c r="AZ599" s="68"/>
      <c r="BA599" s="68"/>
      <c r="BB599" s="68"/>
      <c r="BC599" s="68"/>
      <c r="BD599" s="68"/>
      <c r="BE599" s="68"/>
      <c r="BF599" s="68"/>
      <c r="BG599" s="68"/>
      <c r="BH599" s="68"/>
      <c r="BI599" s="68"/>
      <c r="BJ599" s="68"/>
      <c r="BK599" s="68"/>
      <c r="BL599" s="68"/>
      <c r="BM599" s="68"/>
      <c r="BN599" s="68"/>
      <c r="BO599" s="68"/>
      <c r="BP599" s="68"/>
      <c r="BQ599" s="68"/>
      <c r="BR599" s="68"/>
      <c r="BS599" s="68"/>
      <c r="BT599" s="68"/>
      <c r="BU599" s="68"/>
      <c r="BV599" s="68"/>
      <c r="BW599" s="68"/>
      <c r="BX599" s="68"/>
      <c r="BY599" s="68"/>
      <c r="BZ599" s="68"/>
      <c r="CA599" s="68"/>
      <c r="CB599" s="68"/>
      <c r="CC599" s="68"/>
      <c r="CD599" s="68"/>
      <c r="CE599" s="70"/>
      <c r="CF599" s="64">
        <v>0</v>
      </c>
      <c r="CG599" s="64">
        <v>0</v>
      </c>
      <c r="CH599" s="64">
        <v>0</v>
      </c>
      <c r="CI599" s="65">
        <v>0</v>
      </c>
      <c r="CJ599" s="65">
        <v>0</v>
      </c>
      <c r="CK599" s="65">
        <v>0</v>
      </c>
    </row>
    <row r="600" spans="1:89" ht="15" customHeight="1" thickBot="1" x14ac:dyDescent="0.3">
      <c r="A600" s="107" t="s">
        <v>1594</v>
      </c>
      <c r="B600" s="200" t="str">
        <f>VLOOKUP(D600,Riepilogo!$A$4:$F$3376,2,FALSE)</f>
        <v>COSTA MATTEO</v>
      </c>
      <c r="C600" s="50">
        <f>VLOOKUP(D600,Riepilogo!$A$4:$F$3376,3,FALSE)</f>
        <v>39065</v>
      </c>
      <c r="D600" s="25">
        <v>205881</v>
      </c>
      <c r="E600" s="69" t="str">
        <f>VLOOKUP(D600,Riepilogo!$A$4:$F$3376,5,FALSE)</f>
        <v>ITA</v>
      </c>
      <c r="F600" s="71" t="str">
        <f>VLOOKUP(D600,Riepilogo!$A$4:$F$3376,6,FALSE)</f>
        <v>GSA CHIARI</v>
      </c>
      <c r="G600" s="315">
        <f>SUM(LARGE(H600:CK600,{1,2,3,4,5,6}))</f>
        <v>231</v>
      </c>
      <c r="H600" s="391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  <c r="W600" s="68"/>
      <c r="X600" s="68"/>
      <c r="Y600" s="68"/>
      <c r="Z600" s="68"/>
      <c r="AA600" s="68"/>
      <c r="AB600" s="68"/>
      <c r="AC600" s="68"/>
      <c r="AD600" s="68"/>
      <c r="AE600" s="68"/>
      <c r="AF600" s="68"/>
      <c r="AG600" s="68"/>
      <c r="AH600" s="68"/>
      <c r="AI600" s="68"/>
      <c r="AJ600" s="68"/>
      <c r="AK600" s="68"/>
      <c r="AL600" s="68"/>
      <c r="AM600" s="68"/>
      <c r="AN600" s="68"/>
      <c r="AO600" s="68"/>
      <c r="AP600" s="68"/>
      <c r="AQ600" s="68"/>
      <c r="AR600" s="68"/>
      <c r="AS600" s="68"/>
      <c r="AT600" s="68"/>
      <c r="AU600" s="68"/>
      <c r="AV600" s="68"/>
      <c r="AW600" s="68"/>
      <c r="AX600" s="68"/>
      <c r="AY600" s="68"/>
      <c r="AZ600" s="68"/>
      <c r="BA600" s="68"/>
      <c r="BB600" s="68"/>
      <c r="BC600" s="68"/>
      <c r="BD600" s="68"/>
      <c r="BE600" s="68"/>
      <c r="BF600" s="68"/>
      <c r="BG600" s="68"/>
      <c r="BH600" s="68"/>
      <c r="BI600" s="68"/>
      <c r="BJ600" s="68"/>
      <c r="BK600" s="68"/>
      <c r="BL600" s="68"/>
      <c r="BM600" s="68"/>
      <c r="BN600" s="68"/>
      <c r="BO600" s="68"/>
      <c r="BP600" s="68"/>
      <c r="BQ600" s="68"/>
      <c r="BR600" s="68"/>
      <c r="BS600" s="68">
        <v>117</v>
      </c>
      <c r="BT600" s="68"/>
      <c r="BU600" s="68"/>
      <c r="BV600" s="68"/>
      <c r="BW600" s="68"/>
      <c r="BX600" s="68"/>
      <c r="BY600" s="68"/>
      <c r="BZ600" s="68"/>
      <c r="CA600" s="68"/>
      <c r="CB600" s="68">
        <v>114</v>
      </c>
      <c r="CC600" s="68"/>
      <c r="CD600" s="68"/>
      <c r="CE600" s="70"/>
      <c r="CF600" s="64">
        <v>0</v>
      </c>
      <c r="CG600" s="64">
        <v>0</v>
      </c>
      <c r="CH600" s="64">
        <v>0</v>
      </c>
      <c r="CI600" s="65">
        <v>0</v>
      </c>
      <c r="CJ600" s="65">
        <v>0</v>
      </c>
      <c r="CK600" s="65">
        <v>0</v>
      </c>
    </row>
    <row r="601" spans="1:89" ht="15" customHeight="1" thickBot="1" x14ac:dyDescent="0.3">
      <c r="A601" s="107" t="s">
        <v>1595</v>
      </c>
      <c r="B601" s="200" t="str">
        <f>VLOOKUP(D601,Riepilogo!$A$4:$F$3376,2,FALSE)</f>
        <v>CASELLA SALVATORE ALESSIO</v>
      </c>
      <c r="C601" s="50">
        <f>VLOOKUP(D601,Riepilogo!$A$4:$F$3376,3,FALSE)</f>
        <v>40029</v>
      </c>
      <c r="D601" s="25">
        <v>45765</v>
      </c>
      <c r="E601" s="69" t="str">
        <f>VLOOKUP(D601,Riepilogo!$A$4:$F$3376,5,FALSE)</f>
        <v>ITA</v>
      </c>
      <c r="F601" s="71" t="str">
        <f>VLOOKUP(D601,Riepilogo!$A$4:$F$3376,6,FALSE)</f>
        <v>PATERNO' BC</v>
      </c>
      <c r="G601" s="315">
        <f>SUM(LARGE(H601:CK601,{1,2,3,4,5,6}))</f>
        <v>229</v>
      </c>
      <c r="H601" s="391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  <c r="W601" s="68"/>
      <c r="X601" s="68"/>
      <c r="Y601" s="68"/>
      <c r="Z601" s="68"/>
      <c r="AA601" s="68"/>
      <c r="AB601" s="68"/>
      <c r="AC601" s="68"/>
      <c r="AD601" s="68"/>
      <c r="AE601" s="68"/>
      <c r="AF601" s="68"/>
      <c r="AG601" s="68"/>
      <c r="AH601" s="68"/>
      <c r="AI601" s="68"/>
      <c r="AJ601" s="68"/>
      <c r="AK601" s="68"/>
      <c r="AL601" s="68"/>
      <c r="AM601" s="68"/>
      <c r="AN601" s="68"/>
      <c r="AO601" s="68"/>
      <c r="AP601" s="68"/>
      <c r="AQ601" s="68"/>
      <c r="AR601" s="68">
        <v>137</v>
      </c>
      <c r="AS601" s="68"/>
      <c r="AT601" s="68"/>
      <c r="AU601" s="68"/>
      <c r="AV601" s="68"/>
      <c r="AW601" s="68"/>
      <c r="AX601" s="68"/>
      <c r="AY601" s="68"/>
      <c r="AZ601" s="68"/>
      <c r="BA601" s="68"/>
      <c r="BB601" s="68"/>
      <c r="BC601" s="68"/>
      <c r="BD601" s="68"/>
      <c r="BE601" s="68"/>
      <c r="BF601" s="68"/>
      <c r="BG601" s="68"/>
      <c r="BH601" s="68"/>
      <c r="BI601" s="68"/>
      <c r="BJ601" s="68"/>
      <c r="BK601" s="68"/>
      <c r="BL601" s="68"/>
      <c r="BM601" s="68"/>
      <c r="BN601" s="68"/>
      <c r="BO601" s="68"/>
      <c r="BP601" s="68"/>
      <c r="BQ601" s="68"/>
      <c r="BR601" s="68"/>
      <c r="BS601" s="68"/>
      <c r="BT601" s="68"/>
      <c r="BU601" s="68"/>
      <c r="BV601" s="68"/>
      <c r="BW601" s="68"/>
      <c r="BX601" s="68"/>
      <c r="BY601" s="68"/>
      <c r="BZ601" s="68">
        <v>92</v>
      </c>
      <c r="CA601" s="68"/>
      <c r="CB601" s="68"/>
      <c r="CC601" s="68"/>
      <c r="CD601" s="68"/>
      <c r="CE601" s="70"/>
      <c r="CF601" s="64">
        <v>0</v>
      </c>
      <c r="CG601" s="64">
        <v>0</v>
      </c>
      <c r="CH601" s="64">
        <v>0</v>
      </c>
      <c r="CI601" s="65">
        <v>0</v>
      </c>
      <c r="CJ601" s="65">
        <v>0</v>
      </c>
      <c r="CK601" s="65">
        <v>0</v>
      </c>
    </row>
    <row r="602" spans="1:89" ht="15" customHeight="1" thickBot="1" x14ac:dyDescent="0.3">
      <c r="A602" s="107" t="s">
        <v>1596</v>
      </c>
      <c r="B602" s="200" t="str">
        <f>VLOOKUP(D602,Riepilogo!$A$4:$F$3376,2,FALSE)</f>
        <v>COMMINESI MARCO</v>
      </c>
      <c r="C602" s="50" t="str">
        <f>VLOOKUP(D602,Riepilogo!$A$4:$F$3376,3,FALSE)</f>
        <v>28/09/2005</v>
      </c>
      <c r="D602" s="25">
        <v>175969</v>
      </c>
      <c r="E602" s="69" t="str">
        <f>VLOOKUP(D602,Riepilogo!$A$4:$F$3376,5,FALSE)</f>
        <v>ITA</v>
      </c>
      <c r="F602" s="71" t="str">
        <f>VLOOKUP(D602,Riepilogo!$A$4:$F$3376,6,FALSE)</f>
        <v>3B</v>
      </c>
      <c r="G602" s="315">
        <f>SUM(LARGE(H602:CK602,{1,2,3,4,5,6}))</f>
        <v>229</v>
      </c>
      <c r="H602" s="391"/>
      <c r="I602" s="68"/>
      <c r="J602" s="68"/>
      <c r="K602" s="68"/>
      <c r="L602" s="68"/>
      <c r="M602" s="68"/>
      <c r="N602" s="68"/>
      <c r="O602" s="68">
        <v>92</v>
      </c>
      <c r="P602" s="68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  <c r="AB602" s="68"/>
      <c r="AC602" s="68"/>
      <c r="AD602" s="68"/>
      <c r="AE602" s="68"/>
      <c r="AF602" s="68"/>
      <c r="AG602" s="68"/>
      <c r="AH602" s="68"/>
      <c r="AI602" s="68"/>
      <c r="AJ602" s="68"/>
      <c r="AK602" s="68"/>
      <c r="AL602" s="68"/>
      <c r="AM602" s="68"/>
      <c r="AN602" s="68"/>
      <c r="AO602" s="68"/>
      <c r="AP602" s="68"/>
      <c r="AQ602" s="68"/>
      <c r="AR602" s="68"/>
      <c r="AS602" s="68"/>
      <c r="AT602" s="68"/>
      <c r="AU602" s="68"/>
      <c r="AV602" s="68"/>
      <c r="AW602" s="68"/>
      <c r="AX602" s="68">
        <v>137</v>
      </c>
      <c r="AY602" s="68"/>
      <c r="AZ602" s="68"/>
      <c r="BA602" s="68"/>
      <c r="BB602" s="68"/>
      <c r="BC602" s="68"/>
      <c r="BD602" s="68"/>
      <c r="BE602" s="68"/>
      <c r="BF602" s="68"/>
      <c r="BG602" s="68"/>
      <c r="BH602" s="68"/>
      <c r="BI602" s="68"/>
      <c r="BJ602" s="68"/>
      <c r="BK602" s="68"/>
      <c r="BL602" s="68"/>
      <c r="BM602" s="68"/>
      <c r="BN602" s="68"/>
      <c r="BO602" s="68"/>
      <c r="BP602" s="68"/>
      <c r="BQ602" s="68"/>
      <c r="BR602" s="68"/>
      <c r="BS602" s="68"/>
      <c r="BT602" s="68"/>
      <c r="BU602" s="68"/>
      <c r="BV602" s="68"/>
      <c r="BW602" s="68"/>
      <c r="BX602" s="68"/>
      <c r="BY602" s="68"/>
      <c r="BZ602" s="68"/>
      <c r="CA602" s="68"/>
      <c r="CB602" s="68"/>
      <c r="CC602" s="68"/>
      <c r="CD602" s="68"/>
      <c r="CE602" s="70"/>
      <c r="CF602" s="64">
        <v>0</v>
      </c>
      <c r="CG602" s="64">
        <v>0</v>
      </c>
      <c r="CH602" s="64">
        <v>0</v>
      </c>
      <c r="CI602" s="65">
        <v>0</v>
      </c>
      <c r="CJ602" s="65">
        <v>0</v>
      </c>
      <c r="CK602" s="65">
        <v>0</v>
      </c>
    </row>
    <row r="603" spans="1:89" ht="15" customHeight="1" thickBot="1" x14ac:dyDescent="0.3">
      <c r="A603" s="107" t="s">
        <v>1597</v>
      </c>
      <c r="B603" s="200" t="str">
        <f>VLOOKUP(D603,Riepilogo!$A$4:$F$3376,2,FALSE)</f>
        <v>SANTANGELO ANDREA</v>
      </c>
      <c r="C603" s="50">
        <f>VLOOKUP(D603,Riepilogo!$A$4:$F$3376,3,FALSE)</f>
        <v>39846</v>
      </c>
      <c r="D603" s="25">
        <v>64632</v>
      </c>
      <c r="E603" s="69" t="str">
        <f>VLOOKUP(D603,Riepilogo!$A$4:$F$3376,5,FALSE)</f>
        <v>ITA</v>
      </c>
      <c r="F603" s="71" t="str">
        <f>VLOOKUP(D603,Riepilogo!$A$4:$F$3376,6,FALSE)</f>
        <v>CASTEL DI IUDICA</v>
      </c>
      <c r="G603" s="315">
        <f>SUM(LARGE(H603:CK603,{1,2,3,4,5,6}))</f>
        <v>220</v>
      </c>
      <c r="H603" s="391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>
        <v>220</v>
      </c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  <c r="AK603" s="68"/>
      <c r="AL603" s="68"/>
      <c r="AM603" s="68"/>
      <c r="AN603" s="68"/>
      <c r="AO603" s="68"/>
      <c r="AP603" s="68"/>
      <c r="AQ603" s="68"/>
      <c r="AR603" s="68"/>
      <c r="AS603" s="68"/>
      <c r="AT603" s="68"/>
      <c r="AU603" s="68"/>
      <c r="AV603" s="68"/>
      <c r="AW603" s="68"/>
      <c r="AX603" s="68"/>
      <c r="AY603" s="68"/>
      <c r="AZ603" s="68"/>
      <c r="BA603" s="68"/>
      <c r="BB603" s="68"/>
      <c r="BC603" s="68"/>
      <c r="BD603" s="68"/>
      <c r="BE603" s="68"/>
      <c r="BF603" s="68"/>
      <c r="BG603" s="68"/>
      <c r="BH603" s="68"/>
      <c r="BI603" s="68"/>
      <c r="BJ603" s="68"/>
      <c r="BK603" s="68"/>
      <c r="BL603" s="68"/>
      <c r="BM603" s="68"/>
      <c r="BN603" s="68"/>
      <c r="BO603" s="68"/>
      <c r="BP603" s="68"/>
      <c r="BQ603" s="68"/>
      <c r="BR603" s="68"/>
      <c r="BS603" s="68"/>
      <c r="BT603" s="68"/>
      <c r="BU603" s="68"/>
      <c r="BV603" s="68"/>
      <c r="BW603" s="68"/>
      <c r="BX603" s="68"/>
      <c r="BY603" s="68"/>
      <c r="BZ603" s="68"/>
      <c r="CA603" s="68"/>
      <c r="CB603" s="68"/>
      <c r="CC603" s="68"/>
      <c r="CD603" s="68"/>
      <c r="CE603" s="70"/>
      <c r="CF603" s="64">
        <v>0</v>
      </c>
      <c r="CG603" s="64">
        <v>0</v>
      </c>
      <c r="CH603" s="64">
        <v>0</v>
      </c>
      <c r="CI603" s="65">
        <v>0</v>
      </c>
      <c r="CJ603" s="65">
        <v>0</v>
      </c>
      <c r="CK603" s="65">
        <v>0</v>
      </c>
    </row>
    <row r="604" spans="1:89" ht="15" customHeight="1" thickBot="1" x14ac:dyDescent="0.3">
      <c r="A604" s="107" t="s">
        <v>1598</v>
      </c>
      <c r="B604" s="200" t="str">
        <f>VLOOKUP(D604,Riepilogo!$A$4:$F$3376,2,FALSE)</f>
        <v>SAVA MARIA CHIARA</v>
      </c>
      <c r="C604" s="50" t="str">
        <f>VLOOKUP(D604,Riepilogo!$A$4:$F$3376,3,FALSE)</f>
        <v>09/01/2009</v>
      </c>
      <c r="D604" s="25">
        <v>196821</v>
      </c>
      <c r="E604" s="69" t="str">
        <f>VLOOKUP(D604,Riepilogo!$A$4:$F$3376,5,FALSE)</f>
        <v>ITA</v>
      </c>
      <c r="F604" s="71" t="str">
        <f>VLOOKUP(D604,Riepilogo!$A$4:$F$3376,6,FALSE)</f>
        <v>PATERNO' BC</v>
      </c>
      <c r="G604" s="315">
        <f>SUM(LARGE(H604:CK604,{1,2,3,4,5,6}))</f>
        <v>220</v>
      </c>
      <c r="H604" s="391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>
        <v>220</v>
      </c>
      <c r="U604" s="68"/>
      <c r="V604" s="68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  <c r="AG604" s="68"/>
      <c r="AH604" s="68"/>
      <c r="AI604" s="68"/>
      <c r="AJ604" s="68"/>
      <c r="AK604" s="68"/>
      <c r="AL604" s="68"/>
      <c r="AM604" s="68"/>
      <c r="AN604" s="68"/>
      <c r="AO604" s="68"/>
      <c r="AP604" s="68"/>
      <c r="AQ604" s="68"/>
      <c r="AR604" s="68"/>
      <c r="AS604" s="68"/>
      <c r="AT604" s="68"/>
      <c r="AU604" s="68"/>
      <c r="AV604" s="68"/>
      <c r="AW604" s="68"/>
      <c r="AX604" s="68"/>
      <c r="AY604" s="68"/>
      <c r="AZ604" s="68"/>
      <c r="BA604" s="68"/>
      <c r="BB604" s="68"/>
      <c r="BC604" s="68"/>
      <c r="BD604" s="68"/>
      <c r="BE604" s="68"/>
      <c r="BF604" s="68"/>
      <c r="BG604" s="68"/>
      <c r="BH604" s="68"/>
      <c r="BI604" s="68"/>
      <c r="BJ604" s="68"/>
      <c r="BK604" s="68"/>
      <c r="BL604" s="68"/>
      <c r="BM604" s="68"/>
      <c r="BN604" s="68"/>
      <c r="BO604" s="68"/>
      <c r="BP604" s="68"/>
      <c r="BQ604" s="68"/>
      <c r="BR604" s="68"/>
      <c r="BS604" s="68"/>
      <c r="BT604" s="68"/>
      <c r="BU604" s="68"/>
      <c r="BV604" s="68"/>
      <c r="BW604" s="68"/>
      <c r="BX604" s="68"/>
      <c r="BY604" s="68"/>
      <c r="BZ604" s="68"/>
      <c r="CA604" s="68"/>
      <c r="CB604" s="68"/>
      <c r="CC604" s="68"/>
      <c r="CD604" s="68"/>
      <c r="CE604" s="70"/>
      <c r="CF604" s="64">
        <v>0</v>
      </c>
      <c r="CG604" s="64">
        <v>0</v>
      </c>
      <c r="CH604" s="64">
        <v>0</v>
      </c>
      <c r="CI604" s="65">
        <v>0</v>
      </c>
      <c r="CJ604" s="65">
        <v>0</v>
      </c>
      <c r="CK604" s="65">
        <v>0</v>
      </c>
    </row>
    <row r="605" spans="1:89" ht="15" customHeight="1" thickBot="1" x14ac:dyDescent="0.3">
      <c r="A605" s="107" t="s">
        <v>1599</v>
      </c>
      <c r="B605" s="200" t="str">
        <f>VLOOKUP(D605,Riepilogo!$A$4:$F$3376,2,FALSE)</f>
        <v>GIUFFRIDA SERENA</v>
      </c>
      <c r="C605" s="50">
        <f>VLOOKUP(D605,Riepilogo!$A$4:$F$3376,3,FALSE)</f>
        <v>39251</v>
      </c>
      <c r="D605" s="25">
        <v>200142</v>
      </c>
      <c r="E605" s="69" t="str">
        <f>VLOOKUP(D605,Riepilogo!$A$4:$F$3376,5,FALSE)</f>
        <v>ITA</v>
      </c>
      <c r="F605" s="71" t="str">
        <f>VLOOKUP(D605,Riepilogo!$A$4:$F$3376,6,FALSE)</f>
        <v>CASTEL DI IUDICA</v>
      </c>
      <c r="G605" s="315">
        <f>SUM(LARGE(H605:CK605,{1,2,3,4,5,6}))</f>
        <v>220</v>
      </c>
      <c r="H605" s="391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>
        <v>220</v>
      </c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  <c r="AK605" s="68"/>
      <c r="AL605" s="68"/>
      <c r="AM605" s="68"/>
      <c r="AN605" s="68"/>
      <c r="AO605" s="68"/>
      <c r="AP605" s="68"/>
      <c r="AQ605" s="68"/>
      <c r="AR605" s="68"/>
      <c r="AS605" s="68"/>
      <c r="AT605" s="68"/>
      <c r="AU605" s="68"/>
      <c r="AV605" s="68"/>
      <c r="AW605" s="68"/>
      <c r="AX605" s="68"/>
      <c r="AY605" s="68"/>
      <c r="AZ605" s="68"/>
      <c r="BA605" s="68"/>
      <c r="BB605" s="68"/>
      <c r="BC605" s="68"/>
      <c r="BD605" s="68"/>
      <c r="BE605" s="68"/>
      <c r="BF605" s="68"/>
      <c r="BG605" s="68"/>
      <c r="BH605" s="68"/>
      <c r="BI605" s="68"/>
      <c r="BJ605" s="68"/>
      <c r="BK605" s="68"/>
      <c r="BL605" s="68"/>
      <c r="BM605" s="68"/>
      <c r="BN605" s="68"/>
      <c r="BO605" s="68"/>
      <c r="BP605" s="68"/>
      <c r="BQ605" s="68"/>
      <c r="BR605" s="68"/>
      <c r="BS605" s="68"/>
      <c r="BT605" s="68"/>
      <c r="BU605" s="68"/>
      <c r="BV605" s="68"/>
      <c r="BW605" s="68"/>
      <c r="BX605" s="68"/>
      <c r="BY605" s="68"/>
      <c r="BZ605" s="68"/>
      <c r="CA605" s="68"/>
      <c r="CB605" s="68"/>
      <c r="CC605" s="68"/>
      <c r="CD605" s="68"/>
      <c r="CE605" s="70"/>
      <c r="CF605" s="64">
        <v>0</v>
      </c>
      <c r="CG605" s="64">
        <v>0</v>
      </c>
      <c r="CH605" s="64">
        <v>0</v>
      </c>
      <c r="CI605" s="65">
        <v>0</v>
      </c>
      <c r="CJ605" s="65">
        <v>0</v>
      </c>
      <c r="CK605" s="65">
        <v>0</v>
      </c>
    </row>
    <row r="606" spans="1:89" ht="15" customHeight="1" thickBot="1" x14ac:dyDescent="0.3">
      <c r="A606" s="107" t="s">
        <v>1600</v>
      </c>
      <c r="B606" s="200" t="str">
        <f>VLOOKUP(D606,Riepilogo!$A$4:$F$3376,2,FALSE)</f>
        <v>TRUCCO FRANCESCO CARLO VITTORIO</v>
      </c>
      <c r="C606" s="50" t="str">
        <f>VLOOKUP(D606,Riepilogo!$A$4:$F$3376,3,FALSE)</f>
        <v>25/06/2006</v>
      </c>
      <c r="D606" s="25">
        <v>143294</v>
      </c>
      <c r="E606" s="69" t="str">
        <f>VLOOKUP(D606,Riepilogo!$A$4:$F$3376,5,FALSE)</f>
        <v>ITA</v>
      </c>
      <c r="F606" s="71" t="str">
        <f>VLOOKUP(D606,Riepilogo!$A$4:$F$3376,6,FALSE)</f>
        <v>BOCCARDO NOVI</v>
      </c>
      <c r="G606" s="315">
        <f>SUM(LARGE(H606:CK606,{1,2,3,4,5,6}))</f>
        <v>213</v>
      </c>
      <c r="H606" s="391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  <c r="AK606" s="68"/>
      <c r="AL606" s="68"/>
      <c r="AM606" s="68"/>
      <c r="AN606" s="68"/>
      <c r="AO606" s="68"/>
      <c r="AP606" s="68"/>
      <c r="AQ606" s="68"/>
      <c r="AR606" s="68"/>
      <c r="AS606" s="68"/>
      <c r="AT606" s="68"/>
      <c r="AU606" s="68"/>
      <c r="AV606" s="68"/>
      <c r="AW606" s="68"/>
      <c r="AX606" s="68"/>
      <c r="AY606" s="68"/>
      <c r="AZ606" s="68"/>
      <c r="BA606" s="68"/>
      <c r="BB606" s="68"/>
      <c r="BC606" s="68"/>
      <c r="BD606" s="68"/>
      <c r="BE606" s="68"/>
      <c r="BF606" s="68"/>
      <c r="BG606" s="68"/>
      <c r="BH606" s="68"/>
      <c r="BI606" s="68"/>
      <c r="BJ606" s="68"/>
      <c r="BK606" s="68"/>
      <c r="BL606" s="68"/>
      <c r="BM606" s="68"/>
      <c r="BN606" s="68"/>
      <c r="BO606" s="68"/>
      <c r="BP606" s="68"/>
      <c r="BQ606" s="68"/>
      <c r="BR606" s="68"/>
      <c r="BS606" s="68"/>
      <c r="BT606" s="68"/>
      <c r="BU606" s="68"/>
      <c r="BV606" s="68"/>
      <c r="BW606" s="68"/>
      <c r="BX606" s="68"/>
      <c r="BY606" s="68">
        <v>213</v>
      </c>
      <c r="BZ606" s="68"/>
      <c r="CA606" s="68"/>
      <c r="CB606" s="68"/>
      <c r="CC606" s="68"/>
      <c r="CD606" s="68"/>
      <c r="CE606" s="70"/>
      <c r="CF606" s="64">
        <v>0</v>
      </c>
      <c r="CG606" s="64">
        <v>0</v>
      </c>
      <c r="CH606" s="64">
        <v>0</v>
      </c>
      <c r="CI606" s="65">
        <v>0</v>
      </c>
      <c r="CJ606" s="65">
        <v>0</v>
      </c>
      <c r="CK606" s="65">
        <v>0</v>
      </c>
    </row>
    <row r="607" spans="1:89" ht="15" customHeight="1" thickBot="1" x14ac:dyDescent="0.3">
      <c r="A607" s="107" t="s">
        <v>1601</v>
      </c>
      <c r="B607" s="200" t="str">
        <f>VLOOKUP(D607,Riepilogo!$A$4:$F$3376,2,FALSE)</f>
        <v>FUNEDDA ELENA</v>
      </c>
      <c r="C607" s="50">
        <f>VLOOKUP(D607,Riepilogo!$A$4:$F$3376,3,FALSE)</f>
        <v>38771</v>
      </c>
      <c r="D607" s="25">
        <v>199095</v>
      </c>
      <c r="E607" s="69" t="str">
        <f>VLOOKUP(D607,Riepilogo!$A$4:$F$3376,5,FALSE)</f>
        <v>ITA</v>
      </c>
      <c r="F607" s="71" t="str">
        <f>VLOOKUP(D607,Riepilogo!$A$4:$F$3376,6,FALSE)</f>
        <v>POL POLLICINA</v>
      </c>
      <c r="G607" s="315">
        <f>SUM(LARGE(H607:CK607,{1,2,3,4,5,6}))</f>
        <v>213</v>
      </c>
      <c r="H607" s="391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>
        <v>213</v>
      </c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  <c r="BC607" s="68"/>
      <c r="BD607" s="68"/>
      <c r="BE607" s="68"/>
      <c r="BF607" s="68"/>
      <c r="BG607" s="68"/>
      <c r="BH607" s="68"/>
      <c r="BI607" s="68"/>
      <c r="BJ607" s="68"/>
      <c r="BK607" s="68"/>
      <c r="BL607" s="68"/>
      <c r="BM607" s="68"/>
      <c r="BN607" s="68"/>
      <c r="BO607" s="68"/>
      <c r="BP607" s="68"/>
      <c r="BQ607" s="68"/>
      <c r="BR607" s="68"/>
      <c r="BS607" s="68"/>
      <c r="BT607" s="68"/>
      <c r="BU607" s="68"/>
      <c r="BV607" s="68"/>
      <c r="BW607" s="68"/>
      <c r="BX607" s="68"/>
      <c r="BY607" s="68"/>
      <c r="BZ607" s="68"/>
      <c r="CA607" s="68"/>
      <c r="CB607" s="68"/>
      <c r="CC607" s="68"/>
      <c r="CD607" s="68"/>
      <c r="CE607" s="70"/>
      <c r="CF607" s="64">
        <v>0</v>
      </c>
      <c r="CG607" s="64">
        <v>0</v>
      </c>
      <c r="CH607" s="64">
        <v>0</v>
      </c>
      <c r="CI607" s="65">
        <v>0</v>
      </c>
      <c r="CJ607" s="65">
        <v>0</v>
      </c>
      <c r="CK607" s="65">
        <v>0</v>
      </c>
    </row>
    <row r="608" spans="1:89" ht="15" customHeight="1" thickBot="1" x14ac:dyDescent="0.3">
      <c r="A608" s="107" t="s">
        <v>1602</v>
      </c>
      <c r="B608" s="200" t="str">
        <f>VLOOKUP(D608,Riepilogo!$A$4:$F$3376,2,FALSE)</f>
        <v>ZANOLLI SILVIA</v>
      </c>
      <c r="C608" s="50" t="str">
        <f>VLOOKUP(D608,Riepilogo!$A$4:$F$3376,3,FALSE)</f>
        <v>02/12/2003</v>
      </c>
      <c r="D608" s="25">
        <v>50074</v>
      </c>
      <c r="E608" s="69" t="str">
        <f>VLOOKUP(D608,Riepilogo!$A$4:$F$3376,5,FALSE)</f>
        <v>ITA</v>
      </c>
      <c r="F608" s="71" t="str">
        <f>VLOOKUP(D608,Riepilogo!$A$4:$F$3376,6,FALSE)</f>
        <v>MARCOLINIADI</v>
      </c>
      <c r="G608" s="315">
        <f>SUM(LARGE(H608:CK608,{1,2,3,4,5,6}))</f>
        <v>213</v>
      </c>
      <c r="H608" s="391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>
        <v>213</v>
      </c>
      <c r="X608" s="68"/>
      <c r="Y608" s="68"/>
      <c r="Z608" s="68"/>
      <c r="AA608" s="68"/>
      <c r="AB608" s="68"/>
      <c r="AC608" s="68"/>
      <c r="AD608" s="68"/>
      <c r="AE608" s="68"/>
      <c r="AF608" s="68"/>
      <c r="AG608" s="68"/>
      <c r="AH608" s="68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  <c r="BC608" s="68"/>
      <c r="BD608" s="68"/>
      <c r="BE608" s="68"/>
      <c r="BF608" s="68"/>
      <c r="BG608" s="68"/>
      <c r="BH608" s="68"/>
      <c r="BI608" s="68"/>
      <c r="BJ608" s="68"/>
      <c r="BK608" s="68"/>
      <c r="BL608" s="68"/>
      <c r="BM608" s="68"/>
      <c r="BN608" s="68"/>
      <c r="BO608" s="68"/>
      <c r="BP608" s="68"/>
      <c r="BQ608" s="68"/>
      <c r="BR608" s="68"/>
      <c r="BS608" s="68"/>
      <c r="BT608" s="68"/>
      <c r="BU608" s="68"/>
      <c r="BV608" s="68"/>
      <c r="BW608" s="68"/>
      <c r="BX608" s="68"/>
      <c r="BY608" s="68"/>
      <c r="BZ608" s="68"/>
      <c r="CA608" s="68"/>
      <c r="CB608" s="68"/>
      <c r="CC608" s="68"/>
      <c r="CD608" s="68"/>
      <c r="CE608" s="70"/>
      <c r="CF608" s="64">
        <v>0</v>
      </c>
      <c r="CG608" s="64">
        <v>0</v>
      </c>
      <c r="CH608" s="64">
        <v>0</v>
      </c>
      <c r="CI608" s="65">
        <v>0</v>
      </c>
      <c r="CJ608" s="65">
        <v>0</v>
      </c>
      <c r="CK608" s="65">
        <v>0</v>
      </c>
    </row>
    <row r="609" spans="1:93" ht="15" customHeight="1" thickBot="1" x14ac:dyDescent="0.3">
      <c r="A609" s="107" t="s">
        <v>1603</v>
      </c>
      <c r="B609" s="200" t="str">
        <f>VLOOKUP(D609,Riepilogo!$A$4:$F$3376,2,FALSE)</f>
        <v>BRUSEGHINI FRANCESCO</v>
      </c>
      <c r="C609" s="50" t="str">
        <f>VLOOKUP(D609,Riepilogo!$A$4:$F$3376,3,FALSE)</f>
        <v>24/06/2003</v>
      </c>
      <c r="D609" s="25">
        <v>143401</v>
      </c>
      <c r="E609" s="69" t="str">
        <f>VLOOKUP(D609,Riepilogo!$A$4:$F$3376,5,FALSE)</f>
        <v>ITA</v>
      </c>
      <c r="F609" s="71" t="str">
        <f>VLOOKUP(D609,Riepilogo!$A$4:$F$3376,6,FALSE)</f>
        <v>MARCOLINIADI</v>
      </c>
      <c r="G609" s="315">
        <f>SUM(LARGE(H609:CK609,{1,2,3,4,5,6}))</f>
        <v>213</v>
      </c>
      <c r="H609" s="391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>
        <v>213</v>
      </c>
      <c r="X609" s="68"/>
      <c r="Y609" s="68"/>
      <c r="Z609" s="68"/>
      <c r="AA609" s="68"/>
      <c r="AB609" s="68"/>
      <c r="AC609" s="68"/>
      <c r="AD609" s="68"/>
      <c r="AE609" s="68"/>
      <c r="AF609" s="68"/>
      <c r="AG609" s="68"/>
      <c r="AH609" s="68"/>
      <c r="AI609" s="68"/>
      <c r="AJ609" s="68"/>
      <c r="AK609" s="68"/>
      <c r="AL609" s="68"/>
      <c r="AM609" s="68"/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  <c r="BC609" s="68"/>
      <c r="BD609" s="68"/>
      <c r="BE609" s="68"/>
      <c r="BF609" s="68"/>
      <c r="BG609" s="68"/>
      <c r="BH609" s="68"/>
      <c r="BI609" s="68"/>
      <c r="BJ609" s="68"/>
      <c r="BK609" s="68"/>
      <c r="BL609" s="68"/>
      <c r="BM609" s="68"/>
      <c r="BN609" s="68"/>
      <c r="BO609" s="68"/>
      <c r="BP609" s="68"/>
      <c r="BQ609" s="68"/>
      <c r="BR609" s="68"/>
      <c r="BS609" s="68"/>
      <c r="BT609" s="68"/>
      <c r="BU609" s="68"/>
      <c r="BV609" s="68"/>
      <c r="BW609" s="68"/>
      <c r="BX609" s="68"/>
      <c r="BY609" s="68"/>
      <c r="BZ609" s="68"/>
      <c r="CA609" s="68"/>
      <c r="CB609" s="68"/>
      <c r="CC609" s="68"/>
      <c r="CD609" s="68"/>
      <c r="CE609" s="70"/>
      <c r="CF609" s="64">
        <v>0</v>
      </c>
      <c r="CG609" s="64">
        <v>0</v>
      </c>
      <c r="CH609" s="64">
        <v>0</v>
      </c>
      <c r="CI609" s="65">
        <v>0</v>
      </c>
      <c r="CJ609" s="65">
        <v>0</v>
      </c>
      <c r="CK609" s="65">
        <v>0</v>
      </c>
    </row>
    <row r="610" spans="1:93" ht="15" customHeight="1" thickBot="1" x14ac:dyDescent="0.3">
      <c r="A610" s="107" t="s">
        <v>1604</v>
      </c>
      <c r="B610" s="200" t="str">
        <f>VLOOKUP(D610,Riepilogo!$A$4:$F$3376,2,FALSE)</f>
        <v>VALZAN GIANCARLO</v>
      </c>
      <c r="C610" s="50" t="str">
        <f>VLOOKUP(D610,Riepilogo!$A$4:$F$3376,3,FALSE)</f>
        <v>05/06/2005</v>
      </c>
      <c r="D610" s="25">
        <v>145461</v>
      </c>
      <c r="E610" s="69" t="str">
        <f>VLOOKUP(D610,Riepilogo!$A$4:$F$3376,5,FALSE)</f>
        <v>ITA</v>
      </c>
      <c r="F610" s="71" t="str">
        <f>VLOOKUP(D610,Riepilogo!$A$4:$F$3376,6,FALSE)</f>
        <v>SC PRIMAVERA</v>
      </c>
      <c r="G610" s="315">
        <f>SUM(LARGE(H610:CK610,{1,2,3,4,5,6}))</f>
        <v>206</v>
      </c>
      <c r="H610" s="391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>
        <v>114</v>
      </c>
      <c r="X610" s="68"/>
      <c r="Y610" s="68">
        <v>92</v>
      </c>
      <c r="Z610" s="68"/>
      <c r="AA610" s="68"/>
      <c r="AB610" s="68"/>
      <c r="AC610" s="68"/>
      <c r="AD610" s="68"/>
      <c r="AE610" s="68"/>
      <c r="AF610" s="68"/>
      <c r="AG610" s="68"/>
      <c r="AH610" s="68"/>
      <c r="AI610" s="68"/>
      <c r="AJ610" s="68"/>
      <c r="AK610" s="68"/>
      <c r="AL610" s="68"/>
      <c r="AM610" s="68"/>
      <c r="AN610" s="68"/>
      <c r="AO610" s="68"/>
      <c r="AP610" s="68"/>
      <c r="AQ610" s="68"/>
      <c r="AR610" s="68"/>
      <c r="AS610" s="68"/>
      <c r="AT610" s="68"/>
      <c r="AU610" s="68"/>
      <c r="AV610" s="68"/>
      <c r="AW610" s="68"/>
      <c r="AX610" s="68"/>
      <c r="AY610" s="68"/>
      <c r="AZ610" s="68"/>
      <c r="BA610" s="68"/>
      <c r="BB610" s="68"/>
      <c r="BC610" s="68"/>
      <c r="BD610" s="68"/>
      <c r="BE610" s="68"/>
      <c r="BF610" s="68"/>
      <c r="BG610" s="68"/>
      <c r="BH610" s="68"/>
      <c r="BI610" s="68"/>
      <c r="BJ610" s="68"/>
      <c r="BK610" s="68"/>
      <c r="BL610" s="68"/>
      <c r="BM610" s="68"/>
      <c r="BN610" s="68"/>
      <c r="BO610" s="68"/>
      <c r="BP610" s="68"/>
      <c r="BQ610" s="68"/>
      <c r="BR610" s="68"/>
      <c r="BS610" s="68"/>
      <c r="BT610" s="68"/>
      <c r="BU610" s="68"/>
      <c r="BV610" s="68"/>
      <c r="BW610" s="68"/>
      <c r="BX610" s="68"/>
      <c r="BY610" s="68"/>
      <c r="BZ610" s="68"/>
      <c r="CA610" s="68"/>
      <c r="CB610" s="68"/>
      <c r="CC610" s="68"/>
      <c r="CD610" s="68"/>
      <c r="CE610" s="70"/>
      <c r="CF610" s="64">
        <v>0</v>
      </c>
      <c r="CG610" s="64">
        <v>0</v>
      </c>
      <c r="CH610" s="64">
        <v>0</v>
      </c>
      <c r="CI610" s="65">
        <v>0</v>
      </c>
      <c r="CJ610" s="65">
        <v>0</v>
      </c>
      <c r="CK610" s="65">
        <v>0</v>
      </c>
      <c r="CO610" s="39"/>
    </row>
    <row r="611" spans="1:93" ht="15" customHeight="1" thickBot="1" x14ac:dyDescent="0.3">
      <c r="A611" s="107" t="s">
        <v>1605</v>
      </c>
      <c r="B611" s="200" t="str">
        <f>VLOOKUP(D611,Riepilogo!$A$4:$F$3376,2,FALSE)</f>
        <v>ARMENTANO MARIA</v>
      </c>
      <c r="C611" s="50" t="str">
        <f>VLOOKUP(D611,Riepilogo!$A$4:$F$3376,3,FALSE)</f>
        <v>10/06/2004</v>
      </c>
      <c r="D611" s="25">
        <v>120596</v>
      </c>
      <c r="E611" s="69" t="str">
        <f>VLOOKUP(D611,Riepilogo!$A$4:$F$3376,5,FALSE)</f>
        <v>ITA</v>
      </c>
      <c r="F611" s="71" t="str">
        <f>VLOOKUP(D611,Riepilogo!$A$4:$F$3376,6,FALSE)</f>
        <v>GSS SCORZA</v>
      </c>
      <c r="G611" s="315">
        <f>SUM(LARGE(H611:CK611,{1,2,3,4,5,6}))</f>
        <v>205</v>
      </c>
      <c r="H611" s="391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>
        <v>205</v>
      </c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  <c r="BC611" s="68"/>
      <c r="BD611" s="68"/>
      <c r="BE611" s="68"/>
      <c r="BF611" s="68"/>
      <c r="BG611" s="68"/>
      <c r="BH611" s="68"/>
      <c r="BI611" s="68"/>
      <c r="BJ611" s="68"/>
      <c r="BK611" s="68"/>
      <c r="BL611" s="68"/>
      <c r="BM611" s="68"/>
      <c r="BN611" s="68"/>
      <c r="BO611" s="68"/>
      <c r="BP611" s="68"/>
      <c r="BQ611" s="68"/>
      <c r="BR611" s="68"/>
      <c r="BS611" s="68"/>
      <c r="BT611" s="68"/>
      <c r="BU611" s="68"/>
      <c r="BV611" s="68"/>
      <c r="BW611" s="68"/>
      <c r="BX611" s="68"/>
      <c r="BY611" s="68"/>
      <c r="BZ611" s="68"/>
      <c r="CA611" s="68"/>
      <c r="CB611" s="68"/>
      <c r="CC611" s="68"/>
      <c r="CD611" s="68"/>
      <c r="CE611" s="70"/>
      <c r="CF611" s="64">
        <v>0</v>
      </c>
      <c r="CG611" s="64">
        <v>0</v>
      </c>
      <c r="CH611" s="64">
        <v>0</v>
      </c>
      <c r="CI611" s="65">
        <v>0</v>
      </c>
      <c r="CJ611" s="65">
        <v>0</v>
      </c>
      <c r="CK611" s="65">
        <v>0</v>
      </c>
    </row>
    <row r="612" spans="1:93" ht="15" customHeight="1" thickBot="1" x14ac:dyDescent="0.3">
      <c r="A612" s="107" t="s">
        <v>1606</v>
      </c>
      <c r="B612" s="200" t="str">
        <f>VLOOKUP(D612,Riepilogo!$A$4:$F$3376,2,FALSE)</f>
        <v>CAU MARTA</v>
      </c>
      <c r="C612" s="50" t="str">
        <f>VLOOKUP(D612,Riepilogo!$A$4:$F$3376,3,FALSE)</f>
        <v>16/05/2003</v>
      </c>
      <c r="D612" s="25">
        <v>51576</v>
      </c>
      <c r="E612" s="69" t="str">
        <f>VLOOKUP(D612,Riepilogo!$A$4:$F$3376,5,FALSE)</f>
        <v>ITA</v>
      </c>
      <c r="F612" s="71" t="str">
        <f>VLOOKUP(D612,Riepilogo!$A$4:$F$3376,6,FALSE)</f>
        <v>BC ANGELO ROTH</v>
      </c>
      <c r="G612" s="315">
        <f>SUM(LARGE(H612:CK612,{1,2,3,4,5,6}))</f>
        <v>205</v>
      </c>
      <c r="H612" s="391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>
        <v>205</v>
      </c>
      <c r="AD612" s="68"/>
      <c r="AE612" s="68"/>
      <c r="AF612" s="68"/>
      <c r="AG612" s="68"/>
      <c r="AH612" s="68"/>
      <c r="AI612" s="68"/>
      <c r="AJ612" s="68"/>
      <c r="AK612" s="68"/>
      <c r="AL612" s="68"/>
      <c r="AM612" s="68"/>
      <c r="AN612" s="68"/>
      <c r="AO612" s="68"/>
      <c r="AP612" s="68"/>
      <c r="AQ612" s="68"/>
      <c r="AR612" s="68"/>
      <c r="AS612" s="68"/>
      <c r="AT612" s="68"/>
      <c r="AU612" s="68"/>
      <c r="AV612" s="68"/>
      <c r="AW612" s="68"/>
      <c r="AX612" s="68"/>
      <c r="AY612" s="68"/>
      <c r="AZ612" s="68"/>
      <c r="BA612" s="68"/>
      <c r="BB612" s="68"/>
      <c r="BC612" s="68"/>
      <c r="BD612" s="68"/>
      <c r="BE612" s="68"/>
      <c r="BF612" s="68"/>
      <c r="BG612" s="68"/>
      <c r="BH612" s="68"/>
      <c r="BI612" s="68"/>
      <c r="BJ612" s="68"/>
      <c r="BK612" s="68"/>
      <c r="BL612" s="68"/>
      <c r="BM612" s="68"/>
      <c r="BN612" s="68"/>
      <c r="BO612" s="68"/>
      <c r="BP612" s="68"/>
      <c r="BQ612" s="68"/>
      <c r="BR612" s="68"/>
      <c r="BS612" s="68"/>
      <c r="BT612" s="68"/>
      <c r="BU612" s="68"/>
      <c r="BV612" s="68"/>
      <c r="BW612" s="68"/>
      <c r="BX612" s="68"/>
      <c r="BY612" s="68"/>
      <c r="BZ612" s="68"/>
      <c r="CA612" s="68"/>
      <c r="CB612" s="68"/>
      <c r="CC612" s="68"/>
      <c r="CD612" s="68"/>
      <c r="CE612" s="70"/>
      <c r="CF612" s="64">
        <v>0</v>
      </c>
      <c r="CG612" s="64">
        <v>0</v>
      </c>
      <c r="CH612" s="64">
        <v>0</v>
      </c>
      <c r="CI612" s="65">
        <v>0</v>
      </c>
      <c r="CJ612" s="65">
        <v>0</v>
      </c>
      <c r="CK612" s="65">
        <v>0</v>
      </c>
    </row>
    <row r="613" spans="1:93" ht="15" customHeight="1" thickBot="1" x14ac:dyDescent="0.3">
      <c r="A613" s="107" t="s">
        <v>1607</v>
      </c>
      <c r="B613" s="200" t="str">
        <f>VLOOKUP(D613,Riepilogo!$A$4:$F$3376,2,FALSE)</f>
        <v>COZZA SIMONE FRANCESCO</v>
      </c>
      <c r="C613" s="50" t="str">
        <f>VLOOKUP(D613,Riepilogo!$A$4:$F$3376,3,FALSE)</f>
        <v>14/05/2003</v>
      </c>
      <c r="D613" s="25">
        <v>173701</v>
      </c>
      <c r="E613" s="69" t="str">
        <f>VLOOKUP(D613,Riepilogo!$A$4:$F$3376,5,FALSE)</f>
        <v>ITA</v>
      </c>
      <c r="F613" s="71" t="str">
        <f>VLOOKUP(D613,Riepilogo!$A$4:$F$3376,6,FALSE)</f>
        <v>GSS SCORZA</v>
      </c>
      <c r="G613" s="315">
        <f>SUM(LARGE(H613:CK613,{1,2,3,4,5,6}))</f>
        <v>205</v>
      </c>
      <c r="H613" s="391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  <c r="U613" s="68">
        <v>205</v>
      </c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  <c r="AT613" s="68"/>
      <c r="AU613" s="68"/>
      <c r="AV613" s="68"/>
      <c r="AW613" s="68"/>
      <c r="AX613" s="68"/>
      <c r="AY613" s="68"/>
      <c r="AZ613" s="68"/>
      <c r="BA613" s="68"/>
      <c r="BB613" s="68"/>
      <c r="BC613" s="68"/>
      <c r="BD613" s="68"/>
      <c r="BE613" s="68"/>
      <c r="BF613" s="68"/>
      <c r="BG613" s="68"/>
      <c r="BH613" s="68"/>
      <c r="BI613" s="68"/>
      <c r="BJ613" s="68"/>
      <c r="BK613" s="68"/>
      <c r="BL613" s="68"/>
      <c r="BM613" s="68"/>
      <c r="BN613" s="68"/>
      <c r="BO613" s="68"/>
      <c r="BP613" s="68"/>
      <c r="BQ613" s="68"/>
      <c r="BR613" s="68"/>
      <c r="BS613" s="68"/>
      <c r="BT613" s="68"/>
      <c r="BU613" s="68"/>
      <c r="BV613" s="68"/>
      <c r="BW613" s="68"/>
      <c r="BX613" s="68"/>
      <c r="BY613" s="68"/>
      <c r="BZ613" s="68"/>
      <c r="CA613" s="68"/>
      <c r="CB613" s="68"/>
      <c r="CC613" s="68"/>
      <c r="CD613" s="68"/>
      <c r="CE613" s="70"/>
      <c r="CF613" s="64">
        <v>0</v>
      </c>
      <c r="CG613" s="64">
        <v>0</v>
      </c>
      <c r="CH613" s="64">
        <v>0</v>
      </c>
      <c r="CI613" s="65">
        <v>0</v>
      </c>
      <c r="CJ613" s="65">
        <v>0</v>
      </c>
      <c r="CK613" s="65">
        <v>0</v>
      </c>
    </row>
    <row r="614" spans="1:93" ht="15" customHeight="1" thickBot="1" x14ac:dyDescent="0.3">
      <c r="A614" s="107" t="s">
        <v>1608</v>
      </c>
      <c r="B614" s="200" t="str">
        <f>VLOOKUP(D614,Riepilogo!$A$4:$F$3376,2,FALSE)</f>
        <v>ACAMPORA MARTINA ANTONIA</v>
      </c>
      <c r="C614" s="50" t="str">
        <f>VLOOKUP(D614,Riepilogo!$A$4:$F$3376,3,FALSE)</f>
        <v>09/10/2002</v>
      </c>
      <c r="D614" s="25">
        <v>41787</v>
      </c>
      <c r="E614" s="69" t="str">
        <f>VLOOKUP(D614,Riepilogo!$A$4:$F$3376,5,FALSE)</f>
        <v>ITA</v>
      </c>
      <c r="F614" s="71" t="str">
        <f>VLOOKUP(D614,Riepilogo!$A$4:$F$3376,6,FALSE)</f>
        <v>MILLENNIO</v>
      </c>
      <c r="G614" s="315">
        <f>SUM(LARGE(H614:CK614,{1,2,3,4,5,6}))</f>
        <v>205</v>
      </c>
      <c r="H614" s="391"/>
      <c r="I614" s="68"/>
      <c r="J614" s="68"/>
      <c r="K614" s="68"/>
      <c r="L614" s="68"/>
      <c r="M614" s="68"/>
      <c r="N614" s="68"/>
      <c r="O614" s="68"/>
      <c r="P614" s="68">
        <v>205</v>
      </c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  <c r="AK614" s="68"/>
      <c r="AL614" s="68"/>
      <c r="AM614" s="68"/>
      <c r="AN614" s="68"/>
      <c r="AO614" s="68"/>
      <c r="AP614" s="68"/>
      <c r="AQ614" s="68"/>
      <c r="AR614" s="68"/>
      <c r="AS614" s="68"/>
      <c r="AT614" s="68"/>
      <c r="AU614" s="68"/>
      <c r="AV614" s="68"/>
      <c r="AW614" s="68"/>
      <c r="AX614" s="68"/>
      <c r="AY614" s="68"/>
      <c r="AZ614" s="68"/>
      <c r="BA614" s="68"/>
      <c r="BB614" s="68"/>
      <c r="BC614" s="68"/>
      <c r="BD614" s="68"/>
      <c r="BE614" s="68"/>
      <c r="BF614" s="68"/>
      <c r="BG614" s="68"/>
      <c r="BH614" s="68"/>
      <c r="BI614" s="68"/>
      <c r="BJ614" s="68"/>
      <c r="BK614" s="68"/>
      <c r="BL614" s="68"/>
      <c r="BM614" s="68"/>
      <c r="BN614" s="68"/>
      <c r="BO614" s="68"/>
      <c r="BP614" s="68"/>
      <c r="BQ614" s="68"/>
      <c r="BR614" s="68"/>
      <c r="BS614" s="68"/>
      <c r="BT614" s="68"/>
      <c r="BU614" s="68"/>
      <c r="BV614" s="68"/>
      <c r="BW614" s="68"/>
      <c r="BX614" s="68"/>
      <c r="BY614" s="68"/>
      <c r="BZ614" s="68"/>
      <c r="CA614" s="68"/>
      <c r="CB614" s="68"/>
      <c r="CC614" s="68"/>
      <c r="CD614" s="68"/>
      <c r="CE614" s="70"/>
      <c r="CF614" s="64">
        <v>0</v>
      </c>
      <c r="CG614" s="64">
        <v>0</v>
      </c>
      <c r="CH614" s="64">
        <v>0</v>
      </c>
      <c r="CI614" s="65">
        <v>0</v>
      </c>
      <c r="CJ614" s="65">
        <v>0</v>
      </c>
      <c r="CK614" s="65">
        <v>0</v>
      </c>
    </row>
    <row r="615" spans="1:93" ht="15" customHeight="1" thickBot="1" x14ac:dyDescent="0.3">
      <c r="A615" s="107" t="s">
        <v>1609</v>
      </c>
      <c r="B615" s="200" t="str">
        <f>VLOOKUP(D615,Riepilogo!$A$4:$F$3376,2,FALSE)</f>
        <v>BRUZZONE ALESSANDRO</v>
      </c>
      <c r="C615" s="50" t="str">
        <f>VLOOKUP(D615,Riepilogo!$A$4:$F$3376,3,FALSE)</f>
        <v>22/02/2002</v>
      </c>
      <c r="D615" s="25">
        <v>26085</v>
      </c>
      <c r="E615" s="69" t="str">
        <f>VLOOKUP(D615,Riepilogo!$A$4:$F$3376,5,FALSE)</f>
        <v>ITA</v>
      </c>
      <c r="F615" s="71" t="str">
        <f>VLOOKUP(D615,Riepilogo!$A$4:$F$3376,6,FALSE)</f>
        <v>BOCCARDO NOVI</v>
      </c>
      <c r="G615" s="315">
        <f>SUM(LARGE(H615:CK615,{1,2,3,4,5,6}))</f>
        <v>205</v>
      </c>
      <c r="H615" s="391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/>
      <c r="BL615" s="68"/>
      <c r="BM615" s="68"/>
      <c r="BN615" s="68"/>
      <c r="BO615" s="68"/>
      <c r="BP615" s="68"/>
      <c r="BQ615" s="68"/>
      <c r="BR615" s="68"/>
      <c r="BS615" s="68"/>
      <c r="BT615" s="68"/>
      <c r="BU615" s="68"/>
      <c r="BV615" s="68">
        <v>205</v>
      </c>
      <c r="BW615" s="68"/>
      <c r="BX615" s="68"/>
      <c r="BY615" s="68"/>
      <c r="BZ615" s="68"/>
      <c r="CA615" s="68"/>
      <c r="CB615" s="68"/>
      <c r="CC615" s="68"/>
      <c r="CD615" s="68"/>
      <c r="CE615" s="70"/>
      <c r="CF615" s="64">
        <v>0</v>
      </c>
      <c r="CG615" s="64">
        <v>0</v>
      </c>
      <c r="CH615" s="64">
        <v>0</v>
      </c>
      <c r="CI615" s="65">
        <v>0</v>
      </c>
      <c r="CJ615" s="65">
        <v>0</v>
      </c>
      <c r="CK615" s="65">
        <v>0</v>
      </c>
    </row>
    <row r="616" spans="1:93" ht="15" customHeight="1" thickBot="1" x14ac:dyDescent="0.3">
      <c r="A616" s="107" t="s">
        <v>1610</v>
      </c>
      <c r="B616" s="200" t="str">
        <f>VLOOKUP(D616,Riepilogo!$A$4:$F$3376,2,FALSE)</f>
        <v>NACCI ALESSANDRA</v>
      </c>
      <c r="C616" s="50">
        <f>VLOOKUP(D616,Riepilogo!$A$4:$F$3376,3,FALSE)</f>
        <v>36167</v>
      </c>
      <c r="D616" s="25">
        <v>26173</v>
      </c>
      <c r="E616" s="69" t="str">
        <f>VLOOKUP(D616,Riepilogo!$A$4:$F$3376,5,FALSE)</f>
        <v>ITA</v>
      </c>
      <c r="F616" s="71" t="str">
        <f>VLOOKUP(D616,Riepilogo!$A$4:$F$3376,6,FALSE)</f>
        <v>POL BAGNATICA</v>
      </c>
      <c r="G616" s="315">
        <f>SUM(LARGE(H616:CK616,{1,2,3,4,5,6}))</f>
        <v>205</v>
      </c>
      <c r="H616" s="391"/>
      <c r="I616" s="68"/>
      <c r="J616" s="68"/>
      <c r="K616" s="68"/>
      <c r="L616" s="68"/>
      <c r="M616" s="68"/>
      <c r="N616" s="68"/>
      <c r="O616" s="68"/>
      <c r="P616" s="68"/>
      <c r="Q616" s="68"/>
      <c r="R616" s="68"/>
      <c r="S616" s="68"/>
      <c r="T616" s="68"/>
      <c r="U616" s="68"/>
      <c r="V616" s="68"/>
      <c r="W616" s="68"/>
      <c r="X616" s="68"/>
      <c r="Y616" s="68"/>
      <c r="Z616" s="68"/>
      <c r="AA616" s="68"/>
      <c r="AB616" s="68"/>
      <c r="AC616" s="68"/>
      <c r="AD616" s="68"/>
      <c r="AE616" s="68"/>
      <c r="AF616" s="68"/>
      <c r="AG616" s="68"/>
      <c r="AH616" s="68"/>
      <c r="AI616" s="68"/>
      <c r="AJ616" s="68"/>
      <c r="AK616" s="68"/>
      <c r="AL616" s="68"/>
      <c r="AM616" s="68"/>
      <c r="AN616" s="68"/>
      <c r="AO616" s="68"/>
      <c r="AP616" s="68"/>
      <c r="AQ616" s="68"/>
      <c r="AR616" s="68"/>
      <c r="AS616" s="68"/>
      <c r="AT616" s="68"/>
      <c r="AU616" s="68"/>
      <c r="AV616" s="68"/>
      <c r="AW616" s="68"/>
      <c r="AX616" s="68"/>
      <c r="AY616" s="68"/>
      <c r="AZ616" s="68"/>
      <c r="BA616" s="68"/>
      <c r="BB616" s="68"/>
      <c r="BC616" s="68"/>
      <c r="BD616" s="68"/>
      <c r="BE616" s="68"/>
      <c r="BF616" s="68"/>
      <c r="BG616" s="68"/>
      <c r="BH616" s="68"/>
      <c r="BI616" s="68"/>
      <c r="BJ616" s="68"/>
      <c r="BK616" s="68">
        <v>205</v>
      </c>
      <c r="BL616" s="68"/>
      <c r="BM616" s="68"/>
      <c r="BN616" s="68"/>
      <c r="BO616" s="68"/>
      <c r="BP616" s="68"/>
      <c r="BQ616" s="68"/>
      <c r="BR616" s="68"/>
      <c r="BS616" s="68"/>
      <c r="BT616" s="68"/>
      <c r="BU616" s="68"/>
      <c r="BV616" s="68"/>
      <c r="BW616" s="68"/>
      <c r="BX616" s="68"/>
      <c r="BY616" s="68"/>
      <c r="BZ616" s="68"/>
      <c r="CA616" s="68"/>
      <c r="CB616" s="68"/>
      <c r="CC616" s="68"/>
      <c r="CD616" s="68"/>
      <c r="CE616" s="70"/>
      <c r="CF616" s="64">
        <v>0</v>
      </c>
      <c r="CG616" s="64">
        <v>0</v>
      </c>
      <c r="CH616" s="64">
        <v>0</v>
      </c>
      <c r="CI616" s="65">
        <v>0</v>
      </c>
      <c r="CJ616" s="65">
        <v>0</v>
      </c>
      <c r="CK616" s="65">
        <v>0</v>
      </c>
    </row>
    <row r="617" spans="1:93" ht="15" customHeight="1" thickBot="1" x14ac:dyDescent="0.3">
      <c r="A617" s="107" t="s">
        <v>1611</v>
      </c>
      <c r="B617" s="200" t="str">
        <f>VLOOKUP(D617,Riepilogo!$A$4:$F$3376,2,FALSE)</f>
        <v>VERONESE IRENE</v>
      </c>
      <c r="C617" s="50" t="str">
        <f>VLOOKUP(D617,Riepilogo!$A$4:$F$3376,3,FALSE)</f>
        <v>30/03/1998</v>
      </c>
      <c r="D617" s="25">
        <v>14761</v>
      </c>
      <c r="E617" s="69" t="str">
        <f>VLOOKUP(D617,Riepilogo!$A$4:$F$3376,5,FALSE)</f>
        <v>ITA</v>
      </c>
      <c r="F617" s="71" t="str">
        <f>VLOOKUP(D617,Riepilogo!$A$4:$F$3376,6,FALSE)</f>
        <v>PADOVA BADMINTON</v>
      </c>
      <c r="G617" s="315">
        <f>SUM(LARGE(H617:CK617,{1,2,3,4,5,6}))</f>
        <v>205</v>
      </c>
      <c r="H617" s="391"/>
      <c r="I617" s="68"/>
      <c r="J617" s="68"/>
      <c r="K617" s="68">
        <v>205</v>
      </c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  <c r="AB617" s="68"/>
      <c r="AC617" s="68"/>
      <c r="AD617" s="68"/>
      <c r="AE617" s="68"/>
      <c r="AF617" s="68"/>
      <c r="AG617" s="68"/>
      <c r="AH617" s="68"/>
      <c r="AI617" s="68"/>
      <c r="AJ617" s="68"/>
      <c r="AK617" s="68"/>
      <c r="AL617" s="68"/>
      <c r="AM617" s="68"/>
      <c r="AN617" s="68"/>
      <c r="AO617" s="68"/>
      <c r="AP617" s="68"/>
      <c r="AQ617" s="68"/>
      <c r="AR617" s="68"/>
      <c r="AS617" s="68"/>
      <c r="AT617" s="68"/>
      <c r="AU617" s="68"/>
      <c r="AV617" s="68"/>
      <c r="AW617" s="68"/>
      <c r="AX617" s="68"/>
      <c r="AY617" s="68"/>
      <c r="AZ617" s="68"/>
      <c r="BA617" s="68"/>
      <c r="BB617" s="68"/>
      <c r="BC617" s="68"/>
      <c r="BD617" s="68"/>
      <c r="BE617" s="68"/>
      <c r="BF617" s="68"/>
      <c r="BG617" s="68"/>
      <c r="BH617" s="68"/>
      <c r="BI617" s="68"/>
      <c r="BJ617" s="68"/>
      <c r="BK617" s="68"/>
      <c r="BL617" s="68"/>
      <c r="BM617" s="68"/>
      <c r="BN617" s="68"/>
      <c r="BO617" s="68"/>
      <c r="BP617" s="68"/>
      <c r="BQ617" s="68"/>
      <c r="BR617" s="68"/>
      <c r="BS617" s="68"/>
      <c r="BT617" s="68"/>
      <c r="BU617" s="68"/>
      <c r="BV617" s="68"/>
      <c r="BW617" s="68"/>
      <c r="BX617" s="68"/>
      <c r="BY617" s="68"/>
      <c r="BZ617" s="68"/>
      <c r="CA617" s="68"/>
      <c r="CB617" s="68"/>
      <c r="CC617" s="68"/>
      <c r="CD617" s="68"/>
      <c r="CE617" s="70"/>
      <c r="CF617" s="64">
        <v>0</v>
      </c>
      <c r="CG617" s="64">
        <v>0</v>
      </c>
      <c r="CH617" s="64">
        <v>0</v>
      </c>
      <c r="CI617" s="65">
        <v>0</v>
      </c>
      <c r="CJ617" s="65">
        <v>0</v>
      </c>
      <c r="CK617" s="65">
        <v>0</v>
      </c>
    </row>
    <row r="618" spans="1:93" ht="15" customHeight="1" thickBot="1" x14ac:dyDescent="0.3">
      <c r="A618" s="107" t="s">
        <v>1612</v>
      </c>
      <c r="B618" s="200" t="str">
        <f>VLOOKUP(D618,Riepilogo!$A$4:$F$3376,2,FALSE)</f>
        <v>CERRA ALESSIA</v>
      </c>
      <c r="C618" s="50" t="str">
        <f>VLOOKUP(D618,Riepilogo!$A$4:$F$3376,3,FALSE)</f>
        <v>13/01/1997</v>
      </c>
      <c r="D618" s="25">
        <v>144097</v>
      </c>
      <c r="E618" s="69" t="str">
        <f>VLOOKUP(D618,Riepilogo!$A$4:$F$3376,5,FALSE)</f>
        <v>ITA</v>
      </c>
      <c r="F618" s="71" t="str">
        <f>VLOOKUP(D618,Riepilogo!$A$4:$F$3376,6,FALSE)</f>
        <v>LUCKY FRIENDS</v>
      </c>
      <c r="G618" s="315">
        <f>SUM(LARGE(H618:CK618,{1,2,3,4,5,6}))</f>
        <v>205</v>
      </c>
      <c r="H618" s="391"/>
      <c r="I618" s="68"/>
      <c r="J618" s="68"/>
      <c r="K618" s="68"/>
      <c r="L618" s="68"/>
      <c r="M618" s="68"/>
      <c r="N618" s="68"/>
      <c r="O618" s="68"/>
      <c r="P618" s="68"/>
      <c r="Q618" s="68"/>
      <c r="R618" s="68"/>
      <c r="S618" s="68"/>
      <c r="T618" s="68"/>
      <c r="U618" s="68">
        <v>205</v>
      </c>
      <c r="V618" s="68"/>
      <c r="W618" s="68"/>
      <c r="X618" s="68"/>
      <c r="Y618" s="68"/>
      <c r="Z618" s="68"/>
      <c r="AA618" s="68"/>
      <c r="AB618" s="68"/>
      <c r="AC618" s="68"/>
      <c r="AD618" s="68"/>
      <c r="AE618" s="68"/>
      <c r="AF618" s="68"/>
      <c r="AG618" s="68"/>
      <c r="AH618" s="68"/>
      <c r="AI618" s="68"/>
      <c r="AJ618" s="68"/>
      <c r="AK618" s="68"/>
      <c r="AL618" s="68"/>
      <c r="AM618" s="68"/>
      <c r="AN618" s="68"/>
      <c r="AO618" s="68"/>
      <c r="AP618" s="68"/>
      <c r="AQ618" s="68"/>
      <c r="AR618" s="68"/>
      <c r="AS618" s="68"/>
      <c r="AT618" s="68"/>
      <c r="AU618" s="68"/>
      <c r="AV618" s="68"/>
      <c r="AW618" s="68"/>
      <c r="AX618" s="68"/>
      <c r="AY618" s="68"/>
      <c r="AZ618" s="68"/>
      <c r="BA618" s="68"/>
      <c r="BB618" s="68"/>
      <c r="BC618" s="68"/>
      <c r="BD618" s="68"/>
      <c r="BE618" s="68"/>
      <c r="BF618" s="68"/>
      <c r="BG618" s="68"/>
      <c r="BH618" s="68"/>
      <c r="BI618" s="68"/>
      <c r="BJ618" s="68"/>
      <c r="BK618" s="68"/>
      <c r="BL618" s="68"/>
      <c r="BM618" s="68"/>
      <c r="BN618" s="68"/>
      <c r="BO618" s="68"/>
      <c r="BP618" s="68"/>
      <c r="BQ618" s="68"/>
      <c r="BR618" s="68"/>
      <c r="BS618" s="68"/>
      <c r="BT618" s="68"/>
      <c r="BU618" s="68"/>
      <c r="BV618" s="68"/>
      <c r="BW618" s="68"/>
      <c r="BX618" s="68"/>
      <c r="BY618" s="68"/>
      <c r="BZ618" s="68"/>
      <c r="CA618" s="68"/>
      <c r="CB618" s="68"/>
      <c r="CC618" s="68"/>
      <c r="CD618" s="68"/>
      <c r="CE618" s="70"/>
      <c r="CF618" s="64">
        <v>0</v>
      </c>
      <c r="CG618" s="64">
        <v>0</v>
      </c>
      <c r="CH618" s="64">
        <v>0</v>
      </c>
      <c r="CI618" s="65">
        <v>0</v>
      </c>
      <c r="CJ618" s="65">
        <v>0</v>
      </c>
      <c r="CK618" s="65">
        <v>0</v>
      </c>
    </row>
    <row r="619" spans="1:93" ht="15" customHeight="1" thickBot="1" x14ac:dyDescent="0.3">
      <c r="A619" s="107" t="s">
        <v>1613</v>
      </c>
      <c r="B619" s="200" t="str">
        <f>VLOOKUP(D619,Riepilogo!$A$4:$F$3376,2,FALSE)</f>
        <v>MACRI' CRISTIAN</v>
      </c>
      <c r="C619" s="50">
        <f>VLOOKUP(D619,Riepilogo!$A$4:$F$3376,3,FALSE)</f>
        <v>35346</v>
      </c>
      <c r="D619" s="25">
        <v>103895</v>
      </c>
      <c r="E619" s="69" t="str">
        <f>VLOOKUP(D619,Riepilogo!$A$4:$F$3376,5,FALSE)</f>
        <v>ITA</v>
      </c>
      <c r="F619" s="71" t="str">
        <f>VLOOKUP(D619,Riepilogo!$A$4:$F$3376,6,FALSE)</f>
        <v>LUCKY FRIENDS</v>
      </c>
      <c r="G619" s="315">
        <f>SUM(LARGE(H619:CK619,{1,2,3,4,5,6}))</f>
        <v>205</v>
      </c>
      <c r="H619" s="391"/>
      <c r="I619" s="68"/>
      <c r="J619" s="68"/>
      <c r="K619" s="68"/>
      <c r="L619" s="68"/>
      <c r="M619" s="68"/>
      <c r="N619" s="68"/>
      <c r="O619" s="68"/>
      <c r="P619" s="68"/>
      <c r="Q619" s="68"/>
      <c r="R619" s="68"/>
      <c r="S619" s="68"/>
      <c r="T619" s="68"/>
      <c r="U619" s="68">
        <v>205</v>
      </c>
      <c r="V619" s="68"/>
      <c r="W619" s="68"/>
      <c r="X619" s="68"/>
      <c r="Y619" s="68"/>
      <c r="Z619" s="68"/>
      <c r="AA619" s="68"/>
      <c r="AB619" s="68"/>
      <c r="AC619" s="68"/>
      <c r="AD619" s="68"/>
      <c r="AE619" s="68"/>
      <c r="AF619" s="68"/>
      <c r="AG619" s="68"/>
      <c r="AH619" s="68"/>
      <c r="AI619" s="68"/>
      <c r="AJ619" s="68"/>
      <c r="AK619" s="68"/>
      <c r="AL619" s="68"/>
      <c r="AM619" s="68"/>
      <c r="AN619" s="68"/>
      <c r="AO619" s="68"/>
      <c r="AP619" s="68"/>
      <c r="AQ619" s="68"/>
      <c r="AR619" s="68"/>
      <c r="AS619" s="68"/>
      <c r="AT619" s="68"/>
      <c r="AU619" s="68"/>
      <c r="AV619" s="68"/>
      <c r="AW619" s="68"/>
      <c r="AX619" s="68"/>
      <c r="AY619" s="68"/>
      <c r="AZ619" s="68"/>
      <c r="BA619" s="68"/>
      <c r="BB619" s="68"/>
      <c r="BC619" s="68"/>
      <c r="BD619" s="68"/>
      <c r="BE619" s="68"/>
      <c r="BF619" s="68"/>
      <c r="BG619" s="68"/>
      <c r="BH619" s="68"/>
      <c r="BI619" s="68"/>
      <c r="BJ619" s="68"/>
      <c r="BK619" s="68"/>
      <c r="BL619" s="68"/>
      <c r="BM619" s="68"/>
      <c r="BN619" s="68"/>
      <c r="BO619" s="68"/>
      <c r="BP619" s="68"/>
      <c r="BQ619" s="68"/>
      <c r="BR619" s="68"/>
      <c r="BS619" s="68"/>
      <c r="BT619" s="68"/>
      <c r="BU619" s="68"/>
      <c r="BV619" s="68"/>
      <c r="BW619" s="68"/>
      <c r="BX619" s="68"/>
      <c r="BY619" s="68"/>
      <c r="BZ619" s="68"/>
      <c r="CA619" s="68"/>
      <c r="CB619" s="68"/>
      <c r="CC619" s="68"/>
      <c r="CD619" s="68"/>
      <c r="CE619" s="70"/>
      <c r="CF619" s="64">
        <v>0</v>
      </c>
      <c r="CG619" s="64">
        <v>0</v>
      </c>
      <c r="CH619" s="64">
        <v>0</v>
      </c>
      <c r="CI619" s="65">
        <v>0</v>
      </c>
      <c r="CJ619" s="65">
        <v>0</v>
      </c>
      <c r="CK619" s="65">
        <v>0</v>
      </c>
    </row>
    <row r="620" spans="1:93" ht="15" customHeight="1" thickBot="1" x14ac:dyDescent="0.3">
      <c r="A620" s="107" t="s">
        <v>1614</v>
      </c>
      <c r="B620" s="200" t="str">
        <f>VLOOKUP(D620,Riepilogo!$A$4:$F$3376,2,FALSE)</f>
        <v>ZECCHINI LINDA</v>
      </c>
      <c r="C620" s="50" t="str">
        <f>VLOOKUP(D620,Riepilogo!$A$4:$F$3376,3,FALSE)</f>
        <v>01/08/1992</v>
      </c>
      <c r="D620" s="25">
        <v>35161</v>
      </c>
      <c r="E620" s="69" t="str">
        <f>VLOOKUP(D620,Riepilogo!$A$4:$F$3376,5,FALSE)</f>
        <v>ITA</v>
      </c>
      <c r="F620" s="71" t="str">
        <f>VLOOKUP(D620,Riepilogo!$A$4:$F$3376,6,FALSE)</f>
        <v>ITIS MARCONI</v>
      </c>
      <c r="G620" s="315">
        <f>SUM(LARGE(H620:CK620,{1,2,3,4,5,6}))</f>
        <v>205</v>
      </c>
      <c r="H620" s="391"/>
      <c r="I620" s="68"/>
      <c r="J620" s="68"/>
      <c r="K620" s="68"/>
      <c r="L620" s="68"/>
      <c r="M620" s="68"/>
      <c r="N620" s="68"/>
      <c r="O620" s="68"/>
      <c r="P620" s="68"/>
      <c r="Q620" s="68"/>
      <c r="R620" s="68"/>
      <c r="S620" s="68"/>
      <c r="T620" s="68"/>
      <c r="U620" s="68"/>
      <c r="V620" s="68"/>
      <c r="W620" s="68"/>
      <c r="X620" s="68"/>
      <c r="Y620" s="68"/>
      <c r="Z620" s="68"/>
      <c r="AA620" s="68"/>
      <c r="AB620" s="68"/>
      <c r="AC620" s="68"/>
      <c r="AD620" s="68"/>
      <c r="AE620" s="68"/>
      <c r="AF620" s="68"/>
      <c r="AG620" s="68"/>
      <c r="AH620" s="68"/>
      <c r="AI620" s="68"/>
      <c r="AJ620" s="68"/>
      <c r="AK620" s="68"/>
      <c r="AL620" s="68"/>
      <c r="AM620" s="68"/>
      <c r="AN620" s="68"/>
      <c r="AO620" s="68"/>
      <c r="AP620" s="68"/>
      <c r="AQ620" s="68"/>
      <c r="AR620" s="68"/>
      <c r="AS620" s="68"/>
      <c r="AT620" s="68"/>
      <c r="AU620" s="68"/>
      <c r="AV620" s="68"/>
      <c r="AW620" s="68"/>
      <c r="AX620" s="68"/>
      <c r="AY620" s="68"/>
      <c r="AZ620" s="68"/>
      <c r="BA620" s="68"/>
      <c r="BB620" s="68"/>
      <c r="BC620" s="68"/>
      <c r="BD620" s="68"/>
      <c r="BE620" s="68"/>
      <c r="BF620" s="68"/>
      <c r="BG620" s="68"/>
      <c r="BH620" s="68">
        <v>205</v>
      </c>
      <c r="BI620" s="68"/>
      <c r="BJ620" s="68"/>
      <c r="BK620" s="68"/>
      <c r="BL620" s="68"/>
      <c r="BM620" s="68"/>
      <c r="BN620" s="68"/>
      <c r="BO620" s="68"/>
      <c r="BP620" s="68"/>
      <c r="BQ620" s="68"/>
      <c r="BR620" s="68"/>
      <c r="BS620" s="68"/>
      <c r="BT620" s="68"/>
      <c r="BU620" s="68"/>
      <c r="BV620" s="68"/>
      <c r="BW620" s="68"/>
      <c r="BX620" s="68"/>
      <c r="BY620" s="68"/>
      <c r="BZ620" s="68"/>
      <c r="CA620" s="68"/>
      <c r="CB620" s="68"/>
      <c r="CC620" s="68"/>
      <c r="CD620" s="68"/>
      <c r="CE620" s="70"/>
      <c r="CF620" s="64">
        <v>0</v>
      </c>
      <c r="CG620" s="64">
        <v>0</v>
      </c>
      <c r="CH620" s="64">
        <v>0</v>
      </c>
      <c r="CI620" s="65">
        <v>0</v>
      </c>
      <c r="CJ620" s="65">
        <v>0</v>
      </c>
      <c r="CK620" s="65">
        <v>0</v>
      </c>
    </row>
    <row r="621" spans="1:93" ht="15" customHeight="1" thickBot="1" x14ac:dyDescent="0.3">
      <c r="A621" s="107" t="s">
        <v>1615</v>
      </c>
      <c r="B621" s="200" t="str">
        <f>VLOOKUP(D621,Riepilogo!$A$4:$F$3376,2,FALSE)</f>
        <v>LAZZARINI SANDRA</v>
      </c>
      <c r="C621" s="50" t="str">
        <f>VLOOKUP(D621,Riepilogo!$A$4:$F$3376,3,FALSE)</f>
        <v>16/11/1977</v>
      </c>
      <c r="D621" s="25">
        <v>142083</v>
      </c>
      <c r="E621" s="69" t="str">
        <f>VLOOKUP(D621,Riepilogo!$A$4:$F$3376,5,FALSE)</f>
        <v>ITA</v>
      </c>
      <c r="F621" s="71" t="str">
        <f>VLOOKUP(D621,Riepilogo!$A$4:$F$3376,6,FALSE)</f>
        <v>PADOVA BADMINTON</v>
      </c>
      <c r="G621" s="315">
        <f>SUM(LARGE(H621:CK621,{1,2,3,4,5,6}))</f>
        <v>205</v>
      </c>
      <c r="H621" s="391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>
        <v>205</v>
      </c>
      <c r="X621" s="68"/>
      <c r="Y621" s="68"/>
      <c r="Z621" s="68"/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  <c r="AK621" s="68"/>
      <c r="AL621" s="68"/>
      <c r="AM621" s="68"/>
      <c r="AN621" s="68"/>
      <c r="AO621" s="68"/>
      <c r="AP621" s="68"/>
      <c r="AQ621" s="68"/>
      <c r="AR621" s="68"/>
      <c r="AS621" s="68"/>
      <c r="AT621" s="68"/>
      <c r="AU621" s="68"/>
      <c r="AV621" s="68"/>
      <c r="AW621" s="68"/>
      <c r="AX621" s="68"/>
      <c r="AY621" s="68"/>
      <c r="AZ621" s="68"/>
      <c r="BA621" s="68"/>
      <c r="BB621" s="68"/>
      <c r="BC621" s="68"/>
      <c r="BD621" s="68"/>
      <c r="BE621" s="68"/>
      <c r="BF621" s="68"/>
      <c r="BG621" s="68"/>
      <c r="BH621" s="68"/>
      <c r="BI621" s="68"/>
      <c r="BJ621" s="68"/>
      <c r="BK621" s="68"/>
      <c r="BL621" s="68"/>
      <c r="BM621" s="68"/>
      <c r="BN621" s="68"/>
      <c r="BO621" s="68"/>
      <c r="BP621" s="68"/>
      <c r="BQ621" s="68"/>
      <c r="BR621" s="68"/>
      <c r="BS621" s="68"/>
      <c r="BT621" s="68"/>
      <c r="BU621" s="68"/>
      <c r="BV621" s="68"/>
      <c r="BW621" s="68"/>
      <c r="BX621" s="68"/>
      <c r="BY621" s="68"/>
      <c r="BZ621" s="68"/>
      <c r="CA621" s="68"/>
      <c r="CB621" s="68"/>
      <c r="CC621" s="68"/>
      <c r="CD621" s="68"/>
      <c r="CE621" s="70"/>
      <c r="CF621" s="64">
        <v>0</v>
      </c>
      <c r="CG621" s="64">
        <v>0</v>
      </c>
      <c r="CH621" s="64">
        <v>0</v>
      </c>
      <c r="CI621" s="65">
        <v>0</v>
      </c>
      <c r="CJ621" s="65">
        <v>0</v>
      </c>
      <c r="CK621" s="65">
        <v>0</v>
      </c>
    </row>
    <row r="622" spans="1:93" ht="15" customHeight="1" thickBot="1" x14ac:dyDescent="0.3">
      <c r="A622" s="107" t="s">
        <v>1616</v>
      </c>
      <c r="B622" s="200" t="str">
        <f>VLOOKUP(D622,Riepilogo!$A$4:$F$3376,2,FALSE)</f>
        <v>CASALES EMANUELE</v>
      </c>
      <c r="C622" s="50" t="str">
        <f>VLOOKUP(D622,Riepilogo!$A$4:$F$3376,3,FALSE)</f>
        <v>10/02/1967</v>
      </c>
      <c r="D622" s="25">
        <v>11760</v>
      </c>
      <c r="E622" s="69" t="str">
        <f>VLOOKUP(D622,Riepilogo!$A$4:$F$3376,5,FALSE)</f>
        <v>ITA</v>
      </c>
      <c r="F622" s="71" t="str">
        <f>VLOOKUP(D622,Riepilogo!$A$4:$F$3376,6,FALSE)</f>
        <v>MODENA BADMINTON</v>
      </c>
      <c r="G622" s="315">
        <f>SUM(LARGE(H622:CK622,{1,2,3,4,5,6}))</f>
        <v>205</v>
      </c>
      <c r="H622" s="391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  <c r="AK622" s="68"/>
      <c r="AL622" s="68"/>
      <c r="AM622" s="68"/>
      <c r="AN622" s="68"/>
      <c r="AO622" s="68"/>
      <c r="AP622" s="68"/>
      <c r="AQ622" s="68"/>
      <c r="AR622" s="68"/>
      <c r="AS622" s="68"/>
      <c r="AT622" s="68"/>
      <c r="AU622" s="68"/>
      <c r="AV622" s="68"/>
      <c r="AW622" s="68"/>
      <c r="AX622" s="68"/>
      <c r="AY622" s="68"/>
      <c r="AZ622" s="68"/>
      <c r="BA622" s="68"/>
      <c r="BB622" s="68"/>
      <c r="BC622" s="68"/>
      <c r="BD622" s="68"/>
      <c r="BE622" s="68"/>
      <c r="BF622" s="68"/>
      <c r="BG622" s="68"/>
      <c r="BH622" s="68"/>
      <c r="BI622" s="68"/>
      <c r="BJ622" s="68"/>
      <c r="BK622" s="68"/>
      <c r="BL622" s="68"/>
      <c r="BM622" s="68"/>
      <c r="BN622" s="68"/>
      <c r="BO622" s="68"/>
      <c r="BP622" s="68"/>
      <c r="BQ622" s="68"/>
      <c r="BR622" s="68"/>
      <c r="BS622" s="68"/>
      <c r="BT622" s="68"/>
      <c r="BU622" s="68"/>
      <c r="BV622" s="68"/>
      <c r="BW622" s="68"/>
      <c r="BX622" s="68"/>
      <c r="BY622" s="68">
        <v>205</v>
      </c>
      <c r="BZ622" s="68"/>
      <c r="CA622" s="68"/>
      <c r="CB622" s="68"/>
      <c r="CC622" s="68"/>
      <c r="CD622" s="68"/>
      <c r="CE622" s="70"/>
      <c r="CF622" s="64">
        <v>0</v>
      </c>
      <c r="CG622" s="64">
        <v>0</v>
      </c>
      <c r="CH622" s="64">
        <v>0</v>
      </c>
      <c r="CI622" s="65">
        <v>0</v>
      </c>
      <c r="CJ622" s="65">
        <v>0</v>
      </c>
      <c r="CK622" s="65">
        <v>0</v>
      </c>
    </row>
    <row r="623" spans="1:93" ht="15" customHeight="1" thickBot="1" x14ac:dyDescent="0.3">
      <c r="A623" s="107" t="s">
        <v>1617</v>
      </c>
      <c r="B623" s="200" t="str">
        <f>VLOOKUP(D623,Riepilogo!$A$4:$F$3376,2,FALSE)</f>
        <v>SOTGIU MARCO</v>
      </c>
      <c r="C623" s="50" t="str">
        <f>VLOOKUP(D623,Riepilogo!$A$4:$F$3376,3,FALSE)</f>
        <v>30/12/1965</v>
      </c>
      <c r="D623" s="25">
        <v>26388</v>
      </c>
      <c r="E623" s="69" t="str">
        <f>VLOOKUP(D623,Riepilogo!$A$4:$F$3376,5,FALSE)</f>
        <v>ITA</v>
      </c>
      <c r="F623" s="71" t="str">
        <f>VLOOKUP(D623,Riepilogo!$A$4:$F$3376,6,FALSE)</f>
        <v>BC ANGELO ROTH</v>
      </c>
      <c r="G623" s="315">
        <f>SUM(LARGE(H623:CK623,{1,2,3,4,5,6}))</f>
        <v>205</v>
      </c>
      <c r="H623" s="391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  <c r="AB623" s="68"/>
      <c r="AC623" s="68">
        <v>205</v>
      </c>
      <c r="AD623" s="68"/>
      <c r="AE623" s="68"/>
      <c r="AF623" s="68"/>
      <c r="AG623" s="68"/>
      <c r="AH623" s="68"/>
      <c r="AI623" s="68"/>
      <c r="AJ623" s="68"/>
      <c r="AK623" s="68"/>
      <c r="AL623" s="68"/>
      <c r="AM623" s="68"/>
      <c r="AN623" s="68"/>
      <c r="AO623" s="68"/>
      <c r="AP623" s="68"/>
      <c r="AQ623" s="68"/>
      <c r="AR623" s="68"/>
      <c r="AS623" s="68"/>
      <c r="AT623" s="68"/>
      <c r="AU623" s="68"/>
      <c r="AV623" s="68"/>
      <c r="AW623" s="68"/>
      <c r="AX623" s="68"/>
      <c r="AY623" s="68"/>
      <c r="AZ623" s="68"/>
      <c r="BA623" s="68"/>
      <c r="BB623" s="68"/>
      <c r="BC623" s="68"/>
      <c r="BD623" s="68"/>
      <c r="BE623" s="68"/>
      <c r="BF623" s="68"/>
      <c r="BG623" s="68"/>
      <c r="BH623" s="68"/>
      <c r="BI623" s="68"/>
      <c r="BJ623" s="68"/>
      <c r="BK623" s="68"/>
      <c r="BL623" s="68"/>
      <c r="BM623" s="68"/>
      <c r="BN623" s="68"/>
      <c r="BO623" s="68"/>
      <c r="BP623" s="68"/>
      <c r="BQ623" s="68"/>
      <c r="BR623" s="68"/>
      <c r="BS623" s="68"/>
      <c r="BT623" s="68"/>
      <c r="BU623" s="68"/>
      <c r="BV623" s="68"/>
      <c r="BW623" s="68"/>
      <c r="BX623" s="68"/>
      <c r="BY623" s="68"/>
      <c r="BZ623" s="68"/>
      <c r="CA623" s="68"/>
      <c r="CB623" s="68"/>
      <c r="CC623" s="68"/>
      <c r="CD623" s="68"/>
      <c r="CE623" s="70"/>
      <c r="CF623" s="64">
        <v>0</v>
      </c>
      <c r="CG623" s="64">
        <v>0</v>
      </c>
      <c r="CH623" s="64">
        <v>0</v>
      </c>
      <c r="CI623" s="65">
        <v>0</v>
      </c>
      <c r="CJ623" s="65">
        <v>0</v>
      </c>
      <c r="CK623" s="65">
        <v>0</v>
      </c>
    </row>
    <row r="624" spans="1:93" ht="15" customHeight="1" thickBot="1" x14ac:dyDescent="0.3">
      <c r="A624" s="107" t="s">
        <v>1618</v>
      </c>
      <c r="B624" s="200" t="str">
        <f>VLOOKUP(D624,Riepilogo!$A$4:$F$3376,2,FALSE)</f>
        <v>SAGGIORATO DIANA</v>
      </c>
      <c r="C624" s="50" t="str">
        <f>VLOOKUP(D624,Riepilogo!$A$4:$F$3376,3,FALSE)</f>
        <v>28/10/2002</v>
      </c>
      <c r="D624" s="25">
        <v>142092</v>
      </c>
      <c r="E624" s="69" t="str">
        <f>VLOOKUP(D624,Riepilogo!$A$4:$F$3376,5,FALSE)</f>
        <v>ITA</v>
      </c>
      <c r="F624" s="71" t="str">
        <f>VLOOKUP(D624,Riepilogo!$A$4:$F$3376,6,FALSE)</f>
        <v>PADOVA BADMINTON</v>
      </c>
      <c r="G624" s="315">
        <f>SUM(LARGE(H624:CK624,{1,2,3,4,5,6}))</f>
        <v>204</v>
      </c>
      <c r="H624" s="391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>
        <v>102</v>
      </c>
      <c r="X624" s="68"/>
      <c r="Y624" s="68"/>
      <c r="Z624" s="68"/>
      <c r="AA624" s="68"/>
      <c r="AB624" s="68"/>
      <c r="AC624" s="68"/>
      <c r="AD624" s="68"/>
      <c r="AE624" s="68"/>
      <c r="AF624" s="68"/>
      <c r="AG624" s="68"/>
      <c r="AH624" s="68"/>
      <c r="AI624" s="68"/>
      <c r="AJ624" s="68"/>
      <c r="AK624" s="68"/>
      <c r="AL624" s="68"/>
      <c r="AM624" s="68"/>
      <c r="AN624" s="68"/>
      <c r="AO624" s="68"/>
      <c r="AP624" s="68"/>
      <c r="AQ624" s="68"/>
      <c r="AR624" s="68"/>
      <c r="AS624" s="68"/>
      <c r="AT624" s="68"/>
      <c r="AU624" s="68"/>
      <c r="AV624" s="68"/>
      <c r="AW624" s="68"/>
      <c r="AX624" s="68"/>
      <c r="AY624" s="68"/>
      <c r="AZ624" s="68"/>
      <c r="BA624" s="68"/>
      <c r="BB624" s="68"/>
      <c r="BC624" s="68"/>
      <c r="BD624" s="68"/>
      <c r="BE624" s="68"/>
      <c r="BF624" s="68"/>
      <c r="BG624" s="68"/>
      <c r="BH624" s="68">
        <v>102</v>
      </c>
      <c r="BI624" s="68"/>
      <c r="BJ624" s="68"/>
      <c r="BK624" s="68"/>
      <c r="BL624" s="68"/>
      <c r="BM624" s="68"/>
      <c r="BN624" s="68"/>
      <c r="BO624" s="68"/>
      <c r="BP624" s="68"/>
      <c r="BQ624" s="68"/>
      <c r="BR624" s="68"/>
      <c r="BS624" s="68"/>
      <c r="BT624" s="68"/>
      <c r="BU624" s="68"/>
      <c r="BV624" s="68"/>
      <c r="BW624" s="68"/>
      <c r="BX624" s="68"/>
      <c r="BY624" s="68"/>
      <c r="BZ624" s="68"/>
      <c r="CA624" s="68"/>
      <c r="CB624" s="68"/>
      <c r="CC624" s="68"/>
      <c r="CD624" s="68"/>
      <c r="CE624" s="70"/>
      <c r="CF624" s="64">
        <v>0</v>
      </c>
      <c r="CG624" s="64">
        <v>0</v>
      </c>
      <c r="CH624" s="64">
        <v>0</v>
      </c>
      <c r="CI624" s="65">
        <v>0</v>
      </c>
      <c r="CJ624" s="65">
        <v>0</v>
      </c>
      <c r="CK624" s="65">
        <v>0</v>
      </c>
    </row>
    <row r="625" spans="1:93" ht="15" customHeight="1" thickBot="1" x14ac:dyDescent="0.3">
      <c r="A625" s="107" t="s">
        <v>1619</v>
      </c>
      <c r="B625" s="200" t="str">
        <f>VLOOKUP(D625,Riepilogo!$A$4:$F$3376,2,FALSE)</f>
        <v>CARAPEZZA FLAVIA</v>
      </c>
      <c r="C625" s="50" t="str">
        <f>VLOOKUP(D625,Riepilogo!$A$4:$F$3376,3,FALSE)</f>
        <v>20/11/2008</v>
      </c>
      <c r="D625" s="25">
        <v>143419</v>
      </c>
      <c r="E625" s="69" t="str">
        <f>VLOOKUP(D625,Riepilogo!$A$4:$F$3376,5,FALSE)</f>
        <v>ITA</v>
      </c>
      <c r="F625" s="71" t="str">
        <f>VLOOKUP(D625,Riepilogo!$A$4:$F$3376,6,FALSE)</f>
        <v>OLIMPIA BADMINTON</v>
      </c>
      <c r="G625" s="315">
        <f>SUM(LARGE(H625:CK625,{1,2,3,4,5,6}))</f>
        <v>192</v>
      </c>
      <c r="H625" s="391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8"/>
      <c r="AN625" s="68"/>
      <c r="AO625" s="68"/>
      <c r="AP625" s="68"/>
      <c r="AQ625" s="68"/>
      <c r="AR625" s="68"/>
      <c r="AS625" s="68"/>
      <c r="AT625" s="68"/>
      <c r="AU625" s="68"/>
      <c r="AV625" s="68"/>
      <c r="AW625" s="68"/>
      <c r="AX625" s="68"/>
      <c r="AY625" s="68"/>
      <c r="AZ625" s="68"/>
      <c r="BA625" s="68"/>
      <c r="BB625" s="68"/>
      <c r="BC625" s="68"/>
      <c r="BD625" s="68"/>
      <c r="BE625" s="68"/>
      <c r="BF625" s="68"/>
      <c r="BG625" s="68"/>
      <c r="BH625" s="68"/>
      <c r="BI625" s="68"/>
      <c r="BJ625" s="68"/>
      <c r="BK625" s="68"/>
      <c r="BL625" s="68"/>
      <c r="BM625" s="68"/>
      <c r="BN625" s="68"/>
      <c r="BO625" s="68"/>
      <c r="BP625" s="68"/>
      <c r="BQ625" s="68"/>
      <c r="BR625" s="68"/>
      <c r="BS625" s="68"/>
      <c r="BT625" s="68">
        <v>192</v>
      </c>
      <c r="BU625" s="68"/>
      <c r="BV625" s="68"/>
      <c r="BW625" s="68"/>
      <c r="BX625" s="68"/>
      <c r="BY625" s="68"/>
      <c r="BZ625" s="68"/>
      <c r="CA625" s="68"/>
      <c r="CB625" s="68"/>
      <c r="CC625" s="68"/>
      <c r="CD625" s="68"/>
      <c r="CE625" s="70"/>
      <c r="CF625" s="64">
        <v>0</v>
      </c>
      <c r="CG625" s="64">
        <v>0</v>
      </c>
      <c r="CH625" s="64">
        <v>0</v>
      </c>
      <c r="CI625" s="65">
        <v>0</v>
      </c>
      <c r="CJ625" s="65">
        <v>0</v>
      </c>
      <c r="CK625" s="65">
        <v>0</v>
      </c>
    </row>
    <row r="626" spans="1:93" ht="15" customHeight="1" thickBot="1" x14ac:dyDescent="0.3">
      <c r="A626" s="107" t="s">
        <v>1620</v>
      </c>
      <c r="B626" s="200" t="str">
        <f>VLOOKUP(D626,Riepilogo!$A$4:$F$3376,2,FALSE)</f>
        <v>LA PLACA SIMONE</v>
      </c>
      <c r="C626" s="50" t="str">
        <f>VLOOKUP(D626,Riepilogo!$A$4:$F$3376,3,FALSE)</f>
        <v>21/01/2007</v>
      </c>
      <c r="D626" s="25">
        <v>49066</v>
      </c>
      <c r="E626" s="69" t="str">
        <f>VLOOKUP(D626,Riepilogo!$A$4:$F$3376,5,FALSE)</f>
        <v>ITA</v>
      </c>
      <c r="F626" s="71" t="str">
        <f>VLOOKUP(D626,Riepilogo!$A$4:$F$3376,6,FALSE)</f>
        <v>OLIMPIA BADMINTON</v>
      </c>
      <c r="G626" s="315">
        <f>SUM(LARGE(H626:CK626,{1,2,3,4,5,6}))</f>
        <v>192</v>
      </c>
      <c r="H626" s="391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/>
      <c r="AT626" s="68"/>
      <c r="AU626" s="68"/>
      <c r="AV626" s="68"/>
      <c r="AW626" s="68"/>
      <c r="AX626" s="68"/>
      <c r="AY626" s="68"/>
      <c r="AZ626" s="68"/>
      <c r="BA626" s="68"/>
      <c r="BB626" s="68"/>
      <c r="BC626" s="68"/>
      <c r="BD626" s="68"/>
      <c r="BE626" s="68"/>
      <c r="BF626" s="68"/>
      <c r="BG626" s="68"/>
      <c r="BH626" s="68"/>
      <c r="BI626" s="68"/>
      <c r="BJ626" s="68"/>
      <c r="BK626" s="68"/>
      <c r="BL626" s="68"/>
      <c r="BM626" s="68"/>
      <c r="BN626" s="68"/>
      <c r="BO626" s="68"/>
      <c r="BP626" s="68"/>
      <c r="BQ626" s="68"/>
      <c r="BR626" s="68"/>
      <c r="BS626" s="68"/>
      <c r="BT626" s="68">
        <v>192</v>
      </c>
      <c r="BU626" s="68"/>
      <c r="BV626" s="68"/>
      <c r="BW626" s="68"/>
      <c r="BX626" s="68"/>
      <c r="BY626" s="68"/>
      <c r="BZ626" s="68"/>
      <c r="CA626" s="68"/>
      <c r="CB626" s="68"/>
      <c r="CC626" s="68"/>
      <c r="CD626" s="68"/>
      <c r="CE626" s="70"/>
      <c r="CF626" s="64">
        <v>0</v>
      </c>
      <c r="CG626" s="64">
        <v>0</v>
      </c>
      <c r="CH626" s="64">
        <v>0</v>
      </c>
      <c r="CI626" s="65">
        <v>0</v>
      </c>
      <c r="CJ626" s="65">
        <v>0</v>
      </c>
      <c r="CK626" s="65">
        <v>0</v>
      </c>
    </row>
    <row r="627" spans="1:93" ht="15" customHeight="1" thickBot="1" x14ac:dyDescent="0.3">
      <c r="A627" s="107" t="s">
        <v>1621</v>
      </c>
      <c r="B627" s="200" t="str">
        <f>VLOOKUP(D627,Riepilogo!$A$4:$F$3376,2,FALSE)</f>
        <v>BENCIVINNI MARTINA</v>
      </c>
      <c r="C627" s="50" t="str">
        <f>VLOOKUP(D627,Riepilogo!$A$4:$F$3376,3,FALSE)</f>
        <v>01/11/2006</v>
      </c>
      <c r="D627" s="25">
        <v>103217</v>
      </c>
      <c r="E627" s="69" t="str">
        <f>VLOOKUP(D627,Riepilogo!$A$4:$F$3376,5,FALSE)</f>
        <v>ITA</v>
      </c>
      <c r="F627" s="71" t="str">
        <f>VLOOKUP(D627,Riepilogo!$A$4:$F$3376,6,FALSE)</f>
        <v>OLIMPIA BADMINTON</v>
      </c>
      <c r="G627" s="315">
        <f>SUM(LARGE(H627:CK627,{1,2,3,4,5,6}))</f>
        <v>192</v>
      </c>
      <c r="H627" s="391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68"/>
      <c r="AM627" s="68"/>
      <c r="AN627" s="68"/>
      <c r="AO627" s="68"/>
      <c r="AP627" s="68"/>
      <c r="AQ627" s="68"/>
      <c r="AR627" s="68"/>
      <c r="AS627" s="68"/>
      <c r="AT627" s="68"/>
      <c r="AU627" s="68"/>
      <c r="AV627" s="68"/>
      <c r="AW627" s="68"/>
      <c r="AX627" s="68"/>
      <c r="AY627" s="68"/>
      <c r="AZ627" s="68"/>
      <c r="BA627" s="68"/>
      <c r="BB627" s="68"/>
      <c r="BC627" s="68"/>
      <c r="BD627" s="68"/>
      <c r="BE627" s="68"/>
      <c r="BF627" s="68"/>
      <c r="BG627" s="68"/>
      <c r="BH627" s="68"/>
      <c r="BI627" s="68"/>
      <c r="BJ627" s="68"/>
      <c r="BK627" s="68"/>
      <c r="BL627" s="68"/>
      <c r="BM627" s="68"/>
      <c r="BN627" s="68"/>
      <c r="BO627" s="68"/>
      <c r="BP627" s="68"/>
      <c r="BQ627" s="68"/>
      <c r="BR627" s="68"/>
      <c r="BS627" s="68"/>
      <c r="BT627" s="68">
        <v>192</v>
      </c>
      <c r="BU627" s="68"/>
      <c r="BV627" s="68"/>
      <c r="BW627" s="68"/>
      <c r="BX627" s="68"/>
      <c r="BY627" s="68"/>
      <c r="BZ627" s="68"/>
      <c r="CA627" s="68"/>
      <c r="CB627" s="68"/>
      <c r="CC627" s="68"/>
      <c r="CD627" s="68"/>
      <c r="CE627" s="70"/>
      <c r="CF627" s="64">
        <v>0</v>
      </c>
      <c r="CG627" s="64">
        <v>0</v>
      </c>
      <c r="CH627" s="64">
        <v>0</v>
      </c>
      <c r="CI627" s="65">
        <v>0</v>
      </c>
      <c r="CJ627" s="65">
        <v>0</v>
      </c>
      <c r="CK627" s="65">
        <v>0</v>
      </c>
    </row>
    <row r="628" spans="1:93" ht="15" customHeight="1" thickBot="1" x14ac:dyDescent="0.3">
      <c r="A628" s="107" t="s">
        <v>1622</v>
      </c>
      <c r="B628" s="200" t="str">
        <f>VLOOKUP(D628,Riepilogo!$A$4:$F$3376,2,FALSE)</f>
        <v>PINIERI ANTONINO</v>
      </c>
      <c r="C628" s="50" t="str">
        <f>VLOOKUP(D628,Riepilogo!$A$4:$F$3376,3,FALSE)</f>
        <v>20/08/2006</v>
      </c>
      <c r="D628" s="25">
        <v>184065</v>
      </c>
      <c r="E628" s="69" t="str">
        <f>VLOOKUP(D628,Riepilogo!$A$4:$F$3376,5,FALSE)</f>
        <v>ITA</v>
      </c>
      <c r="F628" s="71" t="str">
        <f>VLOOKUP(D628,Riepilogo!$A$4:$F$3376,6,FALSE)</f>
        <v>LE SAETTE</v>
      </c>
      <c r="G628" s="315">
        <f>SUM(LARGE(H628:CK628,{1,2,3,4,5,6}))</f>
        <v>192</v>
      </c>
      <c r="H628" s="391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>
        <v>192</v>
      </c>
      <c r="U628" s="68"/>
      <c r="V628" s="68"/>
      <c r="W628" s="68"/>
      <c r="X628" s="68"/>
      <c r="Y628" s="68"/>
      <c r="Z628" s="68"/>
      <c r="AA628" s="68"/>
      <c r="AB628" s="68"/>
      <c r="AC628" s="68"/>
      <c r="AD628" s="68"/>
      <c r="AE628" s="68"/>
      <c r="AF628" s="68"/>
      <c r="AG628" s="68"/>
      <c r="AH628" s="68"/>
      <c r="AI628" s="68"/>
      <c r="AJ628" s="68"/>
      <c r="AK628" s="68"/>
      <c r="AL628" s="68"/>
      <c r="AM628" s="68"/>
      <c r="AN628" s="68"/>
      <c r="AO628" s="68"/>
      <c r="AP628" s="68"/>
      <c r="AQ628" s="68"/>
      <c r="AR628" s="68"/>
      <c r="AS628" s="68"/>
      <c r="AT628" s="68"/>
      <c r="AU628" s="68"/>
      <c r="AV628" s="68"/>
      <c r="AW628" s="68"/>
      <c r="AX628" s="68"/>
      <c r="AY628" s="68"/>
      <c r="AZ628" s="68"/>
      <c r="BA628" s="68"/>
      <c r="BB628" s="68"/>
      <c r="BC628" s="68"/>
      <c r="BD628" s="68"/>
      <c r="BE628" s="68"/>
      <c r="BF628" s="68"/>
      <c r="BG628" s="68"/>
      <c r="BH628" s="68"/>
      <c r="BI628" s="68"/>
      <c r="BJ628" s="68"/>
      <c r="BK628" s="68"/>
      <c r="BL628" s="68"/>
      <c r="BM628" s="68"/>
      <c r="BN628" s="68"/>
      <c r="BO628" s="68"/>
      <c r="BP628" s="68"/>
      <c r="BQ628" s="68"/>
      <c r="BR628" s="68"/>
      <c r="BS628" s="68"/>
      <c r="BT628" s="68"/>
      <c r="BU628" s="68"/>
      <c r="BV628" s="68"/>
      <c r="BW628" s="68"/>
      <c r="BX628" s="68"/>
      <c r="BY628" s="68"/>
      <c r="BZ628" s="68"/>
      <c r="CA628" s="68"/>
      <c r="CB628" s="68"/>
      <c r="CC628" s="68"/>
      <c r="CD628" s="68"/>
      <c r="CE628" s="70"/>
      <c r="CF628" s="64">
        <v>0</v>
      </c>
      <c r="CG628" s="64">
        <v>0</v>
      </c>
      <c r="CH628" s="64">
        <v>0</v>
      </c>
      <c r="CI628" s="65">
        <v>0</v>
      </c>
      <c r="CJ628" s="65">
        <v>0</v>
      </c>
      <c r="CK628" s="65">
        <v>0</v>
      </c>
    </row>
    <row r="629" spans="1:93" ht="15" customHeight="1" thickBot="1" x14ac:dyDescent="0.3">
      <c r="A629" s="107" t="s">
        <v>1623</v>
      </c>
      <c r="B629" s="200" t="str">
        <f>VLOOKUP(D629,Riepilogo!$A$4:$F$3376,2,FALSE)</f>
        <v>BELLINA ANTONIO</v>
      </c>
      <c r="C629" s="50">
        <f>VLOOKUP(D629,Riepilogo!$A$4:$F$3376,3,FALSE)</f>
        <v>38799</v>
      </c>
      <c r="D629" s="25">
        <v>103225</v>
      </c>
      <c r="E629" s="69" t="str">
        <f>VLOOKUP(D629,Riepilogo!$A$4:$F$3376,5,FALSE)</f>
        <v>ITA</v>
      </c>
      <c r="F629" s="71" t="str">
        <f>VLOOKUP(D629,Riepilogo!$A$4:$F$3376,6,FALSE)</f>
        <v>OLIMPIA BADMINTON</v>
      </c>
      <c r="G629" s="315">
        <f>SUM(LARGE(H629:CK629,{1,2,3,4,5,6}))</f>
        <v>192</v>
      </c>
      <c r="H629" s="391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  <c r="AK629" s="68"/>
      <c r="AL629" s="68"/>
      <c r="AM629" s="68"/>
      <c r="AN629" s="68"/>
      <c r="AO629" s="68"/>
      <c r="AP629" s="68"/>
      <c r="AQ629" s="68"/>
      <c r="AR629" s="68"/>
      <c r="AS629" s="68"/>
      <c r="AT629" s="68"/>
      <c r="AU629" s="68"/>
      <c r="AV629" s="68"/>
      <c r="AW629" s="68"/>
      <c r="AX629" s="68"/>
      <c r="AY629" s="68"/>
      <c r="AZ629" s="68"/>
      <c r="BA629" s="68"/>
      <c r="BB629" s="68"/>
      <c r="BC629" s="68"/>
      <c r="BD629" s="68"/>
      <c r="BE629" s="68"/>
      <c r="BF629" s="68"/>
      <c r="BG629" s="68"/>
      <c r="BH629" s="68"/>
      <c r="BI629" s="68"/>
      <c r="BJ629" s="68"/>
      <c r="BK629" s="68"/>
      <c r="BL629" s="68"/>
      <c r="BM629" s="68"/>
      <c r="BN629" s="68"/>
      <c r="BO629" s="68"/>
      <c r="BP629" s="68"/>
      <c r="BQ629" s="68"/>
      <c r="BR629" s="68"/>
      <c r="BS629" s="68"/>
      <c r="BT629" s="68">
        <v>192</v>
      </c>
      <c r="BU629" s="68"/>
      <c r="BV629" s="68"/>
      <c r="BW629" s="68"/>
      <c r="BX629" s="68"/>
      <c r="BY629" s="68"/>
      <c r="BZ629" s="68"/>
      <c r="CA629" s="68"/>
      <c r="CB629" s="68"/>
      <c r="CC629" s="68"/>
      <c r="CD629" s="68"/>
      <c r="CE629" s="70"/>
      <c r="CF629" s="64">
        <v>0</v>
      </c>
      <c r="CG629" s="64">
        <v>0</v>
      </c>
      <c r="CH629" s="64">
        <v>0</v>
      </c>
      <c r="CI629" s="65">
        <v>0</v>
      </c>
      <c r="CJ629" s="65">
        <v>0</v>
      </c>
      <c r="CK629" s="65">
        <v>0</v>
      </c>
    </row>
    <row r="630" spans="1:93" ht="15" customHeight="1" thickBot="1" x14ac:dyDescent="0.3">
      <c r="A630" s="107" t="s">
        <v>1624</v>
      </c>
      <c r="B630" s="200" t="str">
        <f>VLOOKUP(D630,Riepilogo!$A$4:$F$3376,2,FALSE)</f>
        <v>MARCHEGGER LEA</v>
      </c>
      <c r="C630" s="50" t="str">
        <f>VLOOKUP(D630,Riepilogo!$A$4:$F$3376,3,FALSE)</f>
        <v>19/07/2006</v>
      </c>
      <c r="D630" s="25">
        <v>143694</v>
      </c>
      <c r="E630" s="69" t="str">
        <f>VLOOKUP(D630,Riepilogo!$A$4:$F$3376,5,FALSE)</f>
        <v>ITA</v>
      </c>
      <c r="F630" s="71" t="str">
        <f>VLOOKUP(D630,Riepilogo!$A$4:$F$3376,6,FALSE)</f>
        <v>SC MERAN</v>
      </c>
      <c r="G630" s="315">
        <f>SUM(LARGE(H630:CK630,{1,2,3,4,5,6}))</f>
        <v>177</v>
      </c>
      <c r="H630" s="391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>
        <v>177</v>
      </c>
      <c r="X630" s="68"/>
      <c r="Y630" s="68"/>
      <c r="Z630" s="68"/>
      <c r="AA630" s="68"/>
      <c r="AB630" s="68"/>
      <c r="AC630" s="68"/>
      <c r="AD630" s="68"/>
      <c r="AE630" s="68"/>
      <c r="AF630" s="68"/>
      <c r="AG630" s="68"/>
      <c r="AH630" s="68"/>
      <c r="AI630" s="68"/>
      <c r="AJ630" s="68"/>
      <c r="AK630" s="68"/>
      <c r="AL630" s="68"/>
      <c r="AM630" s="68"/>
      <c r="AN630" s="68"/>
      <c r="AO630" s="68"/>
      <c r="AP630" s="68"/>
      <c r="AQ630" s="68"/>
      <c r="AR630" s="68"/>
      <c r="AS630" s="68"/>
      <c r="AT630" s="68"/>
      <c r="AU630" s="68"/>
      <c r="AV630" s="68"/>
      <c r="AW630" s="68"/>
      <c r="AX630" s="68"/>
      <c r="AY630" s="68"/>
      <c r="AZ630" s="68"/>
      <c r="BA630" s="68"/>
      <c r="BB630" s="68"/>
      <c r="BC630" s="68"/>
      <c r="BD630" s="68"/>
      <c r="BE630" s="68"/>
      <c r="BF630" s="68"/>
      <c r="BG630" s="68"/>
      <c r="BH630" s="68"/>
      <c r="BI630" s="68"/>
      <c r="BJ630" s="68"/>
      <c r="BK630" s="68"/>
      <c r="BL630" s="68"/>
      <c r="BM630" s="68"/>
      <c r="BN630" s="68"/>
      <c r="BO630" s="68"/>
      <c r="BP630" s="68"/>
      <c r="BQ630" s="68"/>
      <c r="BR630" s="68"/>
      <c r="BS630" s="68"/>
      <c r="BT630" s="68"/>
      <c r="BU630" s="68"/>
      <c r="BV630" s="68"/>
      <c r="BW630" s="68"/>
      <c r="BX630" s="68"/>
      <c r="BY630" s="68"/>
      <c r="BZ630" s="68"/>
      <c r="CA630" s="68"/>
      <c r="CB630" s="68"/>
      <c r="CC630" s="68"/>
      <c r="CD630" s="68"/>
      <c r="CE630" s="70"/>
      <c r="CF630" s="64">
        <v>0</v>
      </c>
      <c r="CG630" s="64">
        <v>0</v>
      </c>
      <c r="CH630" s="64">
        <v>0</v>
      </c>
      <c r="CI630" s="65">
        <v>0</v>
      </c>
      <c r="CJ630" s="65">
        <v>0</v>
      </c>
      <c r="CK630" s="65">
        <v>0</v>
      </c>
      <c r="CO630" s="39"/>
    </row>
    <row r="631" spans="1:93" ht="15" customHeight="1" thickBot="1" x14ac:dyDescent="0.3">
      <c r="A631" s="107" t="s">
        <v>1625</v>
      </c>
      <c r="B631" s="200" t="str">
        <f>VLOOKUP(D631,Riepilogo!$A$4:$F$3376,2,FALSE)</f>
        <v>FENU ELISABETTA</v>
      </c>
      <c r="C631" s="50">
        <f>VLOOKUP(D631,Riepilogo!$A$4:$F$3376,3,FALSE)</f>
        <v>39253</v>
      </c>
      <c r="D631" s="25">
        <v>199090</v>
      </c>
      <c r="E631" s="69" t="str">
        <f>VLOOKUP(D631,Riepilogo!$A$4:$F$3376,5,FALSE)</f>
        <v>ITA</v>
      </c>
      <c r="F631" s="71" t="str">
        <f>VLOOKUP(D631,Riepilogo!$A$4:$F$3376,6,FALSE)</f>
        <v>POL POLLICINA</v>
      </c>
      <c r="G631" s="315">
        <f>SUM(LARGE(H631:CK631,{1,2,3,4,5,6}))</f>
        <v>175</v>
      </c>
      <c r="H631" s="391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>
        <v>175</v>
      </c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  <c r="AG631" s="68"/>
      <c r="AH631" s="68"/>
      <c r="AI631" s="68"/>
      <c r="AJ631" s="68"/>
      <c r="AK631" s="68"/>
      <c r="AL631" s="68"/>
      <c r="AM631" s="68"/>
      <c r="AN631" s="68"/>
      <c r="AO631" s="68"/>
      <c r="AP631" s="68"/>
      <c r="AQ631" s="68"/>
      <c r="AR631" s="68"/>
      <c r="AS631" s="68"/>
      <c r="AT631" s="68"/>
      <c r="AU631" s="68"/>
      <c r="AV631" s="68"/>
      <c r="AW631" s="68"/>
      <c r="AX631" s="68"/>
      <c r="AY631" s="68"/>
      <c r="AZ631" s="68"/>
      <c r="BA631" s="68"/>
      <c r="BB631" s="68"/>
      <c r="BC631" s="68"/>
      <c r="BD631" s="68"/>
      <c r="BE631" s="68"/>
      <c r="BF631" s="68"/>
      <c r="BG631" s="68"/>
      <c r="BH631" s="68"/>
      <c r="BI631" s="68"/>
      <c r="BJ631" s="68"/>
      <c r="BK631" s="68"/>
      <c r="BL631" s="68"/>
      <c r="BM631" s="68"/>
      <c r="BN631" s="68"/>
      <c r="BO631" s="68"/>
      <c r="BP631" s="68"/>
      <c r="BQ631" s="68"/>
      <c r="BR631" s="68"/>
      <c r="BS631" s="68"/>
      <c r="BT631" s="68"/>
      <c r="BU631" s="68"/>
      <c r="BV631" s="68"/>
      <c r="BW631" s="68"/>
      <c r="BX631" s="68"/>
      <c r="BY631" s="68"/>
      <c r="BZ631" s="68"/>
      <c r="CA631" s="68"/>
      <c r="CB631" s="68"/>
      <c r="CC631" s="68"/>
      <c r="CD631" s="68"/>
      <c r="CE631" s="70"/>
      <c r="CF631" s="64">
        <v>0</v>
      </c>
      <c r="CG631" s="64">
        <v>0</v>
      </c>
      <c r="CH631" s="64">
        <v>0</v>
      </c>
      <c r="CI631" s="65">
        <v>0</v>
      </c>
      <c r="CJ631" s="65">
        <v>0</v>
      </c>
      <c r="CK631" s="65">
        <v>0</v>
      </c>
    </row>
    <row r="632" spans="1:93" ht="15" customHeight="1" thickBot="1" x14ac:dyDescent="0.3">
      <c r="A632" s="107" t="s">
        <v>1626</v>
      </c>
      <c r="B632" s="200" t="str">
        <f>VLOOKUP(D632,Riepilogo!$A$4:$F$3376,2,FALSE)</f>
        <v>CARTA CARLO MARIO</v>
      </c>
      <c r="C632" s="50">
        <f>VLOOKUP(D632,Riepilogo!$A$4:$F$3376,3,FALSE)</f>
        <v>39010</v>
      </c>
      <c r="D632" s="25">
        <v>199094</v>
      </c>
      <c r="E632" s="69" t="str">
        <f>VLOOKUP(D632,Riepilogo!$A$4:$F$3376,5,FALSE)</f>
        <v>ITA</v>
      </c>
      <c r="F632" s="71" t="str">
        <f>VLOOKUP(D632,Riepilogo!$A$4:$F$3376,6,FALSE)</f>
        <v>POL POLLICINA</v>
      </c>
      <c r="G632" s="315">
        <f>SUM(LARGE(H632:CK632,{1,2,3,4,5,6}))</f>
        <v>175</v>
      </c>
      <c r="H632" s="391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>
        <v>175</v>
      </c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  <c r="AK632" s="68"/>
      <c r="AL632" s="68"/>
      <c r="AM632" s="68"/>
      <c r="AN632" s="68"/>
      <c r="AO632" s="68"/>
      <c r="AP632" s="68"/>
      <c r="AQ632" s="68"/>
      <c r="AR632" s="68"/>
      <c r="AS632" s="68"/>
      <c r="AT632" s="68"/>
      <c r="AU632" s="68"/>
      <c r="AV632" s="68"/>
      <c r="AW632" s="68"/>
      <c r="AX632" s="68"/>
      <c r="AY632" s="68"/>
      <c r="AZ632" s="68"/>
      <c r="BA632" s="68"/>
      <c r="BB632" s="68"/>
      <c r="BC632" s="68"/>
      <c r="BD632" s="68"/>
      <c r="BE632" s="68"/>
      <c r="BF632" s="68"/>
      <c r="BG632" s="68"/>
      <c r="BH632" s="68"/>
      <c r="BI632" s="68"/>
      <c r="BJ632" s="68"/>
      <c r="BK632" s="68"/>
      <c r="BL632" s="68"/>
      <c r="BM632" s="68"/>
      <c r="BN632" s="68"/>
      <c r="BO632" s="68"/>
      <c r="BP632" s="68"/>
      <c r="BQ632" s="68"/>
      <c r="BR632" s="68"/>
      <c r="BS632" s="68"/>
      <c r="BT632" s="68"/>
      <c r="BU632" s="68"/>
      <c r="BV632" s="68"/>
      <c r="BW632" s="68"/>
      <c r="BX632" s="68"/>
      <c r="BY632" s="68"/>
      <c r="BZ632" s="68"/>
      <c r="CA632" s="68"/>
      <c r="CB632" s="68"/>
      <c r="CC632" s="68"/>
      <c r="CD632" s="68"/>
      <c r="CE632" s="70"/>
      <c r="CF632" s="64">
        <v>0</v>
      </c>
      <c r="CG632" s="64">
        <v>0</v>
      </c>
      <c r="CH632" s="64">
        <v>0</v>
      </c>
      <c r="CI632" s="65">
        <v>0</v>
      </c>
      <c r="CJ632" s="65">
        <v>0</v>
      </c>
      <c r="CK632" s="65">
        <v>0</v>
      </c>
    </row>
    <row r="633" spans="1:93" ht="15" customHeight="1" thickBot="1" x14ac:dyDescent="0.3">
      <c r="A633" s="107" t="s">
        <v>1627</v>
      </c>
      <c r="B633" s="200" t="str">
        <f>VLOOKUP(D633,Riepilogo!$A$4:$F$3376,2,FALSE)</f>
        <v>FLORI RICCARDO FILIPPO</v>
      </c>
      <c r="C633" s="50">
        <f>VLOOKUP(D633,Riepilogo!$A$4:$F$3376,3,FALSE)</f>
        <v>38700</v>
      </c>
      <c r="D633" s="25">
        <v>198868</v>
      </c>
      <c r="E633" s="69" t="str">
        <f>VLOOKUP(D633,Riepilogo!$A$4:$F$3376,5,FALSE)</f>
        <v>ITA</v>
      </c>
      <c r="F633" s="71" t="str">
        <f>VLOOKUP(D633,Riepilogo!$A$4:$F$3376,6,FALSE)</f>
        <v>POL POLLICINA</v>
      </c>
      <c r="G633" s="315">
        <f>SUM(LARGE(H633:CK633,{1,2,3,4,5,6}))</f>
        <v>175</v>
      </c>
      <c r="H633" s="391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>
        <v>175</v>
      </c>
      <c r="W633" s="68"/>
      <c r="X633" s="68"/>
      <c r="Y633" s="68"/>
      <c r="Z633" s="68"/>
      <c r="AA633" s="68"/>
      <c r="AB633" s="68"/>
      <c r="AC633" s="68"/>
      <c r="AD633" s="68"/>
      <c r="AE633" s="68"/>
      <c r="AF633" s="68"/>
      <c r="AG633" s="68"/>
      <c r="AH633" s="68"/>
      <c r="AI633" s="68"/>
      <c r="AJ633" s="68"/>
      <c r="AK633" s="68"/>
      <c r="AL633" s="68"/>
      <c r="AM633" s="68"/>
      <c r="AN633" s="68"/>
      <c r="AO633" s="68"/>
      <c r="AP633" s="68"/>
      <c r="AQ633" s="68"/>
      <c r="AR633" s="68"/>
      <c r="AS633" s="68"/>
      <c r="AT633" s="68"/>
      <c r="AU633" s="68"/>
      <c r="AV633" s="68"/>
      <c r="AW633" s="68"/>
      <c r="AX633" s="68"/>
      <c r="AY633" s="68"/>
      <c r="AZ633" s="68"/>
      <c r="BA633" s="68"/>
      <c r="BB633" s="68"/>
      <c r="BC633" s="68"/>
      <c r="BD633" s="68"/>
      <c r="BE633" s="68"/>
      <c r="BF633" s="68"/>
      <c r="BG633" s="68"/>
      <c r="BH633" s="68"/>
      <c r="BI633" s="68"/>
      <c r="BJ633" s="68"/>
      <c r="BK633" s="68"/>
      <c r="BL633" s="68"/>
      <c r="BM633" s="68"/>
      <c r="BN633" s="68"/>
      <c r="BO633" s="68"/>
      <c r="BP633" s="68"/>
      <c r="BQ633" s="68"/>
      <c r="BR633" s="68"/>
      <c r="BS633" s="68"/>
      <c r="BT633" s="68"/>
      <c r="BU633" s="68"/>
      <c r="BV633" s="68"/>
      <c r="BW633" s="68"/>
      <c r="BX633" s="68"/>
      <c r="BY633" s="68"/>
      <c r="BZ633" s="68"/>
      <c r="CA633" s="68"/>
      <c r="CB633" s="68"/>
      <c r="CC633" s="68"/>
      <c r="CD633" s="68"/>
      <c r="CE633" s="70"/>
      <c r="CF633" s="64">
        <v>0</v>
      </c>
      <c r="CG633" s="64">
        <v>0</v>
      </c>
      <c r="CH633" s="64">
        <v>0</v>
      </c>
      <c r="CI633" s="65">
        <v>0</v>
      </c>
      <c r="CJ633" s="65">
        <v>0</v>
      </c>
      <c r="CK633" s="65">
        <v>0</v>
      </c>
    </row>
    <row r="634" spans="1:93" ht="15" customHeight="1" thickBot="1" x14ac:dyDescent="0.3">
      <c r="A634" s="107" t="s">
        <v>1628</v>
      </c>
      <c r="B634" s="200" t="str">
        <f>VLOOKUP(D634,Riepilogo!$A$4:$F$3376,2,FALSE)</f>
        <v>MARTINENGHI GIUSEPPE</v>
      </c>
      <c r="C634" s="50">
        <f>VLOOKUP(D634,Riepilogo!$A$4:$F$3376,3,FALSE)</f>
        <v>38630</v>
      </c>
      <c r="D634" s="25">
        <v>206942</v>
      </c>
      <c r="E634" s="69" t="str">
        <f>VLOOKUP(D634,Riepilogo!$A$4:$F$3376,5,FALSE)</f>
        <v>ITA</v>
      </c>
      <c r="F634" s="71" t="str">
        <f>VLOOKUP(D634,Riepilogo!$A$4:$F$3376,6,FALSE)</f>
        <v>3B</v>
      </c>
      <c r="G634" s="315">
        <f>SUM(LARGE(H634:CK634,{1,2,3,4,5,6}))</f>
        <v>175</v>
      </c>
      <c r="H634" s="391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  <c r="W634" s="68"/>
      <c r="X634" s="68"/>
      <c r="Y634" s="68"/>
      <c r="Z634" s="68"/>
      <c r="AA634" s="68"/>
      <c r="AB634" s="68"/>
      <c r="AC634" s="68"/>
      <c r="AD634" s="68"/>
      <c r="AE634" s="68"/>
      <c r="AF634" s="68"/>
      <c r="AG634" s="68"/>
      <c r="AH634" s="68"/>
      <c r="AI634" s="68"/>
      <c r="AJ634" s="68"/>
      <c r="AK634" s="68"/>
      <c r="AL634" s="68"/>
      <c r="AM634" s="68"/>
      <c r="AN634" s="68"/>
      <c r="AO634" s="68"/>
      <c r="AP634" s="68"/>
      <c r="AQ634" s="68"/>
      <c r="AR634" s="68"/>
      <c r="AS634" s="68"/>
      <c r="AT634" s="68"/>
      <c r="AU634" s="68"/>
      <c r="AV634" s="68"/>
      <c r="AW634" s="68"/>
      <c r="AX634" s="68">
        <v>175</v>
      </c>
      <c r="AY634" s="68"/>
      <c r="AZ634" s="68"/>
      <c r="BA634" s="68"/>
      <c r="BB634" s="68"/>
      <c r="BC634" s="68"/>
      <c r="BD634" s="68"/>
      <c r="BE634" s="68"/>
      <c r="BF634" s="68"/>
      <c r="BG634" s="68"/>
      <c r="BH634" s="68"/>
      <c r="BI634" s="68"/>
      <c r="BJ634" s="68"/>
      <c r="BK634" s="68"/>
      <c r="BL634" s="68"/>
      <c r="BM634" s="68"/>
      <c r="BN634" s="68"/>
      <c r="BO634" s="68"/>
      <c r="BP634" s="68"/>
      <c r="BQ634" s="68"/>
      <c r="BR634" s="68"/>
      <c r="BS634" s="68"/>
      <c r="BT634" s="68"/>
      <c r="BU634" s="68"/>
      <c r="BV634" s="68"/>
      <c r="BW634" s="68"/>
      <c r="BX634" s="68"/>
      <c r="BY634" s="68"/>
      <c r="BZ634" s="68"/>
      <c r="CA634" s="68"/>
      <c r="CB634" s="68"/>
      <c r="CC634" s="68"/>
      <c r="CD634" s="68"/>
      <c r="CE634" s="70"/>
      <c r="CF634" s="64">
        <v>0</v>
      </c>
      <c r="CG634" s="64">
        <v>0</v>
      </c>
      <c r="CH634" s="64">
        <v>0</v>
      </c>
      <c r="CI634" s="65">
        <v>0</v>
      </c>
      <c r="CJ634" s="65">
        <v>0</v>
      </c>
      <c r="CK634" s="65">
        <v>0</v>
      </c>
    </row>
    <row r="635" spans="1:93" ht="15" customHeight="1" thickBot="1" x14ac:dyDescent="0.3">
      <c r="A635" s="107" t="s">
        <v>1629</v>
      </c>
      <c r="B635" s="200" t="str">
        <f>VLOOKUP(D635,Riepilogo!$A$4:$F$3376,2,FALSE)</f>
        <v>GODDI CHIARA</v>
      </c>
      <c r="C635" s="50">
        <f>VLOOKUP(D635,Riepilogo!$A$4:$F$3376,3,FALSE)</f>
        <v>38390</v>
      </c>
      <c r="D635" s="25">
        <v>199084</v>
      </c>
      <c r="E635" s="69" t="str">
        <f>VLOOKUP(D635,Riepilogo!$A$4:$F$3376,5,FALSE)</f>
        <v>ITA</v>
      </c>
      <c r="F635" s="71" t="str">
        <f>VLOOKUP(D635,Riepilogo!$A$4:$F$3376,6,FALSE)</f>
        <v>POL POLLICINA</v>
      </c>
      <c r="G635" s="315">
        <f>SUM(LARGE(H635:CK635,{1,2,3,4,5,6}))</f>
        <v>175</v>
      </c>
      <c r="H635" s="391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>
        <v>175</v>
      </c>
      <c r="W635" s="68"/>
      <c r="X635" s="68"/>
      <c r="Y635" s="68"/>
      <c r="Z635" s="68"/>
      <c r="AA635" s="68"/>
      <c r="AB635" s="68"/>
      <c r="AC635" s="68"/>
      <c r="AD635" s="68"/>
      <c r="AE635" s="68"/>
      <c r="AF635" s="68"/>
      <c r="AG635" s="68"/>
      <c r="AH635" s="68"/>
      <c r="AI635" s="68"/>
      <c r="AJ635" s="68"/>
      <c r="AK635" s="68"/>
      <c r="AL635" s="68"/>
      <c r="AM635" s="68"/>
      <c r="AN635" s="68"/>
      <c r="AO635" s="68"/>
      <c r="AP635" s="68"/>
      <c r="AQ635" s="68"/>
      <c r="AR635" s="68"/>
      <c r="AS635" s="68"/>
      <c r="AT635" s="68"/>
      <c r="AU635" s="68"/>
      <c r="AV635" s="68"/>
      <c r="AW635" s="68"/>
      <c r="AX635" s="68"/>
      <c r="AY635" s="68"/>
      <c r="AZ635" s="68"/>
      <c r="BA635" s="68"/>
      <c r="BB635" s="68"/>
      <c r="BC635" s="68"/>
      <c r="BD635" s="68"/>
      <c r="BE635" s="68"/>
      <c r="BF635" s="68"/>
      <c r="BG635" s="68"/>
      <c r="BH635" s="68"/>
      <c r="BI635" s="68"/>
      <c r="BJ635" s="68"/>
      <c r="BK635" s="68"/>
      <c r="BL635" s="68"/>
      <c r="BM635" s="68"/>
      <c r="BN635" s="68"/>
      <c r="BO635" s="68"/>
      <c r="BP635" s="68"/>
      <c r="BQ635" s="68"/>
      <c r="BR635" s="68"/>
      <c r="BS635" s="68"/>
      <c r="BT635" s="68"/>
      <c r="BU635" s="68"/>
      <c r="BV635" s="68"/>
      <c r="BW635" s="68"/>
      <c r="BX635" s="68"/>
      <c r="BY635" s="68"/>
      <c r="BZ635" s="68"/>
      <c r="CA635" s="68"/>
      <c r="CB635" s="68"/>
      <c r="CC635" s="68"/>
      <c r="CD635" s="68"/>
      <c r="CE635" s="70"/>
      <c r="CF635" s="64">
        <v>0</v>
      </c>
      <c r="CG635" s="64">
        <v>0</v>
      </c>
      <c r="CH635" s="64">
        <v>0</v>
      </c>
      <c r="CI635" s="65">
        <v>0</v>
      </c>
      <c r="CJ635" s="65">
        <v>0</v>
      </c>
      <c r="CK635" s="65">
        <v>0</v>
      </c>
    </row>
    <row r="636" spans="1:93" ht="15" customHeight="1" thickBot="1" x14ac:dyDescent="0.3">
      <c r="A636" s="107" t="s">
        <v>1630</v>
      </c>
      <c r="B636" s="200" t="str">
        <f>VLOOKUP(D636,Riepilogo!$A$4:$F$3376,2,FALSE)</f>
        <v>RAHMAN SANUAR</v>
      </c>
      <c r="C636" s="50" t="str">
        <f>VLOOKUP(D636,Riepilogo!$A$4:$F$3376,3,FALSE)</f>
        <v>27/12/2002</v>
      </c>
      <c r="D636" s="25">
        <v>102263</v>
      </c>
      <c r="E636" s="69" t="str">
        <f>VLOOKUP(D636,Riepilogo!$A$4:$F$3376,5,FALSE)</f>
        <v>ITA</v>
      </c>
      <c r="F636" s="71" t="str">
        <f>VLOOKUP(D636,Riepilogo!$A$4:$F$3376,6,FALSE)</f>
        <v>EASY PLAY</v>
      </c>
      <c r="G636" s="315">
        <f>SUM(LARGE(H636:CK636,{1,2,3,4,5,6}))</f>
        <v>175</v>
      </c>
      <c r="H636" s="391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  <c r="Y636" s="68">
        <v>175</v>
      </c>
      <c r="Z636" s="68"/>
      <c r="AA636" s="68"/>
      <c r="AB636" s="68"/>
      <c r="AC636" s="68"/>
      <c r="AD636" s="68"/>
      <c r="AE636" s="68"/>
      <c r="AF636" s="68"/>
      <c r="AG636" s="68"/>
      <c r="AH636" s="68"/>
      <c r="AI636" s="68"/>
      <c r="AJ636" s="68"/>
      <c r="AK636" s="68"/>
      <c r="AL636" s="68"/>
      <c r="AM636" s="68"/>
      <c r="AN636" s="68"/>
      <c r="AO636" s="68"/>
      <c r="AP636" s="68"/>
      <c r="AQ636" s="68"/>
      <c r="AR636" s="68"/>
      <c r="AS636" s="68"/>
      <c r="AT636" s="68"/>
      <c r="AU636" s="68"/>
      <c r="AV636" s="68"/>
      <c r="AW636" s="68"/>
      <c r="AX636" s="68"/>
      <c r="AY636" s="68"/>
      <c r="AZ636" s="68"/>
      <c r="BA636" s="68"/>
      <c r="BB636" s="68"/>
      <c r="BC636" s="68"/>
      <c r="BD636" s="68"/>
      <c r="BE636" s="68"/>
      <c r="BF636" s="68"/>
      <c r="BG636" s="68"/>
      <c r="BH636" s="68"/>
      <c r="BI636" s="68"/>
      <c r="BJ636" s="68"/>
      <c r="BK636" s="68"/>
      <c r="BL636" s="68"/>
      <c r="BM636" s="68"/>
      <c r="BN636" s="68"/>
      <c r="BO636" s="68"/>
      <c r="BP636" s="68"/>
      <c r="BQ636" s="68"/>
      <c r="BR636" s="68"/>
      <c r="BS636" s="68"/>
      <c r="BT636" s="68"/>
      <c r="BU636" s="68"/>
      <c r="BV636" s="68"/>
      <c r="BW636" s="68"/>
      <c r="BX636" s="68"/>
      <c r="BY636" s="68"/>
      <c r="BZ636" s="68"/>
      <c r="CA636" s="68"/>
      <c r="CB636" s="68"/>
      <c r="CC636" s="68"/>
      <c r="CD636" s="68"/>
      <c r="CE636" s="70"/>
      <c r="CF636" s="64">
        <v>0</v>
      </c>
      <c r="CG636" s="64">
        <v>0</v>
      </c>
      <c r="CH636" s="64">
        <v>0</v>
      </c>
      <c r="CI636" s="65">
        <v>0</v>
      </c>
      <c r="CJ636" s="65">
        <v>0</v>
      </c>
      <c r="CK636" s="65">
        <v>0</v>
      </c>
    </row>
    <row r="637" spans="1:93" ht="15" customHeight="1" thickBot="1" x14ac:dyDescent="0.3">
      <c r="A637" s="107" t="s">
        <v>1631</v>
      </c>
      <c r="B637" s="200" t="str">
        <f>VLOOKUP(D637,Riepilogo!$A$4:$F$3376,2,FALSE)</f>
        <v>LONGOBARDO LEANDRO</v>
      </c>
      <c r="C637" s="50" t="str">
        <f>VLOOKUP(D637,Riepilogo!$A$4:$F$3376,3,FALSE)</f>
        <v>10/10/2001</v>
      </c>
      <c r="D637" s="25">
        <v>23266</v>
      </c>
      <c r="E637" s="69" t="str">
        <f>VLOOKUP(D637,Riepilogo!$A$4:$F$3376,5,FALSE)</f>
        <v>ITA</v>
      </c>
      <c r="F637" s="71" t="str">
        <f>VLOOKUP(D637,Riepilogo!$A$4:$F$3376,6,FALSE)</f>
        <v>MILLENNIO</v>
      </c>
      <c r="G637" s="315">
        <f>SUM(LARGE(H637:CK637,{1,2,3,4,5,6}))</f>
        <v>175</v>
      </c>
      <c r="H637" s="391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  <c r="X637" s="68"/>
      <c r="Y637" s="68">
        <v>175</v>
      </c>
      <c r="Z637" s="68"/>
      <c r="AA637" s="68"/>
      <c r="AB637" s="68"/>
      <c r="AC637" s="68"/>
      <c r="AD637" s="68"/>
      <c r="AE637" s="68"/>
      <c r="AF637" s="68"/>
      <c r="AG637" s="68"/>
      <c r="AH637" s="68"/>
      <c r="AI637" s="68"/>
      <c r="AJ637" s="68"/>
      <c r="AK637" s="68"/>
      <c r="AL637" s="68"/>
      <c r="AM637" s="68"/>
      <c r="AN637" s="68"/>
      <c r="AO637" s="68"/>
      <c r="AP637" s="68"/>
      <c r="AQ637" s="68"/>
      <c r="AR637" s="68"/>
      <c r="AS637" s="68"/>
      <c r="AT637" s="68"/>
      <c r="AU637" s="68"/>
      <c r="AV637" s="68"/>
      <c r="AW637" s="68"/>
      <c r="AX637" s="68"/>
      <c r="AY637" s="68"/>
      <c r="AZ637" s="68"/>
      <c r="BA637" s="68"/>
      <c r="BB637" s="68"/>
      <c r="BC637" s="68"/>
      <c r="BD637" s="68"/>
      <c r="BE637" s="68"/>
      <c r="BF637" s="68"/>
      <c r="BG637" s="68"/>
      <c r="BH637" s="68"/>
      <c r="BI637" s="68"/>
      <c r="BJ637" s="68"/>
      <c r="BK637" s="68"/>
      <c r="BL637" s="68"/>
      <c r="BM637" s="68"/>
      <c r="BN637" s="68"/>
      <c r="BO637" s="68"/>
      <c r="BP637" s="68"/>
      <c r="BQ637" s="68"/>
      <c r="BR637" s="68"/>
      <c r="BS637" s="68"/>
      <c r="BT637" s="68"/>
      <c r="BU637" s="68"/>
      <c r="BV637" s="68"/>
      <c r="BW637" s="68"/>
      <c r="BX637" s="68"/>
      <c r="BY637" s="68"/>
      <c r="BZ637" s="68"/>
      <c r="CA637" s="68"/>
      <c r="CB637" s="68"/>
      <c r="CC637" s="68"/>
      <c r="CD637" s="68"/>
      <c r="CE637" s="70"/>
      <c r="CF637" s="64">
        <v>0</v>
      </c>
      <c r="CG637" s="64">
        <v>0</v>
      </c>
      <c r="CH637" s="64">
        <v>0</v>
      </c>
      <c r="CI637" s="65">
        <v>0</v>
      </c>
      <c r="CJ637" s="65">
        <v>0</v>
      </c>
      <c r="CK637" s="65">
        <v>0</v>
      </c>
    </row>
    <row r="638" spans="1:93" ht="15" customHeight="1" thickBot="1" x14ac:dyDescent="0.3">
      <c r="A638" s="107" t="s">
        <v>1632</v>
      </c>
      <c r="B638" s="200" t="str">
        <f>VLOOKUP(D638,Riepilogo!$A$4:$F$3376,2,FALSE)</f>
        <v>DELLA CANDELORA VINCENZO</v>
      </c>
      <c r="C638" s="50" t="str">
        <f>VLOOKUP(D638,Riepilogo!$A$4:$F$3376,3,FALSE)</f>
        <v>28/05/1999</v>
      </c>
      <c r="D638" s="25">
        <v>16544</v>
      </c>
      <c r="E638" s="69" t="str">
        <f>VLOOKUP(D638,Riepilogo!$A$4:$F$3376,5,FALSE)</f>
        <v>ITA</v>
      </c>
      <c r="F638" s="71" t="str">
        <f>VLOOKUP(D638,Riepilogo!$A$4:$F$3376,6,FALSE)</f>
        <v>BADMINTON MILAZZO</v>
      </c>
      <c r="G638" s="315">
        <f>SUM(LARGE(H638:CK638,{1,2,3,4,5,6}))</f>
        <v>175</v>
      </c>
      <c r="H638" s="391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  <c r="W638" s="68"/>
      <c r="X638" s="68"/>
      <c r="Y638" s="68">
        <v>175</v>
      </c>
      <c r="Z638" s="68"/>
      <c r="AA638" s="68"/>
      <c r="AB638" s="68"/>
      <c r="AC638" s="68"/>
      <c r="AD638" s="68"/>
      <c r="AE638" s="68"/>
      <c r="AF638" s="68"/>
      <c r="AG638" s="68"/>
      <c r="AH638" s="68"/>
      <c r="AI638" s="68"/>
      <c r="AJ638" s="68"/>
      <c r="AK638" s="68"/>
      <c r="AL638" s="68"/>
      <c r="AM638" s="68"/>
      <c r="AN638" s="68"/>
      <c r="AO638" s="68"/>
      <c r="AP638" s="68"/>
      <c r="AQ638" s="68"/>
      <c r="AR638" s="68"/>
      <c r="AS638" s="68"/>
      <c r="AT638" s="68"/>
      <c r="AU638" s="68"/>
      <c r="AV638" s="68"/>
      <c r="AW638" s="68"/>
      <c r="AX638" s="68"/>
      <c r="AY638" s="68"/>
      <c r="AZ638" s="68"/>
      <c r="BA638" s="68"/>
      <c r="BB638" s="68"/>
      <c r="BC638" s="68"/>
      <c r="BD638" s="68"/>
      <c r="BE638" s="68"/>
      <c r="BF638" s="68"/>
      <c r="BG638" s="68"/>
      <c r="BH638" s="68"/>
      <c r="BI638" s="68"/>
      <c r="BJ638" s="68"/>
      <c r="BK638" s="68"/>
      <c r="BL638" s="68"/>
      <c r="BM638" s="68"/>
      <c r="BN638" s="68"/>
      <c r="BO638" s="68"/>
      <c r="BP638" s="68"/>
      <c r="BQ638" s="68"/>
      <c r="BR638" s="68"/>
      <c r="BS638" s="68"/>
      <c r="BT638" s="68"/>
      <c r="BU638" s="68"/>
      <c r="BV638" s="68"/>
      <c r="BW638" s="68"/>
      <c r="BX638" s="68"/>
      <c r="BY638" s="68"/>
      <c r="BZ638" s="68"/>
      <c r="CA638" s="68"/>
      <c r="CB638" s="68"/>
      <c r="CC638" s="68"/>
      <c r="CD638" s="68"/>
      <c r="CE638" s="70"/>
      <c r="CF638" s="64">
        <v>0</v>
      </c>
      <c r="CG638" s="64">
        <v>0</v>
      </c>
      <c r="CH638" s="64">
        <v>0</v>
      </c>
      <c r="CI638" s="65">
        <v>0</v>
      </c>
      <c r="CJ638" s="65">
        <v>0</v>
      </c>
      <c r="CK638" s="65">
        <v>0</v>
      </c>
    </row>
    <row r="639" spans="1:93" ht="15" customHeight="1" thickBot="1" x14ac:dyDescent="0.3">
      <c r="A639" s="107" t="s">
        <v>1633</v>
      </c>
      <c r="B639" s="200" t="str">
        <f>VLOOKUP(D639,Riepilogo!$A$4:$F$3376,2,FALSE)</f>
        <v>ASERO GIANLUCA</v>
      </c>
      <c r="C639" s="50" t="str">
        <f>VLOOKUP(D639,Riepilogo!$A$4:$F$3376,3,FALSE)</f>
        <v>13/08/1987</v>
      </c>
      <c r="D639" s="25">
        <v>15733</v>
      </c>
      <c r="E639" s="69" t="str">
        <f>VLOOKUP(D639,Riepilogo!$A$4:$F$3376,5,FALSE)</f>
        <v>ITA</v>
      </c>
      <c r="F639" s="71" t="str">
        <f>VLOOKUP(D639,Riepilogo!$A$4:$F$3376,6,FALSE)</f>
        <v>GYMNASE</v>
      </c>
      <c r="G639" s="315">
        <f>SUM(LARGE(H639:CK639,{1,2,3,4,5,6}))</f>
        <v>175</v>
      </c>
      <c r="H639" s="391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>
        <v>175</v>
      </c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  <c r="AK639" s="68"/>
      <c r="AL639" s="68"/>
      <c r="AM639" s="68"/>
      <c r="AN639" s="68"/>
      <c r="AO639" s="68"/>
      <c r="AP639" s="68"/>
      <c r="AQ639" s="68"/>
      <c r="AR639" s="68"/>
      <c r="AS639" s="68"/>
      <c r="AT639" s="68"/>
      <c r="AU639" s="68"/>
      <c r="AV639" s="68"/>
      <c r="AW639" s="68"/>
      <c r="AX639" s="68"/>
      <c r="AY639" s="68"/>
      <c r="AZ639" s="68"/>
      <c r="BA639" s="68"/>
      <c r="BB639" s="68"/>
      <c r="BC639" s="68"/>
      <c r="BD639" s="68"/>
      <c r="BE639" s="68"/>
      <c r="BF639" s="68"/>
      <c r="BG639" s="68"/>
      <c r="BH639" s="68"/>
      <c r="BI639" s="68"/>
      <c r="BJ639" s="68"/>
      <c r="BK639" s="68"/>
      <c r="BL639" s="68"/>
      <c r="BM639" s="68"/>
      <c r="BN639" s="68"/>
      <c r="BO639" s="68"/>
      <c r="BP639" s="68"/>
      <c r="BQ639" s="68"/>
      <c r="BR639" s="68"/>
      <c r="BS639" s="68"/>
      <c r="BT639" s="68"/>
      <c r="BU639" s="68"/>
      <c r="BV639" s="68"/>
      <c r="BW639" s="68"/>
      <c r="BX639" s="68"/>
      <c r="BY639" s="68"/>
      <c r="BZ639" s="68"/>
      <c r="CA639" s="68"/>
      <c r="CB639" s="68"/>
      <c r="CC639" s="68"/>
      <c r="CD639" s="68"/>
      <c r="CE639" s="70"/>
      <c r="CF639" s="64">
        <v>0</v>
      </c>
      <c r="CG639" s="64">
        <v>0</v>
      </c>
      <c r="CH639" s="64">
        <v>0</v>
      </c>
      <c r="CI639" s="65">
        <v>0</v>
      </c>
      <c r="CJ639" s="65">
        <v>0</v>
      </c>
      <c r="CK639" s="65">
        <v>0</v>
      </c>
    </row>
    <row r="640" spans="1:93" ht="15" customHeight="1" thickBot="1" x14ac:dyDescent="0.3">
      <c r="A640" s="107" t="s">
        <v>1634</v>
      </c>
      <c r="B640" s="200" t="str">
        <f>VLOOKUP(D640,Riepilogo!$A$4:$F$3376,2,FALSE)</f>
        <v>LAL PARAMJOT</v>
      </c>
      <c r="C640" s="50">
        <f>VLOOKUP(D640,Riepilogo!$A$4:$F$3376,3,FALSE)</f>
        <v>39225</v>
      </c>
      <c r="D640" s="25">
        <v>208177</v>
      </c>
      <c r="E640" s="69" t="str">
        <f>VLOOKUP(D640,Riepilogo!$A$4:$F$3376,5,FALSE)</f>
        <v>ITA</v>
      </c>
      <c r="F640" s="71" t="str">
        <f>VLOOKUP(D640,Riepilogo!$A$4:$F$3376,6,FALSE)</f>
        <v>POL CASELLE</v>
      </c>
      <c r="G640" s="315">
        <f>SUM(LARGE(H640:CK640,{1,2,3,4,5,6}))</f>
        <v>167</v>
      </c>
      <c r="H640" s="391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  <c r="AG640" s="68"/>
      <c r="AH640" s="68"/>
      <c r="AI640" s="68"/>
      <c r="AJ640" s="68"/>
      <c r="AK640" s="68"/>
      <c r="AL640" s="68"/>
      <c r="AM640" s="68"/>
      <c r="AN640" s="68"/>
      <c r="AO640" s="68"/>
      <c r="AP640" s="68"/>
      <c r="AQ640" s="68"/>
      <c r="AR640" s="68"/>
      <c r="AS640" s="68"/>
      <c r="AT640" s="68"/>
      <c r="AU640" s="68"/>
      <c r="AV640" s="68"/>
      <c r="AW640" s="68"/>
      <c r="AX640" s="68"/>
      <c r="AY640" s="68"/>
      <c r="AZ640" s="68"/>
      <c r="BA640" s="68"/>
      <c r="BB640" s="68"/>
      <c r="BC640" s="68"/>
      <c r="BD640" s="68"/>
      <c r="BE640" s="68"/>
      <c r="BF640" s="68"/>
      <c r="BG640" s="68"/>
      <c r="BH640" s="68"/>
      <c r="BI640" s="68"/>
      <c r="BJ640" s="68"/>
      <c r="BK640" s="68"/>
      <c r="BL640" s="68"/>
      <c r="BM640" s="68"/>
      <c r="BN640" s="68"/>
      <c r="BO640" s="68"/>
      <c r="BP640" s="68"/>
      <c r="BQ640" s="68"/>
      <c r="BR640" s="68"/>
      <c r="BS640" s="68">
        <v>167</v>
      </c>
      <c r="BT640" s="68"/>
      <c r="BU640" s="68"/>
      <c r="BV640" s="68"/>
      <c r="BW640" s="68"/>
      <c r="BX640" s="68"/>
      <c r="BY640" s="68"/>
      <c r="BZ640" s="68"/>
      <c r="CA640" s="68"/>
      <c r="CB640" s="68"/>
      <c r="CC640" s="68"/>
      <c r="CD640" s="68"/>
      <c r="CE640" s="70"/>
      <c r="CF640" s="64">
        <v>0</v>
      </c>
      <c r="CG640" s="64">
        <v>0</v>
      </c>
      <c r="CH640" s="64">
        <v>0</v>
      </c>
      <c r="CI640" s="65">
        <v>0</v>
      </c>
      <c r="CJ640" s="65">
        <v>0</v>
      </c>
      <c r="CK640" s="65">
        <v>0</v>
      </c>
    </row>
    <row r="641" spans="1:89" ht="15" customHeight="1" thickBot="1" x14ac:dyDescent="0.3">
      <c r="A641" s="107" t="s">
        <v>1635</v>
      </c>
      <c r="B641" s="200" t="str">
        <f>VLOOKUP(D641,Riepilogo!$A$4:$F$3376,2,FALSE)</f>
        <v>PEZZONI ESTER</v>
      </c>
      <c r="C641" s="50" t="str">
        <f>VLOOKUP(D641,Riepilogo!$A$4:$F$3376,3,FALSE)</f>
        <v>22/08/2005</v>
      </c>
      <c r="D641" s="25">
        <v>184267</v>
      </c>
      <c r="E641" s="69" t="str">
        <f>VLOOKUP(D641,Riepilogo!$A$4:$F$3376,5,FALSE)</f>
        <v>ITA</v>
      </c>
      <c r="F641" s="71" t="str">
        <f>VLOOKUP(D641,Riepilogo!$A$4:$F$3376,6,FALSE)</f>
        <v>GSA CHIARI</v>
      </c>
      <c r="G641" s="315">
        <f>SUM(LARGE(H641:CK641,{1,2,3,4,5,6}))</f>
        <v>167</v>
      </c>
      <c r="H641" s="391"/>
      <c r="I641" s="68"/>
      <c r="J641" s="68"/>
      <c r="K641" s="68"/>
      <c r="L641" s="68"/>
      <c r="M641" s="68"/>
      <c r="N641" s="68"/>
      <c r="O641" s="68"/>
      <c r="P641" s="68"/>
      <c r="Q641" s="68"/>
      <c r="R641" s="68"/>
      <c r="S641" s="68"/>
      <c r="T641" s="68"/>
      <c r="U641" s="68"/>
      <c r="V641" s="68"/>
      <c r="W641" s="68"/>
      <c r="X641" s="68"/>
      <c r="Y641" s="68"/>
      <c r="Z641" s="68"/>
      <c r="AA641" s="68"/>
      <c r="AB641" s="68"/>
      <c r="AC641" s="68"/>
      <c r="AD641" s="68"/>
      <c r="AE641" s="68"/>
      <c r="AF641" s="68"/>
      <c r="AG641" s="68"/>
      <c r="AH641" s="68"/>
      <c r="AI641" s="68"/>
      <c r="AJ641" s="68"/>
      <c r="AK641" s="68"/>
      <c r="AL641" s="68"/>
      <c r="AM641" s="68"/>
      <c r="AN641" s="68"/>
      <c r="AO641" s="68"/>
      <c r="AP641" s="68"/>
      <c r="AQ641" s="68"/>
      <c r="AR641" s="68"/>
      <c r="AS641" s="68"/>
      <c r="AT641" s="68"/>
      <c r="AU641" s="68"/>
      <c r="AV641" s="68"/>
      <c r="AW641" s="68"/>
      <c r="AX641" s="68"/>
      <c r="AY641" s="68"/>
      <c r="AZ641" s="68"/>
      <c r="BA641" s="68"/>
      <c r="BB641" s="68"/>
      <c r="BC641" s="68"/>
      <c r="BD641" s="68"/>
      <c r="BE641" s="68"/>
      <c r="BF641" s="68"/>
      <c r="BG641" s="68"/>
      <c r="BH641" s="68"/>
      <c r="BI641" s="68"/>
      <c r="BJ641" s="68"/>
      <c r="BK641" s="68"/>
      <c r="BL641" s="68"/>
      <c r="BM641" s="68"/>
      <c r="BN641" s="68"/>
      <c r="BO641" s="68"/>
      <c r="BP641" s="68"/>
      <c r="BQ641" s="68"/>
      <c r="BR641" s="68"/>
      <c r="BS641" s="68">
        <v>167</v>
      </c>
      <c r="BT641" s="68"/>
      <c r="BU641" s="68"/>
      <c r="BV641" s="68"/>
      <c r="BW641" s="68"/>
      <c r="BX641" s="68"/>
      <c r="BY641" s="68"/>
      <c r="BZ641" s="68"/>
      <c r="CA641" s="68"/>
      <c r="CB641" s="68"/>
      <c r="CC641" s="68"/>
      <c r="CD641" s="68"/>
      <c r="CE641" s="70"/>
      <c r="CF641" s="64">
        <v>0</v>
      </c>
      <c r="CG641" s="64">
        <v>0</v>
      </c>
      <c r="CH641" s="64">
        <v>0</v>
      </c>
      <c r="CI641" s="65">
        <v>0</v>
      </c>
      <c r="CJ641" s="65">
        <v>0</v>
      </c>
      <c r="CK641" s="65">
        <v>0</v>
      </c>
    </row>
    <row r="642" spans="1:89" ht="15" customHeight="1" thickBot="1" x14ac:dyDescent="0.3">
      <c r="A642" s="107" t="s">
        <v>1636</v>
      </c>
      <c r="B642" s="200" t="str">
        <f>VLOOKUP(D642,Riepilogo!$A$4:$F$3376,2,FALSE)</f>
        <v>DIANA GIULIA</v>
      </c>
      <c r="C642" s="50">
        <f>VLOOKUP(D642,Riepilogo!$A$4:$F$3376,3,FALSE)</f>
        <v>38482</v>
      </c>
      <c r="D642" s="25">
        <v>208176</v>
      </c>
      <c r="E642" s="69" t="str">
        <f>VLOOKUP(D642,Riepilogo!$A$4:$F$3376,5,FALSE)</f>
        <v>ITA</v>
      </c>
      <c r="F642" s="71" t="str">
        <f>VLOOKUP(D642,Riepilogo!$A$4:$F$3376,6,FALSE)</f>
        <v>POL CASELLE</v>
      </c>
      <c r="G642" s="315">
        <f>SUM(LARGE(H642:CK642,{1,2,3,4,5,6}))</f>
        <v>167</v>
      </c>
      <c r="H642" s="391"/>
      <c r="I642" s="68"/>
      <c r="J642" s="68"/>
      <c r="K642" s="68"/>
      <c r="L642" s="68"/>
      <c r="M642" s="68"/>
      <c r="N642" s="68"/>
      <c r="O642" s="68"/>
      <c r="P642" s="68"/>
      <c r="Q642" s="68"/>
      <c r="R642" s="68"/>
      <c r="S642" s="68"/>
      <c r="T642" s="68"/>
      <c r="U642" s="68"/>
      <c r="V642" s="68"/>
      <c r="W642" s="68"/>
      <c r="X642" s="68"/>
      <c r="Y642" s="68"/>
      <c r="Z642" s="68"/>
      <c r="AA642" s="68"/>
      <c r="AB642" s="68"/>
      <c r="AC642" s="68"/>
      <c r="AD642" s="68"/>
      <c r="AE642" s="68"/>
      <c r="AF642" s="68"/>
      <c r="AG642" s="68"/>
      <c r="AH642" s="68"/>
      <c r="AI642" s="68"/>
      <c r="AJ642" s="68"/>
      <c r="AK642" s="68"/>
      <c r="AL642" s="68"/>
      <c r="AM642" s="68"/>
      <c r="AN642" s="68"/>
      <c r="AO642" s="68"/>
      <c r="AP642" s="68"/>
      <c r="AQ642" s="68"/>
      <c r="AR642" s="68"/>
      <c r="AS642" s="68"/>
      <c r="AT642" s="68"/>
      <c r="AU642" s="68"/>
      <c r="AV642" s="68"/>
      <c r="AW642" s="68"/>
      <c r="AX642" s="68"/>
      <c r="AY642" s="68"/>
      <c r="AZ642" s="68"/>
      <c r="BA642" s="68"/>
      <c r="BB642" s="68"/>
      <c r="BC642" s="68"/>
      <c r="BD642" s="68"/>
      <c r="BE642" s="68"/>
      <c r="BF642" s="68"/>
      <c r="BG642" s="68"/>
      <c r="BH642" s="68"/>
      <c r="BI642" s="68"/>
      <c r="BJ642" s="68"/>
      <c r="BK642" s="68"/>
      <c r="BL642" s="68"/>
      <c r="BM642" s="68"/>
      <c r="BN642" s="68"/>
      <c r="BO642" s="68"/>
      <c r="BP642" s="68"/>
      <c r="BQ642" s="68"/>
      <c r="BR642" s="68"/>
      <c r="BS642" s="68">
        <v>167</v>
      </c>
      <c r="BT642" s="68"/>
      <c r="BU642" s="68"/>
      <c r="BV642" s="68"/>
      <c r="BW642" s="68"/>
      <c r="BX642" s="68"/>
      <c r="BY642" s="68"/>
      <c r="BZ642" s="68"/>
      <c r="CA642" s="68"/>
      <c r="CB642" s="68"/>
      <c r="CC642" s="68"/>
      <c r="CD642" s="68"/>
      <c r="CE642" s="70"/>
      <c r="CF642" s="64">
        <v>0</v>
      </c>
      <c r="CG642" s="64">
        <v>0</v>
      </c>
      <c r="CH642" s="64">
        <v>0</v>
      </c>
      <c r="CI642" s="65">
        <v>0</v>
      </c>
      <c r="CJ642" s="65">
        <v>0</v>
      </c>
      <c r="CK642" s="65">
        <v>0</v>
      </c>
    </row>
    <row r="643" spans="1:89" ht="15" customHeight="1" thickBot="1" x14ac:dyDescent="0.3">
      <c r="A643" s="107" t="s">
        <v>1637</v>
      </c>
      <c r="B643" s="200" t="str">
        <f>VLOOKUP(D643,Riepilogo!$A$4:$F$3376,2,FALSE)</f>
        <v>MEI DONGFU</v>
      </c>
      <c r="C643" s="50" t="str">
        <f>VLOOKUP(D643,Riepilogo!$A$4:$F$3376,3,FALSE)</f>
        <v>02/05/2005</v>
      </c>
      <c r="D643" s="25">
        <v>185489</v>
      </c>
      <c r="E643" s="69" t="str">
        <f>VLOOKUP(D643,Riepilogo!$A$4:$F$3376,5,FALSE)</f>
        <v>ITA</v>
      </c>
      <c r="F643" s="71" t="str">
        <f>VLOOKUP(D643,Riepilogo!$A$4:$F$3376,6,FALSE)</f>
        <v>BOCCARDO NOVI</v>
      </c>
      <c r="G643" s="315">
        <f>SUM(LARGE(H643:CK643,{1,2,3,4,5,6}))</f>
        <v>167</v>
      </c>
      <c r="H643" s="391"/>
      <c r="I643" s="68"/>
      <c r="J643" s="68"/>
      <c r="K643" s="68"/>
      <c r="L643" s="68"/>
      <c r="M643" s="68"/>
      <c r="N643" s="68"/>
      <c r="O643" s="68"/>
      <c r="P643" s="68"/>
      <c r="Q643" s="68"/>
      <c r="R643" s="68"/>
      <c r="S643" s="68"/>
      <c r="T643" s="68"/>
      <c r="U643" s="68"/>
      <c r="V643" s="68"/>
      <c r="W643" s="68"/>
      <c r="X643" s="68"/>
      <c r="Y643" s="68"/>
      <c r="Z643" s="68"/>
      <c r="AA643" s="68"/>
      <c r="AB643" s="68"/>
      <c r="AC643" s="68"/>
      <c r="AD643" s="68"/>
      <c r="AE643" s="68"/>
      <c r="AF643" s="68"/>
      <c r="AG643" s="68"/>
      <c r="AH643" s="68"/>
      <c r="AI643" s="68"/>
      <c r="AJ643" s="68"/>
      <c r="AK643" s="68"/>
      <c r="AL643" s="68"/>
      <c r="AM643" s="68"/>
      <c r="AN643" s="68"/>
      <c r="AO643" s="68"/>
      <c r="AP643" s="68"/>
      <c r="AQ643" s="68"/>
      <c r="AR643" s="68"/>
      <c r="AS643" s="68"/>
      <c r="AT643" s="68"/>
      <c r="AU643" s="68"/>
      <c r="AV643" s="68"/>
      <c r="AW643" s="68"/>
      <c r="AX643" s="68"/>
      <c r="AY643" s="68"/>
      <c r="AZ643" s="68"/>
      <c r="BA643" s="68"/>
      <c r="BB643" s="68"/>
      <c r="BC643" s="68"/>
      <c r="BD643" s="68"/>
      <c r="BE643" s="68"/>
      <c r="BF643" s="68"/>
      <c r="BG643" s="68"/>
      <c r="BH643" s="68"/>
      <c r="BI643" s="68"/>
      <c r="BJ643" s="68"/>
      <c r="BK643" s="68"/>
      <c r="BL643" s="68"/>
      <c r="BM643" s="68"/>
      <c r="BN643" s="68"/>
      <c r="BO643" s="68"/>
      <c r="BP643" s="68"/>
      <c r="BQ643" s="68"/>
      <c r="BR643" s="68"/>
      <c r="BS643" s="68">
        <v>167</v>
      </c>
      <c r="BT643" s="68"/>
      <c r="BU643" s="68"/>
      <c r="BV643" s="68"/>
      <c r="BW643" s="68"/>
      <c r="BX643" s="68"/>
      <c r="BY643" s="68"/>
      <c r="BZ643" s="68"/>
      <c r="CA643" s="68"/>
      <c r="CB643" s="68"/>
      <c r="CC643" s="68"/>
      <c r="CD643" s="68"/>
      <c r="CE643" s="70"/>
      <c r="CF643" s="64">
        <v>0</v>
      </c>
      <c r="CG643" s="64">
        <v>0</v>
      </c>
      <c r="CH643" s="64">
        <v>0</v>
      </c>
      <c r="CI643" s="65">
        <v>0</v>
      </c>
      <c r="CJ643" s="65">
        <v>0</v>
      </c>
      <c r="CK643" s="65">
        <v>0</v>
      </c>
    </row>
    <row r="644" spans="1:89" ht="15" customHeight="1" thickBot="1" x14ac:dyDescent="0.3">
      <c r="A644" s="107" t="s">
        <v>1638</v>
      </c>
      <c r="B644" s="200" t="str">
        <f>VLOOKUP(D644,Riepilogo!$A$4:$F$3376,2,FALSE)</f>
        <v>CHIARI MATTIA</v>
      </c>
      <c r="C644" s="50">
        <f>VLOOKUP(D644,Riepilogo!$A$4:$F$3376,3,FALSE)</f>
        <v>38306</v>
      </c>
      <c r="D644" s="25">
        <v>199405</v>
      </c>
      <c r="E644" s="69" t="str">
        <f>VLOOKUP(D644,Riepilogo!$A$4:$F$3376,5,FALSE)</f>
        <v>ITA</v>
      </c>
      <c r="F644" s="71" t="str">
        <f>VLOOKUP(D644,Riepilogo!$A$4:$F$3376,6,FALSE)</f>
        <v>GSA CHIARI</v>
      </c>
      <c r="G644" s="315">
        <f>SUM(LARGE(H644:CK644,{1,2,3,4,5,6}))</f>
        <v>167</v>
      </c>
      <c r="H644" s="391"/>
      <c r="I644" s="68"/>
      <c r="J644" s="68"/>
      <c r="K644" s="68"/>
      <c r="L644" s="68"/>
      <c r="M644" s="68"/>
      <c r="N644" s="68"/>
      <c r="O644" s="68"/>
      <c r="P644" s="68"/>
      <c r="Q644" s="68"/>
      <c r="R644" s="68"/>
      <c r="S644" s="68"/>
      <c r="T644" s="68"/>
      <c r="U644" s="68"/>
      <c r="V644" s="68"/>
      <c r="W644" s="68"/>
      <c r="X644" s="68"/>
      <c r="Y644" s="68"/>
      <c r="Z644" s="68"/>
      <c r="AA644" s="68"/>
      <c r="AB644" s="68"/>
      <c r="AC644" s="68"/>
      <c r="AD644" s="68"/>
      <c r="AE644" s="68"/>
      <c r="AF644" s="68"/>
      <c r="AG644" s="68"/>
      <c r="AH644" s="68"/>
      <c r="AI644" s="68"/>
      <c r="AJ644" s="68"/>
      <c r="AK644" s="68"/>
      <c r="AL644" s="68"/>
      <c r="AM644" s="68"/>
      <c r="AN644" s="68"/>
      <c r="AO644" s="68"/>
      <c r="AP644" s="68"/>
      <c r="AQ644" s="68"/>
      <c r="AR644" s="68"/>
      <c r="AS644" s="68"/>
      <c r="AT644" s="68"/>
      <c r="AU644" s="68"/>
      <c r="AV644" s="68"/>
      <c r="AW644" s="68"/>
      <c r="AX644" s="68"/>
      <c r="AY644" s="68"/>
      <c r="AZ644" s="68"/>
      <c r="BA644" s="68"/>
      <c r="BB644" s="68"/>
      <c r="BC644" s="68"/>
      <c r="BD644" s="68"/>
      <c r="BE644" s="68"/>
      <c r="BF644" s="68"/>
      <c r="BG644" s="68"/>
      <c r="BH644" s="68"/>
      <c r="BI644" s="68"/>
      <c r="BJ644" s="68"/>
      <c r="BK644" s="68"/>
      <c r="BL644" s="68"/>
      <c r="BM644" s="68"/>
      <c r="BN644" s="68"/>
      <c r="BO644" s="68"/>
      <c r="BP644" s="68"/>
      <c r="BQ644" s="68"/>
      <c r="BR644" s="68"/>
      <c r="BS644" s="68">
        <v>167</v>
      </c>
      <c r="BT644" s="68"/>
      <c r="BU644" s="68"/>
      <c r="BV644" s="68"/>
      <c r="BW644" s="68"/>
      <c r="BX644" s="68"/>
      <c r="BY644" s="68"/>
      <c r="BZ644" s="68"/>
      <c r="CA644" s="68"/>
      <c r="CB644" s="68"/>
      <c r="CC644" s="68"/>
      <c r="CD644" s="68"/>
      <c r="CE644" s="70"/>
      <c r="CF644" s="64">
        <v>0</v>
      </c>
      <c r="CG644" s="64">
        <v>0</v>
      </c>
      <c r="CH644" s="64">
        <v>0</v>
      </c>
      <c r="CI644" s="65">
        <v>0</v>
      </c>
      <c r="CJ644" s="65">
        <v>0</v>
      </c>
      <c r="CK644" s="65">
        <v>0</v>
      </c>
    </row>
    <row r="645" spans="1:89" ht="15" customHeight="1" thickBot="1" x14ac:dyDescent="0.3">
      <c r="A645" s="107" t="s">
        <v>1639</v>
      </c>
      <c r="B645" s="200" t="str">
        <f>VLOOKUP(D645,Riepilogo!$A$4:$F$3376,2,FALSE)</f>
        <v>MASTRANGELO SAMUEL</v>
      </c>
      <c r="C645" s="50" t="str">
        <f>VLOOKUP(D645,Riepilogo!$A$4:$F$3376,3,FALSE)</f>
        <v>22/08/2008</v>
      </c>
      <c r="D645" s="25">
        <v>143768</v>
      </c>
      <c r="E645" s="69" t="str">
        <f>VLOOKUP(D645,Riepilogo!$A$4:$F$3376,5,FALSE)</f>
        <v>ITA</v>
      </c>
      <c r="F645" s="71" t="str">
        <f>VLOOKUP(D645,Riepilogo!$A$4:$F$3376,6,FALSE)</f>
        <v>PICENTIA BC</v>
      </c>
      <c r="G645" s="315">
        <f>SUM(LARGE(H645:CK645,{1,2,3,4,5,6}))</f>
        <v>157</v>
      </c>
      <c r="H645" s="391"/>
      <c r="I645" s="68"/>
      <c r="J645" s="68"/>
      <c r="K645" s="68"/>
      <c r="L645" s="68"/>
      <c r="M645" s="68"/>
      <c r="N645" s="68"/>
      <c r="O645" s="68"/>
      <c r="P645" s="68"/>
      <c r="Q645" s="68"/>
      <c r="R645" s="68"/>
      <c r="S645" s="68"/>
      <c r="T645" s="68"/>
      <c r="U645" s="68"/>
      <c r="V645" s="68"/>
      <c r="W645" s="68"/>
      <c r="X645" s="68"/>
      <c r="Y645" s="68"/>
      <c r="Z645" s="68"/>
      <c r="AA645" s="68"/>
      <c r="AB645" s="68"/>
      <c r="AC645" s="68"/>
      <c r="AD645" s="68"/>
      <c r="AE645" s="68"/>
      <c r="AF645" s="68"/>
      <c r="AG645" s="68"/>
      <c r="AH645" s="68"/>
      <c r="AI645" s="68"/>
      <c r="AJ645" s="68"/>
      <c r="AK645" s="68"/>
      <c r="AL645" s="68"/>
      <c r="AM645" s="68"/>
      <c r="AN645" s="68"/>
      <c r="AO645" s="68"/>
      <c r="AP645" s="68"/>
      <c r="AQ645" s="68"/>
      <c r="AR645" s="68"/>
      <c r="AS645" s="68">
        <v>157</v>
      </c>
      <c r="AT645" s="68"/>
      <c r="AU645" s="68"/>
      <c r="AV645" s="68"/>
      <c r="AW645" s="68"/>
      <c r="AX645" s="68"/>
      <c r="AY645" s="68"/>
      <c r="AZ645" s="68"/>
      <c r="BA645" s="68"/>
      <c r="BB645" s="68"/>
      <c r="BC645" s="68"/>
      <c r="BD645" s="68"/>
      <c r="BE645" s="68"/>
      <c r="BF645" s="68"/>
      <c r="BG645" s="68"/>
      <c r="BH645" s="68"/>
      <c r="BI645" s="68"/>
      <c r="BJ645" s="68"/>
      <c r="BK645" s="68"/>
      <c r="BL645" s="68"/>
      <c r="BM645" s="68"/>
      <c r="BN645" s="68"/>
      <c r="BO645" s="68"/>
      <c r="BP645" s="68"/>
      <c r="BQ645" s="68"/>
      <c r="BR645" s="68"/>
      <c r="BS645" s="68"/>
      <c r="BT645" s="68"/>
      <c r="BU645" s="68"/>
      <c r="BV645" s="68"/>
      <c r="BW645" s="68"/>
      <c r="BX645" s="68"/>
      <c r="BY645" s="68"/>
      <c r="BZ645" s="68"/>
      <c r="CA645" s="68"/>
      <c r="CB645" s="68"/>
      <c r="CC645" s="68"/>
      <c r="CD645" s="68"/>
      <c r="CE645" s="70"/>
      <c r="CF645" s="64">
        <v>0</v>
      </c>
      <c r="CG645" s="64">
        <v>0</v>
      </c>
      <c r="CH645" s="64">
        <v>0</v>
      </c>
      <c r="CI645" s="65">
        <v>0</v>
      </c>
      <c r="CJ645" s="65">
        <v>0</v>
      </c>
      <c r="CK645" s="65">
        <v>0</v>
      </c>
    </row>
    <row r="646" spans="1:89" ht="15" customHeight="1" thickBot="1" x14ac:dyDescent="0.3">
      <c r="A646" s="107" t="s">
        <v>1640</v>
      </c>
      <c r="B646" s="200" t="str">
        <f>VLOOKUP(D646,Riepilogo!$A$4:$F$3376,2,FALSE)</f>
        <v>CHIECCHIO MARTA</v>
      </c>
      <c r="C646" s="50">
        <f>VLOOKUP(D646,Riepilogo!$A$4:$F$3376,3,FALSE)</f>
        <v>39059</v>
      </c>
      <c r="D646" s="25">
        <v>41422</v>
      </c>
      <c r="E646" s="69" t="str">
        <f>VLOOKUP(D646,Riepilogo!$A$4:$F$3376,5,FALSE)</f>
        <v>ITA</v>
      </c>
      <c r="F646" s="71" t="str">
        <f>VLOOKUP(D646,Riepilogo!$A$4:$F$3376,6,FALSE)</f>
        <v>ALBA SHUTTLE</v>
      </c>
      <c r="G646" s="315">
        <f>SUM(LARGE(H646:CK646,{1,2,3,4,5,6}))</f>
        <v>157</v>
      </c>
      <c r="H646" s="391"/>
      <c r="I646" s="68"/>
      <c r="J646" s="68"/>
      <c r="K646" s="68"/>
      <c r="L646" s="68"/>
      <c r="M646" s="68"/>
      <c r="N646" s="68"/>
      <c r="O646" s="68"/>
      <c r="P646" s="68"/>
      <c r="Q646" s="68"/>
      <c r="R646" s="68"/>
      <c r="S646" s="68"/>
      <c r="T646" s="68"/>
      <c r="U646" s="68"/>
      <c r="V646" s="68"/>
      <c r="W646" s="68"/>
      <c r="X646" s="68"/>
      <c r="Y646" s="68"/>
      <c r="Z646" s="68"/>
      <c r="AA646" s="68"/>
      <c r="AB646" s="68"/>
      <c r="AC646" s="68"/>
      <c r="AD646" s="68"/>
      <c r="AE646" s="68"/>
      <c r="AF646" s="68"/>
      <c r="AG646" s="68"/>
      <c r="AH646" s="68"/>
      <c r="AI646" s="68"/>
      <c r="AJ646" s="68"/>
      <c r="AK646" s="68"/>
      <c r="AL646" s="68"/>
      <c r="AM646" s="68"/>
      <c r="AN646" s="68"/>
      <c r="AO646" s="68"/>
      <c r="AP646" s="68"/>
      <c r="AQ646" s="68"/>
      <c r="AR646" s="68"/>
      <c r="AS646" s="68"/>
      <c r="AT646" s="68"/>
      <c r="AU646" s="68"/>
      <c r="AV646" s="68"/>
      <c r="AW646" s="68"/>
      <c r="AX646" s="68"/>
      <c r="AY646" s="68"/>
      <c r="AZ646" s="68"/>
      <c r="BA646" s="68"/>
      <c r="BB646" s="68"/>
      <c r="BC646" s="68"/>
      <c r="BD646" s="68"/>
      <c r="BE646" s="68"/>
      <c r="BF646" s="68"/>
      <c r="BG646" s="68"/>
      <c r="BH646" s="68"/>
      <c r="BI646" s="68"/>
      <c r="BJ646" s="68"/>
      <c r="BK646" s="68"/>
      <c r="BL646" s="68"/>
      <c r="BM646" s="68"/>
      <c r="BN646" s="68"/>
      <c r="BO646" s="68"/>
      <c r="BP646" s="68"/>
      <c r="BQ646" s="68"/>
      <c r="BR646" s="68">
        <v>157</v>
      </c>
      <c r="BS646" s="68"/>
      <c r="BT646" s="68"/>
      <c r="BU646" s="68"/>
      <c r="BV646" s="68"/>
      <c r="BW646" s="68"/>
      <c r="BX646" s="68"/>
      <c r="BY646" s="68"/>
      <c r="BZ646" s="68"/>
      <c r="CA646" s="68"/>
      <c r="CB646" s="68"/>
      <c r="CC646" s="68"/>
      <c r="CD646" s="68"/>
      <c r="CE646" s="70"/>
      <c r="CF646" s="64">
        <v>0</v>
      </c>
      <c r="CG646" s="64">
        <v>0</v>
      </c>
      <c r="CH646" s="64">
        <v>0</v>
      </c>
      <c r="CI646" s="65">
        <v>0</v>
      </c>
      <c r="CJ646" s="65">
        <v>0</v>
      </c>
      <c r="CK646" s="65">
        <v>0</v>
      </c>
    </row>
    <row r="647" spans="1:89" ht="15" customHeight="1" thickBot="1" x14ac:dyDescent="0.3">
      <c r="A647" s="107" t="s">
        <v>1641</v>
      </c>
      <c r="B647" s="200" t="str">
        <f>VLOOKUP(D647,Riepilogo!$A$4:$F$3376,2,FALSE)</f>
        <v>CALVOSA ALESSANDRO</v>
      </c>
      <c r="C647" s="50" t="str">
        <f>VLOOKUP(D647,Riepilogo!$A$4:$F$3376,3,FALSE)</f>
        <v>03/11/2006</v>
      </c>
      <c r="D647" s="25">
        <v>173661</v>
      </c>
      <c r="E647" s="69" t="str">
        <f>VLOOKUP(D647,Riepilogo!$A$4:$F$3376,5,FALSE)</f>
        <v>ITA</v>
      </c>
      <c r="F647" s="71" t="str">
        <f>VLOOKUP(D647,Riepilogo!$A$4:$F$3376,6,FALSE)</f>
        <v>BADMINTON PAOLA</v>
      </c>
      <c r="G647" s="315">
        <f>SUM(LARGE(H647:CK647,{1,2,3,4,5,6}))</f>
        <v>157</v>
      </c>
      <c r="H647" s="391"/>
      <c r="I647" s="68"/>
      <c r="J647" s="68"/>
      <c r="K647" s="68"/>
      <c r="L647" s="68"/>
      <c r="M647" s="68"/>
      <c r="N647" s="68"/>
      <c r="O647" s="68"/>
      <c r="P647" s="68"/>
      <c r="Q647" s="68"/>
      <c r="R647" s="68"/>
      <c r="S647" s="68"/>
      <c r="T647" s="68"/>
      <c r="U647" s="68">
        <v>157</v>
      </c>
      <c r="V647" s="68"/>
      <c r="W647" s="68"/>
      <c r="X647" s="68"/>
      <c r="Y647" s="68"/>
      <c r="Z647" s="68"/>
      <c r="AA647" s="68"/>
      <c r="AB647" s="68"/>
      <c r="AC647" s="68"/>
      <c r="AD647" s="68"/>
      <c r="AE647" s="68"/>
      <c r="AF647" s="68"/>
      <c r="AG647" s="68"/>
      <c r="AH647" s="68"/>
      <c r="AI647" s="68"/>
      <c r="AJ647" s="68"/>
      <c r="AK647" s="68"/>
      <c r="AL647" s="68"/>
      <c r="AM647" s="68"/>
      <c r="AN647" s="68"/>
      <c r="AO647" s="68"/>
      <c r="AP647" s="68"/>
      <c r="AQ647" s="68"/>
      <c r="AR647" s="68"/>
      <c r="AS647" s="68"/>
      <c r="AT647" s="68"/>
      <c r="AU647" s="68"/>
      <c r="AV647" s="68"/>
      <c r="AW647" s="68"/>
      <c r="AX647" s="68"/>
      <c r="AY647" s="68"/>
      <c r="AZ647" s="68"/>
      <c r="BA647" s="68"/>
      <c r="BB647" s="68"/>
      <c r="BC647" s="68"/>
      <c r="BD647" s="68"/>
      <c r="BE647" s="68"/>
      <c r="BF647" s="68"/>
      <c r="BG647" s="68"/>
      <c r="BH647" s="68"/>
      <c r="BI647" s="68"/>
      <c r="BJ647" s="68"/>
      <c r="BK647" s="68"/>
      <c r="BL647" s="68"/>
      <c r="BM647" s="68"/>
      <c r="BN647" s="68"/>
      <c r="BO647" s="68"/>
      <c r="BP647" s="68"/>
      <c r="BQ647" s="68"/>
      <c r="BR647" s="68"/>
      <c r="BS647" s="68"/>
      <c r="BT647" s="68"/>
      <c r="BU647" s="68"/>
      <c r="BV647" s="68"/>
      <c r="BW647" s="68"/>
      <c r="BX647" s="68"/>
      <c r="BY647" s="68"/>
      <c r="BZ647" s="68"/>
      <c r="CA647" s="68"/>
      <c r="CB647" s="68"/>
      <c r="CC647" s="68"/>
      <c r="CD647" s="68"/>
      <c r="CE647" s="70"/>
      <c r="CF647" s="64">
        <v>0</v>
      </c>
      <c r="CG647" s="64">
        <v>0</v>
      </c>
      <c r="CH647" s="64">
        <v>0</v>
      </c>
      <c r="CI647" s="65">
        <v>0</v>
      </c>
      <c r="CJ647" s="65">
        <v>0</v>
      </c>
      <c r="CK647" s="65">
        <v>0</v>
      </c>
    </row>
    <row r="648" spans="1:89" ht="15" customHeight="1" thickBot="1" x14ac:dyDescent="0.3">
      <c r="A648" s="107" t="s">
        <v>1642</v>
      </c>
      <c r="B648" s="200" t="str">
        <f>VLOOKUP(D648,Riepilogo!$A$4:$F$3376,2,FALSE)</f>
        <v>COZZA GIOVANNA MARIA</v>
      </c>
      <c r="C648" s="50" t="str">
        <f>VLOOKUP(D648,Riepilogo!$A$4:$F$3376,3,FALSE)</f>
        <v>22/02/2006</v>
      </c>
      <c r="D648" s="25">
        <v>64013</v>
      </c>
      <c r="E648" s="69" t="str">
        <f>VLOOKUP(D648,Riepilogo!$A$4:$F$3376,5,FALSE)</f>
        <v>ITA</v>
      </c>
      <c r="F648" s="71" t="str">
        <f>VLOOKUP(D648,Riepilogo!$A$4:$F$3376,6,FALSE)</f>
        <v>GSS SCORZA</v>
      </c>
      <c r="G648" s="315">
        <f>SUM(LARGE(H648:CK648,{1,2,3,4,5,6}))</f>
        <v>157</v>
      </c>
      <c r="H648" s="391"/>
      <c r="I648" s="68"/>
      <c r="J648" s="68"/>
      <c r="K648" s="68"/>
      <c r="L648" s="68"/>
      <c r="M648" s="68"/>
      <c r="N648" s="68"/>
      <c r="O648" s="68"/>
      <c r="P648" s="68"/>
      <c r="Q648" s="68"/>
      <c r="R648" s="68"/>
      <c r="S648" s="68"/>
      <c r="T648" s="68"/>
      <c r="U648" s="68">
        <v>157</v>
      </c>
      <c r="V648" s="68"/>
      <c r="W648" s="68"/>
      <c r="X648" s="68"/>
      <c r="Y648" s="68"/>
      <c r="Z648" s="68"/>
      <c r="AA648" s="68"/>
      <c r="AB648" s="68"/>
      <c r="AC648" s="68"/>
      <c r="AD648" s="68"/>
      <c r="AE648" s="68"/>
      <c r="AF648" s="68"/>
      <c r="AG648" s="68"/>
      <c r="AH648" s="68"/>
      <c r="AI648" s="68"/>
      <c r="AJ648" s="68"/>
      <c r="AK648" s="68"/>
      <c r="AL648" s="68"/>
      <c r="AM648" s="68"/>
      <c r="AN648" s="68"/>
      <c r="AO648" s="68"/>
      <c r="AP648" s="68"/>
      <c r="AQ648" s="68"/>
      <c r="AR648" s="68"/>
      <c r="AS648" s="68"/>
      <c r="AT648" s="68"/>
      <c r="AU648" s="68"/>
      <c r="AV648" s="68"/>
      <c r="AW648" s="68"/>
      <c r="AX648" s="68"/>
      <c r="AY648" s="68"/>
      <c r="AZ648" s="68"/>
      <c r="BA648" s="68"/>
      <c r="BB648" s="68"/>
      <c r="BC648" s="68"/>
      <c r="BD648" s="68"/>
      <c r="BE648" s="68"/>
      <c r="BF648" s="68"/>
      <c r="BG648" s="68"/>
      <c r="BH648" s="68"/>
      <c r="BI648" s="68"/>
      <c r="BJ648" s="68"/>
      <c r="BK648" s="68"/>
      <c r="BL648" s="68"/>
      <c r="BM648" s="68"/>
      <c r="BN648" s="68"/>
      <c r="BO648" s="68"/>
      <c r="BP648" s="68"/>
      <c r="BQ648" s="68"/>
      <c r="BR648" s="68"/>
      <c r="BS648" s="68"/>
      <c r="BT648" s="68"/>
      <c r="BU648" s="68"/>
      <c r="BV648" s="68"/>
      <c r="BW648" s="68"/>
      <c r="BX648" s="68"/>
      <c r="BY648" s="68"/>
      <c r="BZ648" s="68"/>
      <c r="CA648" s="68"/>
      <c r="CB648" s="68"/>
      <c r="CC648" s="68"/>
      <c r="CD648" s="68"/>
      <c r="CE648" s="70"/>
      <c r="CF648" s="64">
        <v>0</v>
      </c>
      <c r="CG648" s="64">
        <v>0</v>
      </c>
      <c r="CH648" s="64">
        <v>0</v>
      </c>
      <c r="CI648" s="65">
        <v>0</v>
      </c>
      <c r="CJ648" s="65">
        <v>0</v>
      </c>
      <c r="CK648" s="65">
        <v>0</v>
      </c>
    </row>
    <row r="649" spans="1:89" ht="15" customHeight="1" thickBot="1" x14ac:dyDescent="0.3">
      <c r="A649" s="107" t="s">
        <v>1643</v>
      </c>
      <c r="B649" s="200" t="str">
        <f>VLOOKUP(D649,Riepilogo!$A$4:$F$3376,2,FALSE)</f>
        <v>CARZEDDA GIORGIA</v>
      </c>
      <c r="C649" s="50">
        <f>VLOOKUP(D649,Riepilogo!$A$4:$F$3376,3,FALSE)</f>
        <v>38702</v>
      </c>
      <c r="D649" s="25">
        <v>50052</v>
      </c>
      <c r="E649" s="69" t="str">
        <f>VLOOKUP(D649,Riepilogo!$A$4:$F$3376,5,FALSE)</f>
        <v>ITA</v>
      </c>
      <c r="F649" s="71" t="str">
        <f>VLOOKUP(D649,Riepilogo!$A$4:$F$3376,6,FALSE)</f>
        <v>POL POLLICINA</v>
      </c>
      <c r="G649" s="315">
        <f>SUM(LARGE(H649:CK649,{1,2,3,4,5,6}))</f>
        <v>157</v>
      </c>
      <c r="H649" s="391"/>
      <c r="I649" s="68"/>
      <c r="J649" s="68"/>
      <c r="K649" s="68"/>
      <c r="L649" s="68"/>
      <c r="M649" s="68"/>
      <c r="N649" s="68"/>
      <c r="O649" s="68"/>
      <c r="P649" s="68"/>
      <c r="Q649" s="68"/>
      <c r="R649" s="68"/>
      <c r="S649" s="68"/>
      <c r="T649" s="68"/>
      <c r="U649" s="68"/>
      <c r="V649" s="68"/>
      <c r="W649" s="68"/>
      <c r="X649" s="68"/>
      <c r="Y649" s="68"/>
      <c r="Z649" s="68"/>
      <c r="AA649" s="68"/>
      <c r="AB649" s="68"/>
      <c r="AC649" s="68"/>
      <c r="AD649" s="68"/>
      <c r="AE649" s="68"/>
      <c r="AF649" s="68"/>
      <c r="AG649" s="68"/>
      <c r="AH649" s="68"/>
      <c r="AI649" s="68"/>
      <c r="AJ649" s="68"/>
      <c r="AK649" s="68"/>
      <c r="AL649" s="68"/>
      <c r="AM649" s="68"/>
      <c r="AN649" s="68"/>
      <c r="AO649" s="68"/>
      <c r="AP649" s="68"/>
      <c r="AQ649" s="68"/>
      <c r="AR649" s="68"/>
      <c r="AS649" s="68"/>
      <c r="AT649" s="68"/>
      <c r="AU649" s="68"/>
      <c r="AV649" s="68"/>
      <c r="AW649" s="68"/>
      <c r="AX649" s="68"/>
      <c r="AY649" s="68"/>
      <c r="AZ649" s="68"/>
      <c r="BA649" s="68"/>
      <c r="BB649" s="68"/>
      <c r="BC649" s="68"/>
      <c r="BD649" s="68"/>
      <c r="BE649" s="68"/>
      <c r="BF649" s="68"/>
      <c r="BG649" s="68"/>
      <c r="BH649" s="68"/>
      <c r="BI649" s="68"/>
      <c r="BJ649" s="68"/>
      <c r="BK649" s="68"/>
      <c r="BL649" s="68"/>
      <c r="BM649" s="68"/>
      <c r="BN649" s="68"/>
      <c r="BO649" s="68"/>
      <c r="BP649" s="68">
        <v>157</v>
      </c>
      <c r="BQ649" s="68"/>
      <c r="BR649" s="68"/>
      <c r="BS649" s="68"/>
      <c r="BT649" s="68"/>
      <c r="BU649" s="68"/>
      <c r="BV649" s="68"/>
      <c r="BW649" s="68"/>
      <c r="BX649" s="68"/>
      <c r="BY649" s="68"/>
      <c r="BZ649" s="68"/>
      <c r="CA649" s="68"/>
      <c r="CB649" s="68"/>
      <c r="CC649" s="68"/>
      <c r="CD649" s="68"/>
      <c r="CE649" s="70"/>
      <c r="CF649" s="64">
        <v>0</v>
      </c>
      <c r="CG649" s="64">
        <v>0</v>
      </c>
      <c r="CH649" s="64">
        <v>0</v>
      </c>
      <c r="CI649" s="65">
        <v>0</v>
      </c>
      <c r="CJ649" s="65">
        <v>0</v>
      </c>
      <c r="CK649" s="65">
        <v>0</v>
      </c>
    </row>
    <row r="650" spans="1:89" ht="15" customHeight="1" thickBot="1" x14ac:dyDescent="0.3">
      <c r="A650" s="107" t="s">
        <v>1644</v>
      </c>
      <c r="B650" s="200" t="str">
        <f>VLOOKUP(D650,Riepilogo!$A$4:$F$3376,2,FALSE)</f>
        <v>MUGLIA MATTEO</v>
      </c>
      <c r="C650" s="50">
        <f>VLOOKUP(D650,Riepilogo!$A$4:$F$3376,3,FALSE)</f>
        <v>38625</v>
      </c>
      <c r="D650" s="25">
        <v>45107</v>
      </c>
      <c r="E650" s="69" t="str">
        <f>VLOOKUP(D650,Riepilogo!$A$4:$F$3376,5,FALSE)</f>
        <v>ITA</v>
      </c>
      <c r="F650" s="71" t="str">
        <f>VLOOKUP(D650,Riepilogo!$A$4:$F$3376,6,FALSE)</f>
        <v>POL POLLICINA</v>
      </c>
      <c r="G650" s="315">
        <f>SUM(LARGE(H650:CK650,{1,2,3,4,5,6}))</f>
        <v>157</v>
      </c>
      <c r="H650" s="391"/>
      <c r="I650" s="68"/>
      <c r="J650" s="68"/>
      <c r="K650" s="68"/>
      <c r="L650" s="68"/>
      <c r="M650" s="68"/>
      <c r="N650" s="68"/>
      <c r="O650" s="68"/>
      <c r="P650" s="68"/>
      <c r="Q650" s="68"/>
      <c r="R650" s="68"/>
      <c r="S650" s="68"/>
      <c r="T650" s="68"/>
      <c r="U650" s="68"/>
      <c r="V650" s="68"/>
      <c r="W650" s="68"/>
      <c r="X650" s="68"/>
      <c r="Y650" s="68"/>
      <c r="Z650" s="68"/>
      <c r="AA650" s="68"/>
      <c r="AB650" s="68"/>
      <c r="AC650" s="68"/>
      <c r="AD650" s="68"/>
      <c r="AE650" s="68"/>
      <c r="AF650" s="68"/>
      <c r="AG650" s="68"/>
      <c r="AH650" s="68"/>
      <c r="AI650" s="68"/>
      <c r="AJ650" s="68"/>
      <c r="AK650" s="68"/>
      <c r="AL650" s="68"/>
      <c r="AM650" s="68"/>
      <c r="AN650" s="68"/>
      <c r="AO650" s="68"/>
      <c r="AP650" s="68"/>
      <c r="AQ650" s="68"/>
      <c r="AR650" s="68"/>
      <c r="AS650" s="68"/>
      <c r="AT650" s="68"/>
      <c r="AU650" s="68"/>
      <c r="AV650" s="68"/>
      <c r="AW650" s="68"/>
      <c r="AX650" s="68"/>
      <c r="AY650" s="68"/>
      <c r="AZ650" s="68"/>
      <c r="BA650" s="68"/>
      <c r="BB650" s="68"/>
      <c r="BC650" s="68"/>
      <c r="BD650" s="68"/>
      <c r="BE650" s="68"/>
      <c r="BF650" s="68"/>
      <c r="BG650" s="68"/>
      <c r="BH650" s="68"/>
      <c r="BI650" s="68"/>
      <c r="BJ650" s="68"/>
      <c r="BK650" s="68"/>
      <c r="BL650" s="68"/>
      <c r="BM650" s="68"/>
      <c r="BN650" s="68"/>
      <c r="BO650" s="68"/>
      <c r="BP650" s="68">
        <v>157</v>
      </c>
      <c r="BQ650" s="68"/>
      <c r="BR650" s="68"/>
      <c r="BS650" s="68"/>
      <c r="BT650" s="68"/>
      <c r="BU650" s="68"/>
      <c r="BV650" s="68"/>
      <c r="BW650" s="68"/>
      <c r="BX650" s="68"/>
      <c r="BY650" s="68"/>
      <c r="BZ650" s="68"/>
      <c r="CA650" s="68"/>
      <c r="CB650" s="68"/>
      <c r="CC650" s="68"/>
      <c r="CD650" s="68"/>
      <c r="CE650" s="70"/>
      <c r="CF650" s="64">
        <v>0</v>
      </c>
      <c r="CG650" s="64">
        <v>0</v>
      </c>
      <c r="CH650" s="64">
        <v>0</v>
      </c>
      <c r="CI650" s="65">
        <v>0</v>
      </c>
      <c r="CJ650" s="65">
        <v>0</v>
      </c>
      <c r="CK650" s="65">
        <v>0</v>
      </c>
    </row>
    <row r="651" spans="1:89" ht="15" customHeight="1" thickBot="1" x14ac:dyDescent="0.3">
      <c r="A651" s="107" t="s">
        <v>1645</v>
      </c>
      <c r="B651" s="200" t="str">
        <f>VLOOKUP(D651,Riepilogo!$A$4:$F$3376,2,FALSE)</f>
        <v>MONACO PIERO</v>
      </c>
      <c r="C651" s="50" t="str">
        <f>VLOOKUP(D651,Riepilogo!$A$4:$F$3376,3,FALSE)</f>
        <v>02/08/2005</v>
      </c>
      <c r="D651" s="25">
        <v>142390</v>
      </c>
      <c r="E651" s="69" t="str">
        <f>VLOOKUP(D651,Riepilogo!$A$4:$F$3376,5,FALSE)</f>
        <v>ITA</v>
      </c>
      <c r="F651" s="71" t="str">
        <f>VLOOKUP(D651,Riepilogo!$A$4:$F$3376,6,FALSE)</f>
        <v>GSS SCORZA</v>
      </c>
      <c r="G651" s="315">
        <f>SUM(LARGE(H651:CK651,{1,2,3,4,5,6}))</f>
        <v>157</v>
      </c>
      <c r="H651" s="391"/>
      <c r="I651" s="68"/>
      <c r="J651" s="68"/>
      <c r="K651" s="68"/>
      <c r="L651" s="68"/>
      <c r="M651" s="68"/>
      <c r="N651" s="68"/>
      <c r="O651" s="68"/>
      <c r="P651" s="68"/>
      <c r="Q651" s="68"/>
      <c r="R651" s="68"/>
      <c r="S651" s="68"/>
      <c r="T651" s="68"/>
      <c r="U651" s="68">
        <v>157</v>
      </c>
      <c r="V651" s="68"/>
      <c r="W651" s="68"/>
      <c r="X651" s="68"/>
      <c r="Y651" s="68"/>
      <c r="Z651" s="68"/>
      <c r="AA651" s="68"/>
      <c r="AB651" s="68"/>
      <c r="AC651" s="68"/>
      <c r="AD651" s="68"/>
      <c r="AE651" s="68"/>
      <c r="AF651" s="68"/>
      <c r="AG651" s="68"/>
      <c r="AH651" s="68"/>
      <c r="AI651" s="68"/>
      <c r="AJ651" s="68"/>
      <c r="AK651" s="68"/>
      <c r="AL651" s="68"/>
      <c r="AM651" s="68"/>
      <c r="AN651" s="68"/>
      <c r="AO651" s="68"/>
      <c r="AP651" s="68"/>
      <c r="AQ651" s="68"/>
      <c r="AR651" s="68"/>
      <c r="AS651" s="68"/>
      <c r="AT651" s="68"/>
      <c r="AU651" s="68"/>
      <c r="AV651" s="68"/>
      <c r="AW651" s="68"/>
      <c r="AX651" s="68"/>
      <c r="AY651" s="68"/>
      <c r="AZ651" s="68"/>
      <c r="BA651" s="68"/>
      <c r="BB651" s="68"/>
      <c r="BC651" s="68"/>
      <c r="BD651" s="68"/>
      <c r="BE651" s="68"/>
      <c r="BF651" s="68"/>
      <c r="BG651" s="68"/>
      <c r="BH651" s="68"/>
      <c r="BI651" s="68"/>
      <c r="BJ651" s="68"/>
      <c r="BK651" s="68"/>
      <c r="BL651" s="68"/>
      <c r="BM651" s="68"/>
      <c r="BN651" s="68"/>
      <c r="BO651" s="68"/>
      <c r="BP651" s="68"/>
      <c r="BQ651" s="68"/>
      <c r="BR651" s="68"/>
      <c r="BS651" s="68"/>
      <c r="BT651" s="68"/>
      <c r="BU651" s="68"/>
      <c r="BV651" s="68"/>
      <c r="BW651" s="68"/>
      <c r="BX651" s="68"/>
      <c r="BY651" s="68"/>
      <c r="BZ651" s="68"/>
      <c r="CA651" s="68"/>
      <c r="CB651" s="68"/>
      <c r="CC651" s="68"/>
      <c r="CD651" s="68"/>
      <c r="CE651" s="70"/>
      <c r="CF651" s="64">
        <v>0</v>
      </c>
      <c r="CG651" s="64">
        <v>0</v>
      </c>
      <c r="CH651" s="64">
        <v>0</v>
      </c>
      <c r="CI651" s="65">
        <v>0</v>
      </c>
      <c r="CJ651" s="65">
        <v>0</v>
      </c>
      <c r="CK651" s="65">
        <v>0</v>
      </c>
    </row>
    <row r="652" spans="1:89" ht="15" customHeight="1" thickBot="1" x14ac:dyDescent="0.3">
      <c r="A652" s="107" t="s">
        <v>1646</v>
      </c>
      <c r="B652" s="200" t="str">
        <f>VLOOKUP(D652,Riepilogo!$A$4:$F$3376,2,FALSE)</f>
        <v>FUOCO ZAIRA</v>
      </c>
      <c r="C652" s="50">
        <f>VLOOKUP(D652,Riepilogo!$A$4:$F$3376,3,FALSE)</f>
        <v>38512</v>
      </c>
      <c r="D652" s="25">
        <v>142392</v>
      </c>
      <c r="E652" s="69" t="str">
        <f>VLOOKUP(D652,Riepilogo!$A$4:$F$3376,5,FALSE)</f>
        <v>ITA</v>
      </c>
      <c r="F652" s="71" t="str">
        <f>VLOOKUP(D652,Riepilogo!$A$4:$F$3376,6,FALSE)</f>
        <v>GSS SCORZA</v>
      </c>
      <c r="G652" s="315">
        <f>SUM(LARGE(H652:CK652,{1,2,3,4,5,6}))</f>
        <v>157</v>
      </c>
      <c r="H652" s="391"/>
      <c r="I652" s="68"/>
      <c r="J652" s="68"/>
      <c r="K652" s="68"/>
      <c r="L652" s="68"/>
      <c r="M652" s="68"/>
      <c r="N652" s="68"/>
      <c r="O652" s="68"/>
      <c r="P652" s="68"/>
      <c r="Q652" s="68"/>
      <c r="R652" s="68"/>
      <c r="S652" s="68"/>
      <c r="T652" s="68"/>
      <c r="U652" s="68">
        <v>157</v>
      </c>
      <c r="V652" s="68"/>
      <c r="W652" s="68"/>
      <c r="X652" s="68"/>
      <c r="Y652" s="68"/>
      <c r="Z652" s="68"/>
      <c r="AA652" s="68"/>
      <c r="AB652" s="68"/>
      <c r="AC652" s="68"/>
      <c r="AD652" s="68"/>
      <c r="AE652" s="68"/>
      <c r="AF652" s="68"/>
      <c r="AG652" s="68"/>
      <c r="AH652" s="68"/>
      <c r="AI652" s="68"/>
      <c r="AJ652" s="68"/>
      <c r="AK652" s="68"/>
      <c r="AL652" s="68"/>
      <c r="AM652" s="68"/>
      <c r="AN652" s="68"/>
      <c r="AO652" s="68"/>
      <c r="AP652" s="68"/>
      <c r="AQ652" s="68"/>
      <c r="AR652" s="68"/>
      <c r="AS652" s="68"/>
      <c r="AT652" s="68"/>
      <c r="AU652" s="68"/>
      <c r="AV652" s="68"/>
      <c r="AW652" s="68"/>
      <c r="AX652" s="68"/>
      <c r="AY652" s="68"/>
      <c r="AZ652" s="68"/>
      <c r="BA652" s="68"/>
      <c r="BB652" s="68"/>
      <c r="BC652" s="68"/>
      <c r="BD652" s="68"/>
      <c r="BE652" s="68"/>
      <c r="BF652" s="68"/>
      <c r="BG652" s="68"/>
      <c r="BH652" s="68"/>
      <c r="BI652" s="68"/>
      <c r="BJ652" s="68"/>
      <c r="BK652" s="68"/>
      <c r="BL652" s="68"/>
      <c r="BM652" s="68"/>
      <c r="BN652" s="68"/>
      <c r="BO652" s="68"/>
      <c r="BP652" s="68"/>
      <c r="BQ652" s="68"/>
      <c r="BR652" s="68"/>
      <c r="BS652" s="68"/>
      <c r="BT652" s="68"/>
      <c r="BU652" s="68"/>
      <c r="BV652" s="68"/>
      <c r="BW652" s="68"/>
      <c r="BX652" s="68"/>
      <c r="BY652" s="68"/>
      <c r="BZ652" s="68"/>
      <c r="CA652" s="68"/>
      <c r="CB652" s="68"/>
      <c r="CC652" s="68"/>
      <c r="CD652" s="68"/>
      <c r="CE652" s="70"/>
      <c r="CF652" s="64">
        <v>0</v>
      </c>
      <c r="CG652" s="64">
        <v>0</v>
      </c>
      <c r="CH652" s="64">
        <v>0</v>
      </c>
      <c r="CI652" s="65">
        <v>0</v>
      </c>
      <c r="CJ652" s="65">
        <v>0</v>
      </c>
      <c r="CK652" s="65">
        <v>0</v>
      </c>
    </row>
    <row r="653" spans="1:89" ht="15" customHeight="1" thickBot="1" x14ac:dyDescent="0.3">
      <c r="A653" s="107" t="s">
        <v>1647</v>
      </c>
      <c r="B653" s="200" t="str">
        <f>VLOOKUP(D653,Riepilogo!$A$4:$F$3376,2,FALSE)</f>
        <v>GIANGRECO AMEDEO</v>
      </c>
      <c r="C653" s="50" t="str">
        <f>VLOOKUP(D653,Riepilogo!$A$4:$F$3376,3,FALSE)</f>
        <v>22/04/2005</v>
      </c>
      <c r="D653" s="25">
        <v>187388</v>
      </c>
      <c r="E653" s="69" t="str">
        <f>VLOOKUP(D653,Riepilogo!$A$4:$F$3376,5,FALSE)</f>
        <v>ITA</v>
      </c>
      <c r="F653" s="71" t="str">
        <f>VLOOKUP(D653,Riepilogo!$A$4:$F$3376,6,FALSE)</f>
        <v>BOCCARDO NOVI</v>
      </c>
      <c r="G653" s="315">
        <f>SUM(LARGE(H653:CK653,{1,2,3,4,5,6}))</f>
        <v>157</v>
      </c>
      <c r="H653" s="391"/>
      <c r="I653" s="68"/>
      <c r="J653" s="68"/>
      <c r="K653" s="68"/>
      <c r="L653" s="68"/>
      <c r="M653" s="68"/>
      <c r="N653" s="68"/>
      <c r="O653" s="68">
        <v>157</v>
      </c>
      <c r="P653" s="68"/>
      <c r="Q653" s="68"/>
      <c r="R653" s="68"/>
      <c r="S653" s="68"/>
      <c r="T653" s="68"/>
      <c r="U653" s="68"/>
      <c r="V653" s="68"/>
      <c r="W653" s="68"/>
      <c r="X653" s="68"/>
      <c r="Y653" s="68"/>
      <c r="Z653" s="68"/>
      <c r="AA653" s="68"/>
      <c r="AB653" s="68"/>
      <c r="AC653" s="68"/>
      <c r="AD653" s="68"/>
      <c r="AE653" s="68"/>
      <c r="AF653" s="68"/>
      <c r="AG653" s="68"/>
      <c r="AH653" s="68"/>
      <c r="AI653" s="68"/>
      <c r="AJ653" s="68"/>
      <c r="AK653" s="68"/>
      <c r="AL653" s="68"/>
      <c r="AM653" s="68"/>
      <c r="AN653" s="68"/>
      <c r="AO653" s="68"/>
      <c r="AP653" s="68"/>
      <c r="AQ653" s="68"/>
      <c r="AR653" s="68"/>
      <c r="AS653" s="68"/>
      <c r="AT653" s="68"/>
      <c r="AU653" s="68"/>
      <c r="AV653" s="68"/>
      <c r="AW653" s="68"/>
      <c r="AX653" s="68"/>
      <c r="AY653" s="68"/>
      <c r="AZ653" s="68"/>
      <c r="BA653" s="68"/>
      <c r="BB653" s="68"/>
      <c r="BC653" s="68"/>
      <c r="BD653" s="68"/>
      <c r="BE653" s="68"/>
      <c r="BF653" s="68"/>
      <c r="BG653" s="68"/>
      <c r="BH653" s="68"/>
      <c r="BI653" s="68"/>
      <c r="BJ653" s="68"/>
      <c r="BK653" s="68"/>
      <c r="BL653" s="68"/>
      <c r="BM653" s="68"/>
      <c r="BN653" s="68"/>
      <c r="BO653" s="68"/>
      <c r="BP653" s="68"/>
      <c r="BQ653" s="68"/>
      <c r="BR653" s="68"/>
      <c r="BS653" s="68"/>
      <c r="BT653" s="68"/>
      <c r="BU653" s="68"/>
      <c r="BV653" s="68"/>
      <c r="BW653" s="68"/>
      <c r="BX653" s="68"/>
      <c r="BY653" s="68"/>
      <c r="BZ653" s="68"/>
      <c r="CA653" s="68"/>
      <c r="CB653" s="68"/>
      <c r="CC653" s="68"/>
      <c r="CD653" s="68"/>
      <c r="CE653" s="70"/>
      <c r="CF653" s="64">
        <v>0</v>
      </c>
      <c r="CG653" s="64">
        <v>0</v>
      </c>
      <c r="CH653" s="64">
        <v>0</v>
      </c>
      <c r="CI653" s="65">
        <v>0</v>
      </c>
      <c r="CJ653" s="65">
        <v>0</v>
      </c>
      <c r="CK653" s="65">
        <v>0</v>
      </c>
    </row>
    <row r="654" spans="1:89" ht="15" customHeight="1" thickBot="1" x14ac:dyDescent="0.3">
      <c r="A654" s="107" t="s">
        <v>1648</v>
      </c>
      <c r="B654" s="200" t="str">
        <f>VLOOKUP(D654,Riepilogo!$A$4:$F$3376,2,FALSE)</f>
        <v>CASTRIOTTA JACOPO</v>
      </c>
      <c r="C654" s="50" t="str">
        <f>VLOOKUP(D654,Riepilogo!$A$4:$F$3376,3,FALSE)</f>
        <v>15/12/2004</v>
      </c>
      <c r="D654" s="25">
        <v>198192</v>
      </c>
      <c r="E654" s="69" t="str">
        <f>VLOOKUP(D654,Riepilogo!$A$4:$F$3376,5,FALSE)</f>
        <v>ITA</v>
      </c>
      <c r="F654" s="71" t="str">
        <f>VLOOKUP(D654,Riepilogo!$A$4:$F$3376,6,FALSE)</f>
        <v>BC ANGELO ROTH</v>
      </c>
      <c r="G654" s="315">
        <f>SUM(LARGE(H654:CK654,{1,2,3,4,5,6}))</f>
        <v>157</v>
      </c>
      <c r="H654" s="391"/>
      <c r="I654" s="68"/>
      <c r="J654" s="68"/>
      <c r="K654" s="68"/>
      <c r="L654" s="68"/>
      <c r="M654" s="68"/>
      <c r="N654" s="68"/>
      <c r="O654" s="68"/>
      <c r="P654" s="68"/>
      <c r="Q654" s="68"/>
      <c r="R654" s="68"/>
      <c r="S654" s="68"/>
      <c r="T654" s="68"/>
      <c r="U654" s="68"/>
      <c r="V654" s="68"/>
      <c r="W654" s="68"/>
      <c r="X654" s="68"/>
      <c r="Y654" s="68"/>
      <c r="Z654" s="68"/>
      <c r="AA654" s="68"/>
      <c r="AB654" s="68"/>
      <c r="AC654" s="68">
        <v>157</v>
      </c>
      <c r="AD654" s="68"/>
      <c r="AE654" s="68"/>
      <c r="AF654" s="68"/>
      <c r="AG654" s="68"/>
      <c r="AH654" s="68"/>
      <c r="AI654" s="68"/>
      <c r="AJ654" s="68"/>
      <c r="AK654" s="68"/>
      <c r="AL654" s="68"/>
      <c r="AM654" s="68"/>
      <c r="AN654" s="68"/>
      <c r="AO654" s="68"/>
      <c r="AP654" s="68"/>
      <c r="AQ654" s="68"/>
      <c r="AR654" s="68"/>
      <c r="AS654" s="68"/>
      <c r="AT654" s="68"/>
      <c r="AU654" s="68"/>
      <c r="AV654" s="68"/>
      <c r="AW654" s="68"/>
      <c r="AX654" s="68"/>
      <c r="AY654" s="68"/>
      <c r="AZ654" s="68"/>
      <c r="BA654" s="68"/>
      <c r="BB654" s="68"/>
      <c r="BC654" s="68"/>
      <c r="BD654" s="68"/>
      <c r="BE654" s="68"/>
      <c r="BF654" s="68"/>
      <c r="BG654" s="68"/>
      <c r="BH654" s="68"/>
      <c r="BI654" s="68"/>
      <c r="BJ654" s="68"/>
      <c r="BK654" s="68"/>
      <c r="BL654" s="68"/>
      <c r="BM654" s="68"/>
      <c r="BN654" s="68"/>
      <c r="BO654" s="68"/>
      <c r="BP654" s="68"/>
      <c r="BQ654" s="68"/>
      <c r="BR654" s="68"/>
      <c r="BS654" s="68"/>
      <c r="BT654" s="68"/>
      <c r="BU654" s="68"/>
      <c r="BV654" s="68"/>
      <c r="BW654" s="68"/>
      <c r="BX654" s="68"/>
      <c r="BY654" s="68"/>
      <c r="BZ654" s="68"/>
      <c r="CA654" s="68"/>
      <c r="CB654" s="68"/>
      <c r="CC654" s="68"/>
      <c r="CD654" s="68"/>
      <c r="CE654" s="70"/>
      <c r="CF654" s="64">
        <v>0</v>
      </c>
      <c r="CG654" s="64">
        <v>0</v>
      </c>
      <c r="CH654" s="64">
        <v>0</v>
      </c>
      <c r="CI654" s="65">
        <v>0</v>
      </c>
      <c r="CJ654" s="65">
        <v>0</v>
      </c>
      <c r="CK654" s="65">
        <v>0</v>
      </c>
    </row>
    <row r="655" spans="1:89" ht="15" customHeight="1" thickBot="1" x14ac:dyDescent="0.3">
      <c r="A655" s="107" t="s">
        <v>1649</v>
      </c>
      <c r="B655" s="200" t="str">
        <f>VLOOKUP(D655,Riepilogo!$A$4:$F$3376,2,FALSE)</f>
        <v>ZHAN YUHENG</v>
      </c>
      <c r="C655" s="50">
        <f>VLOOKUP(D655,Riepilogo!$A$4:$F$3376,3,FALSE)</f>
        <v>38280</v>
      </c>
      <c r="D655" s="25">
        <v>198738</v>
      </c>
      <c r="E655" s="69" t="str">
        <f>VLOOKUP(D655,Riepilogo!$A$4:$F$3376,5,FALSE)</f>
        <v>ITA</v>
      </c>
      <c r="F655" s="71" t="str">
        <f>VLOOKUP(D655,Riepilogo!$A$4:$F$3376,6,FALSE)</f>
        <v>TIGULLIO BC</v>
      </c>
      <c r="G655" s="315">
        <f>SUM(LARGE(H655:CK655,{1,2,3,4,5,6}))</f>
        <v>157</v>
      </c>
      <c r="H655" s="391"/>
      <c r="I655" s="68"/>
      <c r="J655" s="68"/>
      <c r="K655" s="68"/>
      <c r="L655" s="68"/>
      <c r="M655" s="68"/>
      <c r="N655" s="68"/>
      <c r="O655" s="68"/>
      <c r="P655" s="68"/>
      <c r="Q655" s="68"/>
      <c r="R655" s="68"/>
      <c r="S655" s="68"/>
      <c r="T655" s="68"/>
      <c r="U655" s="68"/>
      <c r="V655" s="68"/>
      <c r="W655" s="68"/>
      <c r="X655" s="68"/>
      <c r="Y655" s="68"/>
      <c r="Z655" s="68"/>
      <c r="AA655" s="68"/>
      <c r="AB655" s="68"/>
      <c r="AC655" s="68"/>
      <c r="AD655" s="68"/>
      <c r="AE655" s="68"/>
      <c r="AF655" s="68"/>
      <c r="AG655" s="68"/>
      <c r="AH655" s="68"/>
      <c r="AI655" s="68"/>
      <c r="AJ655" s="68"/>
      <c r="AK655" s="68"/>
      <c r="AL655" s="68"/>
      <c r="AM655" s="68"/>
      <c r="AN655" s="68"/>
      <c r="AO655" s="68"/>
      <c r="AP655" s="68"/>
      <c r="AQ655" s="68"/>
      <c r="AR655" s="68"/>
      <c r="AS655" s="68"/>
      <c r="AT655" s="68"/>
      <c r="AU655" s="68"/>
      <c r="AV655" s="68"/>
      <c r="AW655" s="68"/>
      <c r="AX655" s="68"/>
      <c r="AY655" s="68"/>
      <c r="AZ655" s="68"/>
      <c r="BA655" s="68"/>
      <c r="BB655" s="68"/>
      <c r="BC655" s="68"/>
      <c r="BD655" s="68"/>
      <c r="BE655" s="68"/>
      <c r="BF655" s="68"/>
      <c r="BG655" s="68">
        <v>157</v>
      </c>
      <c r="BH655" s="68"/>
      <c r="BI655" s="68"/>
      <c r="BJ655" s="68"/>
      <c r="BK655" s="68"/>
      <c r="BL655" s="68"/>
      <c r="BM655" s="68"/>
      <c r="BN655" s="68"/>
      <c r="BO655" s="68"/>
      <c r="BP655" s="68"/>
      <c r="BQ655" s="68"/>
      <c r="BR655" s="68"/>
      <c r="BS655" s="68"/>
      <c r="BT655" s="68"/>
      <c r="BU655" s="68"/>
      <c r="BV655" s="68"/>
      <c r="BW655" s="68"/>
      <c r="BX655" s="68"/>
      <c r="BY655" s="68"/>
      <c r="BZ655" s="68"/>
      <c r="CA655" s="68"/>
      <c r="CB655" s="68"/>
      <c r="CC655" s="68"/>
      <c r="CD655" s="68"/>
      <c r="CE655" s="70"/>
      <c r="CF655" s="64">
        <v>0</v>
      </c>
      <c r="CG655" s="64">
        <v>0</v>
      </c>
      <c r="CH655" s="64">
        <v>0</v>
      </c>
      <c r="CI655" s="65">
        <v>0</v>
      </c>
      <c r="CJ655" s="65">
        <v>0</v>
      </c>
      <c r="CK655" s="65">
        <v>0</v>
      </c>
    </row>
    <row r="656" spans="1:89" ht="15" customHeight="1" thickBot="1" x14ac:dyDescent="0.3">
      <c r="A656" s="107" t="s">
        <v>1650</v>
      </c>
      <c r="B656" s="200" t="str">
        <f>VLOOKUP(D656,Riepilogo!$A$4:$F$3376,2,FALSE)</f>
        <v>MIAH ZUBAYER AHMED</v>
      </c>
      <c r="C656" s="50" t="str">
        <f>VLOOKUP(D656,Riepilogo!$A$4:$F$3376,3,FALSE)</f>
        <v>27/05/2004</v>
      </c>
      <c r="D656" s="25">
        <v>197310</v>
      </c>
      <c r="E656" s="69" t="str">
        <f>VLOOKUP(D656,Riepilogo!$A$4:$F$3376,5,FALSE)</f>
        <v>ITA</v>
      </c>
      <c r="F656" s="71" t="str">
        <f>VLOOKUP(D656,Riepilogo!$A$4:$F$3376,6,FALSE)</f>
        <v>BC ANGELO ROTH</v>
      </c>
      <c r="G656" s="315">
        <f>SUM(LARGE(H656:CK656,{1,2,3,4,5,6}))</f>
        <v>157</v>
      </c>
      <c r="H656" s="391"/>
      <c r="I656" s="68"/>
      <c r="J656" s="68"/>
      <c r="K656" s="68"/>
      <c r="L656" s="68"/>
      <c r="M656" s="68"/>
      <c r="N656" s="68"/>
      <c r="O656" s="68"/>
      <c r="P656" s="68"/>
      <c r="Q656" s="68"/>
      <c r="R656" s="68"/>
      <c r="S656" s="68"/>
      <c r="T656" s="68"/>
      <c r="U656" s="68"/>
      <c r="V656" s="68"/>
      <c r="W656" s="68"/>
      <c r="X656" s="68"/>
      <c r="Y656" s="68"/>
      <c r="Z656" s="68"/>
      <c r="AA656" s="68"/>
      <c r="AB656" s="68"/>
      <c r="AC656" s="68">
        <v>157</v>
      </c>
      <c r="AD656" s="68"/>
      <c r="AE656" s="68"/>
      <c r="AF656" s="68"/>
      <c r="AG656" s="68"/>
      <c r="AH656" s="68"/>
      <c r="AI656" s="68"/>
      <c r="AJ656" s="68"/>
      <c r="AK656" s="68"/>
      <c r="AL656" s="68"/>
      <c r="AM656" s="68"/>
      <c r="AN656" s="68"/>
      <c r="AO656" s="68"/>
      <c r="AP656" s="68"/>
      <c r="AQ656" s="68"/>
      <c r="AR656" s="68"/>
      <c r="AS656" s="68"/>
      <c r="AT656" s="68"/>
      <c r="AU656" s="68"/>
      <c r="AV656" s="68"/>
      <c r="AW656" s="68"/>
      <c r="AX656" s="68"/>
      <c r="AY656" s="68"/>
      <c r="AZ656" s="68"/>
      <c r="BA656" s="68"/>
      <c r="BB656" s="68"/>
      <c r="BC656" s="68"/>
      <c r="BD656" s="68"/>
      <c r="BE656" s="68"/>
      <c r="BF656" s="68"/>
      <c r="BG656" s="68"/>
      <c r="BH656" s="68"/>
      <c r="BI656" s="68"/>
      <c r="BJ656" s="68"/>
      <c r="BK656" s="68"/>
      <c r="BL656" s="68"/>
      <c r="BM656" s="68"/>
      <c r="BN656" s="68"/>
      <c r="BO656" s="68"/>
      <c r="BP656" s="68"/>
      <c r="BQ656" s="68"/>
      <c r="BR656" s="68"/>
      <c r="BS656" s="68"/>
      <c r="BT656" s="68"/>
      <c r="BU656" s="68"/>
      <c r="BV656" s="68"/>
      <c r="BW656" s="68"/>
      <c r="BX656" s="68"/>
      <c r="BY656" s="68"/>
      <c r="BZ656" s="68"/>
      <c r="CA656" s="68"/>
      <c r="CB656" s="68"/>
      <c r="CC656" s="68"/>
      <c r="CD656" s="68"/>
      <c r="CE656" s="70"/>
      <c r="CF656" s="64">
        <v>0</v>
      </c>
      <c r="CG656" s="64">
        <v>0</v>
      </c>
      <c r="CH656" s="64">
        <v>0</v>
      </c>
      <c r="CI656" s="65">
        <v>0</v>
      </c>
      <c r="CJ656" s="65">
        <v>0</v>
      </c>
      <c r="CK656" s="65">
        <v>0</v>
      </c>
    </row>
    <row r="657" spans="1:89" ht="15" customHeight="1" thickBot="1" x14ac:dyDescent="0.3">
      <c r="A657" s="107" t="s">
        <v>1651</v>
      </c>
      <c r="B657" s="200" t="str">
        <f>VLOOKUP(D657,Riepilogo!$A$4:$F$3376,2,FALSE)</f>
        <v>GRISOLIA ASIA</v>
      </c>
      <c r="C657" s="50">
        <f>VLOOKUP(D657,Riepilogo!$A$4:$F$3376,3,FALSE)</f>
        <v>37946</v>
      </c>
      <c r="D657" s="25">
        <v>200122</v>
      </c>
      <c r="E657" s="69" t="str">
        <f>VLOOKUP(D657,Riepilogo!$A$4:$F$3376,5,FALSE)</f>
        <v>ITA</v>
      </c>
      <c r="F657" s="71" t="str">
        <f>VLOOKUP(D657,Riepilogo!$A$4:$F$3376,6,FALSE)</f>
        <v>GSS SCORZA</v>
      </c>
      <c r="G657" s="315">
        <f>SUM(LARGE(H657:CK657,{1,2,3,4,5,6}))</f>
        <v>157</v>
      </c>
      <c r="H657" s="391"/>
      <c r="I657" s="68"/>
      <c r="J657" s="68"/>
      <c r="K657" s="68"/>
      <c r="L657" s="68"/>
      <c r="M657" s="68"/>
      <c r="N657" s="68"/>
      <c r="O657" s="68"/>
      <c r="P657" s="68"/>
      <c r="Q657" s="68"/>
      <c r="R657" s="68"/>
      <c r="S657" s="68"/>
      <c r="T657" s="68"/>
      <c r="U657" s="68">
        <v>157</v>
      </c>
      <c r="V657" s="68"/>
      <c r="W657" s="68"/>
      <c r="X657" s="68"/>
      <c r="Y657" s="68"/>
      <c r="Z657" s="68"/>
      <c r="AA657" s="68"/>
      <c r="AB657" s="68"/>
      <c r="AC657" s="68"/>
      <c r="AD657" s="68"/>
      <c r="AE657" s="68"/>
      <c r="AF657" s="68"/>
      <c r="AG657" s="68"/>
      <c r="AH657" s="68"/>
      <c r="AI657" s="68"/>
      <c r="AJ657" s="68"/>
      <c r="AK657" s="68"/>
      <c r="AL657" s="68"/>
      <c r="AM657" s="68"/>
      <c r="AN657" s="68"/>
      <c r="AO657" s="68"/>
      <c r="AP657" s="68"/>
      <c r="AQ657" s="68"/>
      <c r="AR657" s="68"/>
      <c r="AS657" s="68"/>
      <c r="AT657" s="68"/>
      <c r="AU657" s="68"/>
      <c r="AV657" s="68"/>
      <c r="AW657" s="68"/>
      <c r="AX657" s="68"/>
      <c r="AY657" s="68"/>
      <c r="AZ657" s="68"/>
      <c r="BA657" s="68"/>
      <c r="BB657" s="68"/>
      <c r="BC657" s="68"/>
      <c r="BD657" s="68"/>
      <c r="BE657" s="68"/>
      <c r="BF657" s="68"/>
      <c r="BG657" s="68"/>
      <c r="BH657" s="68"/>
      <c r="BI657" s="68"/>
      <c r="BJ657" s="68"/>
      <c r="BK657" s="68"/>
      <c r="BL657" s="68"/>
      <c r="BM657" s="68"/>
      <c r="BN657" s="68"/>
      <c r="BO657" s="68"/>
      <c r="BP657" s="68"/>
      <c r="BQ657" s="68"/>
      <c r="BR657" s="68"/>
      <c r="BS657" s="68"/>
      <c r="BT657" s="68"/>
      <c r="BU657" s="68"/>
      <c r="BV657" s="68"/>
      <c r="BW657" s="68"/>
      <c r="BX657" s="68"/>
      <c r="BY657" s="68"/>
      <c r="BZ657" s="68"/>
      <c r="CA657" s="68"/>
      <c r="CB657" s="68"/>
      <c r="CC657" s="68"/>
      <c r="CD657" s="68"/>
      <c r="CE657" s="70"/>
      <c r="CF657" s="64">
        <v>0</v>
      </c>
      <c r="CG657" s="64">
        <v>0</v>
      </c>
      <c r="CH657" s="64">
        <v>0</v>
      </c>
      <c r="CI657" s="65">
        <v>0</v>
      </c>
      <c r="CJ657" s="65">
        <v>0</v>
      </c>
      <c r="CK657" s="65">
        <v>0</v>
      </c>
    </row>
    <row r="658" spans="1:89" ht="15" customHeight="1" thickBot="1" x14ac:dyDescent="0.3">
      <c r="A658" s="107" t="s">
        <v>1652</v>
      </c>
      <c r="B658" s="200" t="str">
        <f>VLOOKUP(D658,Riepilogo!$A$4:$F$3376,2,FALSE)</f>
        <v>CRICCHIO VIRGINIA</v>
      </c>
      <c r="C658" s="50">
        <f>VLOOKUP(D658,Riepilogo!$A$4:$F$3376,3,FALSE)</f>
        <v>37936</v>
      </c>
      <c r="D658" s="25">
        <v>239113</v>
      </c>
      <c r="E658" s="69" t="str">
        <f>VLOOKUP(D658,Riepilogo!$A$4:$F$3376,5,FALSE)</f>
        <v>ITA</v>
      </c>
      <c r="F658" s="71" t="str">
        <f>VLOOKUP(D658,Riepilogo!$A$4:$F$3376,6,FALSE)</f>
        <v>BADMINTON MILAZZO</v>
      </c>
      <c r="G658" s="315">
        <f>SUM(LARGE(H658:CK658,{1,2,3,4,5,6}))</f>
        <v>157</v>
      </c>
      <c r="H658" s="391"/>
      <c r="I658" s="68"/>
      <c r="J658" s="68"/>
      <c r="K658" s="68"/>
      <c r="L658" s="68"/>
      <c r="M658" s="68"/>
      <c r="N658" s="68"/>
      <c r="O658" s="68"/>
      <c r="P658" s="68"/>
      <c r="Q658" s="68"/>
      <c r="R658" s="68"/>
      <c r="S658" s="68"/>
      <c r="T658" s="68"/>
      <c r="U658" s="68"/>
      <c r="V658" s="68"/>
      <c r="W658" s="68"/>
      <c r="X658" s="68"/>
      <c r="Y658" s="68"/>
      <c r="Z658" s="68"/>
      <c r="AA658" s="68"/>
      <c r="AB658" s="68"/>
      <c r="AC658" s="68"/>
      <c r="AD658" s="68"/>
      <c r="AE658" s="68"/>
      <c r="AF658" s="68"/>
      <c r="AG658" s="68"/>
      <c r="AH658" s="68"/>
      <c r="AI658" s="68"/>
      <c r="AJ658" s="68"/>
      <c r="AK658" s="68"/>
      <c r="AL658" s="68"/>
      <c r="AM658" s="68"/>
      <c r="AN658" s="68"/>
      <c r="AO658" s="68"/>
      <c r="AP658" s="68"/>
      <c r="AQ658" s="68"/>
      <c r="AR658" s="68"/>
      <c r="AS658" s="68"/>
      <c r="AT658" s="68"/>
      <c r="AU658" s="68"/>
      <c r="AV658" s="68"/>
      <c r="AW658" s="68"/>
      <c r="AX658" s="68"/>
      <c r="AY658" s="68"/>
      <c r="AZ658" s="68"/>
      <c r="BA658" s="68"/>
      <c r="BB658" s="68"/>
      <c r="BC658" s="68"/>
      <c r="BD658" s="68"/>
      <c r="BE658" s="68"/>
      <c r="BF658" s="68"/>
      <c r="BG658" s="68"/>
      <c r="BH658" s="68"/>
      <c r="BI658" s="68"/>
      <c r="BJ658" s="68"/>
      <c r="BK658" s="68"/>
      <c r="BL658" s="68"/>
      <c r="BM658" s="68"/>
      <c r="BN658" s="68"/>
      <c r="BO658" s="68"/>
      <c r="BP658" s="68"/>
      <c r="BQ658" s="68"/>
      <c r="BR658" s="68"/>
      <c r="BS658" s="68"/>
      <c r="BT658" s="68"/>
      <c r="BU658" s="68"/>
      <c r="BV658" s="68"/>
      <c r="BW658" s="68"/>
      <c r="BX658" s="68"/>
      <c r="BY658" s="68"/>
      <c r="BZ658" s="68">
        <v>157</v>
      </c>
      <c r="CA658" s="68"/>
      <c r="CB658" s="68"/>
      <c r="CC658" s="68"/>
      <c r="CD658" s="68"/>
      <c r="CE658" s="70"/>
      <c r="CF658" s="64">
        <v>0</v>
      </c>
      <c r="CG658" s="64">
        <v>0</v>
      </c>
      <c r="CH658" s="64">
        <v>0</v>
      </c>
      <c r="CI658" s="65">
        <v>0</v>
      </c>
      <c r="CJ658" s="65">
        <v>0</v>
      </c>
      <c r="CK658" s="65">
        <v>0</v>
      </c>
    </row>
    <row r="659" spans="1:89" ht="15" customHeight="1" thickBot="1" x14ac:dyDescent="0.3">
      <c r="A659" s="107" t="s">
        <v>1653</v>
      </c>
      <c r="B659" s="200" t="str">
        <f>VLOOKUP(D659,Riepilogo!$A$4:$F$3376,2,FALSE)</f>
        <v>RIGAMONTI AURORA</v>
      </c>
      <c r="C659" s="50" t="str">
        <f>VLOOKUP(D659,Riepilogo!$A$4:$F$3376,3,FALSE)</f>
        <v>25/11/2002</v>
      </c>
      <c r="D659" s="25">
        <v>50411</v>
      </c>
      <c r="E659" s="69" t="str">
        <f>VLOOKUP(D659,Riepilogo!$A$4:$F$3376,5,FALSE)</f>
        <v>ITA</v>
      </c>
      <c r="F659" s="71" t="str">
        <f>VLOOKUP(D659,Riepilogo!$A$4:$F$3376,6,FALSE)</f>
        <v>GANDHI BADMINTON</v>
      </c>
      <c r="G659" s="315">
        <f>SUM(LARGE(H659:CK659,{1,2,3,4,5,6}))</f>
        <v>157</v>
      </c>
      <c r="H659" s="391"/>
      <c r="I659" s="68"/>
      <c r="J659" s="68"/>
      <c r="K659" s="68"/>
      <c r="L659" s="68"/>
      <c r="M659" s="68"/>
      <c r="N659" s="68"/>
      <c r="O659" s="68">
        <v>157</v>
      </c>
      <c r="P659" s="68"/>
      <c r="Q659" s="68"/>
      <c r="R659" s="68"/>
      <c r="S659" s="68"/>
      <c r="T659" s="68"/>
      <c r="U659" s="68"/>
      <c r="V659" s="68"/>
      <c r="W659" s="68"/>
      <c r="X659" s="68"/>
      <c r="Y659" s="68"/>
      <c r="Z659" s="68"/>
      <c r="AA659" s="68"/>
      <c r="AB659" s="68"/>
      <c r="AC659" s="68"/>
      <c r="AD659" s="68"/>
      <c r="AE659" s="68"/>
      <c r="AF659" s="68"/>
      <c r="AG659" s="68"/>
      <c r="AH659" s="68"/>
      <c r="AI659" s="68"/>
      <c r="AJ659" s="68"/>
      <c r="AK659" s="68"/>
      <c r="AL659" s="68"/>
      <c r="AM659" s="68"/>
      <c r="AN659" s="68"/>
      <c r="AO659" s="68"/>
      <c r="AP659" s="68"/>
      <c r="AQ659" s="68"/>
      <c r="AR659" s="68"/>
      <c r="AS659" s="68"/>
      <c r="AT659" s="68"/>
      <c r="AU659" s="68"/>
      <c r="AV659" s="68"/>
      <c r="AW659" s="68"/>
      <c r="AX659" s="68"/>
      <c r="AY659" s="68"/>
      <c r="AZ659" s="68"/>
      <c r="BA659" s="68"/>
      <c r="BB659" s="68"/>
      <c r="BC659" s="68"/>
      <c r="BD659" s="68"/>
      <c r="BE659" s="68"/>
      <c r="BF659" s="68"/>
      <c r="BG659" s="68"/>
      <c r="BH659" s="68"/>
      <c r="BI659" s="68"/>
      <c r="BJ659" s="68"/>
      <c r="BK659" s="68"/>
      <c r="BL659" s="68"/>
      <c r="BM659" s="68"/>
      <c r="BN659" s="68"/>
      <c r="BO659" s="68"/>
      <c r="BP659" s="68"/>
      <c r="BQ659" s="68"/>
      <c r="BR659" s="68"/>
      <c r="BS659" s="68"/>
      <c r="BT659" s="68"/>
      <c r="BU659" s="68"/>
      <c r="BV659" s="68"/>
      <c r="BW659" s="68"/>
      <c r="BX659" s="68"/>
      <c r="BY659" s="68"/>
      <c r="BZ659" s="68"/>
      <c r="CA659" s="68"/>
      <c r="CB659" s="68"/>
      <c r="CC659" s="68"/>
      <c r="CD659" s="68"/>
      <c r="CE659" s="70"/>
      <c r="CF659" s="64">
        <v>0</v>
      </c>
      <c r="CG659" s="64">
        <v>0</v>
      </c>
      <c r="CH659" s="64">
        <v>0</v>
      </c>
      <c r="CI659" s="65">
        <v>0</v>
      </c>
      <c r="CJ659" s="65">
        <v>0</v>
      </c>
      <c r="CK659" s="65">
        <v>0</v>
      </c>
    </row>
    <row r="660" spans="1:89" ht="15" customHeight="1" thickBot="1" x14ac:dyDescent="0.3">
      <c r="A660" s="107" t="s">
        <v>1654</v>
      </c>
      <c r="B660" s="200" t="str">
        <f>VLOOKUP(D660,Riepilogo!$A$4:$F$3376,2,FALSE)</f>
        <v>ZIRILLI GIOVANNI FRANCESCO</v>
      </c>
      <c r="C660" s="50" t="str">
        <f>VLOOKUP(D660,Riepilogo!$A$4:$F$3376,3,FALSE)</f>
        <v>15/08/2002</v>
      </c>
      <c r="D660" s="25">
        <v>141458</v>
      </c>
      <c r="E660" s="69" t="str">
        <f>VLOOKUP(D660,Riepilogo!$A$4:$F$3376,5,FALSE)</f>
        <v>ITA</v>
      </c>
      <c r="F660" s="71" t="str">
        <f>VLOOKUP(D660,Riepilogo!$A$4:$F$3376,6,FALSE)</f>
        <v>BADMINTON MILAZZO</v>
      </c>
      <c r="G660" s="315">
        <f>SUM(LARGE(H660:CK660,{1,2,3,4,5,6}))</f>
        <v>157</v>
      </c>
      <c r="H660" s="391"/>
      <c r="I660" s="68"/>
      <c r="J660" s="68"/>
      <c r="K660" s="68"/>
      <c r="L660" s="68"/>
      <c r="M660" s="68"/>
      <c r="N660" s="68"/>
      <c r="O660" s="68"/>
      <c r="P660" s="68"/>
      <c r="Q660" s="68"/>
      <c r="R660" s="68"/>
      <c r="S660" s="68"/>
      <c r="T660" s="68"/>
      <c r="U660" s="68"/>
      <c r="V660" s="68"/>
      <c r="W660" s="68"/>
      <c r="X660" s="68"/>
      <c r="Y660" s="68"/>
      <c r="Z660" s="68"/>
      <c r="AA660" s="68"/>
      <c r="AB660" s="68"/>
      <c r="AC660" s="68"/>
      <c r="AD660" s="68"/>
      <c r="AE660" s="68"/>
      <c r="AF660" s="68"/>
      <c r="AG660" s="68"/>
      <c r="AH660" s="68"/>
      <c r="AI660" s="68"/>
      <c r="AJ660" s="68"/>
      <c r="AK660" s="68"/>
      <c r="AL660" s="68"/>
      <c r="AM660" s="68"/>
      <c r="AN660" s="68"/>
      <c r="AO660" s="68"/>
      <c r="AP660" s="68"/>
      <c r="AQ660" s="68"/>
      <c r="AR660" s="68"/>
      <c r="AS660" s="68"/>
      <c r="AT660" s="68"/>
      <c r="AU660" s="68"/>
      <c r="AV660" s="68"/>
      <c r="AW660" s="68"/>
      <c r="AX660" s="68"/>
      <c r="AY660" s="68"/>
      <c r="AZ660" s="68"/>
      <c r="BA660" s="68"/>
      <c r="BB660" s="68"/>
      <c r="BC660" s="68"/>
      <c r="BD660" s="68"/>
      <c r="BE660" s="68"/>
      <c r="BF660" s="68"/>
      <c r="BG660" s="68"/>
      <c r="BH660" s="68"/>
      <c r="BI660" s="68"/>
      <c r="BJ660" s="68"/>
      <c r="BK660" s="68"/>
      <c r="BL660" s="68"/>
      <c r="BM660" s="68"/>
      <c r="BN660" s="68"/>
      <c r="BO660" s="68"/>
      <c r="BP660" s="68"/>
      <c r="BQ660" s="68"/>
      <c r="BR660" s="68"/>
      <c r="BS660" s="68"/>
      <c r="BT660" s="68"/>
      <c r="BU660" s="68"/>
      <c r="BV660" s="68"/>
      <c r="BW660" s="68"/>
      <c r="BX660" s="68"/>
      <c r="BY660" s="68"/>
      <c r="BZ660" s="68">
        <v>157</v>
      </c>
      <c r="CA660" s="68"/>
      <c r="CB660" s="68"/>
      <c r="CC660" s="68"/>
      <c r="CD660" s="68"/>
      <c r="CE660" s="70"/>
      <c r="CF660" s="64">
        <v>0</v>
      </c>
      <c r="CG660" s="64">
        <v>0</v>
      </c>
      <c r="CH660" s="64">
        <v>0</v>
      </c>
      <c r="CI660" s="65">
        <v>0</v>
      </c>
      <c r="CJ660" s="65">
        <v>0</v>
      </c>
      <c r="CK660" s="65">
        <v>0</v>
      </c>
    </row>
    <row r="661" spans="1:89" ht="15" customHeight="1" thickBot="1" x14ac:dyDescent="0.3">
      <c r="A661" s="107" t="s">
        <v>1655</v>
      </c>
      <c r="B661" s="200" t="str">
        <f>VLOOKUP(D661,Riepilogo!$A$4:$F$3376,2,FALSE)</f>
        <v>COZZA LUIGI PIO</v>
      </c>
      <c r="C661" s="50">
        <f>VLOOKUP(D661,Riepilogo!$A$4:$F$3376,3,FALSE)</f>
        <v>37407</v>
      </c>
      <c r="D661" s="25">
        <v>200124</v>
      </c>
      <c r="E661" s="69" t="str">
        <f>VLOOKUP(D661,Riepilogo!$A$4:$F$3376,5,FALSE)</f>
        <v>ITA</v>
      </c>
      <c r="F661" s="71" t="str">
        <f>VLOOKUP(D661,Riepilogo!$A$4:$F$3376,6,FALSE)</f>
        <v>GSS SCORZA</v>
      </c>
      <c r="G661" s="315">
        <f>SUM(LARGE(H661:CK661,{1,2,3,4,5,6}))</f>
        <v>157</v>
      </c>
      <c r="H661" s="391"/>
      <c r="I661" s="68"/>
      <c r="J661" s="68"/>
      <c r="K661" s="68"/>
      <c r="L661" s="68"/>
      <c r="M661" s="68"/>
      <c r="N661" s="68"/>
      <c r="O661" s="68"/>
      <c r="P661" s="68"/>
      <c r="Q661" s="68"/>
      <c r="R661" s="68"/>
      <c r="S661" s="68"/>
      <c r="T661" s="68"/>
      <c r="U661" s="68">
        <v>157</v>
      </c>
      <c r="V661" s="68"/>
      <c r="W661" s="68"/>
      <c r="X661" s="68"/>
      <c r="Y661" s="68"/>
      <c r="Z661" s="68"/>
      <c r="AA661" s="68"/>
      <c r="AB661" s="68"/>
      <c r="AC661" s="68"/>
      <c r="AD661" s="68"/>
      <c r="AE661" s="68"/>
      <c r="AF661" s="68"/>
      <c r="AG661" s="68"/>
      <c r="AH661" s="68"/>
      <c r="AI661" s="68"/>
      <c r="AJ661" s="68"/>
      <c r="AK661" s="68"/>
      <c r="AL661" s="68"/>
      <c r="AM661" s="68"/>
      <c r="AN661" s="68"/>
      <c r="AO661" s="68"/>
      <c r="AP661" s="68"/>
      <c r="AQ661" s="68"/>
      <c r="AR661" s="68"/>
      <c r="AS661" s="68"/>
      <c r="AT661" s="68"/>
      <c r="AU661" s="68"/>
      <c r="AV661" s="68"/>
      <c r="AW661" s="68"/>
      <c r="AX661" s="68"/>
      <c r="AY661" s="68"/>
      <c r="AZ661" s="68"/>
      <c r="BA661" s="68"/>
      <c r="BB661" s="68"/>
      <c r="BC661" s="68"/>
      <c r="BD661" s="68"/>
      <c r="BE661" s="68"/>
      <c r="BF661" s="68"/>
      <c r="BG661" s="68"/>
      <c r="BH661" s="68"/>
      <c r="BI661" s="68"/>
      <c r="BJ661" s="68"/>
      <c r="BK661" s="68"/>
      <c r="BL661" s="68"/>
      <c r="BM661" s="68"/>
      <c r="BN661" s="68"/>
      <c r="BO661" s="68"/>
      <c r="BP661" s="68"/>
      <c r="BQ661" s="68"/>
      <c r="BR661" s="68"/>
      <c r="BS661" s="68"/>
      <c r="BT661" s="68"/>
      <c r="BU661" s="68"/>
      <c r="BV661" s="68"/>
      <c r="BW661" s="68"/>
      <c r="BX661" s="68"/>
      <c r="BY661" s="68"/>
      <c r="BZ661" s="68"/>
      <c r="CA661" s="68"/>
      <c r="CB661" s="68"/>
      <c r="CC661" s="68"/>
      <c r="CD661" s="68"/>
      <c r="CE661" s="70"/>
      <c r="CF661" s="64">
        <v>0</v>
      </c>
      <c r="CG661" s="64">
        <v>0</v>
      </c>
      <c r="CH661" s="64">
        <v>0</v>
      </c>
      <c r="CI661" s="65">
        <v>0</v>
      </c>
      <c r="CJ661" s="65">
        <v>0</v>
      </c>
      <c r="CK661" s="65">
        <v>0</v>
      </c>
    </row>
    <row r="662" spans="1:89" ht="15" customHeight="1" thickBot="1" x14ac:dyDescent="0.3">
      <c r="A662" s="107" t="s">
        <v>1656</v>
      </c>
      <c r="B662" s="200" t="str">
        <f>VLOOKUP(D662,Riepilogo!$A$4:$F$3376,2,FALSE)</f>
        <v>AMADORI VAN HUNG</v>
      </c>
      <c r="C662" s="50" t="str">
        <f>VLOOKUP(D662,Riepilogo!$A$4:$F$3376,3,FALSE)</f>
        <v>02/09/2001</v>
      </c>
      <c r="D662" s="25">
        <v>187398</v>
      </c>
      <c r="E662" s="69" t="str">
        <f>VLOOKUP(D662,Riepilogo!$A$4:$F$3376,5,FALSE)</f>
        <v>ITA</v>
      </c>
      <c r="F662" s="71" t="str">
        <f>VLOOKUP(D662,Riepilogo!$A$4:$F$3376,6,FALSE)</f>
        <v>MARCOLINIADI</v>
      </c>
      <c r="G662" s="315">
        <f>SUM(LARGE(H662:CK662,{1,2,3,4,5,6}))</f>
        <v>157</v>
      </c>
      <c r="H662" s="391"/>
      <c r="I662" s="68"/>
      <c r="J662" s="68"/>
      <c r="K662" s="68"/>
      <c r="L662" s="68"/>
      <c r="M662" s="68"/>
      <c r="N662" s="68"/>
      <c r="O662" s="68"/>
      <c r="P662" s="68"/>
      <c r="Q662" s="68"/>
      <c r="R662" s="68"/>
      <c r="S662" s="68"/>
      <c r="T662" s="68"/>
      <c r="U662" s="68"/>
      <c r="V662" s="68"/>
      <c r="W662" s="68">
        <v>157</v>
      </c>
      <c r="X662" s="68"/>
      <c r="Y662" s="68"/>
      <c r="Z662" s="68"/>
      <c r="AA662" s="68"/>
      <c r="AB662" s="68"/>
      <c r="AC662" s="68"/>
      <c r="AD662" s="68"/>
      <c r="AE662" s="68"/>
      <c r="AF662" s="68"/>
      <c r="AG662" s="68"/>
      <c r="AH662" s="68"/>
      <c r="AI662" s="68"/>
      <c r="AJ662" s="68"/>
      <c r="AK662" s="68"/>
      <c r="AL662" s="68"/>
      <c r="AM662" s="68"/>
      <c r="AN662" s="68"/>
      <c r="AO662" s="68"/>
      <c r="AP662" s="68"/>
      <c r="AQ662" s="68"/>
      <c r="AR662" s="68"/>
      <c r="AS662" s="68"/>
      <c r="AT662" s="68"/>
      <c r="AU662" s="68"/>
      <c r="AV662" s="68"/>
      <c r="AW662" s="68"/>
      <c r="AX662" s="68"/>
      <c r="AY662" s="68"/>
      <c r="AZ662" s="68"/>
      <c r="BA662" s="68"/>
      <c r="BB662" s="68"/>
      <c r="BC662" s="68"/>
      <c r="BD662" s="68"/>
      <c r="BE662" s="68"/>
      <c r="BF662" s="68"/>
      <c r="BG662" s="68"/>
      <c r="BH662" s="68"/>
      <c r="BI662" s="68"/>
      <c r="BJ662" s="68"/>
      <c r="BK662" s="68"/>
      <c r="BL662" s="68"/>
      <c r="BM662" s="68"/>
      <c r="BN662" s="68"/>
      <c r="BO662" s="68"/>
      <c r="BP662" s="68"/>
      <c r="BQ662" s="68"/>
      <c r="BR662" s="68"/>
      <c r="BS662" s="68"/>
      <c r="BT662" s="68"/>
      <c r="BU662" s="68"/>
      <c r="BV662" s="68"/>
      <c r="BW662" s="68"/>
      <c r="BX662" s="68"/>
      <c r="BY662" s="68"/>
      <c r="BZ662" s="68"/>
      <c r="CA662" s="68"/>
      <c r="CB662" s="68"/>
      <c r="CC662" s="68"/>
      <c r="CD662" s="68"/>
      <c r="CE662" s="70"/>
      <c r="CF662" s="64">
        <v>0</v>
      </c>
      <c r="CG662" s="64">
        <v>0</v>
      </c>
      <c r="CH662" s="64">
        <v>0</v>
      </c>
      <c r="CI662" s="65">
        <v>0</v>
      </c>
      <c r="CJ662" s="65">
        <v>0</v>
      </c>
      <c r="CK662" s="65">
        <v>0</v>
      </c>
    </row>
    <row r="663" spans="1:89" ht="15" customHeight="1" thickBot="1" x14ac:dyDescent="0.3">
      <c r="A663" s="107" t="s">
        <v>1657</v>
      </c>
      <c r="B663" s="200" t="str">
        <f>VLOOKUP(D663,Riepilogo!$A$4:$F$3376,2,FALSE)</f>
        <v>AMBROSI MATTEO</v>
      </c>
      <c r="C663" s="50" t="str">
        <f>VLOOKUP(D663,Riepilogo!$A$4:$F$3376,3,FALSE)</f>
        <v>18/07/2001</v>
      </c>
      <c r="D663" s="25">
        <v>26410</v>
      </c>
      <c r="E663" s="69" t="str">
        <f>VLOOKUP(D663,Riepilogo!$A$4:$F$3376,5,FALSE)</f>
        <v>ITA</v>
      </c>
      <c r="F663" s="71" t="str">
        <f>VLOOKUP(D663,Riepilogo!$A$4:$F$3376,6,FALSE)</f>
        <v>POL CASELLE</v>
      </c>
      <c r="G663" s="315">
        <f>SUM(LARGE(H663:CK663,{1,2,3,4,5,6}))</f>
        <v>157</v>
      </c>
      <c r="H663" s="391"/>
      <c r="I663" s="68"/>
      <c r="J663" s="68"/>
      <c r="K663" s="68"/>
      <c r="L663" s="68"/>
      <c r="M663" s="68"/>
      <c r="N663" s="68"/>
      <c r="O663" s="68"/>
      <c r="P663" s="68"/>
      <c r="Q663" s="68"/>
      <c r="R663" s="68"/>
      <c r="S663" s="68"/>
      <c r="T663" s="68"/>
      <c r="U663" s="68"/>
      <c r="V663" s="68"/>
      <c r="W663" s="68"/>
      <c r="X663" s="68"/>
      <c r="Y663" s="68"/>
      <c r="Z663" s="68"/>
      <c r="AA663" s="68"/>
      <c r="AB663" s="68"/>
      <c r="AC663" s="68"/>
      <c r="AD663" s="68"/>
      <c r="AE663" s="68"/>
      <c r="AF663" s="68"/>
      <c r="AG663" s="68"/>
      <c r="AH663" s="68"/>
      <c r="AI663" s="68"/>
      <c r="AJ663" s="68"/>
      <c r="AK663" s="68"/>
      <c r="AL663" s="68"/>
      <c r="AM663" s="68"/>
      <c r="AN663" s="68"/>
      <c r="AO663" s="68"/>
      <c r="AP663" s="68"/>
      <c r="AQ663" s="68"/>
      <c r="AR663" s="68"/>
      <c r="AS663" s="68"/>
      <c r="AT663" s="68"/>
      <c r="AU663" s="68"/>
      <c r="AV663" s="68"/>
      <c r="AW663" s="68"/>
      <c r="AX663" s="68"/>
      <c r="AY663" s="68"/>
      <c r="AZ663" s="68"/>
      <c r="BA663" s="68"/>
      <c r="BB663" s="68"/>
      <c r="BC663" s="68"/>
      <c r="BD663" s="68"/>
      <c r="BE663" s="68"/>
      <c r="BF663" s="68"/>
      <c r="BG663" s="68"/>
      <c r="BH663" s="68">
        <v>157</v>
      </c>
      <c r="BI663" s="68"/>
      <c r="BJ663" s="68"/>
      <c r="BK663" s="68"/>
      <c r="BL663" s="68"/>
      <c r="BM663" s="68"/>
      <c r="BN663" s="68"/>
      <c r="BO663" s="68"/>
      <c r="BP663" s="68"/>
      <c r="BQ663" s="68"/>
      <c r="BR663" s="68"/>
      <c r="BS663" s="68"/>
      <c r="BT663" s="68"/>
      <c r="BU663" s="68"/>
      <c r="BV663" s="68"/>
      <c r="BW663" s="68"/>
      <c r="BX663" s="68"/>
      <c r="BY663" s="68"/>
      <c r="BZ663" s="68"/>
      <c r="CA663" s="68"/>
      <c r="CB663" s="68"/>
      <c r="CC663" s="68"/>
      <c r="CD663" s="68"/>
      <c r="CE663" s="70"/>
      <c r="CF663" s="64">
        <v>0</v>
      </c>
      <c r="CG663" s="64">
        <v>0</v>
      </c>
      <c r="CH663" s="64">
        <v>0</v>
      </c>
      <c r="CI663" s="65">
        <v>0</v>
      </c>
      <c r="CJ663" s="65">
        <v>0</v>
      </c>
      <c r="CK663" s="65">
        <v>0</v>
      </c>
    </row>
    <row r="664" spans="1:89" ht="15" customHeight="1" thickBot="1" x14ac:dyDescent="0.3">
      <c r="A664" s="107" t="s">
        <v>1658</v>
      </c>
      <c r="B664" s="200" t="str">
        <f>VLOOKUP(D664,Riepilogo!$A$4:$F$3376,2,FALSE)</f>
        <v>FORMISANO FABIO</v>
      </c>
      <c r="C664" s="50" t="str">
        <f>VLOOKUP(D664,Riepilogo!$A$4:$F$3376,3,FALSE)</f>
        <v>18/06/2001</v>
      </c>
      <c r="D664" s="25">
        <v>184111</v>
      </c>
      <c r="E664" s="69" t="str">
        <f>VLOOKUP(D664,Riepilogo!$A$4:$F$3376,5,FALSE)</f>
        <v>ITA</v>
      </c>
      <c r="F664" s="71" t="str">
        <f>VLOOKUP(D664,Riepilogo!$A$4:$F$3376,6,FALSE)</f>
        <v>MILLENNIO</v>
      </c>
      <c r="G664" s="315">
        <f>SUM(LARGE(H664:CK664,{1,2,3,4,5,6}))</f>
        <v>157</v>
      </c>
      <c r="H664" s="391"/>
      <c r="I664" s="68"/>
      <c r="J664" s="68"/>
      <c r="K664" s="68"/>
      <c r="L664" s="68"/>
      <c r="M664" s="68"/>
      <c r="N664" s="68"/>
      <c r="O664" s="68"/>
      <c r="P664" s="68">
        <v>157</v>
      </c>
      <c r="Q664" s="68"/>
      <c r="R664" s="68"/>
      <c r="S664" s="68"/>
      <c r="T664" s="68"/>
      <c r="U664" s="68"/>
      <c r="V664" s="68"/>
      <c r="W664" s="68"/>
      <c r="X664" s="68"/>
      <c r="Y664" s="68"/>
      <c r="Z664" s="68"/>
      <c r="AA664" s="68"/>
      <c r="AB664" s="68"/>
      <c r="AC664" s="68"/>
      <c r="AD664" s="68"/>
      <c r="AE664" s="68"/>
      <c r="AF664" s="68"/>
      <c r="AG664" s="68"/>
      <c r="AH664" s="68"/>
      <c r="AI664" s="68"/>
      <c r="AJ664" s="68"/>
      <c r="AK664" s="68"/>
      <c r="AL664" s="68"/>
      <c r="AM664" s="68"/>
      <c r="AN664" s="68"/>
      <c r="AO664" s="68"/>
      <c r="AP664" s="68"/>
      <c r="AQ664" s="68"/>
      <c r="AR664" s="68"/>
      <c r="AS664" s="68"/>
      <c r="AT664" s="68"/>
      <c r="AU664" s="68"/>
      <c r="AV664" s="68"/>
      <c r="AW664" s="68"/>
      <c r="AX664" s="68"/>
      <c r="AY664" s="68"/>
      <c r="AZ664" s="68"/>
      <c r="BA664" s="68"/>
      <c r="BB664" s="68"/>
      <c r="BC664" s="68"/>
      <c r="BD664" s="68"/>
      <c r="BE664" s="68"/>
      <c r="BF664" s="68"/>
      <c r="BG664" s="68"/>
      <c r="BH664" s="68"/>
      <c r="BI664" s="68"/>
      <c r="BJ664" s="68"/>
      <c r="BK664" s="68"/>
      <c r="BL664" s="68"/>
      <c r="BM664" s="68"/>
      <c r="BN664" s="68"/>
      <c r="BO664" s="68"/>
      <c r="BP664" s="68"/>
      <c r="BQ664" s="68"/>
      <c r="BR664" s="68"/>
      <c r="BS664" s="68"/>
      <c r="BT664" s="68"/>
      <c r="BU664" s="68"/>
      <c r="BV664" s="68"/>
      <c r="BW664" s="68"/>
      <c r="BX664" s="68"/>
      <c r="BY664" s="68"/>
      <c r="BZ664" s="68"/>
      <c r="CA664" s="68"/>
      <c r="CB664" s="68"/>
      <c r="CC664" s="68"/>
      <c r="CD664" s="68"/>
      <c r="CE664" s="70"/>
      <c r="CF664" s="64">
        <v>0</v>
      </c>
      <c r="CG664" s="64">
        <v>0</v>
      </c>
      <c r="CH664" s="64">
        <v>0</v>
      </c>
      <c r="CI664" s="65">
        <v>0</v>
      </c>
      <c r="CJ664" s="65">
        <v>0</v>
      </c>
      <c r="CK664" s="65">
        <v>0</v>
      </c>
    </row>
    <row r="665" spans="1:89" ht="15" customHeight="1" thickBot="1" x14ac:dyDescent="0.3">
      <c r="A665" s="107" t="s">
        <v>1659</v>
      </c>
      <c r="B665" s="200" t="str">
        <f>VLOOKUP(D665,Riepilogo!$A$4:$F$3376,2,FALSE)</f>
        <v>HERBERT THOMAS</v>
      </c>
      <c r="C665" s="50" t="str">
        <f>VLOOKUP(D665,Riepilogo!$A$4:$F$3376,3,FALSE)</f>
        <v>02/05/2000</v>
      </c>
      <c r="D665" s="25">
        <v>197917</v>
      </c>
      <c r="E665" s="69" t="str">
        <f>VLOOKUP(D665,Riepilogo!$A$4:$F$3376,5,FALSE)</f>
        <v>ITA</v>
      </c>
      <c r="F665" s="71" t="str">
        <f>VLOOKUP(D665,Riepilogo!$A$4:$F$3376,6,FALSE)</f>
        <v>MARCOLINIADI</v>
      </c>
      <c r="G665" s="315">
        <f>SUM(LARGE(H665:CK665,{1,2,3,4,5,6}))</f>
        <v>157</v>
      </c>
      <c r="H665" s="391"/>
      <c r="I665" s="68"/>
      <c r="J665" s="68"/>
      <c r="K665" s="68"/>
      <c r="L665" s="68"/>
      <c r="M665" s="68"/>
      <c r="N665" s="68"/>
      <c r="O665" s="68"/>
      <c r="P665" s="68"/>
      <c r="Q665" s="68"/>
      <c r="R665" s="68"/>
      <c r="S665" s="68"/>
      <c r="T665" s="68"/>
      <c r="U665" s="68"/>
      <c r="V665" s="68"/>
      <c r="W665" s="68">
        <v>157</v>
      </c>
      <c r="X665" s="68"/>
      <c r="Y665" s="68"/>
      <c r="Z665" s="68"/>
      <c r="AA665" s="68"/>
      <c r="AB665" s="68"/>
      <c r="AC665" s="68"/>
      <c r="AD665" s="68"/>
      <c r="AE665" s="68"/>
      <c r="AF665" s="68"/>
      <c r="AG665" s="68"/>
      <c r="AH665" s="68"/>
      <c r="AI665" s="68"/>
      <c r="AJ665" s="68"/>
      <c r="AK665" s="68"/>
      <c r="AL665" s="68"/>
      <c r="AM665" s="68"/>
      <c r="AN665" s="68"/>
      <c r="AO665" s="68"/>
      <c r="AP665" s="68"/>
      <c r="AQ665" s="68"/>
      <c r="AR665" s="68"/>
      <c r="AS665" s="68"/>
      <c r="AT665" s="68"/>
      <c r="AU665" s="68"/>
      <c r="AV665" s="68"/>
      <c r="AW665" s="68"/>
      <c r="AX665" s="68"/>
      <c r="AY665" s="68"/>
      <c r="AZ665" s="68"/>
      <c r="BA665" s="68"/>
      <c r="BB665" s="68"/>
      <c r="BC665" s="68"/>
      <c r="BD665" s="68"/>
      <c r="BE665" s="68"/>
      <c r="BF665" s="68"/>
      <c r="BG665" s="68"/>
      <c r="BH665" s="68"/>
      <c r="BI665" s="68"/>
      <c r="BJ665" s="68"/>
      <c r="BK665" s="68"/>
      <c r="BL665" s="68"/>
      <c r="BM665" s="68"/>
      <c r="BN665" s="68"/>
      <c r="BO665" s="68"/>
      <c r="BP665" s="68"/>
      <c r="BQ665" s="68"/>
      <c r="BR665" s="68"/>
      <c r="BS665" s="68"/>
      <c r="BT665" s="68"/>
      <c r="BU665" s="68"/>
      <c r="BV665" s="68"/>
      <c r="BW665" s="68"/>
      <c r="BX665" s="68"/>
      <c r="BY665" s="68"/>
      <c r="BZ665" s="68"/>
      <c r="CA665" s="68"/>
      <c r="CB665" s="68"/>
      <c r="CC665" s="68"/>
      <c r="CD665" s="68"/>
      <c r="CE665" s="70"/>
      <c r="CF665" s="64">
        <v>0</v>
      </c>
      <c r="CG665" s="64">
        <v>0</v>
      </c>
      <c r="CH665" s="64">
        <v>0</v>
      </c>
      <c r="CI665" s="65">
        <v>0</v>
      </c>
      <c r="CJ665" s="65">
        <v>0</v>
      </c>
      <c r="CK665" s="65">
        <v>0</v>
      </c>
    </row>
    <row r="666" spans="1:89" ht="15" customHeight="1" thickBot="1" x14ac:dyDescent="0.3">
      <c r="A666" s="107" t="s">
        <v>1660</v>
      </c>
      <c r="B666" s="200" t="str">
        <f>VLOOKUP(D666,Riepilogo!$A$4:$F$3376,2,FALSE)</f>
        <v>FICHERA ANTONIO</v>
      </c>
      <c r="C666" s="50">
        <f>VLOOKUP(D666,Riepilogo!$A$4:$F$3376,3,FALSE)</f>
        <v>36561</v>
      </c>
      <c r="D666" s="25">
        <v>110519</v>
      </c>
      <c r="E666" s="69" t="str">
        <f>VLOOKUP(D666,Riepilogo!$A$4:$F$3376,5,FALSE)</f>
        <v>ITA</v>
      </c>
      <c r="F666" s="71" t="str">
        <f>VLOOKUP(D666,Riepilogo!$A$4:$F$3376,6,FALSE)</f>
        <v>CUS TORINO</v>
      </c>
      <c r="G666" s="315">
        <f>SUM(LARGE(H666:CK666,{1,2,3,4,5,6}))</f>
        <v>157</v>
      </c>
      <c r="H666" s="391"/>
      <c r="I666" s="68"/>
      <c r="J666" s="68"/>
      <c r="K666" s="68"/>
      <c r="L666" s="68"/>
      <c r="M666" s="68"/>
      <c r="N666" s="68"/>
      <c r="O666" s="68"/>
      <c r="P666" s="68"/>
      <c r="Q666" s="68"/>
      <c r="R666" s="68"/>
      <c r="S666" s="68"/>
      <c r="T666" s="68"/>
      <c r="U666" s="68"/>
      <c r="V666" s="68"/>
      <c r="W666" s="68"/>
      <c r="X666" s="68"/>
      <c r="Y666" s="68"/>
      <c r="Z666" s="68"/>
      <c r="AA666" s="68"/>
      <c r="AB666" s="68"/>
      <c r="AC666" s="68"/>
      <c r="AD666" s="68"/>
      <c r="AE666" s="68"/>
      <c r="AF666" s="68"/>
      <c r="AG666" s="68"/>
      <c r="AH666" s="68"/>
      <c r="AI666" s="68"/>
      <c r="AJ666" s="68"/>
      <c r="AK666" s="68"/>
      <c r="AL666" s="68"/>
      <c r="AM666" s="68"/>
      <c r="AN666" s="68"/>
      <c r="AO666" s="68"/>
      <c r="AP666" s="68"/>
      <c r="AQ666" s="68"/>
      <c r="AR666" s="68"/>
      <c r="AS666" s="68"/>
      <c r="AT666" s="68"/>
      <c r="AU666" s="68"/>
      <c r="AV666" s="68"/>
      <c r="AW666" s="68"/>
      <c r="AX666" s="68"/>
      <c r="AY666" s="68"/>
      <c r="AZ666" s="68"/>
      <c r="BA666" s="68"/>
      <c r="BB666" s="68"/>
      <c r="BC666" s="68"/>
      <c r="BD666" s="68"/>
      <c r="BE666" s="68"/>
      <c r="BF666" s="68"/>
      <c r="BG666" s="68"/>
      <c r="BH666" s="68"/>
      <c r="BI666" s="68"/>
      <c r="BJ666" s="68"/>
      <c r="BK666" s="68"/>
      <c r="BL666" s="68"/>
      <c r="BM666" s="68"/>
      <c r="BN666" s="68"/>
      <c r="BO666" s="68"/>
      <c r="BP666" s="68"/>
      <c r="BQ666" s="68"/>
      <c r="BR666" s="68"/>
      <c r="BS666" s="68"/>
      <c r="BT666" s="68"/>
      <c r="BU666" s="68"/>
      <c r="BV666" s="68">
        <v>157</v>
      </c>
      <c r="BW666" s="68"/>
      <c r="BX666" s="68"/>
      <c r="BY666" s="68"/>
      <c r="BZ666" s="68"/>
      <c r="CA666" s="68"/>
      <c r="CB666" s="68"/>
      <c r="CC666" s="68"/>
      <c r="CD666" s="68"/>
      <c r="CE666" s="70"/>
      <c r="CF666" s="64">
        <v>0</v>
      </c>
      <c r="CG666" s="64">
        <v>0</v>
      </c>
      <c r="CH666" s="64">
        <v>0</v>
      </c>
      <c r="CI666" s="65">
        <v>0</v>
      </c>
      <c r="CJ666" s="65">
        <v>0</v>
      </c>
      <c r="CK666" s="65">
        <v>0</v>
      </c>
    </row>
    <row r="667" spans="1:89" ht="15" customHeight="1" thickBot="1" x14ac:dyDescent="0.3">
      <c r="A667" s="107" t="s">
        <v>1661</v>
      </c>
      <c r="B667" s="200" t="str">
        <f>VLOOKUP(D667,Riepilogo!$A$4:$F$3376,2,FALSE)</f>
        <v>TORBOLI NATHALIE</v>
      </c>
      <c r="C667" s="50" t="str">
        <f>VLOOKUP(D667,Riepilogo!$A$4:$F$3376,3,FALSE)</f>
        <v>05/04/1997</v>
      </c>
      <c r="D667" s="25">
        <v>26363</v>
      </c>
      <c r="E667" s="69" t="str">
        <f>VLOOKUP(D667,Riepilogo!$A$4:$F$3376,5,FALSE)</f>
        <v>ITA</v>
      </c>
      <c r="F667" s="71" t="str">
        <f>VLOOKUP(D667,Riepilogo!$A$4:$F$3376,6,FALSE)</f>
        <v>MARCOLINIADI</v>
      </c>
      <c r="G667" s="315">
        <f>SUM(LARGE(H667:CK667,{1,2,3,4,5,6}))</f>
        <v>157</v>
      </c>
      <c r="H667" s="391"/>
      <c r="I667" s="68"/>
      <c r="J667" s="68"/>
      <c r="K667" s="68"/>
      <c r="L667" s="68"/>
      <c r="M667" s="68"/>
      <c r="N667" s="68"/>
      <c r="O667" s="68"/>
      <c r="P667" s="68"/>
      <c r="Q667" s="68"/>
      <c r="R667" s="68"/>
      <c r="S667" s="68"/>
      <c r="T667" s="68"/>
      <c r="U667" s="68"/>
      <c r="V667" s="68"/>
      <c r="W667" s="68">
        <v>157</v>
      </c>
      <c r="X667" s="68"/>
      <c r="Y667" s="68"/>
      <c r="Z667" s="68"/>
      <c r="AA667" s="68"/>
      <c r="AB667" s="68"/>
      <c r="AC667" s="68"/>
      <c r="AD667" s="68"/>
      <c r="AE667" s="68"/>
      <c r="AF667" s="68"/>
      <c r="AG667" s="68"/>
      <c r="AH667" s="68"/>
      <c r="AI667" s="68"/>
      <c r="AJ667" s="68"/>
      <c r="AK667" s="68"/>
      <c r="AL667" s="68"/>
      <c r="AM667" s="68"/>
      <c r="AN667" s="68"/>
      <c r="AO667" s="68"/>
      <c r="AP667" s="68"/>
      <c r="AQ667" s="68"/>
      <c r="AR667" s="68"/>
      <c r="AS667" s="68"/>
      <c r="AT667" s="68"/>
      <c r="AU667" s="68"/>
      <c r="AV667" s="68"/>
      <c r="AW667" s="68"/>
      <c r="AX667" s="68"/>
      <c r="AY667" s="68"/>
      <c r="AZ667" s="68"/>
      <c r="BA667" s="68"/>
      <c r="BB667" s="68"/>
      <c r="BC667" s="68"/>
      <c r="BD667" s="68"/>
      <c r="BE667" s="68"/>
      <c r="BF667" s="68"/>
      <c r="BG667" s="68"/>
      <c r="BH667" s="68"/>
      <c r="BI667" s="68"/>
      <c r="BJ667" s="68"/>
      <c r="BK667" s="68"/>
      <c r="BL667" s="68"/>
      <c r="BM667" s="68"/>
      <c r="BN667" s="68"/>
      <c r="BO667" s="68"/>
      <c r="BP667" s="68"/>
      <c r="BQ667" s="68"/>
      <c r="BR667" s="68"/>
      <c r="BS667" s="68"/>
      <c r="BT667" s="68"/>
      <c r="BU667" s="68"/>
      <c r="BV667" s="68"/>
      <c r="BW667" s="68"/>
      <c r="BX667" s="68"/>
      <c r="BY667" s="68"/>
      <c r="BZ667" s="68"/>
      <c r="CA667" s="68"/>
      <c r="CB667" s="68"/>
      <c r="CC667" s="68"/>
      <c r="CD667" s="68"/>
      <c r="CE667" s="70"/>
      <c r="CF667" s="64">
        <v>0</v>
      </c>
      <c r="CG667" s="64">
        <v>0</v>
      </c>
      <c r="CH667" s="64">
        <v>0</v>
      </c>
      <c r="CI667" s="65">
        <v>0</v>
      </c>
      <c r="CJ667" s="65">
        <v>0</v>
      </c>
      <c r="CK667" s="65">
        <v>0</v>
      </c>
    </row>
    <row r="668" spans="1:89" ht="15" customHeight="1" thickBot="1" x14ac:dyDescent="0.3">
      <c r="A668" s="107" t="s">
        <v>1662</v>
      </c>
      <c r="B668" s="200" t="str">
        <f>VLOOKUP(D668,Riepilogo!$A$4:$F$3376,2,FALSE)</f>
        <v>PELLEGRINO SIMONE</v>
      </c>
      <c r="C668" s="50">
        <f>VLOOKUP(D668,Riepilogo!$A$4:$F$3376,3,FALSE)</f>
        <v>35435</v>
      </c>
      <c r="D668" s="25">
        <v>207449</v>
      </c>
      <c r="E668" s="69" t="str">
        <f>VLOOKUP(D668,Riepilogo!$A$4:$F$3376,5,FALSE)</f>
        <v>ITA</v>
      </c>
      <c r="F668" s="71" t="str">
        <f>VLOOKUP(D668,Riepilogo!$A$4:$F$3376,6,FALSE)</f>
        <v>IL PUNTO</v>
      </c>
      <c r="G668" s="315">
        <f>SUM(LARGE(H668:CK668,{1,2,3,4,5,6}))</f>
        <v>157</v>
      </c>
      <c r="H668" s="391"/>
      <c r="I668" s="68"/>
      <c r="J668" s="68"/>
      <c r="K668" s="68"/>
      <c r="L668" s="68"/>
      <c r="M668" s="68"/>
      <c r="N668" s="68"/>
      <c r="O668" s="68"/>
      <c r="P668" s="68"/>
      <c r="Q668" s="68"/>
      <c r="R668" s="68"/>
      <c r="S668" s="68"/>
      <c r="T668" s="68"/>
      <c r="U668" s="68"/>
      <c r="V668" s="68"/>
      <c r="W668" s="68"/>
      <c r="X668" s="68"/>
      <c r="Y668" s="68"/>
      <c r="Z668" s="68"/>
      <c r="AA668" s="68"/>
      <c r="AB668" s="68"/>
      <c r="AC668" s="68"/>
      <c r="AD668" s="68"/>
      <c r="AE668" s="68"/>
      <c r="AF668" s="68"/>
      <c r="AG668" s="68"/>
      <c r="AH668" s="68"/>
      <c r="AI668" s="68"/>
      <c r="AJ668" s="68"/>
      <c r="AK668" s="68"/>
      <c r="AL668" s="68"/>
      <c r="AM668" s="68"/>
      <c r="AN668" s="68"/>
      <c r="AO668" s="68"/>
      <c r="AP668" s="68"/>
      <c r="AQ668" s="68"/>
      <c r="AR668" s="68"/>
      <c r="AS668" s="68"/>
      <c r="AT668" s="68"/>
      <c r="AU668" s="68"/>
      <c r="AV668" s="68"/>
      <c r="AW668" s="68"/>
      <c r="AX668" s="68"/>
      <c r="AY668" s="68"/>
      <c r="AZ668" s="68"/>
      <c r="BA668" s="68"/>
      <c r="BB668" s="68"/>
      <c r="BC668" s="68"/>
      <c r="BD668" s="68"/>
      <c r="BE668" s="68"/>
      <c r="BF668" s="68"/>
      <c r="BG668" s="68"/>
      <c r="BH668" s="68"/>
      <c r="BI668" s="68"/>
      <c r="BJ668" s="68"/>
      <c r="BK668" s="68"/>
      <c r="BL668" s="68"/>
      <c r="BM668" s="68"/>
      <c r="BN668" s="68"/>
      <c r="BO668" s="68"/>
      <c r="BP668" s="68"/>
      <c r="BQ668" s="68"/>
      <c r="BR668" s="68">
        <v>157</v>
      </c>
      <c r="BS668" s="68"/>
      <c r="BT668" s="68"/>
      <c r="BU668" s="68"/>
      <c r="BV668" s="68"/>
      <c r="BW668" s="68"/>
      <c r="BX668" s="68"/>
      <c r="BY668" s="68"/>
      <c r="BZ668" s="68"/>
      <c r="CA668" s="68"/>
      <c r="CB668" s="68"/>
      <c r="CC668" s="68"/>
      <c r="CD668" s="68"/>
      <c r="CE668" s="70"/>
      <c r="CF668" s="64">
        <v>0</v>
      </c>
      <c r="CG668" s="64">
        <v>0</v>
      </c>
      <c r="CH668" s="64">
        <v>0</v>
      </c>
      <c r="CI668" s="65">
        <v>0</v>
      </c>
      <c r="CJ668" s="65">
        <v>0</v>
      </c>
      <c r="CK668" s="65">
        <v>0</v>
      </c>
    </row>
    <row r="669" spans="1:89" ht="15" customHeight="1" thickBot="1" x14ac:dyDescent="0.3">
      <c r="A669" s="107" t="s">
        <v>1663</v>
      </c>
      <c r="B669" s="200" t="str">
        <f>VLOOKUP(D669,Riepilogo!$A$4:$F$3376,2,FALSE)</f>
        <v>MARCHESE MATTEO</v>
      </c>
      <c r="C669" s="50">
        <f>VLOOKUP(D669,Riepilogo!$A$4:$F$3376,3,FALSE)</f>
        <v>34828</v>
      </c>
      <c r="D669" s="25">
        <v>207407</v>
      </c>
      <c r="E669" s="69" t="str">
        <f>VLOOKUP(D669,Riepilogo!$A$4:$F$3376,5,FALSE)</f>
        <v>ITA</v>
      </c>
      <c r="F669" s="71" t="str">
        <f>VLOOKUP(D669,Riepilogo!$A$4:$F$3376,6,FALSE)</f>
        <v>IL PUNTO</v>
      </c>
      <c r="G669" s="315">
        <f>SUM(LARGE(H669:CK669,{1,2,3,4,5,6}))</f>
        <v>157</v>
      </c>
      <c r="H669" s="391"/>
      <c r="I669" s="68"/>
      <c r="J669" s="68"/>
      <c r="K669" s="68"/>
      <c r="L669" s="68"/>
      <c r="M669" s="68"/>
      <c r="N669" s="68"/>
      <c r="O669" s="68"/>
      <c r="P669" s="68"/>
      <c r="Q669" s="68"/>
      <c r="R669" s="68"/>
      <c r="S669" s="68"/>
      <c r="T669" s="68"/>
      <c r="U669" s="68"/>
      <c r="V669" s="68"/>
      <c r="W669" s="68"/>
      <c r="X669" s="68"/>
      <c r="Y669" s="68"/>
      <c r="Z669" s="68"/>
      <c r="AA669" s="68"/>
      <c r="AB669" s="68"/>
      <c r="AC669" s="68"/>
      <c r="AD669" s="68"/>
      <c r="AE669" s="68"/>
      <c r="AF669" s="68"/>
      <c r="AG669" s="68"/>
      <c r="AH669" s="68"/>
      <c r="AI669" s="68"/>
      <c r="AJ669" s="68"/>
      <c r="AK669" s="68"/>
      <c r="AL669" s="68"/>
      <c r="AM669" s="68"/>
      <c r="AN669" s="68"/>
      <c r="AO669" s="68"/>
      <c r="AP669" s="68"/>
      <c r="AQ669" s="68"/>
      <c r="AR669" s="68"/>
      <c r="AS669" s="68"/>
      <c r="AT669" s="68"/>
      <c r="AU669" s="68"/>
      <c r="AV669" s="68"/>
      <c r="AW669" s="68"/>
      <c r="AX669" s="68"/>
      <c r="AY669" s="68"/>
      <c r="AZ669" s="68"/>
      <c r="BA669" s="68"/>
      <c r="BB669" s="68"/>
      <c r="BC669" s="68"/>
      <c r="BD669" s="68"/>
      <c r="BE669" s="68"/>
      <c r="BF669" s="68"/>
      <c r="BG669" s="68"/>
      <c r="BH669" s="68"/>
      <c r="BI669" s="68"/>
      <c r="BJ669" s="68"/>
      <c r="BK669" s="68"/>
      <c r="BL669" s="68"/>
      <c r="BM669" s="68"/>
      <c r="BN669" s="68"/>
      <c r="BO669" s="68"/>
      <c r="BP669" s="68"/>
      <c r="BQ669" s="68"/>
      <c r="BR669" s="68">
        <v>157</v>
      </c>
      <c r="BS669" s="68"/>
      <c r="BT669" s="68"/>
      <c r="BU669" s="68"/>
      <c r="BV669" s="68"/>
      <c r="BW669" s="68"/>
      <c r="BX669" s="68"/>
      <c r="BY669" s="68"/>
      <c r="BZ669" s="68"/>
      <c r="CA669" s="68"/>
      <c r="CB669" s="68"/>
      <c r="CC669" s="68"/>
      <c r="CD669" s="68"/>
      <c r="CE669" s="70"/>
      <c r="CF669" s="64">
        <v>0</v>
      </c>
      <c r="CG669" s="64">
        <v>0</v>
      </c>
      <c r="CH669" s="64">
        <v>0</v>
      </c>
      <c r="CI669" s="65">
        <v>0</v>
      </c>
      <c r="CJ669" s="65">
        <v>0</v>
      </c>
      <c r="CK669" s="65">
        <v>0</v>
      </c>
    </row>
    <row r="670" spans="1:89" ht="15" customHeight="1" thickBot="1" x14ac:dyDescent="0.3">
      <c r="A670" s="107" t="s">
        <v>1664</v>
      </c>
      <c r="B670" s="200" t="str">
        <f>VLOOKUP(D670,Riepilogo!$A$4:$F$3376,2,FALSE)</f>
        <v>DAMASCO GIULIA</v>
      </c>
      <c r="C670" s="50" t="str">
        <f>VLOOKUP(D670,Riepilogo!$A$4:$F$3376,3,FALSE)</f>
        <v>17/02/1995</v>
      </c>
      <c r="D670" s="25">
        <v>16554</v>
      </c>
      <c r="E670" s="69" t="str">
        <f>VLOOKUP(D670,Riepilogo!$A$4:$F$3376,5,FALSE)</f>
        <v>ITA</v>
      </c>
      <c r="F670" s="71" t="str">
        <f>VLOOKUP(D670,Riepilogo!$A$4:$F$3376,6,FALSE)</f>
        <v>LE AQUILE</v>
      </c>
      <c r="G670" s="315">
        <f>SUM(LARGE(H670:CK670,{1,2,3,4,5,6}))</f>
        <v>157</v>
      </c>
      <c r="H670" s="391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>
        <v>157</v>
      </c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68"/>
      <c r="CB670" s="68"/>
      <c r="CC670" s="68"/>
      <c r="CD670" s="68"/>
      <c r="CE670" s="70"/>
      <c r="CF670" s="64">
        <v>0</v>
      </c>
      <c r="CG670" s="64">
        <v>0</v>
      </c>
      <c r="CH670" s="64">
        <v>0</v>
      </c>
      <c r="CI670" s="65">
        <v>0</v>
      </c>
      <c r="CJ670" s="65">
        <v>0</v>
      </c>
      <c r="CK670" s="65">
        <v>0</v>
      </c>
    </row>
    <row r="671" spans="1:89" ht="15" customHeight="1" thickBot="1" x14ac:dyDescent="0.3">
      <c r="A671" s="107" t="s">
        <v>1665</v>
      </c>
      <c r="B671" s="200" t="str">
        <f>VLOOKUP(D671,Riepilogo!$A$4:$F$3376,2,FALSE)</f>
        <v>LANDOLFO DANIELE</v>
      </c>
      <c r="C671" s="50" t="str">
        <f>VLOOKUP(D671,Riepilogo!$A$4:$F$3376,3,FALSE)</f>
        <v>09/02/1995</v>
      </c>
      <c r="D671" s="25">
        <v>186367</v>
      </c>
      <c r="E671" s="69" t="str">
        <f>VLOOKUP(D671,Riepilogo!$A$4:$F$3376,5,FALSE)</f>
        <v>ITA</v>
      </c>
      <c r="F671" s="71" t="str">
        <f>VLOOKUP(D671,Riepilogo!$A$4:$F$3376,6,FALSE)</f>
        <v>ANNAPOLI</v>
      </c>
      <c r="G671" s="315">
        <f>SUM(LARGE(H671:CK671,{1,2,3,4,5,6}))</f>
        <v>157</v>
      </c>
      <c r="H671" s="391"/>
      <c r="I671" s="68"/>
      <c r="J671" s="68"/>
      <c r="K671" s="68"/>
      <c r="L671" s="68"/>
      <c r="M671" s="68"/>
      <c r="N671" s="68"/>
      <c r="O671" s="68"/>
      <c r="P671" s="68">
        <v>157</v>
      </c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68"/>
      <c r="CB671" s="68"/>
      <c r="CC671" s="68"/>
      <c r="CD671" s="68"/>
      <c r="CE671" s="70"/>
      <c r="CF671" s="64">
        <v>0</v>
      </c>
      <c r="CG671" s="64">
        <v>0</v>
      </c>
      <c r="CH671" s="64">
        <v>0</v>
      </c>
      <c r="CI671" s="65">
        <v>0</v>
      </c>
      <c r="CJ671" s="65">
        <v>0</v>
      </c>
      <c r="CK671" s="65">
        <v>0</v>
      </c>
    </row>
    <row r="672" spans="1:89" ht="15" customHeight="1" thickBot="1" x14ac:dyDescent="0.3">
      <c r="A672" s="107" t="s">
        <v>1666</v>
      </c>
      <c r="B672" s="200" t="str">
        <f>VLOOKUP(D672,Riepilogo!$A$4:$F$3376,2,FALSE)</f>
        <v>FORCOS LIDIA</v>
      </c>
      <c r="C672" s="50" t="str">
        <f>VLOOKUP(D672,Riepilogo!$A$4:$F$3376,3,FALSE)</f>
        <v>28/10/1992</v>
      </c>
      <c r="D672" s="25">
        <v>184255</v>
      </c>
      <c r="E672" s="69" t="str">
        <f>VLOOKUP(D672,Riepilogo!$A$4:$F$3376,5,FALSE)</f>
        <v>ITA</v>
      </c>
      <c r="F672" s="71" t="str">
        <f>VLOOKUP(D672,Riepilogo!$A$4:$F$3376,6,FALSE)</f>
        <v>IL PUNTO</v>
      </c>
      <c r="G672" s="315">
        <f>SUM(LARGE(H672:CK672,{1,2,3,4,5,6}))</f>
        <v>157</v>
      </c>
      <c r="H672" s="391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>
        <v>157</v>
      </c>
      <c r="BS672" s="68"/>
      <c r="BT672" s="68"/>
      <c r="BU672" s="68"/>
      <c r="BV672" s="68"/>
      <c r="BW672" s="68"/>
      <c r="BX672" s="68"/>
      <c r="BY672" s="68"/>
      <c r="BZ672" s="68"/>
      <c r="CA672" s="68"/>
      <c r="CB672" s="68"/>
      <c r="CC672" s="68"/>
      <c r="CD672" s="68"/>
      <c r="CE672" s="70"/>
      <c r="CF672" s="64">
        <v>0</v>
      </c>
      <c r="CG672" s="64">
        <v>0</v>
      </c>
      <c r="CH672" s="64">
        <v>0</v>
      </c>
      <c r="CI672" s="65">
        <v>0</v>
      </c>
      <c r="CJ672" s="65">
        <v>0</v>
      </c>
      <c r="CK672" s="65">
        <v>0</v>
      </c>
    </row>
    <row r="673" spans="1:93" ht="15" customHeight="1" thickBot="1" x14ac:dyDescent="0.3">
      <c r="A673" s="107" t="s">
        <v>1667</v>
      </c>
      <c r="B673" s="200" t="str">
        <f>VLOOKUP(D673,Riepilogo!$A$4:$F$3376,2,FALSE)</f>
        <v>BOETTO EMANUELA</v>
      </c>
      <c r="C673" s="50" t="str">
        <f>VLOOKUP(D673,Riepilogo!$A$4:$F$3376,3,FALSE)</f>
        <v>21/04/1992</v>
      </c>
      <c r="D673" s="25">
        <v>165043</v>
      </c>
      <c r="E673" s="69" t="str">
        <f>VLOOKUP(D673,Riepilogo!$A$4:$F$3376,5,FALSE)</f>
        <v>ITA</v>
      </c>
      <c r="F673" s="71" t="str">
        <f>VLOOKUP(D673,Riepilogo!$A$4:$F$3376,6,FALSE)</f>
        <v>IL PUNTO</v>
      </c>
      <c r="G673" s="315">
        <f>SUM(LARGE(H673:CK673,{1,2,3,4,5,6}))</f>
        <v>157</v>
      </c>
      <c r="H673" s="391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>
        <v>157</v>
      </c>
      <c r="BS673" s="68"/>
      <c r="BT673" s="68"/>
      <c r="BU673" s="68"/>
      <c r="BV673" s="68"/>
      <c r="BW673" s="68"/>
      <c r="BX673" s="68"/>
      <c r="BY673" s="68"/>
      <c r="BZ673" s="68"/>
      <c r="CA673" s="68"/>
      <c r="CB673" s="68"/>
      <c r="CC673" s="68"/>
      <c r="CD673" s="68"/>
      <c r="CE673" s="70"/>
      <c r="CF673" s="64">
        <v>0</v>
      </c>
      <c r="CG673" s="64">
        <v>0</v>
      </c>
      <c r="CH673" s="64">
        <v>0</v>
      </c>
      <c r="CI673" s="65">
        <v>0</v>
      </c>
      <c r="CJ673" s="65">
        <v>0</v>
      </c>
      <c r="CK673" s="65">
        <v>0</v>
      </c>
    </row>
    <row r="674" spans="1:93" ht="15" customHeight="1" thickBot="1" x14ac:dyDescent="0.3">
      <c r="A674" s="107" t="s">
        <v>1668</v>
      </c>
      <c r="B674" s="200" t="str">
        <f>VLOOKUP(D674,Riepilogo!$A$4:$F$3376,2,FALSE)</f>
        <v>GALVAGNO PAOLO</v>
      </c>
      <c r="C674" s="50" t="str">
        <f>VLOOKUP(D674,Riepilogo!$A$4:$F$3376,3,FALSE)</f>
        <v>19/05/1990</v>
      </c>
      <c r="D674" s="25">
        <v>11089</v>
      </c>
      <c r="E674" s="69" t="str">
        <f>VLOOKUP(D674,Riepilogo!$A$4:$F$3376,5,FALSE)</f>
        <v>ITA</v>
      </c>
      <c r="F674" s="71" t="str">
        <f>VLOOKUP(D674,Riepilogo!$A$4:$F$3376,6,FALSE)</f>
        <v>ALBA SHUTTLE</v>
      </c>
      <c r="G674" s="315">
        <f>SUM(LARGE(H674:CK674,{1,2,3,4,5,6}))</f>
        <v>157</v>
      </c>
      <c r="H674" s="391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>
        <v>157</v>
      </c>
      <c r="BS674" s="68"/>
      <c r="BT674" s="68"/>
      <c r="BU674" s="68"/>
      <c r="BV674" s="68"/>
      <c r="BW674" s="68"/>
      <c r="BX674" s="68"/>
      <c r="BY674" s="68"/>
      <c r="BZ674" s="68"/>
      <c r="CA674" s="68"/>
      <c r="CB674" s="68"/>
      <c r="CC674" s="68"/>
      <c r="CD674" s="68"/>
      <c r="CE674" s="70"/>
      <c r="CF674" s="64">
        <v>0</v>
      </c>
      <c r="CG674" s="64">
        <v>0</v>
      </c>
      <c r="CH674" s="64">
        <v>0</v>
      </c>
      <c r="CI674" s="65">
        <v>0</v>
      </c>
      <c r="CJ674" s="65">
        <v>0</v>
      </c>
      <c r="CK674" s="65">
        <v>0</v>
      </c>
    </row>
    <row r="675" spans="1:93" ht="15" customHeight="1" thickBot="1" x14ac:dyDescent="0.3">
      <c r="A675" s="107" t="s">
        <v>1669</v>
      </c>
      <c r="B675" s="200" t="str">
        <f>VLOOKUP(D675,Riepilogo!$A$4:$F$3376,2,FALSE)</f>
        <v>STOTO MANUEL</v>
      </c>
      <c r="C675" s="50" t="str">
        <f>VLOOKUP(D675,Riepilogo!$A$4:$F$3376,3,FALSE)</f>
        <v>28/10/1989</v>
      </c>
      <c r="D675" s="25">
        <v>109111</v>
      </c>
      <c r="E675" s="69" t="str">
        <f>VLOOKUP(D675,Riepilogo!$A$4:$F$3376,5,FALSE)</f>
        <v>ITA</v>
      </c>
      <c r="F675" s="71" t="str">
        <f>VLOOKUP(D675,Riepilogo!$A$4:$F$3376,6,FALSE)</f>
        <v>LE AQUILE</v>
      </c>
      <c r="G675" s="315">
        <f>SUM(LARGE(H675:CK675,{1,2,3,4,5,6}))</f>
        <v>157</v>
      </c>
      <c r="H675" s="391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>
        <v>157</v>
      </c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68"/>
      <c r="CB675" s="68"/>
      <c r="CC675" s="68"/>
      <c r="CD675" s="68"/>
      <c r="CE675" s="70"/>
      <c r="CF675" s="64">
        <v>0</v>
      </c>
      <c r="CG675" s="64">
        <v>0</v>
      </c>
      <c r="CH675" s="64">
        <v>0</v>
      </c>
      <c r="CI675" s="65">
        <v>0</v>
      </c>
      <c r="CJ675" s="65">
        <v>0</v>
      </c>
      <c r="CK675" s="65">
        <v>0</v>
      </c>
    </row>
    <row r="676" spans="1:93" ht="15" customHeight="1" thickBot="1" x14ac:dyDescent="0.3">
      <c r="A676" s="107" t="s">
        <v>1670</v>
      </c>
      <c r="B676" s="200" t="str">
        <f>VLOOKUP(D676,Riepilogo!$A$4:$F$3376,2,FALSE)</f>
        <v>CASILLO FABIO</v>
      </c>
      <c r="C676" s="50" t="str">
        <f>VLOOKUP(D676,Riepilogo!$A$4:$F$3376,3,FALSE)</f>
        <v>08/08/1989</v>
      </c>
      <c r="D676" s="25">
        <v>51551</v>
      </c>
      <c r="E676" s="69" t="str">
        <f>VLOOKUP(D676,Riepilogo!$A$4:$F$3376,5,FALSE)</f>
        <v>ITA</v>
      </c>
      <c r="F676" s="71" t="str">
        <f>VLOOKUP(D676,Riepilogo!$A$4:$F$3376,6,FALSE)</f>
        <v>ACQUI BADMINTON</v>
      </c>
      <c r="G676" s="315">
        <f>SUM(LARGE(H676:CK676,{1,2,3,4,5,6}))</f>
        <v>157</v>
      </c>
      <c r="H676" s="391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>
        <v>157</v>
      </c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68"/>
      <c r="CB676" s="68"/>
      <c r="CC676" s="68"/>
      <c r="CD676" s="68"/>
      <c r="CE676" s="70"/>
      <c r="CF676" s="64">
        <v>0</v>
      </c>
      <c r="CG676" s="64">
        <v>0</v>
      </c>
      <c r="CH676" s="64">
        <v>0</v>
      </c>
      <c r="CI676" s="65">
        <v>0</v>
      </c>
      <c r="CJ676" s="65">
        <v>0</v>
      </c>
      <c r="CK676" s="65">
        <v>0</v>
      </c>
    </row>
    <row r="677" spans="1:93" ht="15" customHeight="1" thickBot="1" x14ac:dyDescent="0.3">
      <c r="A677" s="107" t="s">
        <v>1671</v>
      </c>
      <c r="B677" s="200" t="str">
        <f>VLOOKUP(D677,Riepilogo!$A$4:$F$3376,2,FALSE)</f>
        <v>BARONE SABRINA</v>
      </c>
      <c r="C677" s="50">
        <f>VLOOKUP(D677,Riepilogo!$A$4:$F$3376,3,FALSE)</f>
        <v>39446</v>
      </c>
      <c r="D677" s="25">
        <v>212622</v>
      </c>
      <c r="E677" s="69" t="str">
        <f>VLOOKUP(D677,Riepilogo!$A$4:$F$3376,5,FALSE)</f>
        <v>ITA</v>
      </c>
      <c r="F677" s="71" t="str">
        <f>VLOOKUP(D677,Riepilogo!$A$4:$F$3376,6,FALSE)</f>
        <v>MILLENNIO</v>
      </c>
      <c r="G677" s="315">
        <f>SUM(LARGE(H677:CK677,{1,2,3,4,5,6}))</f>
        <v>147</v>
      </c>
      <c r="H677" s="391"/>
      <c r="I677" s="68"/>
      <c r="J677" s="68"/>
      <c r="K677" s="68"/>
      <c r="L677" s="68"/>
      <c r="M677" s="68"/>
      <c r="N677" s="68"/>
      <c r="O677" s="68"/>
      <c r="P677" s="68"/>
      <c r="Q677" s="68"/>
      <c r="R677" s="68"/>
      <c r="S677" s="68"/>
      <c r="T677" s="68"/>
      <c r="U677" s="68"/>
      <c r="V677" s="68"/>
      <c r="W677" s="68"/>
      <c r="X677" s="68"/>
      <c r="Y677" s="68"/>
      <c r="Z677" s="68"/>
      <c r="AA677" s="68"/>
      <c r="AB677" s="68"/>
      <c r="AC677" s="68"/>
      <c r="AD677" s="68"/>
      <c r="AE677" s="68"/>
      <c r="AF677" s="68"/>
      <c r="AG677" s="68"/>
      <c r="AH677" s="68"/>
      <c r="AI677" s="68"/>
      <c r="AJ677" s="68"/>
      <c r="AK677" s="68"/>
      <c r="AL677" s="68"/>
      <c r="AM677" s="68"/>
      <c r="AN677" s="68"/>
      <c r="AO677" s="68"/>
      <c r="AP677" s="68"/>
      <c r="AQ677" s="68"/>
      <c r="AR677" s="68"/>
      <c r="AS677" s="68"/>
      <c r="AT677" s="68"/>
      <c r="AU677" s="68"/>
      <c r="AV677" s="68"/>
      <c r="AW677" s="68"/>
      <c r="AX677" s="68"/>
      <c r="AY677" s="68"/>
      <c r="AZ677" s="68"/>
      <c r="BA677" s="68"/>
      <c r="BB677" s="68"/>
      <c r="BC677" s="68"/>
      <c r="BD677" s="68"/>
      <c r="BE677" s="68"/>
      <c r="BF677" s="68"/>
      <c r="BG677" s="68"/>
      <c r="BH677" s="68"/>
      <c r="BI677" s="68"/>
      <c r="BJ677" s="68"/>
      <c r="BK677" s="68"/>
      <c r="BL677" s="68"/>
      <c r="BM677" s="68"/>
      <c r="BN677" s="68"/>
      <c r="BO677" s="68"/>
      <c r="BP677" s="68"/>
      <c r="BQ677" s="68"/>
      <c r="BR677" s="68"/>
      <c r="BS677" s="68"/>
      <c r="BT677" s="68"/>
      <c r="BU677" s="68">
        <v>147</v>
      </c>
      <c r="BV677" s="68"/>
      <c r="BW677" s="68"/>
      <c r="BX677" s="68"/>
      <c r="BY677" s="68"/>
      <c r="BZ677" s="68"/>
      <c r="CA677" s="68"/>
      <c r="CB677" s="68"/>
      <c r="CC677" s="68"/>
      <c r="CD677" s="68"/>
      <c r="CE677" s="70"/>
      <c r="CF677" s="64">
        <v>0</v>
      </c>
      <c r="CG677" s="64">
        <v>0</v>
      </c>
      <c r="CH677" s="64">
        <v>0</v>
      </c>
      <c r="CI677" s="65">
        <v>0</v>
      </c>
      <c r="CJ677" s="65">
        <v>0</v>
      </c>
      <c r="CK677" s="65">
        <v>0</v>
      </c>
    </row>
    <row r="678" spans="1:93" ht="15" customHeight="1" thickBot="1" x14ac:dyDescent="0.3">
      <c r="A678" s="107" t="s">
        <v>1672</v>
      </c>
      <c r="B678" s="200" t="str">
        <f>VLOOKUP(D678,Riepilogo!$A$4:$F$3376,2,FALSE)</f>
        <v>LIGUORI ANNA</v>
      </c>
      <c r="C678" s="50">
        <f>VLOOKUP(D678,Riepilogo!$A$4:$F$3376,3,FALSE)</f>
        <v>38576</v>
      </c>
      <c r="D678" s="25">
        <v>226692</v>
      </c>
      <c r="E678" s="69" t="str">
        <f>VLOOKUP(D678,Riepilogo!$A$4:$F$3376,5,FALSE)</f>
        <v>ITA</v>
      </c>
      <c r="F678" s="71" t="str">
        <f>VLOOKUP(D678,Riepilogo!$A$4:$F$3376,6,FALSE)</f>
        <v>BC CELESTE</v>
      </c>
      <c r="G678" s="315">
        <f>SUM(LARGE(H678:CK678,{1,2,3,4,5,6}))</f>
        <v>147</v>
      </c>
      <c r="H678" s="391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>
        <v>147</v>
      </c>
      <c r="BV678" s="68"/>
      <c r="BW678" s="68"/>
      <c r="BX678" s="68"/>
      <c r="BY678" s="68"/>
      <c r="BZ678" s="68"/>
      <c r="CA678" s="68"/>
      <c r="CB678" s="68"/>
      <c r="CC678" s="68"/>
      <c r="CD678" s="68"/>
      <c r="CE678" s="70"/>
      <c r="CF678" s="64">
        <v>0</v>
      </c>
      <c r="CG678" s="64">
        <v>0</v>
      </c>
      <c r="CH678" s="64">
        <v>0</v>
      </c>
      <c r="CI678" s="65">
        <v>0</v>
      </c>
      <c r="CJ678" s="65">
        <v>0</v>
      </c>
      <c r="CK678" s="65">
        <v>0</v>
      </c>
    </row>
    <row r="679" spans="1:93" ht="15" customHeight="1" thickBot="1" x14ac:dyDescent="0.3">
      <c r="A679" s="107" t="s">
        <v>1673</v>
      </c>
      <c r="B679" s="200" t="str">
        <f>VLOOKUP(D679,Riepilogo!$A$4:$F$3376,2,FALSE)</f>
        <v>IMPARATO MICHELE</v>
      </c>
      <c r="C679" s="50">
        <f>VLOOKUP(D679,Riepilogo!$A$4:$F$3376,3,FALSE)</f>
        <v>38568</v>
      </c>
      <c r="D679" s="25">
        <v>66522</v>
      </c>
      <c r="E679" s="69" t="str">
        <f>VLOOKUP(D679,Riepilogo!$A$4:$F$3376,5,FALSE)</f>
        <v>ITA</v>
      </c>
      <c r="F679" s="71" t="str">
        <f>VLOOKUP(D679,Riepilogo!$A$4:$F$3376,6,FALSE)</f>
        <v>MILLENNIO</v>
      </c>
      <c r="G679" s="315">
        <f>SUM(LARGE(H679:CK679,{1,2,3,4,5,6}))</f>
        <v>147</v>
      </c>
      <c r="H679" s="391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>
        <v>147</v>
      </c>
      <c r="BV679" s="68"/>
      <c r="BW679" s="68"/>
      <c r="BX679" s="68"/>
      <c r="BY679" s="68"/>
      <c r="BZ679" s="68"/>
      <c r="CA679" s="68"/>
      <c r="CB679" s="68"/>
      <c r="CC679" s="68"/>
      <c r="CD679" s="68"/>
      <c r="CE679" s="70"/>
      <c r="CF679" s="64">
        <v>0</v>
      </c>
      <c r="CG679" s="64">
        <v>0</v>
      </c>
      <c r="CH679" s="64">
        <v>0</v>
      </c>
      <c r="CI679" s="65">
        <v>0</v>
      </c>
      <c r="CJ679" s="65">
        <v>0</v>
      </c>
      <c r="CK679" s="65">
        <v>0</v>
      </c>
    </row>
    <row r="680" spans="1:93" ht="15" customHeight="1" thickBot="1" x14ac:dyDescent="0.3">
      <c r="A680" s="107" t="s">
        <v>1674</v>
      </c>
      <c r="B680" s="200" t="str">
        <f>VLOOKUP(D680,Riepilogo!$A$4:$F$3376,2,FALSE)</f>
        <v>LONGO MATTIA</v>
      </c>
      <c r="C680" s="50" t="str">
        <f>VLOOKUP(D680,Riepilogo!$A$4:$F$3376,3,FALSE)</f>
        <v>19/07/2005</v>
      </c>
      <c r="D680" s="25">
        <v>175233</v>
      </c>
      <c r="E680" s="69" t="str">
        <f>VLOOKUP(D680,Riepilogo!$A$4:$F$3376,5,FALSE)</f>
        <v>ITA</v>
      </c>
      <c r="F680" s="71" t="str">
        <f>VLOOKUP(D680,Riepilogo!$A$4:$F$3376,6,FALSE)</f>
        <v>GENOVA BC</v>
      </c>
      <c r="G680" s="315">
        <f>SUM(LARGE(H680:CK680,{1,2,3,4,5,6}))</f>
        <v>147</v>
      </c>
      <c r="H680" s="391"/>
      <c r="I680" s="68"/>
      <c r="J680" s="68">
        <v>147</v>
      </c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68"/>
      <c r="CB680" s="68"/>
      <c r="CC680" s="68"/>
      <c r="CD680" s="68"/>
      <c r="CE680" s="70"/>
      <c r="CF680" s="64">
        <v>0</v>
      </c>
      <c r="CG680" s="64">
        <v>0</v>
      </c>
      <c r="CH680" s="64">
        <v>0</v>
      </c>
      <c r="CI680" s="65">
        <v>0</v>
      </c>
      <c r="CJ680" s="65">
        <v>0</v>
      </c>
      <c r="CK680" s="65">
        <v>0</v>
      </c>
    </row>
    <row r="681" spans="1:93" ht="15" customHeight="1" thickBot="1" x14ac:dyDescent="0.3">
      <c r="A681" s="107" t="s">
        <v>1675</v>
      </c>
      <c r="B681" s="200" t="str">
        <f>VLOOKUP(D681,Riepilogo!$A$4:$F$3376,2,FALSE)</f>
        <v>INTONTI ROBERTO</v>
      </c>
      <c r="C681" s="50" t="str">
        <f>VLOOKUP(D681,Riepilogo!$A$4:$F$3376,3,FALSE)</f>
        <v>05/07/2005</v>
      </c>
      <c r="D681" s="25">
        <v>22470</v>
      </c>
      <c r="E681" s="69" t="str">
        <f>VLOOKUP(D681,Riepilogo!$A$4:$F$3376,5,FALSE)</f>
        <v>ITA</v>
      </c>
      <c r="F681" s="71" t="str">
        <f>VLOOKUP(D681,Riepilogo!$A$4:$F$3376,6,FALSE)</f>
        <v>BRACCIANO BADMINTON</v>
      </c>
      <c r="G681" s="315">
        <f>SUM(LARGE(H681:CK681,{1,2,3,4,5,6}))</f>
        <v>147</v>
      </c>
      <c r="H681" s="391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>
        <v>147</v>
      </c>
      <c r="BV681" s="68"/>
      <c r="BW681" s="68"/>
      <c r="BX681" s="68"/>
      <c r="BY681" s="68"/>
      <c r="BZ681" s="68"/>
      <c r="CA681" s="68"/>
      <c r="CB681" s="68"/>
      <c r="CC681" s="68"/>
      <c r="CD681" s="68"/>
      <c r="CE681" s="70"/>
      <c r="CF681" s="64">
        <v>0</v>
      </c>
      <c r="CG681" s="64">
        <v>0</v>
      </c>
      <c r="CH681" s="64">
        <v>0</v>
      </c>
      <c r="CI681" s="65">
        <v>0</v>
      </c>
      <c r="CJ681" s="65">
        <v>0</v>
      </c>
      <c r="CK681" s="65">
        <v>0</v>
      </c>
    </row>
    <row r="682" spans="1:93" ht="15" customHeight="1" thickBot="1" x14ac:dyDescent="0.3">
      <c r="A682" s="107" t="s">
        <v>1676</v>
      </c>
      <c r="B682" s="200" t="str">
        <f>VLOOKUP(D682,Riepilogo!$A$4:$F$3376,2,FALSE)</f>
        <v>BERNARDINI AURORA</v>
      </c>
      <c r="C682" s="50" t="str">
        <f>VLOOKUP(D682,Riepilogo!$A$4:$F$3376,3,FALSE)</f>
        <v>26/08/2004</v>
      </c>
      <c r="D682" s="25">
        <v>186546</v>
      </c>
      <c r="E682" s="69" t="str">
        <f>VLOOKUP(D682,Riepilogo!$A$4:$F$3376,5,FALSE)</f>
        <v>ITA</v>
      </c>
      <c r="F682" s="71" t="str">
        <f>VLOOKUP(D682,Riepilogo!$A$4:$F$3376,6,FALSE)</f>
        <v>VIGNANELLO BC</v>
      </c>
      <c r="G682" s="315">
        <f>SUM(LARGE(H682:CK682,{1,2,3,4,5,6}))</f>
        <v>147</v>
      </c>
      <c r="H682" s="391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>
        <v>147</v>
      </c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68"/>
      <c r="CB682" s="68"/>
      <c r="CC682" s="68"/>
      <c r="CD682" s="68"/>
      <c r="CE682" s="70"/>
      <c r="CF682" s="64">
        <v>0</v>
      </c>
      <c r="CG682" s="64">
        <v>0</v>
      </c>
      <c r="CH682" s="64">
        <v>0</v>
      </c>
      <c r="CI682" s="65">
        <v>0</v>
      </c>
      <c r="CJ682" s="65">
        <v>0</v>
      </c>
      <c r="CK682" s="65">
        <v>0</v>
      </c>
    </row>
    <row r="683" spans="1:93" ht="15" customHeight="1" thickBot="1" x14ac:dyDescent="0.3">
      <c r="A683" s="107" t="s">
        <v>1677</v>
      </c>
      <c r="B683" s="200" t="str">
        <f>VLOOKUP(D683,Riepilogo!$A$4:$F$3376,2,FALSE)</f>
        <v>MASTROGIACOMI MATTEO</v>
      </c>
      <c r="C683" s="50" t="str">
        <f>VLOOKUP(D683,Riepilogo!$A$4:$F$3376,3,FALSE)</f>
        <v>14/01/2002</v>
      </c>
      <c r="D683" s="25">
        <v>190772</v>
      </c>
      <c r="E683" s="69" t="str">
        <f>VLOOKUP(D683,Riepilogo!$A$4:$F$3376,5,FALSE)</f>
        <v>ITA</v>
      </c>
      <c r="F683" s="71" t="str">
        <f>VLOOKUP(D683,Riepilogo!$A$4:$F$3376,6,FALSE)</f>
        <v>CDS CSI</v>
      </c>
      <c r="G683" s="315">
        <f>SUM(LARGE(H683:CK683,{1,2,3,4,5,6}))</f>
        <v>147</v>
      </c>
      <c r="H683" s="391"/>
      <c r="I683" s="68"/>
      <c r="J683" s="68">
        <v>147</v>
      </c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68"/>
      <c r="CB683" s="68"/>
      <c r="CC683" s="68"/>
      <c r="CD683" s="68"/>
      <c r="CE683" s="70"/>
      <c r="CF683" s="64">
        <v>0</v>
      </c>
      <c r="CG683" s="64">
        <v>0</v>
      </c>
      <c r="CH683" s="64">
        <v>0</v>
      </c>
      <c r="CI683" s="65">
        <v>0</v>
      </c>
      <c r="CJ683" s="65">
        <v>0</v>
      </c>
      <c r="CK683" s="65">
        <v>0</v>
      </c>
    </row>
    <row r="684" spans="1:93" ht="15" customHeight="1" thickBot="1" x14ac:dyDescent="0.3">
      <c r="A684" s="107" t="s">
        <v>1678</v>
      </c>
      <c r="B684" s="200" t="str">
        <f>VLOOKUP(D684,Riepilogo!$A$4:$F$3376,2,FALSE)</f>
        <v>LABRUZZO GIOVANNI</v>
      </c>
      <c r="C684" s="50" t="str">
        <f>VLOOKUP(D684,Riepilogo!$A$4:$F$3376,3,FALSE)</f>
        <v>15/02/2001</v>
      </c>
      <c r="D684" s="25">
        <v>36554</v>
      </c>
      <c r="E684" s="69" t="str">
        <f>VLOOKUP(D684,Riepilogo!$A$4:$F$3376,5,FALSE)</f>
        <v>ITA</v>
      </c>
      <c r="F684" s="71" t="str">
        <f>VLOOKUP(D684,Riepilogo!$A$4:$F$3376,6,FALSE)</f>
        <v>VIGNANELLO BC</v>
      </c>
      <c r="G684" s="315">
        <f>SUM(LARGE(H684:CK684,{1,2,3,4,5,6}))</f>
        <v>147</v>
      </c>
      <c r="H684" s="391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>
        <v>147</v>
      </c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68"/>
      <c r="CB684" s="68"/>
      <c r="CC684" s="68"/>
      <c r="CD684" s="68"/>
      <c r="CE684" s="70"/>
      <c r="CF684" s="64">
        <v>0</v>
      </c>
      <c r="CG684" s="64">
        <v>0</v>
      </c>
      <c r="CH684" s="64">
        <v>0</v>
      </c>
      <c r="CI684" s="65">
        <v>0</v>
      </c>
      <c r="CJ684" s="65">
        <v>0</v>
      </c>
      <c r="CK684" s="65">
        <v>0</v>
      </c>
    </row>
    <row r="685" spans="1:93" ht="15" customHeight="1" thickBot="1" x14ac:dyDescent="0.3">
      <c r="A685" s="107" t="s">
        <v>1679</v>
      </c>
      <c r="B685" s="200" t="str">
        <f>VLOOKUP(D685,Riepilogo!$A$4:$F$3376,2,FALSE)</f>
        <v>WALDNER FRANZISKA</v>
      </c>
      <c r="C685" s="50">
        <f>VLOOKUP(D685,Riepilogo!$A$4:$F$3376,3,FALSE)</f>
        <v>39950</v>
      </c>
      <c r="D685" s="25">
        <v>141381</v>
      </c>
      <c r="E685" s="69" t="str">
        <f>VLOOKUP(D685,Riepilogo!$A$4:$F$3376,5,FALSE)</f>
        <v>ITA</v>
      </c>
      <c r="F685" s="71" t="str">
        <f>VLOOKUP(D685,Riepilogo!$A$4:$F$3376,6,FALSE)</f>
        <v>SC MERAN</v>
      </c>
      <c r="G685" s="315">
        <f>SUM(LARGE(H685:CK685,{1,2,3,4,5,6}))</f>
        <v>146</v>
      </c>
      <c r="H685" s="391"/>
      <c r="I685" s="68"/>
      <c r="J685" s="68"/>
      <c r="K685" s="68"/>
      <c r="L685" s="68"/>
      <c r="M685" s="68"/>
      <c r="N685" s="68"/>
      <c r="O685" s="68"/>
      <c r="P685" s="68"/>
      <c r="Q685" s="68"/>
      <c r="R685" s="68"/>
      <c r="S685" s="68"/>
      <c r="T685" s="68"/>
      <c r="U685" s="68"/>
      <c r="V685" s="68"/>
      <c r="W685" s="68">
        <v>146</v>
      </c>
      <c r="X685" s="68"/>
      <c r="Y685" s="68"/>
      <c r="Z685" s="68"/>
      <c r="AA685" s="68"/>
      <c r="AB685" s="68"/>
      <c r="AC685" s="68"/>
      <c r="AD685" s="68"/>
      <c r="AE685" s="68"/>
      <c r="AF685" s="68"/>
      <c r="AG685" s="68"/>
      <c r="AH685" s="68"/>
      <c r="AI685" s="68"/>
      <c r="AJ685" s="68"/>
      <c r="AK685" s="68"/>
      <c r="AL685" s="68"/>
      <c r="AM685" s="68"/>
      <c r="AN685" s="68"/>
      <c r="AO685" s="68"/>
      <c r="AP685" s="68"/>
      <c r="AQ685" s="68"/>
      <c r="AR685" s="68"/>
      <c r="AS685" s="68"/>
      <c r="AT685" s="68"/>
      <c r="AU685" s="68"/>
      <c r="AV685" s="68"/>
      <c r="AW685" s="68"/>
      <c r="AX685" s="68"/>
      <c r="AY685" s="68"/>
      <c r="AZ685" s="68"/>
      <c r="BA685" s="68"/>
      <c r="BB685" s="68"/>
      <c r="BC685" s="68"/>
      <c r="BD685" s="68"/>
      <c r="BE685" s="68"/>
      <c r="BF685" s="68"/>
      <c r="BG685" s="68"/>
      <c r="BH685" s="68"/>
      <c r="BI685" s="68"/>
      <c r="BJ685" s="68"/>
      <c r="BK685" s="68"/>
      <c r="BL685" s="68"/>
      <c r="BM685" s="68"/>
      <c r="BN685" s="68"/>
      <c r="BO685" s="68"/>
      <c r="BP685" s="68"/>
      <c r="BQ685" s="68"/>
      <c r="BR685" s="68"/>
      <c r="BS685" s="68"/>
      <c r="BT685" s="68"/>
      <c r="BU685" s="68"/>
      <c r="BV685" s="68"/>
      <c r="BW685" s="68"/>
      <c r="BX685" s="68"/>
      <c r="BY685" s="68"/>
      <c r="BZ685" s="68"/>
      <c r="CA685" s="68"/>
      <c r="CB685" s="68"/>
      <c r="CC685" s="68"/>
      <c r="CD685" s="68"/>
      <c r="CE685" s="70"/>
      <c r="CF685" s="64">
        <v>0</v>
      </c>
      <c r="CG685" s="64">
        <v>0</v>
      </c>
      <c r="CH685" s="64">
        <v>0</v>
      </c>
      <c r="CI685" s="65">
        <v>0</v>
      </c>
      <c r="CJ685" s="65">
        <v>0</v>
      </c>
      <c r="CK685" s="65">
        <v>0</v>
      </c>
      <c r="CO685" s="39"/>
    </row>
    <row r="686" spans="1:93" ht="15" customHeight="1" thickBot="1" x14ac:dyDescent="0.3">
      <c r="A686" s="107" t="s">
        <v>1680</v>
      </c>
      <c r="B686" s="200" t="str">
        <f>VLOOKUP(D686,Riepilogo!$A$4:$F$3376,2,FALSE)</f>
        <v>MALLEIER LENA</v>
      </c>
      <c r="C686" s="50" t="str">
        <f>VLOOKUP(D686,Riepilogo!$A$4:$F$3376,3,FALSE)</f>
        <v>08/04/2007</v>
      </c>
      <c r="D686" s="25">
        <v>184073</v>
      </c>
      <c r="E686" s="69" t="str">
        <f>VLOOKUP(D686,Riepilogo!$A$4:$F$3376,5,FALSE)</f>
        <v>ITA</v>
      </c>
      <c r="F686" s="71" t="str">
        <f>VLOOKUP(D686,Riepilogo!$A$4:$F$3376,6,FALSE)</f>
        <v>ASV UBERETSCH</v>
      </c>
      <c r="G686" s="315">
        <f>SUM(LARGE(H686:CK686,{1,2,3,4,5,6}))</f>
        <v>146</v>
      </c>
      <c r="H686" s="391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68"/>
      <c r="CB686" s="68">
        <v>146</v>
      </c>
      <c r="CC686" s="68"/>
      <c r="CD686" s="68"/>
      <c r="CE686" s="70"/>
      <c r="CF686" s="64">
        <v>0</v>
      </c>
      <c r="CG686" s="64">
        <v>0</v>
      </c>
      <c r="CH686" s="64">
        <v>0</v>
      </c>
      <c r="CI686" s="65">
        <v>0</v>
      </c>
      <c r="CJ686" s="65">
        <v>0</v>
      </c>
      <c r="CK686" s="65">
        <v>0</v>
      </c>
    </row>
    <row r="687" spans="1:93" ht="15" customHeight="1" thickBot="1" x14ac:dyDescent="0.3">
      <c r="A687" s="107" t="s">
        <v>1681</v>
      </c>
      <c r="B687" s="200" t="str">
        <f>VLOOKUP(D687,Riepilogo!$A$4:$F$3376,2,FALSE)</f>
        <v>FONTANA ALBERTO</v>
      </c>
      <c r="C687" s="50" t="str">
        <f>VLOOKUP(D687,Riepilogo!$A$4:$F$3376,3,FALSE)</f>
        <v>16/01/2007</v>
      </c>
      <c r="D687" s="25">
        <v>197314</v>
      </c>
      <c r="E687" s="69" t="str">
        <f>VLOOKUP(D687,Riepilogo!$A$4:$F$3376,5,FALSE)</f>
        <v>ITA</v>
      </c>
      <c r="F687" s="71" t="str">
        <f>VLOOKUP(D687,Riepilogo!$A$4:$F$3376,6,FALSE)</f>
        <v>SC PRIMAVERA</v>
      </c>
      <c r="G687" s="315">
        <f>SUM(LARGE(H687:CK687,{1,2,3,4,5,6}))</f>
        <v>146</v>
      </c>
      <c r="H687" s="391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>
        <v>146</v>
      </c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68"/>
      <c r="CB687" s="68"/>
      <c r="CC687" s="68"/>
      <c r="CD687" s="68"/>
      <c r="CE687" s="70"/>
      <c r="CF687" s="64">
        <v>0</v>
      </c>
      <c r="CG687" s="64">
        <v>0</v>
      </c>
      <c r="CH687" s="64">
        <v>0</v>
      </c>
      <c r="CI687" s="65">
        <v>0</v>
      </c>
      <c r="CJ687" s="65">
        <v>0</v>
      </c>
      <c r="CK687" s="65">
        <v>0</v>
      </c>
      <c r="CO687" s="39"/>
    </row>
    <row r="688" spans="1:93" ht="15" customHeight="1" thickBot="1" x14ac:dyDescent="0.3">
      <c r="A688" s="107" t="s">
        <v>1682</v>
      </c>
      <c r="B688" s="200" t="str">
        <f>VLOOKUP(D688,Riepilogo!$A$4:$F$3376,2,FALSE)</f>
        <v>GRUBER LIA</v>
      </c>
      <c r="C688" s="50" t="str">
        <f>VLOOKUP(D688,Riepilogo!$A$4:$F$3376,3,FALSE)</f>
        <v>29/09/2006</v>
      </c>
      <c r="D688" s="25">
        <v>187253</v>
      </c>
      <c r="E688" s="69" t="str">
        <f>VLOOKUP(D688,Riepilogo!$A$4:$F$3376,5,FALSE)</f>
        <v>ITA</v>
      </c>
      <c r="F688" s="71" t="str">
        <f>VLOOKUP(D688,Riepilogo!$A$4:$F$3376,6,FALSE)</f>
        <v>SC MERAN</v>
      </c>
      <c r="G688" s="315">
        <f>SUM(LARGE(H688:CK688,{1,2,3,4,5,6}))</f>
        <v>146</v>
      </c>
      <c r="H688" s="391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>
        <v>146</v>
      </c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68"/>
      <c r="CB688" s="68"/>
      <c r="CC688" s="68"/>
      <c r="CD688" s="68"/>
      <c r="CE688" s="70"/>
      <c r="CF688" s="64">
        <v>0</v>
      </c>
      <c r="CG688" s="64">
        <v>0</v>
      </c>
      <c r="CH688" s="64">
        <v>0</v>
      </c>
      <c r="CI688" s="65">
        <v>0</v>
      </c>
      <c r="CJ688" s="65">
        <v>0</v>
      </c>
      <c r="CK688" s="65">
        <v>0</v>
      </c>
      <c r="CO688" s="39"/>
    </row>
    <row r="689" spans="1:89" ht="15" customHeight="1" thickBot="1" x14ac:dyDescent="0.3">
      <c r="A689" s="107" t="s">
        <v>1683</v>
      </c>
      <c r="B689" s="200" t="str">
        <f>VLOOKUP(D689,Riepilogo!$A$4:$F$3376,2,FALSE)</f>
        <v>MANGANO CAROLA</v>
      </c>
      <c r="C689" s="50" t="str">
        <f>VLOOKUP(D689,Riepilogo!$A$4:$F$3376,3,FALSE)</f>
        <v>12/04/2005</v>
      </c>
      <c r="D689" s="25">
        <v>49220</v>
      </c>
      <c r="E689" s="69" t="str">
        <f>VLOOKUP(D689,Riepilogo!$A$4:$F$3376,5,FALSE)</f>
        <v>ITA</v>
      </c>
      <c r="F689" s="71" t="str">
        <f>VLOOKUP(D689,Riepilogo!$A$4:$F$3376,6,FALSE)</f>
        <v>LA SCINTILLA</v>
      </c>
      <c r="G689" s="315">
        <f>SUM(LARGE(H689:CK689,{1,2,3,4,5,6}))</f>
        <v>146</v>
      </c>
      <c r="H689" s="391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>
        <v>146</v>
      </c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68"/>
      <c r="CB689" s="68"/>
      <c r="CC689" s="68"/>
      <c r="CD689" s="68"/>
      <c r="CE689" s="70"/>
      <c r="CF689" s="64">
        <v>0</v>
      </c>
      <c r="CG689" s="64">
        <v>0</v>
      </c>
      <c r="CH689" s="64">
        <v>0</v>
      </c>
      <c r="CI689" s="65">
        <v>0</v>
      </c>
      <c r="CJ689" s="65">
        <v>0</v>
      </c>
      <c r="CK689" s="65">
        <v>0</v>
      </c>
    </row>
    <row r="690" spans="1:89" ht="15" customHeight="1" thickBot="1" x14ac:dyDescent="0.3">
      <c r="A690" s="107" t="s">
        <v>1684</v>
      </c>
      <c r="B690" s="200" t="str">
        <f>VLOOKUP(D690,Riepilogo!$A$4:$F$3376,2,FALSE)</f>
        <v>LIPANI GIORGIA</v>
      </c>
      <c r="C690" s="50">
        <f>VLOOKUP(D690,Riepilogo!$A$4:$F$3376,3,FALSE)</f>
        <v>39946</v>
      </c>
      <c r="D690" s="25">
        <v>188358</v>
      </c>
      <c r="E690" s="69" t="str">
        <f>VLOOKUP(D690,Riepilogo!$A$4:$F$3376,5,FALSE)</f>
        <v>ITA</v>
      </c>
      <c r="F690" s="71" t="str">
        <f>VLOOKUP(D690,Riepilogo!$A$4:$F$3376,6,FALSE)</f>
        <v>KOALA 2000</v>
      </c>
      <c r="G690" s="315">
        <f>SUM(LARGE(H690:CK690,{1,2,3,4,5,6}))</f>
        <v>137</v>
      </c>
      <c r="H690" s="391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>
        <v>137</v>
      </c>
      <c r="CA690" s="68"/>
      <c r="CB690" s="68"/>
      <c r="CC690" s="68"/>
      <c r="CD690" s="68"/>
      <c r="CE690" s="70"/>
      <c r="CF690" s="64">
        <v>0</v>
      </c>
      <c r="CG690" s="64">
        <v>0</v>
      </c>
      <c r="CH690" s="64">
        <v>0</v>
      </c>
      <c r="CI690" s="65">
        <v>0</v>
      </c>
      <c r="CJ690" s="65">
        <v>0</v>
      </c>
      <c r="CK690" s="65">
        <v>0</v>
      </c>
    </row>
    <row r="691" spans="1:89" ht="15" customHeight="1" thickBot="1" x14ac:dyDescent="0.3">
      <c r="A691" s="107" t="s">
        <v>1685</v>
      </c>
      <c r="B691" s="200" t="str">
        <f>VLOOKUP(D691,Riepilogo!$A$4:$F$3376,2,FALSE)</f>
        <v>ARENA ALICE</v>
      </c>
      <c r="C691" s="50" t="str">
        <f>VLOOKUP(D691,Riepilogo!$A$4:$F$3376,3,FALSE)</f>
        <v>28/04/2009</v>
      </c>
      <c r="D691" s="25">
        <v>190824</v>
      </c>
      <c r="E691" s="69" t="str">
        <f>VLOOKUP(D691,Riepilogo!$A$4:$F$3376,5,FALSE)</f>
        <v>ITA</v>
      </c>
      <c r="F691" s="71" t="str">
        <f>VLOOKUP(D691,Riepilogo!$A$4:$F$3376,6,FALSE)</f>
        <v>TIGULLIO BC</v>
      </c>
      <c r="G691" s="315">
        <f>SUM(LARGE(H691:CK691,{1,2,3,4,5,6}))</f>
        <v>137</v>
      </c>
      <c r="H691" s="391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>
        <v>137</v>
      </c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68"/>
      <c r="CB691" s="68"/>
      <c r="CC691" s="68"/>
      <c r="CD691" s="68"/>
      <c r="CE691" s="70"/>
      <c r="CF691" s="64">
        <v>0</v>
      </c>
      <c r="CG691" s="64">
        <v>0</v>
      </c>
      <c r="CH691" s="64">
        <v>0</v>
      </c>
      <c r="CI691" s="65">
        <v>0</v>
      </c>
      <c r="CJ691" s="65">
        <v>0</v>
      </c>
      <c r="CK691" s="65">
        <v>0</v>
      </c>
    </row>
    <row r="692" spans="1:89" ht="15" customHeight="1" thickBot="1" x14ac:dyDescent="0.3">
      <c r="A692" s="107" t="s">
        <v>1686</v>
      </c>
      <c r="B692" s="200" t="str">
        <f>VLOOKUP(D692,Riepilogo!$A$4:$F$3376,2,FALSE)</f>
        <v>SANTORO ANDREA</v>
      </c>
      <c r="C692" s="50" t="str">
        <f>VLOOKUP(D692,Riepilogo!$A$4:$F$3376,3,FALSE)</f>
        <v>05/04/2008</v>
      </c>
      <c r="D692" s="25">
        <v>143948</v>
      </c>
      <c r="E692" s="69" t="str">
        <f>VLOOKUP(D692,Riepilogo!$A$4:$F$3376,5,FALSE)</f>
        <v>ITA</v>
      </c>
      <c r="F692" s="71" t="str">
        <f>VLOOKUP(D692,Riepilogo!$A$4:$F$3376,6,FALSE)</f>
        <v>KOALA 2000</v>
      </c>
      <c r="G692" s="315">
        <f>SUM(LARGE(H692:CK692,{1,2,3,4,5,6}))</f>
        <v>137</v>
      </c>
      <c r="H692" s="391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>
        <v>137</v>
      </c>
      <c r="CA692" s="68"/>
      <c r="CB692" s="68"/>
      <c r="CC692" s="68"/>
      <c r="CD692" s="68"/>
      <c r="CE692" s="70"/>
      <c r="CF692" s="64">
        <v>0</v>
      </c>
      <c r="CG692" s="64">
        <v>0</v>
      </c>
      <c r="CH692" s="64">
        <v>0</v>
      </c>
      <c r="CI692" s="65">
        <v>0</v>
      </c>
      <c r="CJ692" s="65">
        <v>0</v>
      </c>
      <c r="CK692" s="65">
        <v>0</v>
      </c>
    </row>
    <row r="693" spans="1:89" ht="15" customHeight="1" thickBot="1" x14ac:dyDescent="0.3">
      <c r="A693" s="107" t="s">
        <v>1687</v>
      </c>
      <c r="B693" s="200" t="str">
        <f>VLOOKUP(D693,Riepilogo!$A$4:$F$3376,2,FALSE)</f>
        <v>DI FRANCO MIRIAM CRYSTEL</v>
      </c>
      <c r="C693" s="50">
        <f>VLOOKUP(D693,Riepilogo!$A$4:$F$3376,3,FALSE)</f>
        <v>39479</v>
      </c>
      <c r="D693" s="25">
        <v>198872</v>
      </c>
      <c r="E693" s="69" t="str">
        <f>VLOOKUP(D693,Riepilogo!$A$4:$F$3376,5,FALSE)</f>
        <v>ITA</v>
      </c>
      <c r="F693" s="71" t="str">
        <f>VLOOKUP(D693,Riepilogo!$A$4:$F$3376,6,FALSE)</f>
        <v>POL POLLICINA</v>
      </c>
      <c r="G693" s="315">
        <f>SUM(LARGE(H693:CK693,{1,2,3,4,5,6}))</f>
        <v>137</v>
      </c>
      <c r="H693" s="391"/>
      <c r="I693" s="68"/>
      <c r="J693" s="68"/>
      <c r="K693" s="68"/>
      <c r="L693" s="68"/>
      <c r="M693" s="68"/>
      <c r="N693" s="68"/>
      <c r="O693" s="68"/>
      <c r="P693" s="68"/>
      <c r="Q693" s="68"/>
      <c r="R693" s="68"/>
      <c r="S693" s="68"/>
      <c r="T693" s="68"/>
      <c r="U693" s="68"/>
      <c r="V693" s="68">
        <v>137</v>
      </c>
      <c r="W693" s="68"/>
      <c r="X693" s="68"/>
      <c r="Y693" s="68"/>
      <c r="Z693" s="68"/>
      <c r="AA693" s="68"/>
      <c r="AB693" s="68"/>
      <c r="AC693" s="68"/>
      <c r="AD693" s="68"/>
      <c r="AE693" s="68"/>
      <c r="AF693" s="68"/>
      <c r="AG693" s="68"/>
      <c r="AH693" s="68"/>
      <c r="AI693" s="68"/>
      <c r="AJ693" s="68"/>
      <c r="AK693" s="68"/>
      <c r="AL693" s="68"/>
      <c r="AM693" s="68"/>
      <c r="AN693" s="68"/>
      <c r="AO693" s="68"/>
      <c r="AP693" s="68"/>
      <c r="AQ693" s="68"/>
      <c r="AR693" s="68"/>
      <c r="AS693" s="68"/>
      <c r="AT693" s="68"/>
      <c r="AU693" s="68"/>
      <c r="AV693" s="68"/>
      <c r="AW693" s="68"/>
      <c r="AX693" s="68"/>
      <c r="AY693" s="68"/>
      <c r="AZ693" s="68"/>
      <c r="BA693" s="68"/>
      <c r="BB693" s="68"/>
      <c r="BC693" s="68"/>
      <c r="BD693" s="68"/>
      <c r="BE693" s="68"/>
      <c r="BF693" s="68"/>
      <c r="BG693" s="68"/>
      <c r="BH693" s="68"/>
      <c r="BI693" s="68"/>
      <c r="BJ693" s="68"/>
      <c r="BK693" s="68"/>
      <c r="BL693" s="68"/>
      <c r="BM693" s="68"/>
      <c r="BN693" s="68"/>
      <c r="BO693" s="68"/>
      <c r="BP693" s="68"/>
      <c r="BQ693" s="68"/>
      <c r="BR693" s="68"/>
      <c r="BS693" s="68"/>
      <c r="BT693" s="68"/>
      <c r="BU693" s="68"/>
      <c r="BV693" s="68"/>
      <c r="BW693" s="68"/>
      <c r="BX693" s="68"/>
      <c r="BY693" s="68"/>
      <c r="BZ693" s="68"/>
      <c r="CA693" s="68"/>
      <c r="CB693" s="68"/>
      <c r="CC693" s="68"/>
      <c r="CD693" s="68"/>
      <c r="CE693" s="70"/>
      <c r="CF693" s="64">
        <v>0</v>
      </c>
      <c r="CG693" s="64">
        <v>0</v>
      </c>
      <c r="CH693" s="64">
        <v>0</v>
      </c>
      <c r="CI693" s="65">
        <v>0</v>
      </c>
      <c r="CJ693" s="65">
        <v>0</v>
      </c>
      <c r="CK693" s="65">
        <v>0</v>
      </c>
    </row>
    <row r="694" spans="1:89" ht="15" customHeight="1" thickBot="1" x14ac:dyDescent="0.3">
      <c r="A694" s="107" t="s">
        <v>1688</v>
      </c>
      <c r="B694" s="200" t="str">
        <f>VLOOKUP(D694,Riepilogo!$A$4:$F$3376,2,FALSE)</f>
        <v>MELE BEATRICE</v>
      </c>
      <c r="C694" s="50">
        <f>VLOOKUP(D694,Riepilogo!$A$4:$F$3376,3,FALSE)</f>
        <v>39478</v>
      </c>
      <c r="D694" s="25">
        <v>199099</v>
      </c>
      <c r="E694" s="69" t="str">
        <f>VLOOKUP(D694,Riepilogo!$A$4:$F$3376,5,FALSE)</f>
        <v>ITA</v>
      </c>
      <c r="F694" s="71" t="str">
        <f>VLOOKUP(D694,Riepilogo!$A$4:$F$3376,6,FALSE)</f>
        <v>POL POLLICINA</v>
      </c>
      <c r="G694" s="315">
        <f>SUM(LARGE(H694:CK694,{1,2,3,4,5,6}))</f>
        <v>137</v>
      </c>
      <c r="H694" s="391"/>
      <c r="I694" s="68"/>
      <c r="J694" s="68"/>
      <c r="K694" s="68"/>
      <c r="L694" s="68"/>
      <c r="M694" s="68"/>
      <c r="N694" s="68"/>
      <c r="O694" s="68"/>
      <c r="P694" s="68"/>
      <c r="Q694" s="68"/>
      <c r="R694" s="68"/>
      <c r="S694" s="68"/>
      <c r="T694" s="68"/>
      <c r="U694" s="68"/>
      <c r="V694" s="68">
        <v>137</v>
      </c>
      <c r="W694" s="68"/>
      <c r="X694" s="68"/>
      <c r="Y694" s="68"/>
      <c r="Z694" s="68"/>
      <c r="AA694" s="68"/>
      <c r="AB694" s="68"/>
      <c r="AC694" s="68"/>
      <c r="AD694" s="68"/>
      <c r="AE694" s="68"/>
      <c r="AF694" s="68"/>
      <c r="AG694" s="68"/>
      <c r="AH694" s="68"/>
      <c r="AI694" s="68"/>
      <c r="AJ694" s="68"/>
      <c r="AK694" s="68"/>
      <c r="AL694" s="68"/>
      <c r="AM694" s="68"/>
      <c r="AN694" s="68"/>
      <c r="AO694" s="68"/>
      <c r="AP694" s="68"/>
      <c r="AQ694" s="68"/>
      <c r="AR694" s="68"/>
      <c r="AS694" s="68"/>
      <c r="AT694" s="68"/>
      <c r="AU694" s="68"/>
      <c r="AV694" s="68"/>
      <c r="AW694" s="68"/>
      <c r="AX694" s="68"/>
      <c r="AY694" s="68"/>
      <c r="AZ694" s="68"/>
      <c r="BA694" s="68"/>
      <c r="BB694" s="68"/>
      <c r="BC694" s="68"/>
      <c r="BD694" s="68"/>
      <c r="BE694" s="68"/>
      <c r="BF694" s="68"/>
      <c r="BG694" s="68"/>
      <c r="BH694" s="68"/>
      <c r="BI694" s="68"/>
      <c r="BJ694" s="68"/>
      <c r="BK694" s="68"/>
      <c r="BL694" s="68"/>
      <c r="BM694" s="68"/>
      <c r="BN694" s="68"/>
      <c r="BO694" s="68"/>
      <c r="BP694" s="68"/>
      <c r="BQ694" s="68"/>
      <c r="BR694" s="68"/>
      <c r="BS694" s="68"/>
      <c r="BT694" s="68"/>
      <c r="BU694" s="68"/>
      <c r="BV694" s="68"/>
      <c r="BW694" s="68"/>
      <c r="BX694" s="68"/>
      <c r="BY694" s="68"/>
      <c r="BZ694" s="68"/>
      <c r="CA694" s="68"/>
      <c r="CB694" s="68"/>
      <c r="CC694" s="68"/>
      <c r="CD694" s="68"/>
      <c r="CE694" s="70"/>
      <c r="CF694" s="64">
        <v>0</v>
      </c>
      <c r="CG694" s="64">
        <v>0</v>
      </c>
      <c r="CH694" s="64">
        <v>0</v>
      </c>
      <c r="CI694" s="65">
        <v>0</v>
      </c>
      <c r="CJ694" s="65">
        <v>0</v>
      </c>
      <c r="CK694" s="65">
        <v>0</v>
      </c>
    </row>
    <row r="695" spans="1:89" ht="15" customHeight="1" thickBot="1" x14ac:dyDescent="0.3">
      <c r="A695" s="107" t="s">
        <v>1689</v>
      </c>
      <c r="B695" s="200" t="str">
        <f>VLOOKUP(D695,Riepilogo!$A$4:$F$3376,2,FALSE)</f>
        <v>PAU FRANCESCO</v>
      </c>
      <c r="C695" s="50">
        <f>VLOOKUP(D695,Riepilogo!$A$4:$F$3376,3,FALSE)</f>
        <v>39431</v>
      </c>
      <c r="D695" s="25">
        <v>199086</v>
      </c>
      <c r="E695" s="69" t="str">
        <f>VLOOKUP(D695,Riepilogo!$A$4:$F$3376,5,FALSE)</f>
        <v>ITA</v>
      </c>
      <c r="F695" s="71" t="str">
        <f>VLOOKUP(D695,Riepilogo!$A$4:$F$3376,6,FALSE)</f>
        <v>POL POLLICINA</v>
      </c>
      <c r="G695" s="315">
        <f>SUM(LARGE(H695:CK695,{1,2,3,4,5,6}))</f>
        <v>137</v>
      </c>
      <c r="H695" s="391"/>
      <c r="I695" s="68"/>
      <c r="J695" s="68"/>
      <c r="K695" s="68"/>
      <c r="L695" s="68"/>
      <c r="M695" s="68"/>
      <c r="N695" s="68"/>
      <c r="O695" s="68"/>
      <c r="P695" s="68"/>
      <c r="Q695" s="68"/>
      <c r="R695" s="68"/>
      <c r="S695" s="68"/>
      <c r="T695" s="68"/>
      <c r="U695" s="68"/>
      <c r="V695" s="68">
        <v>137</v>
      </c>
      <c r="W695" s="68"/>
      <c r="X695" s="68"/>
      <c r="Y695" s="68"/>
      <c r="Z695" s="68"/>
      <c r="AA695" s="68"/>
      <c r="AB695" s="68"/>
      <c r="AC695" s="68"/>
      <c r="AD695" s="68"/>
      <c r="AE695" s="68"/>
      <c r="AF695" s="68"/>
      <c r="AG695" s="68"/>
      <c r="AH695" s="68"/>
      <c r="AI695" s="68"/>
      <c r="AJ695" s="68"/>
      <c r="AK695" s="68"/>
      <c r="AL695" s="68"/>
      <c r="AM695" s="68"/>
      <c r="AN695" s="68"/>
      <c r="AO695" s="68"/>
      <c r="AP695" s="68"/>
      <c r="AQ695" s="68"/>
      <c r="AR695" s="68"/>
      <c r="AS695" s="68"/>
      <c r="AT695" s="68"/>
      <c r="AU695" s="68"/>
      <c r="AV695" s="68"/>
      <c r="AW695" s="68"/>
      <c r="AX695" s="68"/>
      <c r="AY695" s="68"/>
      <c r="AZ695" s="68"/>
      <c r="BA695" s="68"/>
      <c r="BB695" s="68"/>
      <c r="BC695" s="68"/>
      <c r="BD695" s="68"/>
      <c r="BE695" s="68"/>
      <c r="BF695" s="68"/>
      <c r="BG695" s="68"/>
      <c r="BH695" s="68"/>
      <c r="BI695" s="68"/>
      <c r="BJ695" s="68"/>
      <c r="BK695" s="68"/>
      <c r="BL695" s="68"/>
      <c r="BM695" s="68"/>
      <c r="BN695" s="68"/>
      <c r="BO695" s="68"/>
      <c r="BP695" s="68"/>
      <c r="BQ695" s="68"/>
      <c r="BR695" s="68"/>
      <c r="BS695" s="68"/>
      <c r="BT695" s="68"/>
      <c r="BU695" s="68"/>
      <c r="BV695" s="68"/>
      <c r="BW695" s="68"/>
      <c r="BX695" s="68"/>
      <c r="BY695" s="68"/>
      <c r="BZ695" s="68"/>
      <c r="CA695" s="68"/>
      <c r="CB695" s="68"/>
      <c r="CC695" s="68"/>
      <c r="CD695" s="68"/>
      <c r="CE695" s="70"/>
      <c r="CF695" s="64">
        <v>0</v>
      </c>
      <c r="CG695" s="64">
        <v>0</v>
      </c>
      <c r="CH695" s="64">
        <v>0</v>
      </c>
      <c r="CI695" s="65">
        <v>0</v>
      </c>
      <c r="CJ695" s="65">
        <v>0</v>
      </c>
      <c r="CK695" s="65">
        <v>0</v>
      </c>
    </row>
    <row r="696" spans="1:89" ht="15" customHeight="1" thickBot="1" x14ac:dyDescent="0.3">
      <c r="A696" s="107" t="s">
        <v>1690</v>
      </c>
      <c r="B696" s="200" t="str">
        <f>VLOOKUP(D696,Riepilogo!$A$4:$F$3376,2,FALSE)</f>
        <v>VIRZI' TANCREDI</v>
      </c>
      <c r="C696" s="50" t="str">
        <f>VLOOKUP(D696,Riepilogo!$A$4:$F$3376,3,FALSE)</f>
        <v>28/05/2007</v>
      </c>
      <c r="D696" s="25">
        <v>124613</v>
      </c>
      <c r="E696" s="69" t="str">
        <f>VLOOKUP(D696,Riepilogo!$A$4:$F$3376,5,FALSE)</f>
        <v>ITA</v>
      </c>
      <c r="F696" s="71" t="str">
        <f>VLOOKUP(D696,Riepilogo!$A$4:$F$3376,6,FALSE)</f>
        <v>PLAY BADMINTON</v>
      </c>
      <c r="G696" s="315">
        <f>SUM(LARGE(H696:CK696,{1,2,3,4,5,6}))</f>
        <v>137</v>
      </c>
      <c r="H696" s="391"/>
      <c r="I696" s="68"/>
      <c r="J696" s="68"/>
      <c r="K696" s="68"/>
      <c r="L696" s="68"/>
      <c r="M696" s="68"/>
      <c r="N696" s="68"/>
      <c r="O696" s="68"/>
      <c r="P696" s="68"/>
      <c r="Q696" s="68"/>
      <c r="R696" s="68"/>
      <c r="S696" s="68"/>
      <c r="T696" s="68"/>
      <c r="U696" s="68"/>
      <c r="V696" s="68"/>
      <c r="W696" s="68"/>
      <c r="X696" s="68"/>
      <c r="Y696" s="68"/>
      <c r="Z696" s="68"/>
      <c r="AA696" s="68"/>
      <c r="AB696" s="68"/>
      <c r="AC696" s="68"/>
      <c r="AD696" s="68"/>
      <c r="AE696" s="68"/>
      <c r="AF696" s="68"/>
      <c r="AG696" s="68"/>
      <c r="AH696" s="68"/>
      <c r="AI696" s="68"/>
      <c r="AJ696" s="68"/>
      <c r="AK696" s="68"/>
      <c r="AL696" s="68"/>
      <c r="AM696" s="68"/>
      <c r="AN696" s="68"/>
      <c r="AO696" s="68"/>
      <c r="AP696" s="68"/>
      <c r="AQ696" s="68"/>
      <c r="AR696" s="68"/>
      <c r="AS696" s="68"/>
      <c r="AT696" s="68"/>
      <c r="AU696" s="68"/>
      <c r="AV696" s="68"/>
      <c r="AW696" s="68"/>
      <c r="AX696" s="68"/>
      <c r="AY696" s="68"/>
      <c r="AZ696" s="68"/>
      <c r="BA696" s="68"/>
      <c r="BB696" s="68"/>
      <c r="BC696" s="68"/>
      <c r="BD696" s="68"/>
      <c r="BE696" s="68"/>
      <c r="BF696" s="68"/>
      <c r="BG696" s="68"/>
      <c r="BH696" s="68"/>
      <c r="BI696" s="68"/>
      <c r="BJ696" s="68"/>
      <c r="BK696" s="68"/>
      <c r="BL696" s="68"/>
      <c r="BM696" s="68"/>
      <c r="BN696" s="68"/>
      <c r="BO696" s="68"/>
      <c r="BP696" s="68"/>
      <c r="BQ696" s="68"/>
      <c r="BR696" s="68"/>
      <c r="BS696" s="68"/>
      <c r="BT696" s="68"/>
      <c r="BU696" s="68"/>
      <c r="BV696" s="68"/>
      <c r="BW696" s="68"/>
      <c r="BX696" s="68"/>
      <c r="BY696" s="68"/>
      <c r="BZ696" s="68">
        <v>137</v>
      </c>
      <c r="CA696" s="68"/>
      <c r="CB696" s="68"/>
      <c r="CC696" s="68"/>
      <c r="CD696" s="68"/>
      <c r="CE696" s="70"/>
      <c r="CF696" s="64">
        <v>0</v>
      </c>
      <c r="CG696" s="64">
        <v>0</v>
      </c>
      <c r="CH696" s="64">
        <v>0</v>
      </c>
      <c r="CI696" s="65">
        <v>0</v>
      </c>
      <c r="CJ696" s="65">
        <v>0</v>
      </c>
      <c r="CK696" s="65">
        <v>0</v>
      </c>
    </row>
    <row r="697" spans="1:89" ht="15" customHeight="1" thickBot="1" x14ac:dyDescent="0.3">
      <c r="A697" s="107" t="s">
        <v>1691</v>
      </c>
      <c r="B697" s="200" t="str">
        <f>VLOOKUP(D697,Riepilogo!$A$4:$F$3376,2,FALSE)</f>
        <v>BAU STEFANO</v>
      </c>
      <c r="C697" s="50" t="str">
        <f>VLOOKUP(D697,Riepilogo!$A$4:$F$3376,3,FALSE)</f>
        <v>10/08/2006</v>
      </c>
      <c r="D697" s="25">
        <v>188364</v>
      </c>
      <c r="E697" s="69" t="str">
        <f>VLOOKUP(D697,Riepilogo!$A$4:$F$3376,5,FALSE)</f>
        <v>ITA</v>
      </c>
      <c r="F697" s="71" t="str">
        <f>VLOOKUP(D697,Riepilogo!$A$4:$F$3376,6,FALSE)</f>
        <v>SC PRIMAVERA</v>
      </c>
      <c r="G697" s="315">
        <f>SUM(LARGE(H697:CK697,{1,2,3,4,5,6}))</f>
        <v>137</v>
      </c>
      <c r="H697" s="391"/>
      <c r="I697" s="68"/>
      <c r="J697" s="68"/>
      <c r="K697" s="68"/>
      <c r="L697" s="68"/>
      <c r="M697" s="68"/>
      <c r="N697" s="68"/>
      <c r="O697" s="68"/>
      <c r="P697" s="68"/>
      <c r="Q697" s="68"/>
      <c r="R697" s="68"/>
      <c r="S697" s="68"/>
      <c r="T697" s="68"/>
      <c r="U697" s="68"/>
      <c r="V697" s="68"/>
      <c r="W697" s="68"/>
      <c r="X697" s="68"/>
      <c r="Y697" s="68"/>
      <c r="Z697" s="68"/>
      <c r="AA697" s="68"/>
      <c r="AB697" s="68"/>
      <c r="AC697" s="68"/>
      <c r="AD697" s="68"/>
      <c r="AE697" s="68"/>
      <c r="AF697" s="68"/>
      <c r="AG697" s="68"/>
      <c r="AH697" s="68"/>
      <c r="AI697" s="68"/>
      <c r="AJ697" s="68"/>
      <c r="AK697" s="68"/>
      <c r="AL697" s="68"/>
      <c r="AM697" s="68"/>
      <c r="AN697" s="68"/>
      <c r="AO697" s="68"/>
      <c r="AP697" s="68"/>
      <c r="AQ697" s="68"/>
      <c r="AR697" s="68"/>
      <c r="AS697" s="68"/>
      <c r="AT697" s="68"/>
      <c r="AU697" s="68"/>
      <c r="AV697" s="68"/>
      <c r="AW697" s="68"/>
      <c r="AX697" s="68"/>
      <c r="AY697" s="68"/>
      <c r="AZ697" s="68"/>
      <c r="BA697" s="68"/>
      <c r="BB697" s="68"/>
      <c r="BC697" s="68"/>
      <c r="BD697" s="68"/>
      <c r="BE697" s="68"/>
      <c r="BF697" s="68"/>
      <c r="BG697" s="68"/>
      <c r="BH697" s="68">
        <v>137</v>
      </c>
      <c r="BI697" s="68"/>
      <c r="BJ697" s="68"/>
      <c r="BK697" s="68"/>
      <c r="BL697" s="68"/>
      <c r="BM697" s="68"/>
      <c r="BN697" s="68"/>
      <c r="BO697" s="68"/>
      <c r="BP697" s="68"/>
      <c r="BQ697" s="68"/>
      <c r="BR697" s="68"/>
      <c r="BS697" s="68"/>
      <c r="BT697" s="68"/>
      <c r="BU697" s="68"/>
      <c r="BV697" s="68"/>
      <c r="BW697" s="68"/>
      <c r="BX697" s="68"/>
      <c r="BY697" s="68"/>
      <c r="BZ697" s="68"/>
      <c r="CA697" s="68"/>
      <c r="CB697" s="68"/>
      <c r="CC697" s="68"/>
      <c r="CD697" s="68"/>
      <c r="CE697" s="70"/>
      <c r="CF697" s="64">
        <v>0</v>
      </c>
      <c r="CG697" s="64">
        <v>0</v>
      </c>
      <c r="CH697" s="64">
        <v>0</v>
      </c>
      <c r="CI697" s="65">
        <v>0</v>
      </c>
      <c r="CJ697" s="65">
        <v>0</v>
      </c>
      <c r="CK697" s="65">
        <v>0</v>
      </c>
    </row>
    <row r="698" spans="1:89" ht="15" customHeight="1" thickBot="1" x14ac:dyDescent="0.3">
      <c r="A698" s="107" t="s">
        <v>1692</v>
      </c>
      <c r="B698" s="200" t="str">
        <f>VLOOKUP(D698,Riepilogo!$A$4:$F$3376,2,FALSE)</f>
        <v>ODDO SARA</v>
      </c>
      <c r="C698" s="50" t="str">
        <f>VLOOKUP(D698,Riepilogo!$A$4:$F$3376,3,FALSE)</f>
        <v>10/07/2006</v>
      </c>
      <c r="D698" s="25">
        <v>124601</v>
      </c>
      <c r="E698" s="69" t="str">
        <f>VLOOKUP(D698,Riepilogo!$A$4:$F$3376,5,FALSE)</f>
        <v>ITA</v>
      </c>
      <c r="F698" s="71" t="str">
        <f>VLOOKUP(D698,Riepilogo!$A$4:$F$3376,6,FALSE)</f>
        <v>PLAY BADMINTON</v>
      </c>
      <c r="G698" s="315">
        <f>SUM(LARGE(H698:CK698,{1,2,3,4,5,6}))</f>
        <v>137</v>
      </c>
      <c r="H698" s="391"/>
      <c r="I698" s="68"/>
      <c r="J698" s="68"/>
      <c r="K698" s="68"/>
      <c r="L698" s="68"/>
      <c r="M698" s="68"/>
      <c r="N698" s="68"/>
      <c r="O698" s="68"/>
      <c r="P698" s="68"/>
      <c r="Q698" s="68"/>
      <c r="R698" s="68"/>
      <c r="S698" s="68"/>
      <c r="T698" s="68"/>
      <c r="U698" s="68"/>
      <c r="V698" s="68"/>
      <c r="W698" s="68"/>
      <c r="X698" s="68"/>
      <c r="Y698" s="68"/>
      <c r="Z698" s="68"/>
      <c r="AA698" s="68"/>
      <c r="AB698" s="68"/>
      <c r="AC698" s="68"/>
      <c r="AD698" s="68"/>
      <c r="AE698" s="68"/>
      <c r="AF698" s="68"/>
      <c r="AG698" s="68"/>
      <c r="AH698" s="68"/>
      <c r="AI698" s="68"/>
      <c r="AJ698" s="68"/>
      <c r="AK698" s="68"/>
      <c r="AL698" s="68"/>
      <c r="AM698" s="68"/>
      <c r="AN698" s="68"/>
      <c r="AO698" s="68"/>
      <c r="AP698" s="68"/>
      <c r="AQ698" s="68"/>
      <c r="AR698" s="68"/>
      <c r="AS698" s="68"/>
      <c r="AT698" s="68"/>
      <c r="AU698" s="68"/>
      <c r="AV698" s="68"/>
      <c r="AW698" s="68"/>
      <c r="AX698" s="68"/>
      <c r="AY698" s="68"/>
      <c r="AZ698" s="68"/>
      <c r="BA698" s="68"/>
      <c r="BB698" s="68"/>
      <c r="BC698" s="68"/>
      <c r="BD698" s="68"/>
      <c r="BE698" s="68"/>
      <c r="BF698" s="68"/>
      <c r="BG698" s="68"/>
      <c r="BH698" s="68"/>
      <c r="BI698" s="68"/>
      <c r="BJ698" s="68"/>
      <c r="BK698" s="68"/>
      <c r="BL698" s="68"/>
      <c r="BM698" s="68"/>
      <c r="BN698" s="68"/>
      <c r="BO698" s="68"/>
      <c r="BP698" s="68"/>
      <c r="BQ698" s="68"/>
      <c r="BR698" s="68"/>
      <c r="BS698" s="68"/>
      <c r="BT698" s="68"/>
      <c r="BU698" s="68"/>
      <c r="BV698" s="68"/>
      <c r="BW698" s="68"/>
      <c r="BX698" s="68"/>
      <c r="BY698" s="68"/>
      <c r="BZ698" s="68">
        <v>137</v>
      </c>
      <c r="CA698" s="68"/>
      <c r="CB698" s="68"/>
      <c r="CC698" s="68"/>
      <c r="CD698" s="68"/>
      <c r="CE698" s="70"/>
      <c r="CF698" s="64">
        <v>0</v>
      </c>
      <c r="CG698" s="64">
        <v>0</v>
      </c>
      <c r="CH698" s="64">
        <v>0</v>
      </c>
      <c r="CI698" s="65">
        <v>0</v>
      </c>
      <c r="CJ698" s="65">
        <v>0</v>
      </c>
      <c r="CK698" s="65">
        <v>0</v>
      </c>
    </row>
    <row r="699" spans="1:89" ht="15" customHeight="1" thickBot="1" x14ac:dyDescent="0.3">
      <c r="A699" s="107" t="s">
        <v>1693</v>
      </c>
      <c r="B699" s="200" t="str">
        <f>VLOOKUP(D699,Riepilogo!$A$4:$F$3376,2,FALSE)</f>
        <v>MOLEDDA ROBERTO</v>
      </c>
      <c r="C699" s="50">
        <f>VLOOKUP(D699,Riepilogo!$A$4:$F$3376,3,FALSE)</f>
        <v>38753</v>
      </c>
      <c r="D699" s="25">
        <v>50571</v>
      </c>
      <c r="E699" s="69" t="str">
        <f>VLOOKUP(D699,Riepilogo!$A$4:$F$3376,5,FALSE)</f>
        <v>ITA</v>
      </c>
      <c r="F699" s="71" t="str">
        <f>VLOOKUP(D699,Riepilogo!$A$4:$F$3376,6,FALSE)</f>
        <v>POL POLLICINA</v>
      </c>
      <c r="G699" s="315">
        <f>SUM(LARGE(H699:CK699,{1,2,3,4,5,6}))</f>
        <v>137</v>
      </c>
      <c r="H699" s="391"/>
      <c r="I699" s="68"/>
      <c r="J699" s="68"/>
      <c r="K699" s="68"/>
      <c r="L699" s="68"/>
      <c r="M699" s="68"/>
      <c r="N699" s="68"/>
      <c r="O699" s="68"/>
      <c r="P699" s="68"/>
      <c r="Q699" s="68"/>
      <c r="R699" s="68"/>
      <c r="S699" s="68"/>
      <c r="T699" s="68"/>
      <c r="U699" s="68"/>
      <c r="V699" s="68">
        <v>137</v>
      </c>
      <c r="W699" s="68"/>
      <c r="X699" s="68"/>
      <c r="Y699" s="68"/>
      <c r="Z699" s="68"/>
      <c r="AA699" s="68"/>
      <c r="AB699" s="68"/>
      <c r="AC699" s="68"/>
      <c r="AD699" s="68"/>
      <c r="AE699" s="68"/>
      <c r="AF699" s="68"/>
      <c r="AG699" s="68"/>
      <c r="AH699" s="68"/>
      <c r="AI699" s="68"/>
      <c r="AJ699" s="68"/>
      <c r="AK699" s="68"/>
      <c r="AL699" s="68"/>
      <c r="AM699" s="68"/>
      <c r="AN699" s="68"/>
      <c r="AO699" s="68"/>
      <c r="AP699" s="68"/>
      <c r="AQ699" s="68"/>
      <c r="AR699" s="68"/>
      <c r="AS699" s="68"/>
      <c r="AT699" s="68"/>
      <c r="AU699" s="68"/>
      <c r="AV699" s="68"/>
      <c r="AW699" s="68"/>
      <c r="AX699" s="68"/>
      <c r="AY699" s="68"/>
      <c r="AZ699" s="68"/>
      <c r="BA699" s="68"/>
      <c r="BB699" s="68"/>
      <c r="BC699" s="68"/>
      <c r="BD699" s="68"/>
      <c r="BE699" s="68"/>
      <c r="BF699" s="68"/>
      <c r="BG699" s="68"/>
      <c r="BH699" s="68"/>
      <c r="BI699" s="68"/>
      <c r="BJ699" s="68"/>
      <c r="BK699" s="68"/>
      <c r="BL699" s="68"/>
      <c r="BM699" s="68"/>
      <c r="BN699" s="68"/>
      <c r="BO699" s="68"/>
      <c r="BP699" s="68"/>
      <c r="BQ699" s="68"/>
      <c r="BR699" s="68"/>
      <c r="BS699" s="68"/>
      <c r="BT699" s="68"/>
      <c r="BU699" s="68"/>
      <c r="BV699" s="68"/>
      <c r="BW699" s="68"/>
      <c r="BX699" s="68"/>
      <c r="BY699" s="68"/>
      <c r="BZ699" s="68"/>
      <c r="CA699" s="68"/>
      <c r="CB699" s="68"/>
      <c r="CC699" s="68"/>
      <c r="CD699" s="68"/>
      <c r="CE699" s="70"/>
      <c r="CF699" s="64">
        <v>0</v>
      </c>
      <c r="CG699" s="64">
        <v>0</v>
      </c>
      <c r="CH699" s="64">
        <v>0</v>
      </c>
      <c r="CI699" s="65">
        <v>0</v>
      </c>
      <c r="CJ699" s="65">
        <v>0</v>
      </c>
      <c r="CK699" s="65">
        <v>0</v>
      </c>
    </row>
    <row r="700" spans="1:89" ht="15" customHeight="1" thickBot="1" x14ac:dyDescent="0.3">
      <c r="A700" s="107" t="s">
        <v>1694</v>
      </c>
      <c r="B700" s="200" t="str">
        <f>VLOOKUP(D700,Riepilogo!$A$4:$F$3376,2,FALSE)</f>
        <v>MARENGO GIULIA</v>
      </c>
      <c r="C700" s="50">
        <f>VLOOKUP(D700,Riepilogo!$A$4:$F$3376,3,FALSE)</f>
        <v>38709</v>
      </c>
      <c r="D700" s="25">
        <v>199115</v>
      </c>
      <c r="E700" s="69" t="str">
        <f>VLOOKUP(D700,Riepilogo!$A$4:$F$3376,5,FALSE)</f>
        <v>ITA</v>
      </c>
      <c r="F700" s="71" t="str">
        <f>VLOOKUP(D700,Riepilogo!$A$4:$F$3376,6,FALSE)</f>
        <v>ALBA SHUTTLE</v>
      </c>
      <c r="G700" s="315">
        <f>SUM(LARGE(H700:CK700,{1,2,3,4,5,6}))</f>
        <v>137</v>
      </c>
      <c r="H700" s="391"/>
      <c r="I700" s="68"/>
      <c r="J700" s="68"/>
      <c r="K700" s="68"/>
      <c r="L700" s="68"/>
      <c r="M700" s="68"/>
      <c r="N700" s="68"/>
      <c r="O700" s="68"/>
      <c r="P700" s="68"/>
      <c r="Q700" s="68"/>
      <c r="R700" s="68"/>
      <c r="S700" s="68"/>
      <c r="T700" s="68"/>
      <c r="U700" s="68"/>
      <c r="V700" s="68"/>
      <c r="W700" s="68"/>
      <c r="X700" s="68"/>
      <c r="Y700" s="68"/>
      <c r="Z700" s="68"/>
      <c r="AA700" s="68"/>
      <c r="AB700" s="68"/>
      <c r="AC700" s="68"/>
      <c r="AD700" s="68"/>
      <c r="AE700" s="68"/>
      <c r="AF700" s="68"/>
      <c r="AG700" s="68"/>
      <c r="AH700" s="68"/>
      <c r="AI700" s="68"/>
      <c r="AJ700" s="68"/>
      <c r="AK700" s="68"/>
      <c r="AL700" s="68"/>
      <c r="AM700" s="68"/>
      <c r="AN700" s="68"/>
      <c r="AO700" s="68"/>
      <c r="AP700" s="68"/>
      <c r="AQ700" s="68"/>
      <c r="AR700" s="68"/>
      <c r="AS700" s="68"/>
      <c r="AT700" s="68"/>
      <c r="AU700" s="68"/>
      <c r="AV700" s="68"/>
      <c r="AW700" s="68"/>
      <c r="AX700" s="68"/>
      <c r="AY700" s="68"/>
      <c r="AZ700" s="68"/>
      <c r="BA700" s="68"/>
      <c r="BB700" s="68"/>
      <c r="BC700" s="68"/>
      <c r="BD700" s="68"/>
      <c r="BE700" s="68"/>
      <c r="BF700" s="68"/>
      <c r="BG700" s="68"/>
      <c r="BH700" s="68"/>
      <c r="BI700" s="68"/>
      <c r="BJ700" s="68"/>
      <c r="BK700" s="68"/>
      <c r="BL700" s="68"/>
      <c r="BM700" s="68"/>
      <c r="BN700" s="68"/>
      <c r="BO700" s="68"/>
      <c r="BP700" s="68"/>
      <c r="BQ700" s="68"/>
      <c r="BR700" s="68"/>
      <c r="BS700" s="68"/>
      <c r="BT700" s="68"/>
      <c r="BU700" s="68"/>
      <c r="BV700" s="68"/>
      <c r="BW700" s="68"/>
      <c r="BX700" s="68"/>
      <c r="BY700" s="68">
        <v>137</v>
      </c>
      <c r="BZ700" s="68"/>
      <c r="CA700" s="68"/>
      <c r="CB700" s="68"/>
      <c r="CC700" s="68"/>
      <c r="CD700" s="68"/>
      <c r="CE700" s="70"/>
      <c r="CF700" s="64">
        <v>0</v>
      </c>
      <c r="CG700" s="64">
        <v>0</v>
      </c>
      <c r="CH700" s="64">
        <v>0</v>
      </c>
      <c r="CI700" s="65">
        <v>0</v>
      </c>
      <c r="CJ700" s="65">
        <v>0</v>
      </c>
      <c r="CK700" s="65">
        <v>0</v>
      </c>
    </row>
    <row r="701" spans="1:89" ht="15" customHeight="1" thickBot="1" x14ac:dyDescent="0.3">
      <c r="A701" s="107" t="s">
        <v>1695</v>
      </c>
      <c r="B701" s="200" t="str">
        <f>VLOOKUP(D701,Riepilogo!$A$4:$F$3376,2,FALSE)</f>
        <v>NAPOLI LUCA PIO</v>
      </c>
      <c r="C701" s="50" t="str">
        <f>VLOOKUP(D701,Riepilogo!$A$4:$F$3376,3,FALSE)</f>
        <v>14/09/2005</v>
      </c>
      <c r="D701" s="25">
        <v>61611</v>
      </c>
      <c r="E701" s="69" t="str">
        <f>VLOOKUP(D701,Riepilogo!$A$4:$F$3376,5,FALSE)</f>
        <v>ITA</v>
      </c>
      <c r="F701" s="71" t="str">
        <f>VLOOKUP(D701,Riepilogo!$A$4:$F$3376,6,FALSE)</f>
        <v>BADMINTON MILAZZO</v>
      </c>
      <c r="G701" s="315">
        <f>SUM(LARGE(H701:CK701,{1,2,3,4,5,6}))</f>
        <v>137</v>
      </c>
      <c r="H701" s="391"/>
      <c r="I701" s="68"/>
      <c r="J701" s="68"/>
      <c r="K701" s="68"/>
      <c r="L701" s="68"/>
      <c r="M701" s="68"/>
      <c r="N701" s="68"/>
      <c r="O701" s="68"/>
      <c r="P701" s="68"/>
      <c r="Q701" s="68"/>
      <c r="R701" s="68"/>
      <c r="S701" s="68"/>
      <c r="T701" s="68"/>
      <c r="U701" s="68"/>
      <c r="V701" s="68"/>
      <c r="W701" s="68"/>
      <c r="X701" s="68"/>
      <c r="Y701" s="68"/>
      <c r="Z701" s="68"/>
      <c r="AA701" s="68"/>
      <c r="AB701" s="68"/>
      <c r="AC701" s="68"/>
      <c r="AD701" s="68"/>
      <c r="AE701" s="68"/>
      <c r="AF701" s="68"/>
      <c r="AG701" s="68"/>
      <c r="AH701" s="68"/>
      <c r="AI701" s="68"/>
      <c r="AJ701" s="68"/>
      <c r="AK701" s="68"/>
      <c r="AL701" s="68"/>
      <c r="AM701" s="68"/>
      <c r="AN701" s="68"/>
      <c r="AO701" s="68"/>
      <c r="AP701" s="68"/>
      <c r="AQ701" s="68"/>
      <c r="AR701" s="68">
        <v>137</v>
      </c>
      <c r="AS701" s="68"/>
      <c r="AT701" s="68"/>
      <c r="AU701" s="68"/>
      <c r="AV701" s="68"/>
      <c r="AW701" s="68"/>
      <c r="AX701" s="68"/>
      <c r="AY701" s="68"/>
      <c r="AZ701" s="68"/>
      <c r="BA701" s="68"/>
      <c r="BB701" s="68"/>
      <c r="BC701" s="68"/>
      <c r="BD701" s="68"/>
      <c r="BE701" s="68"/>
      <c r="BF701" s="68"/>
      <c r="BG701" s="68"/>
      <c r="BH701" s="68"/>
      <c r="BI701" s="68"/>
      <c r="BJ701" s="68"/>
      <c r="BK701" s="68"/>
      <c r="BL701" s="68"/>
      <c r="BM701" s="68"/>
      <c r="BN701" s="68"/>
      <c r="BO701" s="68"/>
      <c r="BP701" s="68"/>
      <c r="BQ701" s="68"/>
      <c r="BR701" s="68"/>
      <c r="BS701" s="68"/>
      <c r="BT701" s="68"/>
      <c r="BU701" s="68"/>
      <c r="BV701" s="68"/>
      <c r="BW701" s="68"/>
      <c r="BX701" s="68"/>
      <c r="BY701" s="68"/>
      <c r="BZ701" s="68"/>
      <c r="CA701" s="68"/>
      <c r="CB701" s="68"/>
      <c r="CC701" s="68"/>
      <c r="CD701" s="68"/>
      <c r="CE701" s="70"/>
      <c r="CF701" s="64">
        <v>0</v>
      </c>
      <c r="CG701" s="64">
        <v>0</v>
      </c>
      <c r="CH701" s="64">
        <v>0</v>
      </c>
      <c r="CI701" s="65">
        <v>0</v>
      </c>
      <c r="CJ701" s="65">
        <v>0</v>
      </c>
      <c r="CK701" s="65">
        <v>0</v>
      </c>
    </row>
    <row r="702" spans="1:89" ht="15" customHeight="1" thickBot="1" x14ac:dyDescent="0.3">
      <c r="A702" s="107" t="s">
        <v>1696</v>
      </c>
      <c r="B702" s="200" t="str">
        <f>VLOOKUP(D702,Riepilogo!$A$4:$F$3376,2,FALSE)</f>
        <v>BOMBOI DANILO</v>
      </c>
      <c r="C702" s="50">
        <f>VLOOKUP(D702,Riepilogo!$A$4:$F$3376,3,FALSE)</f>
        <v>38589</v>
      </c>
      <c r="D702" s="25">
        <v>199089</v>
      </c>
      <c r="E702" s="69" t="str">
        <f>VLOOKUP(D702,Riepilogo!$A$4:$F$3376,5,FALSE)</f>
        <v>ITA</v>
      </c>
      <c r="F702" s="71" t="str">
        <f>VLOOKUP(D702,Riepilogo!$A$4:$F$3376,6,FALSE)</f>
        <v>POL POLLICINA</v>
      </c>
      <c r="G702" s="315">
        <f>SUM(LARGE(H702:CK702,{1,2,3,4,5,6}))</f>
        <v>137</v>
      </c>
      <c r="H702" s="391"/>
      <c r="I702" s="68"/>
      <c r="J702" s="68"/>
      <c r="K702" s="68"/>
      <c r="L702" s="68"/>
      <c r="M702" s="68"/>
      <c r="N702" s="68"/>
      <c r="O702" s="68"/>
      <c r="P702" s="68"/>
      <c r="Q702" s="68"/>
      <c r="R702" s="68"/>
      <c r="S702" s="68"/>
      <c r="T702" s="68"/>
      <c r="U702" s="68"/>
      <c r="V702" s="68">
        <v>137</v>
      </c>
      <c r="W702" s="68"/>
      <c r="X702" s="68"/>
      <c r="Y702" s="68"/>
      <c r="Z702" s="68"/>
      <c r="AA702" s="68"/>
      <c r="AB702" s="68"/>
      <c r="AC702" s="68"/>
      <c r="AD702" s="68"/>
      <c r="AE702" s="68"/>
      <c r="AF702" s="68"/>
      <c r="AG702" s="68"/>
      <c r="AH702" s="68"/>
      <c r="AI702" s="68"/>
      <c r="AJ702" s="68"/>
      <c r="AK702" s="68"/>
      <c r="AL702" s="68"/>
      <c r="AM702" s="68"/>
      <c r="AN702" s="68"/>
      <c r="AO702" s="68"/>
      <c r="AP702" s="68"/>
      <c r="AQ702" s="68"/>
      <c r="AR702" s="68"/>
      <c r="AS702" s="68"/>
      <c r="AT702" s="68"/>
      <c r="AU702" s="68"/>
      <c r="AV702" s="68"/>
      <c r="AW702" s="68"/>
      <c r="AX702" s="68"/>
      <c r="AY702" s="68"/>
      <c r="AZ702" s="68"/>
      <c r="BA702" s="68"/>
      <c r="BB702" s="68"/>
      <c r="BC702" s="68"/>
      <c r="BD702" s="68"/>
      <c r="BE702" s="68"/>
      <c r="BF702" s="68"/>
      <c r="BG702" s="68"/>
      <c r="BH702" s="68"/>
      <c r="BI702" s="68"/>
      <c r="BJ702" s="68"/>
      <c r="BK702" s="68"/>
      <c r="BL702" s="68"/>
      <c r="BM702" s="68"/>
      <c r="BN702" s="68"/>
      <c r="BO702" s="68"/>
      <c r="BP702" s="68"/>
      <c r="BQ702" s="68"/>
      <c r="BR702" s="68"/>
      <c r="BS702" s="68"/>
      <c r="BT702" s="68"/>
      <c r="BU702" s="68"/>
      <c r="BV702" s="68"/>
      <c r="BW702" s="68"/>
      <c r="BX702" s="68"/>
      <c r="BY702" s="68"/>
      <c r="BZ702" s="68"/>
      <c r="CA702" s="68"/>
      <c r="CB702" s="68"/>
      <c r="CC702" s="68"/>
      <c r="CD702" s="68"/>
      <c r="CE702" s="70"/>
      <c r="CF702" s="64">
        <v>0</v>
      </c>
      <c r="CG702" s="64">
        <v>0</v>
      </c>
      <c r="CH702" s="64">
        <v>0</v>
      </c>
      <c r="CI702" s="65">
        <v>0</v>
      </c>
      <c r="CJ702" s="65">
        <v>0</v>
      </c>
      <c r="CK702" s="65">
        <v>0</v>
      </c>
    </row>
    <row r="703" spans="1:89" ht="15" customHeight="1" thickBot="1" x14ac:dyDescent="0.3">
      <c r="A703" s="107" t="s">
        <v>1697</v>
      </c>
      <c r="B703" s="200" t="str">
        <f>VLOOKUP(D703,Riepilogo!$A$4:$F$3376,2,FALSE)</f>
        <v>NOVIELLO CHRISTIAN</v>
      </c>
      <c r="C703" s="50" t="str">
        <f>VLOOKUP(D703,Riepilogo!$A$4:$F$3376,3,FALSE)</f>
        <v>20/04/2005</v>
      </c>
      <c r="D703" s="25">
        <v>142351</v>
      </c>
      <c r="E703" s="69" t="str">
        <f>VLOOKUP(D703,Riepilogo!$A$4:$F$3376,5,FALSE)</f>
        <v>ITA</v>
      </c>
      <c r="F703" s="71" t="str">
        <f>VLOOKUP(D703,Riepilogo!$A$4:$F$3376,6,FALSE)</f>
        <v>ANNAPOLI</v>
      </c>
      <c r="G703" s="315">
        <f>SUM(LARGE(H703:CK703,{1,2,3,4,5,6}))</f>
        <v>137</v>
      </c>
      <c r="H703" s="391"/>
      <c r="I703" s="68"/>
      <c r="J703" s="68"/>
      <c r="K703" s="68"/>
      <c r="L703" s="68"/>
      <c r="M703" s="68"/>
      <c r="N703" s="68"/>
      <c r="O703" s="68"/>
      <c r="P703" s="68">
        <v>137</v>
      </c>
      <c r="Q703" s="68"/>
      <c r="R703" s="68"/>
      <c r="S703" s="68"/>
      <c r="T703" s="68"/>
      <c r="U703" s="68"/>
      <c r="V703" s="68"/>
      <c r="W703" s="68"/>
      <c r="X703" s="68"/>
      <c r="Y703" s="68"/>
      <c r="Z703" s="68"/>
      <c r="AA703" s="68"/>
      <c r="AB703" s="68"/>
      <c r="AC703" s="68"/>
      <c r="AD703" s="68"/>
      <c r="AE703" s="68"/>
      <c r="AF703" s="68"/>
      <c r="AG703" s="68"/>
      <c r="AH703" s="68"/>
      <c r="AI703" s="68"/>
      <c r="AJ703" s="68"/>
      <c r="AK703" s="68"/>
      <c r="AL703" s="68"/>
      <c r="AM703" s="68"/>
      <c r="AN703" s="68"/>
      <c r="AO703" s="68"/>
      <c r="AP703" s="68"/>
      <c r="AQ703" s="68"/>
      <c r="AR703" s="68"/>
      <c r="AS703" s="68"/>
      <c r="AT703" s="68"/>
      <c r="AU703" s="68"/>
      <c r="AV703" s="68"/>
      <c r="AW703" s="68"/>
      <c r="AX703" s="68"/>
      <c r="AY703" s="68"/>
      <c r="AZ703" s="68"/>
      <c r="BA703" s="68"/>
      <c r="BB703" s="68"/>
      <c r="BC703" s="68"/>
      <c r="BD703" s="68"/>
      <c r="BE703" s="68"/>
      <c r="BF703" s="68"/>
      <c r="BG703" s="68"/>
      <c r="BH703" s="68"/>
      <c r="BI703" s="68"/>
      <c r="BJ703" s="68"/>
      <c r="BK703" s="68"/>
      <c r="BL703" s="68"/>
      <c r="BM703" s="68"/>
      <c r="BN703" s="68"/>
      <c r="BO703" s="68"/>
      <c r="BP703" s="68"/>
      <c r="BQ703" s="68"/>
      <c r="BR703" s="68"/>
      <c r="BS703" s="68"/>
      <c r="BT703" s="68"/>
      <c r="BU703" s="68"/>
      <c r="BV703" s="68"/>
      <c r="BW703" s="68"/>
      <c r="BX703" s="68"/>
      <c r="BY703" s="68"/>
      <c r="BZ703" s="68"/>
      <c r="CA703" s="68"/>
      <c r="CB703" s="68"/>
      <c r="CC703" s="68"/>
      <c r="CD703" s="68"/>
      <c r="CE703" s="70"/>
      <c r="CF703" s="64">
        <v>0</v>
      </c>
      <c r="CG703" s="64">
        <v>0</v>
      </c>
      <c r="CH703" s="64">
        <v>0</v>
      </c>
      <c r="CI703" s="65">
        <v>0</v>
      </c>
      <c r="CJ703" s="65">
        <v>0</v>
      </c>
      <c r="CK703" s="65">
        <v>0</v>
      </c>
    </row>
    <row r="704" spans="1:89" ht="15" customHeight="1" thickBot="1" x14ac:dyDescent="0.3">
      <c r="A704" s="107" t="s">
        <v>1698</v>
      </c>
      <c r="B704" s="200" t="str">
        <f>VLOOKUP(D704,Riepilogo!$A$4:$F$3376,2,FALSE)</f>
        <v>RIGAMONTI ANNALISA</v>
      </c>
      <c r="C704" s="50" t="str">
        <f>VLOOKUP(D704,Riepilogo!$A$4:$F$3376,3,FALSE)</f>
        <v>08/11/2004</v>
      </c>
      <c r="D704" s="25">
        <v>142345</v>
      </c>
      <c r="E704" s="69" t="str">
        <f>VLOOKUP(D704,Riepilogo!$A$4:$F$3376,5,FALSE)</f>
        <v>ITA</v>
      </c>
      <c r="F704" s="71" t="str">
        <f>VLOOKUP(D704,Riepilogo!$A$4:$F$3376,6,FALSE)</f>
        <v>GANDHI BADMINTON</v>
      </c>
      <c r="G704" s="315">
        <f>SUM(LARGE(H704:CK704,{1,2,3,4,5,6}))</f>
        <v>137</v>
      </c>
      <c r="H704" s="391"/>
      <c r="I704" s="68"/>
      <c r="J704" s="68"/>
      <c r="K704" s="68"/>
      <c r="L704" s="68"/>
      <c r="M704" s="68"/>
      <c r="N704" s="68"/>
      <c r="O704" s="68">
        <v>137</v>
      </c>
      <c r="P704" s="68"/>
      <c r="Q704" s="68"/>
      <c r="R704" s="68"/>
      <c r="S704" s="68"/>
      <c r="T704" s="68"/>
      <c r="U704" s="68"/>
      <c r="V704" s="68"/>
      <c r="W704" s="68"/>
      <c r="X704" s="68"/>
      <c r="Y704" s="68"/>
      <c r="Z704" s="68"/>
      <c r="AA704" s="68"/>
      <c r="AB704" s="68"/>
      <c r="AC704" s="68"/>
      <c r="AD704" s="68"/>
      <c r="AE704" s="68"/>
      <c r="AF704" s="68"/>
      <c r="AG704" s="68"/>
      <c r="AH704" s="68"/>
      <c r="AI704" s="68"/>
      <c r="AJ704" s="68"/>
      <c r="AK704" s="68"/>
      <c r="AL704" s="68"/>
      <c r="AM704" s="68"/>
      <c r="AN704" s="68"/>
      <c r="AO704" s="68"/>
      <c r="AP704" s="68"/>
      <c r="AQ704" s="68"/>
      <c r="AR704" s="68"/>
      <c r="AS704" s="68"/>
      <c r="AT704" s="68"/>
      <c r="AU704" s="68"/>
      <c r="AV704" s="68"/>
      <c r="AW704" s="68"/>
      <c r="AX704" s="68"/>
      <c r="AY704" s="68"/>
      <c r="AZ704" s="68"/>
      <c r="BA704" s="68"/>
      <c r="BB704" s="68"/>
      <c r="BC704" s="68"/>
      <c r="BD704" s="68"/>
      <c r="BE704" s="68"/>
      <c r="BF704" s="68"/>
      <c r="BG704" s="68"/>
      <c r="BH704" s="68"/>
      <c r="BI704" s="68"/>
      <c r="BJ704" s="68"/>
      <c r="BK704" s="68"/>
      <c r="BL704" s="68"/>
      <c r="BM704" s="68"/>
      <c r="BN704" s="68"/>
      <c r="BO704" s="68"/>
      <c r="BP704" s="68"/>
      <c r="BQ704" s="68"/>
      <c r="BR704" s="68"/>
      <c r="BS704" s="68"/>
      <c r="BT704" s="68"/>
      <c r="BU704" s="68"/>
      <c r="BV704" s="68"/>
      <c r="BW704" s="68"/>
      <c r="BX704" s="68"/>
      <c r="BY704" s="68"/>
      <c r="BZ704" s="68"/>
      <c r="CA704" s="68"/>
      <c r="CB704" s="68"/>
      <c r="CC704" s="68"/>
      <c r="CD704" s="68"/>
      <c r="CE704" s="70"/>
      <c r="CF704" s="64">
        <v>0</v>
      </c>
      <c r="CG704" s="64">
        <v>0</v>
      </c>
      <c r="CH704" s="64">
        <v>0</v>
      </c>
      <c r="CI704" s="65">
        <v>0</v>
      </c>
      <c r="CJ704" s="65">
        <v>0</v>
      </c>
      <c r="CK704" s="65">
        <v>0</v>
      </c>
    </row>
    <row r="705" spans="1:93" ht="15" customHeight="1" thickBot="1" x14ac:dyDescent="0.3">
      <c r="A705" s="107" t="s">
        <v>1699</v>
      </c>
      <c r="B705" s="200" t="str">
        <f>VLOOKUP(D705,Riepilogo!$A$4:$F$3376,2,FALSE)</f>
        <v>BURGIO ANTONINA</v>
      </c>
      <c r="C705" s="50" t="str">
        <f>VLOOKUP(D705,Riepilogo!$A$4:$F$3376,3,FALSE)</f>
        <v>14/04/2001</v>
      </c>
      <c r="D705" s="25">
        <v>143327</v>
      </c>
      <c r="E705" s="69" t="str">
        <f>VLOOKUP(D705,Riepilogo!$A$4:$F$3376,5,FALSE)</f>
        <v>ITA</v>
      </c>
      <c r="F705" s="71" t="str">
        <f>VLOOKUP(D705,Riepilogo!$A$4:$F$3376,6,FALSE)</f>
        <v>THE STARS ACCADEMIA</v>
      </c>
      <c r="G705" s="315">
        <f>SUM(LARGE(H705:CK705,{1,2,3,4,5,6}))</f>
        <v>137</v>
      </c>
      <c r="H705" s="391"/>
      <c r="I705" s="68"/>
      <c r="J705" s="68"/>
      <c r="K705" s="68"/>
      <c r="L705" s="68"/>
      <c r="M705" s="68"/>
      <c r="N705" s="68"/>
      <c r="O705" s="68"/>
      <c r="P705" s="68"/>
      <c r="Q705" s="68"/>
      <c r="R705" s="68"/>
      <c r="S705" s="68"/>
      <c r="T705" s="68"/>
      <c r="U705" s="68"/>
      <c r="V705" s="68"/>
      <c r="W705" s="68"/>
      <c r="X705" s="68"/>
      <c r="Y705" s="68">
        <v>137</v>
      </c>
      <c r="Z705" s="68"/>
      <c r="AA705" s="68"/>
      <c r="AB705" s="68"/>
      <c r="AC705" s="68"/>
      <c r="AD705" s="68"/>
      <c r="AE705" s="68"/>
      <c r="AF705" s="68"/>
      <c r="AG705" s="68"/>
      <c r="AH705" s="68"/>
      <c r="AI705" s="68"/>
      <c r="AJ705" s="68"/>
      <c r="AK705" s="68"/>
      <c r="AL705" s="68"/>
      <c r="AM705" s="68"/>
      <c r="AN705" s="68"/>
      <c r="AO705" s="68"/>
      <c r="AP705" s="68"/>
      <c r="AQ705" s="68"/>
      <c r="AR705" s="68"/>
      <c r="AS705" s="68"/>
      <c r="AT705" s="68"/>
      <c r="AU705" s="68"/>
      <c r="AV705" s="68"/>
      <c r="AW705" s="68"/>
      <c r="AX705" s="68"/>
      <c r="AY705" s="68"/>
      <c r="AZ705" s="68"/>
      <c r="BA705" s="68"/>
      <c r="BB705" s="68"/>
      <c r="BC705" s="68"/>
      <c r="BD705" s="68"/>
      <c r="BE705" s="68"/>
      <c r="BF705" s="68"/>
      <c r="BG705" s="68"/>
      <c r="BH705" s="68"/>
      <c r="BI705" s="68"/>
      <c r="BJ705" s="68"/>
      <c r="BK705" s="68"/>
      <c r="BL705" s="68"/>
      <c r="BM705" s="68"/>
      <c r="BN705" s="68"/>
      <c r="BO705" s="68"/>
      <c r="BP705" s="68"/>
      <c r="BQ705" s="68"/>
      <c r="BR705" s="68"/>
      <c r="BS705" s="68"/>
      <c r="BT705" s="68"/>
      <c r="BU705" s="68"/>
      <c r="BV705" s="68"/>
      <c r="BW705" s="68"/>
      <c r="BX705" s="68"/>
      <c r="BY705" s="68"/>
      <c r="BZ705" s="68"/>
      <c r="CA705" s="68"/>
      <c r="CB705" s="68"/>
      <c r="CC705" s="68"/>
      <c r="CD705" s="68"/>
      <c r="CE705" s="70"/>
      <c r="CF705" s="64">
        <v>0</v>
      </c>
      <c r="CG705" s="64">
        <v>0</v>
      </c>
      <c r="CH705" s="64">
        <v>0</v>
      </c>
      <c r="CI705" s="65">
        <v>0</v>
      </c>
      <c r="CJ705" s="65">
        <v>0</v>
      </c>
      <c r="CK705" s="65">
        <v>0</v>
      </c>
    </row>
    <row r="706" spans="1:93" ht="15" customHeight="1" thickBot="1" x14ac:dyDescent="0.3">
      <c r="A706" s="107" t="s">
        <v>1700</v>
      </c>
      <c r="B706" s="200" t="str">
        <f>VLOOKUP(D706,Riepilogo!$A$4:$F$3376,2,FALSE)</f>
        <v>PATWARY REDWAN</v>
      </c>
      <c r="C706" s="50" t="str">
        <f>VLOOKUP(D706,Riepilogo!$A$4:$F$3376,3,FALSE)</f>
        <v>24/01/2001</v>
      </c>
      <c r="D706" s="25">
        <v>102288</v>
      </c>
      <c r="E706" s="69" t="str">
        <f>VLOOKUP(D706,Riepilogo!$A$4:$F$3376,5,FALSE)</f>
        <v>ITA</v>
      </c>
      <c r="F706" s="71" t="str">
        <f>VLOOKUP(D706,Riepilogo!$A$4:$F$3376,6,FALSE)</f>
        <v>THE STARS ACCADEMIA</v>
      </c>
      <c r="G706" s="315">
        <f>SUM(LARGE(H706:CK706,{1,2,3,4,5,6}))</f>
        <v>137</v>
      </c>
      <c r="H706" s="391"/>
      <c r="I706" s="68"/>
      <c r="J706" s="68"/>
      <c r="K706" s="68"/>
      <c r="L706" s="68"/>
      <c r="M706" s="68"/>
      <c r="N706" s="68"/>
      <c r="O706" s="68"/>
      <c r="P706" s="68"/>
      <c r="Q706" s="68"/>
      <c r="R706" s="68"/>
      <c r="S706" s="68"/>
      <c r="T706" s="68"/>
      <c r="U706" s="68"/>
      <c r="V706" s="68"/>
      <c r="W706" s="68"/>
      <c r="X706" s="68"/>
      <c r="Y706" s="68">
        <v>137</v>
      </c>
      <c r="Z706" s="68"/>
      <c r="AA706" s="68"/>
      <c r="AB706" s="68"/>
      <c r="AC706" s="68"/>
      <c r="AD706" s="68"/>
      <c r="AE706" s="68"/>
      <c r="AF706" s="68"/>
      <c r="AG706" s="68"/>
      <c r="AH706" s="68"/>
      <c r="AI706" s="68"/>
      <c r="AJ706" s="68"/>
      <c r="AK706" s="68"/>
      <c r="AL706" s="68"/>
      <c r="AM706" s="68"/>
      <c r="AN706" s="68"/>
      <c r="AO706" s="68"/>
      <c r="AP706" s="68"/>
      <c r="AQ706" s="68"/>
      <c r="AR706" s="68"/>
      <c r="AS706" s="68"/>
      <c r="AT706" s="68"/>
      <c r="AU706" s="68"/>
      <c r="AV706" s="68"/>
      <c r="AW706" s="68"/>
      <c r="AX706" s="68"/>
      <c r="AY706" s="68"/>
      <c r="AZ706" s="68"/>
      <c r="BA706" s="68"/>
      <c r="BB706" s="68"/>
      <c r="BC706" s="68"/>
      <c r="BD706" s="68"/>
      <c r="BE706" s="68"/>
      <c r="BF706" s="68"/>
      <c r="BG706" s="68"/>
      <c r="BH706" s="68"/>
      <c r="BI706" s="68"/>
      <c r="BJ706" s="68"/>
      <c r="BK706" s="68"/>
      <c r="BL706" s="68"/>
      <c r="BM706" s="68"/>
      <c r="BN706" s="68"/>
      <c r="BO706" s="68"/>
      <c r="BP706" s="68"/>
      <c r="BQ706" s="68"/>
      <c r="BR706" s="68"/>
      <c r="BS706" s="68"/>
      <c r="BT706" s="68"/>
      <c r="BU706" s="68"/>
      <c r="BV706" s="68"/>
      <c r="BW706" s="68"/>
      <c r="BX706" s="68"/>
      <c r="BY706" s="68"/>
      <c r="BZ706" s="68"/>
      <c r="CA706" s="68"/>
      <c r="CB706" s="68"/>
      <c r="CC706" s="68"/>
      <c r="CD706" s="68"/>
      <c r="CE706" s="70"/>
      <c r="CF706" s="64">
        <v>0</v>
      </c>
      <c r="CG706" s="64">
        <v>0</v>
      </c>
      <c r="CH706" s="64">
        <v>0</v>
      </c>
      <c r="CI706" s="65">
        <v>0</v>
      </c>
      <c r="CJ706" s="65">
        <v>0</v>
      </c>
      <c r="CK706" s="65">
        <v>0</v>
      </c>
    </row>
    <row r="707" spans="1:93" ht="15" customHeight="1" thickBot="1" x14ac:dyDescent="0.3">
      <c r="A707" s="107" t="s">
        <v>1701</v>
      </c>
      <c r="B707" s="200" t="str">
        <f>VLOOKUP(D707,Riepilogo!$A$4:$F$3376,2,FALSE)</f>
        <v>ROMANO MARCO</v>
      </c>
      <c r="C707" s="50" t="str">
        <f>VLOOKUP(D707,Riepilogo!$A$4:$F$3376,3,FALSE)</f>
        <v>08/11/1995</v>
      </c>
      <c r="D707" s="25">
        <v>66404</v>
      </c>
      <c r="E707" s="69" t="str">
        <f>VLOOKUP(D707,Riepilogo!$A$4:$F$3376,5,FALSE)</f>
        <v>ITA</v>
      </c>
      <c r="F707" s="71" t="str">
        <f>VLOOKUP(D707,Riepilogo!$A$4:$F$3376,6,FALSE)</f>
        <v>ANNAPOLI</v>
      </c>
      <c r="G707" s="315">
        <f>SUM(LARGE(H707:CK707,{1,2,3,4,5,6}))</f>
        <v>137</v>
      </c>
      <c r="H707" s="391"/>
      <c r="I707" s="68"/>
      <c r="J707" s="68"/>
      <c r="K707" s="68"/>
      <c r="L707" s="68"/>
      <c r="M707" s="68"/>
      <c r="N707" s="68"/>
      <c r="O707" s="68"/>
      <c r="P707" s="68"/>
      <c r="Q707" s="68"/>
      <c r="R707" s="68"/>
      <c r="S707" s="68"/>
      <c r="T707" s="68"/>
      <c r="U707" s="68"/>
      <c r="V707" s="68"/>
      <c r="W707" s="68"/>
      <c r="X707" s="68"/>
      <c r="Y707" s="68">
        <v>137</v>
      </c>
      <c r="Z707" s="68"/>
      <c r="AA707" s="68"/>
      <c r="AB707" s="68"/>
      <c r="AC707" s="68"/>
      <c r="AD707" s="68"/>
      <c r="AE707" s="68"/>
      <c r="AF707" s="68"/>
      <c r="AG707" s="68"/>
      <c r="AH707" s="68"/>
      <c r="AI707" s="68"/>
      <c r="AJ707" s="68"/>
      <c r="AK707" s="68"/>
      <c r="AL707" s="68"/>
      <c r="AM707" s="68"/>
      <c r="AN707" s="68"/>
      <c r="AO707" s="68"/>
      <c r="AP707" s="68"/>
      <c r="AQ707" s="68"/>
      <c r="AR707" s="68"/>
      <c r="AS707" s="68"/>
      <c r="AT707" s="68"/>
      <c r="AU707" s="68"/>
      <c r="AV707" s="68"/>
      <c r="AW707" s="68"/>
      <c r="AX707" s="68"/>
      <c r="AY707" s="68"/>
      <c r="AZ707" s="68"/>
      <c r="BA707" s="68"/>
      <c r="BB707" s="68"/>
      <c r="BC707" s="68"/>
      <c r="BD707" s="68"/>
      <c r="BE707" s="68"/>
      <c r="BF707" s="68"/>
      <c r="BG707" s="68"/>
      <c r="BH707" s="68"/>
      <c r="BI707" s="68"/>
      <c r="BJ707" s="68"/>
      <c r="BK707" s="68"/>
      <c r="BL707" s="68"/>
      <c r="BM707" s="68"/>
      <c r="BN707" s="68"/>
      <c r="BO707" s="68"/>
      <c r="BP707" s="68"/>
      <c r="BQ707" s="68"/>
      <c r="BR707" s="68"/>
      <c r="BS707" s="68"/>
      <c r="BT707" s="68"/>
      <c r="BU707" s="68"/>
      <c r="BV707" s="68"/>
      <c r="BW707" s="68"/>
      <c r="BX707" s="68"/>
      <c r="BY707" s="68"/>
      <c r="BZ707" s="68"/>
      <c r="CA707" s="68"/>
      <c r="CB707" s="68"/>
      <c r="CC707" s="68"/>
      <c r="CD707" s="68"/>
      <c r="CE707" s="70"/>
      <c r="CF707" s="64">
        <v>0</v>
      </c>
      <c r="CG707" s="64">
        <v>0</v>
      </c>
      <c r="CH707" s="64">
        <v>0</v>
      </c>
      <c r="CI707" s="65">
        <v>0</v>
      </c>
      <c r="CJ707" s="65">
        <v>0</v>
      </c>
      <c r="CK707" s="65">
        <v>0</v>
      </c>
    </row>
    <row r="708" spans="1:93" ht="15" customHeight="1" thickBot="1" x14ac:dyDescent="0.3">
      <c r="A708" s="107" t="s">
        <v>1702</v>
      </c>
      <c r="B708" s="200" t="str">
        <f>VLOOKUP(D708,Riepilogo!$A$4:$F$3376,2,FALSE)</f>
        <v>MANCINO CHIARA</v>
      </c>
      <c r="C708" s="50">
        <f>VLOOKUP(D708,Riepilogo!$A$4:$F$3376,3,FALSE)</f>
        <v>34103</v>
      </c>
      <c r="D708" s="25">
        <v>203069</v>
      </c>
      <c r="E708" s="69" t="str">
        <f>VLOOKUP(D708,Riepilogo!$A$4:$F$3376,5,FALSE)</f>
        <v>ITA</v>
      </c>
      <c r="F708" s="71" t="str">
        <f>VLOOKUP(D708,Riepilogo!$A$4:$F$3376,6,FALSE)</f>
        <v>ANNAPOLI</v>
      </c>
      <c r="G708" s="315">
        <f>SUM(LARGE(H708:CK708,{1,2,3,4,5,6}))</f>
        <v>137</v>
      </c>
      <c r="H708" s="391"/>
      <c r="I708" s="68"/>
      <c r="J708" s="68"/>
      <c r="K708" s="68"/>
      <c r="L708" s="68"/>
      <c r="M708" s="68"/>
      <c r="N708" s="68"/>
      <c r="O708" s="68"/>
      <c r="P708" s="68"/>
      <c r="Q708" s="68"/>
      <c r="R708" s="68"/>
      <c r="S708" s="68"/>
      <c r="T708" s="68"/>
      <c r="U708" s="68"/>
      <c r="V708" s="68"/>
      <c r="W708" s="68"/>
      <c r="X708" s="68"/>
      <c r="Y708" s="68">
        <v>137</v>
      </c>
      <c r="Z708" s="68"/>
      <c r="AA708" s="68"/>
      <c r="AB708" s="68"/>
      <c r="AC708" s="68"/>
      <c r="AD708" s="68"/>
      <c r="AE708" s="68"/>
      <c r="AF708" s="68"/>
      <c r="AG708" s="68"/>
      <c r="AH708" s="68"/>
      <c r="AI708" s="68"/>
      <c r="AJ708" s="68"/>
      <c r="AK708" s="68"/>
      <c r="AL708" s="68"/>
      <c r="AM708" s="68"/>
      <c r="AN708" s="68"/>
      <c r="AO708" s="68"/>
      <c r="AP708" s="68"/>
      <c r="AQ708" s="68"/>
      <c r="AR708" s="68"/>
      <c r="AS708" s="68"/>
      <c r="AT708" s="68"/>
      <c r="AU708" s="68"/>
      <c r="AV708" s="68"/>
      <c r="AW708" s="68"/>
      <c r="AX708" s="68"/>
      <c r="AY708" s="68"/>
      <c r="AZ708" s="68"/>
      <c r="BA708" s="68"/>
      <c r="BB708" s="68"/>
      <c r="BC708" s="68"/>
      <c r="BD708" s="68"/>
      <c r="BE708" s="68"/>
      <c r="BF708" s="68"/>
      <c r="BG708" s="68"/>
      <c r="BH708" s="68"/>
      <c r="BI708" s="68"/>
      <c r="BJ708" s="68"/>
      <c r="BK708" s="68"/>
      <c r="BL708" s="68"/>
      <c r="BM708" s="68"/>
      <c r="BN708" s="68"/>
      <c r="BO708" s="68"/>
      <c r="BP708" s="68"/>
      <c r="BQ708" s="68"/>
      <c r="BR708" s="68"/>
      <c r="BS708" s="68"/>
      <c r="BT708" s="68"/>
      <c r="BU708" s="68"/>
      <c r="BV708" s="68"/>
      <c r="BW708" s="68"/>
      <c r="BX708" s="68"/>
      <c r="BY708" s="68"/>
      <c r="BZ708" s="68"/>
      <c r="CA708" s="68"/>
      <c r="CB708" s="68"/>
      <c r="CC708" s="68"/>
      <c r="CD708" s="68"/>
      <c r="CE708" s="70"/>
      <c r="CF708" s="64">
        <v>0</v>
      </c>
      <c r="CG708" s="64">
        <v>0</v>
      </c>
      <c r="CH708" s="64">
        <v>0</v>
      </c>
      <c r="CI708" s="65">
        <v>0</v>
      </c>
      <c r="CJ708" s="65">
        <v>0</v>
      </c>
      <c r="CK708" s="65">
        <v>0</v>
      </c>
    </row>
    <row r="709" spans="1:93" ht="15" customHeight="1" thickBot="1" x14ac:dyDescent="0.3">
      <c r="A709" s="107" t="s">
        <v>1703</v>
      </c>
      <c r="B709" s="200" t="str">
        <f>VLOOKUP(D709,Riepilogo!$A$4:$F$3376,2,FALSE)</f>
        <v>SOFFIETTI IVAN</v>
      </c>
      <c r="C709" s="50" t="str">
        <f>VLOOKUP(D709,Riepilogo!$A$4:$F$3376,3,FALSE)</f>
        <v>21/05/2007</v>
      </c>
      <c r="D709" s="25">
        <v>142097</v>
      </c>
      <c r="E709" s="69" t="str">
        <f>VLOOKUP(D709,Riepilogo!$A$4:$F$3376,5,FALSE)</f>
        <v>ITA</v>
      </c>
      <c r="F709" s="71" t="str">
        <f>VLOOKUP(D709,Riepilogo!$A$4:$F$3376,6,FALSE)</f>
        <v>KALOS</v>
      </c>
      <c r="G709" s="315">
        <f>SUM(LARGE(H709:CK709,{1,2,3,4,5,6}))</f>
        <v>117</v>
      </c>
      <c r="H709" s="391"/>
      <c r="I709" s="68"/>
      <c r="J709" s="68"/>
      <c r="K709" s="68"/>
      <c r="L709" s="68"/>
      <c r="M709" s="68"/>
      <c r="N709" s="68"/>
      <c r="O709" s="68"/>
      <c r="P709" s="68"/>
      <c r="Q709" s="68"/>
      <c r="R709" s="68"/>
      <c r="S709" s="68"/>
      <c r="T709" s="68"/>
      <c r="U709" s="68"/>
      <c r="V709" s="68"/>
      <c r="W709" s="68"/>
      <c r="X709" s="68"/>
      <c r="Y709" s="68">
        <v>117</v>
      </c>
      <c r="Z709" s="68"/>
      <c r="AA709" s="68"/>
      <c r="AB709" s="68"/>
      <c r="AC709" s="68"/>
      <c r="AD709" s="68"/>
      <c r="AE709" s="68"/>
      <c r="AF709" s="68"/>
      <c r="AG709" s="68"/>
      <c r="AH709" s="68"/>
      <c r="AI709" s="68"/>
      <c r="AJ709" s="68"/>
      <c r="AK709" s="68"/>
      <c r="AL709" s="68"/>
      <c r="AM709" s="68"/>
      <c r="AN709" s="68"/>
      <c r="AO709" s="68"/>
      <c r="AP709" s="68"/>
      <c r="AQ709" s="68"/>
      <c r="AR709" s="68"/>
      <c r="AS709" s="68"/>
      <c r="AT709" s="68"/>
      <c r="AU709" s="68"/>
      <c r="AV709" s="68"/>
      <c r="AW709" s="68"/>
      <c r="AX709" s="68"/>
      <c r="AY709" s="68"/>
      <c r="AZ709" s="68"/>
      <c r="BA709" s="68"/>
      <c r="BB709" s="68"/>
      <c r="BC709" s="68"/>
      <c r="BD709" s="68"/>
      <c r="BE709" s="68"/>
      <c r="BF709" s="68"/>
      <c r="BG709" s="68"/>
      <c r="BH709" s="68"/>
      <c r="BI709" s="68"/>
      <c r="BJ709" s="68"/>
      <c r="BK709" s="68"/>
      <c r="BL709" s="68"/>
      <c r="BM709" s="68"/>
      <c r="BN709" s="68"/>
      <c r="BO709" s="68"/>
      <c r="BP709" s="68"/>
      <c r="BQ709" s="68"/>
      <c r="BR709" s="68"/>
      <c r="BS709" s="68"/>
      <c r="BT709" s="68"/>
      <c r="BU709" s="68"/>
      <c r="BV709" s="68"/>
      <c r="BW709" s="68"/>
      <c r="BX709" s="68"/>
      <c r="BY709" s="68"/>
      <c r="BZ709" s="68"/>
      <c r="CA709" s="68"/>
      <c r="CB709" s="68"/>
      <c r="CC709" s="68"/>
      <c r="CD709" s="68"/>
      <c r="CE709" s="70"/>
      <c r="CF709" s="64">
        <v>0</v>
      </c>
      <c r="CG709" s="64">
        <v>0</v>
      </c>
      <c r="CH709" s="64">
        <v>0</v>
      </c>
      <c r="CI709" s="65">
        <v>0</v>
      </c>
      <c r="CJ709" s="65">
        <v>0</v>
      </c>
      <c r="CK709" s="65">
        <v>0</v>
      </c>
    </row>
    <row r="710" spans="1:93" ht="15" customHeight="1" thickBot="1" x14ac:dyDescent="0.3">
      <c r="A710" s="107" t="s">
        <v>1704</v>
      </c>
      <c r="B710" s="200" t="str">
        <f>VLOOKUP(D710,Riepilogo!$A$4:$F$3376,2,FALSE)</f>
        <v>COSENTINO ALENA</v>
      </c>
      <c r="C710" s="50" t="str">
        <f>VLOOKUP(D710,Riepilogo!$A$4:$F$3376,3,FALSE)</f>
        <v>14/09/2006</v>
      </c>
      <c r="D710" s="25">
        <v>43264</v>
      </c>
      <c r="E710" s="69" t="str">
        <f>VLOOKUP(D710,Riepilogo!$A$4:$F$3376,5,FALSE)</f>
        <v>ITA</v>
      </c>
      <c r="F710" s="71" t="str">
        <f>VLOOKUP(D710,Riepilogo!$A$4:$F$3376,6,FALSE)</f>
        <v>KALOS</v>
      </c>
      <c r="G710" s="315">
        <f>SUM(LARGE(H710:CK710,{1,2,3,4,5,6}))</f>
        <v>117</v>
      </c>
      <c r="H710" s="391"/>
      <c r="I710" s="68"/>
      <c r="J710" s="68"/>
      <c r="K710" s="68"/>
      <c r="L710" s="68"/>
      <c r="M710" s="68"/>
      <c r="N710" s="68"/>
      <c r="O710" s="68"/>
      <c r="P710" s="68"/>
      <c r="Q710" s="68"/>
      <c r="R710" s="68"/>
      <c r="S710" s="68"/>
      <c r="T710" s="68"/>
      <c r="U710" s="68"/>
      <c r="V710" s="68"/>
      <c r="W710" s="68"/>
      <c r="X710" s="68"/>
      <c r="Y710" s="68">
        <v>117</v>
      </c>
      <c r="Z710" s="68"/>
      <c r="AA710" s="68"/>
      <c r="AB710" s="68"/>
      <c r="AC710" s="68"/>
      <c r="AD710" s="68"/>
      <c r="AE710" s="68"/>
      <c r="AF710" s="68"/>
      <c r="AG710" s="68"/>
      <c r="AH710" s="68"/>
      <c r="AI710" s="68"/>
      <c r="AJ710" s="68"/>
      <c r="AK710" s="68"/>
      <c r="AL710" s="68"/>
      <c r="AM710" s="68"/>
      <c r="AN710" s="68"/>
      <c r="AO710" s="68"/>
      <c r="AP710" s="68"/>
      <c r="AQ710" s="68"/>
      <c r="AR710" s="68"/>
      <c r="AS710" s="68"/>
      <c r="AT710" s="68"/>
      <c r="AU710" s="68"/>
      <c r="AV710" s="68"/>
      <c r="AW710" s="68"/>
      <c r="AX710" s="68"/>
      <c r="AY710" s="68"/>
      <c r="AZ710" s="68"/>
      <c r="BA710" s="68"/>
      <c r="BB710" s="68"/>
      <c r="BC710" s="68"/>
      <c r="BD710" s="68"/>
      <c r="BE710" s="68"/>
      <c r="BF710" s="68"/>
      <c r="BG710" s="68"/>
      <c r="BH710" s="68"/>
      <c r="BI710" s="68"/>
      <c r="BJ710" s="68"/>
      <c r="BK710" s="68"/>
      <c r="BL710" s="68"/>
      <c r="BM710" s="68"/>
      <c r="BN710" s="68"/>
      <c r="BO710" s="68"/>
      <c r="BP710" s="68"/>
      <c r="BQ710" s="68"/>
      <c r="BR710" s="68"/>
      <c r="BS710" s="68"/>
      <c r="BT710" s="68"/>
      <c r="BU710" s="68"/>
      <c r="BV710" s="68"/>
      <c r="BW710" s="68"/>
      <c r="BX710" s="68"/>
      <c r="BY710" s="68"/>
      <c r="BZ710" s="68"/>
      <c r="CA710" s="68"/>
      <c r="CB710" s="68"/>
      <c r="CC710" s="68"/>
      <c r="CD710" s="68"/>
      <c r="CE710" s="70"/>
      <c r="CF710" s="64">
        <v>0</v>
      </c>
      <c r="CG710" s="64">
        <v>0</v>
      </c>
      <c r="CH710" s="64">
        <v>0</v>
      </c>
      <c r="CI710" s="65">
        <v>0</v>
      </c>
      <c r="CJ710" s="65">
        <v>0</v>
      </c>
      <c r="CK710" s="65">
        <v>0</v>
      </c>
    </row>
    <row r="711" spans="1:93" ht="15" customHeight="1" thickBot="1" x14ac:dyDescent="0.3">
      <c r="A711" s="107" t="s">
        <v>1705</v>
      </c>
      <c r="B711" s="200" t="str">
        <f>VLOOKUP(D711,Riepilogo!$A$4:$F$3376,2,FALSE)</f>
        <v>LA CORTE MELANIE</v>
      </c>
      <c r="C711" s="50" t="str">
        <f>VLOOKUP(D711,Riepilogo!$A$4:$F$3376,3,FALSE)</f>
        <v>05/09/2006</v>
      </c>
      <c r="D711" s="25">
        <v>75804</v>
      </c>
      <c r="E711" s="69" t="str">
        <f>VLOOKUP(D711,Riepilogo!$A$4:$F$3376,5,FALSE)</f>
        <v>ITA</v>
      </c>
      <c r="F711" s="71" t="str">
        <f>VLOOKUP(D711,Riepilogo!$A$4:$F$3376,6,FALSE)</f>
        <v>KALOS</v>
      </c>
      <c r="G711" s="315">
        <f>SUM(LARGE(H711:CK711,{1,2,3,4,5,6}))</f>
        <v>117</v>
      </c>
      <c r="H711" s="391"/>
      <c r="I711" s="68"/>
      <c r="J711" s="68"/>
      <c r="K711" s="68"/>
      <c r="L711" s="68"/>
      <c r="M711" s="68"/>
      <c r="N711" s="68"/>
      <c r="O711" s="68"/>
      <c r="P711" s="68"/>
      <c r="Q711" s="68"/>
      <c r="R711" s="68"/>
      <c r="S711" s="68"/>
      <c r="T711" s="68"/>
      <c r="U711" s="68"/>
      <c r="V711" s="68"/>
      <c r="W711" s="68"/>
      <c r="X711" s="68"/>
      <c r="Y711" s="68">
        <v>117</v>
      </c>
      <c r="Z711" s="68"/>
      <c r="AA711" s="68"/>
      <c r="AB711" s="68"/>
      <c r="AC711" s="68"/>
      <c r="AD711" s="68"/>
      <c r="AE711" s="68"/>
      <c r="AF711" s="68"/>
      <c r="AG711" s="68"/>
      <c r="AH711" s="68"/>
      <c r="AI711" s="68"/>
      <c r="AJ711" s="68"/>
      <c r="AK711" s="68"/>
      <c r="AL711" s="68"/>
      <c r="AM711" s="68"/>
      <c r="AN711" s="68"/>
      <c r="AO711" s="68"/>
      <c r="AP711" s="68"/>
      <c r="AQ711" s="68"/>
      <c r="AR711" s="68"/>
      <c r="AS711" s="68"/>
      <c r="AT711" s="68"/>
      <c r="AU711" s="68"/>
      <c r="AV711" s="68"/>
      <c r="AW711" s="68"/>
      <c r="AX711" s="68"/>
      <c r="AY711" s="68"/>
      <c r="AZ711" s="68"/>
      <c r="BA711" s="68"/>
      <c r="BB711" s="68"/>
      <c r="BC711" s="68"/>
      <c r="BD711" s="68"/>
      <c r="BE711" s="68"/>
      <c r="BF711" s="68"/>
      <c r="BG711" s="68"/>
      <c r="BH711" s="68"/>
      <c r="BI711" s="68"/>
      <c r="BJ711" s="68"/>
      <c r="BK711" s="68"/>
      <c r="BL711" s="68"/>
      <c r="BM711" s="68"/>
      <c r="BN711" s="68"/>
      <c r="BO711" s="68"/>
      <c r="BP711" s="68"/>
      <c r="BQ711" s="68"/>
      <c r="BR711" s="68"/>
      <c r="BS711" s="68"/>
      <c r="BT711" s="68"/>
      <c r="BU711" s="68"/>
      <c r="BV711" s="68"/>
      <c r="BW711" s="68"/>
      <c r="BX711" s="68"/>
      <c r="BY711" s="68"/>
      <c r="BZ711" s="68"/>
      <c r="CA711" s="68"/>
      <c r="CB711" s="68"/>
      <c r="CC711" s="68"/>
      <c r="CD711" s="68"/>
      <c r="CE711" s="70"/>
      <c r="CF711" s="64">
        <v>0</v>
      </c>
      <c r="CG711" s="64">
        <v>0</v>
      </c>
      <c r="CH711" s="64">
        <v>0</v>
      </c>
      <c r="CI711" s="65">
        <v>0</v>
      </c>
      <c r="CJ711" s="65">
        <v>0</v>
      </c>
      <c r="CK711" s="65">
        <v>0</v>
      </c>
    </row>
    <row r="712" spans="1:93" ht="15" customHeight="1" thickBot="1" x14ac:dyDescent="0.3">
      <c r="A712" s="107" t="s">
        <v>1706</v>
      </c>
      <c r="B712" s="200" t="str">
        <f>VLOOKUP(D712,Riepilogo!$A$4:$F$3376,2,FALSE)</f>
        <v>LA FATA GIUSEPPE</v>
      </c>
      <c r="C712" s="50" t="str">
        <f>VLOOKUP(D712,Riepilogo!$A$4:$F$3376,3,FALSE)</f>
        <v>21/01/2006</v>
      </c>
      <c r="D712" s="25">
        <v>43838</v>
      </c>
      <c r="E712" s="69" t="str">
        <f>VLOOKUP(D712,Riepilogo!$A$4:$F$3376,5,FALSE)</f>
        <v>ITA</v>
      </c>
      <c r="F712" s="71" t="str">
        <f>VLOOKUP(D712,Riepilogo!$A$4:$F$3376,6,FALSE)</f>
        <v>KALOS</v>
      </c>
      <c r="G712" s="315">
        <f>SUM(LARGE(H712:CK712,{1,2,3,4,5,6}))</f>
        <v>117</v>
      </c>
      <c r="H712" s="391"/>
      <c r="I712" s="68"/>
      <c r="J712" s="68"/>
      <c r="K712" s="68"/>
      <c r="L712" s="68"/>
      <c r="M712" s="68"/>
      <c r="N712" s="68"/>
      <c r="O712" s="68"/>
      <c r="P712" s="68"/>
      <c r="Q712" s="68"/>
      <c r="R712" s="68"/>
      <c r="S712" s="68"/>
      <c r="T712" s="68"/>
      <c r="U712" s="68"/>
      <c r="V712" s="68"/>
      <c r="W712" s="68"/>
      <c r="X712" s="68"/>
      <c r="Y712" s="68">
        <v>117</v>
      </c>
      <c r="Z712" s="68"/>
      <c r="AA712" s="68"/>
      <c r="AB712" s="68"/>
      <c r="AC712" s="68"/>
      <c r="AD712" s="68"/>
      <c r="AE712" s="68"/>
      <c r="AF712" s="68"/>
      <c r="AG712" s="68"/>
      <c r="AH712" s="68"/>
      <c r="AI712" s="68"/>
      <c r="AJ712" s="68"/>
      <c r="AK712" s="68"/>
      <c r="AL712" s="68"/>
      <c r="AM712" s="68"/>
      <c r="AN712" s="68"/>
      <c r="AO712" s="68"/>
      <c r="AP712" s="68"/>
      <c r="AQ712" s="68"/>
      <c r="AR712" s="68"/>
      <c r="AS712" s="68"/>
      <c r="AT712" s="68"/>
      <c r="AU712" s="68"/>
      <c r="AV712" s="68"/>
      <c r="AW712" s="68"/>
      <c r="AX712" s="68"/>
      <c r="AY712" s="68"/>
      <c r="AZ712" s="68"/>
      <c r="BA712" s="68"/>
      <c r="BB712" s="68"/>
      <c r="BC712" s="68"/>
      <c r="BD712" s="68"/>
      <c r="BE712" s="68"/>
      <c r="BF712" s="68"/>
      <c r="BG712" s="68"/>
      <c r="BH712" s="68"/>
      <c r="BI712" s="68"/>
      <c r="BJ712" s="68"/>
      <c r="BK712" s="68"/>
      <c r="BL712" s="68"/>
      <c r="BM712" s="68"/>
      <c r="BN712" s="68"/>
      <c r="BO712" s="68"/>
      <c r="BP712" s="68"/>
      <c r="BQ712" s="68"/>
      <c r="BR712" s="68"/>
      <c r="BS712" s="68"/>
      <c r="BT712" s="68"/>
      <c r="BU712" s="68"/>
      <c r="BV712" s="68"/>
      <c r="BW712" s="68"/>
      <c r="BX712" s="68"/>
      <c r="BY712" s="68"/>
      <c r="BZ712" s="68"/>
      <c r="CA712" s="68"/>
      <c r="CB712" s="68"/>
      <c r="CC712" s="68"/>
      <c r="CD712" s="68"/>
      <c r="CE712" s="70"/>
      <c r="CF712" s="64">
        <v>0</v>
      </c>
      <c r="CG712" s="64">
        <v>0</v>
      </c>
      <c r="CH712" s="64">
        <v>0</v>
      </c>
      <c r="CI712" s="65">
        <v>0</v>
      </c>
      <c r="CJ712" s="65">
        <v>0</v>
      </c>
      <c r="CK712" s="65">
        <v>0</v>
      </c>
    </row>
    <row r="713" spans="1:93" ht="15" customHeight="1" thickBot="1" x14ac:dyDescent="0.3">
      <c r="A713" s="107" t="s">
        <v>1707</v>
      </c>
      <c r="B713" s="200" t="str">
        <f>VLOOKUP(D713,Riepilogo!$A$4:$F$3376,2,FALSE)</f>
        <v>LARCHER FRIEDA</v>
      </c>
      <c r="C713" s="50">
        <f>VLOOKUP(D713,Riepilogo!$A$4:$F$3376,3,FALSE)</f>
        <v>39881</v>
      </c>
      <c r="D713" s="25">
        <v>189564</v>
      </c>
      <c r="E713" s="69" t="str">
        <f>VLOOKUP(D713,Riepilogo!$A$4:$F$3376,5,FALSE)</f>
        <v>ITA</v>
      </c>
      <c r="F713" s="71" t="str">
        <f>VLOOKUP(D713,Riepilogo!$A$4:$F$3376,6,FALSE)</f>
        <v>SC MERAN</v>
      </c>
      <c r="G713" s="315">
        <f>SUM(LARGE(H713:CK713,{1,2,3,4,5,6}))</f>
        <v>114</v>
      </c>
      <c r="H713" s="391"/>
      <c r="I713" s="68"/>
      <c r="J713" s="68"/>
      <c r="K713" s="68"/>
      <c r="L713" s="68"/>
      <c r="M713" s="68"/>
      <c r="N713" s="68"/>
      <c r="O713" s="68"/>
      <c r="P713" s="68"/>
      <c r="Q713" s="68"/>
      <c r="R713" s="68"/>
      <c r="S713" s="68"/>
      <c r="T713" s="68"/>
      <c r="U713" s="68"/>
      <c r="V713" s="68"/>
      <c r="W713" s="68">
        <v>114</v>
      </c>
      <c r="X713" s="68"/>
      <c r="Y713" s="68"/>
      <c r="Z713" s="68"/>
      <c r="AA713" s="68"/>
      <c r="AB713" s="68"/>
      <c r="AC713" s="68"/>
      <c r="AD713" s="68"/>
      <c r="AE713" s="68"/>
      <c r="AF713" s="68"/>
      <c r="AG713" s="68"/>
      <c r="AH713" s="68"/>
      <c r="AI713" s="68"/>
      <c r="AJ713" s="68"/>
      <c r="AK713" s="68"/>
      <c r="AL713" s="68"/>
      <c r="AM713" s="68"/>
      <c r="AN713" s="68"/>
      <c r="AO713" s="68"/>
      <c r="AP713" s="68"/>
      <c r="AQ713" s="68"/>
      <c r="AR713" s="68"/>
      <c r="AS713" s="68"/>
      <c r="AT713" s="68"/>
      <c r="AU713" s="68"/>
      <c r="AV713" s="68"/>
      <c r="AW713" s="68"/>
      <c r="AX713" s="68"/>
      <c r="AY713" s="68"/>
      <c r="AZ713" s="68"/>
      <c r="BA713" s="68"/>
      <c r="BB713" s="68"/>
      <c r="BC713" s="68"/>
      <c r="BD713" s="68"/>
      <c r="BE713" s="68"/>
      <c r="BF713" s="68"/>
      <c r="BG713" s="68"/>
      <c r="BH713" s="68"/>
      <c r="BI713" s="68"/>
      <c r="BJ713" s="68"/>
      <c r="BK713" s="68"/>
      <c r="BL713" s="68"/>
      <c r="BM713" s="68"/>
      <c r="BN713" s="68"/>
      <c r="BO713" s="68"/>
      <c r="BP713" s="68"/>
      <c r="BQ713" s="68"/>
      <c r="BR713" s="68"/>
      <c r="BS713" s="68"/>
      <c r="BT713" s="68"/>
      <c r="BU713" s="68"/>
      <c r="BV713" s="68"/>
      <c r="BW713" s="68"/>
      <c r="BX713" s="68"/>
      <c r="BY713" s="68"/>
      <c r="BZ713" s="68"/>
      <c r="CA713" s="68"/>
      <c r="CB713" s="68"/>
      <c r="CC713" s="68"/>
      <c r="CD713" s="68"/>
      <c r="CE713" s="70"/>
      <c r="CF713" s="64">
        <v>0</v>
      </c>
      <c r="CG713" s="64">
        <v>0</v>
      </c>
      <c r="CH713" s="64">
        <v>0</v>
      </c>
      <c r="CI713" s="65">
        <v>0</v>
      </c>
      <c r="CJ713" s="65">
        <v>0</v>
      </c>
      <c r="CK713" s="65">
        <v>0</v>
      </c>
      <c r="CO713" s="39"/>
    </row>
    <row r="714" spans="1:93" ht="15" customHeight="1" thickBot="1" x14ac:dyDescent="0.3">
      <c r="A714" s="107" t="s">
        <v>1708</v>
      </c>
      <c r="B714" s="200" t="str">
        <f>VLOOKUP(D714,Riepilogo!$A$4:$F$3376,2,FALSE)</f>
        <v>CALIZZANO LORENZO</v>
      </c>
      <c r="C714" s="50" t="str">
        <f>VLOOKUP(D714,Riepilogo!$A$4:$F$3376,3,FALSE)</f>
        <v>09/10/2008</v>
      </c>
      <c r="D714" s="25">
        <v>184307</v>
      </c>
      <c r="E714" s="69" t="str">
        <f>VLOOKUP(D714,Riepilogo!$A$4:$F$3376,5,FALSE)</f>
        <v>ITA</v>
      </c>
      <c r="F714" s="71" t="str">
        <f>VLOOKUP(D714,Riepilogo!$A$4:$F$3376,6,FALSE)</f>
        <v>ALBA SHUTTLE</v>
      </c>
      <c r="G714" s="315">
        <f>SUM(LARGE(H714:CK714,{1,2,3,4,5,6}))</f>
        <v>114</v>
      </c>
      <c r="H714" s="391"/>
      <c r="I714" s="68"/>
      <c r="J714" s="68"/>
      <c r="K714" s="68"/>
      <c r="L714" s="68"/>
      <c r="M714" s="68"/>
      <c r="N714" s="68"/>
      <c r="O714" s="68"/>
      <c r="P714" s="68"/>
      <c r="Q714" s="68"/>
      <c r="R714" s="68"/>
      <c r="S714" s="68"/>
      <c r="T714" s="68"/>
      <c r="U714" s="68"/>
      <c r="V714" s="68"/>
      <c r="W714" s="68"/>
      <c r="X714" s="68"/>
      <c r="Y714" s="68"/>
      <c r="Z714" s="68"/>
      <c r="AA714" s="68"/>
      <c r="AB714" s="68"/>
      <c r="AC714" s="68"/>
      <c r="AD714" s="68"/>
      <c r="AE714" s="68"/>
      <c r="AF714" s="68"/>
      <c r="AG714" s="68"/>
      <c r="AH714" s="68"/>
      <c r="AI714" s="68"/>
      <c r="AJ714" s="68"/>
      <c r="AK714" s="68"/>
      <c r="AL714" s="68"/>
      <c r="AM714" s="68"/>
      <c r="AN714" s="68"/>
      <c r="AO714" s="68"/>
      <c r="AP714" s="68"/>
      <c r="AQ714" s="68"/>
      <c r="AR714" s="68"/>
      <c r="AS714" s="68"/>
      <c r="AT714" s="68"/>
      <c r="AU714" s="68"/>
      <c r="AV714" s="68"/>
      <c r="AW714" s="68"/>
      <c r="AX714" s="68"/>
      <c r="AY714" s="68"/>
      <c r="AZ714" s="68"/>
      <c r="BA714" s="68"/>
      <c r="BB714" s="68"/>
      <c r="BC714" s="68"/>
      <c r="BD714" s="68"/>
      <c r="BE714" s="68"/>
      <c r="BF714" s="68"/>
      <c r="BG714" s="68"/>
      <c r="BH714" s="68"/>
      <c r="BI714" s="68"/>
      <c r="BJ714" s="68"/>
      <c r="BK714" s="68"/>
      <c r="BL714" s="68"/>
      <c r="BM714" s="68"/>
      <c r="BN714" s="68"/>
      <c r="BO714" s="68"/>
      <c r="BP714" s="68"/>
      <c r="BQ714" s="68"/>
      <c r="BR714" s="68"/>
      <c r="BS714" s="68"/>
      <c r="BT714" s="68"/>
      <c r="BU714" s="68"/>
      <c r="BV714" s="68"/>
      <c r="BW714" s="68"/>
      <c r="BX714" s="68"/>
      <c r="BY714" s="68">
        <v>114</v>
      </c>
      <c r="BZ714" s="68"/>
      <c r="CA714" s="68"/>
      <c r="CB714" s="68"/>
      <c r="CC714" s="68"/>
      <c r="CD714" s="68"/>
      <c r="CE714" s="70"/>
      <c r="CF714" s="64">
        <v>0</v>
      </c>
      <c r="CG714" s="64">
        <v>0</v>
      </c>
      <c r="CH714" s="64">
        <v>0</v>
      </c>
      <c r="CI714" s="65">
        <v>0</v>
      </c>
      <c r="CJ714" s="65">
        <v>0</v>
      </c>
      <c r="CK714" s="65">
        <v>0</v>
      </c>
    </row>
    <row r="715" spans="1:93" ht="15" customHeight="1" thickBot="1" x14ac:dyDescent="0.3">
      <c r="A715" s="107" t="s">
        <v>1709</v>
      </c>
      <c r="B715" s="200" t="str">
        <f>VLOOKUP(D715,Riepilogo!$A$4:$F$3376,2,FALSE)</f>
        <v>FACCHI FEDERICO</v>
      </c>
      <c r="C715" s="50">
        <f>VLOOKUP(D715,Riepilogo!$A$4:$F$3376,3,FALSE)</f>
        <v>39445</v>
      </c>
      <c r="D715" s="25">
        <v>236783</v>
      </c>
      <c r="E715" s="69" t="str">
        <f>VLOOKUP(D715,Riepilogo!$A$4:$F$3376,5,FALSE)</f>
        <v>ITA</v>
      </c>
      <c r="F715" s="71" t="str">
        <f>VLOOKUP(D715,Riepilogo!$A$4:$F$3376,6,FALSE)</f>
        <v>GSA CHIARI</v>
      </c>
      <c r="G715" s="315">
        <f>SUM(LARGE(H715:CK715,{1,2,3,4,5,6}))</f>
        <v>114</v>
      </c>
      <c r="H715" s="391"/>
      <c r="I715" s="68"/>
      <c r="J715" s="68"/>
      <c r="K715" s="68"/>
      <c r="L715" s="68"/>
      <c r="M715" s="68"/>
      <c r="N715" s="68"/>
      <c r="O715" s="68"/>
      <c r="P715" s="68"/>
      <c r="Q715" s="68"/>
      <c r="R715" s="68"/>
      <c r="S715" s="68"/>
      <c r="T715" s="68"/>
      <c r="U715" s="68"/>
      <c r="V715" s="68"/>
      <c r="W715" s="68"/>
      <c r="X715" s="68"/>
      <c r="Y715" s="68"/>
      <c r="Z715" s="68"/>
      <c r="AA715" s="68"/>
      <c r="AB715" s="68"/>
      <c r="AC715" s="68"/>
      <c r="AD715" s="68"/>
      <c r="AE715" s="68"/>
      <c r="AF715" s="68"/>
      <c r="AG715" s="68"/>
      <c r="AH715" s="68"/>
      <c r="AI715" s="68"/>
      <c r="AJ715" s="68"/>
      <c r="AK715" s="68"/>
      <c r="AL715" s="68"/>
      <c r="AM715" s="68"/>
      <c r="AN715" s="68"/>
      <c r="AO715" s="68"/>
      <c r="AP715" s="68"/>
      <c r="AQ715" s="68"/>
      <c r="AR715" s="68"/>
      <c r="AS715" s="68"/>
      <c r="AT715" s="68"/>
      <c r="AU715" s="68"/>
      <c r="AV715" s="68"/>
      <c r="AW715" s="68"/>
      <c r="AX715" s="68"/>
      <c r="AY715" s="68"/>
      <c r="AZ715" s="68"/>
      <c r="BA715" s="68"/>
      <c r="BB715" s="68"/>
      <c r="BC715" s="68"/>
      <c r="BD715" s="68"/>
      <c r="BE715" s="68"/>
      <c r="BF715" s="68"/>
      <c r="BG715" s="68"/>
      <c r="BH715" s="68"/>
      <c r="BI715" s="68"/>
      <c r="BJ715" s="68"/>
      <c r="BK715" s="68"/>
      <c r="BL715" s="68"/>
      <c r="BM715" s="68"/>
      <c r="BN715" s="68"/>
      <c r="BO715" s="68"/>
      <c r="BP715" s="68"/>
      <c r="BQ715" s="68"/>
      <c r="BR715" s="68"/>
      <c r="BS715" s="68"/>
      <c r="BT715" s="68"/>
      <c r="BU715" s="68"/>
      <c r="BV715" s="68"/>
      <c r="BW715" s="68"/>
      <c r="BX715" s="68"/>
      <c r="BY715" s="68"/>
      <c r="BZ715" s="68"/>
      <c r="CA715" s="68"/>
      <c r="CB715" s="68">
        <v>114</v>
      </c>
      <c r="CC715" s="68"/>
      <c r="CD715" s="68"/>
      <c r="CE715" s="70"/>
      <c r="CF715" s="64">
        <v>0</v>
      </c>
      <c r="CG715" s="64">
        <v>0</v>
      </c>
      <c r="CH715" s="64">
        <v>0</v>
      </c>
      <c r="CI715" s="65">
        <v>0</v>
      </c>
      <c r="CJ715" s="65">
        <v>0</v>
      </c>
      <c r="CK715" s="65">
        <v>0</v>
      </c>
    </row>
    <row r="716" spans="1:93" ht="15" customHeight="1" thickBot="1" x14ac:dyDescent="0.3">
      <c r="A716" s="107" t="s">
        <v>1710</v>
      </c>
      <c r="B716" s="200" t="str">
        <f>VLOOKUP(D716,Riepilogo!$A$4:$F$3376,2,FALSE)</f>
        <v>BELISTA GILLIAN MURIEL</v>
      </c>
      <c r="C716" s="50">
        <f>VLOOKUP(D716,Riepilogo!$A$4:$F$3376,3,FALSE)</f>
        <v>39056</v>
      </c>
      <c r="D716" s="25">
        <v>204263</v>
      </c>
      <c r="E716" s="69" t="str">
        <f>VLOOKUP(D716,Riepilogo!$A$4:$F$3376,5,FALSE)</f>
        <v>ITA</v>
      </c>
      <c r="F716" s="71" t="str">
        <f>VLOOKUP(D716,Riepilogo!$A$4:$F$3376,6,FALSE)</f>
        <v>MODENA BADMINTON</v>
      </c>
      <c r="G716" s="315">
        <f>SUM(LARGE(H716:CK716,{1,2,3,4,5,6}))</f>
        <v>114</v>
      </c>
      <c r="H716" s="391"/>
      <c r="I716" s="68"/>
      <c r="J716" s="68"/>
      <c r="K716" s="68"/>
      <c r="L716" s="68"/>
      <c r="M716" s="68"/>
      <c r="N716" s="68"/>
      <c r="O716" s="68"/>
      <c r="P716" s="68"/>
      <c r="Q716" s="68"/>
      <c r="R716" s="68"/>
      <c r="S716" s="68"/>
      <c r="T716" s="68"/>
      <c r="U716" s="68"/>
      <c r="V716" s="68"/>
      <c r="W716" s="68"/>
      <c r="X716" s="68"/>
      <c r="Y716" s="68"/>
      <c r="Z716" s="68"/>
      <c r="AA716" s="68"/>
      <c r="AB716" s="68"/>
      <c r="AC716" s="68"/>
      <c r="AD716" s="68"/>
      <c r="AE716" s="68"/>
      <c r="AF716" s="68"/>
      <c r="AG716" s="68"/>
      <c r="AH716" s="68"/>
      <c r="AI716" s="68"/>
      <c r="AJ716" s="68"/>
      <c r="AK716" s="68"/>
      <c r="AL716" s="68"/>
      <c r="AM716" s="68"/>
      <c r="AN716" s="68"/>
      <c r="AO716" s="68"/>
      <c r="AP716" s="68"/>
      <c r="AQ716" s="68"/>
      <c r="AR716" s="68"/>
      <c r="AS716" s="68"/>
      <c r="AT716" s="68"/>
      <c r="AU716" s="68"/>
      <c r="AV716" s="68"/>
      <c r="AW716" s="68"/>
      <c r="AX716" s="68"/>
      <c r="AY716" s="68"/>
      <c r="AZ716" s="68"/>
      <c r="BA716" s="68"/>
      <c r="BB716" s="68"/>
      <c r="BC716" s="68"/>
      <c r="BD716" s="68"/>
      <c r="BE716" s="68"/>
      <c r="BF716" s="68"/>
      <c r="BG716" s="68"/>
      <c r="BH716" s="68"/>
      <c r="BI716" s="68"/>
      <c r="BJ716" s="68"/>
      <c r="BK716" s="68"/>
      <c r="BL716" s="68"/>
      <c r="BM716" s="68"/>
      <c r="BN716" s="68"/>
      <c r="BO716" s="68"/>
      <c r="BP716" s="68"/>
      <c r="BQ716" s="68"/>
      <c r="BR716" s="68"/>
      <c r="BS716" s="68"/>
      <c r="BT716" s="68"/>
      <c r="BU716" s="68"/>
      <c r="BV716" s="68"/>
      <c r="BW716" s="68"/>
      <c r="BX716" s="68"/>
      <c r="BY716" s="68">
        <v>114</v>
      </c>
      <c r="BZ716" s="68"/>
      <c r="CA716" s="68"/>
      <c r="CB716" s="68"/>
      <c r="CC716" s="68"/>
      <c r="CD716" s="68"/>
      <c r="CE716" s="70"/>
      <c r="CF716" s="64">
        <v>0</v>
      </c>
      <c r="CG716" s="64">
        <v>0</v>
      </c>
      <c r="CH716" s="64">
        <v>0</v>
      </c>
      <c r="CI716" s="65">
        <v>0</v>
      </c>
      <c r="CJ716" s="65">
        <v>0</v>
      </c>
      <c r="CK716" s="65">
        <v>0</v>
      </c>
    </row>
    <row r="717" spans="1:93" ht="15" customHeight="1" thickBot="1" x14ac:dyDescent="0.3">
      <c r="A717" s="107" t="s">
        <v>5780</v>
      </c>
      <c r="B717" s="200" t="str">
        <f>VLOOKUP(D717,Riepilogo!$A$4:$F$3376,2,FALSE)</f>
        <v>FECIALE PETRA</v>
      </c>
      <c r="C717" s="50" t="str">
        <f>VLOOKUP(D717,Riepilogo!$A$4:$F$3376,3,FALSE)</f>
        <v>02/08/2006</v>
      </c>
      <c r="D717" s="25">
        <v>184247</v>
      </c>
      <c r="E717" s="69" t="str">
        <f>VLOOKUP(D717,Riepilogo!$A$4:$F$3376,5,FALSE)</f>
        <v>ITA</v>
      </c>
      <c r="F717" s="71" t="str">
        <f>VLOOKUP(D717,Riepilogo!$A$4:$F$3376,6,FALSE)</f>
        <v>ALBA SHUTTLE</v>
      </c>
      <c r="G717" s="315">
        <f>SUM(LARGE(H717:CK717,{1,2,3,4,5,6}))</f>
        <v>114</v>
      </c>
      <c r="H717" s="391"/>
      <c r="I717" s="68"/>
      <c r="J717" s="68"/>
      <c r="K717" s="68"/>
      <c r="L717" s="68"/>
      <c r="M717" s="68"/>
      <c r="N717" s="68"/>
      <c r="O717" s="68"/>
      <c r="P717" s="68"/>
      <c r="Q717" s="68"/>
      <c r="R717" s="68"/>
      <c r="S717" s="68"/>
      <c r="T717" s="68"/>
      <c r="U717" s="68"/>
      <c r="V717" s="68"/>
      <c r="W717" s="68"/>
      <c r="X717" s="68"/>
      <c r="Y717" s="68"/>
      <c r="Z717" s="68"/>
      <c r="AA717" s="68"/>
      <c r="AB717" s="68"/>
      <c r="AC717" s="68"/>
      <c r="AD717" s="68"/>
      <c r="AE717" s="68"/>
      <c r="AF717" s="68"/>
      <c r="AG717" s="68"/>
      <c r="AH717" s="68"/>
      <c r="AI717" s="68"/>
      <c r="AJ717" s="68"/>
      <c r="AK717" s="68"/>
      <c r="AL717" s="68"/>
      <c r="AM717" s="68"/>
      <c r="AN717" s="68"/>
      <c r="AO717" s="68"/>
      <c r="AP717" s="68"/>
      <c r="AQ717" s="68"/>
      <c r="AR717" s="68"/>
      <c r="AS717" s="68"/>
      <c r="AT717" s="68"/>
      <c r="AU717" s="68"/>
      <c r="AV717" s="68"/>
      <c r="AW717" s="68"/>
      <c r="AX717" s="68"/>
      <c r="AY717" s="68"/>
      <c r="AZ717" s="68"/>
      <c r="BA717" s="68"/>
      <c r="BB717" s="68"/>
      <c r="BC717" s="68"/>
      <c r="BD717" s="68"/>
      <c r="BE717" s="68"/>
      <c r="BF717" s="68"/>
      <c r="BG717" s="68"/>
      <c r="BH717" s="68"/>
      <c r="BI717" s="68"/>
      <c r="BJ717" s="68"/>
      <c r="BK717" s="68"/>
      <c r="BL717" s="68"/>
      <c r="BM717" s="68"/>
      <c r="BN717" s="68"/>
      <c r="BO717" s="68"/>
      <c r="BP717" s="68"/>
      <c r="BQ717" s="68"/>
      <c r="BR717" s="68"/>
      <c r="BS717" s="68"/>
      <c r="BT717" s="68"/>
      <c r="BU717" s="68"/>
      <c r="BV717" s="68"/>
      <c r="BW717" s="68"/>
      <c r="BX717" s="68"/>
      <c r="BY717" s="68">
        <v>114</v>
      </c>
      <c r="BZ717" s="68"/>
      <c r="CA717" s="68"/>
      <c r="CB717" s="68"/>
      <c r="CC717" s="68"/>
      <c r="CD717" s="68"/>
      <c r="CE717" s="70"/>
      <c r="CF717" s="64">
        <v>0</v>
      </c>
      <c r="CG717" s="64">
        <v>0</v>
      </c>
      <c r="CH717" s="64">
        <v>0</v>
      </c>
      <c r="CI717" s="65">
        <v>0</v>
      </c>
      <c r="CJ717" s="65">
        <v>0</v>
      </c>
      <c r="CK717" s="65">
        <v>0</v>
      </c>
    </row>
    <row r="718" spans="1:93" ht="15" customHeight="1" thickBot="1" x14ac:dyDescent="0.3">
      <c r="A718" s="107" t="s">
        <v>6760</v>
      </c>
      <c r="B718" s="200" t="str">
        <f>VLOOKUP(D718,Riepilogo!$A$4:$F$3376,2,FALSE)</f>
        <v>PENNISI FEDERICO ANTONIO</v>
      </c>
      <c r="C718" s="50" t="str">
        <f>VLOOKUP(D718,Riepilogo!$A$4:$F$3376,3,FALSE)</f>
        <v>31/08/2005</v>
      </c>
      <c r="D718" s="25">
        <v>184066</v>
      </c>
      <c r="E718" s="69" t="str">
        <f>VLOOKUP(D718,Riepilogo!$A$4:$F$3376,5,FALSE)</f>
        <v>ITA</v>
      </c>
      <c r="F718" s="71" t="str">
        <f>VLOOKUP(D718,Riepilogo!$A$4:$F$3376,6,FALSE)</f>
        <v>LE SAETTE</v>
      </c>
      <c r="G718" s="315">
        <f>SUM(LARGE(H718:CK718,{1,2,3,4,5,6}))</f>
        <v>114</v>
      </c>
      <c r="H718" s="391"/>
      <c r="I718" s="68"/>
      <c r="J718" s="68"/>
      <c r="K718" s="68"/>
      <c r="L718" s="68"/>
      <c r="M718" s="68"/>
      <c r="N718" s="68"/>
      <c r="O718" s="68"/>
      <c r="P718" s="68"/>
      <c r="Q718" s="68"/>
      <c r="R718" s="68"/>
      <c r="S718" s="68"/>
      <c r="T718" s="68"/>
      <c r="U718" s="68"/>
      <c r="V718" s="68"/>
      <c r="W718" s="68"/>
      <c r="X718" s="68"/>
      <c r="Y718" s="68"/>
      <c r="Z718" s="68"/>
      <c r="AA718" s="68"/>
      <c r="AB718" s="68"/>
      <c r="AC718" s="68"/>
      <c r="AD718" s="68"/>
      <c r="AE718" s="68"/>
      <c r="AF718" s="68"/>
      <c r="AG718" s="68"/>
      <c r="AH718" s="68"/>
      <c r="AI718" s="68">
        <v>114</v>
      </c>
      <c r="AJ718" s="68"/>
      <c r="AK718" s="68"/>
      <c r="AL718" s="68"/>
      <c r="AM718" s="68"/>
      <c r="AN718" s="68"/>
      <c r="AO718" s="68"/>
      <c r="AP718" s="68"/>
      <c r="AQ718" s="68"/>
      <c r="AR718" s="68"/>
      <c r="AS718" s="68"/>
      <c r="AT718" s="68"/>
      <c r="AU718" s="68"/>
      <c r="AV718" s="68"/>
      <c r="AW718" s="68"/>
      <c r="AX718" s="68"/>
      <c r="AY718" s="68"/>
      <c r="AZ718" s="68"/>
      <c r="BA718" s="68"/>
      <c r="BB718" s="68"/>
      <c r="BC718" s="68"/>
      <c r="BD718" s="68"/>
      <c r="BE718" s="68"/>
      <c r="BF718" s="68"/>
      <c r="BG718" s="68"/>
      <c r="BH718" s="68"/>
      <c r="BI718" s="68"/>
      <c r="BJ718" s="68"/>
      <c r="BK718" s="68"/>
      <c r="BL718" s="68"/>
      <c r="BM718" s="68"/>
      <c r="BN718" s="68"/>
      <c r="BO718" s="68"/>
      <c r="BP718" s="68"/>
      <c r="BQ718" s="68"/>
      <c r="BR718" s="68"/>
      <c r="BS718" s="68"/>
      <c r="BT718" s="68"/>
      <c r="BU718" s="68"/>
      <c r="BV718" s="68"/>
      <c r="BW718" s="68"/>
      <c r="BX718" s="68"/>
      <c r="BY718" s="68"/>
      <c r="BZ718" s="68"/>
      <c r="CA718" s="68"/>
      <c r="CB718" s="68"/>
      <c r="CC718" s="68"/>
      <c r="CD718" s="68"/>
      <c r="CE718" s="70"/>
      <c r="CF718" s="64">
        <v>0</v>
      </c>
      <c r="CG718" s="64">
        <v>0</v>
      </c>
      <c r="CH718" s="64">
        <v>0</v>
      </c>
      <c r="CI718" s="65">
        <v>0</v>
      </c>
      <c r="CJ718" s="65">
        <v>0</v>
      </c>
      <c r="CK718" s="65">
        <v>0</v>
      </c>
    </row>
    <row r="719" spans="1:93" ht="15" customHeight="1" thickBot="1" x14ac:dyDescent="0.3">
      <c r="A719" s="107" t="s">
        <v>6761</v>
      </c>
      <c r="B719" s="200" t="str">
        <f>VLOOKUP(D719,Riepilogo!$A$4:$F$3376,2,FALSE)</f>
        <v>TAMPONI ASJA MAFALDAQUITERIA MIIGIONG</v>
      </c>
      <c r="C719" s="50" t="str">
        <f>VLOOKUP(D719,Riepilogo!$A$4:$F$3376,3,FALSE)</f>
        <v>31/01/2007</v>
      </c>
      <c r="D719" s="25">
        <v>197006</v>
      </c>
      <c r="E719" s="69" t="str">
        <f>VLOOKUP(D719,Riepilogo!$A$4:$F$3376,5,FALSE)</f>
        <v>ITA</v>
      </c>
      <c r="F719" s="71" t="str">
        <f>VLOOKUP(D719,Riepilogo!$A$4:$F$3376,6,FALSE)</f>
        <v>SCUOLA DELLO SPORT SHALOM</v>
      </c>
      <c r="G719" s="315">
        <f>SUM(LARGE(H719:CK719,{1,2,3,4,5,6}))</f>
        <v>102</v>
      </c>
      <c r="H719" s="391"/>
      <c r="I719" s="68"/>
      <c r="J719" s="68"/>
      <c r="K719" s="68"/>
      <c r="L719" s="68"/>
      <c r="M719" s="68"/>
      <c r="N719" s="68"/>
      <c r="O719" s="68"/>
      <c r="P719" s="68"/>
      <c r="Q719" s="68"/>
      <c r="R719" s="68"/>
      <c r="S719" s="68"/>
      <c r="T719" s="68"/>
      <c r="U719" s="68"/>
      <c r="V719" s="68"/>
      <c r="W719" s="68"/>
      <c r="X719" s="68"/>
      <c r="Y719" s="68"/>
      <c r="Z719" s="68"/>
      <c r="AA719" s="68"/>
      <c r="AB719" s="68"/>
      <c r="AC719" s="68">
        <v>102</v>
      </c>
      <c r="AD719" s="68"/>
      <c r="AE719" s="68"/>
      <c r="AF719" s="68"/>
      <c r="AG719" s="68"/>
      <c r="AH719" s="68"/>
      <c r="AI719" s="68"/>
      <c r="AJ719" s="68"/>
      <c r="AK719" s="68"/>
      <c r="AL719" s="68"/>
      <c r="AM719" s="68"/>
      <c r="AN719" s="68"/>
      <c r="AO719" s="68"/>
      <c r="AP719" s="68"/>
      <c r="AQ719" s="68"/>
      <c r="AR719" s="68"/>
      <c r="AS719" s="68"/>
      <c r="AT719" s="68"/>
      <c r="AU719" s="68"/>
      <c r="AV719" s="68"/>
      <c r="AW719" s="68"/>
      <c r="AX719" s="68"/>
      <c r="AY719" s="68"/>
      <c r="AZ719" s="68"/>
      <c r="BA719" s="68"/>
      <c r="BB719" s="68"/>
      <c r="BC719" s="68"/>
      <c r="BD719" s="68"/>
      <c r="BE719" s="68"/>
      <c r="BF719" s="68"/>
      <c r="BG719" s="68"/>
      <c r="BH719" s="68"/>
      <c r="BI719" s="68"/>
      <c r="BJ719" s="68"/>
      <c r="BK719" s="68"/>
      <c r="BL719" s="68"/>
      <c r="BM719" s="68"/>
      <c r="BN719" s="68"/>
      <c r="BO719" s="68"/>
      <c r="BP719" s="68"/>
      <c r="BQ719" s="68"/>
      <c r="BR719" s="68"/>
      <c r="BS719" s="68"/>
      <c r="BT719" s="68"/>
      <c r="BU719" s="68"/>
      <c r="BV719" s="68"/>
      <c r="BW719" s="68"/>
      <c r="BX719" s="68"/>
      <c r="BY719" s="68"/>
      <c r="BZ719" s="68"/>
      <c r="CA719" s="68"/>
      <c r="CB719" s="68"/>
      <c r="CC719" s="68"/>
      <c r="CD719" s="68"/>
      <c r="CE719" s="70"/>
      <c r="CF719" s="64">
        <v>0</v>
      </c>
      <c r="CG719" s="64">
        <v>0</v>
      </c>
      <c r="CH719" s="64">
        <v>0</v>
      </c>
      <c r="CI719" s="65">
        <v>0</v>
      </c>
      <c r="CJ719" s="65">
        <v>0</v>
      </c>
      <c r="CK719" s="65">
        <v>0</v>
      </c>
    </row>
    <row r="720" spans="1:93" ht="15" customHeight="1" thickBot="1" x14ac:dyDescent="0.3">
      <c r="A720" s="107" t="s">
        <v>6762</v>
      </c>
      <c r="B720" s="200" t="str">
        <f>VLOOKUP(D720,Riepilogo!$A$4:$F$3376,2,FALSE)</f>
        <v>ADDIS MARIO</v>
      </c>
      <c r="C720" s="50">
        <f>VLOOKUP(D720,Riepilogo!$A$4:$F$3376,3,FALSE)</f>
        <v>39071</v>
      </c>
      <c r="D720" s="25">
        <v>99169</v>
      </c>
      <c r="E720" s="69" t="str">
        <f>VLOOKUP(D720,Riepilogo!$A$4:$F$3376,5,FALSE)</f>
        <v>ITA</v>
      </c>
      <c r="F720" s="71" t="str">
        <f>VLOOKUP(D720,Riepilogo!$A$4:$F$3376,6,FALSE)</f>
        <v>SCUOLA DELLO SPORT SHALOM</v>
      </c>
      <c r="G720" s="315">
        <f>SUM(LARGE(H720:CK720,{1,2,3,4,5,6}))</f>
        <v>102</v>
      </c>
      <c r="H720" s="391"/>
      <c r="I720" s="68"/>
      <c r="J720" s="68"/>
      <c r="K720" s="68"/>
      <c r="L720" s="68"/>
      <c r="M720" s="68"/>
      <c r="N720" s="68"/>
      <c r="O720" s="68"/>
      <c r="P720" s="68"/>
      <c r="Q720" s="68"/>
      <c r="R720" s="68"/>
      <c r="S720" s="68"/>
      <c r="T720" s="68"/>
      <c r="U720" s="68"/>
      <c r="V720" s="68"/>
      <c r="W720" s="68"/>
      <c r="X720" s="68"/>
      <c r="Y720" s="68"/>
      <c r="Z720" s="68"/>
      <c r="AA720" s="68"/>
      <c r="AB720" s="68"/>
      <c r="AC720" s="68">
        <v>102</v>
      </c>
      <c r="AD720" s="68"/>
      <c r="AE720" s="68"/>
      <c r="AF720" s="68"/>
      <c r="AG720" s="68"/>
      <c r="AH720" s="68"/>
      <c r="AI720" s="68"/>
      <c r="AJ720" s="68"/>
      <c r="AK720" s="68"/>
      <c r="AL720" s="68"/>
      <c r="AM720" s="68"/>
      <c r="AN720" s="68"/>
      <c r="AO720" s="68"/>
      <c r="AP720" s="68"/>
      <c r="AQ720" s="68"/>
      <c r="AR720" s="68"/>
      <c r="AS720" s="68"/>
      <c r="AT720" s="68"/>
      <c r="AU720" s="68"/>
      <c r="AV720" s="68"/>
      <c r="AW720" s="68"/>
      <c r="AX720" s="68"/>
      <c r="AY720" s="68"/>
      <c r="AZ720" s="68"/>
      <c r="BA720" s="68"/>
      <c r="BB720" s="68"/>
      <c r="BC720" s="68"/>
      <c r="BD720" s="68"/>
      <c r="BE720" s="68"/>
      <c r="BF720" s="68"/>
      <c r="BG720" s="68"/>
      <c r="BH720" s="68"/>
      <c r="BI720" s="68"/>
      <c r="BJ720" s="68"/>
      <c r="BK720" s="68"/>
      <c r="BL720" s="68"/>
      <c r="BM720" s="68"/>
      <c r="BN720" s="68"/>
      <c r="BO720" s="68"/>
      <c r="BP720" s="68"/>
      <c r="BQ720" s="68"/>
      <c r="BR720" s="68"/>
      <c r="BS720" s="68"/>
      <c r="BT720" s="68"/>
      <c r="BU720" s="68"/>
      <c r="BV720" s="68"/>
      <c r="BW720" s="68"/>
      <c r="BX720" s="68"/>
      <c r="BY720" s="68"/>
      <c r="BZ720" s="68"/>
      <c r="CA720" s="68"/>
      <c r="CB720" s="68"/>
      <c r="CC720" s="68"/>
      <c r="CD720" s="68"/>
      <c r="CE720" s="70"/>
      <c r="CF720" s="64">
        <v>0</v>
      </c>
      <c r="CG720" s="64">
        <v>0</v>
      </c>
      <c r="CH720" s="64">
        <v>0</v>
      </c>
      <c r="CI720" s="65">
        <v>0</v>
      </c>
      <c r="CJ720" s="65">
        <v>0</v>
      </c>
      <c r="CK720" s="65">
        <v>0</v>
      </c>
    </row>
    <row r="721" spans="1:89" ht="15" customHeight="1" thickBot="1" x14ac:dyDescent="0.3">
      <c r="A721" s="107" t="s">
        <v>6763</v>
      </c>
      <c r="B721" s="200" t="str">
        <f>VLOOKUP(D721,Riepilogo!$A$4:$F$3376,2,FALSE)</f>
        <v>PILISI FABRIZIO</v>
      </c>
      <c r="C721" s="50" t="str">
        <f>VLOOKUP(D721,Riepilogo!$A$4:$F$3376,3,FALSE)</f>
        <v>08/10/2006</v>
      </c>
      <c r="D721" s="25">
        <v>99168</v>
      </c>
      <c r="E721" s="69" t="str">
        <f>VLOOKUP(D721,Riepilogo!$A$4:$F$3376,5,FALSE)</f>
        <v>ITA</v>
      </c>
      <c r="F721" s="71" t="str">
        <f>VLOOKUP(D721,Riepilogo!$A$4:$F$3376,6,FALSE)</f>
        <v>SCUOLA DELLO SPORT SHALOM</v>
      </c>
      <c r="G721" s="315">
        <f>SUM(LARGE(H721:CK721,{1,2,3,4,5,6}))</f>
        <v>102</v>
      </c>
      <c r="H721" s="391"/>
      <c r="I721" s="68"/>
      <c r="J721" s="68"/>
      <c r="K721" s="68"/>
      <c r="L721" s="68"/>
      <c r="M721" s="68"/>
      <c r="N721" s="68"/>
      <c r="O721" s="68"/>
      <c r="P721" s="68"/>
      <c r="Q721" s="68"/>
      <c r="R721" s="68"/>
      <c r="S721" s="68"/>
      <c r="T721" s="68"/>
      <c r="U721" s="68"/>
      <c r="V721" s="68"/>
      <c r="W721" s="68"/>
      <c r="X721" s="68"/>
      <c r="Y721" s="68"/>
      <c r="Z721" s="68"/>
      <c r="AA721" s="68"/>
      <c r="AB721" s="68"/>
      <c r="AC721" s="68">
        <v>102</v>
      </c>
      <c r="AD721" s="68"/>
      <c r="AE721" s="68"/>
      <c r="AF721" s="68"/>
      <c r="AG721" s="68"/>
      <c r="AH721" s="68"/>
      <c r="AI721" s="68"/>
      <c r="AJ721" s="68"/>
      <c r="AK721" s="68"/>
      <c r="AL721" s="68"/>
      <c r="AM721" s="68"/>
      <c r="AN721" s="68"/>
      <c r="AO721" s="68"/>
      <c r="AP721" s="68"/>
      <c r="AQ721" s="68"/>
      <c r="AR721" s="68"/>
      <c r="AS721" s="68"/>
      <c r="AT721" s="68"/>
      <c r="AU721" s="68"/>
      <c r="AV721" s="68"/>
      <c r="AW721" s="68"/>
      <c r="AX721" s="68"/>
      <c r="AY721" s="68"/>
      <c r="AZ721" s="68"/>
      <c r="BA721" s="68"/>
      <c r="BB721" s="68"/>
      <c r="BC721" s="68"/>
      <c r="BD721" s="68"/>
      <c r="BE721" s="68"/>
      <c r="BF721" s="68"/>
      <c r="BG721" s="68"/>
      <c r="BH721" s="68"/>
      <c r="BI721" s="68"/>
      <c r="BJ721" s="68"/>
      <c r="BK721" s="68"/>
      <c r="BL721" s="68"/>
      <c r="BM721" s="68"/>
      <c r="BN721" s="68"/>
      <c r="BO721" s="68"/>
      <c r="BP721" s="68"/>
      <c r="BQ721" s="68"/>
      <c r="BR721" s="68"/>
      <c r="BS721" s="68"/>
      <c r="BT721" s="68"/>
      <c r="BU721" s="68"/>
      <c r="BV721" s="68"/>
      <c r="BW721" s="68"/>
      <c r="BX721" s="68"/>
      <c r="BY721" s="68"/>
      <c r="BZ721" s="68"/>
      <c r="CA721" s="68"/>
      <c r="CB721" s="68"/>
      <c r="CC721" s="68"/>
      <c r="CD721" s="68"/>
      <c r="CE721" s="70"/>
      <c r="CF721" s="64">
        <v>0</v>
      </c>
      <c r="CG721" s="64">
        <v>0</v>
      </c>
      <c r="CH721" s="64">
        <v>0</v>
      </c>
      <c r="CI721" s="65">
        <v>0</v>
      </c>
      <c r="CJ721" s="65">
        <v>0</v>
      </c>
      <c r="CK721" s="65">
        <v>0</v>
      </c>
    </row>
    <row r="722" spans="1:89" ht="15" customHeight="1" thickBot="1" x14ac:dyDescent="0.3">
      <c r="A722" s="107" t="s">
        <v>6764</v>
      </c>
      <c r="B722" s="200" t="str">
        <f>VLOOKUP(D722,Riepilogo!$A$4:$F$3376,2,FALSE)</f>
        <v>SCANU CHIARA</v>
      </c>
      <c r="C722" s="50">
        <f>VLOOKUP(D722,Riepilogo!$A$4:$F$3376,3,FALSE)</f>
        <v>38722</v>
      </c>
      <c r="D722" s="25">
        <v>200139</v>
      </c>
      <c r="E722" s="69" t="str">
        <f>VLOOKUP(D722,Riepilogo!$A$4:$F$3376,5,FALSE)</f>
        <v>ITA</v>
      </c>
      <c r="F722" s="71" t="str">
        <f>VLOOKUP(D722,Riepilogo!$A$4:$F$3376,6,FALSE)</f>
        <v>SCUOLA DELLO SPORT SHALOM</v>
      </c>
      <c r="G722" s="315">
        <f>SUM(LARGE(H722:CK722,{1,2,3,4,5,6}))</f>
        <v>102</v>
      </c>
      <c r="H722" s="391"/>
      <c r="I722" s="68"/>
      <c r="J722" s="68"/>
      <c r="K722" s="68"/>
      <c r="L722" s="68"/>
      <c r="M722" s="68"/>
      <c r="N722" s="68"/>
      <c r="O722" s="68"/>
      <c r="P722" s="68"/>
      <c r="Q722" s="68"/>
      <c r="R722" s="68"/>
      <c r="S722" s="68"/>
      <c r="T722" s="68"/>
      <c r="U722" s="68"/>
      <c r="V722" s="68"/>
      <c r="W722" s="68"/>
      <c r="X722" s="68"/>
      <c r="Y722" s="68"/>
      <c r="Z722" s="68"/>
      <c r="AA722" s="68"/>
      <c r="AB722" s="68"/>
      <c r="AC722" s="68">
        <v>102</v>
      </c>
      <c r="AD722" s="68"/>
      <c r="AE722" s="68"/>
      <c r="AF722" s="68"/>
      <c r="AG722" s="68"/>
      <c r="AH722" s="68"/>
      <c r="AI722" s="68"/>
      <c r="AJ722" s="68"/>
      <c r="AK722" s="68"/>
      <c r="AL722" s="68"/>
      <c r="AM722" s="68"/>
      <c r="AN722" s="68"/>
      <c r="AO722" s="68"/>
      <c r="AP722" s="68"/>
      <c r="AQ722" s="68"/>
      <c r="AR722" s="68"/>
      <c r="AS722" s="68"/>
      <c r="AT722" s="68"/>
      <c r="AU722" s="68"/>
      <c r="AV722" s="68"/>
      <c r="AW722" s="68"/>
      <c r="AX722" s="68"/>
      <c r="AY722" s="68"/>
      <c r="AZ722" s="68"/>
      <c r="BA722" s="68"/>
      <c r="BB722" s="68"/>
      <c r="BC722" s="68"/>
      <c r="BD722" s="68"/>
      <c r="BE722" s="68"/>
      <c r="BF722" s="68"/>
      <c r="BG722" s="68"/>
      <c r="BH722" s="68"/>
      <c r="BI722" s="68"/>
      <c r="BJ722" s="68"/>
      <c r="BK722" s="68"/>
      <c r="BL722" s="68"/>
      <c r="BM722" s="68"/>
      <c r="BN722" s="68"/>
      <c r="BO722" s="68"/>
      <c r="BP722" s="68"/>
      <c r="BQ722" s="68"/>
      <c r="BR722" s="68"/>
      <c r="BS722" s="68"/>
      <c r="BT722" s="68"/>
      <c r="BU722" s="68"/>
      <c r="BV722" s="68"/>
      <c r="BW722" s="68"/>
      <c r="BX722" s="68"/>
      <c r="BY722" s="68"/>
      <c r="BZ722" s="68"/>
      <c r="CA722" s="68"/>
      <c r="CB722" s="68"/>
      <c r="CC722" s="68"/>
      <c r="CD722" s="68"/>
      <c r="CE722" s="70"/>
      <c r="CF722" s="64">
        <v>0</v>
      </c>
      <c r="CG722" s="64">
        <v>0</v>
      </c>
      <c r="CH722" s="64">
        <v>0</v>
      </c>
      <c r="CI722" s="65">
        <v>0</v>
      </c>
      <c r="CJ722" s="65">
        <v>0</v>
      </c>
      <c r="CK722" s="65">
        <v>0</v>
      </c>
    </row>
    <row r="723" spans="1:89" ht="15" customHeight="1" thickBot="1" x14ac:dyDescent="0.3">
      <c r="A723" s="107" t="s">
        <v>6765</v>
      </c>
      <c r="B723" s="200" t="str">
        <f>VLOOKUP(D723,Riepilogo!$A$4:$F$3376,2,FALSE)</f>
        <v>COMOTTI MANUEL PAOLO</v>
      </c>
      <c r="C723" s="50" t="str">
        <f>VLOOKUP(D723,Riepilogo!$A$4:$F$3376,3,FALSE)</f>
        <v>19/11/2005</v>
      </c>
      <c r="D723" s="25">
        <v>175966</v>
      </c>
      <c r="E723" s="69" t="str">
        <f>VLOOKUP(D723,Riepilogo!$A$4:$F$3376,5,FALSE)</f>
        <v>ITA</v>
      </c>
      <c r="F723" s="71" t="str">
        <f>VLOOKUP(D723,Riepilogo!$A$4:$F$3376,6,FALSE)</f>
        <v>3B</v>
      </c>
      <c r="G723" s="315">
        <f>SUM(LARGE(H723:CK723,{1,2,3,4,5,6}))</f>
        <v>102</v>
      </c>
      <c r="H723" s="391"/>
      <c r="I723" s="68"/>
      <c r="J723" s="68"/>
      <c r="K723" s="68"/>
      <c r="L723" s="68"/>
      <c r="M723" s="68"/>
      <c r="N723" s="68"/>
      <c r="O723" s="68">
        <v>102</v>
      </c>
      <c r="P723" s="68"/>
      <c r="Q723" s="68"/>
      <c r="R723" s="68"/>
      <c r="S723" s="68"/>
      <c r="T723" s="68"/>
      <c r="U723" s="68"/>
      <c r="V723" s="68"/>
      <c r="W723" s="68"/>
      <c r="X723" s="68"/>
      <c r="Y723" s="68"/>
      <c r="Z723" s="68"/>
      <c r="AA723" s="68"/>
      <c r="AB723" s="68"/>
      <c r="AC723" s="68"/>
      <c r="AD723" s="68"/>
      <c r="AE723" s="68"/>
      <c r="AF723" s="68"/>
      <c r="AG723" s="68"/>
      <c r="AH723" s="68"/>
      <c r="AI723" s="68"/>
      <c r="AJ723" s="68"/>
      <c r="AK723" s="68"/>
      <c r="AL723" s="68"/>
      <c r="AM723" s="68"/>
      <c r="AN723" s="68"/>
      <c r="AO723" s="68"/>
      <c r="AP723" s="68"/>
      <c r="AQ723" s="68"/>
      <c r="AR723" s="68"/>
      <c r="AS723" s="68"/>
      <c r="AT723" s="68"/>
      <c r="AU723" s="68"/>
      <c r="AV723" s="68"/>
      <c r="AW723" s="68"/>
      <c r="AX723" s="68"/>
      <c r="AY723" s="68"/>
      <c r="AZ723" s="68"/>
      <c r="BA723" s="68"/>
      <c r="BB723" s="68"/>
      <c r="BC723" s="68"/>
      <c r="BD723" s="68"/>
      <c r="BE723" s="68"/>
      <c r="BF723" s="68"/>
      <c r="BG723" s="68"/>
      <c r="BH723" s="68"/>
      <c r="BI723" s="68"/>
      <c r="BJ723" s="68"/>
      <c r="BK723" s="68"/>
      <c r="BL723" s="68"/>
      <c r="BM723" s="68"/>
      <c r="BN723" s="68"/>
      <c r="BO723" s="68"/>
      <c r="BP723" s="68"/>
      <c r="BQ723" s="68"/>
      <c r="BR723" s="68"/>
      <c r="BS723" s="68"/>
      <c r="BT723" s="68"/>
      <c r="BU723" s="68"/>
      <c r="BV723" s="68"/>
      <c r="BW723" s="68"/>
      <c r="BX723" s="68"/>
      <c r="BY723" s="68"/>
      <c r="BZ723" s="68"/>
      <c r="CA723" s="68"/>
      <c r="CB723" s="68"/>
      <c r="CC723" s="68"/>
      <c r="CD723" s="68"/>
      <c r="CE723" s="70"/>
      <c r="CF723" s="64">
        <v>0</v>
      </c>
      <c r="CG723" s="64">
        <v>0</v>
      </c>
      <c r="CH723" s="64">
        <v>0</v>
      </c>
      <c r="CI723" s="65">
        <v>0</v>
      </c>
      <c r="CJ723" s="65">
        <v>0</v>
      </c>
      <c r="CK723" s="65">
        <v>0</v>
      </c>
    </row>
    <row r="724" spans="1:89" ht="15" customHeight="1" thickBot="1" x14ac:dyDescent="0.3">
      <c r="A724" s="107" t="s">
        <v>6766</v>
      </c>
      <c r="B724" s="200" t="str">
        <f>VLOOKUP(D724,Riepilogo!$A$4:$F$3376,2,FALSE)</f>
        <v>ADORNETTO CARMELO</v>
      </c>
      <c r="C724" s="50" t="str">
        <f>VLOOKUP(D724,Riepilogo!$A$4:$F$3376,3,FALSE)</f>
        <v>04/02/2002</v>
      </c>
      <c r="D724" s="25">
        <v>143312</v>
      </c>
      <c r="E724" s="69" t="str">
        <f>VLOOKUP(D724,Riepilogo!$A$4:$F$3376,5,FALSE)</f>
        <v>ITA</v>
      </c>
      <c r="F724" s="71" t="str">
        <f>VLOOKUP(D724,Riepilogo!$A$4:$F$3376,6,FALSE)</f>
        <v>LE SAETTE</v>
      </c>
      <c r="G724" s="315">
        <f>SUM(LARGE(H724:CK724,{1,2,3,4,5,6}))</f>
        <v>102</v>
      </c>
      <c r="H724" s="391"/>
      <c r="I724" s="68"/>
      <c r="J724" s="68"/>
      <c r="K724" s="68"/>
      <c r="L724" s="68"/>
      <c r="M724" s="68"/>
      <c r="N724" s="68"/>
      <c r="O724" s="68"/>
      <c r="P724" s="68"/>
      <c r="Q724" s="68"/>
      <c r="R724" s="68"/>
      <c r="S724" s="68"/>
      <c r="T724" s="68"/>
      <c r="U724" s="68"/>
      <c r="V724" s="68"/>
      <c r="W724" s="68"/>
      <c r="X724" s="68"/>
      <c r="Y724" s="68"/>
      <c r="Z724" s="68"/>
      <c r="AA724" s="68"/>
      <c r="AB724" s="68"/>
      <c r="AC724" s="68"/>
      <c r="AD724" s="68"/>
      <c r="AE724" s="68"/>
      <c r="AF724" s="68"/>
      <c r="AG724" s="68"/>
      <c r="AH724" s="68"/>
      <c r="AI724" s="68">
        <v>102</v>
      </c>
      <c r="AJ724" s="68"/>
      <c r="AK724" s="68"/>
      <c r="AL724" s="68"/>
      <c r="AM724" s="68"/>
      <c r="AN724" s="68"/>
      <c r="AO724" s="68"/>
      <c r="AP724" s="68"/>
      <c r="AQ724" s="68"/>
      <c r="AR724" s="68"/>
      <c r="AS724" s="68"/>
      <c r="AT724" s="68"/>
      <c r="AU724" s="68"/>
      <c r="AV724" s="68"/>
      <c r="AW724" s="68"/>
      <c r="AX724" s="68"/>
      <c r="AY724" s="68"/>
      <c r="AZ724" s="68"/>
      <c r="BA724" s="68"/>
      <c r="BB724" s="68"/>
      <c r="BC724" s="68"/>
      <c r="BD724" s="68"/>
      <c r="BE724" s="68"/>
      <c r="BF724" s="68"/>
      <c r="BG724" s="68"/>
      <c r="BH724" s="68"/>
      <c r="BI724" s="68"/>
      <c r="BJ724" s="68"/>
      <c r="BK724" s="68"/>
      <c r="BL724" s="68"/>
      <c r="BM724" s="68"/>
      <c r="BN724" s="68"/>
      <c r="BO724" s="68"/>
      <c r="BP724" s="68"/>
      <c r="BQ724" s="68"/>
      <c r="BR724" s="68"/>
      <c r="BS724" s="68"/>
      <c r="BT724" s="68"/>
      <c r="BU724" s="68"/>
      <c r="BV724" s="68"/>
      <c r="BW724" s="68"/>
      <c r="BX724" s="68"/>
      <c r="BY724" s="68"/>
      <c r="BZ724" s="68"/>
      <c r="CA724" s="68"/>
      <c r="CB724" s="68"/>
      <c r="CC724" s="68"/>
      <c r="CD724" s="68"/>
      <c r="CE724" s="70"/>
      <c r="CF724" s="64">
        <v>0</v>
      </c>
      <c r="CG724" s="64">
        <v>0</v>
      </c>
      <c r="CH724" s="64">
        <v>0</v>
      </c>
      <c r="CI724" s="65">
        <v>0</v>
      </c>
      <c r="CJ724" s="65">
        <v>0</v>
      </c>
      <c r="CK724" s="65">
        <v>0</v>
      </c>
    </row>
    <row r="725" spans="1:89" ht="15" customHeight="1" thickBot="1" x14ac:dyDescent="0.3">
      <c r="A725" s="107" t="s">
        <v>6767</v>
      </c>
      <c r="B725" s="200" t="str">
        <f>VLOOKUP(D725,Riepilogo!$A$4:$F$3376,2,FALSE)</f>
        <v>TESTA SERENA</v>
      </c>
      <c r="C725" s="50" t="str">
        <f>VLOOKUP(D725,Riepilogo!$A$4:$F$3376,3,FALSE)</f>
        <v>10/01/2002</v>
      </c>
      <c r="D725" s="25">
        <v>186550</v>
      </c>
      <c r="E725" s="69" t="str">
        <f>VLOOKUP(D725,Riepilogo!$A$4:$F$3376,5,FALSE)</f>
        <v>ITA</v>
      </c>
      <c r="F725" s="71" t="str">
        <f>VLOOKUP(D725,Riepilogo!$A$4:$F$3376,6,FALSE)</f>
        <v>MILLENNIO</v>
      </c>
      <c r="G725" s="315">
        <f>SUM(LARGE(H725:CK725,{1,2,3,4,5,6}))</f>
        <v>102</v>
      </c>
      <c r="H725" s="391"/>
      <c r="I725" s="68"/>
      <c r="J725" s="68"/>
      <c r="K725" s="68"/>
      <c r="L725" s="68"/>
      <c r="M725" s="68"/>
      <c r="N725" s="68"/>
      <c r="O725" s="68"/>
      <c r="P725" s="68">
        <v>102</v>
      </c>
      <c r="Q725" s="68"/>
      <c r="R725" s="68"/>
      <c r="S725" s="68"/>
      <c r="T725" s="68"/>
      <c r="U725" s="68"/>
      <c r="V725" s="68"/>
      <c r="W725" s="68"/>
      <c r="X725" s="68"/>
      <c r="Y725" s="68"/>
      <c r="Z725" s="68"/>
      <c r="AA725" s="68"/>
      <c r="AB725" s="68"/>
      <c r="AC725" s="68"/>
      <c r="AD725" s="68"/>
      <c r="AE725" s="68"/>
      <c r="AF725" s="68"/>
      <c r="AG725" s="68"/>
      <c r="AH725" s="68"/>
      <c r="AI725" s="68"/>
      <c r="AJ725" s="68"/>
      <c r="AK725" s="68"/>
      <c r="AL725" s="68"/>
      <c r="AM725" s="68"/>
      <c r="AN725" s="68"/>
      <c r="AO725" s="68"/>
      <c r="AP725" s="68"/>
      <c r="AQ725" s="68"/>
      <c r="AR725" s="68"/>
      <c r="AS725" s="68"/>
      <c r="AT725" s="68"/>
      <c r="AU725" s="68"/>
      <c r="AV725" s="68"/>
      <c r="AW725" s="68"/>
      <c r="AX725" s="68"/>
      <c r="AY725" s="68"/>
      <c r="AZ725" s="68"/>
      <c r="BA725" s="68"/>
      <c r="BB725" s="68"/>
      <c r="BC725" s="68"/>
      <c r="BD725" s="68"/>
      <c r="BE725" s="68"/>
      <c r="BF725" s="68"/>
      <c r="BG725" s="68"/>
      <c r="BH725" s="68"/>
      <c r="BI725" s="68"/>
      <c r="BJ725" s="68"/>
      <c r="BK725" s="68"/>
      <c r="BL725" s="68"/>
      <c r="BM725" s="68"/>
      <c r="BN725" s="68"/>
      <c r="BO725" s="68"/>
      <c r="BP725" s="68"/>
      <c r="BQ725" s="68"/>
      <c r="BR725" s="68"/>
      <c r="BS725" s="68"/>
      <c r="BT725" s="68"/>
      <c r="BU725" s="68"/>
      <c r="BV725" s="68"/>
      <c r="BW725" s="68"/>
      <c r="BX725" s="68"/>
      <c r="BY725" s="68"/>
      <c r="BZ725" s="68"/>
      <c r="CA725" s="68"/>
      <c r="CB725" s="68"/>
      <c r="CC725" s="68"/>
      <c r="CD725" s="68"/>
      <c r="CE725" s="70"/>
      <c r="CF725" s="64">
        <v>0</v>
      </c>
      <c r="CG725" s="64">
        <v>0</v>
      </c>
      <c r="CH725" s="64">
        <v>0</v>
      </c>
      <c r="CI725" s="65">
        <v>0</v>
      </c>
      <c r="CJ725" s="65">
        <v>0</v>
      </c>
      <c r="CK725" s="65">
        <v>0</v>
      </c>
    </row>
    <row r="726" spans="1:89" ht="15" customHeight="1" thickBot="1" x14ac:dyDescent="0.3">
      <c r="A726" s="107" t="s">
        <v>6768</v>
      </c>
      <c r="B726" s="200" t="str">
        <f>VLOOKUP(D726,Riepilogo!$A$4:$F$3376,2,FALSE)</f>
        <v>PERONI ALESSANDRO</v>
      </c>
      <c r="C726" s="50" t="str">
        <f>VLOOKUP(D726,Riepilogo!$A$4:$F$3376,3,FALSE)</f>
        <v>22/12/2001</v>
      </c>
      <c r="D726" s="25">
        <v>113260</v>
      </c>
      <c r="E726" s="69" t="str">
        <f>VLOOKUP(D726,Riepilogo!$A$4:$F$3376,5,FALSE)</f>
        <v>ITA</v>
      </c>
      <c r="F726" s="71" t="str">
        <f>VLOOKUP(D726,Riepilogo!$A$4:$F$3376,6,FALSE)</f>
        <v>CREMA PACIOLI</v>
      </c>
      <c r="G726" s="315">
        <f>SUM(LARGE(H726:CK726,{1,2,3,4,5,6}))</f>
        <v>102</v>
      </c>
      <c r="H726" s="391"/>
      <c r="I726" s="68"/>
      <c r="J726" s="68"/>
      <c r="K726" s="68"/>
      <c r="L726" s="68"/>
      <c r="M726" s="68"/>
      <c r="N726" s="68"/>
      <c r="O726" s="68">
        <v>102</v>
      </c>
      <c r="P726" s="68"/>
      <c r="Q726" s="68"/>
      <c r="R726" s="68"/>
      <c r="S726" s="68"/>
      <c r="T726" s="68"/>
      <c r="U726" s="68"/>
      <c r="V726" s="68"/>
      <c r="W726" s="68"/>
      <c r="X726" s="68"/>
      <c r="Y726" s="68"/>
      <c r="Z726" s="68"/>
      <c r="AA726" s="68"/>
      <c r="AB726" s="68"/>
      <c r="AC726" s="68"/>
      <c r="AD726" s="68"/>
      <c r="AE726" s="68"/>
      <c r="AF726" s="68"/>
      <c r="AG726" s="68"/>
      <c r="AH726" s="68"/>
      <c r="AI726" s="68"/>
      <c r="AJ726" s="68"/>
      <c r="AK726" s="68"/>
      <c r="AL726" s="68"/>
      <c r="AM726" s="68"/>
      <c r="AN726" s="68"/>
      <c r="AO726" s="68"/>
      <c r="AP726" s="68"/>
      <c r="AQ726" s="68"/>
      <c r="AR726" s="68"/>
      <c r="AS726" s="68"/>
      <c r="AT726" s="68"/>
      <c r="AU726" s="68"/>
      <c r="AV726" s="68"/>
      <c r="AW726" s="68"/>
      <c r="AX726" s="68"/>
      <c r="AY726" s="68"/>
      <c r="AZ726" s="68"/>
      <c r="BA726" s="68"/>
      <c r="BB726" s="68"/>
      <c r="BC726" s="68"/>
      <c r="BD726" s="68"/>
      <c r="BE726" s="68"/>
      <c r="BF726" s="68"/>
      <c r="BG726" s="68"/>
      <c r="BH726" s="68"/>
      <c r="BI726" s="68"/>
      <c r="BJ726" s="68"/>
      <c r="BK726" s="68"/>
      <c r="BL726" s="68"/>
      <c r="BM726" s="68"/>
      <c r="BN726" s="68"/>
      <c r="BO726" s="68"/>
      <c r="BP726" s="68"/>
      <c r="BQ726" s="68"/>
      <c r="BR726" s="68"/>
      <c r="BS726" s="68"/>
      <c r="BT726" s="68"/>
      <c r="BU726" s="68"/>
      <c r="BV726" s="68"/>
      <c r="BW726" s="68"/>
      <c r="BX726" s="68"/>
      <c r="BY726" s="68"/>
      <c r="BZ726" s="68"/>
      <c r="CA726" s="68"/>
      <c r="CB726" s="68"/>
      <c r="CC726" s="68"/>
      <c r="CD726" s="68"/>
      <c r="CE726" s="70"/>
      <c r="CF726" s="64">
        <v>0</v>
      </c>
      <c r="CG726" s="64">
        <v>0</v>
      </c>
      <c r="CH726" s="64">
        <v>0</v>
      </c>
      <c r="CI726" s="65">
        <v>0</v>
      </c>
      <c r="CJ726" s="65">
        <v>0</v>
      </c>
      <c r="CK726" s="65">
        <v>0</v>
      </c>
    </row>
    <row r="727" spans="1:89" ht="15" customHeight="1" thickBot="1" x14ac:dyDescent="0.3">
      <c r="A727" s="107" t="s">
        <v>6769</v>
      </c>
      <c r="B727" s="200" t="str">
        <f>VLOOKUP(D727,Riepilogo!$A$4:$F$3376,2,FALSE)</f>
        <v>NICHETTI ELENA</v>
      </c>
      <c r="C727" s="50" t="str">
        <f>VLOOKUP(D727,Riepilogo!$A$4:$F$3376,3,FALSE)</f>
        <v>25/10/2001</v>
      </c>
      <c r="D727" s="25">
        <v>184049</v>
      </c>
      <c r="E727" s="69" t="str">
        <f>VLOOKUP(D727,Riepilogo!$A$4:$F$3376,5,FALSE)</f>
        <v>ITA</v>
      </c>
      <c r="F727" s="71" t="str">
        <f>VLOOKUP(D727,Riepilogo!$A$4:$F$3376,6,FALSE)</f>
        <v>CREMA PACIOLI</v>
      </c>
      <c r="G727" s="315">
        <f>SUM(LARGE(H727:CK727,{1,2,3,4,5,6}))</f>
        <v>102</v>
      </c>
      <c r="H727" s="391"/>
      <c r="I727" s="68"/>
      <c r="J727" s="68"/>
      <c r="K727" s="68"/>
      <c r="L727" s="68"/>
      <c r="M727" s="68"/>
      <c r="N727" s="68"/>
      <c r="O727" s="68">
        <v>102</v>
      </c>
      <c r="P727" s="68"/>
      <c r="Q727" s="68"/>
      <c r="R727" s="68"/>
      <c r="S727" s="68"/>
      <c r="T727" s="68"/>
      <c r="U727" s="68"/>
      <c r="V727" s="68"/>
      <c r="W727" s="68"/>
      <c r="X727" s="68"/>
      <c r="Y727" s="68"/>
      <c r="Z727" s="68"/>
      <c r="AA727" s="68"/>
      <c r="AB727" s="68"/>
      <c r="AC727" s="68"/>
      <c r="AD727" s="68"/>
      <c r="AE727" s="68"/>
      <c r="AF727" s="68"/>
      <c r="AG727" s="68"/>
      <c r="AH727" s="68"/>
      <c r="AI727" s="68"/>
      <c r="AJ727" s="68"/>
      <c r="AK727" s="68"/>
      <c r="AL727" s="68"/>
      <c r="AM727" s="68"/>
      <c r="AN727" s="68"/>
      <c r="AO727" s="68"/>
      <c r="AP727" s="68"/>
      <c r="AQ727" s="68"/>
      <c r="AR727" s="68"/>
      <c r="AS727" s="68"/>
      <c r="AT727" s="68"/>
      <c r="AU727" s="68"/>
      <c r="AV727" s="68"/>
      <c r="AW727" s="68"/>
      <c r="AX727" s="68"/>
      <c r="AY727" s="68"/>
      <c r="AZ727" s="68"/>
      <c r="BA727" s="68"/>
      <c r="BB727" s="68"/>
      <c r="BC727" s="68"/>
      <c r="BD727" s="68"/>
      <c r="BE727" s="68"/>
      <c r="BF727" s="68"/>
      <c r="BG727" s="68"/>
      <c r="BH727" s="68"/>
      <c r="BI727" s="68"/>
      <c r="BJ727" s="68"/>
      <c r="BK727" s="68"/>
      <c r="BL727" s="68"/>
      <c r="BM727" s="68"/>
      <c r="BN727" s="68"/>
      <c r="BO727" s="68"/>
      <c r="BP727" s="68"/>
      <c r="BQ727" s="68"/>
      <c r="BR727" s="68"/>
      <c r="BS727" s="68"/>
      <c r="BT727" s="68"/>
      <c r="BU727" s="68"/>
      <c r="BV727" s="68"/>
      <c r="BW727" s="68"/>
      <c r="BX727" s="68"/>
      <c r="BY727" s="68"/>
      <c r="BZ727" s="68"/>
      <c r="CA727" s="68"/>
      <c r="CB727" s="68"/>
      <c r="CC727" s="68"/>
      <c r="CD727" s="68"/>
      <c r="CE727" s="70"/>
      <c r="CF727" s="64">
        <v>0</v>
      </c>
      <c r="CG727" s="64">
        <v>0</v>
      </c>
      <c r="CH727" s="64">
        <v>0</v>
      </c>
      <c r="CI727" s="65">
        <v>0</v>
      </c>
      <c r="CJ727" s="65">
        <v>0</v>
      </c>
      <c r="CK727" s="65">
        <v>0</v>
      </c>
    </row>
    <row r="728" spans="1:89" ht="15" customHeight="1" thickBot="1" x14ac:dyDescent="0.3">
      <c r="A728" s="107" t="s">
        <v>6770</v>
      </c>
      <c r="B728" s="200" t="str">
        <f>VLOOKUP(D728,Riepilogo!$A$4:$F$3376,2,FALSE)</f>
        <v>MAIULLARI ERNESTO</v>
      </c>
      <c r="C728" s="50">
        <f>VLOOKUP(D728,Riepilogo!$A$4:$F$3376,3,FALSE)</f>
        <v>35987</v>
      </c>
      <c r="D728" s="25">
        <v>13353</v>
      </c>
      <c r="E728" s="69" t="str">
        <f>VLOOKUP(D728,Riepilogo!$A$4:$F$3376,5,FALSE)</f>
        <v>ITA</v>
      </c>
      <c r="F728" s="71" t="str">
        <f>VLOOKUP(D728,Riepilogo!$A$4:$F$3376,6,FALSE)</f>
        <v>MODENA BADMINTON</v>
      </c>
      <c r="G728" s="315">
        <f>SUM(LARGE(H728:CK728,{1,2,3,4,5,6}))</f>
        <v>102</v>
      </c>
      <c r="H728" s="391"/>
      <c r="I728" s="68"/>
      <c r="J728" s="68"/>
      <c r="K728" s="68"/>
      <c r="L728" s="68"/>
      <c r="M728" s="68"/>
      <c r="N728" s="68"/>
      <c r="O728" s="68">
        <v>102</v>
      </c>
      <c r="P728" s="68"/>
      <c r="Q728" s="68"/>
      <c r="R728" s="68"/>
      <c r="S728" s="68"/>
      <c r="T728" s="68"/>
      <c r="U728" s="68"/>
      <c r="V728" s="68"/>
      <c r="W728" s="68"/>
      <c r="X728" s="68"/>
      <c r="Y728" s="68"/>
      <c r="Z728" s="68"/>
      <c r="AA728" s="68"/>
      <c r="AB728" s="68"/>
      <c r="AC728" s="68"/>
      <c r="AD728" s="68"/>
      <c r="AE728" s="68"/>
      <c r="AF728" s="68"/>
      <c r="AG728" s="68"/>
      <c r="AH728" s="68"/>
      <c r="AI728" s="68"/>
      <c r="AJ728" s="68"/>
      <c r="AK728" s="68"/>
      <c r="AL728" s="68"/>
      <c r="AM728" s="68"/>
      <c r="AN728" s="68"/>
      <c r="AO728" s="68"/>
      <c r="AP728" s="68"/>
      <c r="AQ728" s="68"/>
      <c r="AR728" s="68"/>
      <c r="AS728" s="68"/>
      <c r="AT728" s="68"/>
      <c r="AU728" s="68"/>
      <c r="AV728" s="68"/>
      <c r="AW728" s="68"/>
      <c r="AX728" s="68"/>
      <c r="AY728" s="68"/>
      <c r="AZ728" s="68"/>
      <c r="BA728" s="68"/>
      <c r="BB728" s="68"/>
      <c r="BC728" s="68"/>
      <c r="BD728" s="68"/>
      <c r="BE728" s="68"/>
      <c r="BF728" s="68"/>
      <c r="BG728" s="68"/>
      <c r="BH728" s="68"/>
      <c r="BI728" s="68"/>
      <c r="BJ728" s="68"/>
      <c r="BK728" s="68"/>
      <c r="BL728" s="68"/>
      <c r="BM728" s="68"/>
      <c r="BN728" s="68"/>
      <c r="BO728" s="68"/>
      <c r="BP728" s="68"/>
      <c r="BQ728" s="68"/>
      <c r="BR728" s="68"/>
      <c r="BS728" s="68"/>
      <c r="BT728" s="68"/>
      <c r="BU728" s="68"/>
      <c r="BV728" s="68"/>
      <c r="BW728" s="68"/>
      <c r="BX728" s="68"/>
      <c r="BY728" s="68"/>
      <c r="BZ728" s="68"/>
      <c r="CA728" s="68"/>
      <c r="CB728" s="68"/>
      <c r="CC728" s="68"/>
      <c r="CD728" s="68"/>
      <c r="CE728" s="70"/>
      <c r="CF728" s="64">
        <v>0</v>
      </c>
      <c r="CG728" s="64">
        <v>0</v>
      </c>
      <c r="CH728" s="64">
        <v>0</v>
      </c>
      <c r="CI728" s="65">
        <v>0</v>
      </c>
      <c r="CJ728" s="65">
        <v>0</v>
      </c>
      <c r="CK728" s="65">
        <v>0</v>
      </c>
    </row>
    <row r="729" spans="1:89" ht="15" customHeight="1" thickBot="1" x14ac:dyDescent="0.3">
      <c r="A729" s="107" t="s">
        <v>6771</v>
      </c>
      <c r="B729" s="200" t="str">
        <f>VLOOKUP(D729,Riepilogo!$A$4:$F$3376,2,FALSE)</f>
        <v>TOMASI ALICE</v>
      </c>
      <c r="C729" s="50" t="str">
        <f>VLOOKUP(D729,Riepilogo!$A$4:$F$3376,3,FALSE)</f>
        <v>25/01/1998</v>
      </c>
      <c r="D729" s="25">
        <v>15753</v>
      </c>
      <c r="E729" s="69" t="str">
        <f>VLOOKUP(D729,Riepilogo!$A$4:$F$3376,5,FALSE)</f>
        <v>ITA</v>
      </c>
      <c r="F729" s="71" t="str">
        <f>VLOOKUP(D729,Riepilogo!$A$4:$F$3376,6,FALSE)</f>
        <v>MARCOLINIADI</v>
      </c>
      <c r="G729" s="315">
        <f>SUM(LARGE(H729:CK729,{1,2,3,4,5,6}))</f>
        <v>102</v>
      </c>
      <c r="H729" s="391"/>
      <c r="I729" s="68"/>
      <c r="J729" s="68"/>
      <c r="K729" s="68"/>
      <c r="L729" s="68"/>
      <c r="M729" s="68"/>
      <c r="N729" s="68"/>
      <c r="O729" s="68"/>
      <c r="P729" s="68"/>
      <c r="Q729" s="68"/>
      <c r="R729" s="68"/>
      <c r="S729" s="68"/>
      <c r="T729" s="68"/>
      <c r="U729" s="68"/>
      <c r="V729" s="68"/>
      <c r="W729" s="68">
        <v>102</v>
      </c>
      <c r="X729" s="68"/>
      <c r="Y729" s="68"/>
      <c r="Z729" s="68"/>
      <c r="AA729" s="68"/>
      <c r="AB729" s="68"/>
      <c r="AC729" s="68"/>
      <c r="AD729" s="68"/>
      <c r="AE729" s="68"/>
      <c r="AF729" s="68"/>
      <c r="AG729" s="68"/>
      <c r="AH729" s="68"/>
      <c r="AI729" s="68"/>
      <c r="AJ729" s="68"/>
      <c r="AK729" s="68"/>
      <c r="AL729" s="68"/>
      <c r="AM729" s="68"/>
      <c r="AN729" s="68"/>
      <c r="AO729" s="68"/>
      <c r="AP729" s="68"/>
      <c r="AQ729" s="68"/>
      <c r="AR729" s="68"/>
      <c r="AS729" s="68"/>
      <c r="AT729" s="68"/>
      <c r="AU729" s="68"/>
      <c r="AV729" s="68"/>
      <c r="AW729" s="68"/>
      <c r="AX729" s="68"/>
      <c r="AY729" s="68"/>
      <c r="AZ729" s="68"/>
      <c r="BA729" s="68"/>
      <c r="BB729" s="68"/>
      <c r="BC729" s="68"/>
      <c r="BD729" s="68"/>
      <c r="BE729" s="68"/>
      <c r="BF729" s="68"/>
      <c r="BG729" s="68"/>
      <c r="BH729" s="68"/>
      <c r="BI729" s="68"/>
      <c r="BJ729" s="68"/>
      <c r="BK729" s="68"/>
      <c r="BL729" s="68"/>
      <c r="BM729" s="68"/>
      <c r="BN729" s="68"/>
      <c r="BO729" s="68"/>
      <c r="BP729" s="68"/>
      <c r="BQ729" s="68"/>
      <c r="BR729" s="68"/>
      <c r="BS729" s="68"/>
      <c r="BT729" s="68"/>
      <c r="BU729" s="68"/>
      <c r="BV729" s="68"/>
      <c r="BW729" s="68"/>
      <c r="BX729" s="68"/>
      <c r="BY729" s="68"/>
      <c r="BZ729" s="68"/>
      <c r="CA729" s="68"/>
      <c r="CB729" s="68"/>
      <c r="CC729" s="68"/>
      <c r="CD729" s="68"/>
      <c r="CE729" s="70"/>
      <c r="CF729" s="64">
        <v>0</v>
      </c>
      <c r="CG729" s="64">
        <v>0</v>
      </c>
      <c r="CH729" s="64">
        <v>0</v>
      </c>
      <c r="CI729" s="65">
        <v>0</v>
      </c>
      <c r="CJ729" s="65">
        <v>0</v>
      </c>
      <c r="CK729" s="65">
        <v>0</v>
      </c>
    </row>
    <row r="730" spans="1:89" ht="15" customHeight="1" thickBot="1" x14ac:dyDescent="0.3">
      <c r="A730" s="107" t="s">
        <v>6772</v>
      </c>
      <c r="B730" s="200" t="str">
        <f>VLOOKUP(D730,Riepilogo!$A$4:$F$3376,2,FALSE)</f>
        <v>COMANDULI MARIANNA</v>
      </c>
      <c r="C730" s="50" t="str">
        <f>VLOOKUP(D730,Riepilogo!$A$4:$F$3376,3,FALSE)</f>
        <v>26/12/1997</v>
      </c>
      <c r="D730" s="25">
        <v>33298</v>
      </c>
      <c r="E730" s="69" t="str">
        <f>VLOOKUP(D730,Riepilogo!$A$4:$F$3376,5,FALSE)</f>
        <v>ITA</v>
      </c>
      <c r="F730" s="71" t="str">
        <f>VLOOKUP(D730,Riepilogo!$A$4:$F$3376,6,FALSE)</f>
        <v>CREMA PACIOLI</v>
      </c>
      <c r="G730" s="315">
        <f>SUM(LARGE(H730:CK730,{1,2,3,4,5,6}))</f>
        <v>102</v>
      </c>
      <c r="H730" s="391"/>
      <c r="I730" s="68"/>
      <c r="J730" s="68"/>
      <c r="K730" s="68"/>
      <c r="L730" s="68"/>
      <c r="M730" s="68"/>
      <c r="N730" s="68"/>
      <c r="O730" s="68">
        <v>102</v>
      </c>
      <c r="P730" s="68"/>
      <c r="Q730" s="68"/>
      <c r="R730" s="68"/>
      <c r="S730" s="68"/>
      <c r="T730" s="68"/>
      <c r="U730" s="68"/>
      <c r="V730" s="68"/>
      <c r="W730" s="68"/>
      <c r="X730" s="68"/>
      <c r="Y730" s="68"/>
      <c r="Z730" s="68"/>
      <c r="AA730" s="68"/>
      <c r="AB730" s="68"/>
      <c r="AC730" s="68"/>
      <c r="AD730" s="68"/>
      <c r="AE730" s="68"/>
      <c r="AF730" s="68"/>
      <c r="AG730" s="68"/>
      <c r="AH730" s="68"/>
      <c r="AI730" s="68"/>
      <c r="AJ730" s="68"/>
      <c r="AK730" s="68"/>
      <c r="AL730" s="68"/>
      <c r="AM730" s="68"/>
      <c r="AN730" s="68"/>
      <c r="AO730" s="68"/>
      <c r="AP730" s="68"/>
      <c r="AQ730" s="68"/>
      <c r="AR730" s="68"/>
      <c r="AS730" s="68"/>
      <c r="AT730" s="68"/>
      <c r="AU730" s="68"/>
      <c r="AV730" s="68"/>
      <c r="AW730" s="68"/>
      <c r="AX730" s="68"/>
      <c r="AY730" s="68"/>
      <c r="AZ730" s="68"/>
      <c r="BA730" s="68"/>
      <c r="BB730" s="68"/>
      <c r="BC730" s="68"/>
      <c r="BD730" s="68"/>
      <c r="BE730" s="68"/>
      <c r="BF730" s="68"/>
      <c r="BG730" s="68"/>
      <c r="BH730" s="68"/>
      <c r="BI730" s="68"/>
      <c r="BJ730" s="68"/>
      <c r="BK730" s="68"/>
      <c r="BL730" s="68"/>
      <c r="BM730" s="68"/>
      <c r="BN730" s="68"/>
      <c r="BO730" s="68"/>
      <c r="BP730" s="68"/>
      <c r="BQ730" s="68"/>
      <c r="BR730" s="68"/>
      <c r="BS730" s="68"/>
      <c r="BT730" s="68"/>
      <c r="BU730" s="68"/>
      <c r="BV730" s="68"/>
      <c r="BW730" s="68"/>
      <c r="BX730" s="68"/>
      <c r="BY730" s="68"/>
      <c r="BZ730" s="68"/>
      <c r="CA730" s="68"/>
      <c r="CB730" s="68"/>
      <c r="CC730" s="68"/>
      <c r="CD730" s="68"/>
      <c r="CE730" s="70"/>
      <c r="CF730" s="64">
        <v>0</v>
      </c>
      <c r="CG730" s="64">
        <v>0</v>
      </c>
      <c r="CH730" s="64">
        <v>0</v>
      </c>
      <c r="CI730" s="65">
        <v>0</v>
      </c>
      <c r="CJ730" s="65">
        <v>0</v>
      </c>
      <c r="CK730" s="65">
        <v>0</v>
      </c>
    </row>
    <row r="731" spans="1:89" ht="15" customHeight="1" thickBot="1" x14ac:dyDescent="0.3">
      <c r="A731" s="107" t="s">
        <v>6773</v>
      </c>
      <c r="B731" s="200" t="str">
        <f>VLOOKUP(D731,Riepilogo!$A$4:$F$3376,2,FALSE)</f>
        <v>LOCATELLI ENRICO</v>
      </c>
      <c r="C731" s="50" t="str">
        <f>VLOOKUP(D731,Riepilogo!$A$4:$F$3376,3,FALSE)</f>
        <v>24/03/1996</v>
      </c>
      <c r="D731" s="25">
        <v>33299</v>
      </c>
      <c r="E731" s="69" t="str">
        <f>VLOOKUP(D731,Riepilogo!$A$4:$F$3376,5,FALSE)</f>
        <v>ITA</v>
      </c>
      <c r="F731" s="71" t="str">
        <f>VLOOKUP(D731,Riepilogo!$A$4:$F$3376,6,FALSE)</f>
        <v>CREMA PACIOLI</v>
      </c>
      <c r="G731" s="315">
        <f>SUM(LARGE(H731:CK731,{1,2,3,4,5,6}))</f>
        <v>102</v>
      </c>
      <c r="H731" s="391"/>
      <c r="I731" s="68"/>
      <c r="J731" s="68"/>
      <c r="K731" s="68"/>
      <c r="L731" s="68"/>
      <c r="M731" s="68"/>
      <c r="N731" s="68"/>
      <c r="O731" s="68">
        <v>102</v>
      </c>
      <c r="P731" s="68"/>
      <c r="Q731" s="68"/>
      <c r="R731" s="68"/>
      <c r="S731" s="68"/>
      <c r="T731" s="68"/>
      <c r="U731" s="68"/>
      <c r="V731" s="68"/>
      <c r="W731" s="68"/>
      <c r="X731" s="68"/>
      <c r="Y731" s="68"/>
      <c r="Z731" s="68"/>
      <c r="AA731" s="68"/>
      <c r="AB731" s="68"/>
      <c r="AC731" s="68"/>
      <c r="AD731" s="68"/>
      <c r="AE731" s="68"/>
      <c r="AF731" s="68"/>
      <c r="AG731" s="68"/>
      <c r="AH731" s="68"/>
      <c r="AI731" s="68"/>
      <c r="AJ731" s="68"/>
      <c r="AK731" s="68"/>
      <c r="AL731" s="68"/>
      <c r="AM731" s="68"/>
      <c r="AN731" s="68"/>
      <c r="AO731" s="68"/>
      <c r="AP731" s="68"/>
      <c r="AQ731" s="68"/>
      <c r="AR731" s="68"/>
      <c r="AS731" s="68"/>
      <c r="AT731" s="68"/>
      <c r="AU731" s="68"/>
      <c r="AV731" s="68"/>
      <c r="AW731" s="68"/>
      <c r="AX731" s="68"/>
      <c r="AY731" s="68"/>
      <c r="AZ731" s="68"/>
      <c r="BA731" s="68"/>
      <c r="BB731" s="68"/>
      <c r="BC731" s="68"/>
      <c r="BD731" s="68"/>
      <c r="BE731" s="68"/>
      <c r="BF731" s="68"/>
      <c r="BG731" s="68"/>
      <c r="BH731" s="68"/>
      <c r="BI731" s="68"/>
      <c r="BJ731" s="68"/>
      <c r="BK731" s="68"/>
      <c r="BL731" s="68"/>
      <c r="BM731" s="68"/>
      <c r="BN731" s="68"/>
      <c r="BO731" s="68"/>
      <c r="BP731" s="68"/>
      <c r="BQ731" s="68"/>
      <c r="BR731" s="68"/>
      <c r="BS731" s="68"/>
      <c r="BT731" s="68"/>
      <c r="BU731" s="68"/>
      <c r="BV731" s="68"/>
      <c r="BW731" s="68"/>
      <c r="BX731" s="68"/>
      <c r="BY731" s="68"/>
      <c r="BZ731" s="68"/>
      <c r="CA731" s="68"/>
      <c r="CB731" s="68"/>
      <c r="CC731" s="68"/>
      <c r="CD731" s="68"/>
      <c r="CE731" s="70"/>
      <c r="CF731" s="64">
        <v>0</v>
      </c>
      <c r="CG731" s="64">
        <v>0</v>
      </c>
      <c r="CH731" s="64">
        <v>0</v>
      </c>
      <c r="CI731" s="65">
        <v>0</v>
      </c>
      <c r="CJ731" s="65">
        <v>0</v>
      </c>
      <c r="CK731" s="65">
        <v>0</v>
      </c>
    </row>
    <row r="732" spans="1:89" ht="15" customHeight="1" thickBot="1" x14ac:dyDescent="0.3">
      <c r="A732" s="107" t="s">
        <v>6774</v>
      </c>
      <c r="B732" s="200" t="str">
        <f>VLOOKUP(D732,Riepilogo!$A$4:$F$3376,2,FALSE)</f>
        <v>SARRI FEDERICO</v>
      </c>
      <c r="C732" s="50">
        <f>VLOOKUP(D732,Riepilogo!$A$4:$F$3376,3,FALSE)</f>
        <v>34682</v>
      </c>
      <c r="D732" s="25">
        <v>10801</v>
      </c>
      <c r="E732" s="69" t="str">
        <f>VLOOKUP(D732,Riepilogo!$A$4:$F$3376,5,FALSE)</f>
        <v>ITA</v>
      </c>
      <c r="F732" s="71" t="str">
        <f>VLOOKUP(D732,Riepilogo!$A$4:$F$3376,6,FALSE)</f>
        <v>CUS BERGAMO</v>
      </c>
      <c r="G732" s="315">
        <f>SUM(LARGE(H732:CK732,{1,2,3,4,5,6}))</f>
        <v>102</v>
      </c>
      <c r="H732" s="391"/>
      <c r="I732" s="68"/>
      <c r="J732" s="68"/>
      <c r="K732" s="68"/>
      <c r="L732" s="68"/>
      <c r="M732" s="68"/>
      <c r="N732" s="68"/>
      <c r="O732" s="68"/>
      <c r="P732" s="68"/>
      <c r="Q732" s="68"/>
      <c r="R732" s="68"/>
      <c r="S732" s="68"/>
      <c r="T732" s="68"/>
      <c r="U732" s="68"/>
      <c r="V732" s="68"/>
      <c r="W732" s="68"/>
      <c r="X732" s="68"/>
      <c r="Y732" s="68"/>
      <c r="Z732" s="68"/>
      <c r="AA732" s="68"/>
      <c r="AB732" s="68"/>
      <c r="AC732" s="68"/>
      <c r="AD732" s="68"/>
      <c r="AE732" s="68"/>
      <c r="AF732" s="68"/>
      <c r="AG732" s="68"/>
      <c r="AH732" s="68"/>
      <c r="AI732" s="68"/>
      <c r="AJ732" s="68"/>
      <c r="AK732" s="68"/>
      <c r="AL732" s="68"/>
      <c r="AM732" s="68"/>
      <c r="AN732" s="68"/>
      <c r="AO732" s="68"/>
      <c r="AP732" s="68"/>
      <c r="AQ732" s="68"/>
      <c r="AR732" s="68"/>
      <c r="AS732" s="68"/>
      <c r="AT732" s="68"/>
      <c r="AU732" s="68"/>
      <c r="AV732" s="68"/>
      <c r="AW732" s="68"/>
      <c r="AX732" s="68"/>
      <c r="AY732" s="68"/>
      <c r="AZ732" s="68"/>
      <c r="BA732" s="68"/>
      <c r="BB732" s="68"/>
      <c r="BC732" s="68"/>
      <c r="BD732" s="68"/>
      <c r="BE732" s="68"/>
      <c r="BF732" s="68"/>
      <c r="BG732" s="68"/>
      <c r="BH732" s="68"/>
      <c r="BI732" s="68"/>
      <c r="BJ732" s="68"/>
      <c r="BK732" s="68"/>
      <c r="BL732" s="68"/>
      <c r="BM732" s="68"/>
      <c r="BN732" s="68"/>
      <c r="BO732" s="68"/>
      <c r="BP732" s="68"/>
      <c r="BQ732" s="68"/>
      <c r="BR732" s="68"/>
      <c r="BS732" s="68"/>
      <c r="BT732" s="68"/>
      <c r="BU732" s="68"/>
      <c r="BV732" s="68"/>
      <c r="BW732" s="68"/>
      <c r="BX732" s="68"/>
      <c r="BY732" s="68"/>
      <c r="BZ732" s="68"/>
      <c r="CA732" s="68"/>
      <c r="CB732" s="68">
        <v>102</v>
      </c>
      <c r="CC732" s="68"/>
      <c r="CD732" s="68"/>
      <c r="CE732" s="70"/>
      <c r="CF732" s="64">
        <v>0</v>
      </c>
      <c r="CG732" s="64">
        <v>0</v>
      </c>
      <c r="CH732" s="64">
        <v>0</v>
      </c>
      <c r="CI732" s="65">
        <v>0</v>
      </c>
      <c r="CJ732" s="65">
        <v>0</v>
      </c>
      <c r="CK732" s="65">
        <v>0</v>
      </c>
    </row>
    <row r="733" spans="1:89" ht="15" customHeight="1" thickBot="1" x14ac:dyDescent="0.3">
      <c r="A733" s="107" t="s">
        <v>6775</v>
      </c>
      <c r="B733" s="200" t="str">
        <f>VLOOKUP(D733,Riepilogo!$A$4:$F$3376,2,FALSE)</f>
        <v>MIYAHARA CHIKA</v>
      </c>
      <c r="C733" s="50">
        <f>VLOOKUP(D733,Riepilogo!$A$4:$F$3376,3,FALSE)</f>
        <v>33818</v>
      </c>
      <c r="D733" s="25">
        <v>199128</v>
      </c>
      <c r="E733" s="69" t="str">
        <f>VLOOKUP(D733,Riepilogo!$A$4:$F$3376,5,FALSE)</f>
        <v>JAP</v>
      </c>
      <c r="F733" s="71" t="str">
        <f>VLOOKUP(D733,Riepilogo!$A$4:$F$3376,6,FALSE)</f>
        <v>CUS BERGAMO</v>
      </c>
      <c r="G733" s="315">
        <f>SUM(LARGE(H733:CK733,{1,2,3,4,5,6}))</f>
        <v>102</v>
      </c>
      <c r="H733" s="391"/>
      <c r="I733" s="68"/>
      <c r="J733" s="68"/>
      <c r="K733" s="68"/>
      <c r="L733" s="68"/>
      <c r="M733" s="68"/>
      <c r="N733" s="68"/>
      <c r="O733" s="68"/>
      <c r="P733" s="68"/>
      <c r="Q733" s="68"/>
      <c r="R733" s="68"/>
      <c r="S733" s="68"/>
      <c r="T733" s="68"/>
      <c r="U733" s="68"/>
      <c r="V733" s="68"/>
      <c r="W733" s="68"/>
      <c r="X733" s="68"/>
      <c r="Y733" s="68"/>
      <c r="Z733" s="68"/>
      <c r="AA733" s="68"/>
      <c r="AB733" s="68"/>
      <c r="AC733" s="68"/>
      <c r="AD733" s="68"/>
      <c r="AE733" s="68"/>
      <c r="AF733" s="68"/>
      <c r="AG733" s="68"/>
      <c r="AH733" s="68"/>
      <c r="AI733" s="68"/>
      <c r="AJ733" s="68"/>
      <c r="AK733" s="68"/>
      <c r="AL733" s="68"/>
      <c r="AM733" s="68"/>
      <c r="AN733" s="68"/>
      <c r="AO733" s="68"/>
      <c r="AP733" s="68"/>
      <c r="AQ733" s="68"/>
      <c r="AR733" s="68"/>
      <c r="AS733" s="68"/>
      <c r="AT733" s="68"/>
      <c r="AU733" s="68"/>
      <c r="AV733" s="68"/>
      <c r="AW733" s="68"/>
      <c r="AX733" s="68"/>
      <c r="AY733" s="68"/>
      <c r="AZ733" s="68"/>
      <c r="BA733" s="68"/>
      <c r="BB733" s="68"/>
      <c r="BC733" s="68"/>
      <c r="BD733" s="68"/>
      <c r="BE733" s="68"/>
      <c r="BF733" s="68"/>
      <c r="BG733" s="68"/>
      <c r="BH733" s="68"/>
      <c r="BI733" s="68"/>
      <c r="BJ733" s="68"/>
      <c r="BK733" s="68"/>
      <c r="BL733" s="68"/>
      <c r="BM733" s="68"/>
      <c r="BN733" s="68"/>
      <c r="BO733" s="68"/>
      <c r="BP733" s="68"/>
      <c r="BQ733" s="68"/>
      <c r="BR733" s="68"/>
      <c r="BS733" s="68"/>
      <c r="BT733" s="68"/>
      <c r="BU733" s="68"/>
      <c r="BV733" s="68"/>
      <c r="BW733" s="68"/>
      <c r="BX733" s="68"/>
      <c r="BY733" s="68"/>
      <c r="BZ733" s="68"/>
      <c r="CA733" s="68"/>
      <c r="CB733" s="68">
        <v>102</v>
      </c>
      <c r="CC733" s="68"/>
      <c r="CD733" s="68"/>
      <c r="CE733" s="70"/>
      <c r="CF733" s="64">
        <v>0</v>
      </c>
      <c r="CG733" s="64">
        <v>0</v>
      </c>
      <c r="CH733" s="64">
        <v>0</v>
      </c>
      <c r="CI733" s="65">
        <v>0</v>
      </c>
      <c r="CJ733" s="65">
        <v>0</v>
      </c>
      <c r="CK733" s="65">
        <v>0</v>
      </c>
    </row>
    <row r="734" spans="1:89" ht="15" customHeight="1" thickBot="1" x14ac:dyDescent="0.3">
      <c r="A734" s="107" t="s">
        <v>6776</v>
      </c>
      <c r="B734" s="200" t="str">
        <f>VLOOKUP(D734,Riepilogo!$A$4:$F$3376,2,FALSE)</f>
        <v>FALCO CLEMENTINA</v>
      </c>
      <c r="C734" s="50">
        <f>VLOOKUP(D734,Riepilogo!$A$4:$F$3376,3,FALSE)</f>
        <v>38259</v>
      </c>
      <c r="D734" s="25">
        <v>226691</v>
      </c>
      <c r="E734" s="69" t="str">
        <f>VLOOKUP(D734,Riepilogo!$A$4:$F$3376,5,FALSE)</f>
        <v>ITA</v>
      </c>
      <c r="F734" s="71" t="str">
        <f>VLOOKUP(D734,Riepilogo!$A$4:$F$3376,6,FALSE)</f>
        <v>BC CELESTE</v>
      </c>
      <c r="G734" s="315">
        <f>SUM(LARGE(H734:CK734,{1,2,3,4,5,6}))</f>
        <v>97</v>
      </c>
      <c r="H734" s="391"/>
      <c r="I734" s="68"/>
      <c r="J734" s="68"/>
      <c r="K734" s="68"/>
      <c r="L734" s="68"/>
      <c r="M734" s="68"/>
      <c r="N734" s="68"/>
      <c r="O734" s="68"/>
      <c r="P734" s="68"/>
      <c r="Q734" s="68"/>
      <c r="R734" s="68"/>
      <c r="S734" s="68"/>
      <c r="T734" s="68"/>
      <c r="U734" s="68"/>
      <c r="V734" s="68"/>
      <c r="W734" s="68"/>
      <c r="X734" s="68"/>
      <c r="Y734" s="68"/>
      <c r="Z734" s="68"/>
      <c r="AA734" s="68"/>
      <c r="AB734" s="68"/>
      <c r="AC734" s="68"/>
      <c r="AD734" s="68"/>
      <c r="AE734" s="68"/>
      <c r="AF734" s="68"/>
      <c r="AG734" s="68"/>
      <c r="AH734" s="68"/>
      <c r="AI734" s="68"/>
      <c r="AJ734" s="68"/>
      <c r="AK734" s="68"/>
      <c r="AL734" s="68"/>
      <c r="AM734" s="68"/>
      <c r="AN734" s="68"/>
      <c r="AO734" s="68"/>
      <c r="AP734" s="68"/>
      <c r="AQ734" s="68"/>
      <c r="AR734" s="68"/>
      <c r="AS734" s="68"/>
      <c r="AT734" s="68"/>
      <c r="AU734" s="68"/>
      <c r="AV734" s="68"/>
      <c r="AW734" s="68"/>
      <c r="AX734" s="68"/>
      <c r="AY734" s="68"/>
      <c r="AZ734" s="68"/>
      <c r="BA734" s="68"/>
      <c r="BB734" s="68"/>
      <c r="BC734" s="68"/>
      <c r="BD734" s="68"/>
      <c r="BE734" s="68"/>
      <c r="BF734" s="68"/>
      <c r="BG734" s="68"/>
      <c r="BH734" s="68"/>
      <c r="BI734" s="68"/>
      <c r="BJ734" s="68"/>
      <c r="BK734" s="68"/>
      <c r="BL734" s="68"/>
      <c r="BM734" s="68"/>
      <c r="BN734" s="68"/>
      <c r="BO734" s="68"/>
      <c r="BP734" s="68"/>
      <c r="BQ734" s="68"/>
      <c r="BR734" s="68"/>
      <c r="BS734" s="68"/>
      <c r="BT734" s="68"/>
      <c r="BU734" s="68">
        <v>97</v>
      </c>
      <c r="BV734" s="68"/>
      <c r="BW734" s="68"/>
      <c r="BX734" s="68"/>
      <c r="BY734" s="68"/>
      <c r="BZ734" s="68"/>
      <c r="CA734" s="68"/>
      <c r="CB734" s="68"/>
      <c r="CC734" s="68"/>
      <c r="CD734" s="68"/>
      <c r="CE734" s="70"/>
      <c r="CF734" s="64">
        <v>0</v>
      </c>
      <c r="CG734" s="64">
        <v>0</v>
      </c>
      <c r="CH734" s="64">
        <v>0</v>
      </c>
      <c r="CI734" s="65">
        <v>0</v>
      </c>
      <c r="CJ734" s="65">
        <v>0</v>
      </c>
      <c r="CK734" s="65">
        <v>0</v>
      </c>
    </row>
    <row r="735" spans="1:89" ht="15" customHeight="1" thickBot="1" x14ac:dyDescent="0.3">
      <c r="A735" s="107" t="s">
        <v>6777</v>
      </c>
      <c r="B735" s="200" t="str">
        <f>VLOOKUP(D735,Riepilogo!$A$4:$F$3376,2,FALSE)</f>
        <v>TRICAMO RICCARDO</v>
      </c>
      <c r="C735" s="50">
        <f>VLOOKUP(D735,Riepilogo!$A$4:$F$3376,3,FALSE)</f>
        <v>40071</v>
      </c>
      <c r="D735" s="25">
        <v>203954</v>
      </c>
      <c r="E735" s="69" t="str">
        <f>VLOOKUP(D735,Riepilogo!$A$4:$F$3376,5,FALSE)</f>
        <v>ITA</v>
      </c>
      <c r="F735" s="71" t="str">
        <f>VLOOKUP(D735,Riepilogo!$A$4:$F$3376,6,FALSE)</f>
        <v>BADMINTON MILAZZO</v>
      </c>
      <c r="G735" s="315">
        <f>SUM(LARGE(H735:CK735,{1,2,3,4,5,6}))</f>
        <v>92</v>
      </c>
      <c r="H735" s="391"/>
      <c r="I735" s="68"/>
      <c r="J735" s="68"/>
      <c r="K735" s="68"/>
      <c r="L735" s="68"/>
      <c r="M735" s="68"/>
      <c r="N735" s="68"/>
      <c r="O735" s="68"/>
      <c r="P735" s="68"/>
      <c r="Q735" s="68"/>
      <c r="R735" s="68"/>
      <c r="S735" s="68"/>
      <c r="T735" s="68"/>
      <c r="U735" s="68"/>
      <c r="V735" s="68"/>
      <c r="W735" s="68"/>
      <c r="X735" s="68"/>
      <c r="Y735" s="68"/>
      <c r="Z735" s="68"/>
      <c r="AA735" s="68"/>
      <c r="AB735" s="68"/>
      <c r="AC735" s="68"/>
      <c r="AD735" s="68"/>
      <c r="AE735" s="68"/>
      <c r="AF735" s="68"/>
      <c r="AG735" s="68"/>
      <c r="AH735" s="68"/>
      <c r="AI735" s="68"/>
      <c r="AJ735" s="68"/>
      <c r="AK735" s="68"/>
      <c r="AL735" s="68"/>
      <c r="AM735" s="68"/>
      <c r="AN735" s="68"/>
      <c r="AO735" s="68"/>
      <c r="AP735" s="68"/>
      <c r="AQ735" s="68"/>
      <c r="AR735" s="68"/>
      <c r="AS735" s="68"/>
      <c r="AT735" s="68"/>
      <c r="AU735" s="68"/>
      <c r="AV735" s="68"/>
      <c r="AW735" s="68"/>
      <c r="AX735" s="68"/>
      <c r="AY735" s="68"/>
      <c r="AZ735" s="68"/>
      <c r="BA735" s="68"/>
      <c r="BB735" s="68"/>
      <c r="BC735" s="68"/>
      <c r="BD735" s="68"/>
      <c r="BE735" s="68"/>
      <c r="BF735" s="68"/>
      <c r="BG735" s="68"/>
      <c r="BH735" s="68"/>
      <c r="BI735" s="68"/>
      <c r="BJ735" s="68"/>
      <c r="BK735" s="68"/>
      <c r="BL735" s="68"/>
      <c r="BM735" s="68"/>
      <c r="BN735" s="68"/>
      <c r="BO735" s="68"/>
      <c r="BP735" s="68"/>
      <c r="BQ735" s="68"/>
      <c r="BR735" s="68"/>
      <c r="BS735" s="68"/>
      <c r="BT735" s="68"/>
      <c r="BU735" s="68"/>
      <c r="BV735" s="68"/>
      <c r="BW735" s="68"/>
      <c r="BX735" s="68"/>
      <c r="BY735" s="68"/>
      <c r="BZ735" s="68">
        <v>92</v>
      </c>
      <c r="CA735" s="68"/>
      <c r="CB735" s="68"/>
      <c r="CC735" s="68"/>
      <c r="CD735" s="68"/>
      <c r="CE735" s="70"/>
      <c r="CF735" s="64">
        <v>0</v>
      </c>
      <c r="CG735" s="64">
        <v>0</v>
      </c>
      <c r="CH735" s="64">
        <v>0</v>
      </c>
      <c r="CI735" s="65">
        <v>0</v>
      </c>
      <c r="CJ735" s="65">
        <v>0</v>
      </c>
      <c r="CK735" s="65">
        <v>0</v>
      </c>
    </row>
    <row r="736" spans="1:89" ht="15" customHeight="1" thickBot="1" x14ac:dyDescent="0.3">
      <c r="A736" s="107" t="s">
        <v>6778</v>
      </c>
      <c r="B736" s="200" t="str">
        <f>VLOOKUP(D736,Riepilogo!$A$4:$F$3376,2,FALSE)</f>
        <v>LIZIO GIULIANA</v>
      </c>
      <c r="C736" s="50">
        <f>VLOOKUP(D736,Riepilogo!$A$4:$F$3376,3,FALSE)</f>
        <v>39875</v>
      </c>
      <c r="D736" s="25">
        <v>210533</v>
      </c>
      <c r="E736" s="69" t="str">
        <f>VLOOKUP(D736,Riepilogo!$A$4:$F$3376,5,FALSE)</f>
        <v>ITA</v>
      </c>
      <c r="F736" s="71" t="str">
        <f>VLOOKUP(D736,Riepilogo!$A$4:$F$3376,6,FALSE)</f>
        <v>BC PATERNO'</v>
      </c>
      <c r="G736" s="315">
        <f>SUM(LARGE(H736:CK736,{1,2,3,4,5,6}))</f>
        <v>92</v>
      </c>
      <c r="H736" s="391"/>
      <c r="I736" s="68"/>
      <c r="J736" s="68"/>
      <c r="K736" s="68"/>
      <c r="L736" s="68"/>
      <c r="M736" s="68"/>
      <c r="N736" s="68"/>
      <c r="O736" s="68"/>
      <c r="P736" s="68"/>
      <c r="Q736" s="68"/>
      <c r="R736" s="68"/>
      <c r="S736" s="68"/>
      <c r="T736" s="68"/>
      <c r="U736" s="68"/>
      <c r="V736" s="68"/>
      <c r="W736" s="68"/>
      <c r="X736" s="68"/>
      <c r="Y736" s="68"/>
      <c r="Z736" s="68"/>
      <c r="AA736" s="68"/>
      <c r="AB736" s="68"/>
      <c r="AC736" s="68"/>
      <c r="AD736" s="68"/>
      <c r="AE736" s="68"/>
      <c r="AF736" s="68"/>
      <c r="AG736" s="68"/>
      <c r="AH736" s="68"/>
      <c r="AI736" s="68"/>
      <c r="AJ736" s="68"/>
      <c r="AK736" s="68"/>
      <c r="AL736" s="68"/>
      <c r="AM736" s="68"/>
      <c r="AN736" s="68"/>
      <c r="AO736" s="68"/>
      <c r="AP736" s="68"/>
      <c r="AQ736" s="68"/>
      <c r="AR736" s="68"/>
      <c r="AS736" s="68"/>
      <c r="AT736" s="68"/>
      <c r="AU736" s="68"/>
      <c r="AV736" s="68"/>
      <c r="AW736" s="68"/>
      <c r="AX736" s="68"/>
      <c r="AY736" s="68"/>
      <c r="AZ736" s="68"/>
      <c r="BA736" s="68"/>
      <c r="BB736" s="68"/>
      <c r="BC736" s="68"/>
      <c r="BD736" s="68"/>
      <c r="BE736" s="68"/>
      <c r="BF736" s="68"/>
      <c r="BG736" s="68"/>
      <c r="BH736" s="68"/>
      <c r="BI736" s="68"/>
      <c r="BJ736" s="68"/>
      <c r="BK736" s="68"/>
      <c r="BL736" s="68"/>
      <c r="BM736" s="68"/>
      <c r="BN736" s="68"/>
      <c r="BO736" s="68"/>
      <c r="BP736" s="68"/>
      <c r="BQ736" s="68"/>
      <c r="BR736" s="68"/>
      <c r="BS736" s="68"/>
      <c r="BT736" s="68"/>
      <c r="BU736" s="68"/>
      <c r="BV736" s="68"/>
      <c r="BW736" s="68"/>
      <c r="BX736" s="68"/>
      <c r="BY736" s="68"/>
      <c r="BZ736" s="68">
        <v>92</v>
      </c>
      <c r="CA736" s="68"/>
      <c r="CB736" s="68"/>
      <c r="CC736" s="68"/>
      <c r="CD736" s="68"/>
      <c r="CE736" s="70"/>
      <c r="CF736" s="64">
        <v>0</v>
      </c>
      <c r="CG736" s="64">
        <v>0</v>
      </c>
      <c r="CH736" s="64">
        <v>0</v>
      </c>
      <c r="CI736" s="65">
        <v>0</v>
      </c>
      <c r="CJ736" s="65">
        <v>0</v>
      </c>
      <c r="CK736" s="65">
        <v>0</v>
      </c>
    </row>
    <row r="737" spans="1:89" ht="15" customHeight="1" thickBot="1" x14ac:dyDescent="0.3">
      <c r="A737" s="107" t="s">
        <v>6779</v>
      </c>
      <c r="B737" s="200" t="str">
        <f>VLOOKUP(D737,Riepilogo!$A$4:$F$3376,2,FALSE)</f>
        <v>FANZINI VIOLA</v>
      </c>
      <c r="C737" s="50">
        <f>VLOOKUP(D737,Riepilogo!$A$4:$F$3376,3,FALSE)</f>
        <v>39846</v>
      </c>
      <c r="D737" s="25">
        <v>199577</v>
      </c>
      <c r="E737" s="69" t="str">
        <f>VLOOKUP(D737,Riepilogo!$A$4:$F$3376,5,FALSE)</f>
        <v>ITA</v>
      </c>
      <c r="F737" s="71" t="str">
        <f>VLOOKUP(D737,Riepilogo!$A$4:$F$3376,6,FALSE)</f>
        <v>NEW SPORT</v>
      </c>
      <c r="G737" s="315">
        <f>SUM(LARGE(H737:CK737,{1,2,3,4,5,6}))</f>
        <v>92</v>
      </c>
      <c r="H737" s="391"/>
      <c r="I737" s="68"/>
      <c r="J737" s="68"/>
      <c r="K737" s="68"/>
      <c r="L737" s="68"/>
      <c r="M737" s="68"/>
      <c r="N737" s="68"/>
      <c r="O737" s="68">
        <v>92</v>
      </c>
      <c r="P737" s="68"/>
      <c r="Q737" s="68"/>
      <c r="R737" s="68"/>
      <c r="S737" s="68"/>
      <c r="T737" s="68"/>
      <c r="U737" s="68"/>
      <c r="V737" s="68"/>
      <c r="W737" s="68"/>
      <c r="X737" s="68"/>
      <c r="Y737" s="68"/>
      <c r="Z737" s="68"/>
      <c r="AA737" s="68"/>
      <c r="AB737" s="68"/>
      <c r="AC737" s="68"/>
      <c r="AD737" s="68"/>
      <c r="AE737" s="68"/>
      <c r="AF737" s="68"/>
      <c r="AG737" s="68"/>
      <c r="AH737" s="68"/>
      <c r="AI737" s="68"/>
      <c r="AJ737" s="68"/>
      <c r="AK737" s="68"/>
      <c r="AL737" s="68"/>
      <c r="AM737" s="68"/>
      <c r="AN737" s="68"/>
      <c r="AO737" s="68"/>
      <c r="AP737" s="68"/>
      <c r="AQ737" s="68"/>
      <c r="AR737" s="68"/>
      <c r="AS737" s="68"/>
      <c r="AT737" s="68"/>
      <c r="AU737" s="68"/>
      <c r="AV737" s="68"/>
      <c r="AW737" s="68"/>
      <c r="AX737" s="68"/>
      <c r="AY737" s="68"/>
      <c r="AZ737" s="68"/>
      <c r="BA737" s="68"/>
      <c r="BB737" s="68"/>
      <c r="BC737" s="68"/>
      <c r="BD737" s="68"/>
      <c r="BE737" s="68"/>
      <c r="BF737" s="68"/>
      <c r="BG737" s="68"/>
      <c r="BH737" s="68"/>
      <c r="BI737" s="68"/>
      <c r="BJ737" s="68"/>
      <c r="BK737" s="68"/>
      <c r="BL737" s="68"/>
      <c r="BM737" s="68"/>
      <c r="BN737" s="68"/>
      <c r="BO737" s="68"/>
      <c r="BP737" s="68"/>
      <c r="BQ737" s="68"/>
      <c r="BR737" s="68"/>
      <c r="BS737" s="68"/>
      <c r="BT737" s="68"/>
      <c r="BU737" s="68"/>
      <c r="BV737" s="68"/>
      <c r="BW737" s="68"/>
      <c r="BX737" s="68"/>
      <c r="BY737" s="68"/>
      <c r="BZ737" s="68"/>
      <c r="CA737" s="68"/>
      <c r="CB737" s="68"/>
      <c r="CC737" s="68"/>
      <c r="CD737" s="68"/>
      <c r="CE737" s="70"/>
      <c r="CF737" s="64">
        <v>0</v>
      </c>
      <c r="CG737" s="64">
        <v>0</v>
      </c>
      <c r="CH737" s="64">
        <v>0</v>
      </c>
      <c r="CI737" s="65">
        <v>0</v>
      </c>
      <c r="CJ737" s="65">
        <v>0</v>
      </c>
      <c r="CK737" s="65">
        <v>0</v>
      </c>
    </row>
    <row r="738" spans="1:89" ht="15" customHeight="1" thickBot="1" x14ac:dyDescent="0.3">
      <c r="A738" s="107" t="s">
        <v>6780</v>
      </c>
      <c r="B738" s="200" t="str">
        <f>VLOOKUP(D738,Riepilogo!$A$4:$F$3376,2,FALSE)</f>
        <v>CALZEDDA ANNA</v>
      </c>
      <c r="C738" s="50">
        <f>VLOOKUP(D738,Riepilogo!$A$4:$F$3376,3,FALSE)</f>
        <v>39343</v>
      </c>
      <c r="D738" s="25">
        <v>141398</v>
      </c>
      <c r="E738" s="69" t="str">
        <f>VLOOKUP(D738,Riepilogo!$A$4:$F$3376,5,FALSE)</f>
        <v>ITA</v>
      </c>
      <c r="F738" s="71" t="str">
        <f>VLOOKUP(D738,Riepilogo!$A$4:$F$3376,6,FALSE)</f>
        <v>POL POLLICINA</v>
      </c>
      <c r="G738" s="315">
        <f>SUM(LARGE(H738:CK738,{1,2,3,4,5,6}))</f>
        <v>92</v>
      </c>
      <c r="H738" s="391"/>
      <c r="I738" s="68"/>
      <c r="J738" s="68"/>
      <c r="K738" s="68"/>
      <c r="L738" s="68"/>
      <c r="M738" s="68"/>
      <c r="N738" s="68"/>
      <c r="O738" s="68"/>
      <c r="P738" s="68"/>
      <c r="Q738" s="68"/>
      <c r="R738" s="68"/>
      <c r="S738" s="68"/>
      <c r="T738" s="68"/>
      <c r="U738" s="68"/>
      <c r="V738" s="68">
        <v>92</v>
      </c>
      <c r="W738" s="68"/>
      <c r="X738" s="68"/>
      <c r="Y738" s="68"/>
      <c r="Z738" s="68"/>
      <c r="AA738" s="68"/>
      <c r="AB738" s="68"/>
      <c r="AC738" s="68"/>
      <c r="AD738" s="68"/>
      <c r="AE738" s="68"/>
      <c r="AF738" s="68"/>
      <c r="AG738" s="68"/>
      <c r="AH738" s="68"/>
      <c r="AI738" s="68"/>
      <c r="AJ738" s="68"/>
      <c r="AK738" s="68"/>
      <c r="AL738" s="68"/>
      <c r="AM738" s="68"/>
      <c r="AN738" s="68"/>
      <c r="AO738" s="68"/>
      <c r="AP738" s="68"/>
      <c r="AQ738" s="68"/>
      <c r="AR738" s="68"/>
      <c r="AS738" s="68"/>
      <c r="AT738" s="68"/>
      <c r="AU738" s="68"/>
      <c r="AV738" s="68"/>
      <c r="AW738" s="68"/>
      <c r="AX738" s="68"/>
      <c r="AY738" s="68"/>
      <c r="AZ738" s="68"/>
      <c r="BA738" s="68"/>
      <c r="BB738" s="68"/>
      <c r="BC738" s="68"/>
      <c r="BD738" s="68"/>
      <c r="BE738" s="68"/>
      <c r="BF738" s="68"/>
      <c r="BG738" s="68"/>
      <c r="BH738" s="68"/>
      <c r="BI738" s="68"/>
      <c r="BJ738" s="68"/>
      <c r="BK738" s="68"/>
      <c r="BL738" s="68"/>
      <c r="BM738" s="68"/>
      <c r="BN738" s="68"/>
      <c r="BO738" s="68"/>
      <c r="BP738" s="68"/>
      <c r="BQ738" s="68"/>
      <c r="BR738" s="68"/>
      <c r="BS738" s="68"/>
      <c r="BT738" s="68"/>
      <c r="BU738" s="68"/>
      <c r="BV738" s="68"/>
      <c r="BW738" s="68"/>
      <c r="BX738" s="68"/>
      <c r="BY738" s="68"/>
      <c r="BZ738" s="68"/>
      <c r="CA738" s="68"/>
      <c r="CB738" s="68"/>
      <c r="CC738" s="68"/>
      <c r="CD738" s="68"/>
      <c r="CE738" s="70"/>
      <c r="CF738" s="64">
        <v>0</v>
      </c>
      <c r="CG738" s="64">
        <v>0</v>
      </c>
      <c r="CH738" s="64">
        <v>0</v>
      </c>
      <c r="CI738" s="65">
        <v>0</v>
      </c>
      <c r="CJ738" s="65">
        <v>0</v>
      </c>
      <c r="CK738" s="65">
        <v>0</v>
      </c>
    </row>
    <row r="739" spans="1:89" ht="15" customHeight="1" thickBot="1" x14ac:dyDescent="0.3">
      <c r="A739" s="107" t="s">
        <v>6781</v>
      </c>
      <c r="B739" s="200" t="str">
        <f>VLOOKUP(D739,Riepilogo!$A$4:$F$3376,2,FALSE)</f>
        <v>MANGIULLO ALESSIO</v>
      </c>
      <c r="C739" s="50">
        <f>VLOOKUP(D739,Riepilogo!$A$4:$F$3376,3,FALSE)</f>
        <v>39242</v>
      </c>
      <c r="D739" s="25">
        <v>199408</v>
      </c>
      <c r="E739" s="69" t="str">
        <f>VLOOKUP(D739,Riepilogo!$A$4:$F$3376,5,FALSE)</f>
        <v>ITA</v>
      </c>
      <c r="F739" s="71" t="str">
        <f>VLOOKUP(D739,Riepilogo!$A$4:$F$3376,6,FALSE)</f>
        <v>NEW SPORT</v>
      </c>
      <c r="G739" s="315">
        <f>SUM(LARGE(H739:CK739,{1,2,3,4,5,6}))</f>
        <v>92</v>
      </c>
      <c r="H739" s="391"/>
      <c r="I739" s="68"/>
      <c r="J739" s="68"/>
      <c r="K739" s="68"/>
      <c r="L739" s="68"/>
      <c r="M739" s="68"/>
      <c r="N739" s="68"/>
      <c r="O739" s="68">
        <v>92</v>
      </c>
      <c r="P739" s="68"/>
      <c r="Q739" s="68"/>
      <c r="R739" s="68"/>
      <c r="S739" s="68"/>
      <c r="T739" s="68"/>
      <c r="U739" s="68"/>
      <c r="V739" s="68"/>
      <c r="W739" s="68"/>
      <c r="X739" s="68"/>
      <c r="Y739" s="68"/>
      <c r="Z739" s="68"/>
      <c r="AA739" s="68"/>
      <c r="AB739" s="68"/>
      <c r="AC739" s="68"/>
      <c r="AD739" s="68"/>
      <c r="AE739" s="68"/>
      <c r="AF739" s="68"/>
      <c r="AG739" s="68"/>
      <c r="AH739" s="68"/>
      <c r="AI739" s="68"/>
      <c r="AJ739" s="68"/>
      <c r="AK739" s="68"/>
      <c r="AL739" s="68"/>
      <c r="AM739" s="68"/>
      <c r="AN739" s="68"/>
      <c r="AO739" s="68"/>
      <c r="AP739" s="68"/>
      <c r="AQ739" s="68"/>
      <c r="AR739" s="68"/>
      <c r="AS739" s="68"/>
      <c r="AT739" s="68"/>
      <c r="AU739" s="68"/>
      <c r="AV739" s="68"/>
      <c r="AW739" s="68"/>
      <c r="AX739" s="68"/>
      <c r="AY739" s="68"/>
      <c r="AZ739" s="68"/>
      <c r="BA739" s="68"/>
      <c r="BB739" s="68"/>
      <c r="BC739" s="68"/>
      <c r="BD739" s="68"/>
      <c r="BE739" s="68"/>
      <c r="BF739" s="68"/>
      <c r="BG739" s="68"/>
      <c r="BH739" s="68"/>
      <c r="BI739" s="68"/>
      <c r="BJ739" s="68"/>
      <c r="BK739" s="68"/>
      <c r="BL739" s="68"/>
      <c r="BM739" s="68"/>
      <c r="BN739" s="68"/>
      <c r="BO739" s="68"/>
      <c r="BP739" s="68"/>
      <c r="BQ739" s="68"/>
      <c r="BR739" s="68"/>
      <c r="BS739" s="68"/>
      <c r="BT739" s="68"/>
      <c r="BU739" s="68"/>
      <c r="BV739" s="68"/>
      <c r="BW739" s="68"/>
      <c r="BX739" s="68"/>
      <c r="BY739" s="68"/>
      <c r="BZ739" s="68"/>
      <c r="CA739" s="68"/>
      <c r="CB739" s="68"/>
      <c r="CC739" s="68"/>
      <c r="CD739" s="68"/>
      <c r="CE739" s="70"/>
      <c r="CF739" s="64">
        <v>0</v>
      </c>
      <c r="CG739" s="64">
        <v>0</v>
      </c>
      <c r="CH739" s="64">
        <v>0</v>
      </c>
      <c r="CI739" s="65">
        <v>0</v>
      </c>
      <c r="CJ739" s="65">
        <v>0</v>
      </c>
      <c r="CK739" s="65">
        <v>0</v>
      </c>
    </row>
    <row r="740" spans="1:89" ht="15" customHeight="1" thickBot="1" x14ac:dyDescent="0.3">
      <c r="A740" s="107" t="s">
        <v>6782</v>
      </c>
      <c r="B740" s="200" t="str">
        <f>VLOOKUP(D740,Riepilogo!$A$4:$F$3376,2,FALSE)</f>
        <v>CARTA RICCARDO VINCENZO</v>
      </c>
      <c r="C740" s="50">
        <f>VLOOKUP(D740,Riepilogo!$A$4:$F$3376,3,FALSE)</f>
        <v>39010</v>
      </c>
      <c r="D740" s="25">
        <v>199092</v>
      </c>
      <c r="E740" s="69" t="str">
        <f>VLOOKUP(D740,Riepilogo!$A$4:$F$3376,5,FALSE)</f>
        <v>ITA</v>
      </c>
      <c r="F740" s="71" t="str">
        <f>VLOOKUP(D740,Riepilogo!$A$4:$F$3376,6,FALSE)</f>
        <v>POL POLLICINA</v>
      </c>
      <c r="G740" s="315">
        <f>SUM(LARGE(H740:CK740,{1,2,3,4,5,6}))</f>
        <v>92</v>
      </c>
      <c r="H740" s="391"/>
      <c r="I740" s="68"/>
      <c r="J740" s="68"/>
      <c r="K740" s="68"/>
      <c r="L740" s="68"/>
      <c r="M740" s="68"/>
      <c r="N740" s="68"/>
      <c r="O740" s="68"/>
      <c r="P740" s="68"/>
      <c r="Q740" s="68"/>
      <c r="R740" s="68"/>
      <c r="S740" s="68"/>
      <c r="T740" s="68"/>
      <c r="U740" s="68"/>
      <c r="V740" s="68">
        <v>92</v>
      </c>
      <c r="W740" s="68"/>
      <c r="X740" s="68"/>
      <c r="Y740" s="68"/>
      <c r="Z740" s="68"/>
      <c r="AA740" s="68"/>
      <c r="AB740" s="68"/>
      <c r="AC740" s="68"/>
      <c r="AD740" s="68"/>
      <c r="AE740" s="68"/>
      <c r="AF740" s="68"/>
      <c r="AG740" s="68"/>
      <c r="AH740" s="68"/>
      <c r="AI740" s="68"/>
      <c r="AJ740" s="68"/>
      <c r="AK740" s="68"/>
      <c r="AL740" s="68"/>
      <c r="AM740" s="68"/>
      <c r="AN740" s="68"/>
      <c r="AO740" s="68"/>
      <c r="AP740" s="68"/>
      <c r="AQ740" s="68"/>
      <c r="AR740" s="68"/>
      <c r="AS740" s="68"/>
      <c r="AT740" s="68"/>
      <c r="AU740" s="68"/>
      <c r="AV740" s="68"/>
      <c r="AW740" s="68"/>
      <c r="AX740" s="68"/>
      <c r="AY740" s="68"/>
      <c r="AZ740" s="68"/>
      <c r="BA740" s="68"/>
      <c r="BB740" s="68"/>
      <c r="BC740" s="68"/>
      <c r="BD740" s="68"/>
      <c r="BE740" s="68"/>
      <c r="BF740" s="68"/>
      <c r="BG740" s="68"/>
      <c r="BH740" s="68"/>
      <c r="BI740" s="68"/>
      <c r="BJ740" s="68"/>
      <c r="BK740" s="68"/>
      <c r="BL740" s="68"/>
      <c r="BM740" s="68"/>
      <c r="BN740" s="68"/>
      <c r="BO740" s="68"/>
      <c r="BP740" s="68"/>
      <c r="BQ740" s="68"/>
      <c r="BR740" s="68"/>
      <c r="BS740" s="68"/>
      <c r="BT740" s="68"/>
      <c r="BU740" s="68"/>
      <c r="BV740" s="68"/>
      <c r="BW740" s="68"/>
      <c r="BX740" s="68"/>
      <c r="BY740" s="68"/>
      <c r="BZ740" s="68"/>
      <c r="CA740" s="68"/>
      <c r="CB740" s="68"/>
      <c r="CC740" s="68"/>
      <c r="CD740" s="68"/>
      <c r="CE740" s="70"/>
      <c r="CF740" s="64">
        <v>0</v>
      </c>
      <c r="CG740" s="64">
        <v>0</v>
      </c>
      <c r="CH740" s="64">
        <v>0</v>
      </c>
      <c r="CI740" s="65">
        <v>0</v>
      </c>
      <c r="CJ740" s="65">
        <v>0</v>
      </c>
      <c r="CK740" s="65">
        <v>0</v>
      </c>
    </row>
    <row r="741" spans="1:89" ht="15" customHeight="1" thickBot="1" x14ac:dyDescent="0.3">
      <c r="A741" s="107" t="s">
        <v>6783</v>
      </c>
      <c r="B741" s="200" t="str">
        <f>VLOOKUP(D741,Riepilogo!$A$4:$F$3376,2,FALSE)</f>
        <v>HU DALILA</v>
      </c>
      <c r="C741" s="50" t="str">
        <f>VLOOKUP(D741,Riepilogo!$A$4:$F$3376,3,FALSE)</f>
        <v>09/07/2004</v>
      </c>
      <c r="D741" s="25">
        <v>172837</v>
      </c>
      <c r="E741" s="69" t="str">
        <f>VLOOKUP(D741,Riepilogo!$A$4:$F$3376,5,FALSE)</f>
        <v>ITA</v>
      </c>
      <c r="F741" s="71" t="str">
        <f>VLOOKUP(D741,Riepilogo!$A$4:$F$3376,6,FALSE)</f>
        <v>15 ZERO</v>
      </c>
      <c r="G741" s="315">
        <f>SUM(LARGE(H741:CK741,{1,2,3,4,5,6}))</f>
        <v>92</v>
      </c>
      <c r="H741" s="391"/>
      <c r="I741" s="68"/>
      <c r="J741" s="68"/>
      <c r="K741" s="68"/>
      <c r="L741" s="68"/>
      <c r="M741" s="68"/>
      <c r="N741" s="68"/>
      <c r="O741" s="68">
        <v>92</v>
      </c>
      <c r="P741" s="68"/>
      <c r="Q741" s="68"/>
      <c r="R741" s="68"/>
      <c r="S741" s="68"/>
      <c r="T741" s="68"/>
      <c r="U741" s="68"/>
      <c r="V741" s="68"/>
      <c r="W741" s="68"/>
      <c r="X741" s="68"/>
      <c r="Y741" s="68"/>
      <c r="Z741" s="68"/>
      <c r="AA741" s="68"/>
      <c r="AB741" s="68"/>
      <c r="AC741" s="68"/>
      <c r="AD741" s="68"/>
      <c r="AE741" s="68"/>
      <c r="AF741" s="68"/>
      <c r="AG741" s="68"/>
      <c r="AH741" s="68"/>
      <c r="AI741" s="68"/>
      <c r="AJ741" s="68"/>
      <c r="AK741" s="68"/>
      <c r="AL741" s="68"/>
      <c r="AM741" s="68"/>
      <c r="AN741" s="68"/>
      <c r="AO741" s="68"/>
      <c r="AP741" s="68"/>
      <c r="AQ741" s="68"/>
      <c r="AR741" s="68"/>
      <c r="AS741" s="68"/>
      <c r="AT741" s="68"/>
      <c r="AU741" s="68"/>
      <c r="AV741" s="68"/>
      <c r="AW741" s="68"/>
      <c r="AX741" s="68"/>
      <c r="AY741" s="68"/>
      <c r="AZ741" s="68"/>
      <c r="BA741" s="68"/>
      <c r="BB741" s="68"/>
      <c r="BC741" s="68"/>
      <c r="BD741" s="68"/>
      <c r="BE741" s="68"/>
      <c r="BF741" s="68"/>
      <c r="BG741" s="68"/>
      <c r="BH741" s="68"/>
      <c r="BI741" s="68"/>
      <c r="BJ741" s="68"/>
      <c r="BK741" s="68"/>
      <c r="BL741" s="68"/>
      <c r="BM741" s="68"/>
      <c r="BN741" s="68"/>
      <c r="BO741" s="68"/>
      <c r="BP741" s="68"/>
      <c r="BQ741" s="68"/>
      <c r="BR741" s="68"/>
      <c r="BS741" s="68"/>
      <c r="BT741" s="68"/>
      <c r="BU741" s="68"/>
      <c r="BV741" s="68"/>
      <c r="BW741" s="68"/>
      <c r="BX741" s="68"/>
      <c r="BY741" s="68"/>
      <c r="BZ741" s="68"/>
      <c r="CA741" s="68"/>
      <c r="CB741" s="68"/>
      <c r="CC741" s="68"/>
      <c r="CD741" s="68"/>
      <c r="CE741" s="70"/>
      <c r="CF741" s="64">
        <v>0</v>
      </c>
      <c r="CG741" s="64">
        <v>0</v>
      </c>
      <c r="CH741" s="64">
        <v>0</v>
      </c>
      <c r="CI741" s="65">
        <v>0</v>
      </c>
      <c r="CJ741" s="65">
        <v>0</v>
      </c>
      <c r="CK741" s="65">
        <v>0</v>
      </c>
    </row>
    <row r="742" spans="1:89" ht="15" customHeight="1" thickBot="1" x14ac:dyDescent="0.3">
      <c r="A742" s="107" t="s">
        <v>6784</v>
      </c>
      <c r="B742" s="200" t="str">
        <f>VLOOKUP(D742,Riepilogo!$A$4:$F$3376,2,FALSE)</f>
        <v>D'AMICO BARBARA</v>
      </c>
      <c r="C742" s="50">
        <f>VLOOKUP(D742,Riepilogo!$A$4:$F$3376,3,FALSE)</f>
        <v>38013</v>
      </c>
      <c r="D742" s="25">
        <v>239119</v>
      </c>
      <c r="E742" s="69" t="str">
        <f>VLOOKUP(D742,Riepilogo!$A$4:$F$3376,5,FALSE)</f>
        <v>ITA</v>
      </c>
      <c r="F742" s="71" t="str">
        <f>VLOOKUP(D742,Riepilogo!$A$4:$F$3376,6,FALSE)</f>
        <v>BADMINTON MILAZZO</v>
      </c>
      <c r="G742" s="315">
        <f>SUM(LARGE(H742:CK742,{1,2,3,4,5,6}))</f>
        <v>92</v>
      </c>
      <c r="H742" s="391"/>
      <c r="I742" s="68"/>
      <c r="J742" s="68"/>
      <c r="K742" s="68"/>
      <c r="L742" s="68"/>
      <c r="M742" s="68"/>
      <c r="N742" s="68"/>
      <c r="O742" s="68"/>
      <c r="P742" s="68"/>
      <c r="Q742" s="68"/>
      <c r="R742" s="68"/>
      <c r="S742" s="68"/>
      <c r="T742" s="68"/>
      <c r="U742" s="68"/>
      <c r="V742" s="68"/>
      <c r="W742" s="68"/>
      <c r="X742" s="68"/>
      <c r="Y742" s="68"/>
      <c r="Z742" s="68"/>
      <c r="AA742" s="68"/>
      <c r="AB742" s="68"/>
      <c r="AC742" s="68"/>
      <c r="AD742" s="68"/>
      <c r="AE742" s="68"/>
      <c r="AF742" s="68"/>
      <c r="AG742" s="68"/>
      <c r="AH742" s="68"/>
      <c r="AI742" s="68"/>
      <c r="AJ742" s="68"/>
      <c r="AK742" s="68"/>
      <c r="AL742" s="68"/>
      <c r="AM742" s="68"/>
      <c r="AN742" s="68"/>
      <c r="AO742" s="68"/>
      <c r="AP742" s="68"/>
      <c r="AQ742" s="68"/>
      <c r="AR742" s="68"/>
      <c r="AS742" s="68"/>
      <c r="AT742" s="68"/>
      <c r="AU742" s="68"/>
      <c r="AV742" s="68"/>
      <c r="AW742" s="68"/>
      <c r="AX742" s="68"/>
      <c r="AY742" s="68"/>
      <c r="AZ742" s="68"/>
      <c r="BA742" s="68"/>
      <c r="BB742" s="68"/>
      <c r="BC742" s="68"/>
      <c r="BD742" s="68"/>
      <c r="BE742" s="68"/>
      <c r="BF742" s="68"/>
      <c r="BG742" s="68"/>
      <c r="BH742" s="68"/>
      <c r="BI742" s="68"/>
      <c r="BJ742" s="68"/>
      <c r="BK742" s="68"/>
      <c r="BL742" s="68"/>
      <c r="BM742" s="68"/>
      <c r="BN742" s="68"/>
      <c r="BO742" s="68"/>
      <c r="BP742" s="68"/>
      <c r="BQ742" s="68"/>
      <c r="BR742" s="68"/>
      <c r="BS742" s="68"/>
      <c r="BT742" s="68"/>
      <c r="BU742" s="68"/>
      <c r="BV742" s="68"/>
      <c r="BW742" s="68"/>
      <c r="BX742" s="68"/>
      <c r="BY742" s="68"/>
      <c r="BZ742" s="68">
        <v>92</v>
      </c>
      <c r="CA742" s="68"/>
      <c r="CB742" s="68"/>
      <c r="CC742" s="68"/>
      <c r="CD742" s="68"/>
      <c r="CE742" s="70"/>
      <c r="CF742" s="64">
        <v>0</v>
      </c>
      <c r="CG742" s="64">
        <v>0</v>
      </c>
      <c r="CH742" s="64">
        <v>0</v>
      </c>
      <c r="CI742" s="65">
        <v>0</v>
      </c>
      <c r="CJ742" s="65">
        <v>0</v>
      </c>
      <c r="CK742" s="65">
        <v>0</v>
      </c>
    </row>
    <row r="743" spans="1:89" ht="15" customHeight="1" thickBot="1" x14ac:dyDescent="0.3">
      <c r="A743" s="107" t="s">
        <v>6785</v>
      </c>
      <c r="B743" s="200" t="str">
        <f>VLOOKUP(D743,Riepilogo!$A$4:$F$3376,2,FALSE)</f>
        <v>RAGUSA ANDREA</v>
      </c>
      <c r="C743" s="50" t="str">
        <f>VLOOKUP(D743,Riepilogo!$A$4:$F$3376,3,FALSE)</f>
        <v>26/02/2008</v>
      </c>
      <c r="D743" s="25">
        <v>187050</v>
      </c>
      <c r="E743" s="69" t="str">
        <f>VLOOKUP(D743,Riepilogo!$A$4:$F$3376,5,FALSE)</f>
        <v>ITA</v>
      </c>
      <c r="F743" s="71" t="str">
        <f>VLOOKUP(D743,Riepilogo!$A$4:$F$3376,6,FALSE)</f>
        <v>LA SCINTILLA</v>
      </c>
      <c r="G743" s="315">
        <f>SUM(LARGE(H743:CK743,{1,2,3,4,5,6}))</f>
        <v>76</v>
      </c>
      <c r="H743" s="391"/>
      <c r="I743" s="68"/>
      <c r="J743" s="68"/>
      <c r="K743" s="68"/>
      <c r="L743" s="68"/>
      <c r="M743" s="68"/>
      <c r="N743" s="68"/>
      <c r="O743" s="68"/>
      <c r="P743" s="68"/>
      <c r="Q743" s="68"/>
      <c r="R743" s="68"/>
      <c r="S743" s="68"/>
      <c r="T743" s="68"/>
      <c r="U743" s="68"/>
      <c r="V743" s="68"/>
      <c r="W743" s="68"/>
      <c r="X743" s="68"/>
      <c r="Y743" s="68"/>
      <c r="Z743" s="68"/>
      <c r="AA743" s="68"/>
      <c r="AB743" s="68"/>
      <c r="AC743" s="68"/>
      <c r="AD743" s="68"/>
      <c r="AE743" s="68"/>
      <c r="AF743" s="68"/>
      <c r="AG743" s="68"/>
      <c r="AH743" s="68"/>
      <c r="AI743" s="68">
        <v>76</v>
      </c>
      <c r="AJ743" s="68"/>
      <c r="AK743" s="68"/>
      <c r="AL743" s="68"/>
      <c r="AM743" s="68"/>
      <c r="AN743" s="68"/>
      <c r="AO743" s="68"/>
      <c r="AP743" s="68"/>
      <c r="AQ743" s="68"/>
      <c r="AR743" s="68"/>
      <c r="AS743" s="68"/>
      <c r="AT743" s="68"/>
      <c r="AU743" s="68"/>
      <c r="AV743" s="68"/>
      <c r="AW743" s="68"/>
      <c r="AX743" s="68"/>
      <c r="AY743" s="68"/>
      <c r="AZ743" s="68"/>
      <c r="BA743" s="68"/>
      <c r="BB743" s="68"/>
      <c r="BC743" s="68"/>
      <c r="BD743" s="68"/>
      <c r="BE743" s="68"/>
      <c r="BF743" s="68"/>
      <c r="BG743" s="68"/>
      <c r="BH743" s="68"/>
      <c r="BI743" s="68"/>
      <c r="BJ743" s="68"/>
      <c r="BK743" s="68"/>
      <c r="BL743" s="68"/>
      <c r="BM743" s="68"/>
      <c r="BN743" s="68"/>
      <c r="BO743" s="68"/>
      <c r="BP743" s="68"/>
      <c r="BQ743" s="68"/>
      <c r="BR743" s="68"/>
      <c r="BS743" s="68"/>
      <c r="BT743" s="68"/>
      <c r="BU743" s="68"/>
      <c r="BV743" s="68"/>
      <c r="BW743" s="68"/>
      <c r="BX743" s="68"/>
      <c r="BY743" s="68"/>
      <c r="BZ743" s="68"/>
      <c r="CA743" s="68"/>
      <c r="CB743" s="68"/>
      <c r="CC743" s="68"/>
      <c r="CD743" s="68"/>
      <c r="CE743" s="70"/>
      <c r="CF743" s="64">
        <v>0</v>
      </c>
      <c r="CG743" s="64">
        <v>0</v>
      </c>
      <c r="CH743" s="64">
        <v>0</v>
      </c>
      <c r="CI743" s="65">
        <v>0</v>
      </c>
      <c r="CJ743" s="65">
        <v>0</v>
      </c>
      <c r="CK743" s="65">
        <v>0</v>
      </c>
    </row>
    <row r="744" spans="1:89" ht="15" customHeight="1" thickBot="1" x14ac:dyDescent="0.3">
      <c r="A744" s="107" t="s">
        <v>6786</v>
      </c>
      <c r="B744" s="200" t="str">
        <f>VLOOKUP(D744,Riepilogo!$A$4:$F$3376,2,FALSE)</f>
        <v>SARTIRANA GAIA</v>
      </c>
      <c r="C744" s="50">
        <f>VLOOKUP(D744,Riepilogo!$A$4:$F$3376,3,FALSE)</f>
        <v>39351</v>
      </c>
      <c r="D744" s="25">
        <v>208179</v>
      </c>
      <c r="E744" s="69" t="str">
        <f>VLOOKUP(D744,Riepilogo!$A$4:$F$3376,5,FALSE)</f>
        <v>ITA</v>
      </c>
      <c r="F744" s="71" t="str">
        <f>VLOOKUP(D744,Riepilogo!$A$4:$F$3376,6,FALSE)</f>
        <v>BOCCARDO NOVI</v>
      </c>
      <c r="G744" s="315">
        <f>SUM(LARGE(H744:CK744,{1,2,3,4,5,6}))</f>
        <v>76</v>
      </c>
      <c r="H744" s="391"/>
      <c r="I744" s="68"/>
      <c r="J744" s="68"/>
      <c r="K744" s="68"/>
      <c r="L744" s="68"/>
      <c r="M744" s="68"/>
      <c r="N744" s="68"/>
      <c r="O744" s="68"/>
      <c r="P744" s="68"/>
      <c r="Q744" s="68"/>
      <c r="R744" s="68"/>
      <c r="S744" s="68"/>
      <c r="T744" s="68"/>
      <c r="U744" s="68"/>
      <c r="V744" s="68"/>
      <c r="W744" s="68"/>
      <c r="X744" s="68"/>
      <c r="Y744" s="68"/>
      <c r="Z744" s="68"/>
      <c r="AA744" s="68"/>
      <c r="AB744" s="68"/>
      <c r="AC744" s="68"/>
      <c r="AD744" s="68"/>
      <c r="AE744" s="68"/>
      <c r="AF744" s="68"/>
      <c r="AG744" s="68"/>
      <c r="AH744" s="68"/>
      <c r="AI744" s="68"/>
      <c r="AJ744" s="68"/>
      <c r="AK744" s="68"/>
      <c r="AL744" s="68"/>
      <c r="AM744" s="68"/>
      <c r="AN744" s="68"/>
      <c r="AO744" s="68"/>
      <c r="AP744" s="68"/>
      <c r="AQ744" s="68"/>
      <c r="AR744" s="68"/>
      <c r="AS744" s="68"/>
      <c r="AT744" s="68"/>
      <c r="AU744" s="68"/>
      <c r="AV744" s="68"/>
      <c r="AW744" s="68"/>
      <c r="AX744" s="68"/>
      <c r="AY744" s="68"/>
      <c r="AZ744" s="68"/>
      <c r="BA744" s="68"/>
      <c r="BB744" s="68"/>
      <c r="BC744" s="68"/>
      <c r="BD744" s="68"/>
      <c r="BE744" s="68"/>
      <c r="BF744" s="68"/>
      <c r="BG744" s="68"/>
      <c r="BH744" s="68"/>
      <c r="BI744" s="68"/>
      <c r="BJ744" s="68"/>
      <c r="BK744" s="68"/>
      <c r="BL744" s="68"/>
      <c r="BM744" s="68"/>
      <c r="BN744" s="68"/>
      <c r="BO744" s="68"/>
      <c r="BP744" s="68"/>
      <c r="BQ744" s="68"/>
      <c r="BR744" s="68"/>
      <c r="BS744" s="68"/>
      <c r="BT744" s="68"/>
      <c r="BU744" s="68"/>
      <c r="BV744" s="68"/>
      <c r="BW744" s="68"/>
      <c r="BX744" s="68"/>
      <c r="BY744" s="68">
        <v>76</v>
      </c>
      <c r="BZ744" s="68"/>
      <c r="CA744" s="68"/>
      <c r="CB744" s="68"/>
      <c r="CC744" s="68"/>
      <c r="CD744" s="68"/>
      <c r="CE744" s="70"/>
      <c r="CF744" s="64">
        <v>0</v>
      </c>
      <c r="CG744" s="64">
        <v>0</v>
      </c>
      <c r="CH744" s="64">
        <v>0</v>
      </c>
      <c r="CI744" s="65">
        <v>0</v>
      </c>
      <c r="CJ744" s="65">
        <v>0</v>
      </c>
      <c r="CK744" s="65">
        <v>0</v>
      </c>
    </row>
    <row r="745" spans="1:89" ht="15" customHeight="1" thickBot="1" x14ac:dyDescent="0.3">
      <c r="A745" s="107" t="s">
        <v>6787</v>
      </c>
      <c r="B745" s="200" t="str">
        <f>VLOOKUP(D745,Riepilogo!$A$4:$F$3376,2,FALSE)</f>
        <v>BOTTARO FEDERICO</v>
      </c>
      <c r="C745" s="50">
        <f>VLOOKUP(D745,Riepilogo!$A$4:$F$3376,3,FALSE)</f>
        <v>39350</v>
      </c>
      <c r="D745" s="25">
        <v>222990</v>
      </c>
      <c r="E745" s="69" t="str">
        <f>VLOOKUP(D745,Riepilogo!$A$4:$F$3376,5,FALSE)</f>
        <v>ITA</v>
      </c>
      <c r="F745" s="71" t="str">
        <f>VLOOKUP(D745,Riepilogo!$A$4:$F$3376,6,FALSE)</f>
        <v>BOCCARDO NOVI</v>
      </c>
      <c r="G745" s="315">
        <f>SUM(LARGE(H745:CK745,{1,2,3,4,5,6}))</f>
        <v>76</v>
      </c>
      <c r="H745" s="391"/>
      <c r="I745" s="68"/>
      <c r="J745" s="68"/>
      <c r="K745" s="68"/>
      <c r="L745" s="68"/>
      <c r="M745" s="68"/>
      <c r="N745" s="68"/>
      <c r="O745" s="68"/>
      <c r="P745" s="68"/>
      <c r="Q745" s="68"/>
      <c r="R745" s="68"/>
      <c r="S745" s="68"/>
      <c r="T745" s="68"/>
      <c r="U745" s="68"/>
      <c r="V745" s="68"/>
      <c r="W745" s="68"/>
      <c r="X745" s="68"/>
      <c r="Y745" s="68"/>
      <c r="Z745" s="68"/>
      <c r="AA745" s="68"/>
      <c r="AB745" s="68"/>
      <c r="AC745" s="68"/>
      <c r="AD745" s="68"/>
      <c r="AE745" s="68"/>
      <c r="AF745" s="68"/>
      <c r="AG745" s="68"/>
      <c r="AH745" s="68"/>
      <c r="AI745" s="68"/>
      <c r="AJ745" s="68"/>
      <c r="AK745" s="68"/>
      <c r="AL745" s="68"/>
      <c r="AM745" s="68"/>
      <c r="AN745" s="68"/>
      <c r="AO745" s="68"/>
      <c r="AP745" s="68"/>
      <c r="AQ745" s="68"/>
      <c r="AR745" s="68"/>
      <c r="AS745" s="68"/>
      <c r="AT745" s="68"/>
      <c r="AU745" s="68"/>
      <c r="AV745" s="68"/>
      <c r="AW745" s="68"/>
      <c r="AX745" s="68"/>
      <c r="AY745" s="68"/>
      <c r="AZ745" s="68"/>
      <c r="BA745" s="68"/>
      <c r="BB745" s="68"/>
      <c r="BC745" s="68"/>
      <c r="BD745" s="68"/>
      <c r="BE745" s="68"/>
      <c r="BF745" s="68"/>
      <c r="BG745" s="68"/>
      <c r="BH745" s="68"/>
      <c r="BI745" s="68"/>
      <c r="BJ745" s="68"/>
      <c r="BK745" s="68"/>
      <c r="BL745" s="68"/>
      <c r="BM745" s="68"/>
      <c r="BN745" s="68"/>
      <c r="BO745" s="68"/>
      <c r="BP745" s="68"/>
      <c r="BQ745" s="68"/>
      <c r="BR745" s="68"/>
      <c r="BS745" s="68"/>
      <c r="BT745" s="68"/>
      <c r="BU745" s="68"/>
      <c r="BV745" s="68"/>
      <c r="BW745" s="68"/>
      <c r="BX745" s="68"/>
      <c r="BY745" s="68">
        <v>76</v>
      </c>
      <c r="BZ745" s="68"/>
      <c r="CA745" s="68"/>
      <c r="CB745" s="68"/>
      <c r="CC745" s="68"/>
      <c r="CD745" s="68"/>
      <c r="CE745" s="70"/>
      <c r="CF745" s="64">
        <v>0</v>
      </c>
      <c r="CG745" s="64">
        <v>0</v>
      </c>
      <c r="CH745" s="64">
        <v>0</v>
      </c>
      <c r="CI745" s="65">
        <v>0</v>
      </c>
      <c r="CJ745" s="65">
        <v>0</v>
      </c>
      <c r="CK745" s="65">
        <v>0</v>
      </c>
    </row>
    <row r="746" spans="1:89" ht="15" customHeight="1" thickBot="1" x14ac:dyDescent="0.3">
      <c r="A746" s="107" t="s">
        <v>6788</v>
      </c>
      <c r="B746" s="200" t="str">
        <f>VLOOKUP(D746,Riepilogo!$A$4:$F$3376,2,FALSE)</f>
        <v>PALENZONA ANDREA</v>
      </c>
      <c r="C746" s="50">
        <f>VLOOKUP(D746,Riepilogo!$A$4:$F$3376,3,FALSE)</f>
        <v>39184</v>
      </c>
      <c r="D746" s="25">
        <v>214443</v>
      </c>
      <c r="E746" s="69" t="str">
        <f>VLOOKUP(D746,Riepilogo!$A$4:$F$3376,5,FALSE)</f>
        <v>ITA</v>
      </c>
      <c r="F746" s="71" t="str">
        <f>VLOOKUP(D746,Riepilogo!$A$4:$F$3376,6,FALSE)</f>
        <v>BOCCARDO NOVI</v>
      </c>
      <c r="G746" s="315">
        <f>SUM(LARGE(H746:CK746,{1,2,3,4,5,6}))</f>
        <v>76</v>
      </c>
      <c r="H746" s="391"/>
      <c r="I746" s="68"/>
      <c r="J746" s="68"/>
      <c r="K746" s="68"/>
      <c r="L746" s="68"/>
      <c r="M746" s="68"/>
      <c r="N746" s="68"/>
      <c r="O746" s="68"/>
      <c r="P746" s="68"/>
      <c r="Q746" s="68"/>
      <c r="R746" s="68"/>
      <c r="S746" s="68"/>
      <c r="T746" s="68"/>
      <c r="U746" s="68"/>
      <c r="V746" s="68"/>
      <c r="W746" s="68"/>
      <c r="X746" s="68"/>
      <c r="Y746" s="68"/>
      <c r="Z746" s="68"/>
      <c r="AA746" s="68"/>
      <c r="AB746" s="68"/>
      <c r="AC746" s="68"/>
      <c r="AD746" s="68"/>
      <c r="AE746" s="68"/>
      <c r="AF746" s="68"/>
      <c r="AG746" s="68"/>
      <c r="AH746" s="68"/>
      <c r="AI746" s="68"/>
      <c r="AJ746" s="68"/>
      <c r="AK746" s="68"/>
      <c r="AL746" s="68"/>
      <c r="AM746" s="68"/>
      <c r="AN746" s="68"/>
      <c r="AO746" s="68"/>
      <c r="AP746" s="68"/>
      <c r="AQ746" s="68"/>
      <c r="AR746" s="68"/>
      <c r="AS746" s="68"/>
      <c r="AT746" s="68"/>
      <c r="AU746" s="68"/>
      <c r="AV746" s="68"/>
      <c r="AW746" s="68"/>
      <c r="AX746" s="68"/>
      <c r="AY746" s="68"/>
      <c r="AZ746" s="68"/>
      <c r="BA746" s="68"/>
      <c r="BB746" s="68"/>
      <c r="BC746" s="68"/>
      <c r="BD746" s="68"/>
      <c r="BE746" s="68"/>
      <c r="BF746" s="68"/>
      <c r="BG746" s="68"/>
      <c r="BH746" s="68"/>
      <c r="BI746" s="68"/>
      <c r="BJ746" s="68"/>
      <c r="BK746" s="68"/>
      <c r="BL746" s="68"/>
      <c r="BM746" s="68"/>
      <c r="BN746" s="68"/>
      <c r="BO746" s="68"/>
      <c r="BP746" s="68"/>
      <c r="BQ746" s="68"/>
      <c r="BR746" s="68"/>
      <c r="BS746" s="68"/>
      <c r="BT746" s="68"/>
      <c r="BU746" s="68"/>
      <c r="BV746" s="68"/>
      <c r="BW746" s="68"/>
      <c r="BX746" s="68"/>
      <c r="BY746" s="68">
        <v>76</v>
      </c>
      <c r="BZ746" s="68"/>
      <c r="CA746" s="68"/>
      <c r="CB746" s="68"/>
      <c r="CC746" s="68"/>
      <c r="CD746" s="68"/>
      <c r="CE746" s="70"/>
      <c r="CF746" s="64">
        <v>0</v>
      </c>
      <c r="CG746" s="64">
        <v>0</v>
      </c>
      <c r="CH746" s="64">
        <v>0</v>
      </c>
      <c r="CI746" s="65">
        <v>0</v>
      </c>
      <c r="CJ746" s="65">
        <v>0</v>
      </c>
      <c r="CK746" s="65">
        <v>0</v>
      </c>
    </row>
    <row r="747" spans="1:89" ht="15" customHeight="1" thickBot="1" x14ac:dyDescent="0.3">
      <c r="A747" s="107" t="s">
        <v>6959</v>
      </c>
      <c r="B747" s="200" t="str">
        <f>VLOOKUP(D747,Riepilogo!$A$4:$F$3376,2,FALSE)</f>
        <v>GHIGLIONE EMMA</v>
      </c>
      <c r="C747" s="50">
        <f>VLOOKUP(D747,Riepilogo!$A$4:$F$3376,3,FALSE)</f>
        <v>39134</v>
      </c>
      <c r="D747" s="25">
        <v>198501</v>
      </c>
      <c r="E747" s="69" t="str">
        <f>VLOOKUP(D747,Riepilogo!$A$4:$F$3376,5,FALSE)</f>
        <v>ITA</v>
      </c>
      <c r="F747" s="71" t="str">
        <f>VLOOKUP(D747,Riepilogo!$A$4:$F$3376,6,FALSE)</f>
        <v>BOCCARDO NOVI</v>
      </c>
      <c r="G747" s="315">
        <f>SUM(LARGE(H747:CK747,{1,2,3,4,5,6}))</f>
        <v>76</v>
      </c>
      <c r="H747" s="391"/>
      <c r="I747" s="68"/>
      <c r="J747" s="68"/>
      <c r="K747" s="68"/>
      <c r="L747" s="68"/>
      <c r="M747" s="68"/>
      <c r="N747" s="68"/>
      <c r="O747" s="68"/>
      <c r="P747" s="68"/>
      <c r="Q747" s="68"/>
      <c r="R747" s="68"/>
      <c r="S747" s="68"/>
      <c r="T747" s="68"/>
      <c r="U747" s="68"/>
      <c r="V747" s="68"/>
      <c r="W747" s="68"/>
      <c r="X747" s="68"/>
      <c r="Y747" s="68"/>
      <c r="Z747" s="68"/>
      <c r="AA747" s="68"/>
      <c r="AB747" s="68"/>
      <c r="AC747" s="68"/>
      <c r="AD747" s="68"/>
      <c r="AE747" s="68"/>
      <c r="AF747" s="68"/>
      <c r="AG747" s="68"/>
      <c r="AH747" s="68"/>
      <c r="AI747" s="68"/>
      <c r="AJ747" s="68"/>
      <c r="AK747" s="68"/>
      <c r="AL747" s="68"/>
      <c r="AM747" s="68"/>
      <c r="AN747" s="68"/>
      <c r="AO747" s="68"/>
      <c r="AP747" s="68"/>
      <c r="AQ747" s="68"/>
      <c r="AR747" s="68"/>
      <c r="AS747" s="68"/>
      <c r="AT747" s="68"/>
      <c r="AU747" s="68"/>
      <c r="AV747" s="68"/>
      <c r="AW747" s="68"/>
      <c r="AX747" s="68"/>
      <c r="AY747" s="68"/>
      <c r="AZ747" s="68"/>
      <c r="BA747" s="68"/>
      <c r="BB747" s="68"/>
      <c r="BC747" s="68"/>
      <c r="BD747" s="68"/>
      <c r="BE747" s="68"/>
      <c r="BF747" s="68"/>
      <c r="BG747" s="68"/>
      <c r="BH747" s="68"/>
      <c r="BI747" s="68"/>
      <c r="BJ747" s="68"/>
      <c r="BK747" s="68"/>
      <c r="BL747" s="68"/>
      <c r="BM747" s="68"/>
      <c r="BN747" s="68"/>
      <c r="BO747" s="68"/>
      <c r="BP747" s="68"/>
      <c r="BQ747" s="68"/>
      <c r="BR747" s="68"/>
      <c r="BS747" s="68"/>
      <c r="BT747" s="68"/>
      <c r="BU747" s="68"/>
      <c r="BV747" s="68"/>
      <c r="BW747" s="68"/>
      <c r="BX747" s="68"/>
      <c r="BY747" s="68">
        <v>76</v>
      </c>
      <c r="BZ747" s="68"/>
      <c r="CA747" s="68"/>
      <c r="CB747" s="68"/>
      <c r="CC747" s="68"/>
      <c r="CD747" s="68"/>
      <c r="CE747" s="70"/>
      <c r="CF747" s="64">
        <v>0</v>
      </c>
      <c r="CG747" s="64">
        <v>0</v>
      </c>
      <c r="CH747" s="64">
        <v>0</v>
      </c>
      <c r="CI747" s="65">
        <v>0</v>
      </c>
      <c r="CJ747" s="65">
        <v>0</v>
      </c>
      <c r="CK747" s="65">
        <v>0</v>
      </c>
    </row>
    <row r="748" spans="1:89" ht="15" customHeight="1" thickBot="1" x14ac:dyDescent="0.3">
      <c r="A748" s="107" t="s">
        <v>6960</v>
      </c>
      <c r="B748" s="200" t="str">
        <f>VLOOKUP(D748,Riepilogo!$A$4:$F$3376,2,FALSE)</f>
        <v>CAI YI XIANG</v>
      </c>
      <c r="C748" s="50" t="str">
        <f>VLOOKUP(D748,Riepilogo!$A$4:$F$3376,3,FALSE)</f>
        <v>11/06/2006</v>
      </c>
      <c r="D748" s="25">
        <v>184097</v>
      </c>
      <c r="E748" s="69" t="str">
        <f>VLOOKUP(D748,Riepilogo!$A$4:$F$3376,5,FALSE)</f>
        <v>CHN</v>
      </c>
      <c r="F748" s="71" t="str">
        <f>VLOOKUP(D748,Riepilogo!$A$4:$F$3376,6,FALSE)</f>
        <v>LE SAETTE</v>
      </c>
      <c r="G748" s="315">
        <f>SUM(LARGE(H748:CK748,{1,2,3,4,5,6}))</f>
        <v>76</v>
      </c>
      <c r="H748" s="391"/>
      <c r="I748" s="68"/>
      <c r="J748" s="68"/>
      <c r="K748" s="68"/>
      <c r="L748" s="68"/>
      <c r="M748" s="68"/>
      <c r="N748" s="68"/>
      <c r="O748" s="68"/>
      <c r="P748" s="68"/>
      <c r="Q748" s="68"/>
      <c r="R748" s="68"/>
      <c r="S748" s="68"/>
      <c r="T748" s="68"/>
      <c r="U748" s="68"/>
      <c r="V748" s="68"/>
      <c r="W748" s="68"/>
      <c r="X748" s="68"/>
      <c r="Y748" s="68"/>
      <c r="Z748" s="68"/>
      <c r="AA748" s="68"/>
      <c r="AB748" s="68"/>
      <c r="AC748" s="68"/>
      <c r="AD748" s="68"/>
      <c r="AE748" s="68"/>
      <c r="AF748" s="68"/>
      <c r="AG748" s="68"/>
      <c r="AH748" s="68"/>
      <c r="AI748" s="68">
        <v>76</v>
      </c>
      <c r="AJ748" s="68"/>
      <c r="AK748" s="68"/>
      <c r="AL748" s="68"/>
      <c r="AM748" s="68"/>
      <c r="AN748" s="68"/>
      <c r="AO748" s="68"/>
      <c r="AP748" s="68"/>
      <c r="AQ748" s="68"/>
      <c r="AR748" s="68"/>
      <c r="AS748" s="68"/>
      <c r="AT748" s="68"/>
      <c r="AU748" s="68"/>
      <c r="AV748" s="68"/>
      <c r="AW748" s="68"/>
      <c r="AX748" s="68"/>
      <c r="AY748" s="68"/>
      <c r="AZ748" s="68"/>
      <c r="BA748" s="68"/>
      <c r="BB748" s="68"/>
      <c r="BC748" s="68"/>
      <c r="BD748" s="68"/>
      <c r="BE748" s="68"/>
      <c r="BF748" s="68"/>
      <c r="BG748" s="68"/>
      <c r="BH748" s="68"/>
      <c r="BI748" s="68"/>
      <c r="BJ748" s="68"/>
      <c r="BK748" s="68"/>
      <c r="BL748" s="68"/>
      <c r="BM748" s="68"/>
      <c r="BN748" s="68"/>
      <c r="BO748" s="68"/>
      <c r="BP748" s="68"/>
      <c r="BQ748" s="68"/>
      <c r="BR748" s="68"/>
      <c r="BS748" s="68"/>
      <c r="BT748" s="68"/>
      <c r="BU748" s="68"/>
      <c r="BV748" s="68"/>
      <c r="BW748" s="68"/>
      <c r="BX748" s="68"/>
      <c r="BY748" s="68"/>
      <c r="BZ748" s="68"/>
      <c r="CA748" s="68"/>
      <c r="CB748" s="68"/>
      <c r="CC748" s="68"/>
      <c r="CD748" s="68"/>
      <c r="CE748" s="70"/>
      <c r="CF748" s="64">
        <v>0</v>
      </c>
      <c r="CG748" s="64">
        <v>0</v>
      </c>
      <c r="CH748" s="64">
        <v>0</v>
      </c>
      <c r="CI748" s="65">
        <v>0</v>
      </c>
      <c r="CJ748" s="65">
        <v>0</v>
      </c>
      <c r="CK748" s="65">
        <v>0</v>
      </c>
    </row>
    <row r="749" spans="1:89" ht="15" customHeight="1" thickBot="1" x14ac:dyDescent="0.3">
      <c r="A749" s="403" t="s">
        <v>6961</v>
      </c>
      <c r="B749" s="398" t="str">
        <f>VLOOKUP(D749,Riepilogo!$A$4:$F$3376,2,FALSE)</f>
        <v>TERRANA ELISA</v>
      </c>
      <c r="C749" s="388" t="str">
        <f>VLOOKUP(D749,Riepilogo!$A$4:$F$3376,3,FALSE)</f>
        <v>23/03/2006</v>
      </c>
      <c r="D749" s="404">
        <v>184324</v>
      </c>
      <c r="E749" s="387" t="str">
        <f>VLOOKUP(D749,Riepilogo!$A$4:$F$3376,5,FALSE)</f>
        <v>ITA</v>
      </c>
      <c r="F749" s="389" t="str">
        <f>VLOOKUP(D749,Riepilogo!$A$4:$F$3376,6,FALSE)</f>
        <v>LA SCINTILLA</v>
      </c>
      <c r="G749" s="315">
        <f>SUM(LARGE(H749:CK749,{1,2,3,4,5,6}))</f>
        <v>76</v>
      </c>
      <c r="H749" s="394"/>
      <c r="I749" s="395"/>
      <c r="J749" s="395"/>
      <c r="K749" s="395"/>
      <c r="L749" s="395"/>
      <c r="M749" s="395"/>
      <c r="N749" s="395"/>
      <c r="O749" s="395"/>
      <c r="P749" s="395"/>
      <c r="Q749" s="395"/>
      <c r="R749" s="395"/>
      <c r="S749" s="395"/>
      <c r="T749" s="395"/>
      <c r="U749" s="395"/>
      <c r="V749" s="395"/>
      <c r="W749" s="395"/>
      <c r="X749" s="395"/>
      <c r="Y749" s="395"/>
      <c r="Z749" s="395"/>
      <c r="AA749" s="395"/>
      <c r="AB749" s="395"/>
      <c r="AC749" s="395"/>
      <c r="AD749" s="395"/>
      <c r="AE749" s="395"/>
      <c r="AF749" s="395"/>
      <c r="AG749" s="395"/>
      <c r="AH749" s="395"/>
      <c r="AI749" s="395">
        <v>76</v>
      </c>
      <c r="AJ749" s="395"/>
      <c r="AK749" s="395"/>
      <c r="AL749" s="395"/>
      <c r="AM749" s="395"/>
      <c r="AN749" s="395"/>
      <c r="AO749" s="395"/>
      <c r="AP749" s="395"/>
      <c r="AQ749" s="395"/>
      <c r="AR749" s="395"/>
      <c r="AS749" s="395"/>
      <c r="AT749" s="395"/>
      <c r="AU749" s="395"/>
      <c r="AV749" s="395"/>
      <c r="AW749" s="395"/>
      <c r="AX749" s="395"/>
      <c r="AY749" s="395"/>
      <c r="AZ749" s="395"/>
      <c r="BA749" s="395"/>
      <c r="BB749" s="395"/>
      <c r="BC749" s="395"/>
      <c r="BD749" s="395"/>
      <c r="BE749" s="395"/>
      <c r="BF749" s="395"/>
      <c r="BG749" s="395"/>
      <c r="BH749" s="395"/>
      <c r="BI749" s="395"/>
      <c r="BJ749" s="395"/>
      <c r="BK749" s="395"/>
      <c r="BL749" s="395"/>
      <c r="BM749" s="395"/>
      <c r="BN749" s="395"/>
      <c r="BO749" s="395"/>
      <c r="BP749" s="395"/>
      <c r="BQ749" s="395"/>
      <c r="BR749" s="395"/>
      <c r="BS749" s="395"/>
      <c r="BT749" s="395"/>
      <c r="BU749" s="395"/>
      <c r="BV749" s="395"/>
      <c r="BW749" s="395"/>
      <c r="BX749" s="395"/>
      <c r="BY749" s="395"/>
      <c r="BZ749" s="395"/>
      <c r="CA749" s="395"/>
      <c r="CB749" s="395"/>
      <c r="CC749" s="395"/>
      <c r="CD749" s="395"/>
      <c r="CE749" s="396"/>
      <c r="CF749" s="64">
        <v>0</v>
      </c>
      <c r="CG749" s="64">
        <v>0</v>
      </c>
      <c r="CH749" s="64">
        <v>0</v>
      </c>
      <c r="CI749" s="65">
        <v>0</v>
      </c>
      <c r="CJ749" s="65">
        <v>0</v>
      </c>
      <c r="CK749" s="65">
        <v>0</v>
      </c>
    </row>
    <row r="750" spans="1:89" ht="15" customHeight="1" x14ac:dyDescent="0.2"/>
    <row r="751" spans="1:89" ht="15" customHeight="1" x14ac:dyDescent="0.2"/>
    <row r="752" spans="1:89" ht="15" customHeight="1" x14ac:dyDescent="0.2"/>
    <row r="753" ht="15" customHeight="1" x14ac:dyDescent="0.2"/>
    <row r="754" ht="15" customHeight="1" x14ac:dyDescent="0.2"/>
    <row r="755" ht="15" customHeight="1" x14ac:dyDescent="0.2"/>
    <row r="756" ht="15" customHeight="1" x14ac:dyDescent="0.2"/>
    <row r="757" ht="15" customHeight="1" x14ac:dyDescent="0.2"/>
    <row r="758" ht="15" customHeight="1" x14ac:dyDescent="0.2"/>
    <row r="759" ht="15" customHeight="1" x14ac:dyDescent="0.2"/>
    <row r="760" ht="15" customHeight="1" x14ac:dyDescent="0.2"/>
    <row r="761" ht="15" customHeight="1" x14ac:dyDescent="0.2"/>
    <row r="762" ht="15" customHeight="1" x14ac:dyDescent="0.2"/>
    <row r="763" ht="15" customHeight="1" x14ac:dyDescent="0.2"/>
    <row r="764" ht="15" customHeight="1" x14ac:dyDescent="0.2"/>
    <row r="765" ht="15" customHeight="1" x14ac:dyDescent="0.2"/>
    <row r="766" ht="15" customHeight="1" x14ac:dyDescent="0.2"/>
    <row r="767" ht="15" customHeight="1" x14ac:dyDescent="0.2"/>
    <row r="768" ht="15" customHeight="1" x14ac:dyDescent="0.2"/>
    <row r="769" ht="15" customHeight="1" x14ac:dyDescent="0.2"/>
    <row r="770" ht="15" customHeight="1" x14ac:dyDescent="0.2"/>
    <row r="771" ht="15" customHeight="1" x14ac:dyDescent="0.2"/>
    <row r="772" ht="15" customHeight="1" x14ac:dyDescent="0.2"/>
    <row r="773" ht="15" customHeight="1" x14ac:dyDescent="0.2"/>
    <row r="774" ht="15" customHeight="1" x14ac:dyDescent="0.2"/>
    <row r="775" ht="15" customHeight="1" x14ac:dyDescent="0.2"/>
    <row r="776" ht="15" customHeight="1" x14ac:dyDescent="0.2"/>
    <row r="777" ht="15" customHeight="1" x14ac:dyDescent="0.2"/>
    <row r="778" ht="15" customHeight="1" x14ac:dyDescent="0.2"/>
    <row r="779" ht="15" customHeight="1" x14ac:dyDescent="0.2"/>
    <row r="780" ht="15" customHeight="1" x14ac:dyDescent="0.2"/>
    <row r="781" ht="15" customHeight="1" x14ac:dyDescent="0.2"/>
    <row r="782" ht="15" customHeight="1" x14ac:dyDescent="0.2"/>
    <row r="783" ht="15" customHeight="1" x14ac:dyDescent="0.2"/>
    <row r="784" ht="15" customHeight="1" x14ac:dyDescent="0.2"/>
    <row r="785" ht="15" customHeight="1" x14ac:dyDescent="0.2"/>
    <row r="786" ht="15" customHeight="1" x14ac:dyDescent="0.2"/>
    <row r="787" ht="15" customHeight="1" x14ac:dyDescent="0.2"/>
    <row r="788" ht="15" customHeight="1" x14ac:dyDescent="0.2"/>
    <row r="789" ht="15" customHeight="1" x14ac:dyDescent="0.2"/>
    <row r="790" ht="15" customHeight="1" x14ac:dyDescent="0.2"/>
    <row r="791" ht="15" customHeight="1" x14ac:dyDescent="0.2"/>
    <row r="792" ht="15" customHeight="1" x14ac:dyDescent="0.2"/>
    <row r="793" ht="15" customHeight="1" x14ac:dyDescent="0.2"/>
    <row r="794" ht="15" customHeight="1" x14ac:dyDescent="0.2"/>
    <row r="795" ht="15" customHeight="1" x14ac:dyDescent="0.2"/>
    <row r="796" ht="15" customHeight="1" x14ac:dyDescent="0.2"/>
    <row r="797" ht="15" customHeight="1" x14ac:dyDescent="0.2"/>
    <row r="798" ht="15" customHeight="1" x14ac:dyDescent="0.2"/>
    <row r="799" ht="15" customHeight="1" x14ac:dyDescent="0.2"/>
    <row r="800" ht="15" customHeight="1" x14ac:dyDescent="0.2"/>
    <row r="801" ht="15" customHeight="1" x14ac:dyDescent="0.2"/>
    <row r="802" ht="15" customHeight="1" x14ac:dyDescent="0.2"/>
    <row r="803" ht="15" customHeight="1" x14ac:dyDescent="0.2"/>
    <row r="804" ht="15" customHeight="1" x14ac:dyDescent="0.2"/>
    <row r="805" ht="15" customHeight="1" x14ac:dyDescent="0.2"/>
    <row r="806" ht="15" customHeight="1" x14ac:dyDescent="0.2"/>
    <row r="807" ht="15" customHeight="1" x14ac:dyDescent="0.2"/>
    <row r="808" ht="15" customHeight="1" x14ac:dyDescent="0.2"/>
    <row r="809" ht="15" customHeight="1" x14ac:dyDescent="0.2"/>
    <row r="810" ht="15" customHeight="1" x14ac:dyDescent="0.2"/>
    <row r="811" ht="15" customHeight="1" x14ac:dyDescent="0.2"/>
    <row r="812" ht="15" customHeight="1" x14ac:dyDescent="0.2"/>
    <row r="813" ht="15" customHeight="1" x14ac:dyDescent="0.2"/>
    <row r="814" ht="15" customHeight="1" x14ac:dyDescent="0.2"/>
    <row r="815" ht="15" customHeight="1" x14ac:dyDescent="0.2"/>
    <row r="816" ht="15" customHeight="1" x14ac:dyDescent="0.2"/>
    <row r="817" ht="15" customHeight="1" x14ac:dyDescent="0.2"/>
    <row r="818" ht="15" customHeight="1" x14ac:dyDescent="0.2"/>
    <row r="819" ht="15" customHeight="1" x14ac:dyDescent="0.2"/>
    <row r="820" ht="15" customHeight="1" x14ac:dyDescent="0.2"/>
    <row r="821" ht="15" customHeight="1" x14ac:dyDescent="0.2"/>
    <row r="822" ht="15" customHeight="1" x14ac:dyDescent="0.2"/>
    <row r="823" ht="15" customHeight="1" x14ac:dyDescent="0.2"/>
    <row r="824" ht="15" customHeight="1" x14ac:dyDescent="0.2"/>
    <row r="825" ht="15" customHeight="1" x14ac:dyDescent="0.2"/>
    <row r="826" ht="15" customHeight="1" x14ac:dyDescent="0.2"/>
    <row r="827" ht="15" customHeight="1" x14ac:dyDescent="0.2"/>
    <row r="828" ht="15" customHeight="1" x14ac:dyDescent="0.2"/>
    <row r="829" ht="15" customHeight="1" x14ac:dyDescent="0.2"/>
    <row r="830" ht="15" customHeight="1" x14ac:dyDescent="0.2"/>
    <row r="831" ht="15" customHeight="1" x14ac:dyDescent="0.2"/>
    <row r="832" ht="15" customHeight="1" x14ac:dyDescent="0.2"/>
    <row r="833" ht="15" customHeight="1" x14ac:dyDescent="0.2"/>
    <row r="834" ht="15" customHeight="1" x14ac:dyDescent="0.2"/>
    <row r="835" ht="15" customHeight="1" x14ac:dyDescent="0.2"/>
    <row r="836" ht="15" customHeight="1" x14ac:dyDescent="0.2"/>
    <row r="837" ht="15" customHeight="1" x14ac:dyDescent="0.2"/>
    <row r="838" ht="15" customHeight="1" x14ac:dyDescent="0.2"/>
    <row r="839" ht="15" customHeight="1" x14ac:dyDescent="0.2"/>
    <row r="840" ht="15" customHeight="1" x14ac:dyDescent="0.2"/>
    <row r="841" ht="15" customHeight="1" x14ac:dyDescent="0.2"/>
    <row r="842" ht="15" customHeight="1" x14ac:dyDescent="0.2"/>
    <row r="843" ht="15" customHeight="1" x14ac:dyDescent="0.2"/>
    <row r="844" ht="15" customHeight="1" x14ac:dyDescent="0.2"/>
    <row r="845" ht="15" customHeight="1" x14ac:dyDescent="0.2"/>
    <row r="846" ht="15" customHeight="1" x14ac:dyDescent="0.2"/>
    <row r="847" ht="15" customHeight="1" x14ac:dyDescent="0.2"/>
    <row r="848" ht="15" customHeight="1" x14ac:dyDescent="0.2"/>
    <row r="849" ht="15" customHeight="1" x14ac:dyDescent="0.2"/>
    <row r="850" ht="15" customHeight="1" x14ac:dyDescent="0.2"/>
    <row r="851" ht="15" customHeight="1" x14ac:dyDescent="0.2"/>
    <row r="852" ht="15" customHeight="1" x14ac:dyDescent="0.2"/>
    <row r="853" ht="15" customHeight="1" x14ac:dyDescent="0.2"/>
    <row r="854" ht="15" customHeight="1" x14ac:dyDescent="0.2"/>
    <row r="855" ht="15" customHeight="1" x14ac:dyDescent="0.2"/>
    <row r="856" ht="15" customHeight="1" x14ac:dyDescent="0.2"/>
    <row r="857" ht="15" customHeight="1" x14ac:dyDescent="0.2"/>
    <row r="858" ht="15" customHeight="1" x14ac:dyDescent="0.2"/>
    <row r="859" ht="15" customHeight="1" x14ac:dyDescent="0.2"/>
    <row r="860" ht="15" customHeight="1" x14ac:dyDescent="0.2"/>
    <row r="861" ht="15" customHeight="1" x14ac:dyDescent="0.2"/>
    <row r="862" ht="15" customHeight="1" x14ac:dyDescent="0.2"/>
    <row r="863" ht="15" customHeight="1" x14ac:dyDescent="0.2"/>
    <row r="864" ht="15" customHeight="1" x14ac:dyDescent="0.2"/>
    <row r="865" ht="15" customHeight="1" x14ac:dyDescent="0.2"/>
    <row r="866" ht="15" customHeight="1" x14ac:dyDescent="0.2"/>
    <row r="867" ht="15" customHeight="1" x14ac:dyDescent="0.2"/>
    <row r="868" ht="15" customHeight="1" x14ac:dyDescent="0.2"/>
    <row r="869" ht="15" customHeight="1" x14ac:dyDescent="0.2"/>
    <row r="870" ht="15" customHeight="1" x14ac:dyDescent="0.2"/>
    <row r="871" ht="15" customHeight="1" x14ac:dyDescent="0.2"/>
    <row r="872" ht="15" customHeight="1" x14ac:dyDescent="0.2"/>
    <row r="873" ht="15" customHeight="1" x14ac:dyDescent="0.2"/>
    <row r="874" ht="15" customHeight="1" x14ac:dyDescent="0.2"/>
    <row r="875" ht="15" customHeight="1" x14ac:dyDescent="0.2"/>
    <row r="876" ht="15" customHeight="1" x14ac:dyDescent="0.2"/>
    <row r="877" ht="15" customHeight="1" x14ac:dyDescent="0.2"/>
    <row r="878" ht="15" customHeight="1" x14ac:dyDescent="0.2"/>
    <row r="879" ht="15" customHeight="1" x14ac:dyDescent="0.2"/>
    <row r="880" ht="15" customHeight="1" x14ac:dyDescent="0.2"/>
    <row r="881" ht="15" customHeight="1" x14ac:dyDescent="0.2"/>
    <row r="882" ht="15" customHeight="1" x14ac:dyDescent="0.2"/>
    <row r="883" ht="15" customHeight="1" x14ac:dyDescent="0.2"/>
    <row r="884" ht="15" customHeight="1" x14ac:dyDescent="0.2"/>
    <row r="885" ht="15" customHeight="1" x14ac:dyDescent="0.2"/>
    <row r="886" ht="15" customHeight="1" x14ac:dyDescent="0.2"/>
    <row r="887" ht="15" customHeight="1" x14ac:dyDescent="0.2"/>
    <row r="888" ht="15" customHeight="1" x14ac:dyDescent="0.2"/>
    <row r="889" ht="15" customHeight="1" x14ac:dyDescent="0.2"/>
    <row r="890" ht="15" customHeight="1" x14ac:dyDescent="0.2"/>
    <row r="891" ht="15" customHeight="1" x14ac:dyDescent="0.2"/>
    <row r="892" ht="15" customHeight="1" x14ac:dyDescent="0.2"/>
    <row r="893" ht="15" customHeight="1" x14ac:dyDescent="0.2"/>
    <row r="894" ht="15" customHeight="1" x14ac:dyDescent="0.2"/>
    <row r="895" ht="15" customHeight="1" x14ac:dyDescent="0.2"/>
    <row r="896" ht="15" customHeight="1" x14ac:dyDescent="0.2"/>
    <row r="897" ht="15" customHeight="1" x14ac:dyDescent="0.2"/>
    <row r="898" ht="15" customHeight="1" x14ac:dyDescent="0.2"/>
    <row r="899" ht="15" customHeight="1" x14ac:dyDescent="0.2"/>
    <row r="900" ht="15" customHeight="1" x14ac:dyDescent="0.2"/>
    <row r="901" ht="15" customHeight="1" x14ac:dyDescent="0.2"/>
    <row r="902" ht="15" customHeight="1" x14ac:dyDescent="0.2"/>
    <row r="903" ht="15" customHeight="1" x14ac:dyDescent="0.2"/>
    <row r="904" ht="15" customHeight="1" x14ac:dyDescent="0.2"/>
    <row r="905" ht="15" customHeight="1" x14ac:dyDescent="0.2"/>
    <row r="906" ht="15" customHeight="1" x14ac:dyDescent="0.2"/>
    <row r="907" ht="15" customHeight="1" x14ac:dyDescent="0.2"/>
    <row r="908" ht="15" customHeight="1" x14ac:dyDescent="0.2"/>
    <row r="909" ht="15" customHeight="1" x14ac:dyDescent="0.2"/>
    <row r="910" ht="15" customHeight="1" x14ac:dyDescent="0.2"/>
    <row r="911" ht="15" customHeight="1" x14ac:dyDescent="0.2"/>
    <row r="912" ht="15" customHeight="1" x14ac:dyDescent="0.2"/>
    <row r="913" ht="15" customHeight="1" x14ac:dyDescent="0.2"/>
    <row r="914" ht="15" customHeight="1" x14ac:dyDescent="0.2"/>
    <row r="915" ht="15" customHeight="1" x14ac:dyDescent="0.2"/>
    <row r="916" ht="15" customHeight="1" x14ac:dyDescent="0.2"/>
    <row r="917" ht="15" customHeight="1" x14ac:dyDescent="0.2"/>
    <row r="918" ht="15" customHeight="1" x14ac:dyDescent="0.2"/>
    <row r="919" ht="15" customHeight="1" x14ac:dyDescent="0.2"/>
    <row r="920" ht="15" customHeight="1" x14ac:dyDescent="0.2"/>
    <row r="921" ht="15" customHeight="1" x14ac:dyDescent="0.2"/>
    <row r="922" ht="15" customHeight="1" x14ac:dyDescent="0.2"/>
    <row r="923" ht="15" customHeight="1" x14ac:dyDescent="0.2"/>
    <row r="924" ht="15" customHeight="1" x14ac:dyDescent="0.2"/>
    <row r="925" ht="15" customHeight="1" x14ac:dyDescent="0.2"/>
    <row r="926" ht="15" customHeight="1" x14ac:dyDescent="0.2"/>
    <row r="927" ht="15" customHeight="1" x14ac:dyDescent="0.2"/>
    <row r="928" ht="15" customHeight="1" x14ac:dyDescent="0.2"/>
    <row r="929" ht="15" customHeight="1" x14ac:dyDescent="0.2"/>
    <row r="930" ht="15" customHeight="1" x14ac:dyDescent="0.2"/>
    <row r="931" ht="15" customHeight="1" x14ac:dyDescent="0.2"/>
    <row r="932" ht="15" customHeight="1" x14ac:dyDescent="0.2"/>
    <row r="933" ht="15" customHeight="1" x14ac:dyDescent="0.2"/>
    <row r="934" ht="15" customHeight="1" x14ac:dyDescent="0.2"/>
    <row r="935" ht="15" customHeight="1" x14ac:dyDescent="0.2"/>
    <row r="936" ht="15" customHeight="1" x14ac:dyDescent="0.2"/>
    <row r="937" ht="15" customHeight="1" x14ac:dyDescent="0.2"/>
    <row r="938" ht="15" customHeight="1" x14ac:dyDescent="0.2"/>
    <row r="939" ht="15" customHeight="1" x14ac:dyDescent="0.2"/>
    <row r="940" ht="15" customHeight="1" x14ac:dyDescent="0.2"/>
    <row r="941" ht="15" customHeight="1" x14ac:dyDescent="0.2"/>
    <row r="942" ht="15" customHeight="1" x14ac:dyDescent="0.2"/>
    <row r="943" ht="15" customHeight="1" x14ac:dyDescent="0.2"/>
    <row r="944" ht="15" customHeight="1" x14ac:dyDescent="0.2"/>
    <row r="945" ht="15" customHeight="1" x14ac:dyDescent="0.2"/>
    <row r="946" ht="15" customHeight="1" x14ac:dyDescent="0.2"/>
    <row r="947" ht="15" customHeight="1" x14ac:dyDescent="0.2"/>
    <row r="948" ht="15" customHeight="1" x14ac:dyDescent="0.2"/>
    <row r="949" ht="15" customHeight="1" x14ac:dyDescent="0.2"/>
    <row r="950" ht="15" customHeight="1" x14ac:dyDescent="0.2"/>
    <row r="951" ht="15" customHeight="1" x14ac:dyDescent="0.2"/>
    <row r="952" ht="15" customHeight="1" x14ac:dyDescent="0.2"/>
    <row r="953" ht="15" customHeight="1" x14ac:dyDescent="0.2"/>
    <row r="954" ht="15" customHeight="1" x14ac:dyDescent="0.2"/>
    <row r="955" ht="15" customHeight="1" x14ac:dyDescent="0.2"/>
    <row r="956" ht="15" customHeight="1" x14ac:dyDescent="0.2"/>
    <row r="957" ht="15" customHeight="1" x14ac:dyDescent="0.2"/>
    <row r="958" ht="15" customHeight="1" x14ac:dyDescent="0.2"/>
    <row r="959" ht="15" customHeight="1" x14ac:dyDescent="0.2"/>
    <row r="960" ht="15" customHeight="1" x14ac:dyDescent="0.2"/>
    <row r="961" ht="15" customHeight="1" x14ac:dyDescent="0.2"/>
    <row r="962" ht="15" customHeight="1" x14ac:dyDescent="0.2"/>
    <row r="963" ht="15" customHeight="1" x14ac:dyDescent="0.2"/>
    <row r="964" ht="15" customHeight="1" x14ac:dyDescent="0.2"/>
    <row r="965" ht="15" customHeight="1" x14ac:dyDescent="0.2"/>
    <row r="966" ht="15" customHeight="1" x14ac:dyDescent="0.2"/>
    <row r="967" ht="15" customHeight="1" x14ac:dyDescent="0.2"/>
    <row r="968" ht="15" customHeight="1" x14ac:dyDescent="0.2"/>
    <row r="969" ht="15" customHeight="1" x14ac:dyDescent="0.2"/>
    <row r="970" ht="15" customHeight="1" x14ac:dyDescent="0.2"/>
    <row r="971" ht="15" customHeight="1" x14ac:dyDescent="0.2"/>
    <row r="972" ht="15" customHeight="1" x14ac:dyDescent="0.2"/>
    <row r="973" ht="15" customHeight="1" x14ac:dyDescent="0.2"/>
    <row r="974" ht="15" customHeight="1" x14ac:dyDescent="0.2"/>
    <row r="975" ht="15" customHeight="1" x14ac:dyDescent="0.2"/>
    <row r="976" ht="15" customHeight="1" x14ac:dyDescent="0.2"/>
    <row r="977" ht="15" customHeight="1" x14ac:dyDescent="0.2"/>
    <row r="978" ht="15" customHeight="1" x14ac:dyDescent="0.2"/>
    <row r="979" ht="15" customHeight="1" x14ac:dyDescent="0.2"/>
    <row r="980" ht="15" customHeight="1" x14ac:dyDescent="0.2"/>
    <row r="981" ht="15" customHeight="1" x14ac:dyDescent="0.2"/>
    <row r="982" ht="15" customHeight="1" x14ac:dyDescent="0.2"/>
    <row r="983" ht="15" customHeight="1" x14ac:dyDescent="0.2"/>
    <row r="984" ht="15" customHeight="1" x14ac:dyDescent="0.2"/>
    <row r="985" ht="15" customHeight="1" x14ac:dyDescent="0.2"/>
    <row r="986" ht="15" customHeight="1" x14ac:dyDescent="0.2"/>
    <row r="987" ht="15" customHeight="1" x14ac:dyDescent="0.2"/>
    <row r="988" ht="15" customHeight="1" x14ac:dyDescent="0.2"/>
    <row r="989" ht="15" customHeight="1" x14ac:dyDescent="0.2"/>
    <row r="990" ht="15" customHeight="1" x14ac:dyDescent="0.2"/>
    <row r="991" ht="15" customHeight="1" x14ac:dyDescent="0.2"/>
    <row r="992" ht="15" customHeight="1" x14ac:dyDescent="0.2"/>
    <row r="993" ht="15" customHeight="1" x14ac:dyDescent="0.2"/>
    <row r="994" ht="15" customHeight="1" x14ac:dyDescent="0.2"/>
    <row r="995" ht="15" customHeight="1" x14ac:dyDescent="0.2"/>
    <row r="996" ht="15" customHeight="1" x14ac:dyDescent="0.2"/>
    <row r="997" ht="15" customHeight="1" x14ac:dyDescent="0.2"/>
    <row r="998" ht="15" customHeight="1" x14ac:dyDescent="0.2"/>
    <row r="999" ht="15" customHeight="1" x14ac:dyDescent="0.2"/>
    <row r="1000" ht="15" customHeight="1" x14ac:dyDescent="0.2"/>
    <row r="1001" ht="15" customHeight="1" x14ac:dyDescent="0.2"/>
    <row r="1002" ht="15" customHeight="1" x14ac:dyDescent="0.2"/>
    <row r="1003" ht="15" customHeight="1" x14ac:dyDescent="0.2"/>
    <row r="1004" ht="15" customHeight="1" x14ac:dyDescent="0.2"/>
    <row r="1005" ht="15" customHeight="1" x14ac:dyDescent="0.2"/>
    <row r="1006" ht="15" customHeight="1" x14ac:dyDescent="0.2"/>
    <row r="1007" ht="15" customHeight="1" x14ac:dyDescent="0.2"/>
    <row r="1008" ht="15" customHeight="1" x14ac:dyDescent="0.2"/>
    <row r="1009" ht="15" customHeight="1" x14ac:dyDescent="0.2"/>
    <row r="1010" ht="15" customHeight="1" x14ac:dyDescent="0.2"/>
    <row r="1011" ht="15" customHeight="1" x14ac:dyDescent="0.2"/>
    <row r="1012" ht="15" customHeight="1" x14ac:dyDescent="0.2"/>
    <row r="1013" ht="15" customHeight="1" x14ac:dyDescent="0.2"/>
    <row r="1014" ht="15" customHeight="1" x14ac:dyDescent="0.2"/>
    <row r="1015" ht="15" customHeight="1" x14ac:dyDescent="0.2"/>
    <row r="1016" ht="15" customHeight="1" x14ac:dyDescent="0.2"/>
    <row r="1017" ht="15" customHeight="1" x14ac:dyDescent="0.2"/>
    <row r="1018" ht="15" customHeight="1" x14ac:dyDescent="0.2"/>
    <row r="1019" ht="15" customHeight="1" x14ac:dyDescent="0.2"/>
    <row r="1020" ht="15" customHeight="1" x14ac:dyDescent="0.2"/>
    <row r="1021" ht="15" customHeight="1" x14ac:dyDescent="0.2"/>
    <row r="1022" ht="15" customHeight="1" x14ac:dyDescent="0.2"/>
    <row r="1023" ht="15" customHeight="1" x14ac:dyDescent="0.2"/>
    <row r="1024" ht="15" customHeight="1" x14ac:dyDescent="0.2"/>
    <row r="1025" ht="15" customHeight="1" x14ac:dyDescent="0.2"/>
    <row r="1026" ht="15" customHeight="1" x14ac:dyDescent="0.2"/>
    <row r="1027" ht="15" customHeight="1" x14ac:dyDescent="0.2"/>
    <row r="1028" ht="15" customHeight="1" x14ac:dyDescent="0.2"/>
    <row r="1029" ht="15" customHeight="1" x14ac:dyDescent="0.2"/>
    <row r="1030" ht="15" customHeight="1" x14ac:dyDescent="0.2"/>
    <row r="1031" ht="15" customHeight="1" x14ac:dyDescent="0.2"/>
    <row r="1032" ht="15" customHeight="1" x14ac:dyDescent="0.2"/>
    <row r="1033" ht="15" customHeight="1" x14ac:dyDescent="0.2"/>
    <row r="1034" ht="15" customHeight="1" x14ac:dyDescent="0.2"/>
    <row r="1035" ht="15" customHeight="1" x14ac:dyDescent="0.2"/>
    <row r="1036" ht="15" customHeight="1" x14ac:dyDescent="0.2"/>
    <row r="1037" ht="15" customHeight="1" x14ac:dyDescent="0.2"/>
    <row r="1038" ht="15" customHeight="1" x14ac:dyDescent="0.2"/>
    <row r="1039" ht="15" customHeight="1" x14ac:dyDescent="0.2"/>
    <row r="1040" ht="15" customHeight="1" x14ac:dyDescent="0.2"/>
    <row r="1041" ht="15" customHeight="1" x14ac:dyDescent="0.2"/>
    <row r="1042" ht="15" customHeight="1" x14ac:dyDescent="0.2"/>
    <row r="1043" ht="15" customHeight="1" x14ac:dyDescent="0.2"/>
    <row r="1044" ht="15" customHeight="1" x14ac:dyDescent="0.2"/>
    <row r="1045" ht="15" customHeight="1" x14ac:dyDescent="0.2"/>
    <row r="1046" ht="15" customHeight="1" x14ac:dyDescent="0.2"/>
    <row r="1047" ht="15" customHeight="1" x14ac:dyDescent="0.2"/>
    <row r="1048" ht="15" customHeight="1" x14ac:dyDescent="0.2"/>
    <row r="1049" ht="15" customHeight="1" x14ac:dyDescent="0.2"/>
    <row r="1050" ht="15" customHeight="1" x14ac:dyDescent="0.2"/>
    <row r="1051" ht="15" customHeight="1" x14ac:dyDescent="0.2"/>
    <row r="1052" ht="15" customHeight="1" x14ac:dyDescent="0.2"/>
    <row r="1053" ht="15" customHeight="1" x14ac:dyDescent="0.2"/>
    <row r="1054" ht="15" customHeight="1" x14ac:dyDescent="0.2"/>
    <row r="1055" ht="15" customHeight="1" x14ac:dyDescent="0.2"/>
    <row r="1056" ht="15" customHeight="1" x14ac:dyDescent="0.2"/>
    <row r="1057" ht="15" customHeight="1" x14ac:dyDescent="0.2"/>
    <row r="1058" ht="15" customHeight="1" x14ac:dyDescent="0.2"/>
    <row r="1059" ht="15" customHeight="1" x14ac:dyDescent="0.2"/>
    <row r="1060" ht="15" customHeight="1" x14ac:dyDescent="0.2"/>
    <row r="1061" ht="15" customHeight="1" x14ac:dyDescent="0.2"/>
    <row r="1062" ht="15" customHeight="1" x14ac:dyDescent="0.2"/>
    <row r="1063" ht="15" customHeight="1" x14ac:dyDescent="0.2"/>
    <row r="1064" ht="15" customHeight="1" x14ac:dyDescent="0.2"/>
    <row r="1065" ht="15" customHeight="1" x14ac:dyDescent="0.2"/>
    <row r="1066" ht="15" customHeight="1" x14ac:dyDescent="0.2"/>
    <row r="1067" ht="15" customHeight="1" x14ac:dyDescent="0.2"/>
    <row r="1068" ht="15" customHeight="1" x14ac:dyDescent="0.2"/>
    <row r="1069" ht="15" customHeight="1" x14ac:dyDescent="0.2"/>
    <row r="1070" ht="15" customHeight="1" x14ac:dyDescent="0.2"/>
    <row r="1071" ht="15" customHeight="1" x14ac:dyDescent="0.2"/>
    <row r="1072" ht="15" customHeight="1" x14ac:dyDescent="0.2"/>
    <row r="1073" ht="15" customHeight="1" x14ac:dyDescent="0.2"/>
    <row r="1074" ht="15" customHeight="1" x14ac:dyDescent="0.2"/>
    <row r="1075" ht="15" customHeight="1" x14ac:dyDescent="0.2"/>
    <row r="1076" ht="15" customHeight="1" x14ac:dyDescent="0.2"/>
    <row r="1077" ht="15" customHeight="1" x14ac:dyDescent="0.2"/>
    <row r="1078" ht="15" customHeight="1" x14ac:dyDescent="0.2"/>
    <row r="1079" ht="15" customHeight="1" x14ac:dyDescent="0.2"/>
    <row r="1080" ht="15" customHeight="1" x14ac:dyDescent="0.2"/>
    <row r="1081" ht="15" customHeight="1" x14ac:dyDescent="0.2"/>
    <row r="1082" ht="15" customHeight="1" x14ac:dyDescent="0.2"/>
    <row r="1083" ht="15" customHeight="1" x14ac:dyDescent="0.2"/>
    <row r="1084" ht="15" customHeight="1" x14ac:dyDescent="0.2"/>
    <row r="1085" ht="15" customHeight="1" x14ac:dyDescent="0.2"/>
    <row r="1086" ht="15" customHeight="1" x14ac:dyDescent="0.2"/>
    <row r="1087" ht="15" customHeight="1" x14ac:dyDescent="0.2"/>
    <row r="1088" ht="15" customHeight="1" x14ac:dyDescent="0.2"/>
    <row r="1089" ht="15" customHeight="1" x14ac:dyDescent="0.2"/>
    <row r="1090" ht="15" customHeight="1" x14ac:dyDescent="0.2"/>
    <row r="1091" ht="15" customHeight="1" x14ac:dyDescent="0.2"/>
    <row r="1092" ht="15" customHeight="1" x14ac:dyDescent="0.2"/>
    <row r="1093" ht="15" customHeight="1" x14ac:dyDescent="0.2"/>
    <row r="1094" ht="15" customHeight="1" x14ac:dyDescent="0.2"/>
    <row r="1095" ht="15" customHeight="1" x14ac:dyDescent="0.2"/>
    <row r="1096" ht="15" customHeight="1" x14ac:dyDescent="0.2"/>
    <row r="1097" ht="15" customHeight="1" x14ac:dyDescent="0.2"/>
    <row r="1098" ht="15" customHeight="1" x14ac:dyDescent="0.2"/>
    <row r="1099" ht="15" customHeight="1" x14ac:dyDescent="0.2"/>
    <row r="1100" ht="15" customHeight="1" x14ac:dyDescent="0.2"/>
    <row r="1101" ht="15" customHeight="1" x14ac:dyDescent="0.2"/>
    <row r="1102" ht="15" customHeight="1" x14ac:dyDescent="0.2"/>
    <row r="1103" ht="15" customHeight="1" x14ac:dyDescent="0.2"/>
    <row r="1104" ht="15" customHeight="1" x14ac:dyDescent="0.2"/>
    <row r="1105" ht="15" customHeight="1" x14ac:dyDescent="0.2"/>
    <row r="1106" ht="15" customHeight="1" x14ac:dyDescent="0.2"/>
    <row r="1107" ht="15" customHeight="1" x14ac:dyDescent="0.2"/>
    <row r="1108" ht="15" customHeight="1" x14ac:dyDescent="0.2"/>
    <row r="1109" ht="15" customHeight="1" x14ac:dyDescent="0.2"/>
    <row r="1110" ht="15" customHeight="1" x14ac:dyDescent="0.2"/>
    <row r="1111" ht="15" customHeight="1" x14ac:dyDescent="0.2"/>
    <row r="1112" ht="15" customHeight="1" x14ac:dyDescent="0.2"/>
    <row r="1113" ht="15" customHeight="1" x14ac:dyDescent="0.2"/>
    <row r="1114" ht="15" customHeight="1" x14ac:dyDescent="0.2"/>
    <row r="1115" ht="15" customHeight="1" x14ac:dyDescent="0.2"/>
    <row r="1116" ht="15" customHeight="1" x14ac:dyDescent="0.2"/>
    <row r="1117" ht="15" customHeight="1" x14ac:dyDescent="0.2"/>
    <row r="1118" ht="15" customHeight="1" x14ac:dyDescent="0.2"/>
    <row r="1119" ht="15" customHeight="1" x14ac:dyDescent="0.2"/>
    <row r="1120" ht="15" customHeight="1" x14ac:dyDescent="0.2"/>
    <row r="1121" ht="15" customHeight="1" x14ac:dyDescent="0.2"/>
    <row r="1122" ht="15" customHeight="1" x14ac:dyDescent="0.2"/>
    <row r="1123" ht="15" customHeight="1" x14ac:dyDescent="0.2"/>
    <row r="1124" ht="15" customHeight="1" x14ac:dyDescent="0.2"/>
    <row r="1125" ht="15" customHeight="1" x14ac:dyDescent="0.2"/>
    <row r="1126" ht="15" customHeight="1" x14ac:dyDescent="0.2"/>
    <row r="1127" ht="15" customHeight="1" x14ac:dyDescent="0.2"/>
    <row r="1128" ht="15" customHeight="1" x14ac:dyDescent="0.2"/>
    <row r="1129" ht="15" customHeight="1" x14ac:dyDescent="0.2"/>
    <row r="1130" ht="15" customHeight="1" x14ac:dyDescent="0.2"/>
    <row r="1131" ht="15" customHeight="1" x14ac:dyDescent="0.2"/>
    <row r="1132" ht="15" customHeight="1" x14ac:dyDescent="0.2"/>
    <row r="1133" ht="15" customHeight="1" x14ac:dyDescent="0.2"/>
    <row r="1134" ht="15" customHeight="1" x14ac:dyDescent="0.2"/>
    <row r="1135" ht="15" customHeight="1" x14ac:dyDescent="0.2"/>
    <row r="1136" ht="15" customHeight="1" x14ac:dyDescent="0.2"/>
    <row r="1137" ht="15" customHeight="1" x14ac:dyDescent="0.2"/>
    <row r="1138" ht="15" customHeight="1" x14ac:dyDescent="0.2"/>
    <row r="1139" ht="15" customHeight="1" x14ac:dyDescent="0.2"/>
    <row r="1140" ht="15" customHeight="1" x14ac:dyDescent="0.2"/>
    <row r="1141" ht="15" customHeight="1" x14ac:dyDescent="0.2"/>
    <row r="1142" ht="15" customHeight="1" x14ac:dyDescent="0.2"/>
    <row r="1143" ht="15" customHeight="1" x14ac:dyDescent="0.2"/>
    <row r="1144" ht="15" customHeight="1" x14ac:dyDescent="0.2"/>
    <row r="1145" ht="15" customHeight="1" x14ac:dyDescent="0.2"/>
    <row r="1146" ht="15" customHeight="1" x14ac:dyDescent="0.2"/>
    <row r="1147" ht="15" customHeight="1" x14ac:dyDescent="0.2"/>
    <row r="1148" ht="15" customHeight="1" x14ac:dyDescent="0.2"/>
    <row r="1149" ht="15" customHeight="1" x14ac:dyDescent="0.2"/>
    <row r="1150" ht="15" customHeight="1" x14ac:dyDescent="0.2"/>
    <row r="1151" ht="15" customHeight="1" x14ac:dyDescent="0.2"/>
    <row r="1152" ht="15" customHeight="1" x14ac:dyDescent="0.2"/>
    <row r="1153" ht="15" customHeight="1" x14ac:dyDescent="0.2"/>
    <row r="1154" ht="15" customHeight="1" x14ac:dyDescent="0.2"/>
    <row r="1155" ht="15" customHeight="1" x14ac:dyDescent="0.2"/>
    <row r="1156" ht="15" customHeight="1" x14ac:dyDescent="0.2"/>
    <row r="1157" ht="15" customHeight="1" x14ac:dyDescent="0.2"/>
    <row r="1158" ht="15" customHeight="1" x14ac:dyDescent="0.2"/>
    <row r="1159" ht="15" customHeight="1" x14ac:dyDescent="0.2"/>
    <row r="1160" ht="15" customHeight="1" x14ac:dyDescent="0.2"/>
    <row r="1161" ht="15" customHeight="1" x14ac:dyDescent="0.2"/>
    <row r="1162" ht="15" customHeight="1" x14ac:dyDescent="0.2"/>
    <row r="1163" ht="15" customHeight="1" x14ac:dyDescent="0.2"/>
    <row r="1164" ht="15" customHeight="1" x14ac:dyDescent="0.2"/>
    <row r="1165" ht="15" customHeight="1" x14ac:dyDescent="0.2"/>
    <row r="1166" ht="15" customHeight="1" x14ac:dyDescent="0.2"/>
    <row r="1167" ht="15" customHeight="1" x14ac:dyDescent="0.2"/>
    <row r="1168" ht="15" customHeight="1" x14ac:dyDescent="0.2"/>
    <row r="1169" ht="15" customHeight="1" x14ac:dyDescent="0.2"/>
    <row r="1170" ht="15" customHeight="1" x14ac:dyDescent="0.2"/>
    <row r="1171" ht="15" customHeight="1" x14ac:dyDescent="0.2"/>
    <row r="1172" ht="15" customHeight="1" x14ac:dyDescent="0.2"/>
    <row r="1173" ht="15" customHeight="1" x14ac:dyDescent="0.2"/>
    <row r="1174" ht="15" customHeight="1" x14ac:dyDescent="0.2"/>
    <row r="1175" ht="15" customHeight="1" x14ac:dyDescent="0.2"/>
    <row r="1176" ht="15" customHeight="1" x14ac:dyDescent="0.2"/>
    <row r="1177" ht="15" customHeight="1" x14ac:dyDescent="0.2"/>
    <row r="1178" ht="15" customHeight="1" x14ac:dyDescent="0.2"/>
    <row r="1179" ht="15" customHeight="1" x14ac:dyDescent="0.2"/>
    <row r="1180" ht="15" customHeight="1" x14ac:dyDescent="0.2"/>
    <row r="1181" ht="15" customHeight="1" x14ac:dyDescent="0.2"/>
    <row r="1182" ht="15" customHeight="1" x14ac:dyDescent="0.2"/>
    <row r="1183" ht="15" customHeight="1" x14ac:dyDescent="0.2"/>
    <row r="1184" ht="15" customHeight="1" x14ac:dyDescent="0.2"/>
    <row r="1185" ht="15" customHeight="1" x14ac:dyDescent="0.2"/>
    <row r="1186" ht="15" customHeight="1" x14ac:dyDescent="0.2"/>
    <row r="1187" ht="15" customHeight="1" x14ac:dyDescent="0.2"/>
    <row r="1188" ht="15" customHeight="1" x14ac:dyDescent="0.2"/>
    <row r="1189" ht="15" customHeight="1" x14ac:dyDescent="0.2"/>
    <row r="1190" ht="15" customHeight="1" x14ac:dyDescent="0.2"/>
    <row r="1191" ht="15" customHeight="1" x14ac:dyDescent="0.2"/>
    <row r="1192" ht="15" customHeight="1" x14ac:dyDescent="0.2"/>
    <row r="1193" ht="15" customHeight="1" x14ac:dyDescent="0.2"/>
    <row r="1194" ht="15" customHeight="1" x14ac:dyDescent="0.2"/>
    <row r="1195" ht="15" customHeight="1" x14ac:dyDescent="0.2"/>
    <row r="1196" ht="15" customHeight="1" x14ac:dyDescent="0.2"/>
    <row r="1197" ht="15" customHeight="1" x14ac:dyDescent="0.2"/>
    <row r="1198" ht="15" customHeight="1" x14ac:dyDescent="0.2"/>
    <row r="1199" ht="15" customHeight="1" x14ac:dyDescent="0.2"/>
    <row r="1200" ht="15" customHeight="1" x14ac:dyDescent="0.2"/>
    <row r="1201" ht="15" customHeight="1" x14ac:dyDescent="0.2"/>
    <row r="1202" ht="15" customHeight="1" x14ac:dyDescent="0.2"/>
    <row r="1203" ht="15" customHeight="1" x14ac:dyDescent="0.2"/>
    <row r="1204" ht="15" customHeight="1" x14ac:dyDescent="0.2"/>
    <row r="1205" ht="15" customHeight="1" x14ac:dyDescent="0.2"/>
    <row r="1206" ht="15" customHeight="1" x14ac:dyDescent="0.2"/>
    <row r="1207" ht="15" customHeight="1" x14ac:dyDescent="0.2"/>
    <row r="1208" ht="15" customHeight="1" x14ac:dyDescent="0.2"/>
    <row r="1209" ht="15" customHeight="1" x14ac:dyDescent="0.2"/>
    <row r="1210" ht="15" customHeight="1" x14ac:dyDescent="0.2"/>
    <row r="1211" ht="15" customHeight="1" x14ac:dyDescent="0.2"/>
    <row r="1212" ht="15" customHeight="1" x14ac:dyDescent="0.2"/>
    <row r="1213" ht="15" customHeight="1" x14ac:dyDescent="0.2"/>
    <row r="1214" ht="15" customHeight="1" x14ac:dyDescent="0.2"/>
    <row r="1215" ht="15" customHeight="1" x14ac:dyDescent="0.2"/>
    <row r="1216" ht="15" customHeight="1" x14ac:dyDescent="0.2"/>
    <row r="1217" ht="15" customHeight="1" x14ac:dyDescent="0.2"/>
    <row r="1218" ht="15" customHeight="1" x14ac:dyDescent="0.2"/>
    <row r="1219" ht="15" customHeight="1" x14ac:dyDescent="0.2"/>
    <row r="1220" ht="15" customHeight="1" x14ac:dyDescent="0.2"/>
    <row r="1221" ht="15" customHeight="1" x14ac:dyDescent="0.2"/>
    <row r="1222" ht="15" customHeight="1" x14ac:dyDescent="0.2"/>
    <row r="1223" ht="15" customHeight="1" x14ac:dyDescent="0.2"/>
    <row r="1224" ht="15" customHeight="1" x14ac:dyDescent="0.2"/>
    <row r="1225" ht="15" customHeight="1" x14ac:dyDescent="0.2"/>
    <row r="1226" ht="15" customHeight="1" x14ac:dyDescent="0.2"/>
    <row r="1227" ht="15" customHeight="1" x14ac:dyDescent="0.2"/>
    <row r="1228" ht="15" customHeight="1" x14ac:dyDescent="0.2"/>
    <row r="1229" ht="15" customHeight="1" x14ac:dyDescent="0.2"/>
    <row r="1230" ht="15" customHeight="1" x14ac:dyDescent="0.2"/>
    <row r="1231" ht="15" customHeight="1" x14ac:dyDescent="0.2"/>
    <row r="1232" ht="15" customHeight="1" x14ac:dyDescent="0.2"/>
    <row r="1233" ht="15" customHeight="1" x14ac:dyDescent="0.2"/>
    <row r="1234" ht="15" customHeight="1" x14ac:dyDescent="0.2"/>
    <row r="1235" ht="15" customHeight="1" x14ac:dyDescent="0.2"/>
    <row r="1236" ht="15" customHeight="1" x14ac:dyDescent="0.2"/>
    <row r="1237" ht="15" customHeight="1" x14ac:dyDescent="0.2"/>
    <row r="1238" ht="15" customHeight="1" x14ac:dyDescent="0.2"/>
    <row r="1239" ht="15" customHeight="1" x14ac:dyDescent="0.2"/>
    <row r="1240" ht="15" customHeight="1" x14ac:dyDescent="0.2"/>
    <row r="1241" ht="15" customHeight="1" x14ac:dyDescent="0.2"/>
    <row r="1242" ht="15" customHeight="1" x14ac:dyDescent="0.2"/>
    <row r="1243" ht="15" customHeight="1" x14ac:dyDescent="0.2"/>
    <row r="1244" ht="15" customHeight="1" x14ac:dyDescent="0.2"/>
    <row r="1245" ht="15" customHeight="1" x14ac:dyDescent="0.2"/>
    <row r="1246" ht="15" customHeight="1" x14ac:dyDescent="0.2"/>
    <row r="1247" ht="15" customHeight="1" x14ac:dyDescent="0.2"/>
    <row r="1248" ht="15" customHeight="1" x14ac:dyDescent="0.2"/>
    <row r="1249" ht="15" customHeight="1" x14ac:dyDescent="0.2"/>
    <row r="1250" ht="15" customHeight="1" x14ac:dyDescent="0.2"/>
    <row r="1251" ht="15" customHeight="1" x14ac:dyDescent="0.2"/>
    <row r="1252" ht="15" customHeight="1" x14ac:dyDescent="0.2"/>
    <row r="1253" ht="15" customHeight="1" x14ac:dyDescent="0.2"/>
    <row r="1254" ht="15" customHeight="1" x14ac:dyDescent="0.2"/>
    <row r="1255" ht="15" customHeight="1" x14ac:dyDescent="0.2"/>
    <row r="1256" ht="15" customHeight="1" x14ac:dyDescent="0.2"/>
    <row r="1257" ht="15" customHeight="1" x14ac:dyDescent="0.2"/>
    <row r="1258" ht="15" customHeight="1" x14ac:dyDescent="0.2"/>
    <row r="1259" ht="15" customHeight="1" x14ac:dyDescent="0.2"/>
    <row r="1260" ht="15" customHeight="1" x14ac:dyDescent="0.2"/>
    <row r="1261" ht="15" customHeight="1" x14ac:dyDescent="0.2"/>
    <row r="1262" ht="15" customHeight="1" x14ac:dyDescent="0.2"/>
    <row r="1263" ht="15" customHeight="1" x14ac:dyDescent="0.2"/>
    <row r="1264" ht="15" customHeight="1" x14ac:dyDescent="0.2"/>
    <row r="1265" ht="15" customHeight="1" x14ac:dyDescent="0.2"/>
    <row r="1266" ht="15" customHeight="1" x14ac:dyDescent="0.2"/>
    <row r="1267" ht="15" customHeight="1" x14ac:dyDescent="0.2"/>
    <row r="1268" ht="15" customHeight="1" x14ac:dyDescent="0.2"/>
    <row r="1269" ht="15" customHeight="1" x14ac:dyDescent="0.2"/>
    <row r="1270" ht="15" customHeight="1" x14ac:dyDescent="0.2"/>
    <row r="1271" ht="15" customHeight="1" x14ac:dyDescent="0.2"/>
    <row r="1272" ht="15" customHeight="1" x14ac:dyDescent="0.2"/>
    <row r="1273" ht="15" customHeight="1" x14ac:dyDescent="0.2"/>
    <row r="1274" ht="15" customHeight="1" x14ac:dyDescent="0.2"/>
    <row r="1275" ht="15" customHeight="1" x14ac:dyDescent="0.2"/>
    <row r="1276" ht="15" customHeight="1" x14ac:dyDescent="0.2"/>
    <row r="1277" ht="15" customHeight="1" x14ac:dyDescent="0.2"/>
    <row r="1278" ht="15" customHeight="1" x14ac:dyDescent="0.2"/>
    <row r="1279" ht="15" customHeight="1" x14ac:dyDescent="0.2"/>
    <row r="1280" ht="15" customHeight="1" x14ac:dyDescent="0.2"/>
    <row r="1281" ht="15" customHeight="1" x14ac:dyDescent="0.2"/>
    <row r="1282" ht="15" customHeight="1" x14ac:dyDescent="0.2"/>
    <row r="1283" ht="15" customHeight="1" x14ac:dyDescent="0.2"/>
    <row r="1284" ht="15" customHeight="1" x14ac:dyDescent="0.2"/>
    <row r="1285" ht="15" customHeight="1" x14ac:dyDescent="0.2"/>
    <row r="1286" ht="15" customHeight="1" x14ac:dyDescent="0.2"/>
    <row r="1287" ht="15" customHeight="1" x14ac:dyDescent="0.2"/>
    <row r="1288" ht="15" customHeight="1" x14ac:dyDescent="0.2"/>
    <row r="1289" ht="15" customHeight="1" x14ac:dyDescent="0.2"/>
    <row r="1290" ht="15" customHeight="1" x14ac:dyDescent="0.2"/>
    <row r="1291" ht="15" customHeight="1" x14ac:dyDescent="0.2"/>
    <row r="1292" ht="15" customHeight="1" x14ac:dyDescent="0.2"/>
    <row r="1293" ht="15" customHeight="1" x14ac:dyDescent="0.2"/>
    <row r="1294" ht="15" customHeight="1" x14ac:dyDescent="0.2"/>
    <row r="1295" ht="15" customHeight="1" x14ac:dyDescent="0.2"/>
    <row r="1296" ht="15" customHeight="1" x14ac:dyDescent="0.2"/>
    <row r="1297" ht="15" customHeight="1" x14ac:dyDescent="0.2"/>
    <row r="1298" ht="15" customHeight="1" x14ac:dyDescent="0.2"/>
    <row r="1299" ht="15" customHeight="1" x14ac:dyDescent="0.2"/>
    <row r="1300" ht="15" customHeight="1" x14ac:dyDescent="0.2"/>
    <row r="1301" ht="15" customHeight="1" x14ac:dyDescent="0.2"/>
    <row r="1302" ht="15" customHeight="1" x14ac:dyDescent="0.2"/>
    <row r="1303" ht="15" customHeight="1" x14ac:dyDescent="0.2"/>
    <row r="1304" ht="15" customHeight="1" x14ac:dyDescent="0.2"/>
    <row r="1305" ht="15" customHeight="1" x14ac:dyDescent="0.2"/>
    <row r="1306" ht="15" customHeight="1" x14ac:dyDescent="0.2"/>
    <row r="1307" ht="15" customHeight="1" x14ac:dyDescent="0.2"/>
    <row r="1308" ht="15" customHeight="1" x14ac:dyDescent="0.2"/>
    <row r="1309" ht="15" customHeight="1" x14ac:dyDescent="0.2"/>
    <row r="1310" ht="15" customHeight="1" x14ac:dyDescent="0.2"/>
    <row r="1311" ht="15" customHeight="1" x14ac:dyDescent="0.2"/>
    <row r="1312" ht="15" customHeight="1" x14ac:dyDescent="0.2"/>
    <row r="1313" ht="15" customHeight="1" x14ac:dyDescent="0.2"/>
    <row r="1314" ht="15" customHeight="1" x14ac:dyDescent="0.2"/>
    <row r="1315" ht="15" customHeight="1" x14ac:dyDescent="0.2"/>
    <row r="1316" ht="15" customHeight="1" x14ac:dyDescent="0.2"/>
    <row r="1317" ht="15" customHeight="1" x14ac:dyDescent="0.2"/>
    <row r="1318" ht="15" customHeight="1" x14ac:dyDescent="0.2"/>
    <row r="1319" ht="15" customHeight="1" x14ac:dyDescent="0.2"/>
    <row r="1320" ht="15" customHeight="1" x14ac:dyDescent="0.2"/>
    <row r="1321" ht="15" customHeight="1" x14ac:dyDescent="0.2"/>
    <row r="1322" ht="15" customHeight="1" x14ac:dyDescent="0.2"/>
    <row r="1323" ht="15" customHeight="1" x14ac:dyDescent="0.2"/>
    <row r="1324" ht="15" customHeight="1" x14ac:dyDescent="0.2"/>
    <row r="1325" ht="15" customHeight="1" x14ac:dyDescent="0.2"/>
    <row r="1326" ht="15" customHeight="1" x14ac:dyDescent="0.2"/>
    <row r="1327" ht="15" customHeight="1" x14ac:dyDescent="0.2"/>
    <row r="1328" ht="15" customHeight="1" x14ac:dyDescent="0.2"/>
    <row r="1329" ht="15" customHeight="1" x14ac:dyDescent="0.2"/>
    <row r="1330" ht="15" customHeight="1" x14ac:dyDescent="0.2"/>
    <row r="1331" ht="15" customHeight="1" x14ac:dyDescent="0.2"/>
    <row r="1332" ht="15" customHeight="1" x14ac:dyDescent="0.2"/>
    <row r="1333" ht="15" customHeight="1" x14ac:dyDescent="0.2"/>
    <row r="1334" ht="15" customHeight="1" x14ac:dyDescent="0.2"/>
    <row r="1335" ht="15" customHeight="1" x14ac:dyDescent="0.2"/>
    <row r="1336" ht="15" customHeight="1" x14ac:dyDescent="0.2"/>
    <row r="1337" ht="15" customHeight="1" x14ac:dyDescent="0.2"/>
    <row r="1338" ht="15" customHeight="1" x14ac:dyDescent="0.2"/>
    <row r="1339" ht="15" customHeight="1" x14ac:dyDescent="0.2"/>
    <row r="1340" ht="15" customHeight="1" x14ac:dyDescent="0.2"/>
    <row r="1341" ht="15" customHeight="1" x14ac:dyDescent="0.2"/>
    <row r="1342" ht="15" customHeight="1" x14ac:dyDescent="0.2"/>
    <row r="1343" ht="15" customHeight="1" x14ac:dyDescent="0.2"/>
    <row r="1344" ht="15" customHeight="1" x14ac:dyDescent="0.2"/>
    <row r="1345" ht="15" customHeight="1" x14ac:dyDescent="0.2"/>
    <row r="1346" ht="15" customHeight="1" x14ac:dyDescent="0.2"/>
    <row r="1347" ht="15" customHeight="1" x14ac:dyDescent="0.2"/>
    <row r="1348" ht="15" customHeight="1" x14ac:dyDescent="0.2"/>
    <row r="1349" ht="15" customHeight="1" x14ac:dyDescent="0.2"/>
    <row r="1350" ht="15" customHeight="1" x14ac:dyDescent="0.2"/>
    <row r="1351" ht="15" customHeight="1" x14ac:dyDescent="0.2"/>
    <row r="1352" ht="15" customHeight="1" x14ac:dyDescent="0.2"/>
    <row r="1353" ht="15" customHeight="1" x14ac:dyDescent="0.2"/>
    <row r="1354" ht="15" customHeight="1" x14ac:dyDescent="0.2"/>
    <row r="1355" ht="15" customHeight="1" x14ac:dyDescent="0.2"/>
    <row r="1356" ht="15" customHeight="1" x14ac:dyDescent="0.2"/>
    <row r="1357" ht="15" customHeight="1" x14ac:dyDescent="0.2"/>
    <row r="1358" ht="15" customHeight="1" x14ac:dyDescent="0.2"/>
    <row r="1359" ht="15" customHeight="1" x14ac:dyDescent="0.2"/>
    <row r="1360" ht="15" customHeight="1" x14ac:dyDescent="0.2"/>
    <row r="1361" ht="15" customHeight="1" x14ac:dyDescent="0.2"/>
    <row r="1362" ht="15" customHeight="1" x14ac:dyDescent="0.2"/>
    <row r="1363" ht="15" customHeight="1" x14ac:dyDescent="0.2"/>
    <row r="1364" ht="15" customHeight="1" x14ac:dyDescent="0.2"/>
    <row r="1365" ht="15" customHeight="1" x14ac:dyDescent="0.2"/>
    <row r="1366" ht="15" customHeight="1" x14ac:dyDescent="0.2"/>
    <row r="1367" ht="15" customHeight="1" x14ac:dyDescent="0.2"/>
    <row r="1368" ht="15" customHeight="1" x14ac:dyDescent="0.2"/>
    <row r="1369" ht="15" customHeight="1" x14ac:dyDescent="0.2"/>
    <row r="1370" ht="15" customHeight="1" x14ac:dyDescent="0.2"/>
    <row r="1371" ht="15" customHeight="1" x14ac:dyDescent="0.2"/>
    <row r="1372" ht="15" customHeight="1" x14ac:dyDescent="0.2"/>
    <row r="1373" ht="15" customHeight="1" x14ac:dyDescent="0.2"/>
    <row r="1374" ht="15" customHeight="1" x14ac:dyDescent="0.2"/>
    <row r="1375" ht="15" customHeight="1" x14ac:dyDescent="0.2"/>
    <row r="1376" ht="15" customHeight="1" x14ac:dyDescent="0.2"/>
    <row r="1377" ht="15" customHeight="1" x14ac:dyDescent="0.2"/>
    <row r="1378" ht="15" customHeight="1" x14ac:dyDescent="0.2"/>
    <row r="1379" ht="15" customHeight="1" x14ac:dyDescent="0.2"/>
    <row r="1380" ht="15" customHeight="1" x14ac:dyDescent="0.2"/>
    <row r="1381" ht="15" customHeight="1" x14ac:dyDescent="0.2"/>
    <row r="1382" ht="15" customHeight="1" x14ac:dyDescent="0.2"/>
    <row r="1383" ht="15" customHeight="1" x14ac:dyDescent="0.2"/>
    <row r="1384" ht="15" customHeight="1" x14ac:dyDescent="0.2"/>
    <row r="1385" ht="15" customHeight="1" x14ac:dyDescent="0.2"/>
    <row r="1386" ht="15" customHeight="1" x14ac:dyDescent="0.2"/>
    <row r="1387" ht="15" customHeight="1" x14ac:dyDescent="0.2"/>
    <row r="1388" ht="15" customHeight="1" x14ac:dyDescent="0.2"/>
    <row r="1389" ht="15" customHeight="1" x14ac:dyDescent="0.2"/>
    <row r="1390" ht="15" customHeight="1" x14ac:dyDescent="0.2"/>
    <row r="1391" ht="15" customHeight="1" x14ac:dyDescent="0.2"/>
    <row r="1392" ht="15" customHeight="1" x14ac:dyDescent="0.2"/>
    <row r="1393" ht="15" customHeight="1" x14ac:dyDescent="0.2"/>
    <row r="1394" ht="15" customHeight="1" x14ac:dyDescent="0.2"/>
    <row r="1395" ht="15" customHeight="1" x14ac:dyDescent="0.2"/>
    <row r="1396" ht="15" customHeight="1" x14ac:dyDescent="0.2"/>
    <row r="1397" ht="15" customHeight="1" x14ac:dyDescent="0.2"/>
    <row r="1398" ht="15" customHeight="1" x14ac:dyDescent="0.2"/>
    <row r="1399" ht="15" customHeight="1" x14ac:dyDescent="0.2"/>
    <row r="1400" ht="15" customHeight="1" x14ac:dyDescent="0.2"/>
    <row r="1401" ht="15" customHeight="1" x14ac:dyDescent="0.2"/>
    <row r="1402" ht="15" customHeight="1" x14ac:dyDescent="0.2"/>
    <row r="1403" ht="15" customHeight="1" x14ac:dyDescent="0.2"/>
    <row r="1404" ht="15" customHeight="1" x14ac:dyDescent="0.2"/>
    <row r="1405" ht="15" customHeight="1" x14ac:dyDescent="0.2"/>
    <row r="1406" ht="15" customHeight="1" x14ac:dyDescent="0.2"/>
    <row r="1407" ht="15" customHeight="1" x14ac:dyDescent="0.2"/>
    <row r="1408" ht="15" customHeight="1" x14ac:dyDescent="0.2"/>
    <row r="1409" ht="15" customHeight="1" x14ac:dyDescent="0.2"/>
    <row r="1410" ht="15" customHeight="1" x14ac:dyDescent="0.2"/>
    <row r="1411" ht="15" customHeight="1" x14ac:dyDescent="0.2"/>
    <row r="1412" ht="15" customHeight="1" x14ac:dyDescent="0.2"/>
    <row r="1413" ht="15" customHeight="1" x14ac:dyDescent="0.2"/>
    <row r="1414" ht="15" customHeight="1" x14ac:dyDescent="0.2"/>
    <row r="1415" ht="15" customHeight="1" x14ac:dyDescent="0.2"/>
    <row r="1416" ht="15" customHeight="1" x14ac:dyDescent="0.2"/>
    <row r="1417" ht="15" customHeight="1" x14ac:dyDescent="0.2"/>
    <row r="1418" ht="15" customHeight="1" x14ac:dyDescent="0.2"/>
    <row r="1419" ht="15" customHeight="1" x14ac:dyDescent="0.2"/>
    <row r="1420" ht="15" customHeight="1" x14ac:dyDescent="0.2"/>
    <row r="1421" ht="15" customHeight="1" x14ac:dyDescent="0.2"/>
    <row r="1422" ht="15" customHeight="1" x14ac:dyDescent="0.2"/>
    <row r="1423" ht="15" customHeight="1" x14ac:dyDescent="0.2"/>
    <row r="1424" ht="15" customHeight="1" x14ac:dyDescent="0.2"/>
    <row r="1425" ht="15" customHeight="1" x14ac:dyDescent="0.2"/>
    <row r="1426" ht="15" customHeight="1" x14ac:dyDescent="0.2"/>
    <row r="1427" ht="15" customHeight="1" x14ac:dyDescent="0.2"/>
    <row r="1428" ht="15" customHeight="1" x14ac:dyDescent="0.2"/>
    <row r="1429" ht="15" customHeight="1" x14ac:dyDescent="0.2"/>
    <row r="1430" ht="15" customHeight="1" x14ac:dyDescent="0.2"/>
    <row r="1431" ht="15" customHeight="1" x14ac:dyDescent="0.2"/>
    <row r="1432" ht="15" customHeight="1" x14ac:dyDescent="0.2"/>
    <row r="1433" ht="15" customHeight="1" x14ac:dyDescent="0.2"/>
    <row r="1434" ht="15" customHeight="1" x14ac:dyDescent="0.2"/>
    <row r="1435" ht="15" customHeight="1" x14ac:dyDescent="0.2"/>
    <row r="1436" ht="15" customHeight="1" x14ac:dyDescent="0.2"/>
    <row r="1437" ht="15" customHeight="1" x14ac:dyDescent="0.2"/>
    <row r="1438" ht="15" customHeight="1" x14ac:dyDescent="0.2"/>
    <row r="1439" ht="15" customHeight="1" x14ac:dyDescent="0.2"/>
    <row r="1440" ht="15" customHeight="1" x14ac:dyDescent="0.2"/>
    <row r="1441" ht="15" customHeight="1" x14ac:dyDescent="0.2"/>
    <row r="1442" ht="15" customHeight="1" x14ac:dyDescent="0.2"/>
    <row r="1443" ht="15" customHeight="1" x14ac:dyDescent="0.2"/>
    <row r="1444" ht="15" customHeight="1" x14ac:dyDescent="0.2"/>
    <row r="1445" ht="15" customHeight="1" x14ac:dyDescent="0.2"/>
    <row r="1446" ht="15" customHeight="1" x14ac:dyDescent="0.2"/>
    <row r="1447" ht="15" customHeight="1" x14ac:dyDescent="0.2"/>
    <row r="1448" ht="15" customHeight="1" x14ac:dyDescent="0.2"/>
    <row r="1449" ht="15" customHeight="1" x14ac:dyDescent="0.2"/>
    <row r="1450" ht="15" customHeight="1" x14ac:dyDescent="0.2"/>
    <row r="1451" ht="15" customHeight="1" x14ac:dyDescent="0.2"/>
    <row r="1452" ht="15" customHeight="1" x14ac:dyDescent="0.2"/>
    <row r="1453" ht="15" customHeight="1" x14ac:dyDescent="0.2"/>
    <row r="1454" ht="15" customHeight="1" x14ac:dyDescent="0.2"/>
    <row r="1455" ht="15" customHeight="1" x14ac:dyDescent="0.2"/>
    <row r="1456" ht="15" customHeight="1" x14ac:dyDescent="0.2"/>
    <row r="1457" ht="15" customHeight="1" x14ac:dyDescent="0.2"/>
    <row r="1458" ht="15" customHeight="1" x14ac:dyDescent="0.2"/>
    <row r="1459" ht="15" customHeight="1" x14ac:dyDescent="0.2"/>
    <row r="1460" ht="15" customHeight="1" x14ac:dyDescent="0.2"/>
    <row r="1461" ht="15" customHeight="1" x14ac:dyDescent="0.2"/>
    <row r="1462" ht="15" customHeight="1" x14ac:dyDescent="0.2"/>
    <row r="1463" ht="15" customHeight="1" x14ac:dyDescent="0.2"/>
    <row r="1464" ht="15" customHeight="1" x14ac:dyDescent="0.2"/>
    <row r="1465" ht="15" customHeight="1" x14ac:dyDescent="0.2"/>
    <row r="1466" ht="15" customHeight="1" x14ac:dyDescent="0.2"/>
    <row r="1467" ht="15" customHeight="1" x14ac:dyDescent="0.2"/>
    <row r="1468" ht="15" customHeight="1" x14ac:dyDescent="0.2"/>
    <row r="1469" ht="15" customHeight="1" x14ac:dyDescent="0.2"/>
    <row r="1470" ht="15" customHeight="1" x14ac:dyDescent="0.2"/>
    <row r="1471" ht="15" customHeight="1" x14ac:dyDescent="0.2"/>
    <row r="1472" ht="15" customHeight="1" x14ac:dyDescent="0.2"/>
    <row r="1473" ht="15" customHeight="1" x14ac:dyDescent="0.2"/>
    <row r="1474" ht="15" customHeight="1" x14ac:dyDescent="0.2"/>
    <row r="1475" ht="15" customHeight="1" x14ac:dyDescent="0.2"/>
    <row r="1476" ht="15" customHeight="1" x14ac:dyDescent="0.2"/>
    <row r="1477" ht="15" customHeight="1" x14ac:dyDescent="0.2"/>
    <row r="1478" ht="15" customHeight="1" x14ac:dyDescent="0.2"/>
    <row r="1479" ht="15" customHeight="1" x14ac:dyDescent="0.2"/>
    <row r="1480" ht="15" customHeight="1" x14ac:dyDescent="0.2"/>
    <row r="1481" ht="15" customHeight="1" x14ac:dyDescent="0.2"/>
    <row r="1482" ht="15" customHeight="1" x14ac:dyDescent="0.2"/>
    <row r="1483" ht="15" customHeight="1" x14ac:dyDescent="0.2"/>
    <row r="1484" ht="15" customHeight="1" x14ac:dyDescent="0.2"/>
    <row r="1485" ht="15" customHeight="1" x14ac:dyDescent="0.2"/>
    <row r="1486" ht="15" customHeight="1" x14ac:dyDescent="0.2"/>
    <row r="1487" ht="15" customHeight="1" x14ac:dyDescent="0.2"/>
    <row r="1488" ht="15" customHeight="1" x14ac:dyDescent="0.2"/>
    <row r="1489" ht="15" customHeight="1" x14ac:dyDescent="0.2"/>
    <row r="1490" ht="15" customHeight="1" x14ac:dyDescent="0.2"/>
    <row r="1491" ht="15" customHeight="1" x14ac:dyDescent="0.2"/>
    <row r="1492" ht="15" customHeight="1" x14ac:dyDescent="0.2"/>
    <row r="1493" ht="15" customHeight="1" x14ac:dyDescent="0.2"/>
    <row r="1494" ht="15" customHeight="1" x14ac:dyDescent="0.2"/>
    <row r="1495" ht="15" customHeight="1" x14ac:dyDescent="0.2"/>
    <row r="1496" ht="15" customHeight="1" x14ac:dyDescent="0.2"/>
    <row r="1497" ht="15" customHeight="1" x14ac:dyDescent="0.2"/>
    <row r="1498" ht="15" customHeight="1" x14ac:dyDescent="0.2"/>
    <row r="1499" ht="15" customHeight="1" x14ac:dyDescent="0.2"/>
    <row r="1500" ht="15" customHeight="1" x14ac:dyDescent="0.2"/>
    <row r="1501" ht="15" customHeight="1" x14ac:dyDescent="0.2"/>
    <row r="1502" ht="15" customHeight="1" x14ac:dyDescent="0.2"/>
    <row r="1503" ht="15" customHeight="1" x14ac:dyDescent="0.2"/>
    <row r="1504" ht="15" customHeight="1" x14ac:dyDescent="0.2"/>
    <row r="1505" ht="15" customHeight="1" x14ac:dyDescent="0.2"/>
    <row r="1506" ht="15" customHeight="1" x14ac:dyDescent="0.2"/>
    <row r="1507" ht="15" customHeight="1" x14ac:dyDescent="0.2"/>
    <row r="1508" ht="15" customHeight="1" x14ac:dyDescent="0.2"/>
    <row r="1509" ht="15" customHeight="1" x14ac:dyDescent="0.2"/>
    <row r="1510" ht="15" customHeight="1" x14ac:dyDescent="0.2"/>
    <row r="1511" ht="15" customHeight="1" x14ac:dyDescent="0.2"/>
    <row r="1512" ht="15" customHeight="1" x14ac:dyDescent="0.2"/>
    <row r="1513" ht="15" customHeight="1" x14ac:dyDescent="0.2"/>
    <row r="1514" ht="15" customHeight="1" x14ac:dyDescent="0.2"/>
    <row r="1515" ht="15" customHeight="1" x14ac:dyDescent="0.2"/>
    <row r="1516" ht="15" customHeight="1" x14ac:dyDescent="0.2"/>
    <row r="1517" ht="15" customHeight="1" x14ac:dyDescent="0.2"/>
    <row r="1518" ht="15" customHeight="1" x14ac:dyDescent="0.2"/>
    <row r="1519" ht="15" customHeight="1" x14ac:dyDescent="0.2"/>
    <row r="1520" ht="15" customHeight="1" x14ac:dyDescent="0.2"/>
    <row r="1521" ht="15" customHeight="1" x14ac:dyDescent="0.2"/>
    <row r="1522" ht="15" customHeight="1" x14ac:dyDescent="0.2"/>
    <row r="1523" ht="15" customHeight="1" x14ac:dyDescent="0.2"/>
    <row r="1524" ht="15" customHeight="1" x14ac:dyDescent="0.2"/>
    <row r="1525" ht="15" customHeight="1" x14ac:dyDescent="0.2"/>
    <row r="1526" ht="15" customHeight="1" x14ac:dyDescent="0.2"/>
    <row r="1527" ht="15" customHeight="1" x14ac:dyDescent="0.2"/>
    <row r="1528" ht="15" customHeight="1" x14ac:dyDescent="0.2"/>
    <row r="1529" ht="15" customHeight="1" x14ac:dyDescent="0.2"/>
    <row r="1530" ht="15" customHeight="1" x14ac:dyDescent="0.2"/>
    <row r="1531" ht="15" customHeight="1" x14ac:dyDescent="0.2"/>
    <row r="1532" ht="15" customHeight="1" x14ac:dyDescent="0.2"/>
    <row r="1533" ht="15" customHeight="1" x14ac:dyDescent="0.2"/>
    <row r="1534" ht="15" customHeight="1" x14ac:dyDescent="0.2"/>
    <row r="1535" ht="15" customHeight="1" x14ac:dyDescent="0.2"/>
    <row r="1536" ht="15" customHeight="1" x14ac:dyDescent="0.2"/>
    <row r="1537" ht="15" customHeight="1" x14ac:dyDescent="0.2"/>
    <row r="1538" ht="15" customHeight="1" x14ac:dyDescent="0.2"/>
    <row r="1539" ht="15" customHeight="1" x14ac:dyDescent="0.2"/>
    <row r="1540" ht="15" customHeight="1" x14ac:dyDescent="0.2"/>
    <row r="1541" ht="15" customHeight="1" x14ac:dyDescent="0.2"/>
    <row r="1542" ht="15" customHeight="1" x14ac:dyDescent="0.2"/>
    <row r="1543" ht="15" customHeight="1" x14ac:dyDescent="0.2"/>
    <row r="1544" ht="15" customHeight="1" x14ac:dyDescent="0.2"/>
    <row r="1545" ht="15" customHeight="1" x14ac:dyDescent="0.2"/>
    <row r="1546" ht="15" customHeight="1" x14ac:dyDescent="0.2"/>
    <row r="1547" ht="15" customHeight="1" x14ac:dyDescent="0.2"/>
    <row r="1548" ht="15" customHeight="1" x14ac:dyDescent="0.2"/>
    <row r="1549" ht="15" customHeight="1" x14ac:dyDescent="0.2"/>
    <row r="1550" ht="15" customHeight="1" x14ac:dyDescent="0.2"/>
    <row r="1551" ht="15" customHeight="1" x14ac:dyDescent="0.2"/>
    <row r="1552" ht="15" customHeight="1" x14ac:dyDescent="0.2"/>
    <row r="1553" ht="15" customHeight="1" x14ac:dyDescent="0.2"/>
    <row r="1554" ht="15" customHeight="1" x14ac:dyDescent="0.2"/>
    <row r="1555" ht="15" customHeight="1" x14ac:dyDescent="0.2"/>
    <row r="1556" ht="15" customHeight="1" x14ac:dyDescent="0.2"/>
    <row r="1557" ht="15" customHeight="1" x14ac:dyDescent="0.2"/>
    <row r="1558" ht="15" customHeight="1" x14ac:dyDescent="0.2"/>
    <row r="1559" ht="15" customHeight="1" x14ac:dyDescent="0.2"/>
    <row r="1560" ht="15" customHeight="1" x14ac:dyDescent="0.2"/>
    <row r="1561" ht="15" customHeight="1" x14ac:dyDescent="0.2"/>
    <row r="1562" ht="15" customHeight="1" x14ac:dyDescent="0.2"/>
    <row r="1563" ht="15" customHeight="1" x14ac:dyDescent="0.2"/>
    <row r="1564" ht="15" customHeight="1" x14ac:dyDescent="0.2"/>
    <row r="1565" ht="15" customHeight="1" x14ac:dyDescent="0.2"/>
    <row r="1566" ht="15" customHeight="1" x14ac:dyDescent="0.2"/>
    <row r="1567" ht="15" customHeight="1" x14ac:dyDescent="0.2"/>
    <row r="1568" ht="15" customHeight="1" x14ac:dyDescent="0.2"/>
    <row r="1569" ht="15" customHeight="1" x14ac:dyDescent="0.2"/>
    <row r="1570" ht="15" customHeight="1" x14ac:dyDescent="0.2"/>
    <row r="1571" ht="15" customHeight="1" x14ac:dyDescent="0.2"/>
    <row r="1572" ht="15" customHeight="1" x14ac:dyDescent="0.2"/>
    <row r="1573" ht="15" customHeight="1" x14ac:dyDescent="0.2"/>
    <row r="1574" ht="15" customHeight="1" x14ac:dyDescent="0.2"/>
    <row r="1575" ht="15" customHeight="1" x14ac:dyDescent="0.2"/>
    <row r="1576" ht="15" customHeight="1" x14ac:dyDescent="0.2"/>
    <row r="1577" ht="15" customHeight="1" x14ac:dyDescent="0.2"/>
    <row r="1578" ht="15" customHeight="1" x14ac:dyDescent="0.2"/>
    <row r="1579" ht="15" customHeight="1" x14ac:dyDescent="0.2"/>
    <row r="1580" ht="15" customHeight="1" x14ac:dyDescent="0.2"/>
    <row r="1581" ht="15" customHeight="1" x14ac:dyDescent="0.2"/>
    <row r="1582" ht="15" customHeight="1" x14ac:dyDescent="0.2"/>
    <row r="1583" ht="15" customHeight="1" x14ac:dyDescent="0.2"/>
    <row r="1584" ht="15" customHeight="1" x14ac:dyDescent="0.2"/>
    <row r="1585" ht="15" customHeight="1" x14ac:dyDescent="0.2"/>
    <row r="1586" ht="15" customHeight="1" x14ac:dyDescent="0.2"/>
    <row r="1587" ht="15" customHeight="1" x14ac:dyDescent="0.2"/>
    <row r="1588" ht="15" customHeight="1" x14ac:dyDescent="0.2"/>
    <row r="1589" ht="15" customHeight="1" x14ac:dyDescent="0.2"/>
    <row r="1590" ht="15" customHeight="1" x14ac:dyDescent="0.2"/>
    <row r="1591" ht="15" customHeight="1" x14ac:dyDescent="0.2"/>
    <row r="1592" ht="15" customHeight="1" x14ac:dyDescent="0.2"/>
    <row r="1593" ht="15" customHeight="1" x14ac:dyDescent="0.2"/>
    <row r="1594" ht="15" customHeight="1" x14ac:dyDescent="0.2"/>
    <row r="1595" ht="15" customHeight="1" x14ac:dyDescent="0.2"/>
    <row r="1596" ht="15" customHeight="1" x14ac:dyDescent="0.2"/>
    <row r="1597" ht="15" customHeight="1" x14ac:dyDescent="0.2"/>
    <row r="1598" ht="15" customHeight="1" x14ac:dyDescent="0.2"/>
    <row r="1599" ht="15" customHeight="1" x14ac:dyDescent="0.2"/>
    <row r="1600" ht="15" customHeight="1" x14ac:dyDescent="0.2"/>
    <row r="1601" ht="15" customHeight="1" x14ac:dyDescent="0.2"/>
    <row r="1602" ht="15" customHeight="1" x14ac:dyDescent="0.2"/>
    <row r="1603" ht="15" customHeight="1" x14ac:dyDescent="0.2"/>
    <row r="1604" ht="15" customHeight="1" x14ac:dyDescent="0.2"/>
    <row r="1605" ht="15" customHeight="1" x14ac:dyDescent="0.2"/>
    <row r="1606" ht="15" customHeight="1" x14ac:dyDescent="0.2"/>
    <row r="1607" ht="15" customHeight="1" x14ac:dyDescent="0.2"/>
    <row r="1608" ht="15" customHeight="1" x14ac:dyDescent="0.2"/>
    <row r="1609" ht="15" customHeight="1" x14ac:dyDescent="0.2"/>
    <row r="1610" ht="15" customHeight="1" x14ac:dyDescent="0.2"/>
    <row r="1611" ht="15" customHeight="1" x14ac:dyDescent="0.2"/>
    <row r="1612" ht="15" customHeight="1" x14ac:dyDescent="0.2"/>
    <row r="1613" ht="15" customHeight="1" x14ac:dyDescent="0.2"/>
    <row r="1614" ht="15" customHeight="1" x14ac:dyDescent="0.2"/>
    <row r="1615" ht="15" customHeight="1" x14ac:dyDescent="0.2"/>
    <row r="1616" ht="15" customHeight="1" x14ac:dyDescent="0.2"/>
    <row r="1617" ht="15" customHeight="1" x14ac:dyDescent="0.2"/>
    <row r="1618" ht="15" customHeight="1" x14ac:dyDescent="0.2"/>
    <row r="1619" ht="15" customHeight="1" x14ac:dyDescent="0.2"/>
    <row r="1620" ht="15" customHeight="1" x14ac:dyDescent="0.2"/>
    <row r="1621" ht="15" customHeight="1" x14ac:dyDescent="0.2"/>
    <row r="1622" ht="15" customHeight="1" x14ac:dyDescent="0.2"/>
    <row r="1623" ht="15" customHeight="1" x14ac:dyDescent="0.2"/>
    <row r="1624" ht="15" customHeight="1" x14ac:dyDescent="0.2"/>
    <row r="1625" ht="15" customHeight="1" x14ac:dyDescent="0.2"/>
    <row r="1626" ht="15" customHeight="1" x14ac:dyDescent="0.2"/>
    <row r="1627" ht="15" customHeight="1" x14ac:dyDescent="0.2"/>
    <row r="1628" ht="15" customHeight="1" x14ac:dyDescent="0.2"/>
    <row r="1629" ht="15" customHeight="1" x14ac:dyDescent="0.2"/>
    <row r="1630" ht="15" customHeight="1" x14ac:dyDescent="0.2"/>
    <row r="1631" ht="15" customHeight="1" x14ac:dyDescent="0.2"/>
    <row r="1632" ht="15" customHeight="1" x14ac:dyDescent="0.2"/>
    <row r="1633" ht="15" customHeight="1" x14ac:dyDescent="0.2"/>
    <row r="1634" ht="15" customHeight="1" x14ac:dyDescent="0.2"/>
    <row r="1635" ht="15" customHeight="1" x14ac:dyDescent="0.2"/>
    <row r="1636" ht="15" customHeight="1" x14ac:dyDescent="0.2"/>
    <row r="1637" ht="15" customHeight="1" x14ac:dyDescent="0.2"/>
    <row r="1638" ht="15" customHeight="1" x14ac:dyDescent="0.2"/>
    <row r="1639" ht="15" customHeight="1" x14ac:dyDescent="0.2"/>
    <row r="1640" ht="15" customHeight="1" x14ac:dyDescent="0.2"/>
    <row r="1641" ht="15" customHeight="1" x14ac:dyDescent="0.2"/>
    <row r="1642" ht="15" customHeight="1" x14ac:dyDescent="0.2"/>
    <row r="1643" ht="15" customHeight="1" x14ac:dyDescent="0.2"/>
    <row r="1644" ht="15" customHeight="1" x14ac:dyDescent="0.2"/>
    <row r="1645" ht="15" customHeight="1" x14ac:dyDescent="0.2"/>
    <row r="1646" ht="15" customHeight="1" x14ac:dyDescent="0.2"/>
    <row r="1647" ht="15" customHeight="1" x14ac:dyDescent="0.2"/>
    <row r="1648" ht="15" customHeight="1" x14ac:dyDescent="0.2"/>
    <row r="1649" ht="15" customHeight="1" x14ac:dyDescent="0.2"/>
    <row r="1650" ht="15" customHeight="1" x14ac:dyDescent="0.2"/>
    <row r="1651" ht="15" customHeight="1" x14ac:dyDescent="0.2"/>
    <row r="1652" ht="15" customHeight="1" x14ac:dyDescent="0.2"/>
    <row r="1653" ht="15" customHeight="1" x14ac:dyDescent="0.2"/>
    <row r="1654" ht="15" customHeight="1" x14ac:dyDescent="0.2"/>
    <row r="1655" ht="15" customHeight="1" x14ac:dyDescent="0.2"/>
    <row r="1656" ht="15" customHeight="1" x14ac:dyDescent="0.2"/>
    <row r="1657" ht="15" customHeight="1" x14ac:dyDescent="0.2"/>
    <row r="1658" ht="15" customHeight="1" x14ac:dyDescent="0.2"/>
    <row r="1659" ht="15" customHeight="1" x14ac:dyDescent="0.2"/>
    <row r="1660" ht="15" customHeight="1" x14ac:dyDescent="0.2"/>
    <row r="1661" ht="15" customHeight="1" x14ac:dyDescent="0.2"/>
    <row r="1662" ht="15" customHeight="1" x14ac:dyDescent="0.2"/>
    <row r="1663" ht="15" customHeight="1" x14ac:dyDescent="0.2"/>
    <row r="1664" ht="15" customHeight="1" x14ac:dyDescent="0.2"/>
    <row r="1665" ht="15" customHeight="1" x14ac:dyDescent="0.2"/>
    <row r="1666" ht="15" customHeight="1" x14ac:dyDescent="0.2"/>
    <row r="1667" ht="15" customHeight="1" x14ac:dyDescent="0.2"/>
    <row r="1668" ht="15" customHeight="1" x14ac:dyDescent="0.2"/>
    <row r="1669" ht="15" customHeight="1" x14ac:dyDescent="0.2"/>
    <row r="1670" ht="15" customHeight="1" x14ac:dyDescent="0.2"/>
    <row r="1671" ht="15" customHeight="1" x14ac:dyDescent="0.2"/>
    <row r="1672" ht="15" customHeight="1" x14ac:dyDescent="0.2"/>
    <row r="1673" ht="15" customHeight="1" x14ac:dyDescent="0.2"/>
    <row r="1674" ht="15" customHeight="1" x14ac:dyDescent="0.2"/>
    <row r="1675" ht="15" customHeight="1" x14ac:dyDescent="0.2"/>
    <row r="1676" ht="15" customHeight="1" x14ac:dyDescent="0.2"/>
    <row r="1677" ht="15" customHeight="1" x14ac:dyDescent="0.2"/>
    <row r="1678" ht="15" customHeight="1" x14ac:dyDescent="0.2"/>
    <row r="1679" ht="15" customHeight="1" x14ac:dyDescent="0.2"/>
    <row r="1680" ht="15" customHeight="1" x14ac:dyDescent="0.2"/>
    <row r="1681" ht="15" customHeight="1" x14ac:dyDescent="0.2"/>
    <row r="1682" ht="15" customHeight="1" x14ac:dyDescent="0.2"/>
    <row r="1683" ht="15" customHeight="1" x14ac:dyDescent="0.2"/>
    <row r="1684" ht="15" customHeight="1" x14ac:dyDescent="0.2"/>
    <row r="1685" ht="15" customHeight="1" x14ac:dyDescent="0.2"/>
    <row r="1686" ht="15" customHeight="1" x14ac:dyDescent="0.2"/>
  </sheetData>
  <sheetProtection algorithmName="SHA-512" hashValue="xzTJGfNI/Rer0/mFXJ1SywJQNlrWjFrLRzmfj1/lzKON1LJYsrgBLpuZcES/cKoUzvUBCjliouIvkwLIzY0kNA==" saltValue="DNhbZXjqGpIdeiFiNXTzOQ==" spinCount="100000" sheet="1" objects="1" scenarios="1"/>
  <sortState ref="A9:CO780">
    <sortCondition descending="1" ref="G9:G780"/>
    <sortCondition descending="1" ref="C9:C780"/>
  </sortState>
  <mergeCells count="32">
    <mergeCell ref="AZ6:AZ7"/>
    <mergeCell ref="Q6:Q7"/>
    <mergeCell ref="O5:P5"/>
    <mergeCell ref="Q5:R5"/>
    <mergeCell ref="AR5:AU5"/>
    <mergeCell ref="AP5:AQ5"/>
    <mergeCell ref="AH5:AK5"/>
    <mergeCell ref="Z5:AE5"/>
    <mergeCell ref="AF5:AG5"/>
    <mergeCell ref="AN5:AO5"/>
    <mergeCell ref="AL5:AM5"/>
    <mergeCell ref="Y6:Y7"/>
    <mergeCell ref="T5:X5"/>
    <mergeCell ref="A1:G1"/>
    <mergeCell ref="A3:G3"/>
    <mergeCell ref="H5:L5"/>
    <mergeCell ref="AV5:AY5"/>
    <mergeCell ref="A6:A8"/>
    <mergeCell ref="B6:B8"/>
    <mergeCell ref="C6:C8"/>
    <mergeCell ref="F6:F8"/>
    <mergeCell ref="D6:D8"/>
    <mergeCell ref="E6:E8"/>
    <mergeCell ref="BX5:CA5"/>
    <mergeCell ref="CB5:CE5"/>
    <mergeCell ref="BF5:BH5"/>
    <mergeCell ref="BA5:BB5"/>
    <mergeCell ref="M5:N5"/>
    <mergeCell ref="BC5:BE5"/>
    <mergeCell ref="BT5:BV5"/>
    <mergeCell ref="BO5:BQ5"/>
    <mergeCell ref="BJ5:BN5"/>
  </mergeCells>
  <conditionalFormatting sqref="G9:G749">
    <cfRule type="cellIs" dxfId="2" priority="8" stopIfTrue="1" operator="equal">
      <formula>0</formula>
    </cfRule>
  </conditionalFormatting>
  <conditionalFormatting sqref="D1:D1048576">
    <cfRule type="duplicateValues" dxfId="1" priority="1"/>
  </conditionalFormatting>
  <printOptions horizontalCentered="1"/>
  <pageMargins left="0" right="0" top="0.39370078740157483" bottom="0.39370078740157483" header="0" footer="0"/>
  <pageSetup paperSize="9" scale="95" orientation="portrait" r:id="rId1"/>
  <ignoredErrors>
    <ignoredError sqref="CF1:CL8 A1:BQ2 A4:BQ8 B3:BQ3 A9:F749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76"/>
  <sheetViews>
    <sheetView workbookViewId="0">
      <selection sqref="A1:I1"/>
    </sheetView>
  </sheetViews>
  <sheetFormatPr defaultColWidth="8.85546875" defaultRowHeight="15" x14ac:dyDescent="0.25"/>
  <cols>
    <col min="1" max="1" width="9.42578125" style="45" bestFit="1" customWidth="1"/>
    <col min="2" max="2" width="68.28515625" style="45" bestFit="1" customWidth="1"/>
    <col min="3" max="3" width="10.7109375" style="272" bestFit="1" customWidth="1"/>
    <col min="4" max="4" width="7.140625" style="45" bestFit="1" customWidth="1"/>
    <col min="5" max="5" width="5.140625" style="45" bestFit="1" customWidth="1"/>
    <col min="6" max="6" width="28.42578125" style="45" bestFit="1" customWidth="1"/>
    <col min="7" max="7" width="12.140625" style="45" bestFit="1" customWidth="1"/>
    <col min="8" max="8" width="8.7109375" style="45" bestFit="1" customWidth="1"/>
    <col min="9" max="9" width="7.42578125" style="45" bestFit="1" customWidth="1"/>
    <col min="10" max="16384" width="8.85546875" style="45"/>
  </cols>
  <sheetData>
    <row r="1" spans="1:9 16384:16384" ht="21.75" thickBot="1" x14ac:dyDescent="0.3">
      <c r="A1" s="383" t="s">
        <v>7002</v>
      </c>
      <c r="B1" s="384"/>
      <c r="C1" s="384"/>
      <c r="D1" s="384"/>
      <c r="E1" s="384"/>
      <c r="F1" s="384"/>
      <c r="G1" s="384"/>
      <c r="H1" s="384"/>
      <c r="I1" s="385"/>
    </row>
    <row r="2" spans="1:9 16384:16384" ht="6" customHeight="1" thickBot="1" x14ac:dyDescent="0.3"/>
    <row r="3" spans="1:9 16384:16384" ht="16.5" thickBot="1" x14ac:dyDescent="0.3">
      <c r="A3" s="279" t="s">
        <v>6660</v>
      </c>
      <c r="B3" s="279" t="s">
        <v>219</v>
      </c>
      <c r="C3" s="280" t="s">
        <v>333</v>
      </c>
      <c r="D3" s="279" t="s">
        <v>6662</v>
      </c>
      <c r="E3" s="279" t="s">
        <v>6659</v>
      </c>
      <c r="F3" s="279" t="s">
        <v>183</v>
      </c>
      <c r="G3" s="279" t="s">
        <v>6909</v>
      </c>
      <c r="H3" s="279" t="s">
        <v>6910</v>
      </c>
      <c r="I3" s="279" t="s">
        <v>6663</v>
      </c>
    </row>
    <row r="4" spans="1:9 16384:16384" x14ac:dyDescent="0.25">
      <c r="A4" s="216">
        <v>141975</v>
      </c>
      <c r="B4" s="217" t="s">
        <v>1772</v>
      </c>
      <c r="C4" s="270" t="s">
        <v>3130</v>
      </c>
      <c r="D4" s="217" t="s">
        <v>5813</v>
      </c>
      <c r="E4" s="217" t="s">
        <v>5814</v>
      </c>
      <c r="F4" s="218" t="s">
        <v>608</v>
      </c>
      <c r="G4" s="217">
        <f>IFERROR(VLOOKUP(A4, SM!$D$9:$G$682,4,FALSE),0)</f>
        <v>461</v>
      </c>
      <c r="H4" s="217">
        <f>IFERROR(VLOOKUP(A4, DM!$D$9:$G$633,4,FALSE),0)</f>
        <v>874</v>
      </c>
      <c r="I4" s="219">
        <f>IFERROR(VLOOKUP(A4,DX!$D$9:$G$749,4,FALSE),0)</f>
        <v>0</v>
      </c>
      <c r="XFD4" s="45">
        <f>SUM(A4:XFC4)</f>
        <v>143310</v>
      </c>
    </row>
    <row r="5" spans="1:9 16384:16384" x14ac:dyDescent="0.25">
      <c r="A5" s="220">
        <v>41787</v>
      </c>
      <c r="B5" s="173" t="s">
        <v>438</v>
      </c>
      <c r="C5" s="215" t="s">
        <v>3136</v>
      </c>
      <c r="D5" s="173" t="s">
        <v>5815</v>
      </c>
      <c r="E5" s="173" t="s">
        <v>5814</v>
      </c>
      <c r="F5" s="214" t="s">
        <v>181</v>
      </c>
      <c r="G5" s="173">
        <f>IFERROR(VLOOKUP(A5, SF!$D$9:$G$410,4,FALSE),0)</f>
        <v>205</v>
      </c>
      <c r="H5" s="173">
        <f>IFERROR(VLOOKUP(A5, DF!$D$9:$G$378,4,FALSE),0)</f>
        <v>253</v>
      </c>
      <c r="I5" s="221">
        <f>IFERROR(VLOOKUP(A5,DX!$D$9:$G$749,4,FALSE),0)</f>
        <v>205</v>
      </c>
      <c r="XFD5" s="45">
        <f>SUM(A5:XFC5)</f>
        <v>42450</v>
      </c>
    </row>
    <row r="6" spans="1:9 16384:16384" x14ac:dyDescent="0.25">
      <c r="A6" s="220">
        <v>10921</v>
      </c>
      <c r="B6" s="173" t="s">
        <v>391</v>
      </c>
      <c r="C6" s="215" t="s">
        <v>3140</v>
      </c>
      <c r="D6" s="173" t="s">
        <v>5815</v>
      </c>
      <c r="E6" s="173" t="s">
        <v>5814</v>
      </c>
      <c r="F6" s="214" t="s">
        <v>314</v>
      </c>
      <c r="G6" s="173">
        <f>IFERROR(VLOOKUP(A6, SF!$D$9:$G$410,4,FALSE),0)</f>
        <v>3392</v>
      </c>
      <c r="H6" s="173">
        <f>IFERROR(VLOOKUP(A6, DF!$D$9:$G$378,4,FALSE),0)</f>
        <v>4950</v>
      </c>
      <c r="I6" s="221">
        <f>IFERROR(VLOOKUP(A6,DX!$D$9:$G$749,4,FALSE),0)</f>
        <v>4900</v>
      </c>
      <c r="XFD6" s="45">
        <f>SUM(A6:XFC6)</f>
        <v>24163</v>
      </c>
    </row>
    <row r="7" spans="1:9 16384:16384" x14ac:dyDescent="0.25">
      <c r="A7" s="220">
        <v>99169</v>
      </c>
      <c r="B7" s="231" t="s">
        <v>6809</v>
      </c>
      <c r="C7" s="215">
        <v>39071</v>
      </c>
      <c r="D7" s="173" t="s">
        <v>5813</v>
      </c>
      <c r="E7" s="173" t="s">
        <v>5814</v>
      </c>
      <c r="F7" s="214" t="s">
        <v>6641</v>
      </c>
      <c r="G7" s="173">
        <f>IFERROR(VLOOKUP(A7, SM!$D$9:$G$682,4,FALSE),0)</f>
        <v>102</v>
      </c>
      <c r="H7" s="173">
        <f>IFERROR(VLOOKUP(A7, DM!$D$9:$G$633,4,FALSE),0)</f>
        <v>205</v>
      </c>
      <c r="I7" s="221">
        <f>IFERROR(VLOOKUP(A7,DX!$D$9:$G$749,4,FALSE),0)</f>
        <v>102</v>
      </c>
      <c r="XFD7" s="45">
        <f>SUM(A7:XFC7)</f>
        <v>138649</v>
      </c>
    </row>
    <row r="8" spans="1:9 16384:16384" x14ac:dyDescent="0.25">
      <c r="A8" s="220">
        <v>42689</v>
      </c>
      <c r="B8" s="173" t="s">
        <v>1777</v>
      </c>
      <c r="C8" s="215" t="s">
        <v>3145</v>
      </c>
      <c r="D8" s="173" t="s">
        <v>5813</v>
      </c>
      <c r="E8" s="173" t="s">
        <v>5814</v>
      </c>
      <c r="F8" s="214" t="s">
        <v>6613</v>
      </c>
      <c r="G8" s="173">
        <f>IFERROR(VLOOKUP(A8, SM!$D$9:$G$682,4,FALSE),0)</f>
        <v>2033</v>
      </c>
      <c r="H8" s="173">
        <f>IFERROR(VLOOKUP(A8, DM!$D$9:$G$633,4,FALSE),0)</f>
        <v>3244</v>
      </c>
      <c r="I8" s="221">
        <f>IFERROR(VLOOKUP(A8,DX!$D$9:$G$749,4,FALSE),0)</f>
        <v>757</v>
      </c>
      <c r="XFD8" s="45">
        <f>SUM(A8:XFC8)</f>
        <v>48723</v>
      </c>
    </row>
    <row r="9" spans="1:9 16384:16384" x14ac:dyDescent="0.25">
      <c r="A9" s="220">
        <v>72046</v>
      </c>
      <c r="B9" s="173" t="s">
        <v>3146</v>
      </c>
      <c r="C9" s="215" t="s">
        <v>3147</v>
      </c>
      <c r="D9" s="173" t="s">
        <v>5813</v>
      </c>
      <c r="E9" s="173" t="s">
        <v>6671</v>
      </c>
      <c r="F9" s="214" t="s">
        <v>6613</v>
      </c>
      <c r="G9" s="173">
        <f>IFERROR(VLOOKUP(A9, SM!$D$9:$G$682,4,FALSE),0)</f>
        <v>1494</v>
      </c>
      <c r="H9" s="173">
        <f>IFERROR(VLOOKUP(A9, DM!$D$9:$G$633,4,FALSE),0)</f>
        <v>2080</v>
      </c>
      <c r="I9" s="221">
        <f>IFERROR(VLOOKUP(A9,DX!$D$9:$G$749,4,FALSE),0)</f>
        <v>1562</v>
      </c>
      <c r="XFD9" s="45">
        <f>SUM(A9:XFC9)</f>
        <v>77182</v>
      </c>
    </row>
    <row r="10" spans="1:9 16384:16384" x14ac:dyDescent="0.25">
      <c r="A10" s="220">
        <v>143312</v>
      </c>
      <c r="B10" s="173" t="s">
        <v>1753</v>
      </c>
      <c r="C10" s="215" t="s">
        <v>3148</v>
      </c>
      <c r="D10" s="173" t="s">
        <v>5813</v>
      </c>
      <c r="E10" s="173" t="s">
        <v>5814</v>
      </c>
      <c r="F10" s="214" t="s">
        <v>402</v>
      </c>
      <c r="G10" s="173">
        <f>IFERROR(VLOOKUP(A10, SM!$D$9:$G$682,4,FALSE),0)</f>
        <v>1666</v>
      </c>
      <c r="H10" s="173">
        <f>IFERROR(VLOOKUP(A10, DM!$D$9:$G$633,4,FALSE),0)</f>
        <v>2135</v>
      </c>
      <c r="I10" s="221">
        <f>IFERROR(VLOOKUP(A10,DX!$D$9:$G$749,4,FALSE),0)</f>
        <v>102</v>
      </c>
      <c r="XFD10" s="45">
        <f>SUM(A10:XFC10)</f>
        <v>147215</v>
      </c>
    </row>
    <row r="11" spans="1:9 16384:16384" x14ac:dyDescent="0.25">
      <c r="A11" s="220">
        <v>8929</v>
      </c>
      <c r="B11" s="173" t="s">
        <v>1778</v>
      </c>
      <c r="C11" s="215" t="s">
        <v>3150</v>
      </c>
      <c r="D11" s="173" t="s">
        <v>5815</v>
      </c>
      <c r="E11" s="173" t="s">
        <v>5814</v>
      </c>
      <c r="F11" s="214" t="s">
        <v>943</v>
      </c>
      <c r="G11" s="173">
        <f>IFERROR(VLOOKUP(A11, SF!$D$9:$G$410,4,FALSE),0)</f>
        <v>0</v>
      </c>
      <c r="H11" s="173">
        <f>IFERROR(VLOOKUP(A11, DF!$D$9:$G$378,4,FALSE),0)</f>
        <v>205</v>
      </c>
      <c r="I11" s="221">
        <f>IFERROR(VLOOKUP(A11,DX!$D$9:$G$749,4,FALSE),0)</f>
        <v>253</v>
      </c>
      <c r="XFD11" s="45">
        <f>SUM(A11:XFC11)</f>
        <v>9387</v>
      </c>
    </row>
    <row r="12" spans="1:9 16384:16384" x14ac:dyDescent="0.25">
      <c r="A12" s="220">
        <v>8930</v>
      </c>
      <c r="B12" s="173" t="s">
        <v>1779</v>
      </c>
      <c r="C12" s="215" t="s">
        <v>3151</v>
      </c>
      <c r="D12" s="173" t="s">
        <v>5815</v>
      </c>
      <c r="E12" s="173" t="s">
        <v>5814</v>
      </c>
      <c r="F12" s="214" t="s">
        <v>943</v>
      </c>
      <c r="G12" s="173">
        <f>IFERROR(VLOOKUP(A12, SF!$D$9:$G$410,4,FALSE),0)</f>
        <v>0</v>
      </c>
      <c r="H12" s="173">
        <f>IFERROR(VLOOKUP(A12, DF!$D$9:$G$378,4,FALSE),0)</f>
        <v>205</v>
      </c>
      <c r="I12" s="221">
        <f>IFERROR(VLOOKUP(A12,DX!$D$9:$G$749,4,FALSE),0)</f>
        <v>0</v>
      </c>
      <c r="XFD12" s="45">
        <f>SUM(A12:XFC12)</f>
        <v>9135</v>
      </c>
    </row>
    <row r="13" spans="1:9 16384:16384" x14ac:dyDescent="0.25">
      <c r="A13" s="220">
        <v>189648</v>
      </c>
      <c r="B13" s="173" t="s">
        <v>5781</v>
      </c>
      <c r="C13" s="215" t="s">
        <v>5819</v>
      </c>
      <c r="D13" s="173" t="s">
        <v>5815</v>
      </c>
      <c r="E13" s="173" t="s">
        <v>6670</v>
      </c>
      <c r="F13" s="214" t="s">
        <v>193</v>
      </c>
      <c r="G13" s="173">
        <f>IFERROR(VLOOKUP(A13, SF!$D$9:$G$410,4,FALSE),0)</f>
        <v>720</v>
      </c>
      <c r="H13" s="173">
        <f>IFERROR(VLOOKUP(A13, DF!$D$9:$G$378,4,FALSE),0)</f>
        <v>504</v>
      </c>
      <c r="I13" s="221">
        <f>IFERROR(VLOOKUP(A13,DX!$D$9:$G$749,4,FALSE),0)</f>
        <v>864</v>
      </c>
      <c r="XFD13" s="45">
        <f>SUM(A13:XFC13)</f>
        <v>191736</v>
      </c>
    </row>
    <row r="14" spans="1:9 16384:16384" x14ac:dyDescent="0.25">
      <c r="A14" s="220">
        <v>143432</v>
      </c>
      <c r="B14" s="173" t="s">
        <v>1788</v>
      </c>
      <c r="C14" s="215" t="s">
        <v>3164</v>
      </c>
      <c r="D14" s="173" t="s">
        <v>5813</v>
      </c>
      <c r="E14" s="173" t="s">
        <v>5814</v>
      </c>
      <c r="F14" s="214" t="s">
        <v>3155</v>
      </c>
      <c r="G14" s="173">
        <f>IFERROR(VLOOKUP(A14, SM!$D$9:$G$682,4,FALSE),0)</f>
        <v>194</v>
      </c>
      <c r="H14" s="173">
        <f>IFERROR(VLOOKUP(A14, DM!$D$9:$G$633,4,FALSE),0)</f>
        <v>222</v>
      </c>
      <c r="I14" s="221">
        <f>IFERROR(VLOOKUP(A14,DX!$D$9:$G$749,4,FALSE),0)</f>
        <v>0</v>
      </c>
      <c r="XFD14" s="45">
        <f>SUM(A14:XFC14)</f>
        <v>143848</v>
      </c>
    </row>
    <row r="15" spans="1:9 16384:16384" x14ac:dyDescent="0.25">
      <c r="A15" s="220">
        <v>142420</v>
      </c>
      <c r="B15" s="173" t="s">
        <v>1789</v>
      </c>
      <c r="C15" s="215" t="s">
        <v>3168</v>
      </c>
      <c r="D15" s="173" t="s">
        <v>5815</v>
      </c>
      <c r="E15" s="173" t="s">
        <v>5814</v>
      </c>
      <c r="F15" s="214" t="s">
        <v>48</v>
      </c>
      <c r="G15" s="173">
        <f>IFERROR(VLOOKUP(A15, SF!$D$9:$G$410,4,FALSE),0)</f>
        <v>553</v>
      </c>
      <c r="H15" s="173">
        <f>IFERROR(VLOOKUP(A15, DF!$D$9:$G$378,4,FALSE),0)</f>
        <v>1869</v>
      </c>
      <c r="I15" s="221">
        <f>IFERROR(VLOOKUP(A15,DX!$D$9:$G$749,4,FALSE),0)</f>
        <v>359</v>
      </c>
      <c r="XFD15" s="45">
        <f>SUM(A15:XFC15)</f>
        <v>145201</v>
      </c>
    </row>
    <row r="16" spans="1:9 16384:16384" x14ac:dyDescent="0.25">
      <c r="A16" s="220">
        <v>66788</v>
      </c>
      <c r="B16" s="173" t="s">
        <v>610</v>
      </c>
      <c r="C16" s="215" t="s">
        <v>3172</v>
      </c>
      <c r="D16" s="173" t="s">
        <v>5815</v>
      </c>
      <c r="E16" s="173" t="s">
        <v>5814</v>
      </c>
      <c r="F16" s="214" t="s">
        <v>6628</v>
      </c>
      <c r="G16" s="173">
        <f>IFERROR(VLOOKUP(A16, SF!$D$9:$G$410,4,FALSE),0)</f>
        <v>2628</v>
      </c>
      <c r="H16" s="173">
        <f>IFERROR(VLOOKUP(A16, DF!$D$9:$G$378,4,FALSE),0)</f>
        <v>3264</v>
      </c>
      <c r="I16" s="221">
        <f>IFERROR(VLOOKUP(A16,DX!$D$9:$G$749,4,FALSE),0)</f>
        <v>3178</v>
      </c>
      <c r="XFD16" s="45">
        <f>SUM(A16:XFC16)</f>
        <v>75858</v>
      </c>
    </row>
    <row r="17" spans="1:9 16384:16384" x14ac:dyDescent="0.25">
      <c r="A17" s="220">
        <v>31263</v>
      </c>
      <c r="B17" s="173" t="s">
        <v>201</v>
      </c>
      <c r="C17" s="215" t="s">
        <v>3173</v>
      </c>
      <c r="D17" s="173" t="s">
        <v>5813</v>
      </c>
      <c r="E17" s="173" t="s">
        <v>5814</v>
      </c>
      <c r="F17" s="214" t="s">
        <v>314</v>
      </c>
      <c r="G17" s="173">
        <f>IFERROR(VLOOKUP(A17, SM!$D$9:$G$682,4,FALSE),0)</f>
        <v>1074</v>
      </c>
      <c r="H17" s="173">
        <f>IFERROR(VLOOKUP(A17, DM!$D$9:$G$633,4,FALSE),0)</f>
        <v>1710</v>
      </c>
      <c r="I17" s="221">
        <f>IFERROR(VLOOKUP(A17,DX!$D$9:$G$749,4,FALSE),0)</f>
        <v>804</v>
      </c>
      <c r="XFD17" s="45">
        <f>SUM(A17:XFC17)</f>
        <v>34851</v>
      </c>
    </row>
    <row r="18" spans="1:9 16384:16384" x14ac:dyDescent="0.25">
      <c r="A18" s="220">
        <v>105261</v>
      </c>
      <c r="B18" s="173" t="s">
        <v>709</v>
      </c>
      <c r="C18" s="215" t="s">
        <v>3175</v>
      </c>
      <c r="D18" s="173" t="s">
        <v>5813</v>
      </c>
      <c r="E18" s="173" t="s">
        <v>5814</v>
      </c>
      <c r="F18" s="214" t="s">
        <v>243</v>
      </c>
      <c r="G18" s="173">
        <f>IFERROR(VLOOKUP(A18, SM!$D$9:$G$682,4,FALSE),0)</f>
        <v>1198</v>
      </c>
      <c r="H18" s="173">
        <f>IFERROR(VLOOKUP(A18, DM!$D$9:$G$633,4,FALSE),0)</f>
        <v>1657</v>
      </c>
      <c r="I18" s="221">
        <f>IFERROR(VLOOKUP(A18,DX!$D$9:$G$749,4,FALSE),0)</f>
        <v>1429</v>
      </c>
      <c r="XFD18" s="45">
        <f>SUM(A18:XFC18)</f>
        <v>109545</v>
      </c>
    </row>
    <row r="19" spans="1:9 16384:16384" x14ac:dyDescent="0.25">
      <c r="A19" s="220">
        <v>143782</v>
      </c>
      <c r="B19" s="173" t="s">
        <v>5827</v>
      </c>
      <c r="C19" s="215" t="s">
        <v>5828</v>
      </c>
      <c r="D19" s="173" t="s">
        <v>5813</v>
      </c>
      <c r="E19" s="173" t="s">
        <v>5814</v>
      </c>
      <c r="F19" s="214" t="s">
        <v>413</v>
      </c>
      <c r="G19" s="173">
        <f>IFERROR(VLOOKUP(A19, SM!$D$9:$G$682,4,FALSE),0)</f>
        <v>797</v>
      </c>
      <c r="H19" s="173">
        <f>IFERROR(VLOOKUP(A19, DM!$D$9:$G$633,4,FALSE),0)</f>
        <v>1122</v>
      </c>
      <c r="I19" s="221">
        <f>IFERROR(VLOOKUP(A19,DX!$D$9:$G$749,4,FALSE),0)</f>
        <v>259</v>
      </c>
      <c r="XFD19" s="45">
        <f>SUM(A19:XFC19)</f>
        <v>145960</v>
      </c>
    </row>
    <row r="20" spans="1:9 16384:16384" x14ac:dyDescent="0.25">
      <c r="A20" s="220">
        <v>187398</v>
      </c>
      <c r="B20" s="173" t="s">
        <v>3193</v>
      </c>
      <c r="C20" s="215" t="s">
        <v>3194</v>
      </c>
      <c r="D20" s="173" t="s">
        <v>5813</v>
      </c>
      <c r="E20" s="173" t="s">
        <v>5814</v>
      </c>
      <c r="F20" s="214" t="s">
        <v>1743</v>
      </c>
      <c r="G20" s="173">
        <f>IFERROR(VLOOKUP(A20, SM!$D$9:$G$682,4,FALSE),0)</f>
        <v>190</v>
      </c>
      <c r="H20" s="173">
        <f>IFERROR(VLOOKUP(A20, DM!$D$9:$G$633,4,FALSE),0)</f>
        <v>157</v>
      </c>
      <c r="I20" s="221">
        <f>IFERROR(VLOOKUP(A20,DX!$D$9:$G$749,4,FALSE),0)</f>
        <v>157</v>
      </c>
      <c r="XFD20" s="45">
        <f>SUM(A20:XFC20)</f>
        <v>187902</v>
      </c>
    </row>
    <row r="21" spans="1:9 16384:16384" x14ac:dyDescent="0.25">
      <c r="A21" s="220">
        <v>124706</v>
      </c>
      <c r="B21" s="173" t="s">
        <v>3068</v>
      </c>
      <c r="C21" s="215" t="s">
        <v>3195</v>
      </c>
      <c r="D21" s="173" t="s">
        <v>5813</v>
      </c>
      <c r="E21" s="173" t="s">
        <v>5814</v>
      </c>
      <c r="F21" s="214" t="s">
        <v>402</v>
      </c>
      <c r="G21" s="173">
        <f>IFERROR(VLOOKUP(A21, SM!$D$9:$G$682,4,FALSE),0)</f>
        <v>1031</v>
      </c>
      <c r="H21" s="173">
        <f>IFERROR(VLOOKUP(A21, DM!$D$9:$G$633,4,FALSE),0)</f>
        <v>1682</v>
      </c>
      <c r="I21" s="221">
        <f>IFERROR(VLOOKUP(A21,DX!$D$9:$G$749,4,FALSE),0)</f>
        <v>1129</v>
      </c>
      <c r="XFD21" s="45">
        <f>SUM(A21:XFC21)</f>
        <v>128548</v>
      </c>
    </row>
    <row r="22" spans="1:9 16384:16384" x14ac:dyDescent="0.25">
      <c r="A22" s="220">
        <v>26410</v>
      </c>
      <c r="B22" s="173" t="s">
        <v>169</v>
      </c>
      <c r="C22" s="215" t="s">
        <v>3203</v>
      </c>
      <c r="D22" s="173" t="s">
        <v>5813</v>
      </c>
      <c r="E22" s="173" t="s">
        <v>5814</v>
      </c>
      <c r="F22" s="214" t="s">
        <v>243</v>
      </c>
      <c r="G22" s="173">
        <f>IFERROR(VLOOKUP(A22, SM!$D$9:$G$682,4,FALSE),0)</f>
        <v>937</v>
      </c>
      <c r="H22" s="173">
        <f>IFERROR(VLOOKUP(A22, DM!$D$9:$G$633,4,FALSE),0)</f>
        <v>1714</v>
      </c>
      <c r="I22" s="221">
        <f>IFERROR(VLOOKUP(A22,DX!$D$9:$G$749,4,FALSE),0)</f>
        <v>157</v>
      </c>
      <c r="XFD22" s="45">
        <f>SUM(A22:XFC22)</f>
        <v>29218</v>
      </c>
    </row>
    <row r="23" spans="1:9 16384:16384" x14ac:dyDescent="0.25">
      <c r="A23" s="220">
        <v>124671</v>
      </c>
      <c r="B23" s="173" t="s">
        <v>1040</v>
      </c>
      <c r="C23" s="215" t="s">
        <v>3204</v>
      </c>
      <c r="D23" s="173" t="s">
        <v>5813</v>
      </c>
      <c r="E23" s="173" t="s">
        <v>5814</v>
      </c>
      <c r="F23" s="214" t="s">
        <v>6628</v>
      </c>
      <c r="G23" s="173">
        <f>IFERROR(VLOOKUP(A23, SM!$D$9:$G$682,4,FALSE),0)</f>
        <v>157</v>
      </c>
      <c r="H23" s="173">
        <f>IFERROR(VLOOKUP(A23, DM!$D$9:$G$633,4,FALSE),0)</f>
        <v>0</v>
      </c>
      <c r="I23" s="221">
        <f>IFERROR(VLOOKUP(A23,DX!$D$9:$G$749,4,FALSE),0)</f>
        <v>0</v>
      </c>
      <c r="XFD23" s="45">
        <f>SUM(A23:XFC23)</f>
        <v>124828</v>
      </c>
    </row>
    <row r="24" spans="1:9 16384:16384" x14ac:dyDescent="0.25">
      <c r="A24" s="220">
        <v>33408</v>
      </c>
      <c r="B24" s="173" t="s">
        <v>5759</v>
      </c>
      <c r="C24" s="215" t="s">
        <v>5833</v>
      </c>
      <c r="D24" s="173" t="s">
        <v>5813</v>
      </c>
      <c r="E24" s="173" t="s">
        <v>5814</v>
      </c>
      <c r="F24" s="214" t="s">
        <v>6965</v>
      </c>
      <c r="G24" s="173">
        <f>IFERROR(VLOOKUP(A24, SM!$D$9:$G$682,4,FALSE),0)</f>
        <v>1927</v>
      </c>
      <c r="H24" s="173">
        <f>IFERROR(VLOOKUP(A24, DM!$D$9:$G$633,4,FALSE),0)</f>
        <v>2104</v>
      </c>
      <c r="I24" s="221">
        <f>IFERROR(VLOOKUP(A24,DX!$D$9:$G$749,4,FALSE),0)</f>
        <v>2194</v>
      </c>
      <c r="XFD24" s="45">
        <f>SUM(A24:XFC24)</f>
        <v>39633</v>
      </c>
    </row>
    <row r="25" spans="1:9 16384:16384" x14ac:dyDescent="0.25">
      <c r="A25" s="220">
        <v>14886</v>
      </c>
      <c r="B25" s="231" t="s">
        <v>1811</v>
      </c>
      <c r="C25" s="215" t="s">
        <v>3216</v>
      </c>
      <c r="D25" s="173" t="s">
        <v>5813</v>
      </c>
      <c r="E25" s="173" t="s">
        <v>6669</v>
      </c>
      <c r="F25" s="214" t="s">
        <v>140</v>
      </c>
      <c r="G25" s="173">
        <f>IFERROR(VLOOKUP(A25, SM!$D$9:$G$682,4,FALSE),0)</f>
        <v>222</v>
      </c>
      <c r="H25" s="173">
        <f>IFERROR(VLOOKUP(A25, DM!$D$9:$G$633,4,FALSE),0)</f>
        <v>360</v>
      </c>
      <c r="I25" s="221">
        <f>IFERROR(VLOOKUP(A25,DX!$D$9:$G$749,4,FALSE),0)</f>
        <v>0</v>
      </c>
      <c r="XFD25" s="45">
        <f>SUM(A25:XFC25)</f>
        <v>15468</v>
      </c>
    </row>
    <row r="26" spans="1:9 16384:16384" x14ac:dyDescent="0.25">
      <c r="A26" s="220">
        <v>184354</v>
      </c>
      <c r="B26" s="173" t="s">
        <v>3090</v>
      </c>
      <c r="C26" s="215" t="s">
        <v>3221</v>
      </c>
      <c r="D26" s="173" t="s">
        <v>5815</v>
      </c>
      <c r="E26" s="173" t="s">
        <v>5814</v>
      </c>
      <c r="F26" s="214" t="s">
        <v>6605</v>
      </c>
      <c r="G26" s="173">
        <f>IFERROR(VLOOKUP(A26, SF!$D$9:$G$410,4,FALSE),0)</f>
        <v>1350</v>
      </c>
      <c r="H26" s="173">
        <f>IFERROR(VLOOKUP(A26, DF!$D$9:$G$378,4,FALSE),0)</f>
        <v>1577</v>
      </c>
      <c r="I26" s="221">
        <f>IFERROR(VLOOKUP(A26,DX!$D$9:$G$749,4,FALSE),0)</f>
        <v>1054</v>
      </c>
      <c r="XFD26" s="45">
        <f>SUM(A26:XFC26)</f>
        <v>188335</v>
      </c>
    </row>
    <row r="27" spans="1:9 16384:16384" x14ac:dyDescent="0.25">
      <c r="A27" s="220">
        <v>226701</v>
      </c>
      <c r="B27" s="231" t="s">
        <v>6944</v>
      </c>
      <c r="C27" s="215">
        <v>39212</v>
      </c>
      <c r="D27" s="173" t="s">
        <v>5813</v>
      </c>
      <c r="E27" s="173" t="s">
        <v>5814</v>
      </c>
      <c r="F27" s="214" t="s">
        <v>608</v>
      </c>
      <c r="G27" s="173">
        <f>IFERROR(VLOOKUP(A27, SM!$D$9:$G$682,4,FALSE),0)</f>
        <v>306</v>
      </c>
      <c r="H27" s="173">
        <f>IFERROR(VLOOKUP(A27, DM!$D$9:$G$633,4,FALSE),0)</f>
        <v>464</v>
      </c>
      <c r="I27" s="221">
        <f>IFERROR(VLOOKUP(A27,DX!$D$9:$G$749,4,FALSE),0)</f>
        <v>0</v>
      </c>
    </row>
    <row r="28" spans="1:9 16384:16384" x14ac:dyDescent="0.25">
      <c r="A28" s="220">
        <v>64009</v>
      </c>
      <c r="B28" s="173" t="s">
        <v>6591</v>
      </c>
      <c r="C28" s="215" t="s">
        <v>3226</v>
      </c>
      <c r="D28" s="173" t="s">
        <v>5813</v>
      </c>
      <c r="E28" s="173" t="s">
        <v>5814</v>
      </c>
      <c r="F28" s="214" t="s">
        <v>3017</v>
      </c>
      <c r="G28" s="173">
        <f>IFERROR(VLOOKUP(A28, SM!$D$9:$G$682,4,FALSE),0)</f>
        <v>679</v>
      </c>
      <c r="H28" s="173">
        <f>IFERROR(VLOOKUP(A28, DM!$D$9:$G$633,4,FALSE),0)</f>
        <v>0</v>
      </c>
      <c r="I28" s="221">
        <f>IFERROR(VLOOKUP(A28,DX!$D$9:$G$749,4,FALSE),0)</f>
        <v>0</v>
      </c>
      <c r="XFD28" s="45">
        <f>SUM(A28:XFC28)</f>
        <v>64688</v>
      </c>
    </row>
    <row r="29" spans="1:9 16384:16384" x14ac:dyDescent="0.25">
      <c r="A29" s="220">
        <v>23339</v>
      </c>
      <c r="B29" s="173" t="s">
        <v>6874</v>
      </c>
      <c r="C29" s="215">
        <v>30023</v>
      </c>
      <c r="D29" s="173" t="s">
        <v>5813</v>
      </c>
      <c r="E29" s="173" t="s">
        <v>5814</v>
      </c>
      <c r="F29" s="214" t="s">
        <v>1719</v>
      </c>
      <c r="G29" s="173">
        <f>IFERROR(VLOOKUP(A29, SM!$D$9:$G$682,4,FALSE),0)</f>
        <v>504</v>
      </c>
      <c r="H29" s="173">
        <f>IFERROR(VLOOKUP(A29, DM!$D$9:$G$633,4,FALSE),0)</f>
        <v>504</v>
      </c>
      <c r="I29" s="221">
        <f>IFERROR(VLOOKUP(A29,DX!$D$9:$G$749,4,FALSE),0)</f>
        <v>504</v>
      </c>
    </row>
    <row r="30" spans="1:9 16384:16384" x14ac:dyDescent="0.25">
      <c r="A30" s="220">
        <v>192983</v>
      </c>
      <c r="B30" s="173" t="s">
        <v>5834</v>
      </c>
      <c r="C30" s="215" t="s">
        <v>5835</v>
      </c>
      <c r="D30" s="173" t="s">
        <v>5815</v>
      </c>
      <c r="E30" s="173" t="s">
        <v>5814</v>
      </c>
      <c r="F30" s="214" t="s">
        <v>272</v>
      </c>
      <c r="G30" s="173">
        <f>IFERROR(VLOOKUP(A30, SF!$D$9:$G$410,4,FALSE),0)</f>
        <v>567</v>
      </c>
      <c r="H30" s="173">
        <f>IFERROR(VLOOKUP(A30, DF!$D$9:$G$378,4,FALSE),0)</f>
        <v>877</v>
      </c>
      <c r="I30" s="221">
        <f>IFERROR(VLOOKUP(A30,DX!$D$9:$G$749,4,FALSE),0)</f>
        <v>839</v>
      </c>
      <c r="XFD30" s="45">
        <f>SUM(A30:XFC30)</f>
        <v>195266</v>
      </c>
    </row>
    <row r="31" spans="1:9 16384:16384" x14ac:dyDescent="0.25">
      <c r="A31" s="220">
        <v>184064</v>
      </c>
      <c r="B31" s="173" t="s">
        <v>3072</v>
      </c>
      <c r="C31" s="215" t="s">
        <v>3235</v>
      </c>
      <c r="D31" s="173" t="s">
        <v>5813</v>
      </c>
      <c r="E31" s="173" t="s">
        <v>5814</v>
      </c>
      <c r="F31" s="214" t="s">
        <v>402</v>
      </c>
      <c r="G31" s="173">
        <f>IFERROR(VLOOKUP(A31, SM!$D$9:$G$682,4,FALSE),0)</f>
        <v>426</v>
      </c>
      <c r="H31" s="173">
        <f>IFERROR(VLOOKUP(A31, DM!$D$9:$G$633,4,FALSE),0)</f>
        <v>855</v>
      </c>
      <c r="I31" s="221">
        <f>IFERROR(VLOOKUP(A31,DX!$D$9:$G$749,4,FALSE),0)</f>
        <v>261</v>
      </c>
      <c r="XFD31" s="45">
        <f>SUM(A31:XFC31)</f>
        <v>185606</v>
      </c>
    </row>
    <row r="32" spans="1:9 16384:16384" x14ac:dyDescent="0.25">
      <c r="A32" s="220">
        <v>190824</v>
      </c>
      <c r="B32" s="173" t="s">
        <v>5836</v>
      </c>
      <c r="C32" s="215" t="s">
        <v>5837</v>
      </c>
      <c r="D32" s="173" t="s">
        <v>5815</v>
      </c>
      <c r="E32" s="173" t="s">
        <v>5814</v>
      </c>
      <c r="F32" s="214" t="s">
        <v>6645</v>
      </c>
      <c r="G32" s="173">
        <f>IFERROR(VLOOKUP(A32, SF!$D$9:$G$410,4,FALSE),0)</f>
        <v>175</v>
      </c>
      <c r="H32" s="173">
        <f>IFERROR(VLOOKUP(A32, DF!$D$9:$G$378,4,FALSE),0)</f>
        <v>213</v>
      </c>
      <c r="I32" s="221">
        <f>IFERROR(VLOOKUP(A32,DX!$D$9:$G$749,4,FALSE),0)</f>
        <v>137</v>
      </c>
      <c r="XFD32" s="45">
        <f>SUM(A32:XFC32)</f>
        <v>191349</v>
      </c>
    </row>
    <row r="33" spans="1:9 16384:16384" x14ac:dyDescent="0.25">
      <c r="A33" s="220">
        <v>120595</v>
      </c>
      <c r="B33" s="173" t="s">
        <v>1830</v>
      </c>
      <c r="C33" s="215" t="s">
        <v>3250</v>
      </c>
      <c r="D33" s="173" t="s">
        <v>5815</v>
      </c>
      <c r="E33" s="173" t="s">
        <v>5814</v>
      </c>
      <c r="F33" s="214" t="s">
        <v>3017</v>
      </c>
      <c r="G33" s="173">
        <f>IFERROR(VLOOKUP(A33, SF!$D$9:$G$410,4,FALSE),0)</f>
        <v>397</v>
      </c>
      <c r="H33" s="173">
        <f>IFERROR(VLOOKUP(A33, DF!$D$9:$G$378,4,FALSE),0)</f>
        <v>250</v>
      </c>
      <c r="I33" s="221">
        <f>IFERROR(VLOOKUP(A33,DX!$D$9:$G$749,4,FALSE),0)</f>
        <v>253</v>
      </c>
      <c r="XFD33" s="45">
        <f>SUM(A33:XFC33)</f>
        <v>121495</v>
      </c>
    </row>
    <row r="34" spans="1:9 16384:16384" x14ac:dyDescent="0.25">
      <c r="A34" s="220">
        <v>120596</v>
      </c>
      <c r="B34" s="173" t="s">
        <v>1058</v>
      </c>
      <c r="C34" s="215" t="s">
        <v>3252</v>
      </c>
      <c r="D34" s="173" t="s">
        <v>5815</v>
      </c>
      <c r="E34" s="173" t="s">
        <v>5814</v>
      </c>
      <c r="F34" s="214" t="s">
        <v>3017</v>
      </c>
      <c r="G34" s="173">
        <f>IFERROR(VLOOKUP(A34, SF!$D$9:$G$410,4,FALSE),0)</f>
        <v>638</v>
      </c>
      <c r="H34" s="173">
        <f>IFERROR(VLOOKUP(A34, DF!$D$9:$G$378,4,FALSE),0)</f>
        <v>250</v>
      </c>
      <c r="I34" s="221">
        <f>IFERROR(VLOOKUP(A34,DX!$D$9:$G$749,4,FALSE),0)</f>
        <v>205</v>
      </c>
      <c r="XFD34" s="45">
        <f>SUM(A34:XFC34)</f>
        <v>121689</v>
      </c>
    </row>
    <row r="35" spans="1:9 16384:16384" x14ac:dyDescent="0.25">
      <c r="A35" s="220">
        <v>65666</v>
      </c>
      <c r="B35" s="173" t="s">
        <v>839</v>
      </c>
      <c r="C35" s="215" t="s">
        <v>3257</v>
      </c>
      <c r="D35" s="173" t="s">
        <v>5813</v>
      </c>
      <c r="E35" s="173" t="s">
        <v>5814</v>
      </c>
      <c r="F35" s="214" t="s">
        <v>794</v>
      </c>
      <c r="G35" s="173">
        <f>IFERROR(VLOOKUP(A35, SM!$D$9:$G$682,4,FALSE),0)</f>
        <v>910</v>
      </c>
      <c r="H35" s="173">
        <f>IFERROR(VLOOKUP(A35, DM!$D$9:$G$633,4,FALSE),0)</f>
        <v>805</v>
      </c>
      <c r="I35" s="221">
        <f>IFERROR(VLOOKUP(A35,DX!$D$9:$G$749,4,FALSE),0)</f>
        <v>910</v>
      </c>
      <c r="XFD35" s="45">
        <f>SUM(A35:XFC35)</f>
        <v>68291</v>
      </c>
    </row>
    <row r="36" spans="1:9 16384:16384" x14ac:dyDescent="0.25">
      <c r="A36" s="220">
        <v>15733</v>
      </c>
      <c r="B36" s="173" t="s">
        <v>1043</v>
      </c>
      <c r="C36" s="215" t="s">
        <v>3261</v>
      </c>
      <c r="D36" s="173" t="s">
        <v>5813</v>
      </c>
      <c r="E36" s="173" t="s">
        <v>5814</v>
      </c>
      <c r="F36" s="214" t="s">
        <v>379</v>
      </c>
      <c r="G36" s="173">
        <f>IFERROR(VLOOKUP(A36, SM!$D$9:$G$682,4,FALSE),0)</f>
        <v>92</v>
      </c>
      <c r="H36" s="173">
        <f>IFERROR(VLOOKUP(A36, DM!$D$9:$G$633,4,FALSE),0)</f>
        <v>175</v>
      </c>
      <c r="I36" s="221">
        <f>IFERROR(VLOOKUP(A36,DX!$D$9:$G$749,4,FALSE),0)</f>
        <v>175</v>
      </c>
      <c r="XFD36" s="45">
        <f>SUM(A36:XFC36)</f>
        <v>16175</v>
      </c>
    </row>
    <row r="37" spans="1:9 16384:16384" x14ac:dyDescent="0.25">
      <c r="A37" s="220">
        <v>184098</v>
      </c>
      <c r="B37" s="173" t="s">
        <v>3262</v>
      </c>
      <c r="C37" s="215" t="s">
        <v>3263</v>
      </c>
      <c r="D37" s="173" t="s">
        <v>5813</v>
      </c>
      <c r="E37" s="173" t="s">
        <v>5823</v>
      </c>
      <c r="F37" s="214" t="s">
        <v>172</v>
      </c>
      <c r="G37" s="173">
        <f>IFERROR(VLOOKUP(A37, SM!$D$9:$G$682,4,FALSE),0)</f>
        <v>102</v>
      </c>
      <c r="H37" s="173">
        <f>IFERROR(VLOOKUP(A37, DM!$D$9:$G$633,4,FALSE),0)</f>
        <v>205</v>
      </c>
      <c r="I37" s="221">
        <f>IFERROR(VLOOKUP(A37,DX!$D$9:$G$749,4,FALSE),0)</f>
        <v>0</v>
      </c>
      <c r="XFD37" s="45">
        <f>SUM(A37:XFC37)</f>
        <v>184405</v>
      </c>
    </row>
    <row r="38" spans="1:9 16384:16384" x14ac:dyDescent="0.25">
      <c r="A38" s="220">
        <v>16457</v>
      </c>
      <c r="B38" s="173" t="s">
        <v>6405</v>
      </c>
      <c r="C38" s="215" t="s">
        <v>4041</v>
      </c>
      <c r="D38" s="173" t="s">
        <v>5813</v>
      </c>
      <c r="E38" s="173" t="s">
        <v>5823</v>
      </c>
      <c r="F38" s="214" t="s">
        <v>357</v>
      </c>
      <c r="G38" s="173">
        <f>IFERROR(VLOOKUP(A38, SM!$D$9:$G$682,4,FALSE),0)</f>
        <v>2988</v>
      </c>
      <c r="H38" s="173">
        <f>IFERROR(VLOOKUP(A38, DM!$D$9:$G$633,4,FALSE),0)</f>
        <v>3356</v>
      </c>
      <c r="I38" s="221">
        <f>IFERROR(VLOOKUP(A38,DX!$D$9:$G$749,4,FALSE),0)</f>
        <v>2670</v>
      </c>
      <c r="XFD38" s="45">
        <f>SUM(A38:XFC38)</f>
        <v>25471</v>
      </c>
    </row>
    <row r="39" spans="1:9 16384:16384" x14ac:dyDescent="0.25">
      <c r="A39" s="220">
        <v>37606</v>
      </c>
      <c r="B39" s="173" t="s">
        <v>3049</v>
      </c>
      <c r="C39" s="215" t="s">
        <v>3265</v>
      </c>
      <c r="D39" s="173" t="s">
        <v>5813</v>
      </c>
      <c r="E39" s="173" t="s">
        <v>5814</v>
      </c>
      <c r="F39" s="214" t="s">
        <v>314</v>
      </c>
      <c r="G39" s="173">
        <f>IFERROR(VLOOKUP(A39, SM!$D$9:$G$682,4,FALSE),0)</f>
        <v>1067</v>
      </c>
      <c r="H39" s="173">
        <f>IFERROR(VLOOKUP(A39, DM!$D$9:$G$633,4,FALSE),0)</f>
        <v>1492</v>
      </c>
      <c r="I39" s="221">
        <f>IFERROR(VLOOKUP(A39,DX!$D$9:$G$749,4,FALSE),0)</f>
        <v>624</v>
      </c>
      <c r="XFD39" s="45">
        <f>SUM(A39:XFC39)</f>
        <v>40789</v>
      </c>
    </row>
    <row r="40" spans="1:9 16384:16384" x14ac:dyDescent="0.25">
      <c r="A40" s="220">
        <v>189596</v>
      </c>
      <c r="B40" s="173" t="s">
        <v>5763</v>
      </c>
      <c r="C40" s="215" t="s">
        <v>3919</v>
      </c>
      <c r="D40" s="173" t="s">
        <v>5815</v>
      </c>
      <c r="E40" s="173" t="s">
        <v>5814</v>
      </c>
      <c r="F40" s="214" t="s">
        <v>413</v>
      </c>
      <c r="G40" s="173">
        <f>IFERROR(VLOOKUP(A40, SF!$D$9:$G$410,4,FALSE),0)</f>
        <v>935</v>
      </c>
      <c r="H40" s="173">
        <f>IFERROR(VLOOKUP(A40, DF!$D$9:$G$378,4,FALSE),0)</f>
        <v>765</v>
      </c>
      <c r="I40" s="221">
        <f>IFERROR(VLOOKUP(A40,DX!$D$9:$G$749,4,FALSE),0)</f>
        <v>959</v>
      </c>
      <c r="XFD40" s="45">
        <f>SUM(A40:XFC40)</f>
        <v>192255</v>
      </c>
    </row>
    <row r="41" spans="1:9 16384:16384" x14ac:dyDescent="0.25">
      <c r="A41" s="220">
        <v>29361</v>
      </c>
      <c r="B41" s="173" t="s">
        <v>5756</v>
      </c>
      <c r="C41" s="215" t="s">
        <v>5838</v>
      </c>
      <c r="D41" s="173" t="s">
        <v>5813</v>
      </c>
      <c r="E41" s="173" t="s">
        <v>6670</v>
      </c>
      <c r="F41" s="214" t="s">
        <v>413</v>
      </c>
      <c r="G41" s="173">
        <f>IFERROR(VLOOKUP(A41, SM!$D$9:$G$682,4,FALSE),0)</f>
        <v>710</v>
      </c>
      <c r="H41" s="173">
        <f>IFERROR(VLOOKUP(A41, DM!$D$9:$G$633,4,FALSE),0)</f>
        <v>806</v>
      </c>
      <c r="I41" s="221">
        <f>IFERROR(VLOOKUP(A41,DX!$D$9:$G$749,4,FALSE),0)</f>
        <v>362</v>
      </c>
      <c r="XFD41" s="45">
        <f>SUM(A41:XFC41)</f>
        <v>31239</v>
      </c>
    </row>
    <row r="42" spans="1:9 16384:16384" x14ac:dyDescent="0.25">
      <c r="A42" s="220">
        <v>200145</v>
      </c>
      <c r="B42" s="173" t="s">
        <v>6709</v>
      </c>
      <c r="C42" s="215">
        <v>37350</v>
      </c>
      <c r="D42" s="173" t="s">
        <v>5813</v>
      </c>
      <c r="E42" s="173" t="s">
        <v>5814</v>
      </c>
      <c r="F42" s="214" t="s">
        <v>6700</v>
      </c>
      <c r="G42" s="173">
        <f>IFERROR(VLOOKUP(A42, SM!$D$9:$G$682,4,FALSE),0)</f>
        <v>337</v>
      </c>
      <c r="H42" s="173">
        <f>IFERROR(VLOOKUP(A42, DM!$D$9:$G$633,4,FALSE),0)</f>
        <v>0</v>
      </c>
      <c r="I42" s="221">
        <f>IFERROR(VLOOKUP(A42,DX!$D$9:$G$749,4,FALSE),0)</f>
        <v>0</v>
      </c>
      <c r="XFD42" s="45">
        <f>SUM(A42:XFC42)</f>
        <v>237832</v>
      </c>
    </row>
    <row r="43" spans="1:9 16384:16384" x14ac:dyDescent="0.25">
      <c r="A43" s="220">
        <v>52645</v>
      </c>
      <c r="B43" s="173" t="s">
        <v>662</v>
      </c>
      <c r="C43" s="215" t="s">
        <v>3269</v>
      </c>
      <c r="D43" s="173" t="s">
        <v>5815</v>
      </c>
      <c r="E43" s="173" t="s">
        <v>5814</v>
      </c>
      <c r="F43" s="214" t="s">
        <v>402</v>
      </c>
      <c r="G43" s="173">
        <f>IFERROR(VLOOKUP(A43, SF!$D$9:$G$410,4,FALSE),0)</f>
        <v>114</v>
      </c>
      <c r="H43" s="173">
        <f>IFERROR(VLOOKUP(A43, DF!$D$9:$G$378,4,FALSE),0)</f>
        <v>389</v>
      </c>
      <c r="I43" s="221">
        <f>IFERROR(VLOOKUP(A43,DX!$D$9:$G$749,4,FALSE),0)</f>
        <v>268</v>
      </c>
      <c r="XFD43" s="45">
        <f>SUM(A43:XFC43)</f>
        <v>53416</v>
      </c>
    </row>
    <row r="44" spans="1:9 16384:16384" x14ac:dyDescent="0.25">
      <c r="A44" s="220">
        <v>22717</v>
      </c>
      <c r="B44" s="173" t="s">
        <v>6849</v>
      </c>
      <c r="C44" s="215" t="s">
        <v>3271</v>
      </c>
      <c r="D44" s="173" t="s">
        <v>5815</v>
      </c>
      <c r="E44" s="173" t="s">
        <v>5814</v>
      </c>
      <c r="F44" s="214" t="s">
        <v>5793</v>
      </c>
      <c r="G44" s="173">
        <f>IFERROR(VLOOKUP(A44, SF!$D$9:$G$410,4,FALSE),0)</f>
        <v>2544</v>
      </c>
      <c r="H44" s="173">
        <f>IFERROR(VLOOKUP(A44, DF!$D$9:$G$378,4,FALSE),0)</f>
        <v>3587</v>
      </c>
      <c r="I44" s="221">
        <f>IFERROR(VLOOKUP(A44,DX!$D$9:$G$749,4,FALSE),0)</f>
        <v>2590</v>
      </c>
      <c r="XFD44" s="45">
        <f>SUM(A44:XFC44)</f>
        <v>31438</v>
      </c>
    </row>
    <row r="45" spans="1:9 16384:16384" x14ac:dyDescent="0.25">
      <c r="A45" s="220">
        <v>22718</v>
      </c>
      <c r="B45" s="173" t="s">
        <v>2911</v>
      </c>
      <c r="C45" s="215" t="s">
        <v>3271</v>
      </c>
      <c r="D45" s="173" t="s">
        <v>5813</v>
      </c>
      <c r="E45" s="173" t="s">
        <v>5814</v>
      </c>
      <c r="F45" s="214" t="s">
        <v>5793</v>
      </c>
      <c r="G45" s="173">
        <f>IFERROR(VLOOKUP(A45, SM!$D$9:$G$682,4,FALSE),0)</f>
        <v>2107</v>
      </c>
      <c r="H45" s="173">
        <f>IFERROR(VLOOKUP(A45, DM!$D$9:$G$633,4,FALSE),0)</f>
        <v>3235</v>
      </c>
      <c r="I45" s="221">
        <f>IFERROR(VLOOKUP(A45,DX!$D$9:$G$749,4,FALSE),0)</f>
        <v>2282</v>
      </c>
      <c r="XFD45" s="45">
        <f>SUM(A45:XFC45)</f>
        <v>30342</v>
      </c>
    </row>
    <row r="46" spans="1:9 16384:16384" x14ac:dyDescent="0.25">
      <c r="A46" s="220">
        <v>48063</v>
      </c>
      <c r="B46" s="173" t="s">
        <v>498</v>
      </c>
      <c r="C46" s="215" t="s">
        <v>3275</v>
      </c>
      <c r="D46" s="173" t="s">
        <v>5813</v>
      </c>
      <c r="E46" s="173" t="s">
        <v>5814</v>
      </c>
      <c r="F46" s="214" t="s">
        <v>247</v>
      </c>
      <c r="G46" s="173">
        <f>IFERROR(VLOOKUP(A46, SM!$D$9:$G$682,4,FALSE),0)</f>
        <v>546</v>
      </c>
      <c r="H46" s="173">
        <f>IFERROR(VLOOKUP(A46, DM!$D$9:$G$633,4,FALSE),0)</f>
        <v>884</v>
      </c>
      <c r="I46" s="221">
        <f>IFERROR(VLOOKUP(A46,DX!$D$9:$G$749,4,FALSE),0)</f>
        <v>0</v>
      </c>
      <c r="XFD46" s="45">
        <f>SUM(A46:XFC46)</f>
        <v>49493</v>
      </c>
    </row>
    <row r="47" spans="1:9 16384:16384" x14ac:dyDescent="0.25">
      <c r="A47" s="220">
        <v>26337</v>
      </c>
      <c r="B47" s="231" t="s">
        <v>1842</v>
      </c>
      <c r="C47" s="215" t="s">
        <v>3278</v>
      </c>
      <c r="D47" s="173" t="s">
        <v>5813</v>
      </c>
      <c r="E47" s="173" t="s">
        <v>5814</v>
      </c>
      <c r="F47" s="214" t="s">
        <v>6630</v>
      </c>
      <c r="G47" s="173">
        <f>IFERROR(VLOOKUP(A47, SM!$D$9:$G$682,4,FALSE),0)</f>
        <v>175</v>
      </c>
      <c r="H47" s="173">
        <f>IFERROR(VLOOKUP(A47, DM!$D$9:$G$633,4,FALSE),0)</f>
        <v>0</v>
      </c>
      <c r="I47" s="221">
        <f>IFERROR(VLOOKUP(A47,DX!$D$9:$G$749,4,FALSE),0)</f>
        <v>0</v>
      </c>
      <c r="XFD47" s="45">
        <f>SUM(A47:XFC47)</f>
        <v>26512</v>
      </c>
    </row>
    <row r="48" spans="1:9 16384:16384" x14ac:dyDescent="0.25">
      <c r="A48" s="220">
        <v>66283</v>
      </c>
      <c r="B48" s="173" t="s">
        <v>340</v>
      </c>
      <c r="C48" s="215" t="s">
        <v>3279</v>
      </c>
      <c r="D48" s="173" t="s">
        <v>5813</v>
      </c>
      <c r="E48" s="173" t="s">
        <v>5814</v>
      </c>
      <c r="F48" s="214" t="s">
        <v>147</v>
      </c>
      <c r="G48" s="173">
        <f>IFERROR(VLOOKUP(A48, SM!$D$9:$G$682,4,FALSE),0)</f>
        <v>2319</v>
      </c>
      <c r="H48" s="173">
        <f>IFERROR(VLOOKUP(A48, DM!$D$9:$G$633,4,FALSE),0)</f>
        <v>5060</v>
      </c>
      <c r="I48" s="221">
        <f>IFERROR(VLOOKUP(A48,DX!$D$9:$G$749,4,FALSE),0)</f>
        <v>4403</v>
      </c>
      <c r="XFD48" s="45">
        <f>SUM(A48:XFC48)</f>
        <v>78065</v>
      </c>
    </row>
    <row r="49" spans="1:9 16384:16384" x14ac:dyDescent="0.25">
      <c r="A49" s="220">
        <v>13273</v>
      </c>
      <c r="B49" s="173" t="s">
        <v>320</v>
      </c>
      <c r="C49" s="215" t="s">
        <v>3280</v>
      </c>
      <c r="D49" s="173" t="s">
        <v>5813</v>
      </c>
      <c r="E49" s="173" t="s">
        <v>5814</v>
      </c>
      <c r="F49" s="214" t="s">
        <v>6630</v>
      </c>
      <c r="G49" s="173">
        <f>IFERROR(VLOOKUP(A49, SM!$D$9:$G$682,4,FALSE),0)</f>
        <v>4597</v>
      </c>
      <c r="H49" s="173">
        <f>IFERROR(VLOOKUP(A49, DM!$D$9:$G$633,4,FALSE),0)</f>
        <v>4732</v>
      </c>
      <c r="I49" s="221">
        <f>IFERROR(VLOOKUP(A49,DX!$D$9:$G$749,4,FALSE),0)</f>
        <v>1608</v>
      </c>
      <c r="XFD49" s="45">
        <f>SUM(A49:XFC49)</f>
        <v>24210</v>
      </c>
    </row>
    <row r="50" spans="1:9 16384:16384" x14ac:dyDescent="0.25">
      <c r="A50" s="220">
        <v>186349</v>
      </c>
      <c r="B50" s="173" t="s">
        <v>3290</v>
      </c>
      <c r="C50" s="215" t="s">
        <v>3291</v>
      </c>
      <c r="D50" s="173" t="s">
        <v>5813</v>
      </c>
      <c r="E50" s="173" t="s">
        <v>5814</v>
      </c>
      <c r="F50" s="214" t="s">
        <v>3224</v>
      </c>
      <c r="G50" s="173">
        <f>IFERROR(VLOOKUP(A50, SM!$D$9:$G$682,4,FALSE),0)</f>
        <v>715</v>
      </c>
      <c r="H50" s="173">
        <f>IFERROR(VLOOKUP(A50, DM!$D$9:$G$633,4,FALSE),0)</f>
        <v>910</v>
      </c>
      <c r="I50" s="221">
        <f>IFERROR(VLOOKUP(A50,DX!$D$9:$G$749,4,FALSE),0)</f>
        <v>0</v>
      </c>
      <c r="XFD50" s="45">
        <f>SUM(A50:XFC50)</f>
        <v>187974</v>
      </c>
    </row>
    <row r="51" spans="1:9 16384:16384" x14ac:dyDescent="0.25">
      <c r="A51" s="220">
        <v>124654</v>
      </c>
      <c r="B51" s="173" t="s">
        <v>980</v>
      </c>
      <c r="C51" s="215">
        <v>37134</v>
      </c>
      <c r="D51" s="173" t="s">
        <v>5813</v>
      </c>
      <c r="E51" s="173" t="s">
        <v>5814</v>
      </c>
      <c r="F51" s="214" t="s">
        <v>794</v>
      </c>
      <c r="G51" s="173">
        <f>IFERROR(VLOOKUP(A51, SM!$D$9:$G$682,4,FALSE),0)</f>
        <v>715</v>
      </c>
      <c r="H51" s="173">
        <f>IFERROR(VLOOKUP(A51, DM!$D$9:$G$633,4,FALSE),0)</f>
        <v>805</v>
      </c>
      <c r="I51" s="221">
        <f>IFERROR(VLOOKUP(A51,DX!$D$9:$G$749,4,FALSE),0)</f>
        <v>0</v>
      </c>
      <c r="XFD51" s="45">
        <f>SUM(A51:XFC51)</f>
        <v>163308</v>
      </c>
    </row>
    <row r="52" spans="1:9 16384:16384" x14ac:dyDescent="0.25">
      <c r="A52" s="220">
        <v>43287</v>
      </c>
      <c r="B52" s="173" t="s">
        <v>1852</v>
      </c>
      <c r="C52" s="215" t="s">
        <v>3305</v>
      </c>
      <c r="D52" s="173" t="s">
        <v>5815</v>
      </c>
      <c r="E52" s="173" t="s">
        <v>5814</v>
      </c>
      <c r="F52" s="214" t="s">
        <v>246</v>
      </c>
      <c r="G52" s="173">
        <f>IFERROR(VLOOKUP(A52, SF!$D$9:$G$410,4,FALSE),0)</f>
        <v>2718</v>
      </c>
      <c r="H52" s="173">
        <f>IFERROR(VLOOKUP(A52, DF!$D$9:$G$378,4,FALSE),0)</f>
        <v>3256</v>
      </c>
      <c r="I52" s="221">
        <f>IFERROR(VLOOKUP(A52,DX!$D$9:$G$749,4,FALSE),0)</f>
        <v>2936</v>
      </c>
      <c r="XFD52" s="45">
        <f>SUM(A52:XFC52)</f>
        <v>52197</v>
      </c>
    </row>
    <row r="53" spans="1:9 16384:16384" x14ac:dyDescent="0.25">
      <c r="A53" s="220">
        <v>66657</v>
      </c>
      <c r="B53" s="173" t="s">
        <v>569</v>
      </c>
      <c r="C53" s="215" t="s">
        <v>3306</v>
      </c>
      <c r="D53" s="173" t="s">
        <v>5813</v>
      </c>
      <c r="E53" s="173" t="s">
        <v>5814</v>
      </c>
      <c r="F53" s="214" t="s">
        <v>1763</v>
      </c>
      <c r="G53" s="173">
        <f>IFERROR(VLOOKUP(A53, SM!$D$9:$G$682,4,FALSE),0)</f>
        <v>147</v>
      </c>
      <c r="H53" s="173">
        <f>IFERROR(VLOOKUP(A53, DM!$D$9:$G$633,4,FALSE),0)</f>
        <v>102</v>
      </c>
      <c r="I53" s="221">
        <f>IFERROR(VLOOKUP(A53,DX!$D$9:$G$749,4,FALSE),0)</f>
        <v>0</v>
      </c>
      <c r="XFD53" s="45">
        <f>SUM(A53:XFC53)</f>
        <v>66906</v>
      </c>
    </row>
    <row r="54" spans="1:9 16384:16384" x14ac:dyDescent="0.25">
      <c r="A54" s="220">
        <v>124651</v>
      </c>
      <c r="B54" s="173" t="s">
        <v>898</v>
      </c>
      <c r="C54" s="215" t="s">
        <v>3307</v>
      </c>
      <c r="D54" s="173" t="s">
        <v>5815</v>
      </c>
      <c r="E54" s="173" t="s">
        <v>5814</v>
      </c>
      <c r="F54" s="214" t="s">
        <v>6622</v>
      </c>
      <c r="G54" s="173">
        <f>IFERROR(VLOOKUP(A54, SF!$D$9:$G$410,4,FALSE),0)</f>
        <v>2050</v>
      </c>
      <c r="H54" s="173">
        <f>IFERROR(VLOOKUP(A54, DF!$D$9:$G$378,4,FALSE),0)</f>
        <v>2998</v>
      </c>
      <c r="I54" s="221">
        <f>IFERROR(VLOOKUP(A54,DX!$D$9:$G$749,4,FALSE),0)</f>
        <v>2524</v>
      </c>
      <c r="XFD54" s="45">
        <f>SUM(A54:XFC54)</f>
        <v>132223</v>
      </c>
    </row>
    <row r="55" spans="1:9 16384:16384" x14ac:dyDescent="0.25">
      <c r="A55" s="220">
        <v>65644</v>
      </c>
      <c r="B55" s="173" t="s">
        <v>657</v>
      </c>
      <c r="C55" s="215" t="s">
        <v>3308</v>
      </c>
      <c r="D55" s="173" t="s">
        <v>5815</v>
      </c>
      <c r="E55" s="173" t="s">
        <v>5946</v>
      </c>
      <c r="F55" s="214" t="s">
        <v>198</v>
      </c>
      <c r="G55" s="173">
        <f>IFERROR(VLOOKUP(A55, SF!$D$9:$G$410,4,FALSE),0)</f>
        <v>3443</v>
      </c>
      <c r="H55" s="173">
        <f>IFERROR(VLOOKUP(A55, DF!$D$9:$G$378,4,FALSE),0)</f>
        <v>3885</v>
      </c>
      <c r="I55" s="221">
        <f>IFERROR(VLOOKUP(A55,DX!$D$9:$G$749,4,FALSE),0)</f>
        <v>490</v>
      </c>
      <c r="XFD55" s="45">
        <f>SUM(A55:XFC55)</f>
        <v>73462</v>
      </c>
    </row>
    <row r="56" spans="1:9 16384:16384" x14ac:dyDescent="0.25">
      <c r="A56" s="220">
        <v>17171</v>
      </c>
      <c r="B56" s="173" t="s">
        <v>1048</v>
      </c>
      <c r="C56" s="215" t="s">
        <v>3309</v>
      </c>
      <c r="D56" s="173" t="s">
        <v>5815</v>
      </c>
      <c r="E56" s="173" t="s">
        <v>5946</v>
      </c>
      <c r="F56" s="214" t="s">
        <v>198</v>
      </c>
      <c r="G56" s="173">
        <f>IFERROR(VLOOKUP(A56, SF!$D$9:$G$410,4,FALSE),0)</f>
        <v>1182</v>
      </c>
      <c r="H56" s="173">
        <f>IFERROR(VLOOKUP(A56, DF!$D$9:$G$378,4,FALSE),0)</f>
        <v>2889</v>
      </c>
      <c r="I56" s="221">
        <f>IFERROR(VLOOKUP(A56,DX!$D$9:$G$749,4,FALSE),0)</f>
        <v>1898</v>
      </c>
      <c r="XFD56" s="45">
        <f>SUM(A56:XFC56)</f>
        <v>23140</v>
      </c>
    </row>
    <row r="57" spans="1:9 16384:16384" x14ac:dyDescent="0.25">
      <c r="A57" s="220">
        <v>49919</v>
      </c>
      <c r="B57" s="173" t="s">
        <v>204</v>
      </c>
      <c r="C57" s="215" t="s">
        <v>3313</v>
      </c>
      <c r="D57" s="173" t="s">
        <v>5815</v>
      </c>
      <c r="E57" s="173" t="s">
        <v>5814</v>
      </c>
      <c r="F57" s="214" t="s">
        <v>6630</v>
      </c>
      <c r="G57" s="173">
        <f>IFERROR(VLOOKUP(A57, SF!$D$9:$G$410,4,FALSE),0)</f>
        <v>862</v>
      </c>
      <c r="H57" s="173">
        <f>IFERROR(VLOOKUP(A57, DF!$D$9:$G$378,4,FALSE),0)</f>
        <v>504</v>
      </c>
      <c r="I57" s="221">
        <f>IFERROR(VLOOKUP(A57,DX!$D$9:$G$749,4,FALSE),0)</f>
        <v>780</v>
      </c>
      <c r="XFD57" s="45">
        <f>SUM(A57:XFC57)</f>
        <v>52065</v>
      </c>
    </row>
    <row r="58" spans="1:9 16384:16384" x14ac:dyDescent="0.25">
      <c r="A58" s="220">
        <v>142239</v>
      </c>
      <c r="B58" s="173" t="s">
        <v>1854</v>
      </c>
      <c r="C58" s="215" t="s">
        <v>3314</v>
      </c>
      <c r="D58" s="173" t="s">
        <v>5815</v>
      </c>
      <c r="E58" s="173" t="s">
        <v>5814</v>
      </c>
      <c r="F58" s="214" t="s">
        <v>315</v>
      </c>
      <c r="G58" s="173">
        <f>IFERROR(VLOOKUP(A58, SF!$D$9:$G$410,4,FALSE),0)</f>
        <v>2646</v>
      </c>
      <c r="H58" s="173">
        <f>IFERROR(VLOOKUP(A58, DF!$D$9:$G$378,4,FALSE),0)</f>
        <v>3031</v>
      </c>
      <c r="I58" s="221">
        <f>IFERROR(VLOOKUP(A58,DX!$D$9:$G$749,4,FALSE),0)</f>
        <v>2916</v>
      </c>
      <c r="XFD58" s="45">
        <f>SUM(A58:XFC58)</f>
        <v>150832</v>
      </c>
    </row>
    <row r="59" spans="1:9 16384:16384" x14ac:dyDescent="0.25">
      <c r="A59" s="220">
        <v>10943</v>
      </c>
      <c r="B59" s="173" t="s">
        <v>5807</v>
      </c>
      <c r="C59" s="215" t="s">
        <v>3315</v>
      </c>
      <c r="D59" s="173" t="s">
        <v>5815</v>
      </c>
      <c r="E59" s="173" t="s">
        <v>5814</v>
      </c>
      <c r="F59" s="214" t="s">
        <v>800</v>
      </c>
      <c r="G59" s="173">
        <f>IFERROR(VLOOKUP(A59, SF!$D$9:$G$410,4,FALSE),0)</f>
        <v>660</v>
      </c>
      <c r="H59" s="173">
        <f>IFERROR(VLOOKUP(A59, DF!$D$9:$G$378,4,FALSE),0)</f>
        <v>750</v>
      </c>
      <c r="I59" s="221">
        <f>IFERROR(VLOOKUP(A59,DX!$D$9:$G$749,4,FALSE),0)</f>
        <v>600</v>
      </c>
      <c r="XFD59" s="45">
        <f>SUM(A59:XFC59)</f>
        <v>12953</v>
      </c>
    </row>
    <row r="60" spans="1:9 16384:16384" x14ac:dyDescent="0.25">
      <c r="A60" s="220">
        <v>39831</v>
      </c>
      <c r="B60" s="231" t="s">
        <v>6390</v>
      </c>
      <c r="C60" s="215" t="s">
        <v>6391</v>
      </c>
      <c r="D60" s="173" t="s">
        <v>5813</v>
      </c>
      <c r="E60" s="173" t="s">
        <v>5814</v>
      </c>
      <c r="F60" s="214" t="s">
        <v>6602</v>
      </c>
      <c r="G60" s="173">
        <f>IFERROR(VLOOKUP(A60, SM!$D$9:$G$682,4,FALSE),0)</f>
        <v>97</v>
      </c>
      <c r="H60" s="173">
        <f>IFERROR(VLOOKUP(A60, DM!$D$9:$G$633,4,FALSE),0)</f>
        <v>0</v>
      </c>
      <c r="I60" s="221">
        <f>IFERROR(VLOOKUP(A60,DX!$D$9:$G$749,4,FALSE),0)</f>
        <v>0</v>
      </c>
      <c r="XFD60" s="45">
        <f>SUM(A60:XFC60)</f>
        <v>39928</v>
      </c>
    </row>
    <row r="61" spans="1:9 16384:16384" x14ac:dyDescent="0.25">
      <c r="A61" s="220">
        <v>39830</v>
      </c>
      <c r="B61" s="231" t="s">
        <v>6392</v>
      </c>
      <c r="C61" s="215" t="s">
        <v>3320</v>
      </c>
      <c r="D61" s="173" t="s">
        <v>5813</v>
      </c>
      <c r="E61" s="173" t="s">
        <v>5814</v>
      </c>
      <c r="F61" s="214" t="s">
        <v>6602</v>
      </c>
      <c r="G61" s="173">
        <f>IFERROR(VLOOKUP(A61, SM!$D$9:$G$682,4,FALSE),0)</f>
        <v>60</v>
      </c>
      <c r="H61" s="173">
        <f>IFERROR(VLOOKUP(A61, DM!$D$9:$G$633,4,FALSE),0)</f>
        <v>0</v>
      </c>
      <c r="I61" s="221">
        <f>IFERROR(VLOOKUP(A61,DX!$D$9:$G$749,4,FALSE),0)</f>
        <v>0</v>
      </c>
      <c r="XFD61" s="45">
        <f>SUM(A61:XFC61)</f>
        <v>39890</v>
      </c>
    </row>
    <row r="62" spans="1:9 16384:16384" x14ac:dyDescent="0.25">
      <c r="A62" s="220">
        <v>212622</v>
      </c>
      <c r="B62" s="231" t="s">
        <v>6896</v>
      </c>
      <c r="C62" s="215">
        <v>39446</v>
      </c>
      <c r="D62" s="173" t="s">
        <v>5815</v>
      </c>
      <c r="E62" s="173" t="s">
        <v>5814</v>
      </c>
      <c r="F62" s="214" t="s">
        <v>181</v>
      </c>
      <c r="G62" s="173">
        <f>IFERROR(VLOOKUP(A62, SF!$D$9:$G$410,4,FALSE),0)</f>
        <v>386</v>
      </c>
      <c r="H62" s="173">
        <f>IFERROR(VLOOKUP(A62, DF!$D$9:$G$378,4,FALSE),0)</f>
        <v>665</v>
      </c>
      <c r="I62" s="221">
        <f>IFERROR(VLOOKUP(A62,DX!$D$9:$G$749,4,FALSE),0)</f>
        <v>147</v>
      </c>
    </row>
    <row r="63" spans="1:9 16384:16384" x14ac:dyDescent="0.25">
      <c r="A63" s="220">
        <v>12668</v>
      </c>
      <c r="B63" s="173" t="s">
        <v>389</v>
      </c>
      <c r="C63" s="215" t="s">
        <v>3319</v>
      </c>
      <c r="D63" s="173" t="s">
        <v>5813</v>
      </c>
      <c r="E63" s="173" t="s">
        <v>5814</v>
      </c>
      <c r="F63" s="214" t="s">
        <v>314</v>
      </c>
      <c r="G63" s="173">
        <f>IFERROR(VLOOKUP(A63, SM!$D$9:$G$682,4,FALSE),0)</f>
        <v>5580</v>
      </c>
      <c r="H63" s="173">
        <f>IFERROR(VLOOKUP(A63, DM!$D$9:$G$633,4,FALSE),0)</f>
        <v>4680</v>
      </c>
      <c r="I63" s="221">
        <f>IFERROR(VLOOKUP(A63,DX!$D$9:$G$749,4,FALSE),0)</f>
        <v>4967</v>
      </c>
      <c r="XFD63" s="45">
        <f>SUM(A63:XFC63)</f>
        <v>27895</v>
      </c>
    </row>
    <row r="64" spans="1:9 16384:16384" x14ac:dyDescent="0.25">
      <c r="A64" s="220">
        <v>39091</v>
      </c>
      <c r="B64" s="173" t="s">
        <v>587</v>
      </c>
      <c r="C64" s="215" t="s">
        <v>3321</v>
      </c>
      <c r="D64" s="173" t="s">
        <v>5815</v>
      </c>
      <c r="E64" s="173" t="s">
        <v>5814</v>
      </c>
      <c r="F64" s="214" t="s">
        <v>314</v>
      </c>
      <c r="G64" s="173">
        <f>IFERROR(VLOOKUP(A64, SF!$D$9:$G$410,4,FALSE),0)</f>
        <v>337</v>
      </c>
      <c r="H64" s="173">
        <f>IFERROR(VLOOKUP(A64, DF!$D$9:$G$378,4,FALSE),0)</f>
        <v>290</v>
      </c>
      <c r="I64" s="221">
        <f>IFERROR(VLOOKUP(A64,DX!$D$9:$G$749,4,FALSE),0)</f>
        <v>521</v>
      </c>
      <c r="XFD64" s="45">
        <f>SUM(A64:XFC64)</f>
        <v>40239</v>
      </c>
    </row>
    <row r="65" spans="1:9 16384:16384" x14ac:dyDescent="0.25">
      <c r="A65" s="220">
        <v>37607</v>
      </c>
      <c r="B65" s="173" t="s">
        <v>441</v>
      </c>
      <c r="C65" s="215" t="s">
        <v>3322</v>
      </c>
      <c r="D65" s="173" t="s">
        <v>5813</v>
      </c>
      <c r="E65" s="173" t="s">
        <v>5814</v>
      </c>
      <c r="F65" s="214" t="s">
        <v>314</v>
      </c>
      <c r="G65" s="173">
        <f>IFERROR(VLOOKUP(A65, SM!$D$9:$G$682,4,FALSE),0)</f>
        <v>1744</v>
      </c>
      <c r="H65" s="173">
        <f>IFERROR(VLOOKUP(A65, DM!$D$9:$G$633,4,FALSE),0)</f>
        <v>2613</v>
      </c>
      <c r="I65" s="221">
        <f>IFERROR(VLOOKUP(A65,DX!$D$9:$G$749,4,FALSE),0)</f>
        <v>774</v>
      </c>
      <c r="XFD65" s="45">
        <f>SUM(A65:XFC65)</f>
        <v>42738</v>
      </c>
    </row>
    <row r="66" spans="1:9 16384:16384" x14ac:dyDescent="0.25">
      <c r="A66" s="220">
        <v>82222</v>
      </c>
      <c r="B66" s="173" t="s">
        <v>1857</v>
      </c>
      <c r="C66" s="215" t="s">
        <v>3323</v>
      </c>
      <c r="D66" s="173" t="s">
        <v>5813</v>
      </c>
      <c r="E66" s="173" t="s">
        <v>5814</v>
      </c>
      <c r="F66" s="214" t="s">
        <v>1743</v>
      </c>
      <c r="G66" s="173">
        <f>IFERROR(VLOOKUP(A66, SM!$D$9:$G$682,4,FALSE),0)</f>
        <v>92</v>
      </c>
      <c r="H66" s="173">
        <f>IFERROR(VLOOKUP(A66, DM!$D$9:$G$633,4,FALSE),0)</f>
        <v>250</v>
      </c>
      <c r="I66" s="221">
        <f>IFERROR(VLOOKUP(A66,DX!$D$9:$G$749,4,FALSE),0)</f>
        <v>0</v>
      </c>
      <c r="XFD66" s="45">
        <f>SUM(A66:XFC66)</f>
        <v>82564</v>
      </c>
    </row>
    <row r="67" spans="1:9 16384:16384" x14ac:dyDescent="0.25">
      <c r="A67" s="220">
        <v>24616</v>
      </c>
      <c r="B67" s="173" t="s">
        <v>1858</v>
      </c>
      <c r="C67" s="215" t="s">
        <v>3327</v>
      </c>
      <c r="D67" s="173" t="s">
        <v>5815</v>
      </c>
      <c r="E67" s="173" t="s">
        <v>5814</v>
      </c>
      <c r="F67" s="214" t="s">
        <v>3155</v>
      </c>
      <c r="G67" s="173">
        <f>IFERROR(VLOOKUP(A67, SF!$D$9:$G$410,4,FALSE),0)</f>
        <v>360</v>
      </c>
      <c r="H67" s="173">
        <f>IFERROR(VLOOKUP(A67, DF!$D$9:$G$378,4,FALSE),0)</f>
        <v>504</v>
      </c>
      <c r="I67" s="221">
        <f>IFERROR(VLOOKUP(A67,DX!$D$9:$G$749,4,FALSE),0)</f>
        <v>360</v>
      </c>
      <c r="XFD67" s="45">
        <f>SUM(A67:XFC67)</f>
        <v>25840</v>
      </c>
    </row>
    <row r="68" spans="1:9 16384:16384" x14ac:dyDescent="0.25">
      <c r="A68" s="220">
        <v>43273</v>
      </c>
      <c r="B68" s="173" t="s">
        <v>434</v>
      </c>
      <c r="C68" s="215" t="s">
        <v>3328</v>
      </c>
      <c r="D68" s="173" t="s">
        <v>5813</v>
      </c>
      <c r="E68" s="173" t="s">
        <v>5814</v>
      </c>
      <c r="F68" s="214" t="s">
        <v>315</v>
      </c>
      <c r="G68" s="173">
        <f>IFERROR(VLOOKUP(A68, SM!$D$9:$G$682,4,FALSE),0)</f>
        <v>2421</v>
      </c>
      <c r="H68" s="173">
        <f>IFERROR(VLOOKUP(A68, DM!$D$9:$G$633,4,FALSE),0)</f>
        <v>4305</v>
      </c>
      <c r="I68" s="221">
        <f>IFERROR(VLOOKUP(A68,DX!$D$9:$G$749,4,FALSE),0)</f>
        <v>2858</v>
      </c>
      <c r="XFD68" s="45">
        <f>SUM(A68:XFC68)</f>
        <v>52857</v>
      </c>
    </row>
    <row r="69" spans="1:9 16384:16384" x14ac:dyDescent="0.25">
      <c r="A69" s="220">
        <v>200141</v>
      </c>
      <c r="B69" s="173" t="s">
        <v>6738</v>
      </c>
      <c r="C69" s="215">
        <v>38902</v>
      </c>
      <c r="D69" s="173" t="s">
        <v>5815</v>
      </c>
      <c r="E69" s="173" t="s">
        <v>5814</v>
      </c>
      <c r="F69" s="214" t="s">
        <v>3017</v>
      </c>
      <c r="G69" s="173">
        <f>IFERROR(VLOOKUP(A69, SF!$D$9:$G$410,4,FALSE),0)</f>
        <v>102</v>
      </c>
      <c r="H69" s="173">
        <f>IFERROR(VLOOKUP(A69, DF!$D$9:$G$378,4,FALSE),0)</f>
        <v>175</v>
      </c>
      <c r="I69" s="221">
        <f>IFERROR(VLOOKUP(A69,DX!$D$9:$G$749,4,FALSE),0)</f>
        <v>0</v>
      </c>
      <c r="XFD69" s="45">
        <f>SUM(A69:XFC69)</f>
        <v>239320</v>
      </c>
    </row>
    <row r="70" spans="1:9 16384:16384" x14ac:dyDescent="0.25">
      <c r="A70" s="220">
        <v>207408</v>
      </c>
      <c r="B70" s="231" t="s">
        <v>6943</v>
      </c>
      <c r="C70" s="215">
        <v>37532</v>
      </c>
      <c r="D70" s="173" t="s">
        <v>5813</v>
      </c>
      <c r="E70" s="173" t="s">
        <v>5814</v>
      </c>
      <c r="F70" s="214" t="s">
        <v>588</v>
      </c>
      <c r="G70" s="173">
        <f>IFERROR(VLOOKUP(A70, SM!$D$9:$G$682,4,FALSE),0)</f>
        <v>60</v>
      </c>
      <c r="H70" s="173">
        <f>IFERROR(VLOOKUP(A70, DM!$D$9:$G$633,4,FALSE),0)</f>
        <v>97</v>
      </c>
      <c r="I70" s="221">
        <f>IFERROR(VLOOKUP(A70,DX!$D$9:$G$749,4,FALSE),0)</f>
        <v>0</v>
      </c>
    </row>
    <row r="71" spans="1:9 16384:16384" x14ac:dyDescent="0.25">
      <c r="A71" s="220">
        <v>26845</v>
      </c>
      <c r="B71" s="173" t="s">
        <v>348</v>
      </c>
      <c r="C71" s="215" t="s">
        <v>3313</v>
      </c>
      <c r="D71" s="173" t="s">
        <v>5813</v>
      </c>
      <c r="E71" s="173" t="s">
        <v>5814</v>
      </c>
      <c r="F71" s="214" t="s">
        <v>6609</v>
      </c>
      <c r="G71" s="173">
        <f>IFERROR(VLOOKUP(A71, SM!$D$9:$G$682,4,FALSE),0)</f>
        <v>1292</v>
      </c>
      <c r="H71" s="173">
        <f>IFERROR(VLOOKUP(A71, DM!$D$9:$G$633,4,FALSE),0)</f>
        <v>1504</v>
      </c>
      <c r="I71" s="221">
        <f>IFERROR(VLOOKUP(A71,DX!$D$9:$G$749,4,FALSE),0)</f>
        <v>360</v>
      </c>
      <c r="XFD71" s="45">
        <f>SUM(A71:XFC71)</f>
        <v>30001</v>
      </c>
    </row>
    <row r="72" spans="1:9 16384:16384" x14ac:dyDescent="0.25">
      <c r="A72" s="220">
        <v>11534</v>
      </c>
      <c r="B72" s="173" t="s">
        <v>364</v>
      </c>
      <c r="C72" s="215" t="s">
        <v>3341</v>
      </c>
      <c r="D72" s="173" t="s">
        <v>5813</v>
      </c>
      <c r="E72" s="173" t="s">
        <v>5814</v>
      </c>
      <c r="F72" s="214" t="s">
        <v>5793</v>
      </c>
      <c r="G72" s="173">
        <f>IFERROR(VLOOKUP(A72, SM!$D$9:$G$682,4,FALSE),0)</f>
        <v>1654</v>
      </c>
      <c r="H72" s="173">
        <f>IFERROR(VLOOKUP(A72, DM!$D$9:$G$633,4,FALSE),0)</f>
        <v>5100</v>
      </c>
      <c r="I72" s="221">
        <f>IFERROR(VLOOKUP(A72,DX!$D$9:$G$749,4,FALSE),0)</f>
        <v>4174</v>
      </c>
      <c r="XFD72" s="45">
        <f>SUM(A72:XFC72)</f>
        <v>22462</v>
      </c>
    </row>
    <row r="73" spans="1:9 16384:16384" x14ac:dyDescent="0.25">
      <c r="A73" s="220">
        <v>188364</v>
      </c>
      <c r="B73" s="173" t="s">
        <v>5841</v>
      </c>
      <c r="C73" s="215" t="s">
        <v>4836</v>
      </c>
      <c r="D73" s="173" t="s">
        <v>5813</v>
      </c>
      <c r="E73" s="173" t="s">
        <v>5814</v>
      </c>
      <c r="F73" s="214" t="s">
        <v>145</v>
      </c>
      <c r="G73" s="173">
        <f>IFERROR(VLOOKUP(A73, SM!$D$9:$G$682,4,FALSE),0)</f>
        <v>131</v>
      </c>
      <c r="H73" s="173">
        <f>IFERROR(VLOOKUP(A73, DM!$D$9:$G$633,4,FALSE),0)</f>
        <v>114</v>
      </c>
      <c r="I73" s="221">
        <f>IFERROR(VLOOKUP(A73,DX!$D$9:$G$749,4,FALSE),0)</f>
        <v>137</v>
      </c>
      <c r="XFD73" s="45">
        <f>SUM(A73:XFC73)</f>
        <v>188746</v>
      </c>
    </row>
    <row r="74" spans="1:9 16384:16384" x14ac:dyDescent="0.25">
      <c r="A74" s="220">
        <v>184271</v>
      </c>
      <c r="B74" s="173" t="s">
        <v>3342</v>
      </c>
      <c r="C74" s="215" t="s">
        <v>3343</v>
      </c>
      <c r="D74" s="173" t="s">
        <v>5815</v>
      </c>
      <c r="E74" s="173" t="s">
        <v>5814</v>
      </c>
      <c r="F74" s="214" t="s">
        <v>314</v>
      </c>
      <c r="G74" s="173">
        <f>IFERROR(VLOOKUP(A74, SF!$D$9:$G$410,4,FALSE),0)</f>
        <v>102</v>
      </c>
      <c r="H74" s="173">
        <f>IFERROR(VLOOKUP(A74, DF!$D$9:$G$378,4,FALSE),0)</f>
        <v>601</v>
      </c>
      <c r="I74" s="221">
        <f>IFERROR(VLOOKUP(A74,DX!$D$9:$G$749,4,FALSE),0)</f>
        <v>601</v>
      </c>
      <c r="XFD74" s="45">
        <f>SUM(A74:XFC74)</f>
        <v>185575</v>
      </c>
    </row>
    <row r="75" spans="1:9 16384:16384" x14ac:dyDescent="0.25">
      <c r="A75" s="220">
        <v>141963</v>
      </c>
      <c r="B75" s="173" t="s">
        <v>894</v>
      </c>
      <c r="C75" s="215" t="s">
        <v>3344</v>
      </c>
      <c r="D75" s="173" t="s">
        <v>5815</v>
      </c>
      <c r="E75" s="173" t="s">
        <v>5814</v>
      </c>
      <c r="F75" s="214" t="s">
        <v>314</v>
      </c>
      <c r="G75" s="173">
        <f>IFERROR(VLOOKUP(A75, SF!$D$9:$G$410,4,FALSE),0)</f>
        <v>1862</v>
      </c>
      <c r="H75" s="173">
        <f>IFERROR(VLOOKUP(A75, DF!$D$9:$G$378,4,FALSE),0)</f>
        <v>3134</v>
      </c>
      <c r="I75" s="221">
        <f>IFERROR(VLOOKUP(A75,DX!$D$9:$G$749,4,FALSE),0)</f>
        <v>2453</v>
      </c>
      <c r="XFD75" s="45">
        <f>SUM(A75:XFC75)</f>
        <v>149412</v>
      </c>
    </row>
    <row r="76" spans="1:9 16384:16384" x14ac:dyDescent="0.25">
      <c r="A76" s="220">
        <v>141723</v>
      </c>
      <c r="B76" s="173" t="s">
        <v>1862</v>
      </c>
      <c r="C76" s="215" t="s">
        <v>3147</v>
      </c>
      <c r="D76" s="173" t="s">
        <v>5813</v>
      </c>
      <c r="E76" s="173" t="s">
        <v>5814</v>
      </c>
      <c r="F76" s="214" t="s">
        <v>399</v>
      </c>
      <c r="G76" s="173">
        <f>IFERROR(VLOOKUP(A76, SM!$D$9:$G$682,4,FALSE),0)</f>
        <v>1118</v>
      </c>
      <c r="H76" s="173">
        <f>IFERROR(VLOOKUP(A76, DM!$D$9:$G$633,4,FALSE),0)</f>
        <v>1504</v>
      </c>
      <c r="I76" s="221">
        <f>IFERROR(VLOOKUP(A76,DX!$D$9:$G$749,4,FALSE),0)</f>
        <v>412</v>
      </c>
      <c r="XFD76" s="45">
        <f>SUM(A76:XFC76)</f>
        <v>144757</v>
      </c>
    </row>
    <row r="77" spans="1:9 16384:16384" x14ac:dyDescent="0.25">
      <c r="A77" s="220">
        <v>31669</v>
      </c>
      <c r="B77" s="173" t="s">
        <v>3345</v>
      </c>
      <c r="C77" s="215" t="s">
        <v>3346</v>
      </c>
      <c r="D77" s="173" t="s">
        <v>5813</v>
      </c>
      <c r="E77" s="173" t="s">
        <v>5814</v>
      </c>
      <c r="F77" s="214" t="s">
        <v>357</v>
      </c>
      <c r="G77" s="173">
        <f>IFERROR(VLOOKUP(A77, SM!$D$9:$G$682,4,FALSE),0)</f>
        <v>1048</v>
      </c>
      <c r="H77" s="173">
        <f>IFERROR(VLOOKUP(A77, DM!$D$9:$G$633,4,FALSE),0)</f>
        <v>613</v>
      </c>
      <c r="I77" s="221">
        <f>IFERROR(VLOOKUP(A77,DX!$D$9:$G$749,4,FALSE),0)</f>
        <v>0</v>
      </c>
      <c r="XFD77" s="45">
        <f>SUM(A77:XFC77)</f>
        <v>33330</v>
      </c>
    </row>
    <row r="78" spans="1:9 16384:16384" x14ac:dyDescent="0.25">
      <c r="A78" s="220">
        <v>204263</v>
      </c>
      <c r="B78" s="231" t="s">
        <v>6985</v>
      </c>
      <c r="C78" s="215">
        <v>39056</v>
      </c>
      <c r="D78" s="173" t="s">
        <v>5815</v>
      </c>
      <c r="E78" s="173" t="s">
        <v>5814</v>
      </c>
      <c r="F78" s="214" t="s">
        <v>6622</v>
      </c>
      <c r="G78" s="173">
        <f>IFERROR(VLOOKUP(A78, SF!$D$9:$G$410,4,FALSE),0)</f>
        <v>76</v>
      </c>
      <c r="H78" s="173">
        <f>IFERROR(VLOOKUP(A78, DF!$D$9:$G$378,4,FALSE),0)</f>
        <v>177</v>
      </c>
      <c r="I78" s="221">
        <f>IFERROR(VLOOKUP(A78,DX!$D$9:$G$749,4,FALSE),0)</f>
        <v>114</v>
      </c>
    </row>
    <row r="79" spans="1:9 16384:16384" x14ac:dyDescent="0.25">
      <c r="A79" s="220">
        <v>22224</v>
      </c>
      <c r="B79" s="173" t="s">
        <v>1868</v>
      </c>
      <c r="C79" s="215" t="s">
        <v>3354</v>
      </c>
      <c r="D79" s="173" t="s">
        <v>5813</v>
      </c>
      <c r="E79" s="173" t="s">
        <v>5814</v>
      </c>
      <c r="F79" s="214" t="s">
        <v>315</v>
      </c>
      <c r="G79" s="173">
        <f>IFERROR(VLOOKUP(A79, SM!$D$9:$G$682,4,FALSE),0)</f>
        <v>3183</v>
      </c>
      <c r="H79" s="173">
        <f>IFERROR(VLOOKUP(A79, DM!$D$9:$G$633,4,FALSE),0)</f>
        <v>2993</v>
      </c>
      <c r="I79" s="221">
        <f>IFERROR(VLOOKUP(A79,DX!$D$9:$G$749,4,FALSE),0)</f>
        <v>2991</v>
      </c>
      <c r="XFD79" s="45">
        <f>SUM(A79:XFC79)</f>
        <v>31391</v>
      </c>
    </row>
    <row r="80" spans="1:9 16384:16384" x14ac:dyDescent="0.25">
      <c r="A80" s="220">
        <v>103225</v>
      </c>
      <c r="B80" s="231" t="s">
        <v>6933</v>
      </c>
      <c r="C80" s="215">
        <v>38799</v>
      </c>
      <c r="D80" s="173" t="s">
        <v>5813</v>
      </c>
      <c r="E80" s="173" t="s">
        <v>5814</v>
      </c>
      <c r="F80" s="214" t="s">
        <v>6626</v>
      </c>
      <c r="G80" s="173">
        <f>IFERROR(VLOOKUP(A80, SM!$D$9:$G$682,4,FALSE),0)</f>
        <v>117</v>
      </c>
      <c r="H80" s="173">
        <f>IFERROR(VLOOKUP(A80, DM!$D$9:$G$633,4,FALSE),0)</f>
        <v>385</v>
      </c>
      <c r="I80" s="221">
        <f>IFERROR(VLOOKUP(A80,DX!$D$9:$G$749,4,FALSE),0)</f>
        <v>192</v>
      </c>
    </row>
    <row r="81" spans="1:9 16384:16384" x14ac:dyDescent="0.25">
      <c r="A81" s="220">
        <v>33148</v>
      </c>
      <c r="B81" s="173" t="s">
        <v>1</v>
      </c>
      <c r="C81" s="215" t="s">
        <v>3359</v>
      </c>
      <c r="D81" s="173" t="s">
        <v>5813</v>
      </c>
      <c r="E81" s="173" t="s">
        <v>5814</v>
      </c>
      <c r="F81" s="214" t="s">
        <v>147</v>
      </c>
      <c r="G81" s="173">
        <f>IFERROR(VLOOKUP(A81, SM!$D$9:$G$682,4,FALSE),0)</f>
        <v>1970</v>
      </c>
      <c r="H81" s="173">
        <f>IFERROR(VLOOKUP(A81, DM!$D$9:$G$633,4,FALSE),0)</f>
        <v>0</v>
      </c>
      <c r="I81" s="221">
        <f>IFERROR(VLOOKUP(A81,DX!$D$9:$G$749,4,FALSE),0)</f>
        <v>0</v>
      </c>
      <c r="XFD81" s="45">
        <f>SUM(A81:XFC81)</f>
        <v>35118</v>
      </c>
    </row>
    <row r="82" spans="1:9 16384:16384" x14ac:dyDescent="0.25">
      <c r="A82" s="220">
        <v>193797</v>
      </c>
      <c r="B82" s="173" t="s">
        <v>5851</v>
      </c>
      <c r="C82" s="215" t="s">
        <v>5852</v>
      </c>
      <c r="D82" s="173" t="s">
        <v>5813</v>
      </c>
      <c r="E82" s="173" t="s">
        <v>5814</v>
      </c>
      <c r="F82" s="214" t="s">
        <v>6631</v>
      </c>
      <c r="G82" s="173">
        <f>IFERROR(VLOOKUP(A82, SM!$D$9:$G$682,4,FALSE),0)</f>
        <v>117</v>
      </c>
      <c r="H82" s="173">
        <f>IFERROR(VLOOKUP(A82, DM!$D$9:$G$633,4,FALSE),0)</f>
        <v>117</v>
      </c>
      <c r="I82" s="221">
        <f>IFERROR(VLOOKUP(A82,DX!$D$9:$G$749,4,FALSE),0)</f>
        <v>0</v>
      </c>
      <c r="XFD82" s="45">
        <f>SUM(A82:XFC82)</f>
        <v>194031</v>
      </c>
    </row>
    <row r="83" spans="1:9 16384:16384" x14ac:dyDescent="0.25">
      <c r="A83" s="220">
        <v>103217</v>
      </c>
      <c r="B83" s="173" t="s">
        <v>1875</v>
      </c>
      <c r="C83" s="215" t="s">
        <v>3363</v>
      </c>
      <c r="D83" s="173" t="s">
        <v>5815</v>
      </c>
      <c r="E83" s="173" t="s">
        <v>5814</v>
      </c>
      <c r="F83" s="214" t="s">
        <v>6626</v>
      </c>
      <c r="G83" s="173">
        <f>IFERROR(VLOOKUP(A83, SF!$D$9:$G$410,4,FALSE),0)</f>
        <v>117</v>
      </c>
      <c r="H83" s="173">
        <f>IFERROR(VLOOKUP(A83, DF!$D$9:$G$378,4,FALSE),0)</f>
        <v>350</v>
      </c>
      <c r="I83" s="221">
        <f>IFERROR(VLOOKUP(A83,DX!$D$9:$G$749,4,FALSE),0)</f>
        <v>192</v>
      </c>
      <c r="XFD83" s="45">
        <f>SUM(A83:XFC83)</f>
        <v>103876</v>
      </c>
    </row>
    <row r="84" spans="1:9 16384:16384" x14ac:dyDescent="0.25">
      <c r="A84" s="220">
        <v>113509</v>
      </c>
      <c r="B84" s="173" t="s">
        <v>913</v>
      </c>
      <c r="C84" s="215" t="s">
        <v>3364</v>
      </c>
      <c r="D84" s="173" t="s">
        <v>5813</v>
      </c>
      <c r="E84" s="173" t="s">
        <v>5814</v>
      </c>
      <c r="F84" s="214" t="s">
        <v>145</v>
      </c>
      <c r="G84" s="173">
        <f>IFERROR(VLOOKUP(A84, SM!$D$9:$G$682,4,FALSE),0)</f>
        <v>660</v>
      </c>
      <c r="H84" s="173">
        <f>IFERROR(VLOOKUP(A84, DM!$D$9:$G$633,4,FALSE),0)</f>
        <v>704</v>
      </c>
      <c r="I84" s="221">
        <f>IFERROR(VLOOKUP(A84,DX!$D$9:$G$749,4,FALSE),0)</f>
        <v>639</v>
      </c>
      <c r="XFD84" s="45">
        <f>SUM(A84:XFC84)</f>
        <v>115512</v>
      </c>
    </row>
    <row r="85" spans="1:9 16384:16384" x14ac:dyDescent="0.25">
      <c r="A85" s="220">
        <v>109114</v>
      </c>
      <c r="B85" s="173" t="s">
        <v>1879</v>
      </c>
      <c r="C85" s="215" t="s">
        <v>3370</v>
      </c>
      <c r="D85" s="173" t="s">
        <v>5813</v>
      </c>
      <c r="E85" s="173" t="s">
        <v>5814</v>
      </c>
      <c r="F85" s="214" t="s">
        <v>367</v>
      </c>
      <c r="G85" s="173">
        <f>IFERROR(VLOOKUP(A85, SM!$D$9:$G$682,4,FALSE),0)</f>
        <v>76</v>
      </c>
      <c r="H85" s="173">
        <f>IFERROR(VLOOKUP(A85, DM!$D$9:$G$633,4,FALSE),0)</f>
        <v>146</v>
      </c>
      <c r="I85" s="221">
        <f>IFERROR(VLOOKUP(A85,DX!$D$9:$G$749,4,FALSE),0)</f>
        <v>0</v>
      </c>
      <c r="XFD85" s="45">
        <f>SUM(A85:XFC85)</f>
        <v>109336</v>
      </c>
    </row>
    <row r="86" spans="1:9 16384:16384" x14ac:dyDescent="0.25">
      <c r="A86" s="220">
        <v>43817</v>
      </c>
      <c r="B86" s="173" t="s">
        <v>442</v>
      </c>
      <c r="C86" s="215" t="s">
        <v>3373</v>
      </c>
      <c r="D86" s="173" t="s">
        <v>5813</v>
      </c>
      <c r="E86" s="173" t="s">
        <v>5814</v>
      </c>
      <c r="F86" s="214" t="s">
        <v>314</v>
      </c>
      <c r="G86" s="173">
        <f>IFERROR(VLOOKUP(A86, SM!$D$9:$G$682,4,FALSE),0)</f>
        <v>2040</v>
      </c>
      <c r="H86" s="173">
        <f>IFERROR(VLOOKUP(A86, DM!$D$9:$G$633,4,FALSE),0)</f>
        <v>3155</v>
      </c>
      <c r="I86" s="221">
        <f>IFERROR(VLOOKUP(A86,DX!$D$9:$G$749,4,FALSE),0)</f>
        <v>1571</v>
      </c>
      <c r="XFD86" s="45">
        <f>SUM(A86:XFC86)</f>
        <v>50583</v>
      </c>
    </row>
    <row r="87" spans="1:9 16384:16384" x14ac:dyDescent="0.25">
      <c r="A87" s="220">
        <v>206856</v>
      </c>
      <c r="B87" s="231" t="s">
        <v>6984</v>
      </c>
      <c r="C87" s="215">
        <v>40008</v>
      </c>
      <c r="D87" s="173" t="s">
        <v>5815</v>
      </c>
      <c r="E87" s="173" t="s">
        <v>5814</v>
      </c>
      <c r="F87" s="214" t="s">
        <v>247</v>
      </c>
      <c r="G87" s="173">
        <f>IFERROR(VLOOKUP(A87, SF!$D$9:$G$410,4,FALSE),0)</f>
        <v>76</v>
      </c>
      <c r="H87" s="173">
        <f>IFERROR(VLOOKUP(A87, DF!$D$9:$G$378,4,FALSE),0)</f>
        <v>146</v>
      </c>
      <c r="I87" s="221">
        <f>IFERROR(VLOOKUP(A87,DX!$D$9:$G$749,4,FALSE),0)</f>
        <v>0</v>
      </c>
    </row>
    <row r="88" spans="1:9 16384:16384" x14ac:dyDescent="0.25">
      <c r="A88" s="220">
        <v>173702</v>
      </c>
      <c r="B88" s="173" t="s">
        <v>3024</v>
      </c>
      <c r="C88" s="215" t="s">
        <v>3377</v>
      </c>
      <c r="D88" s="173" t="s">
        <v>5813</v>
      </c>
      <c r="E88" s="173" t="s">
        <v>5814</v>
      </c>
      <c r="F88" s="214" t="s">
        <v>413</v>
      </c>
      <c r="G88" s="173">
        <f>IFERROR(VLOOKUP(A88, SM!$D$9:$G$682,4,FALSE),0)</f>
        <v>677</v>
      </c>
      <c r="H88" s="173">
        <f>IFERROR(VLOOKUP(A88, DM!$D$9:$G$633,4,FALSE),0)</f>
        <v>1122</v>
      </c>
      <c r="I88" s="221">
        <f>IFERROR(VLOOKUP(A88,DX!$D$9:$G$749,4,FALSE),0)</f>
        <v>942</v>
      </c>
      <c r="XFD88" s="45">
        <f>SUM(A88:XFC88)</f>
        <v>176443</v>
      </c>
    </row>
    <row r="89" spans="1:9 16384:16384" x14ac:dyDescent="0.25">
      <c r="A89" s="220">
        <v>89150</v>
      </c>
      <c r="B89" s="173" t="s">
        <v>644</v>
      </c>
      <c r="C89" s="215" t="s">
        <v>3379</v>
      </c>
      <c r="D89" s="173" t="s">
        <v>5813</v>
      </c>
      <c r="E89" s="173" t="s">
        <v>5814</v>
      </c>
      <c r="F89" s="214" t="s">
        <v>48</v>
      </c>
      <c r="G89" s="173">
        <f>IFERROR(VLOOKUP(A89, SM!$D$9:$G$682,4,FALSE),0)</f>
        <v>2368</v>
      </c>
      <c r="H89" s="173">
        <f>IFERROR(VLOOKUP(A89, DM!$D$9:$G$633,4,FALSE),0)</f>
        <v>4421</v>
      </c>
      <c r="I89" s="221">
        <f>IFERROR(VLOOKUP(A89,DX!$D$9:$G$749,4,FALSE),0)</f>
        <v>3162</v>
      </c>
      <c r="XFD89" s="45">
        <f>SUM(A89:XFC89)</f>
        <v>99101</v>
      </c>
    </row>
    <row r="90" spans="1:9 16384:16384" x14ac:dyDescent="0.25">
      <c r="A90" s="220">
        <v>186546</v>
      </c>
      <c r="B90" s="173" t="s">
        <v>3380</v>
      </c>
      <c r="C90" s="215" t="s">
        <v>3381</v>
      </c>
      <c r="D90" s="173" t="s">
        <v>5815</v>
      </c>
      <c r="E90" s="173" t="s">
        <v>5814</v>
      </c>
      <c r="F90" s="214" t="s">
        <v>80</v>
      </c>
      <c r="G90" s="173">
        <f>IFERROR(VLOOKUP(A90, SF!$D$9:$G$410,4,FALSE),0)</f>
        <v>92</v>
      </c>
      <c r="H90" s="173">
        <f>IFERROR(VLOOKUP(A90, DF!$D$9:$G$378,4,FALSE),0)</f>
        <v>190</v>
      </c>
      <c r="I90" s="221">
        <f>IFERROR(VLOOKUP(A90,DX!$D$9:$G$749,4,FALSE),0)</f>
        <v>147</v>
      </c>
      <c r="XFD90" s="45">
        <f>SUM(A90:XFC90)</f>
        <v>186975</v>
      </c>
    </row>
    <row r="91" spans="1:9 16384:16384" x14ac:dyDescent="0.25">
      <c r="A91" s="220">
        <v>14636</v>
      </c>
      <c r="B91" s="173" t="s">
        <v>257</v>
      </c>
      <c r="C91" s="215" t="s">
        <v>3382</v>
      </c>
      <c r="D91" s="173" t="s">
        <v>5815</v>
      </c>
      <c r="E91" s="173" t="s">
        <v>5814</v>
      </c>
      <c r="F91" s="214" t="s">
        <v>91</v>
      </c>
      <c r="G91" s="173">
        <f>IFERROR(VLOOKUP(A91, SF!$D$9:$G$410,4,FALSE),0)</f>
        <v>4172</v>
      </c>
      <c r="H91" s="173">
        <f>IFERROR(VLOOKUP(A91, DF!$D$9:$G$378,4,FALSE),0)</f>
        <v>4445</v>
      </c>
      <c r="I91" s="221">
        <f>IFERROR(VLOOKUP(A91,DX!$D$9:$G$749,4,FALSE),0)</f>
        <v>3685</v>
      </c>
      <c r="XFD91" s="45">
        <f>SUM(A91:XFC91)</f>
        <v>26938</v>
      </c>
    </row>
    <row r="92" spans="1:9 16384:16384" x14ac:dyDescent="0.25">
      <c r="A92" s="220">
        <v>188361</v>
      </c>
      <c r="B92" s="231" t="s">
        <v>5860</v>
      </c>
      <c r="C92" s="215" t="s">
        <v>5861</v>
      </c>
      <c r="D92" s="173" t="s">
        <v>5815</v>
      </c>
      <c r="E92" s="173" t="s">
        <v>5814</v>
      </c>
      <c r="F92" s="214" t="s">
        <v>728</v>
      </c>
      <c r="G92" s="173">
        <f>IFERROR(VLOOKUP(A92, SF!$D$9:$G$410,4,FALSE),0)</f>
        <v>361</v>
      </c>
      <c r="H92" s="173">
        <f>IFERROR(VLOOKUP(A92, DF!$D$9:$G$378,4,FALSE),0)</f>
        <v>660</v>
      </c>
      <c r="I92" s="221">
        <f>IFERROR(VLOOKUP(A92,DX!$D$9:$G$749,4,FALSE),0)</f>
        <v>409</v>
      </c>
      <c r="XFD92" s="45">
        <f>SUM(A92:XFC92)</f>
        <v>189791</v>
      </c>
    </row>
    <row r="93" spans="1:9 16384:16384" x14ac:dyDescent="0.25">
      <c r="A93" s="220">
        <v>41087</v>
      </c>
      <c r="B93" s="231" t="s">
        <v>3004</v>
      </c>
      <c r="C93" s="215" t="s">
        <v>5862</v>
      </c>
      <c r="D93" s="173" t="s">
        <v>5813</v>
      </c>
      <c r="E93" s="173" t="s">
        <v>5814</v>
      </c>
      <c r="F93" s="214" t="s">
        <v>5793</v>
      </c>
      <c r="G93" s="173">
        <f>IFERROR(VLOOKUP(A93, SM!$D$9:$G$682,4,FALSE),0)</f>
        <v>17</v>
      </c>
      <c r="H93" s="173">
        <f>IFERROR(VLOOKUP(A93, DM!$D$9:$G$633,4,FALSE),0)</f>
        <v>76</v>
      </c>
      <c r="I93" s="221">
        <f>IFERROR(VLOOKUP(A93,DX!$D$9:$G$749,4,FALSE),0)</f>
        <v>0</v>
      </c>
      <c r="XFD93" s="45">
        <f>SUM(A93:XFC93)</f>
        <v>41180</v>
      </c>
    </row>
    <row r="94" spans="1:9 16384:16384" x14ac:dyDescent="0.25">
      <c r="A94" s="220">
        <v>39800</v>
      </c>
      <c r="B94" s="173" t="s">
        <v>880</v>
      </c>
      <c r="C94" s="215" t="s">
        <v>3391</v>
      </c>
      <c r="D94" s="173" t="s">
        <v>5813</v>
      </c>
      <c r="E94" s="173" t="s">
        <v>5814</v>
      </c>
      <c r="F94" s="214" t="s">
        <v>702</v>
      </c>
      <c r="G94" s="173">
        <f>IFERROR(VLOOKUP(A94, SM!$D$9:$G$682,4,FALSE),0)</f>
        <v>168</v>
      </c>
      <c r="H94" s="173">
        <f>IFERROR(VLOOKUP(A94, DM!$D$9:$G$633,4,FALSE),0)</f>
        <v>350</v>
      </c>
      <c r="I94" s="221">
        <f>IFERROR(VLOOKUP(A94,DX!$D$9:$G$749,4,FALSE),0)</f>
        <v>0</v>
      </c>
      <c r="XFD94" s="45">
        <f>SUM(A94:XFC94)</f>
        <v>40318</v>
      </c>
    </row>
    <row r="95" spans="1:9 16384:16384" x14ac:dyDescent="0.25">
      <c r="A95" s="220">
        <v>10866</v>
      </c>
      <c r="B95" s="173" t="s">
        <v>1888</v>
      </c>
      <c r="C95" s="215" t="s">
        <v>3392</v>
      </c>
      <c r="D95" s="173" t="s">
        <v>5813</v>
      </c>
      <c r="E95" s="173" t="s">
        <v>5814</v>
      </c>
      <c r="F95" s="214" t="s">
        <v>243</v>
      </c>
      <c r="G95" s="173">
        <f>IFERROR(VLOOKUP(A95, SM!$D$9:$G$682,4,FALSE),0)</f>
        <v>1742</v>
      </c>
      <c r="H95" s="173">
        <f>IFERROR(VLOOKUP(A95, DM!$D$9:$G$633,4,FALSE),0)</f>
        <v>1589</v>
      </c>
      <c r="I95" s="221">
        <f>IFERROR(VLOOKUP(A95,DX!$D$9:$G$749,4,FALSE),0)</f>
        <v>979</v>
      </c>
      <c r="XFD95" s="45">
        <f>SUM(A95:XFC95)</f>
        <v>15176</v>
      </c>
    </row>
    <row r="96" spans="1:9 16384:16384" x14ac:dyDescent="0.25">
      <c r="A96" s="220">
        <v>14912</v>
      </c>
      <c r="B96" s="173" t="s">
        <v>3083</v>
      </c>
      <c r="C96" s="215" t="s">
        <v>3393</v>
      </c>
      <c r="D96" s="173" t="s">
        <v>5813</v>
      </c>
      <c r="E96" s="173" t="s">
        <v>5814</v>
      </c>
      <c r="F96" s="214" t="s">
        <v>243</v>
      </c>
      <c r="G96" s="173">
        <f>IFERROR(VLOOKUP(A96, SM!$D$9:$G$682,4,FALSE),0)</f>
        <v>444</v>
      </c>
      <c r="H96" s="173">
        <f>IFERROR(VLOOKUP(A96, DM!$D$9:$G$633,4,FALSE),0)</f>
        <v>324</v>
      </c>
      <c r="I96" s="221">
        <f>IFERROR(VLOOKUP(A96,DX!$D$9:$G$749,4,FALSE),0)</f>
        <v>0</v>
      </c>
      <c r="XFD96" s="45">
        <f>SUM(A96:XFC96)</f>
        <v>15680</v>
      </c>
    </row>
    <row r="97" spans="1:9 16384:16384" x14ac:dyDescent="0.25">
      <c r="A97" s="220">
        <v>13252</v>
      </c>
      <c r="B97" s="231" t="s">
        <v>3397</v>
      </c>
      <c r="C97" s="215" t="s">
        <v>3398</v>
      </c>
      <c r="D97" s="173" t="s">
        <v>5813</v>
      </c>
      <c r="E97" s="173" t="s">
        <v>5814</v>
      </c>
      <c r="F97" s="214" t="s">
        <v>172</v>
      </c>
      <c r="G97" s="173">
        <f>IFERROR(VLOOKUP(A97, SM!$D$9:$G$682,4,FALSE),0)</f>
        <v>491</v>
      </c>
      <c r="H97" s="173">
        <f>IFERROR(VLOOKUP(A97, DM!$D$9:$G$633,4,FALSE),0)</f>
        <v>872</v>
      </c>
      <c r="I97" s="221">
        <f>IFERROR(VLOOKUP(A97,DX!$D$9:$G$749,4,FALSE),0)</f>
        <v>0</v>
      </c>
      <c r="XFD97" s="45">
        <f>SUM(A97:XFC97)</f>
        <v>14615</v>
      </c>
    </row>
    <row r="98" spans="1:9 16384:16384" x14ac:dyDescent="0.25">
      <c r="A98" s="220">
        <v>68004</v>
      </c>
      <c r="B98" s="173" t="s">
        <v>689</v>
      </c>
      <c r="C98" s="215" t="s">
        <v>3401</v>
      </c>
      <c r="D98" s="173" t="s">
        <v>5813</v>
      </c>
      <c r="E98" s="173" t="s">
        <v>5814</v>
      </c>
      <c r="F98" s="214" t="s">
        <v>48</v>
      </c>
      <c r="G98" s="173">
        <f>IFERROR(VLOOKUP(A98, SM!$D$9:$G$682,4,FALSE),0)</f>
        <v>3688</v>
      </c>
      <c r="H98" s="173">
        <f>IFERROR(VLOOKUP(A98, DM!$D$9:$G$633,4,FALSE),0)</f>
        <v>4148</v>
      </c>
      <c r="I98" s="221">
        <f>IFERROR(VLOOKUP(A98,DX!$D$9:$G$749,4,FALSE),0)</f>
        <v>2754</v>
      </c>
      <c r="XFD98" s="45">
        <f>SUM(A98:XFC98)</f>
        <v>78594</v>
      </c>
    </row>
    <row r="99" spans="1:9 16384:16384" x14ac:dyDescent="0.25">
      <c r="A99" s="220">
        <v>24673</v>
      </c>
      <c r="B99" s="173" t="s">
        <v>853</v>
      </c>
      <c r="C99" s="215" t="s">
        <v>3402</v>
      </c>
      <c r="D99" s="173" t="s">
        <v>5813</v>
      </c>
      <c r="E99" s="173" t="s">
        <v>5814</v>
      </c>
      <c r="F99" s="214" t="s">
        <v>140</v>
      </c>
      <c r="G99" s="173">
        <f>IFERROR(VLOOKUP(A99, SM!$D$9:$G$682,4,FALSE),0)</f>
        <v>2441</v>
      </c>
      <c r="H99" s="173">
        <f>IFERROR(VLOOKUP(A99, DM!$D$9:$G$633,4,FALSE),0)</f>
        <v>2802</v>
      </c>
      <c r="I99" s="221">
        <f>IFERROR(VLOOKUP(A99,DX!$D$9:$G$749,4,FALSE),0)</f>
        <v>1995</v>
      </c>
      <c r="XFD99" s="45">
        <f>SUM(A99:XFC99)</f>
        <v>31911</v>
      </c>
    </row>
    <row r="100" spans="1:9 16384:16384" x14ac:dyDescent="0.25">
      <c r="A100" s="220">
        <v>10062</v>
      </c>
      <c r="B100" s="173" t="s">
        <v>267</v>
      </c>
      <c r="C100" s="215" t="s">
        <v>3403</v>
      </c>
      <c r="D100" s="173" t="s">
        <v>5813</v>
      </c>
      <c r="E100" s="173" t="s">
        <v>5814</v>
      </c>
      <c r="F100" s="214" t="s">
        <v>140</v>
      </c>
      <c r="G100" s="173">
        <f>IFERROR(VLOOKUP(A100, SM!$D$9:$G$682,4,FALSE),0)</f>
        <v>592</v>
      </c>
      <c r="H100" s="173">
        <f>IFERROR(VLOOKUP(A100, DM!$D$9:$G$633,4,FALSE),0)</f>
        <v>542</v>
      </c>
      <c r="I100" s="221">
        <f>IFERROR(VLOOKUP(A100,DX!$D$9:$G$749,4,FALSE),0)</f>
        <v>0</v>
      </c>
      <c r="XFD100" s="45">
        <f>SUM(A100:XFC100)</f>
        <v>11196</v>
      </c>
    </row>
    <row r="101" spans="1:9 16384:16384" x14ac:dyDescent="0.25">
      <c r="A101" s="220">
        <v>23399</v>
      </c>
      <c r="B101" s="173" t="s">
        <v>253</v>
      </c>
      <c r="C101" s="215" t="s">
        <v>3405</v>
      </c>
      <c r="D101" s="173" t="s">
        <v>5813</v>
      </c>
      <c r="E101" s="173" t="s">
        <v>5814</v>
      </c>
      <c r="F101" s="214" t="s">
        <v>140</v>
      </c>
      <c r="G101" s="173">
        <f>IFERROR(VLOOKUP(A101, SM!$D$9:$G$682,4,FALSE),0)</f>
        <v>2962</v>
      </c>
      <c r="H101" s="173">
        <f>IFERROR(VLOOKUP(A101, DM!$D$9:$G$633,4,FALSE),0)</f>
        <v>3612</v>
      </c>
      <c r="I101" s="221">
        <f>IFERROR(VLOOKUP(A101,DX!$D$9:$G$749,4,FALSE),0)</f>
        <v>2910</v>
      </c>
      <c r="XFD101" s="45">
        <f>SUM(A101:XFC101)</f>
        <v>32883</v>
      </c>
    </row>
    <row r="102" spans="1:9 16384:16384" x14ac:dyDescent="0.25">
      <c r="A102" s="220">
        <v>22159</v>
      </c>
      <c r="B102" s="173" t="s">
        <v>152</v>
      </c>
      <c r="C102" s="215" t="s">
        <v>3407</v>
      </c>
      <c r="D102" s="173" t="s">
        <v>5815</v>
      </c>
      <c r="E102" s="173" t="s">
        <v>5814</v>
      </c>
      <c r="F102" s="214" t="s">
        <v>315</v>
      </c>
      <c r="G102" s="173">
        <f>IFERROR(VLOOKUP(A102, SF!$D$9:$G$410,4,FALSE),0)</f>
        <v>3730</v>
      </c>
      <c r="H102" s="173">
        <f>IFERROR(VLOOKUP(A102, DF!$D$9:$G$378,4,FALSE),0)</f>
        <v>4635</v>
      </c>
      <c r="I102" s="221">
        <f>IFERROR(VLOOKUP(A102,DX!$D$9:$G$749,4,FALSE),0)</f>
        <v>1936</v>
      </c>
      <c r="XFD102" s="45">
        <f>SUM(A102:XFC102)</f>
        <v>32460</v>
      </c>
    </row>
    <row r="103" spans="1:9 16384:16384" x14ac:dyDescent="0.25">
      <c r="A103" s="220">
        <v>226695</v>
      </c>
      <c r="B103" s="231" t="s">
        <v>6937</v>
      </c>
      <c r="C103" s="215">
        <v>37915</v>
      </c>
      <c r="D103" s="173" t="s">
        <v>5813</v>
      </c>
      <c r="E103" s="173" t="s">
        <v>5814</v>
      </c>
      <c r="F103" s="214" t="s">
        <v>608</v>
      </c>
      <c r="G103" s="173">
        <f>IFERROR(VLOOKUP(A103, SM!$D$9:$G$682,4,FALSE),0)</f>
        <v>97</v>
      </c>
      <c r="H103" s="173">
        <f>IFERROR(VLOOKUP(A103, DM!$D$9:$G$633,4,FALSE),0)</f>
        <v>147</v>
      </c>
      <c r="I103" s="221">
        <f>IFERROR(VLOOKUP(A103,DX!$D$9:$G$749,4,FALSE),0)</f>
        <v>0</v>
      </c>
    </row>
    <row r="104" spans="1:9 16384:16384" x14ac:dyDescent="0.25">
      <c r="A104" s="220">
        <v>21792</v>
      </c>
      <c r="B104" s="173" t="s">
        <v>556</v>
      </c>
      <c r="C104" s="215" t="s">
        <v>3421</v>
      </c>
      <c r="D104" s="173" t="s">
        <v>5815</v>
      </c>
      <c r="E104" s="173" t="s">
        <v>5814</v>
      </c>
      <c r="F104" s="214" t="s">
        <v>48</v>
      </c>
      <c r="G104" s="173">
        <f>IFERROR(VLOOKUP(A104, SF!$D$9:$G$410,4,FALSE),0)</f>
        <v>2664</v>
      </c>
      <c r="H104" s="173">
        <f>IFERROR(VLOOKUP(A104, DF!$D$9:$G$378,4,FALSE),0)</f>
        <v>3352</v>
      </c>
      <c r="I104" s="221">
        <f>IFERROR(VLOOKUP(A104,DX!$D$9:$G$749,4,FALSE),0)</f>
        <v>2429</v>
      </c>
      <c r="XFD104" s="45">
        <f>SUM(A104:XFC104)</f>
        <v>30237</v>
      </c>
    </row>
    <row r="105" spans="1:9 16384:16384" x14ac:dyDescent="0.25">
      <c r="A105" s="220">
        <v>16753</v>
      </c>
      <c r="B105" s="173" t="s">
        <v>59</v>
      </c>
      <c r="C105" s="215" t="s">
        <v>3428</v>
      </c>
      <c r="D105" s="173" t="s">
        <v>5815</v>
      </c>
      <c r="E105" s="173" t="s">
        <v>5814</v>
      </c>
      <c r="F105" s="214" t="s">
        <v>5793</v>
      </c>
      <c r="G105" s="173">
        <f>IFERROR(VLOOKUP(A105, SF!$D$9:$G$410,4,FALSE),0)</f>
        <v>3803</v>
      </c>
      <c r="H105" s="173">
        <f>IFERROR(VLOOKUP(A105, DF!$D$9:$G$378,4,FALSE),0)</f>
        <v>3931</v>
      </c>
      <c r="I105" s="221">
        <f>IFERROR(VLOOKUP(A105,DX!$D$9:$G$749,4,FALSE),0)</f>
        <v>3316</v>
      </c>
      <c r="XFD105" s="45">
        <f>SUM(A105:XFC105)</f>
        <v>27803</v>
      </c>
    </row>
    <row r="106" spans="1:9 16384:16384" x14ac:dyDescent="0.25">
      <c r="A106" s="220">
        <v>16927</v>
      </c>
      <c r="B106" s="173" t="s">
        <v>60</v>
      </c>
      <c r="C106" s="215" t="s">
        <v>3429</v>
      </c>
      <c r="D106" s="173" t="s">
        <v>5815</v>
      </c>
      <c r="E106" s="173" t="s">
        <v>5814</v>
      </c>
      <c r="F106" s="214" t="s">
        <v>5793</v>
      </c>
      <c r="G106" s="173">
        <f>IFERROR(VLOOKUP(A106, SF!$D$9:$G$410,4,FALSE),0)</f>
        <v>2152</v>
      </c>
      <c r="H106" s="173">
        <f>IFERROR(VLOOKUP(A106, DF!$D$9:$G$378,4,FALSE),0)</f>
        <v>2002</v>
      </c>
      <c r="I106" s="221">
        <f>IFERROR(VLOOKUP(A106,DX!$D$9:$G$749,4,FALSE),0)</f>
        <v>1768</v>
      </c>
      <c r="XFD106" s="45">
        <f>SUM(A106:XFC106)</f>
        <v>22849</v>
      </c>
    </row>
    <row r="107" spans="1:9 16384:16384" x14ac:dyDescent="0.25">
      <c r="A107" s="220">
        <v>66062</v>
      </c>
      <c r="B107" s="173" t="s">
        <v>628</v>
      </c>
      <c r="C107" s="215" t="s">
        <v>3433</v>
      </c>
      <c r="D107" s="173" t="s">
        <v>5813</v>
      </c>
      <c r="E107" s="173" t="s">
        <v>5814</v>
      </c>
      <c r="F107" s="214" t="s">
        <v>357</v>
      </c>
      <c r="G107" s="173">
        <f>IFERROR(VLOOKUP(A107, SM!$D$9:$G$682,4,FALSE),0)</f>
        <v>1213</v>
      </c>
      <c r="H107" s="173">
        <f>IFERROR(VLOOKUP(A107, DM!$D$9:$G$633,4,FALSE),0)</f>
        <v>1837</v>
      </c>
      <c r="I107" s="221">
        <f>IFERROR(VLOOKUP(A107,DX!$D$9:$G$749,4,FALSE),0)</f>
        <v>0</v>
      </c>
      <c r="XFD107" s="45">
        <f>SUM(A107:XFC107)</f>
        <v>69112</v>
      </c>
    </row>
    <row r="108" spans="1:9 16384:16384" x14ac:dyDescent="0.25">
      <c r="A108" s="220">
        <v>165043</v>
      </c>
      <c r="B108" s="231" t="s">
        <v>3434</v>
      </c>
      <c r="C108" s="215" t="s">
        <v>3435</v>
      </c>
      <c r="D108" s="173" t="s">
        <v>5815</v>
      </c>
      <c r="E108" s="173" t="s">
        <v>5814</v>
      </c>
      <c r="F108" s="214" t="s">
        <v>3337</v>
      </c>
      <c r="G108" s="173">
        <f>IFERROR(VLOOKUP(A108, SF!$D$9:$G$410,4,FALSE),0)</f>
        <v>157</v>
      </c>
      <c r="H108" s="173">
        <f>IFERROR(VLOOKUP(A108, DF!$D$9:$G$378,4,FALSE),0)</f>
        <v>205</v>
      </c>
      <c r="I108" s="221">
        <f>IFERROR(VLOOKUP(A108,DX!$D$9:$G$749,4,FALSE),0)</f>
        <v>157</v>
      </c>
      <c r="XFD108" s="45">
        <f>SUM(A108:XFC108)</f>
        <v>165562</v>
      </c>
    </row>
    <row r="109" spans="1:9 16384:16384" x14ac:dyDescent="0.25">
      <c r="A109" s="220">
        <v>36807</v>
      </c>
      <c r="B109" s="173" t="s">
        <v>69</v>
      </c>
      <c r="C109" s="215" t="s">
        <v>3437</v>
      </c>
      <c r="D109" s="173" t="s">
        <v>5815</v>
      </c>
      <c r="E109" s="173" t="s">
        <v>5814</v>
      </c>
      <c r="F109" s="214" t="s">
        <v>5793</v>
      </c>
      <c r="G109" s="173">
        <f>IFERROR(VLOOKUP(A109, SF!$D$9:$G$410,4,FALSE),0)</f>
        <v>570</v>
      </c>
      <c r="H109" s="173">
        <f>IFERROR(VLOOKUP(A109, DF!$D$9:$G$378,4,FALSE),0)</f>
        <v>920</v>
      </c>
      <c r="I109" s="221">
        <f>IFERROR(VLOOKUP(A109,DX!$D$9:$G$749,4,FALSE),0)</f>
        <v>0</v>
      </c>
      <c r="XFD109" s="45">
        <f>SUM(A109:XFC109)</f>
        <v>38297</v>
      </c>
    </row>
    <row r="110" spans="1:9 16384:16384" x14ac:dyDescent="0.25">
      <c r="A110" s="220">
        <v>199089</v>
      </c>
      <c r="B110" s="173" t="s">
        <v>6723</v>
      </c>
      <c r="C110" s="215">
        <v>38589</v>
      </c>
      <c r="D110" s="173" t="s">
        <v>5813</v>
      </c>
      <c r="E110" s="173" t="s">
        <v>5814</v>
      </c>
      <c r="F110" s="214" t="s">
        <v>6716</v>
      </c>
      <c r="G110" s="173">
        <f>IFERROR(VLOOKUP(A110, SM!$D$9:$G$682,4,FALSE),0)</f>
        <v>146</v>
      </c>
      <c r="H110" s="173">
        <f>IFERROR(VLOOKUP(A110, DM!$D$9:$G$633,4,FALSE),0)</f>
        <v>175</v>
      </c>
      <c r="I110" s="221">
        <f>IFERROR(VLOOKUP(A110,DX!$D$9:$G$749,4,FALSE),0)</f>
        <v>137</v>
      </c>
      <c r="XFD110" s="45">
        <f>SUM(A110:XFC110)</f>
        <v>238136</v>
      </c>
    </row>
    <row r="111" spans="1:9 16384:16384" x14ac:dyDescent="0.25">
      <c r="A111" s="220">
        <v>49329</v>
      </c>
      <c r="B111" s="173" t="s">
        <v>479</v>
      </c>
      <c r="C111" s="215" t="s">
        <v>3368</v>
      </c>
      <c r="D111" s="173" t="s">
        <v>5815</v>
      </c>
      <c r="E111" s="173" t="s">
        <v>5814</v>
      </c>
      <c r="F111" s="214" t="s">
        <v>6613</v>
      </c>
      <c r="G111" s="173">
        <f>IFERROR(VLOOKUP(A111, SF!$D$9:$G$410,4,FALSE),0)</f>
        <v>147</v>
      </c>
      <c r="H111" s="173">
        <f>IFERROR(VLOOKUP(A111, DF!$D$9:$G$378,4,FALSE),0)</f>
        <v>0</v>
      </c>
      <c r="I111" s="221">
        <f>IFERROR(VLOOKUP(A111,DX!$D$9:$G$749,4,FALSE),0)</f>
        <v>0</v>
      </c>
      <c r="XFD111" s="45">
        <f>SUM(A111:XFC111)</f>
        <v>49476</v>
      </c>
    </row>
    <row r="112" spans="1:9 16384:16384" x14ac:dyDescent="0.25">
      <c r="A112" s="220">
        <v>143837</v>
      </c>
      <c r="B112" s="173" t="s">
        <v>6845</v>
      </c>
      <c r="C112" s="215">
        <v>40032</v>
      </c>
      <c r="D112" s="173" t="s">
        <v>5815</v>
      </c>
      <c r="E112" s="173" t="s">
        <v>5814</v>
      </c>
      <c r="F112" s="214" t="s">
        <v>3361</v>
      </c>
      <c r="G112" s="173">
        <f>IFERROR(VLOOKUP(A112, SF!$D$9:$G$410,4,FALSE),0)</f>
        <v>828</v>
      </c>
      <c r="H112" s="173">
        <f>IFERROR(VLOOKUP(A112, DF!$D$9:$G$378,4,FALSE),0)</f>
        <v>1051</v>
      </c>
      <c r="I112" s="221">
        <f>IFERROR(VLOOKUP(A112,DX!$D$9:$G$749,4,FALSE),0)</f>
        <v>873</v>
      </c>
      <c r="XFD112" s="45">
        <f>SUM(A112:XFC112)</f>
        <v>186621</v>
      </c>
    </row>
    <row r="113" spans="1:9 16384:16384" x14ac:dyDescent="0.25">
      <c r="A113" s="220">
        <v>43393</v>
      </c>
      <c r="B113" s="173" t="s">
        <v>410</v>
      </c>
      <c r="C113" s="215" t="s">
        <v>3450</v>
      </c>
      <c r="D113" s="173" t="s">
        <v>5815</v>
      </c>
      <c r="E113" s="173" t="s">
        <v>5814</v>
      </c>
      <c r="F113" s="214" t="s">
        <v>357</v>
      </c>
      <c r="G113" s="173">
        <f>IFERROR(VLOOKUP(A113, SF!$D$9:$G$410,4,FALSE),0)</f>
        <v>2110</v>
      </c>
      <c r="H113" s="173">
        <f>IFERROR(VLOOKUP(A113, DF!$D$9:$G$378,4,FALSE),0)</f>
        <v>1995</v>
      </c>
      <c r="I113" s="221">
        <f>IFERROR(VLOOKUP(A113,DX!$D$9:$G$749,4,FALSE),0)</f>
        <v>1922</v>
      </c>
      <c r="XFD113" s="45">
        <f>SUM(A113:XFC113)</f>
        <v>49420</v>
      </c>
    </row>
    <row r="114" spans="1:9 16384:16384" x14ac:dyDescent="0.25">
      <c r="A114" s="220">
        <v>189642</v>
      </c>
      <c r="B114" s="173" t="s">
        <v>5767</v>
      </c>
      <c r="C114" s="215" t="s">
        <v>5874</v>
      </c>
      <c r="D114" s="173" t="s">
        <v>5813</v>
      </c>
      <c r="E114" s="173" t="s">
        <v>5814</v>
      </c>
      <c r="F114" s="214" t="s">
        <v>357</v>
      </c>
      <c r="G114" s="173">
        <f>IFERROR(VLOOKUP(A114, SM!$D$9:$G$682,4,FALSE),0)</f>
        <v>457</v>
      </c>
      <c r="H114" s="173">
        <f>IFERROR(VLOOKUP(A114, DM!$D$9:$G$633,4,FALSE),0)</f>
        <v>1276</v>
      </c>
      <c r="I114" s="221">
        <f>IFERROR(VLOOKUP(A114,DX!$D$9:$G$749,4,FALSE),0)</f>
        <v>522</v>
      </c>
      <c r="XFD114" s="45">
        <f>SUM(A114:XFC114)</f>
        <v>191897</v>
      </c>
    </row>
    <row r="115" spans="1:9 16384:16384" x14ac:dyDescent="0.25">
      <c r="A115" s="220">
        <v>176359</v>
      </c>
      <c r="B115" s="173" t="s">
        <v>3111</v>
      </c>
      <c r="C115" s="215" t="s">
        <v>3452</v>
      </c>
      <c r="D115" s="173" t="s">
        <v>5813</v>
      </c>
      <c r="E115" s="173" t="s">
        <v>5814</v>
      </c>
      <c r="F115" s="214" t="s">
        <v>6969</v>
      </c>
      <c r="G115" s="173">
        <f>IFERROR(VLOOKUP(A115, SM!$D$9:$G$682,4,FALSE),0)</f>
        <v>640</v>
      </c>
      <c r="H115" s="173">
        <f>IFERROR(VLOOKUP(A115, DM!$D$9:$G$633,4,FALSE),0)</f>
        <v>912</v>
      </c>
      <c r="I115" s="221">
        <f>IFERROR(VLOOKUP(A115,DX!$D$9:$G$749,4,FALSE),0)</f>
        <v>0</v>
      </c>
      <c r="XFD115" s="45">
        <f>SUM(A115:XFC115)</f>
        <v>177911</v>
      </c>
    </row>
    <row r="116" spans="1:9 16384:16384" x14ac:dyDescent="0.25">
      <c r="A116" s="220">
        <v>206944</v>
      </c>
      <c r="B116" s="231" t="s">
        <v>6837</v>
      </c>
      <c r="C116" s="215">
        <v>31557</v>
      </c>
      <c r="D116" s="173" t="s">
        <v>5815</v>
      </c>
      <c r="E116" s="173" t="s">
        <v>6360</v>
      </c>
      <c r="F116" s="214" t="s">
        <v>1719</v>
      </c>
      <c r="G116" s="173">
        <f>IFERROR(VLOOKUP(A116, SF!$D$9:$G$410,4,FALSE),0)</f>
        <v>157</v>
      </c>
      <c r="H116" s="173">
        <f>IFERROR(VLOOKUP(A116, DF!$D$9:$G$378,4,FALSE),0)</f>
        <v>253</v>
      </c>
      <c r="I116" s="221">
        <f>IFERROR(VLOOKUP(A116,DX!$D$9:$G$749,4,FALSE),0)</f>
        <v>1146</v>
      </c>
    </row>
    <row r="117" spans="1:9 16384:16384" x14ac:dyDescent="0.25">
      <c r="A117" s="220">
        <v>143330</v>
      </c>
      <c r="B117" s="231" t="s">
        <v>5875</v>
      </c>
      <c r="C117" s="215" t="s">
        <v>5876</v>
      </c>
      <c r="D117" s="173" t="s">
        <v>5813</v>
      </c>
      <c r="E117" s="173" t="s">
        <v>5814</v>
      </c>
      <c r="F117" s="214" t="s">
        <v>6630</v>
      </c>
      <c r="G117" s="173">
        <f>IFERROR(VLOOKUP(A117, SM!$D$9:$G$682,4,FALSE),0)</f>
        <v>757</v>
      </c>
      <c r="H117" s="173">
        <f>IFERROR(VLOOKUP(A117, DM!$D$9:$G$633,4,FALSE),0)</f>
        <v>1008</v>
      </c>
      <c r="I117" s="221">
        <f>IFERROR(VLOOKUP(A117,DX!$D$9:$G$749,4,FALSE),0)</f>
        <v>0</v>
      </c>
      <c r="XFD117" s="45">
        <f>SUM(A117:XFC117)</f>
        <v>145095</v>
      </c>
    </row>
    <row r="118" spans="1:9 16384:16384" x14ac:dyDescent="0.25">
      <c r="A118" s="220">
        <v>10069</v>
      </c>
      <c r="B118" s="173" t="s">
        <v>38</v>
      </c>
      <c r="C118" s="215" t="s">
        <v>3454</v>
      </c>
      <c r="D118" s="173" t="s">
        <v>5813</v>
      </c>
      <c r="E118" s="173" t="s">
        <v>5814</v>
      </c>
      <c r="F118" s="214" t="s">
        <v>140</v>
      </c>
      <c r="G118" s="173">
        <f>IFERROR(VLOOKUP(A118, SM!$D$9:$G$682,4,FALSE),0)</f>
        <v>494</v>
      </c>
      <c r="H118" s="173">
        <f>IFERROR(VLOOKUP(A118, DM!$D$9:$G$633,4,FALSE),0)</f>
        <v>902</v>
      </c>
      <c r="I118" s="221">
        <f>IFERROR(VLOOKUP(A118,DX!$D$9:$G$749,4,FALSE),0)</f>
        <v>1160</v>
      </c>
      <c r="XFD118" s="45">
        <f>SUM(A118:XFC118)</f>
        <v>12625</v>
      </c>
    </row>
    <row r="119" spans="1:9 16384:16384" x14ac:dyDescent="0.25">
      <c r="A119" s="220">
        <v>42917</v>
      </c>
      <c r="B119" s="231" t="s">
        <v>1909</v>
      </c>
      <c r="C119" s="215" t="s">
        <v>3457</v>
      </c>
      <c r="D119" s="173" t="s">
        <v>5813</v>
      </c>
      <c r="E119" s="173" t="s">
        <v>5814</v>
      </c>
      <c r="F119" s="214" t="s">
        <v>357</v>
      </c>
      <c r="G119" s="173">
        <f>IFERROR(VLOOKUP(A119, SM!$D$9:$G$682,4,FALSE),0)</f>
        <v>287</v>
      </c>
      <c r="H119" s="173">
        <f>IFERROR(VLOOKUP(A119, DM!$D$9:$G$633,4,FALSE),0)</f>
        <v>565</v>
      </c>
      <c r="I119" s="221">
        <f>IFERROR(VLOOKUP(A119,DX!$D$9:$G$749,4,FALSE),0)</f>
        <v>0</v>
      </c>
      <c r="XFD119" s="45">
        <f>SUM(A119:XFC119)</f>
        <v>43769</v>
      </c>
    </row>
    <row r="120" spans="1:9 16384:16384" x14ac:dyDescent="0.25">
      <c r="A120" s="220">
        <v>143840</v>
      </c>
      <c r="B120" s="173" t="s">
        <v>3071</v>
      </c>
      <c r="C120" s="215" t="s">
        <v>3458</v>
      </c>
      <c r="D120" s="173" t="s">
        <v>5813</v>
      </c>
      <c r="E120" s="173" t="s">
        <v>5814</v>
      </c>
      <c r="F120" s="214" t="s">
        <v>3361</v>
      </c>
      <c r="G120" s="173">
        <f>IFERROR(VLOOKUP(A120, SM!$D$9:$G$682,4,FALSE),0)</f>
        <v>152</v>
      </c>
      <c r="H120" s="173">
        <f>IFERROR(VLOOKUP(A120, DM!$D$9:$G$633,4,FALSE),0)</f>
        <v>407</v>
      </c>
      <c r="I120" s="221">
        <f>IFERROR(VLOOKUP(A120,DX!$D$9:$G$749,4,FALSE),0)</f>
        <v>0</v>
      </c>
      <c r="XFD120" s="45">
        <f>SUM(A120:XFC120)</f>
        <v>144399</v>
      </c>
    </row>
    <row r="121" spans="1:9 16384:16384" x14ac:dyDescent="0.25">
      <c r="A121" s="220">
        <v>66647</v>
      </c>
      <c r="B121" s="173" t="s">
        <v>591</v>
      </c>
      <c r="C121" s="215" t="s">
        <v>3459</v>
      </c>
      <c r="D121" s="173" t="s">
        <v>5815</v>
      </c>
      <c r="E121" s="173" t="s">
        <v>5814</v>
      </c>
      <c r="F121" s="214" t="s">
        <v>588</v>
      </c>
      <c r="G121" s="173">
        <f>IFERROR(VLOOKUP(A121, SF!$D$9:$G$410,4,FALSE),0)</f>
        <v>1458</v>
      </c>
      <c r="H121" s="173">
        <f>IFERROR(VLOOKUP(A121, DF!$D$9:$G$378,4,FALSE),0)</f>
        <v>1944</v>
      </c>
      <c r="I121" s="221">
        <f>IFERROR(VLOOKUP(A121,DX!$D$9:$G$749,4,FALSE),0)</f>
        <v>2112</v>
      </c>
      <c r="XFD121" s="45">
        <f>SUM(A121:XFC121)</f>
        <v>72161</v>
      </c>
    </row>
    <row r="122" spans="1:9 16384:16384" x14ac:dyDescent="0.25">
      <c r="A122" s="220">
        <v>140468</v>
      </c>
      <c r="B122" s="173" t="s">
        <v>6384</v>
      </c>
      <c r="C122" s="215" t="s">
        <v>3461</v>
      </c>
      <c r="D122" s="173" t="s">
        <v>5813</v>
      </c>
      <c r="E122" s="173" t="s">
        <v>5814</v>
      </c>
      <c r="F122" s="214" t="s">
        <v>3017</v>
      </c>
      <c r="G122" s="173">
        <f>IFERROR(VLOOKUP(A122, SM!$D$9:$G$682,4,FALSE),0)</f>
        <v>464</v>
      </c>
      <c r="H122" s="173">
        <f>IFERROR(VLOOKUP(A122, DM!$D$9:$G$633,4,FALSE),0)</f>
        <v>0</v>
      </c>
      <c r="I122" s="221">
        <f>IFERROR(VLOOKUP(A122,DX!$D$9:$G$749,4,FALSE),0)</f>
        <v>0</v>
      </c>
      <c r="XFD122" s="45">
        <f>SUM(A122:XFC122)</f>
        <v>140932</v>
      </c>
    </row>
    <row r="123" spans="1:9 16384:16384" x14ac:dyDescent="0.25">
      <c r="A123" s="220">
        <v>99161</v>
      </c>
      <c r="B123" s="173" t="s">
        <v>1910</v>
      </c>
      <c r="C123" s="215" t="s">
        <v>3465</v>
      </c>
      <c r="D123" s="173" t="s">
        <v>5813</v>
      </c>
      <c r="E123" s="173" t="s">
        <v>5814</v>
      </c>
      <c r="F123" s="214" t="s">
        <v>6628</v>
      </c>
      <c r="G123" s="173">
        <f>IFERROR(VLOOKUP(A123, SM!$D$9:$G$682,4,FALSE),0)</f>
        <v>374</v>
      </c>
      <c r="H123" s="173">
        <f>IFERROR(VLOOKUP(A123, DM!$D$9:$G$633,4,FALSE),0)</f>
        <v>542</v>
      </c>
      <c r="I123" s="221">
        <f>IFERROR(VLOOKUP(A123,DX!$D$9:$G$749,4,FALSE),0)</f>
        <v>0</v>
      </c>
      <c r="XFD123" s="45">
        <f>SUM(A123:XFC123)</f>
        <v>100077</v>
      </c>
    </row>
    <row r="124" spans="1:9 16384:16384" x14ac:dyDescent="0.25">
      <c r="A124" s="220">
        <v>22377</v>
      </c>
      <c r="B124" s="173" t="s">
        <v>17</v>
      </c>
      <c r="C124" s="215" t="s">
        <v>3466</v>
      </c>
      <c r="D124" s="173" t="s">
        <v>5813</v>
      </c>
      <c r="E124" s="173" t="s">
        <v>5814</v>
      </c>
      <c r="F124" s="214" t="s">
        <v>314</v>
      </c>
      <c r="G124" s="173">
        <f>IFERROR(VLOOKUP(A124, SM!$D$9:$G$682,4,FALSE),0)</f>
        <v>1637</v>
      </c>
      <c r="H124" s="173">
        <f>IFERROR(VLOOKUP(A124, DM!$D$9:$G$633,4,FALSE),0)</f>
        <v>1974</v>
      </c>
      <c r="I124" s="221">
        <f>IFERROR(VLOOKUP(A124,DX!$D$9:$G$749,4,FALSE),0)</f>
        <v>931</v>
      </c>
      <c r="XFD124" s="45">
        <f>SUM(A124:XFC124)</f>
        <v>26919</v>
      </c>
    </row>
    <row r="125" spans="1:9 16384:16384" x14ac:dyDescent="0.25">
      <c r="A125" s="220">
        <v>222990</v>
      </c>
      <c r="B125" s="231" t="s">
        <v>6979</v>
      </c>
      <c r="C125" s="215">
        <v>39350</v>
      </c>
      <c r="D125" s="173" t="s">
        <v>5813</v>
      </c>
      <c r="E125" s="173" t="s">
        <v>5814</v>
      </c>
      <c r="F125" s="214" t="s">
        <v>247</v>
      </c>
      <c r="G125" s="173">
        <f>IFERROR(VLOOKUP(A125, SM!$D$9:$G$682,4,FALSE),0)</f>
        <v>45</v>
      </c>
      <c r="H125" s="173">
        <f>IFERROR(VLOOKUP(A125, DM!$D$9:$G$633,4,FALSE),0)</f>
        <v>0</v>
      </c>
      <c r="I125" s="221">
        <f>IFERROR(VLOOKUP(A125,DX!$D$9:$G$749,4,FALSE),0)</f>
        <v>76</v>
      </c>
    </row>
    <row r="126" spans="1:9 16384:16384" x14ac:dyDescent="0.25">
      <c r="A126" s="220">
        <v>141697</v>
      </c>
      <c r="B126" s="173" t="s">
        <v>923</v>
      </c>
      <c r="C126" s="215" t="s">
        <v>3468</v>
      </c>
      <c r="D126" s="173" t="s">
        <v>5815</v>
      </c>
      <c r="E126" s="173" t="s">
        <v>5814</v>
      </c>
      <c r="F126" s="214" t="s">
        <v>247</v>
      </c>
      <c r="G126" s="173">
        <f>IFERROR(VLOOKUP(A126, SF!$D$9:$G$410,4,FALSE),0)</f>
        <v>92</v>
      </c>
      <c r="H126" s="173">
        <f>IFERROR(VLOOKUP(A126, DF!$D$9:$G$378,4,FALSE),0)</f>
        <v>0</v>
      </c>
      <c r="I126" s="221">
        <f>IFERROR(VLOOKUP(A126,DX!$D$9:$G$749,4,FALSE),0)</f>
        <v>0</v>
      </c>
      <c r="XFD126" s="45">
        <f>SUM(A126:XFC126)</f>
        <v>141789</v>
      </c>
    </row>
    <row r="127" spans="1:9 16384:16384" x14ac:dyDescent="0.25">
      <c r="A127" s="220">
        <v>42565</v>
      </c>
      <c r="B127" s="173" t="s">
        <v>1911</v>
      </c>
      <c r="C127" s="215" t="s">
        <v>3469</v>
      </c>
      <c r="D127" s="173" t="s">
        <v>5815</v>
      </c>
      <c r="E127" s="173" t="s">
        <v>5814</v>
      </c>
      <c r="F127" s="214" t="s">
        <v>771</v>
      </c>
      <c r="G127" s="173">
        <f>IFERROR(VLOOKUP(A127, SF!$D$9:$G$410,4,FALSE),0)</f>
        <v>0</v>
      </c>
      <c r="H127" s="173">
        <f>IFERROR(VLOOKUP(A127, DF!$D$9:$G$378,4,FALSE),0)</f>
        <v>0</v>
      </c>
      <c r="I127" s="221">
        <f>IFERROR(VLOOKUP(A127,DX!$D$9:$G$749,4,FALSE),0)</f>
        <v>385</v>
      </c>
      <c r="XFD127" s="45">
        <f>SUM(A127:XFC127)</f>
        <v>42950</v>
      </c>
    </row>
    <row r="128" spans="1:9 16384:16384" x14ac:dyDescent="0.25">
      <c r="A128" s="220">
        <v>10076</v>
      </c>
      <c r="B128" s="173" t="s">
        <v>214</v>
      </c>
      <c r="C128" s="215" t="s">
        <v>3470</v>
      </c>
      <c r="D128" s="173" t="s">
        <v>5813</v>
      </c>
      <c r="E128" s="173" t="s">
        <v>5814</v>
      </c>
      <c r="F128" s="214" t="s">
        <v>140</v>
      </c>
      <c r="G128" s="173">
        <f>IFERROR(VLOOKUP(A128, SM!$D$9:$G$682,4,FALSE),0)</f>
        <v>607</v>
      </c>
      <c r="H128" s="173">
        <f>IFERROR(VLOOKUP(A128, DM!$D$9:$G$633,4,FALSE),0)</f>
        <v>700</v>
      </c>
      <c r="I128" s="221">
        <f>IFERROR(VLOOKUP(A128,DX!$D$9:$G$749,4,FALSE),0)</f>
        <v>1060</v>
      </c>
      <c r="XFD128" s="45">
        <f>SUM(A128:XFC128)</f>
        <v>12443</v>
      </c>
    </row>
    <row r="129" spans="1:9 16384:16384" x14ac:dyDescent="0.25">
      <c r="A129" s="220">
        <v>9013</v>
      </c>
      <c r="B129" s="173" t="s">
        <v>400</v>
      </c>
      <c r="C129" s="215" t="s">
        <v>3476</v>
      </c>
      <c r="D129" s="173" t="s">
        <v>5815</v>
      </c>
      <c r="E129" s="173" t="s">
        <v>5814</v>
      </c>
      <c r="F129" s="214" t="s">
        <v>247</v>
      </c>
      <c r="G129" s="173">
        <f>IFERROR(VLOOKUP(A129, SF!$D$9:$G$410,4,FALSE),0)</f>
        <v>157</v>
      </c>
      <c r="H129" s="173">
        <f>IFERROR(VLOOKUP(A129, DF!$D$9:$G$378,4,FALSE),0)</f>
        <v>300</v>
      </c>
      <c r="I129" s="221">
        <f>IFERROR(VLOOKUP(A129,DX!$D$9:$G$749,4,FALSE),0)</f>
        <v>0</v>
      </c>
      <c r="XFD129" s="45">
        <f>SUM(A129:XFC129)</f>
        <v>9470</v>
      </c>
    </row>
    <row r="130" spans="1:9 16384:16384" x14ac:dyDescent="0.25">
      <c r="A130" s="220">
        <v>200143</v>
      </c>
      <c r="B130" s="173" t="s">
        <v>6736</v>
      </c>
      <c r="C130" s="215">
        <v>38497</v>
      </c>
      <c r="D130" s="173" t="s">
        <v>5815</v>
      </c>
      <c r="E130" s="173" t="s">
        <v>5814</v>
      </c>
      <c r="F130" s="214" t="s">
        <v>3017</v>
      </c>
      <c r="G130" s="173">
        <f>IFERROR(VLOOKUP(A130, SF!$D$9:$G$410,4,FALSE),0)</f>
        <v>102</v>
      </c>
      <c r="H130" s="173">
        <f>IFERROR(VLOOKUP(A130, DF!$D$9:$G$378,4,FALSE),0)</f>
        <v>175</v>
      </c>
      <c r="I130" s="221">
        <f>IFERROR(VLOOKUP(A130,DX!$D$9:$G$749,4,FALSE),0)</f>
        <v>0</v>
      </c>
      <c r="XFD130" s="45">
        <f>SUM(A130:XFC130)</f>
        <v>238917</v>
      </c>
    </row>
    <row r="131" spans="1:9 16384:16384" x14ac:dyDescent="0.25">
      <c r="A131" s="220">
        <v>103125</v>
      </c>
      <c r="B131" s="173" t="s">
        <v>683</v>
      </c>
      <c r="C131" s="215" t="s">
        <v>3494</v>
      </c>
      <c r="D131" s="173" t="s">
        <v>5815</v>
      </c>
      <c r="E131" s="173" t="s">
        <v>5814</v>
      </c>
      <c r="F131" s="214" t="s">
        <v>629</v>
      </c>
      <c r="G131" s="173">
        <f>IFERROR(VLOOKUP(A131, SF!$D$9:$G$410,4,FALSE),0)</f>
        <v>508</v>
      </c>
      <c r="H131" s="173">
        <f>IFERROR(VLOOKUP(A131, DF!$D$9:$G$378,4,FALSE),0)</f>
        <v>791</v>
      </c>
      <c r="I131" s="221">
        <f>IFERROR(VLOOKUP(A131,DX!$D$9:$G$749,4,FALSE),0)</f>
        <v>0</v>
      </c>
      <c r="XFD131" s="45">
        <f>SUM(A131:XFC131)</f>
        <v>104424</v>
      </c>
    </row>
    <row r="132" spans="1:9 16384:16384" x14ac:dyDescent="0.25">
      <c r="A132" s="220">
        <v>171322</v>
      </c>
      <c r="B132" s="173" t="s">
        <v>6406</v>
      </c>
      <c r="C132" s="215" t="s">
        <v>3499</v>
      </c>
      <c r="D132" s="173" t="s">
        <v>5815</v>
      </c>
      <c r="E132" s="173" t="s">
        <v>5814</v>
      </c>
      <c r="F132" s="214" t="s">
        <v>6612</v>
      </c>
      <c r="G132" s="173">
        <f>IFERROR(VLOOKUP(A132, SF!$D$9:$G$410,4,FALSE),0)</f>
        <v>2186</v>
      </c>
      <c r="H132" s="173">
        <f>IFERROR(VLOOKUP(A132, DF!$D$9:$G$378,4,FALSE),0)</f>
        <v>3236</v>
      </c>
      <c r="I132" s="221">
        <f>IFERROR(VLOOKUP(A132,DX!$D$9:$G$749,4,FALSE),0)</f>
        <v>2540</v>
      </c>
      <c r="XFD132" s="45">
        <f>SUM(A132:XFC132)</f>
        <v>179284</v>
      </c>
    </row>
    <row r="133" spans="1:9 16384:16384" x14ac:dyDescent="0.25">
      <c r="A133" s="220">
        <v>143401</v>
      </c>
      <c r="B133" s="173" t="s">
        <v>1923</v>
      </c>
      <c r="C133" s="215" t="s">
        <v>3503</v>
      </c>
      <c r="D133" s="173" t="s">
        <v>5813</v>
      </c>
      <c r="E133" s="173" t="s">
        <v>5814</v>
      </c>
      <c r="F133" s="214" t="s">
        <v>1743</v>
      </c>
      <c r="G133" s="173">
        <f>IFERROR(VLOOKUP(A133, SM!$D$9:$G$682,4,FALSE),0)</f>
        <v>190</v>
      </c>
      <c r="H133" s="173">
        <f>IFERROR(VLOOKUP(A133, DM!$D$9:$G$633,4,FALSE),0)</f>
        <v>250</v>
      </c>
      <c r="I133" s="221">
        <f>IFERROR(VLOOKUP(A133,DX!$D$9:$G$749,4,FALSE),0)</f>
        <v>213</v>
      </c>
      <c r="XFD133" s="45">
        <f>SUM(A133:XFC133)</f>
        <v>144054</v>
      </c>
    </row>
    <row r="134" spans="1:9 16384:16384" x14ac:dyDescent="0.25">
      <c r="A134" s="220">
        <v>26085</v>
      </c>
      <c r="B134" s="173" t="s">
        <v>229</v>
      </c>
      <c r="C134" s="215" t="s">
        <v>3353</v>
      </c>
      <c r="D134" s="173" t="s">
        <v>5813</v>
      </c>
      <c r="E134" s="173" t="s">
        <v>5814</v>
      </c>
      <c r="F134" s="214" t="s">
        <v>247</v>
      </c>
      <c r="G134" s="173">
        <f>IFERROR(VLOOKUP(A134, SM!$D$9:$G$682,4,FALSE),0)</f>
        <v>3046</v>
      </c>
      <c r="H134" s="173">
        <f>IFERROR(VLOOKUP(A134, DM!$D$9:$G$633,4,FALSE),0)</f>
        <v>2915</v>
      </c>
      <c r="I134" s="221">
        <f>IFERROR(VLOOKUP(A134,DX!$D$9:$G$749,4,FALSE),0)</f>
        <v>205</v>
      </c>
      <c r="XFD134" s="45">
        <f>SUM(A134:XFC134)</f>
        <v>32251</v>
      </c>
    </row>
    <row r="135" spans="1:9 16384:16384" x14ac:dyDescent="0.25">
      <c r="A135" s="220">
        <v>173670</v>
      </c>
      <c r="B135" s="173" t="s">
        <v>3085</v>
      </c>
      <c r="C135" s="215" t="s">
        <v>3504</v>
      </c>
      <c r="D135" s="173" t="s">
        <v>5813</v>
      </c>
      <c r="E135" s="173" t="s">
        <v>5814</v>
      </c>
      <c r="F135" s="214" t="s">
        <v>6630</v>
      </c>
      <c r="G135" s="173">
        <f>IFERROR(VLOOKUP(A135, SM!$D$9:$G$682,4,FALSE),0)</f>
        <v>2551</v>
      </c>
      <c r="H135" s="173">
        <f>IFERROR(VLOOKUP(A135, DM!$D$9:$G$633,4,FALSE),0)</f>
        <v>2865</v>
      </c>
      <c r="I135" s="221">
        <f>IFERROR(VLOOKUP(A135,DX!$D$9:$G$749,4,FALSE),0)</f>
        <v>2736</v>
      </c>
      <c r="XFD135" s="45">
        <f>SUM(A135:XFC135)</f>
        <v>181822</v>
      </c>
    </row>
    <row r="136" spans="1:9 16384:16384" x14ac:dyDescent="0.25">
      <c r="A136" s="220">
        <v>199578</v>
      </c>
      <c r="B136" s="231" t="s">
        <v>6686</v>
      </c>
      <c r="C136" s="215">
        <v>39097</v>
      </c>
      <c r="D136" s="173" t="s">
        <v>5813</v>
      </c>
      <c r="E136" s="173" t="s">
        <v>5814</v>
      </c>
      <c r="F136" s="214" t="s">
        <v>588</v>
      </c>
      <c r="G136" s="173">
        <f>IFERROR(VLOOKUP(A136, SM!$D$9:$G$682,4,FALSE),0)</f>
        <v>610</v>
      </c>
      <c r="H136" s="173">
        <f>IFERROR(VLOOKUP(A136, DM!$D$9:$G$633,4,FALSE),0)</f>
        <v>850</v>
      </c>
      <c r="I136" s="221">
        <f>IFERROR(VLOOKUP(A136,DX!$D$9:$G$749,4,FALSE),0)</f>
        <v>0</v>
      </c>
      <c r="XFD136" s="45">
        <f>SUM(A136:XFC136)</f>
        <v>240135</v>
      </c>
    </row>
    <row r="137" spans="1:9 16384:16384" x14ac:dyDescent="0.25">
      <c r="A137" s="220">
        <v>26089</v>
      </c>
      <c r="B137" s="173" t="s">
        <v>261</v>
      </c>
      <c r="C137" s="215" t="s">
        <v>3507</v>
      </c>
      <c r="D137" s="173" t="s">
        <v>5813</v>
      </c>
      <c r="E137" s="173" t="s">
        <v>5814</v>
      </c>
      <c r="F137" s="214" t="s">
        <v>6965</v>
      </c>
      <c r="G137" s="173">
        <f>IFERROR(VLOOKUP(A137, SM!$D$9:$G$682,4,FALSE),0)</f>
        <v>2650</v>
      </c>
      <c r="H137" s="173">
        <f>IFERROR(VLOOKUP(A137, DM!$D$9:$G$633,4,FALSE),0)</f>
        <v>3108</v>
      </c>
      <c r="I137" s="221">
        <f>IFERROR(VLOOKUP(A137,DX!$D$9:$G$749,4,FALSE),0)</f>
        <v>2973</v>
      </c>
      <c r="XFD137" s="45">
        <f>SUM(A137:XFC137)</f>
        <v>34820</v>
      </c>
    </row>
    <row r="138" spans="1:9 16384:16384" x14ac:dyDescent="0.25">
      <c r="A138" s="220">
        <v>143327</v>
      </c>
      <c r="B138" s="173" t="s">
        <v>1926</v>
      </c>
      <c r="C138" s="215" t="s">
        <v>3514</v>
      </c>
      <c r="D138" s="173" t="s">
        <v>5815</v>
      </c>
      <c r="E138" s="173" t="s">
        <v>5814</v>
      </c>
      <c r="F138" s="214" t="s">
        <v>6601</v>
      </c>
      <c r="G138" s="173">
        <f>IFERROR(VLOOKUP(A138, SF!$D$9:$G$410,4,FALSE),0)</f>
        <v>175</v>
      </c>
      <c r="H138" s="173">
        <f>IFERROR(VLOOKUP(A138, DF!$D$9:$G$378,4,FALSE),0)</f>
        <v>0</v>
      </c>
      <c r="I138" s="221">
        <f>IFERROR(VLOOKUP(A138,DX!$D$9:$G$749,4,FALSE),0)</f>
        <v>137</v>
      </c>
      <c r="XFD138" s="45">
        <f>SUM(A138:XFC138)</f>
        <v>143639</v>
      </c>
    </row>
    <row r="139" spans="1:9 16384:16384" x14ac:dyDescent="0.25">
      <c r="A139" s="220">
        <v>208209</v>
      </c>
      <c r="B139" s="231" t="s">
        <v>6906</v>
      </c>
      <c r="C139" s="215">
        <v>39178</v>
      </c>
      <c r="D139" s="173" t="s">
        <v>5813</v>
      </c>
      <c r="E139" s="173" t="s">
        <v>5814</v>
      </c>
      <c r="F139" s="214" t="s">
        <v>6716</v>
      </c>
      <c r="G139" s="173">
        <f>IFERROR(VLOOKUP(A139, SM!$D$9:$G$682,4,FALSE),0)</f>
        <v>205</v>
      </c>
      <c r="H139" s="173">
        <f>IFERROR(VLOOKUP(A139, DM!$D$9:$G$633,4,FALSE),0)</f>
        <v>253</v>
      </c>
      <c r="I139" s="221">
        <f>IFERROR(VLOOKUP(A139,DX!$D$9:$G$749,4,FALSE),0)</f>
        <v>253</v>
      </c>
    </row>
    <row r="140" spans="1:9 16384:16384" x14ac:dyDescent="0.25">
      <c r="A140" s="220">
        <v>200140</v>
      </c>
      <c r="B140" s="173" t="s">
        <v>6701</v>
      </c>
      <c r="C140" s="215">
        <v>38319</v>
      </c>
      <c r="D140" s="173" t="s">
        <v>5813</v>
      </c>
      <c r="E140" s="173" t="s">
        <v>5814</v>
      </c>
      <c r="F140" s="214" t="s">
        <v>6700</v>
      </c>
      <c r="G140" s="173">
        <f>IFERROR(VLOOKUP(A140, SM!$D$9:$G$682,4,FALSE),0)</f>
        <v>477</v>
      </c>
      <c r="H140" s="173">
        <f>IFERROR(VLOOKUP(A140, DM!$D$9:$G$633,4,FALSE),0)</f>
        <v>0</v>
      </c>
      <c r="I140" s="221">
        <f>IFERROR(VLOOKUP(A140,DX!$D$9:$G$749,4,FALSE),0)</f>
        <v>0</v>
      </c>
      <c r="XFD140" s="45">
        <f>SUM(A140:XFC140)</f>
        <v>238936</v>
      </c>
    </row>
    <row r="141" spans="1:9 16384:16384" x14ac:dyDescent="0.25">
      <c r="A141" s="220">
        <v>195774</v>
      </c>
      <c r="B141" s="173" t="s">
        <v>5886</v>
      </c>
      <c r="C141" s="215" t="s">
        <v>4615</v>
      </c>
      <c r="D141" s="173" t="s">
        <v>5813</v>
      </c>
      <c r="E141" s="173" t="s">
        <v>5814</v>
      </c>
      <c r="F141" s="214" t="s">
        <v>706</v>
      </c>
      <c r="G141" s="173">
        <f>IFERROR(VLOOKUP(A141, SM!$D$9:$G$682,4,FALSE),0)</f>
        <v>114</v>
      </c>
      <c r="H141" s="173">
        <f>IFERROR(VLOOKUP(A141, DM!$D$9:$G$633,4,FALSE),0)</f>
        <v>92</v>
      </c>
      <c r="I141" s="221">
        <f>IFERROR(VLOOKUP(A141,DX!$D$9:$G$749,4,FALSE),0)</f>
        <v>0</v>
      </c>
      <c r="XFD141" s="45">
        <f>SUM(A141:XFC141)</f>
        <v>195980</v>
      </c>
    </row>
    <row r="142" spans="1:9 16384:16384" x14ac:dyDescent="0.25">
      <c r="A142" s="220">
        <v>48500</v>
      </c>
      <c r="B142" s="173" t="s">
        <v>1928</v>
      </c>
      <c r="C142" s="215" t="s">
        <v>3517</v>
      </c>
      <c r="D142" s="173" t="s">
        <v>5815</v>
      </c>
      <c r="E142" s="173" t="s">
        <v>5814</v>
      </c>
      <c r="F142" s="214" t="s">
        <v>6622</v>
      </c>
      <c r="G142" s="173">
        <f>IFERROR(VLOOKUP(A142, SF!$D$9:$G$410,4,FALSE),0)</f>
        <v>1317</v>
      </c>
      <c r="H142" s="173">
        <f>IFERROR(VLOOKUP(A142, DF!$D$9:$G$378,4,FALSE),0)</f>
        <v>2696</v>
      </c>
      <c r="I142" s="221">
        <f>IFERROR(VLOOKUP(A142,DX!$D$9:$G$749,4,FALSE),0)</f>
        <v>1045</v>
      </c>
      <c r="XFD142" s="45">
        <f>SUM(A142:XFC142)</f>
        <v>53558</v>
      </c>
    </row>
    <row r="143" spans="1:9 16384:16384" x14ac:dyDescent="0.25">
      <c r="A143" s="220">
        <v>197504</v>
      </c>
      <c r="B143" s="231" t="s">
        <v>1026</v>
      </c>
      <c r="C143" s="215" t="s">
        <v>6592</v>
      </c>
      <c r="D143" s="173" t="s">
        <v>5813</v>
      </c>
      <c r="E143" s="173" t="s">
        <v>5814</v>
      </c>
      <c r="F143" s="214" t="s">
        <v>3017</v>
      </c>
      <c r="G143" s="173">
        <f>IFERROR(VLOOKUP(A143, SM!$D$9:$G$682,4,FALSE),0)</f>
        <v>590</v>
      </c>
      <c r="H143" s="173">
        <f>IFERROR(VLOOKUP(A143, DM!$D$9:$G$633,4,FALSE),0)</f>
        <v>800</v>
      </c>
      <c r="I143" s="221">
        <f>IFERROR(VLOOKUP(A143,DX!$D$9:$G$749,4,FALSE),0)</f>
        <v>253</v>
      </c>
      <c r="XFD143" s="45">
        <f>SUM(A143:XFC143)</f>
        <v>199147</v>
      </c>
    </row>
    <row r="144" spans="1:9 16384:16384" x14ac:dyDescent="0.25">
      <c r="A144" s="220">
        <v>184097</v>
      </c>
      <c r="B144" s="173" t="s">
        <v>3074</v>
      </c>
      <c r="C144" s="215" t="s">
        <v>3527</v>
      </c>
      <c r="D144" s="173" t="s">
        <v>5813</v>
      </c>
      <c r="E144" s="173" t="s">
        <v>6289</v>
      </c>
      <c r="F144" s="214" t="s">
        <v>402</v>
      </c>
      <c r="G144" s="173">
        <f>IFERROR(VLOOKUP(A144, SM!$D$9:$G$682,4,FALSE),0)</f>
        <v>1025</v>
      </c>
      <c r="H144" s="173">
        <f>IFERROR(VLOOKUP(A144, DM!$D$9:$G$633,4,FALSE),0)</f>
        <v>1535</v>
      </c>
      <c r="I144" s="221">
        <f>IFERROR(VLOOKUP(A144,DX!$D$9:$G$749,4,FALSE),0)</f>
        <v>76</v>
      </c>
      <c r="XFD144" s="45">
        <f>SUM(A144:XFC144)</f>
        <v>186733</v>
      </c>
    </row>
    <row r="145" spans="1:9 16384:16384" x14ac:dyDescent="0.25">
      <c r="A145" s="220">
        <v>141438</v>
      </c>
      <c r="B145" s="173" t="s">
        <v>813</v>
      </c>
      <c r="C145" s="215" t="s">
        <v>3536</v>
      </c>
      <c r="D145" s="173" t="s">
        <v>5815</v>
      </c>
      <c r="E145" s="173" t="s">
        <v>5814</v>
      </c>
      <c r="F145" s="214" t="s">
        <v>402</v>
      </c>
      <c r="G145" s="173">
        <f>IFERROR(VLOOKUP(A145, SF!$D$9:$G$410,4,FALSE),0)</f>
        <v>1043</v>
      </c>
      <c r="H145" s="173">
        <f>IFERROR(VLOOKUP(A145, DF!$D$9:$G$378,4,FALSE),0)</f>
        <v>1494</v>
      </c>
      <c r="I145" s="221">
        <f>IFERROR(VLOOKUP(A145,DX!$D$9:$G$749,4,FALSE),0)</f>
        <v>1124</v>
      </c>
      <c r="XFD145" s="45">
        <f>SUM(A145:XFC145)</f>
        <v>145099</v>
      </c>
    </row>
    <row r="146" spans="1:9 16384:16384" x14ac:dyDescent="0.25">
      <c r="A146" s="220">
        <v>53612</v>
      </c>
      <c r="B146" s="173" t="s">
        <v>1941</v>
      </c>
      <c r="C146" s="215" t="s">
        <v>3537</v>
      </c>
      <c r="D146" s="173" t="s">
        <v>5813</v>
      </c>
      <c r="E146" s="173" t="s">
        <v>5814</v>
      </c>
      <c r="F146" s="214" t="s">
        <v>402</v>
      </c>
      <c r="G146" s="173">
        <f>IFERROR(VLOOKUP(A146, SM!$D$9:$G$682,4,FALSE),0)</f>
        <v>2783</v>
      </c>
      <c r="H146" s="173">
        <f>IFERROR(VLOOKUP(A146, DM!$D$9:$G$633,4,FALSE),0)</f>
        <v>2956</v>
      </c>
      <c r="I146" s="221">
        <f>IFERROR(VLOOKUP(A146,DX!$D$9:$G$749,4,FALSE),0)</f>
        <v>1771</v>
      </c>
      <c r="XFD146" s="45">
        <f>SUM(A146:XFC146)</f>
        <v>61122</v>
      </c>
    </row>
    <row r="147" spans="1:9 16384:16384" x14ac:dyDescent="0.25">
      <c r="A147" s="220">
        <v>31509</v>
      </c>
      <c r="B147" s="173" t="s">
        <v>3540</v>
      </c>
      <c r="C147" s="215" t="s">
        <v>3541</v>
      </c>
      <c r="D147" s="173" t="s">
        <v>5813</v>
      </c>
      <c r="E147" s="173" t="s">
        <v>5814</v>
      </c>
      <c r="F147" s="214" t="s">
        <v>3542</v>
      </c>
      <c r="G147" s="173">
        <f>IFERROR(VLOOKUP(A147, SM!$D$9:$G$682,4,FALSE),0)</f>
        <v>2865</v>
      </c>
      <c r="H147" s="173">
        <f>IFERROR(VLOOKUP(A147, DM!$D$9:$G$633,4,FALSE),0)</f>
        <v>3435</v>
      </c>
      <c r="I147" s="221">
        <f>IFERROR(VLOOKUP(A147,DX!$D$9:$G$749,4,FALSE),0)</f>
        <v>2949</v>
      </c>
      <c r="XFD147" s="45">
        <f>SUM(A147:XFC147)</f>
        <v>40758</v>
      </c>
    </row>
    <row r="148" spans="1:9 16384:16384" x14ac:dyDescent="0.25">
      <c r="A148" s="220">
        <v>142033</v>
      </c>
      <c r="B148" s="173" t="s">
        <v>1943</v>
      </c>
      <c r="C148" s="215" t="s">
        <v>3544</v>
      </c>
      <c r="D148" s="173" t="s">
        <v>5813</v>
      </c>
      <c r="E148" s="173" t="s">
        <v>5814</v>
      </c>
      <c r="F148" s="214" t="s">
        <v>5793</v>
      </c>
      <c r="G148" s="173">
        <f>IFERROR(VLOOKUP(A148, SM!$D$9:$G$682,4,FALSE),0)</f>
        <v>137</v>
      </c>
      <c r="H148" s="173">
        <f>IFERROR(VLOOKUP(A148, DM!$D$9:$G$633,4,FALSE),0)</f>
        <v>137</v>
      </c>
      <c r="I148" s="221">
        <f>IFERROR(VLOOKUP(A148,DX!$D$9:$G$749,4,FALSE),0)</f>
        <v>0</v>
      </c>
      <c r="XFD148" s="45">
        <f>SUM(A148:XFC148)</f>
        <v>142307</v>
      </c>
    </row>
    <row r="149" spans="1:9 16384:16384" x14ac:dyDescent="0.25">
      <c r="A149" s="220">
        <v>20569</v>
      </c>
      <c r="B149" s="173" t="s">
        <v>9</v>
      </c>
      <c r="C149" s="215" t="s">
        <v>3548</v>
      </c>
      <c r="D149" s="173" t="s">
        <v>5813</v>
      </c>
      <c r="E149" s="173" t="s">
        <v>5814</v>
      </c>
      <c r="F149" s="214" t="s">
        <v>187</v>
      </c>
      <c r="G149" s="173">
        <f>IFERROR(VLOOKUP(A149, SM!$D$9:$G$682,4,FALSE),0)</f>
        <v>1853</v>
      </c>
      <c r="H149" s="173">
        <f>IFERROR(VLOOKUP(A149, DM!$D$9:$G$633,4,FALSE),0)</f>
        <v>2318</v>
      </c>
      <c r="I149" s="221">
        <f>IFERROR(VLOOKUP(A149,DX!$D$9:$G$749,4,FALSE),0)</f>
        <v>0</v>
      </c>
      <c r="XFD149" s="45">
        <f>SUM(A149:XFC149)</f>
        <v>24740</v>
      </c>
    </row>
    <row r="150" spans="1:9 16384:16384" x14ac:dyDescent="0.25">
      <c r="A150" s="220">
        <v>184307</v>
      </c>
      <c r="B150" s="231" t="s">
        <v>3552</v>
      </c>
      <c r="C150" s="215" t="s">
        <v>3553</v>
      </c>
      <c r="D150" s="173" t="s">
        <v>5813</v>
      </c>
      <c r="E150" s="173" t="s">
        <v>5814</v>
      </c>
      <c r="F150" s="214" t="s">
        <v>357</v>
      </c>
      <c r="G150" s="173">
        <f>IFERROR(VLOOKUP(A150, SM!$D$9:$G$682,4,FALSE),0)</f>
        <v>90</v>
      </c>
      <c r="H150" s="173">
        <f>IFERROR(VLOOKUP(A150, DM!$D$9:$G$633,4,FALSE),0)</f>
        <v>146</v>
      </c>
      <c r="I150" s="221">
        <f>IFERROR(VLOOKUP(A150,DX!$D$9:$G$749,4,FALSE),0)</f>
        <v>114</v>
      </c>
      <c r="XFD150" s="45">
        <f>SUM(A150:XFC150)</f>
        <v>184657</v>
      </c>
    </row>
    <row r="151" spans="1:9 16384:16384" x14ac:dyDescent="0.25">
      <c r="A151" s="220">
        <v>200138</v>
      </c>
      <c r="B151" s="173" t="s">
        <v>6711</v>
      </c>
      <c r="C151" s="215">
        <v>38449</v>
      </c>
      <c r="D151" s="173" t="s">
        <v>5813</v>
      </c>
      <c r="E151" s="173" t="s">
        <v>5814</v>
      </c>
      <c r="F151" s="214" t="s">
        <v>6700</v>
      </c>
      <c r="G151" s="173">
        <f>IFERROR(VLOOKUP(A151, SM!$D$9:$G$682,4,FALSE),0)</f>
        <v>700</v>
      </c>
      <c r="H151" s="173">
        <f>IFERROR(VLOOKUP(A151, DM!$D$9:$G$633,4,FALSE),0)</f>
        <v>743</v>
      </c>
      <c r="I151" s="221">
        <f>IFERROR(VLOOKUP(A151,DX!$D$9:$G$749,4,FALSE),0)</f>
        <v>0</v>
      </c>
      <c r="XFD151" s="45">
        <f>SUM(A151:XFC151)</f>
        <v>240030</v>
      </c>
    </row>
    <row r="152" spans="1:9 16384:16384" x14ac:dyDescent="0.25">
      <c r="A152" s="220">
        <v>186973</v>
      </c>
      <c r="B152" s="173" t="s">
        <v>5890</v>
      </c>
      <c r="C152" s="215" t="s">
        <v>5023</v>
      </c>
      <c r="D152" s="173" t="s">
        <v>5813</v>
      </c>
      <c r="E152" s="173" t="s">
        <v>5814</v>
      </c>
      <c r="F152" s="214" t="s">
        <v>6631</v>
      </c>
      <c r="G152" s="173">
        <f>IFERROR(VLOOKUP(A152, SM!$D$9:$G$682,4,FALSE),0)</f>
        <v>92</v>
      </c>
      <c r="H152" s="173">
        <f>IFERROR(VLOOKUP(A152, DM!$D$9:$G$633,4,FALSE),0)</f>
        <v>117</v>
      </c>
      <c r="I152" s="221">
        <f>IFERROR(VLOOKUP(A152,DX!$D$9:$G$749,4,FALSE),0)</f>
        <v>0</v>
      </c>
      <c r="XFD152" s="45">
        <f>SUM(A152:XFC152)</f>
        <v>187182</v>
      </c>
    </row>
    <row r="153" spans="1:9 16384:16384" x14ac:dyDescent="0.25">
      <c r="A153" s="220">
        <v>173661</v>
      </c>
      <c r="B153" s="231" t="s">
        <v>3563</v>
      </c>
      <c r="C153" s="215" t="s">
        <v>3564</v>
      </c>
      <c r="D153" s="173" t="s">
        <v>5813</v>
      </c>
      <c r="E153" s="173" t="s">
        <v>5814</v>
      </c>
      <c r="F153" s="214" t="s">
        <v>61</v>
      </c>
      <c r="G153" s="173">
        <f>IFERROR(VLOOKUP(A153, SM!$D$9:$G$682,4,FALSE),0)</f>
        <v>386</v>
      </c>
      <c r="H153" s="173">
        <f>IFERROR(VLOOKUP(A153, DM!$D$9:$G$633,4,FALSE),0)</f>
        <v>0</v>
      </c>
      <c r="I153" s="221">
        <f>IFERROR(VLOOKUP(A153,DX!$D$9:$G$749,4,FALSE),0)</f>
        <v>157</v>
      </c>
      <c r="XFD153" s="45">
        <f>SUM(A153:XFC153)</f>
        <v>174204</v>
      </c>
    </row>
    <row r="154" spans="1:9 16384:16384" x14ac:dyDescent="0.25">
      <c r="A154" s="220">
        <v>141398</v>
      </c>
      <c r="B154" s="173" t="s">
        <v>6748</v>
      </c>
      <c r="C154" s="215">
        <v>39343</v>
      </c>
      <c r="D154" s="173" t="s">
        <v>5815</v>
      </c>
      <c r="E154" s="173" t="s">
        <v>5814</v>
      </c>
      <c r="F154" s="214" t="s">
        <v>6716</v>
      </c>
      <c r="G154" s="173">
        <f>IFERROR(VLOOKUP(A154, SF!$D$9:$G$410,4,FALSE),0)</f>
        <v>146</v>
      </c>
      <c r="H154" s="173">
        <f>IFERROR(VLOOKUP(A154, DF!$D$9:$G$378,4,FALSE),0)</f>
        <v>213</v>
      </c>
      <c r="I154" s="221">
        <f>IFERROR(VLOOKUP(A154,DX!$D$9:$G$749,4,FALSE),0)</f>
        <v>92</v>
      </c>
      <c r="XFD154" s="45">
        <f>SUM(A154:XFC154)</f>
        <v>181192</v>
      </c>
    </row>
    <row r="155" spans="1:9 16384:16384" x14ac:dyDescent="0.25">
      <c r="A155" s="220">
        <v>31031</v>
      </c>
      <c r="B155" s="173" t="s">
        <v>258</v>
      </c>
      <c r="C155" s="215" t="s">
        <v>3569</v>
      </c>
      <c r="D155" s="173" t="s">
        <v>5815</v>
      </c>
      <c r="E155" s="173" t="s">
        <v>5814</v>
      </c>
      <c r="F155" s="214" t="s">
        <v>315</v>
      </c>
      <c r="G155" s="173">
        <f>IFERROR(VLOOKUP(A155, SF!$D$9:$G$410,4,FALSE),0)</f>
        <v>4338</v>
      </c>
      <c r="H155" s="173">
        <f>IFERROR(VLOOKUP(A155, DF!$D$9:$G$378,4,FALSE),0)</f>
        <v>4923</v>
      </c>
      <c r="I155" s="221">
        <f>IFERROR(VLOOKUP(A155,DX!$D$9:$G$749,4,FALSE),0)</f>
        <v>2266</v>
      </c>
      <c r="XFD155" s="45">
        <f>SUM(A155:XFC155)</f>
        <v>42558</v>
      </c>
    </row>
    <row r="156" spans="1:9 16384:16384" x14ac:dyDescent="0.25">
      <c r="A156" s="220">
        <v>26392</v>
      </c>
      <c r="B156" s="173" t="s">
        <v>221</v>
      </c>
      <c r="C156" s="215" t="s">
        <v>3574</v>
      </c>
      <c r="D156" s="173" t="s">
        <v>5813</v>
      </c>
      <c r="E156" s="173" t="s">
        <v>5814</v>
      </c>
      <c r="F156" s="214" t="s">
        <v>82</v>
      </c>
      <c r="G156" s="173">
        <f>IFERROR(VLOOKUP(A156, SM!$D$9:$G$682,4,FALSE),0)</f>
        <v>634</v>
      </c>
      <c r="H156" s="173">
        <f>IFERROR(VLOOKUP(A156, DM!$D$9:$G$633,4,FALSE),0)</f>
        <v>890</v>
      </c>
      <c r="I156" s="221">
        <f>IFERROR(VLOOKUP(A156,DX!$D$9:$G$749,4,FALSE),0)</f>
        <v>0</v>
      </c>
      <c r="XFD156" s="45">
        <f>SUM(A156:XFC156)</f>
        <v>27916</v>
      </c>
    </row>
    <row r="157" spans="1:9 16384:16384" x14ac:dyDescent="0.25">
      <c r="A157" s="220">
        <v>142237</v>
      </c>
      <c r="B157" s="173" t="s">
        <v>1030</v>
      </c>
      <c r="C157" s="215" t="s">
        <v>3409</v>
      </c>
      <c r="D157" s="173" t="s">
        <v>5813</v>
      </c>
      <c r="E157" s="173" t="s">
        <v>5814</v>
      </c>
      <c r="F157" s="214" t="s">
        <v>357</v>
      </c>
      <c r="G157" s="173">
        <f>IFERROR(VLOOKUP(A157, SM!$D$9:$G$682,4,FALSE),0)</f>
        <v>1576</v>
      </c>
      <c r="H157" s="173">
        <f>IFERROR(VLOOKUP(A157, DM!$D$9:$G$633,4,FALSE),0)</f>
        <v>1838</v>
      </c>
      <c r="I157" s="221">
        <f>IFERROR(VLOOKUP(A157,DX!$D$9:$G$749,4,FALSE),0)</f>
        <v>711</v>
      </c>
      <c r="XFD157" s="45">
        <f>SUM(A157:XFC157)</f>
        <v>146362</v>
      </c>
    </row>
    <row r="158" spans="1:9 16384:16384" x14ac:dyDescent="0.25">
      <c r="A158" s="220">
        <v>197306</v>
      </c>
      <c r="B158" s="173" t="s">
        <v>6373</v>
      </c>
      <c r="C158" s="215" t="s">
        <v>6559</v>
      </c>
      <c r="D158" s="173" t="s">
        <v>5813</v>
      </c>
      <c r="E158" s="173" t="s">
        <v>5814</v>
      </c>
      <c r="F158" s="214" t="s">
        <v>145</v>
      </c>
      <c r="G158" s="173">
        <f>IFERROR(VLOOKUP(A158, SM!$D$9:$G$682,4,FALSE),0)</f>
        <v>579</v>
      </c>
      <c r="H158" s="173">
        <f>IFERROR(VLOOKUP(A158, DM!$D$9:$G$633,4,FALSE),0)</f>
        <v>588</v>
      </c>
      <c r="I158" s="221">
        <f>IFERROR(VLOOKUP(A158,DX!$D$9:$G$749,4,FALSE),0)</f>
        <v>254</v>
      </c>
      <c r="XFD158" s="45">
        <f>SUM(A158:XFC158)</f>
        <v>198727</v>
      </c>
    </row>
    <row r="159" spans="1:9 16384:16384" x14ac:dyDescent="0.25">
      <c r="A159" s="220">
        <v>40383</v>
      </c>
      <c r="B159" s="231" t="s">
        <v>105</v>
      </c>
      <c r="C159" s="215" t="s">
        <v>3587</v>
      </c>
      <c r="D159" s="173" t="s">
        <v>5813</v>
      </c>
      <c r="E159" s="173" t="s">
        <v>5814</v>
      </c>
      <c r="F159" s="214" t="s">
        <v>82</v>
      </c>
      <c r="G159" s="173">
        <f>IFERROR(VLOOKUP(A159, SM!$D$9:$G$682,4,FALSE),0)</f>
        <v>457</v>
      </c>
      <c r="H159" s="173">
        <f>IFERROR(VLOOKUP(A159, DM!$D$9:$G$633,4,FALSE),0)</f>
        <v>410</v>
      </c>
      <c r="I159" s="221">
        <f>IFERROR(VLOOKUP(A159,DX!$D$9:$G$749,4,FALSE),0)</f>
        <v>300</v>
      </c>
      <c r="XFD159" s="45">
        <f>SUM(A159:XFC159)</f>
        <v>41550</v>
      </c>
    </row>
    <row r="160" spans="1:9 16384:16384" x14ac:dyDescent="0.25">
      <c r="A160" s="220">
        <v>226685</v>
      </c>
      <c r="B160" s="173" t="s">
        <v>6950</v>
      </c>
      <c r="C160" s="215">
        <v>37735</v>
      </c>
      <c r="D160" s="173" t="s">
        <v>5815</v>
      </c>
      <c r="E160" s="173" t="s">
        <v>5814</v>
      </c>
      <c r="F160" s="214" t="s">
        <v>608</v>
      </c>
      <c r="G160" s="173">
        <f>IFERROR(VLOOKUP(A160, SF!$D$9:$G$410,4,FALSE),0)</f>
        <v>157</v>
      </c>
      <c r="H160" s="173">
        <f>IFERROR(VLOOKUP(A160, DF!$D$9:$G$378,4,FALSE),0)</f>
        <v>157</v>
      </c>
      <c r="I160" s="221">
        <f>IFERROR(VLOOKUP(A160,DX!$D$9:$G$749,4,FALSE),0)</f>
        <v>0</v>
      </c>
    </row>
    <row r="161" spans="1:9 16384:16384" x14ac:dyDescent="0.25">
      <c r="A161" s="220">
        <v>226678</v>
      </c>
      <c r="B161" s="231" t="s">
        <v>6934</v>
      </c>
      <c r="C161" s="215">
        <v>37093</v>
      </c>
      <c r="D161" s="173" t="s">
        <v>5813</v>
      </c>
      <c r="E161" s="173" t="s">
        <v>5814</v>
      </c>
      <c r="F161" s="214" t="s">
        <v>608</v>
      </c>
      <c r="G161" s="173">
        <f>IFERROR(VLOOKUP(A161, SM!$D$9:$G$682,4,FALSE),0)</f>
        <v>102</v>
      </c>
      <c r="H161" s="173">
        <f>IFERROR(VLOOKUP(A161, DM!$D$9:$G$633,4,FALSE),0)</f>
        <v>205</v>
      </c>
      <c r="I161" s="221">
        <f>IFERROR(VLOOKUP(A161,DX!$D$9:$G$749,4,FALSE),0)</f>
        <v>0</v>
      </c>
    </row>
    <row r="162" spans="1:9 16384:16384" x14ac:dyDescent="0.25">
      <c r="A162" s="220">
        <v>226682</v>
      </c>
      <c r="B162" s="173" t="s">
        <v>6951</v>
      </c>
      <c r="C162" s="215">
        <v>37326</v>
      </c>
      <c r="D162" s="173" t="s">
        <v>5815</v>
      </c>
      <c r="E162" s="173" t="s">
        <v>5814</v>
      </c>
      <c r="F162" s="214" t="s">
        <v>608</v>
      </c>
      <c r="G162" s="173">
        <f>IFERROR(VLOOKUP(A162, SF!$D$9:$G$410,4,FALSE),0)</f>
        <v>157</v>
      </c>
      <c r="H162" s="173">
        <f>IFERROR(VLOOKUP(A162, DF!$D$9:$G$378,4,FALSE),0)</f>
        <v>253</v>
      </c>
      <c r="I162" s="221">
        <f>IFERROR(VLOOKUP(A162,DX!$D$9:$G$749,4,FALSE),0)</f>
        <v>0</v>
      </c>
    </row>
    <row r="163" spans="1:9 16384:16384" x14ac:dyDescent="0.25">
      <c r="A163" s="220">
        <v>200128</v>
      </c>
      <c r="B163" s="231" t="s">
        <v>6808</v>
      </c>
      <c r="C163" s="215">
        <v>25758</v>
      </c>
      <c r="D163" s="173" t="s">
        <v>5813</v>
      </c>
      <c r="E163" s="173" t="s">
        <v>5814</v>
      </c>
      <c r="F163" s="214" t="s">
        <v>357</v>
      </c>
      <c r="G163" s="173">
        <f>IFERROR(VLOOKUP(A163, SM!$D$9:$G$682,4,FALSE),0)</f>
        <v>0</v>
      </c>
      <c r="H163" s="173">
        <f>IFERROR(VLOOKUP(A163, DM!$D$9:$G$633,4,FALSE),0)</f>
        <v>360</v>
      </c>
      <c r="I163" s="221">
        <f>IFERROR(VLOOKUP(A163,DX!$D$9:$G$749,4,FALSE),0)</f>
        <v>0</v>
      </c>
      <c r="XFD163" s="45">
        <f>SUM(A163:XFC163)</f>
        <v>226246</v>
      </c>
    </row>
    <row r="164" spans="1:9 16384:16384" x14ac:dyDescent="0.25">
      <c r="A164" s="220">
        <v>143713</v>
      </c>
      <c r="B164" s="173" t="s">
        <v>1964</v>
      </c>
      <c r="C164" s="215" t="s">
        <v>3593</v>
      </c>
      <c r="D164" s="173" t="s">
        <v>5813</v>
      </c>
      <c r="E164" s="173" t="s">
        <v>5814</v>
      </c>
      <c r="F164" s="214" t="s">
        <v>357</v>
      </c>
      <c r="G164" s="173">
        <f>IFERROR(VLOOKUP(A164, SM!$D$9:$G$682,4,FALSE),0)</f>
        <v>1632</v>
      </c>
      <c r="H164" s="173">
        <f>IFERROR(VLOOKUP(A164, DM!$D$9:$G$633,4,FALSE),0)</f>
        <v>2534</v>
      </c>
      <c r="I164" s="221">
        <f>IFERROR(VLOOKUP(A164,DX!$D$9:$G$749,4,FALSE),0)</f>
        <v>1460</v>
      </c>
      <c r="XFD164" s="45">
        <f>SUM(A164:XFC164)</f>
        <v>149339</v>
      </c>
    </row>
    <row r="165" spans="1:9 16384:16384" x14ac:dyDescent="0.25">
      <c r="A165" s="220">
        <v>10289</v>
      </c>
      <c r="B165" s="173" t="s">
        <v>27</v>
      </c>
      <c r="C165" s="215" t="s">
        <v>3594</v>
      </c>
      <c r="D165" s="173" t="s">
        <v>5813</v>
      </c>
      <c r="E165" s="173" t="s">
        <v>5814</v>
      </c>
      <c r="F165" s="214" t="s">
        <v>6655</v>
      </c>
      <c r="G165" s="173">
        <f>IFERROR(VLOOKUP(A165, SM!$D$9:$G$682,4,FALSE),0)</f>
        <v>2147</v>
      </c>
      <c r="H165" s="173">
        <f>IFERROR(VLOOKUP(A165, DM!$D$9:$G$633,4,FALSE),0)</f>
        <v>2086</v>
      </c>
      <c r="I165" s="221">
        <f>IFERROR(VLOOKUP(A165,DX!$D$9:$G$749,4,FALSE),0)</f>
        <v>0</v>
      </c>
      <c r="XFD165" s="45">
        <f>SUM(A165:XFC165)</f>
        <v>14522</v>
      </c>
    </row>
    <row r="166" spans="1:9 16384:16384" x14ac:dyDescent="0.25">
      <c r="A166" s="220">
        <v>10290</v>
      </c>
      <c r="B166" s="173" t="s">
        <v>456</v>
      </c>
      <c r="C166" s="215" t="s">
        <v>3595</v>
      </c>
      <c r="D166" s="173" t="s">
        <v>5813</v>
      </c>
      <c r="E166" s="173" t="s">
        <v>5814</v>
      </c>
      <c r="F166" s="214" t="s">
        <v>6649</v>
      </c>
      <c r="G166" s="173">
        <f>IFERROR(VLOOKUP(A166, SM!$D$9:$G$682,4,FALSE),0)</f>
        <v>5460</v>
      </c>
      <c r="H166" s="173">
        <f>IFERROR(VLOOKUP(A166, DM!$D$9:$G$633,4,FALSE),0)</f>
        <v>5460</v>
      </c>
      <c r="I166" s="221">
        <f>IFERROR(VLOOKUP(A166,DX!$D$9:$G$749,4,FALSE),0)</f>
        <v>5280</v>
      </c>
      <c r="XFD166" s="45">
        <f>SUM(A166:XFC166)</f>
        <v>26490</v>
      </c>
    </row>
    <row r="167" spans="1:9 16384:16384" x14ac:dyDescent="0.25">
      <c r="A167" s="220">
        <v>16827</v>
      </c>
      <c r="B167" s="173" t="s">
        <v>290</v>
      </c>
      <c r="C167" s="215" t="s">
        <v>3599</v>
      </c>
      <c r="D167" s="173" t="s">
        <v>5815</v>
      </c>
      <c r="E167" s="173" t="s">
        <v>5814</v>
      </c>
      <c r="F167" s="214" t="s">
        <v>314</v>
      </c>
      <c r="G167" s="173">
        <f>IFERROR(VLOOKUP(A167, SF!$D$9:$G$410,4,FALSE),0)</f>
        <v>2093</v>
      </c>
      <c r="H167" s="173">
        <f>IFERROR(VLOOKUP(A167, DF!$D$9:$G$378,4,FALSE),0)</f>
        <v>3246</v>
      </c>
      <c r="I167" s="221">
        <f>IFERROR(VLOOKUP(A167,DX!$D$9:$G$749,4,FALSE),0)</f>
        <v>2640</v>
      </c>
      <c r="XFD167" s="45">
        <f>SUM(A167:XFC167)</f>
        <v>24806</v>
      </c>
    </row>
    <row r="168" spans="1:9 16384:16384" x14ac:dyDescent="0.25">
      <c r="A168" s="220">
        <v>42378</v>
      </c>
      <c r="B168" s="173" t="s">
        <v>445</v>
      </c>
      <c r="C168" s="215" t="s">
        <v>3600</v>
      </c>
      <c r="D168" s="173" t="s">
        <v>5815</v>
      </c>
      <c r="E168" s="173" t="s">
        <v>5814</v>
      </c>
      <c r="F168" s="214" t="s">
        <v>314</v>
      </c>
      <c r="G168" s="173">
        <f>IFERROR(VLOOKUP(A168, SF!$D$9:$G$410,4,FALSE),0)</f>
        <v>2138</v>
      </c>
      <c r="H168" s="173">
        <f>IFERROR(VLOOKUP(A168, DF!$D$9:$G$378,4,FALSE),0)</f>
        <v>2832</v>
      </c>
      <c r="I168" s="221">
        <f>IFERROR(VLOOKUP(A168,DX!$D$9:$G$749,4,FALSE),0)</f>
        <v>2883</v>
      </c>
      <c r="XFD168" s="45">
        <f>SUM(A168:XFC168)</f>
        <v>50231</v>
      </c>
    </row>
    <row r="169" spans="1:9 16384:16384" x14ac:dyDescent="0.25">
      <c r="A169" s="220">
        <v>21753</v>
      </c>
      <c r="B169" s="173" t="s">
        <v>311</v>
      </c>
      <c r="C169" s="215" t="s">
        <v>3601</v>
      </c>
      <c r="D169" s="173" t="s">
        <v>5813</v>
      </c>
      <c r="E169" s="173" t="s">
        <v>5814</v>
      </c>
      <c r="F169" s="214" t="s">
        <v>147</v>
      </c>
      <c r="G169" s="173">
        <f>IFERROR(VLOOKUP(A169, SM!$D$9:$G$682,4,FALSE),0)</f>
        <v>1045</v>
      </c>
      <c r="H169" s="173">
        <f>IFERROR(VLOOKUP(A169, DM!$D$9:$G$633,4,FALSE),0)</f>
        <v>3658</v>
      </c>
      <c r="I169" s="221">
        <f>IFERROR(VLOOKUP(A169,DX!$D$9:$G$749,4,FALSE),0)</f>
        <v>1224</v>
      </c>
      <c r="XFD169" s="45">
        <f>SUM(A169:XFC169)</f>
        <v>27680</v>
      </c>
    </row>
    <row r="170" spans="1:9 16384:16384" x14ac:dyDescent="0.25">
      <c r="A170" s="220">
        <v>143419</v>
      </c>
      <c r="B170" s="173" t="s">
        <v>5777</v>
      </c>
      <c r="C170" s="215" t="s">
        <v>5893</v>
      </c>
      <c r="D170" s="173" t="s">
        <v>5815</v>
      </c>
      <c r="E170" s="173" t="s">
        <v>5814</v>
      </c>
      <c r="F170" s="214" t="s">
        <v>6626</v>
      </c>
      <c r="G170" s="173">
        <f>IFERROR(VLOOKUP(A170, SF!$D$9:$G$410,4,FALSE),0)</f>
        <v>192</v>
      </c>
      <c r="H170" s="173">
        <f>IFERROR(VLOOKUP(A170, DF!$D$9:$G$378,4,FALSE),0)</f>
        <v>350</v>
      </c>
      <c r="I170" s="221">
        <f>IFERROR(VLOOKUP(A170,DX!$D$9:$G$749,4,FALSE),0)</f>
        <v>192</v>
      </c>
      <c r="XFD170" s="45">
        <f>SUM(A170:XFC170)</f>
        <v>144153</v>
      </c>
    </row>
    <row r="171" spans="1:9 16384:16384" x14ac:dyDescent="0.25">
      <c r="A171" s="220">
        <v>103218</v>
      </c>
      <c r="B171" s="173" t="s">
        <v>1967</v>
      </c>
      <c r="C171" s="215" t="s">
        <v>3603</v>
      </c>
      <c r="D171" s="173" t="s">
        <v>5815</v>
      </c>
      <c r="E171" s="173" t="s">
        <v>5814</v>
      </c>
      <c r="F171" s="214" t="s">
        <v>6626</v>
      </c>
      <c r="G171" s="173">
        <f>IFERROR(VLOOKUP(A171, SF!$D$9:$G$410,4,FALSE),0)</f>
        <v>192</v>
      </c>
      <c r="H171" s="173">
        <f>IFERROR(VLOOKUP(A171, DF!$D$9:$G$378,4,FALSE),0)</f>
        <v>275</v>
      </c>
      <c r="I171" s="221">
        <f>IFERROR(VLOOKUP(A171,DX!$D$9:$G$749,4,FALSE),0)</f>
        <v>490</v>
      </c>
      <c r="XFD171" s="45">
        <f>SUM(A171:XFC171)</f>
        <v>104175</v>
      </c>
    </row>
    <row r="172" spans="1:9 16384:16384" x14ac:dyDescent="0.25">
      <c r="A172" s="220">
        <v>140563</v>
      </c>
      <c r="B172" s="173" t="s">
        <v>6952</v>
      </c>
      <c r="C172" s="215">
        <v>39575</v>
      </c>
      <c r="D172" s="173" t="s">
        <v>5815</v>
      </c>
      <c r="E172" s="173" t="s">
        <v>5814</v>
      </c>
      <c r="F172" s="214" t="s">
        <v>608</v>
      </c>
      <c r="G172" s="173">
        <f>IFERROR(VLOOKUP(A172, SF!$D$9:$G$410,4,FALSE),0)</f>
        <v>114</v>
      </c>
      <c r="H172" s="173">
        <f>IFERROR(VLOOKUP(A172, DF!$D$9:$G$378,4,FALSE),0)</f>
        <v>0</v>
      </c>
      <c r="I172" s="221">
        <f>IFERROR(VLOOKUP(A172,DX!$D$9:$G$749,4,FALSE),0)</f>
        <v>0</v>
      </c>
    </row>
    <row r="173" spans="1:9 16384:16384" x14ac:dyDescent="0.25">
      <c r="A173" s="220">
        <v>109108</v>
      </c>
      <c r="B173" s="173" t="s">
        <v>1009</v>
      </c>
      <c r="C173" s="215" t="s">
        <v>3612</v>
      </c>
      <c r="D173" s="173" t="s">
        <v>5813</v>
      </c>
      <c r="E173" s="173" t="s">
        <v>5814</v>
      </c>
      <c r="F173" s="214" t="s">
        <v>272</v>
      </c>
      <c r="G173" s="173">
        <f>IFERROR(VLOOKUP(A173, SM!$D$9:$G$682,4,FALSE),0)</f>
        <v>117</v>
      </c>
      <c r="H173" s="173">
        <f>IFERROR(VLOOKUP(A173, DM!$D$9:$G$633,4,FALSE),0)</f>
        <v>496</v>
      </c>
      <c r="I173" s="221">
        <f>IFERROR(VLOOKUP(A173,DX!$D$9:$G$749,4,FALSE),0)</f>
        <v>421</v>
      </c>
      <c r="XFD173" s="45">
        <f>SUM(A173:XFC173)</f>
        <v>110142</v>
      </c>
    </row>
    <row r="174" spans="1:9 16384:16384" x14ac:dyDescent="0.25">
      <c r="A174" s="220">
        <v>184343</v>
      </c>
      <c r="B174" s="173" t="s">
        <v>5800</v>
      </c>
      <c r="C174" s="215" t="s">
        <v>5897</v>
      </c>
      <c r="D174" s="173" t="s">
        <v>5813</v>
      </c>
      <c r="E174" s="173" t="s">
        <v>5814</v>
      </c>
      <c r="F174" s="214" t="s">
        <v>247</v>
      </c>
      <c r="G174" s="173">
        <f>IFERROR(VLOOKUP(A174, SM!$D$9:$G$682,4,FALSE),0)</f>
        <v>894</v>
      </c>
      <c r="H174" s="173">
        <f>IFERROR(VLOOKUP(A174, DM!$D$9:$G$633,4,FALSE),0)</f>
        <v>1310</v>
      </c>
      <c r="I174" s="221">
        <f>IFERROR(VLOOKUP(A174,DX!$D$9:$G$749,4,FALSE),0)</f>
        <v>442</v>
      </c>
      <c r="XFD174" s="45">
        <f>SUM(A174:XFC174)</f>
        <v>186989</v>
      </c>
    </row>
    <row r="175" spans="1:9 16384:16384" x14ac:dyDescent="0.25">
      <c r="A175" s="220">
        <v>12588</v>
      </c>
      <c r="B175" s="173" t="s">
        <v>323</v>
      </c>
      <c r="C175" s="215" t="s">
        <v>3619</v>
      </c>
      <c r="D175" s="173" t="s">
        <v>5815</v>
      </c>
      <c r="E175" s="173" t="s">
        <v>5814</v>
      </c>
      <c r="F175" s="214" t="s">
        <v>91</v>
      </c>
      <c r="G175" s="173">
        <f>IFERROR(VLOOKUP(A175, SF!$D$9:$G$410,4,FALSE),0)</f>
        <v>1573</v>
      </c>
      <c r="H175" s="173">
        <f>IFERROR(VLOOKUP(A175, DF!$D$9:$G$378,4,FALSE),0)</f>
        <v>1837</v>
      </c>
      <c r="I175" s="221">
        <f>IFERROR(VLOOKUP(A175,DX!$D$9:$G$749,4,FALSE),0)</f>
        <v>1455</v>
      </c>
      <c r="XFD175" s="45">
        <f>SUM(A175:XFC175)</f>
        <v>17453</v>
      </c>
    </row>
    <row r="176" spans="1:9 16384:16384" x14ac:dyDescent="0.25">
      <c r="A176" s="220">
        <v>22802</v>
      </c>
      <c r="B176" s="173" t="s">
        <v>1974</v>
      </c>
      <c r="C176" s="215" t="s">
        <v>3622</v>
      </c>
      <c r="D176" s="173" t="s">
        <v>5813</v>
      </c>
      <c r="E176" s="173" t="s">
        <v>5814</v>
      </c>
      <c r="F176" s="214" t="s">
        <v>1745</v>
      </c>
      <c r="G176" s="173">
        <f>IFERROR(VLOOKUP(A176, SM!$D$9:$G$682,4,FALSE),0)</f>
        <v>722</v>
      </c>
      <c r="H176" s="173">
        <f>IFERROR(VLOOKUP(A176, DM!$D$9:$G$633,4,FALSE),0)</f>
        <v>852</v>
      </c>
      <c r="I176" s="221">
        <f>IFERROR(VLOOKUP(A176,DX!$D$9:$G$749,4,FALSE),0)</f>
        <v>458</v>
      </c>
      <c r="XFD176" s="45">
        <f>SUM(A176:XFC176)</f>
        <v>24834</v>
      </c>
    </row>
    <row r="177" spans="1:9 16384:16384" x14ac:dyDescent="0.25">
      <c r="A177" s="220">
        <v>49041</v>
      </c>
      <c r="B177" s="173" t="s">
        <v>450</v>
      </c>
      <c r="C177" s="215" t="s">
        <v>3623</v>
      </c>
      <c r="D177" s="173" t="s">
        <v>5815</v>
      </c>
      <c r="E177" s="173" t="s">
        <v>5814</v>
      </c>
      <c r="F177" s="214" t="s">
        <v>357</v>
      </c>
      <c r="G177" s="173">
        <f>IFERROR(VLOOKUP(A177, SF!$D$9:$G$410,4,FALSE),0)</f>
        <v>938</v>
      </c>
      <c r="H177" s="173">
        <f>IFERROR(VLOOKUP(A177, DF!$D$9:$G$378,4,FALSE),0)</f>
        <v>1347</v>
      </c>
      <c r="I177" s="221">
        <f>IFERROR(VLOOKUP(A177,DX!$D$9:$G$749,4,FALSE),0)</f>
        <v>1122</v>
      </c>
      <c r="XFD177" s="45">
        <f>SUM(A177:XFC177)</f>
        <v>52448</v>
      </c>
    </row>
    <row r="178" spans="1:9 16384:16384" x14ac:dyDescent="0.25">
      <c r="A178" s="220">
        <v>195851</v>
      </c>
      <c r="B178" s="173" t="s">
        <v>6863</v>
      </c>
      <c r="C178" s="215">
        <v>40044</v>
      </c>
      <c r="D178" s="173" t="s">
        <v>5813</v>
      </c>
      <c r="E178" s="173" t="s">
        <v>5814</v>
      </c>
      <c r="F178" s="214" t="s">
        <v>6603</v>
      </c>
      <c r="G178" s="173">
        <f>IFERROR(VLOOKUP(A178, SM!$D$9:$G$682,4,FALSE),0)</f>
        <v>117</v>
      </c>
      <c r="H178" s="173">
        <f>IFERROR(VLOOKUP(A178, DM!$D$9:$G$633,4,FALSE),0)</f>
        <v>0</v>
      </c>
      <c r="I178" s="221">
        <f>IFERROR(VLOOKUP(A178,DX!$D$9:$G$749,4,FALSE),0)</f>
        <v>0</v>
      </c>
    </row>
    <row r="179" spans="1:9 16384:16384" x14ac:dyDescent="0.25">
      <c r="A179" s="220">
        <v>10673</v>
      </c>
      <c r="B179" s="173" t="s">
        <v>116</v>
      </c>
      <c r="C179" s="215" t="s">
        <v>3334</v>
      </c>
      <c r="D179" s="173" t="s">
        <v>5813</v>
      </c>
      <c r="E179" s="173" t="s">
        <v>5814</v>
      </c>
      <c r="F179" s="214" t="s">
        <v>6615</v>
      </c>
      <c r="G179" s="173">
        <f>IFERROR(VLOOKUP(A179, SM!$D$9:$G$682,4,FALSE),0)</f>
        <v>4164</v>
      </c>
      <c r="H179" s="173">
        <f>IFERROR(VLOOKUP(A179, DM!$D$9:$G$633,4,FALSE),0)</f>
        <v>5170</v>
      </c>
      <c r="I179" s="221">
        <f>IFERROR(VLOOKUP(A179,DX!$D$9:$G$749,4,FALSE),0)</f>
        <v>3244</v>
      </c>
      <c r="XFD179" s="45">
        <f>SUM(A179:XFC179)</f>
        <v>23251</v>
      </c>
    </row>
    <row r="180" spans="1:9 16384:16384" x14ac:dyDescent="0.25">
      <c r="A180" s="220">
        <v>12104</v>
      </c>
      <c r="B180" s="231" t="s">
        <v>3629</v>
      </c>
      <c r="C180" s="215" t="s">
        <v>3630</v>
      </c>
      <c r="D180" s="173" t="s">
        <v>5813</v>
      </c>
      <c r="E180" s="173" t="s">
        <v>5814</v>
      </c>
      <c r="F180" s="214" t="s">
        <v>588</v>
      </c>
      <c r="G180" s="173">
        <f>IFERROR(VLOOKUP(A180, SM!$D$9:$G$682,4,FALSE),0)</f>
        <v>157</v>
      </c>
      <c r="H180" s="173">
        <f>IFERROR(VLOOKUP(A180, DM!$D$9:$G$633,4,FALSE),0)</f>
        <v>0</v>
      </c>
      <c r="I180" s="221">
        <f>IFERROR(VLOOKUP(A180,DX!$D$9:$G$749,4,FALSE),0)</f>
        <v>0</v>
      </c>
      <c r="XFD180" s="45">
        <f>SUM(A180:XFC180)</f>
        <v>12261</v>
      </c>
    </row>
    <row r="181" spans="1:9 16384:16384" x14ac:dyDescent="0.25">
      <c r="A181" s="220">
        <v>13844</v>
      </c>
      <c r="B181" s="173" t="s">
        <v>6913</v>
      </c>
      <c r="C181" s="215">
        <v>28617</v>
      </c>
      <c r="D181" s="173" t="s">
        <v>5813</v>
      </c>
      <c r="E181" s="173" t="s">
        <v>5814</v>
      </c>
      <c r="F181" s="214" t="s">
        <v>5793</v>
      </c>
      <c r="G181" s="173">
        <f>IFERROR(VLOOKUP(A181, SM!$D$9:$G$682,4,FALSE),0)</f>
        <v>426</v>
      </c>
      <c r="H181" s="173">
        <f>IFERROR(VLOOKUP(A181, DM!$D$9:$G$633,4,FALSE),0)</f>
        <v>818</v>
      </c>
      <c r="I181" s="221">
        <f>IFERROR(VLOOKUP(A181,DX!$D$9:$G$749,4,FALSE),0)</f>
        <v>0</v>
      </c>
    </row>
    <row r="182" spans="1:9 16384:16384" x14ac:dyDescent="0.25">
      <c r="A182" s="220">
        <v>43579</v>
      </c>
      <c r="B182" s="231" t="s">
        <v>6926</v>
      </c>
      <c r="C182" s="215">
        <v>37376</v>
      </c>
      <c r="D182" s="173" t="s">
        <v>5813</v>
      </c>
      <c r="E182" s="173" t="s">
        <v>5814</v>
      </c>
      <c r="F182" s="214" t="s">
        <v>728</v>
      </c>
      <c r="G182" s="173">
        <f>IFERROR(VLOOKUP(A182, SM!$D$9:$G$682,4,FALSE),0)</f>
        <v>194</v>
      </c>
      <c r="H182" s="173">
        <f>IFERROR(VLOOKUP(A182, DM!$D$9:$G$633,4,FALSE),0)</f>
        <v>316</v>
      </c>
      <c r="I182" s="221">
        <f>IFERROR(VLOOKUP(A182,DX!$D$9:$G$749,4,FALSE),0)</f>
        <v>0</v>
      </c>
    </row>
    <row r="183" spans="1:9 16384:16384" x14ac:dyDescent="0.25">
      <c r="A183" s="220">
        <v>199094</v>
      </c>
      <c r="B183" s="173" t="s">
        <v>6724</v>
      </c>
      <c r="C183" s="215">
        <v>39010</v>
      </c>
      <c r="D183" s="173" t="s">
        <v>5813</v>
      </c>
      <c r="E183" s="173" t="s">
        <v>5814</v>
      </c>
      <c r="F183" s="214" t="s">
        <v>6716</v>
      </c>
      <c r="G183" s="173">
        <f>IFERROR(VLOOKUP(A183, SM!$D$9:$G$682,4,FALSE),0)</f>
        <v>146</v>
      </c>
      <c r="H183" s="173">
        <f>IFERROR(VLOOKUP(A183, DM!$D$9:$G$633,4,FALSE),0)</f>
        <v>137</v>
      </c>
      <c r="I183" s="221">
        <f>IFERROR(VLOOKUP(A183,DX!$D$9:$G$749,4,FALSE),0)</f>
        <v>175</v>
      </c>
      <c r="XFD183" s="45">
        <f>SUM(A183:XFC183)</f>
        <v>238562</v>
      </c>
    </row>
    <row r="184" spans="1:9 16384:16384" x14ac:dyDescent="0.25">
      <c r="A184" s="220">
        <v>16880</v>
      </c>
      <c r="B184" s="173" t="s">
        <v>3030</v>
      </c>
      <c r="C184" s="215" t="s">
        <v>3634</v>
      </c>
      <c r="D184" s="173" t="s">
        <v>5815</v>
      </c>
      <c r="E184" s="173" t="s">
        <v>5814</v>
      </c>
      <c r="F184" s="214" t="s">
        <v>6641</v>
      </c>
      <c r="G184" s="173">
        <f>IFERROR(VLOOKUP(A184, SF!$D$9:$G$410,4,FALSE),0)</f>
        <v>1471</v>
      </c>
      <c r="H184" s="173">
        <f>IFERROR(VLOOKUP(A184, DF!$D$9:$G$378,4,FALSE),0)</f>
        <v>1255</v>
      </c>
      <c r="I184" s="221">
        <f>IFERROR(VLOOKUP(A184,DX!$D$9:$G$749,4,FALSE),0)</f>
        <v>1207</v>
      </c>
      <c r="XFD184" s="45">
        <f>SUM(A184:XFC184)</f>
        <v>20813</v>
      </c>
    </row>
    <row r="185" spans="1:9 16384:16384" x14ac:dyDescent="0.25">
      <c r="A185" s="220">
        <v>199092</v>
      </c>
      <c r="B185" s="173" t="s">
        <v>6725</v>
      </c>
      <c r="C185" s="215">
        <v>39010</v>
      </c>
      <c r="D185" s="173" t="s">
        <v>5813</v>
      </c>
      <c r="E185" s="173" t="s">
        <v>5814</v>
      </c>
      <c r="F185" s="214" t="s">
        <v>6716</v>
      </c>
      <c r="G185" s="173">
        <f>IFERROR(VLOOKUP(A185, SM!$D$9:$G$682,4,FALSE),0)</f>
        <v>114</v>
      </c>
      <c r="H185" s="173">
        <f>IFERROR(VLOOKUP(A185, DM!$D$9:$G$633,4,FALSE),0)</f>
        <v>137</v>
      </c>
      <c r="I185" s="221">
        <f>IFERROR(VLOOKUP(A185,DX!$D$9:$G$749,4,FALSE),0)</f>
        <v>92</v>
      </c>
      <c r="XFD185" s="45">
        <f>SUM(A185:XFC185)</f>
        <v>238445</v>
      </c>
    </row>
    <row r="186" spans="1:9 16384:16384" x14ac:dyDescent="0.25">
      <c r="A186" s="220">
        <v>197020</v>
      </c>
      <c r="B186" s="173" t="s">
        <v>6491</v>
      </c>
      <c r="C186" s="215" t="s">
        <v>3219</v>
      </c>
      <c r="D186" s="173" t="s">
        <v>5815</v>
      </c>
      <c r="E186" s="173" t="s">
        <v>5814</v>
      </c>
      <c r="F186" s="214" t="s">
        <v>6641</v>
      </c>
      <c r="G186" s="173">
        <f>IFERROR(VLOOKUP(A186, SF!$D$9:$G$410,4,FALSE),0)</f>
        <v>239</v>
      </c>
      <c r="H186" s="173">
        <f>IFERROR(VLOOKUP(A186, DF!$D$9:$G$378,4,FALSE),0)</f>
        <v>380</v>
      </c>
      <c r="I186" s="221">
        <f>IFERROR(VLOOKUP(A186,DX!$D$9:$G$749,4,FALSE),0)</f>
        <v>362</v>
      </c>
      <c r="XFD186" s="45">
        <f>SUM(A186:XFC186)</f>
        <v>198001</v>
      </c>
    </row>
    <row r="187" spans="1:9 16384:16384" x14ac:dyDescent="0.25">
      <c r="A187" s="220">
        <v>193082</v>
      </c>
      <c r="B187" s="173" t="s">
        <v>5792</v>
      </c>
      <c r="C187" s="215" t="s">
        <v>5904</v>
      </c>
      <c r="D187" s="173" t="s">
        <v>5813</v>
      </c>
      <c r="E187" s="173" t="s">
        <v>5814</v>
      </c>
      <c r="F187" s="214" t="s">
        <v>5793</v>
      </c>
      <c r="G187" s="173">
        <f>IFERROR(VLOOKUP(A187, SM!$D$9:$G$682,4,FALSE),0)</f>
        <v>324</v>
      </c>
      <c r="H187" s="173">
        <f>IFERROR(VLOOKUP(A187, DM!$D$9:$G$633,4,FALSE),0)</f>
        <v>205</v>
      </c>
      <c r="I187" s="221">
        <f>IFERROR(VLOOKUP(A187,DX!$D$9:$G$749,4,FALSE),0)</f>
        <v>0</v>
      </c>
      <c r="XFD187" s="45">
        <f>SUM(A187:XFC187)</f>
        <v>193611</v>
      </c>
    </row>
    <row r="188" spans="1:9 16384:16384" x14ac:dyDescent="0.25">
      <c r="A188" s="220">
        <v>50052</v>
      </c>
      <c r="B188" s="231" t="s">
        <v>6908</v>
      </c>
      <c r="C188" s="215">
        <v>38702</v>
      </c>
      <c r="D188" s="173" t="s">
        <v>5815</v>
      </c>
      <c r="E188" s="173" t="s">
        <v>5814</v>
      </c>
      <c r="F188" s="214" t="s">
        <v>6716</v>
      </c>
      <c r="G188" s="173">
        <f>IFERROR(VLOOKUP(A188, SF!$D$9:$G$410,4,FALSE),0)</f>
        <v>102</v>
      </c>
      <c r="H188" s="173">
        <f>IFERROR(VLOOKUP(A188, DF!$D$9:$G$378,4,FALSE),0)</f>
        <v>205</v>
      </c>
      <c r="I188" s="221">
        <f>IFERROR(VLOOKUP(A188,DX!$D$9:$G$749,4,FALSE),0)</f>
        <v>157</v>
      </c>
    </row>
    <row r="189" spans="1:9 16384:16384" x14ac:dyDescent="0.25">
      <c r="A189" s="220">
        <v>198729</v>
      </c>
      <c r="B189" s="173" t="s">
        <v>6438</v>
      </c>
      <c r="C189" s="215" t="s">
        <v>6439</v>
      </c>
      <c r="D189" s="173" t="s">
        <v>5813</v>
      </c>
      <c r="E189" s="173" t="s">
        <v>5814</v>
      </c>
      <c r="F189" s="214" t="s">
        <v>6621</v>
      </c>
      <c r="G189" s="173">
        <f>IFERROR(VLOOKUP(A189, SM!$D$9:$G$682,4,FALSE),0)</f>
        <v>222</v>
      </c>
      <c r="H189" s="173">
        <f>IFERROR(VLOOKUP(A189, DM!$D$9:$G$633,4,FALSE),0)</f>
        <v>0</v>
      </c>
      <c r="I189" s="221">
        <f>IFERROR(VLOOKUP(A189,DX!$D$9:$G$749,4,FALSE),0)</f>
        <v>0</v>
      </c>
      <c r="XFD189" s="45">
        <f>SUM(A189:XFC189)</f>
        <v>198951</v>
      </c>
    </row>
    <row r="190" spans="1:9 16384:16384" x14ac:dyDescent="0.25">
      <c r="A190" s="220">
        <v>117090</v>
      </c>
      <c r="B190" s="173" t="s">
        <v>770</v>
      </c>
      <c r="C190" s="215" t="s">
        <v>3639</v>
      </c>
      <c r="D190" s="173" t="s">
        <v>5813</v>
      </c>
      <c r="E190" s="173" t="s">
        <v>5814</v>
      </c>
      <c r="F190" s="214" t="s">
        <v>6622</v>
      </c>
      <c r="G190" s="173">
        <f>IFERROR(VLOOKUP(A190, SM!$D$9:$G$682,4,FALSE),0)</f>
        <v>385</v>
      </c>
      <c r="H190" s="173">
        <f>IFERROR(VLOOKUP(A190, DM!$D$9:$G$633,4,FALSE),0)</f>
        <v>595</v>
      </c>
      <c r="I190" s="221">
        <f>IFERROR(VLOOKUP(A190,DX!$D$9:$G$749,4,FALSE),0)</f>
        <v>0</v>
      </c>
      <c r="XFD190" s="45">
        <f>SUM(A190:XFC190)</f>
        <v>118070</v>
      </c>
    </row>
    <row r="191" spans="1:9 16384:16384" x14ac:dyDescent="0.25">
      <c r="A191" s="220">
        <v>195796</v>
      </c>
      <c r="B191" s="231" t="s">
        <v>5906</v>
      </c>
      <c r="C191" s="215" t="s">
        <v>5907</v>
      </c>
      <c r="D191" s="173" t="s">
        <v>5813</v>
      </c>
      <c r="E191" s="173" t="s">
        <v>5814</v>
      </c>
      <c r="F191" s="214" t="s">
        <v>399</v>
      </c>
      <c r="G191" s="173">
        <f>IFERROR(VLOOKUP(A191, SM!$D$9:$G$682,4,FALSE),0)</f>
        <v>204</v>
      </c>
      <c r="H191" s="173">
        <f>IFERROR(VLOOKUP(A191, DM!$D$9:$G$633,4,FALSE),0)</f>
        <v>0</v>
      </c>
      <c r="I191" s="221">
        <f>IFERROR(VLOOKUP(A191,DX!$D$9:$G$749,4,FALSE),0)</f>
        <v>0</v>
      </c>
      <c r="XFD191" s="45">
        <f>SUM(A191:XFC191)</f>
        <v>196000</v>
      </c>
    </row>
    <row r="192" spans="1:9 16384:16384" x14ac:dyDescent="0.25">
      <c r="A192" s="220">
        <v>11760</v>
      </c>
      <c r="B192" s="173" t="s">
        <v>129</v>
      </c>
      <c r="C192" s="215" t="s">
        <v>3642</v>
      </c>
      <c r="D192" s="173" t="s">
        <v>5813</v>
      </c>
      <c r="E192" s="173" t="s">
        <v>5814</v>
      </c>
      <c r="F192" s="214" t="s">
        <v>6622</v>
      </c>
      <c r="G192" s="173">
        <f>IFERROR(VLOOKUP(A192, SM!$D$9:$G$682,4,FALSE),0)</f>
        <v>804</v>
      </c>
      <c r="H192" s="173">
        <f>IFERROR(VLOOKUP(A192, DM!$D$9:$G$633,4,FALSE),0)</f>
        <v>992</v>
      </c>
      <c r="I192" s="221">
        <f>IFERROR(VLOOKUP(A192,DX!$D$9:$G$749,4,FALSE),0)</f>
        <v>205</v>
      </c>
      <c r="XFD192" s="45">
        <f>SUM(A192:XFC192)</f>
        <v>13761</v>
      </c>
    </row>
    <row r="193" spans="1:9 16384:16384" x14ac:dyDescent="0.25">
      <c r="A193" s="220">
        <v>45765</v>
      </c>
      <c r="B193" s="173" t="s">
        <v>6843</v>
      </c>
      <c r="C193" s="215">
        <v>40029</v>
      </c>
      <c r="D193" s="173" t="s">
        <v>5813</v>
      </c>
      <c r="E193" s="173" t="s">
        <v>5814</v>
      </c>
      <c r="F193" s="214" t="s">
        <v>3361</v>
      </c>
      <c r="G193" s="173">
        <f>IFERROR(VLOOKUP(A193, SM!$D$9:$G$682,4,FALSE),0)</f>
        <v>680</v>
      </c>
      <c r="H193" s="173">
        <f>IFERROR(VLOOKUP(A193, DM!$D$9:$G$633,4,FALSE),0)</f>
        <v>923</v>
      </c>
      <c r="I193" s="221">
        <f>IFERROR(VLOOKUP(A193,DX!$D$9:$G$749,4,FALSE),0)</f>
        <v>229</v>
      </c>
      <c r="XFD193" s="45">
        <f>SUM(A193:XFC193)</f>
        <v>87626</v>
      </c>
    </row>
    <row r="194" spans="1:9 16384:16384" x14ac:dyDescent="0.25">
      <c r="A194" s="220">
        <v>51551</v>
      </c>
      <c r="B194" s="173" t="s">
        <v>486</v>
      </c>
      <c r="C194" s="215" t="s">
        <v>3647</v>
      </c>
      <c r="D194" s="173" t="s">
        <v>5813</v>
      </c>
      <c r="E194" s="173" t="s">
        <v>5814</v>
      </c>
      <c r="F194" s="214" t="s">
        <v>5793</v>
      </c>
      <c r="G194" s="173">
        <f>IFERROR(VLOOKUP(A194, SM!$D$9:$G$682,4,FALSE),0)</f>
        <v>157</v>
      </c>
      <c r="H194" s="173">
        <f>IFERROR(VLOOKUP(A194, DM!$D$9:$G$633,4,FALSE),0)</f>
        <v>0</v>
      </c>
      <c r="I194" s="221">
        <f>IFERROR(VLOOKUP(A194,DX!$D$9:$G$749,4,FALSE),0)</f>
        <v>157</v>
      </c>
      <c r="XFD194" s="45">
        <f>SUM(A194:XFC194)</f>
        <v>51865</v>
      </c>
    </row>
    <row r="195" spans="1:9 16384:16384" x14ac:dyDescent="0.25">
      <c r="A195" s="220">
        <v>206580</v>
      </c>
      <c r="B195" s="231" t="s">
        <v>6846</v>
      </c>
      <c r="C195" s="215">
        <v>38952</v>
      </c>
      <c r="D195" s="173" t="s">
        <v>5815</v>
      </c>
      <c r="E195" s="173" t="s">
        <v>5814</v>
      </c>
      <c r="F195" s="214" t="s">
        <v>140</v>
      </c>
      <c r="G195" s="173">
        <f>IFERROR(VLOOKUP(A195, SF!$D$9:$G$410,4,FALSE),0)</f>
        <v>250</v>
      </c>
      <c r="H195" s="173">
        <f>IFERROR(VLOOKUP(A195, DF!$D$9:$G$378,4,FALSE),0)</f>
        <v>250</v>
      </c>
      <c r="I195" s="221">
        <f>IFERROR(VLOOKUP(A195,DX!$D$9:$G$749,4,FALSE),0)</f>
        <v>250</v>
      </c>
    </row>
    <row r="196" spans="1:9 16384:16384" x14ac:dyDescent="0.25">
      <c r="A196" s="220">
        <v>37111</v>
      </c>
      <c r="B196" s="173" t="s">
        <v>6717</v>
      </c>
      <c r="C196" s="215">
        <v>38195</v>
      </c>
      <c r="D196" s="173" t="s">
        <v>5813</v>
      </c>
      <c r="E196" s="173" t="s">
        <v>5814</v>
      </c>
      <c r="F196" s="214" t="s">
        <v>6716</v>
      </c>
      <c r="G196" s="173">
        <f>IFERROR(VLOOKUP(A196, SM!$D$9:$G$682,4,FALSE),0)</f>
        <v>1181</v>
      </c>
      <c r="H196" s="173">
        <f>IFERROR(VLOOKUP(A196, DM!$D$9:$G$633,4,FALSE),0)</f>
        <v>730</v>
      </c>
      <c r="I196" s="221">
        <f>IFERROR(VLOOKUP(A196,DX!$D$9:$G$749,4,FALSE),0)</f>
        <v>647</v>
      </c>
      <c r="XFD196" s="45">
        <f>SUM(A196:XFC196)</f>
        <v>77864</v>
      </c>
    </row>
    <row r="197" spans="1:9 16384:16384" x14ac:dyDescent="0.25">
      <c r="A197" s="220">
        <v>45143</v>
      </c>
      <c r="B197" s="173" t="s">
        <v>6742</v>
      </c>
      <c r="C197" s="215">
        <v>38585</v>
      </c>
      <c r="D197" s="173" t="s">
        <v>5815</v>
      </c>
      <c r="E197" s="173" t="s">
        <v>5814</v>
      </c>
      <c r="F197" s="214" t="s">
        <v>6716</v>
      </c>
      <c r="G197" s="173">
        <f>IFERROR(VLOOKUP(A197, SF!$D$9:$G$410,4,FALSE),0)</f>
        <v>812</v>
      </c>
      <c r="H197" s="173">
        <f>IFERROR(VLOOKUP(A197, DF!$D$9:$G$378,4,FALSE),0)</f>
        <v>815</v>
      </c>
      <c r="I197" s="221">
        <f>IFERROR(VLOOKUP(A197,DX!$D$9:$G$749,4,FALSE),0)</f>
        <v>297</v>
      </c>
      <c r="XFD197" s="45">
        <f>SUM(A197:XFC197)</f>
        <v>85652</v>
      </c>
    </row>
    <row r="198" spans="1:9 16384:16384" x14ac:dyDescent="0.25">
      <c r="A198" s="220">
        <v>23472</v>
      </c>
      <c r="B198" s="173" t="s">
        <v>18</v>
      </c>
      <c r="C198" s="215" t="s">
        <v>3649</v>
      </c>
      <c r="D198" s="173" t="s">
        <v>5815</v>
      </c>
      <c r="E198" s="173" t="s">
        <v>5814</v>
      </c>
      <c r="F198" s="214" t="s">
        <v>1742</v>
      </c>
      <c r="G198" s="173">
        <f>IFERROR(VLOOKUP(A198, SF!$D$9:$G$410,4,FALSE),0)</f>
        <v>640</v>
      </c>
      <c r="H198" s="173">
        <f>IFERROR(VLOOKUP(A198, DF!$D$9:$G$378,4,FALSE),0)</f>
        <v>775</v>
      </c>
      <c r="I198" s="221">
        <f>IFERROR(VLOOKUP(A198,DX!$D$9:$G$749,4,FALSE),0)</f>
        <v>1593</v>
      </c>
      <c r="XFD198" s="45">
        <f>SUM(A198:XFC198)</f>
        <v>26480</v>
      </c>
    </row>
    <row r="199" spans="1:9 16384:16384" x14ac:dyDescent="0.25">
      <c r="A199" s="220">
        <v>33403</v>
      </c>
      <c r="B199" s="173" t="s">
        <v>318</v>
      </c>
      <c r="C199" s="215" t="s">
        <v>3650</v>
      </c>
      <c r="D199" s="173" t="s">
        <v>5813</v>
      </c>
      <c r="E199" s="173" t="s">
        <v>5814</v>
      </c>
      <c r="F199" s="214" t="s">
        <v>1742</v>
      </c>
      <c r="G199" s="173">
        <f>IFERROR(VLOOKUP(A199, SM!$D$9:$G$682,4,FALSE),0)</f>
        <v>272</v>
      </c>
      <c r="H199" s="173">
        <f>IFERROR(VLOOKUP(A199, DM!$D$9:$G$633,4,FALSE),0)</f>
        <v>272</v>
      </c>
      <c r="I199" s="221">
        <f>IFERROR(VLOOKUP(A199,DX!$D$9:$G$749,4,FALSE),0)</f>
        <v>0</v>
      </c>
      <c r="XFD199" s="45">
        <f>SUM(A199:XFC199)</f>
        <v>33947</v>
      </c>
    </row>
    <row r="200" spans="1:9 16384:16384" x14ac:dyDescent="0.25">
      <c r="A200" s="220">
        <v>198192</v>
      </c>
      <c r="B200" s="231" t="s">
        <v>6410</v>
      </c>
      <c r="C200" s="215" t="s">
        <v>4167</v>
      </c>
      <c r="D200" s="173" t="s">
        <v>5813</v>
      </c>
      <c r="E200" s="173" t="s">
        <v>5814</v>
      </c>
      <c r="F200" s="214" t="s">
        <v>82</v>
      </c>
      <c r="G200" s="173">
        <f>IFERROR(VLOOKUP(A200, SM!$D$9:$G$682,4,FALSE),0)</f>
        <v>386</v>
      </c>
      <c r="H200" s="173">
        <f>IFERROR(VLOOKUP(A200, DM!$D$9:$G$633,4,FALSE),0)</f>
        <v>370</v>
      </c>
      <c r="I200" s="221">
        <f>IFERROR(VLOOKUP(A200,DX!$D$9:$G$749,4,FALSE),0)</f>
        <v>157</v>
      </c>
      <c r="XFD200" s="45">
        <f>SUM(A200:XFC200)</f>
        <v>199105</v>
      </c>
    </row>
    <row r="201" spans="1:9 16384:16384" x14ac:dyDescent="0.25">
      <c r="A201" s="220">
        <v>184325</v>
      </c>
      <c r="B201" s="173" t="s">
        <v>3653</v>
      </c>
      <c r="C201" s="215" t="s">
        <v>3654</v>
      </c>
      <c r="D201" s="173" t="s">
        <v>5813</v>
      </c>
      <c r="E201" s="173" t="s">
        <v>5814</v>
      </c>
      <c r="F201" s="214" t="s">
        <v>272</v>
      </c>
      <c r="G201" s="173">
        <f>IFERROR(VLOOKUP(A201, SM!$D$9:$G$682,4,FALSE),0)</f>
        <v>566</v>
      </c>
      <c r="H201" s="173">
        <f>IFERROR(VLOOKUP(A201, DM!$D$9:$G$633,4,FALSE),0)</f>
        <v>564</v>
      </c>
      <c r="I201" s="221">
        <f>IFERROR(VLOOKUP(A201,DX!$D$9:$G$749,4,FALSE),0)</f>
        <v>443</v>
      </c>
      <c r="XFD201" s="45">
        <f>SUM(A201:XFC201)</f>
        <v>185898</v>
      </c>
    </row>
    <row r="202" spans="1:9 16384:16384" x14ac:dyDescent="0.25">
      <c r="A202" s="220">
        <v>209047</v>
      </c>
      <c r="B202" s="231" t="s">
        <v>6888</v>
      </c>
      <c r="C202" s="215">
        <v>38050</v>
      </c>
      <c r="D202" s="173" t="s">
        <v>5815</v>
      </c>
      <c r="E202" s="173" t="s">
        <v>5814</v>
      </c>
      <c r="F202" s="214" t="s">
        <v>6645</v>
      </c>
      <c r="G202" s="173">
        <f>IFERROR(VLOOKUP(A202, SF!$D$9:$G$410,4,FALSE),0)</f>
        <v>102</v>
      </c>
      <c r="H202" s="173">
        <f>IFERROR(VLOOKUP(A202, DF!$D$9:$G$378,4,FALSE),0)</f>
        <v>294</v>
      </c>
      <c r="I202" s="221">
        <f>IFERROR(VLOOKUP(A202,DX!$D$9:$G$749,4,FALSE),0)</f>
        <v>332</v>
      </c>
    </row>
    <row r="203" spans="1:9 16384:16384" x14ac:dyDescent="0.25">
      <c r="A203" s="220">
        <v>22076</v>
      </c>
      <c r="B203" s="173" t="s">
        <v>6459</v>
      </c>
      <c r="C203" s="215" t="s">
        <v>3585</v>
      </c>
      <c r="D203" s="173" t="s">
        <v>5813</v>
      </c>
      <c r="E203" s="173" t="s">
        <v>5814</v>
      </c>
      <c r="F203" s="214" t="s">
        <v>305</v>
      </c>
      <c r="G203" s="173">
        <f>IFERROR(VLOOKUP(A203, SM!$D$9:$G$682,4,FALSE),0)</f>
        <v>65</v>
      </c>
      <c r="H203" s="173">
        <f>IFERROR(VLOOKUP(A203, DM!$D$9:$G$633,4,FALSE),0)</f>
        <v>157</v>
      </c>
      <c r="I203" s="221">
        <f>IFERROR(VLOOKUP(A203,DX!$D$9:$G$749,4,FALSE),0)</f>
        <v>0</v>
      </c>
      <c r="XFD203" s="45">
        <f>SUM(A203:XFC203)</f>
        <v>22298</v>
      </c>
    </row>
    <row r="204" spans="1:9 16384:16384" x14ac:dyDescent="0.25">
      <c r="A204" s="220">
        <v>226681</v>
      </c>
      <c r="B204" s="231" t="s">
        <v>6953</v>
      </c>
      <c r="C204" s="215">
        <v>38076</v>
      </c>
      <c r="D204" s="173" t="s">
        <v>5815</v>
      </c>
      <c r="E204" s="173" t="s">
        <v>5814</v>
      </c>
      <c r="F204" s="214" t="s">
        <v>608</v>
      </c>
      <c r="G204" s="173">
        <f>IFERROR(VLOOKUP(A204, SF!$D$9:$G$410,4,FALSE),0)</f>
        <v>0</v>
      </c>
      <c r="H204" s="173">
        <f>IFERROR(VLOOKUP(A204, DF!$D$9:$G$378,4,FALSE),0)</f>
        <v>253</v>
      </c>
      <c r="I204" s="221">
        <f>IFERROR(VLOOKUP(A204,DX!$D$9:$G$749,4,FALSE),0)</f>
        <v>0</v>
      </c>
    </row>
    <row r="205" spans="1:9 16384:16384" x14ac:dyDescent="0.25">
      <c r="A205" s="220">
        <v>44071</v>
      </c>
      <c r="B205" s="173" t="s">
        <v>3656</v>
      </c>
      <c r="C205" s="215" t="s">
        <v>3657</v>
      </c>
      <c r="D205" s="173" t="s">
        <v>5813</v>
      </c>
      <c r="E205" s="173" t="s">
        <v>5814</v>
      </c>
      <c r="F205" s="214" t="s">
        <v>402</v>
      </c>
      <c r="G205" s="173">
        <f>IFERROR(VLOOKUP(A205, SM!$D$9:$G$682,4,FALSE),0)</f>
        <v>553</v>
      </c>
      <c r="H205" s="173">
        <f>IFERROR(VLOOKUP(A205, DM!$D$9:$G$633,4,FALSE),0)</f>
        <v>899</v>
      </c>
      <c r="I205" s="221">
        <f>IFERROR(VLOOKUP(A205,DX!$D$9:$G$749,4,FALSE),0)</f>
        <v>827</v>
      </c>
      <c r="XFD205" s="45">
        <f>SUM(A205:XFC205)</f>
        <v>46350</v>
      </c>
    </row>
    <row r="206" spans="1:9 16384:16384" x14ac:dyDescent="0.25">
      <c r="A206" s="220">
        <v>175967</v>
      </c>
      <c r="B206" s="231" t="s">
        <v>3659</v>
      </c>
      <c r="C206" s="215" t="s">
        <v>3660</v>
      </c>
      <c r="D206" s="173" t="s">
        <v>5815</v>
      </c>
      <c r="E206" s="173" t="s">
        <v>5814</v>
      </c>
      <c r="F206" s="214" t="s">
        <v>3063</v>
      </c>
      <c r="G206" s="173">
        <f>IFERROR(VLOOKUP(A206, SF!$D$9:$G$410,4,FALSE),0)</f>
        <v>102</v>
      </c>
      <c r="H206" s="173">
        <f>IFERROR(VLOOKUP(A206, DF!$D$9:$G$378,4,FALSE),0)</f>
        <v>410</v>
      </c>
      <c r="I206" s="221">
        <f>IFERROR(VLOOKUP(A206,DX!$D$9:$G$749,4,FALSE),0)</f>
        <v>277</v>
      </c>
      <c r="XFD206" s="45">
        <f>SUM(A206:XFC206)</f>
        <v>176756</v>
      </c>
    </row>
    <row r="207" spans="1:9 16384:16384" x14ac:dyDescent="0.25">
      <c r="A207" s="220">
        <v>40366</v>
      </c>
      <c r="B207" s="173" t="s">
        <v>401</v>
      </c>
      <c r="C207" s="215" t="s">
        <v>3661</v>
      </c>
      <c r="D207" s="173" t="s">
        <v>5813</v>
      </c>
      <c r="E207" s="173" t="s">
        <v>5814</v>
      </c>
      <c r="F207" s="214" t="s">
        <v>402</v>
      </c>
      <c r="G207" s="173">
        <f>IFERROR(VLOOKUP(A207, SM!$D$9:$G$682,4,FALSE),0)</f>
        <v>841</v>
      </c>
      <c r="H207" s="173">
        <f>IFERROR(VLOOKUP(A207, DM!$D$9:$G$633,4,FALSE),0)</f>
        <v>1895</v>
      </c>
      <c r="I207" s="221">
        <f>IFERROR(VLOOKUP(A207,DX!$D$9:$G$749,4,FALSE),0)</f>
        <v>517</v>
      </c>
      <c r="XFD207" s="45">
        <f>SUM(A207:XFC207)</f>
        <v>43619</v>
      </c>
    </row>
    <row r="208" spans="1:9 16384:16384" x14ac:dyDescent="0.25">
      <c r="A208" s="220">
        <v>51576</v>
      </c>
      <c r="B208" s="173" t="s">
        <v>652</v>
      </c>
      <c r="C208" s="215" t="s">
        <v>3663</v>
      </c>
      <c r="D208" s="173" t="s">
        <v>5815</v>
      </c>
      <c r="E208" s="173" t="s">
        <v>5814</v>
      </c>
      <c r="F208" s="214" t="s">
        <v>82</v>
      </c>
      <c r="G208" s="173">
        <f>IFERROR(VLOOKUP(A208, SF!$D$9:$G$410,4,FALSE),0)</f>
        <v>362</v>
      </c>
      <c r="H208" s="173">
        <f>IFERROR(VLOOKUP(A208, DF!$D$9:$G$378,4,FALSE),0)</f>
        <v>253</v>
      </c>
      <c r="I208" s="221">
        <f>IFERROR(VLOOKUP(A208,DX!$D$9:$G$749,4,FALSE),0)</f>
        <v>205</v>
      </c>
      <c r="XFD208" s="45">
        <f>SUM(A208:XFC208)</f>
        <v>52396</v>
      </c>
    </row>
    <row r="209" spans="1:9 16384:16384" x14ac:dyDescent="0.25">
      <c r="A209" s="220">
        <v>22186</v>
      </c>
      <c r="B209" s="173" t="s">
        <v>291</v>
      </c>
      <c r="C209" s="215" t="s">
        <v>3668</v>
      </c>
      <c r="D209" s="173" t="s">
        <v>5813</v>
      </c>
      <c r="E209" s="173" t="s">
        <v>5814</v>
      </c>
      <c r="F209" s="214" t="s">
        <v>6963</v>
      </c>
      <c r="G209" s="173">
        <f>IFERROR(VLOOKUP(A209, SM!$D$9:$G$682,4,FALSE),0)</f>
        <v>1807</v>
      </c>
      <c r="H209" s="173">
        <f>IFERROR(VLOOKUP(A209, DM!$D$9:$G$633,4,FALSE),0)</f>
        <v>2011</v>
      </c>
      <c r="I209" s="221">
        <f>IFERROR(VLOOKUP(A209,DX!$D$9:$G$749,4,FALSE),0)</f>
        <v>504</v>
      </c>
      <c r="XFD209" s="45">
        <f>SUM(A209:XFC209)</f>
        <v>26508</v>
      </c>
    </row>
    <row r="210" spans="1:9 16384:16384" x14ac:dyDescent="0.25">
      <c r="A210" s="220">
        <v>44590</v>
      </c>
      <c r="B210" s="173" t="s">
        <v>429</v>
      </c>
      <c r="C210" s="215" t="s">
        <v>3674</v>
      </c>
      <c r="D210" s="173" t="s">
        <v>5813</v>
      </c>
      <c r="E210" s="173" t="s">
        <v>5814</v>
      </c>
      <c r="F210" s="214" t="s">
        <v>6628</v>
      </c>
      <c r="G210" s="173">
        <f>IFERROR(VLOOKUP(A210, SM!$D$9:$G$682,4,FALSE),0)</f>
        <v>272</v>
      </c>
      <c r="H210" s="173">
        <f>IFERROR(VLOOKUP(A210, DM!$D$9:$G$633,4,FALSE),0)</f>
        <v>385</v>
      </c>
      <c r="I210" s="221">
        <f>IFERROR(VLOOKUP(A210,DX!$D$9:$G$749,4,FALSE),0)</f>
        <v>0</v>
      </c>
      <c r="XFD210" s="45">
        <f>SUM(A210:XFC210)</f>
        <v>45247</v>
      </c>
    </row>
    <row r="211" spans="1:9 16384:16384" x14ac:dyDescent="0.25">
      <c r="A211" s="220">
        <v>51008</v>
      </c>
      <c r="B211" s="173" t="s">
        <v>522</v>
      </c>
      <c r="C211" s="215" t="s">
        <v>3683</v>
      </c>
      <c r="D211" s="173" t="s">
        <v>5815</v>
      </c>
      <c r="E211" s="173" t="s">
        <v>5814</v>
      </c>
      <c r="F211" s="214" t="s">
        <v>6963</v>
      </c>
      <c r="G211" s="173">
        <f>IFERROR(VLOOKUP(A211, SF!$D$9:$G$410,4,FALSE),0)</f>
        <v>1328</v>
      </c>
      <c r="H211" s="173">
        <f>IFERROR(VLOOKUP(A211, DF!$D$9:$G$378,4,FALSE),0)</f>
        <v>1052</v>
      </c>
      <c r="I211" s="221">
        <f>IFERROR(VLOOKUP(A211,DX!$D$9:$G$749,4,FALSE),0)</f>
        <v>619</v>
      </c>
      <c r="XFD211" s="45">
        <f>SUM(A211:XFC211)</f>
        <v>54007</v>
      </c>
    </row>
    <row r="212" spans="1:9 16384:16384" x14ac:dyDescent="0.25">
      <c r="A212" s="220">
        <v>66511</v>
      </c>
      <c r="B212" s="231" t="s">
        <v>1012</v>
      </c>
      <c r="C212" s="215" t="s">
        <v>3686</v>
      </c>
      <c r="D212" s="173" t="s">
        <v>5813</v>
      </c>
      <c r="E212" s="173" t="s">
        <v>5814</v>
      </c>
      <c r="F212" s="214" t="s">
        <v>5793</v>
      </c>
      <c r="G212" s="173">
        <f>IFERROR(VLOOKUP(A212, SM!$D$9:$G$682,4,FALSE),0)</f>
        <v>157</v>
      </c>
      <c r="H212" s="173">
        <f>IFERROR(VLOOKUP(A212, DM!$D$9:$G$633,4,FALSE),0)</f>
        <v>205</v>
      </c>
      <c r="I212" s="221">
        <f>IFERROR(VLOOKUP(A212,DX!$D$9:$G$749,4,FALSE),0)</f>
        <v>0</v>
      </c>
      <c r="XFD212" s="45">
        <f>SUM(A212:XFC212)</f>
        <v>66873</v>
      </c>
    </row>
    <row r="213" spans="1:9 16384:16384" x14ac:dyDescent="0.25">
      <c r="A213" s="220">
        <v>51401</v>
      </c>
      <c r="B213" s="173" t="s">
        <v>5758</v>
      </c>
      <c r="C213" s="215" t="s">
        <v>3483</v>
      </c>
      <c r="D213" s="173" t="s">
        <v>5813</v>
      </c>
      <c r="E213" s="173" t="s">
        <v>5814</v>
      </c>
      <c r="F213" s="214" t="s">
        <v>147</v>
      </c>
      <c r="G213" s="173">
        <f>IFERROR(VLOOKUP(A213, SM!$D$9:$G$682,4,FALSE),0)</f>
        <v>1134</v>
      </c>
      <c r="H213" s="173">
        <f>IFERROR(VLOOKUP(A213, DM!$D$9:$G$633,4,FALSE),0)</f>
        <v>890</v>
      </c>
      <c r="I213" s="221">
        <f>IFERROR(VLOOKUP(A213,DX!$D$9:$G$749,4,FALSE),0)</f>
        <v>1790</v>
      </c>
      <c r="XFD213" s="45">
        <f>SUM(A213:XFC213)</f>
        <v>55215</v>
      </c>
    </row>
    <row r="214" spans="1:9 16384:16384" x14ac:dyDescent="0.25">
      <c r="A214" s="220">
        <v>144097</v>
      </c>
      <c r="B214" s="173" t="s">
        <v>2920</v>
      </c>
      <c r="C214" s="215" t="s">
        <v>3689</v>
      </c>
      <c r="D214" s="173" t="s">
        <v>5815</v>
      </c>
      <c r="E214" s="173" t="s">
        <v>5814</v>
      </c>
      <c r="F214" s="214" t="s">
        <v>3690</v>
      </c>
      <c r="G214" s="173">
        <f>IFERROR(VLOOKUP(A214, SF!$D$9:$G$410,4,FALSE),0)</f>
        <v>157</v>
      </c>
      <c r="H214" s="173">
        <f>IFERROR(VLOOKUP(A214, DF!$D$9:$G$378,4,FALSE),0)</f>
        <v>0</v>
      </c>
      <c r="I214" s="221">
        <f>IFERROR(VLOOKUP(A214,DX!$D$9:$G$749,4,FALSE),0)</f>
        <v>205</v>
      </c>
      <c r="XFD214" s="45">
        <f>SUM(A214:XFC214)</f>
        <v>144459</v>
      </c>
    </row>
    <row r="215" spans="1:9 16384:16384" x14ac:dyDescent="0.25">
      <c r="A215" s="220">
        <v>189664</v>
      </c>
      <c r="B215" s="173" t="s">
        <v>5794</v>
      </c>
      <c r="C215" s="215" t="s">
        <v>4383</v>
      </c>
      <c r="D215" s="173" t="s">
        <v>5813</v>
      </c>
      <c r="E215" s="173" t="s">
        <v>5814</v>
      </c>
      <c r="F215" s="214" t="s">
        <v>140</v>
      </c>
      <c r="G215" s="173">
        <f>IFERROR(VLOOKUP(A215, SM!$D$9:$G$682,4,FALSE),0)</f>
        <v>630</v>
      </c>
      <c r="H215" s="173">
        <f>IFERROR(VLOOKUP(A215, DM!$D$9:$G$633,4,FALSE),0)</f>
        <v>1081</v>
      </c>
      <c r="I215" s="221">
        <f>IFERROR(VLOOKUP(A215,DX!$D$9:$G$749,4,FALSE),0)</f>
        <v>444</v>
      </c>
      <c r="XFD215" s="45">
        <f>SUM(A215:XFC215)</f>
        <v>191819</v>
      </c>
    </row>
    <row r="216" spans="1:9 16384:16384" x14ac:dyDescent="0.25">
      <c r="A216" s="220">
        <v>184906</v>
      </c>
      <c r="B216" s="173" t="s">
        <v>5804</v>
      </c>
      <c r="C216" s="215" t="s">
        <v>5918</v>
      </c>
      <c r="D216" s="173" t="s">
        <v>5813</v>
      </c>
      <c r="E216" s="173" t="s">
        <v>5814</v>
      </c>
      <c r="F216" s="214" t="s">
        <v>247</v>
      </c>
      <c r="G216" s="173">
        <f>IFERROR(VLOOKUP(A216, SM!$D$9:$G$682,4,FALSE),0)</f>
        <v>1224</v>
      </c>
      <c r="H216" s="173">
        <f>IFERROR(VLOOKUP(A216, DM!$D$9:$G$633,4,FALSE),0)</f>
        <v>1564</v>
      </c>
      <c r="I216" s="221">
        <f>IFERROR(VLOOKUP(A216,DX!$D$9:$G$749,4,FALSE),0)</f>
        <v>495</v>
      </c>
      <c r="XFD216" s="45">
        <f>SUM(A216:XFC216)</f>
        <v>188189</v>
      </c>
    </row>
    <row r="217" spans="1:9 16384:16384" x14ac:dyDescent="0.25">
      <c r="A217" s="220">
        <v>141715</v>
      </c>
      <c r="B217" s="231" t="s">
        <v>2002</v>
      </c>
      <c r="C217" s="215" t="s">
        <v>3698</v>
      </c>
      <c r="D217" s="173" t="s">
        <v>5815</v>
      </c>
      <c r="E217" s="173" t="s">
        <v>5814</v>
      </c>
      <c r="F217" s="214" t="s">
        <v>728</v>
      </c>
      <c r="G217" s="173">
        <f>IFERROR(VLOOKUP(A217, SF!$D$9:$G$410,4,FALSE),0)</f>
        <v>457</v>
      </c>
      <c r="H217" s="173">
        <f>IFERROR(VLOOKUP(A217, DF!$D$9:$G$378,4,FALSE),0)</f>
        <v>614</v>
      </c>
      <c r="I217" s="221">
        <f>IFERROR(VLOOKUP(A217,DX!$D$9:$G$749,4,FALSE),0)</f>
        <v>417</v>
      </c>
      <c r="XFD217" s="45">
        <f>SUM(A217:XFC217)</f>
        <v>143203</v>
      </c>
    </row>
    <row r="218" spans="1:9 16384:16384" x14ac:dyDescent="0.25">
      <c r="A218" s="220">
        <v>198870</v>
      </c>
      <c r="B218" s="173" t="s">
        <v>6720</v>
      </c>
      <c r="C218" s="215">
        <v>38631</v>
      </c>
      <c r="D218" s="173" t="s">
        <v>5813</v>
      </c>
      <c r="E218" s="173" t="s">
        <v>5814</v>
      </c>
      <c r="F218" s="214" t="s">
        <v>6716</v>
      </c>
      <c r="G218" s="173">
        <f>IFERROR(VLOOKUP(A218, SM!$D$9:$G$682,4,FALSE),0)</f>
        <v>571</v>
      </c>
      <c r="H218" s="173">
        <f>IFERROR(VLOOKUP(A218, DM!$D$9:$G$633,4,FALSE),0)</f>
        <v>730</v>
      </c>
      <c r="I218" s="221">
        <f>IFERROR(VLOOKUP(A218,DX!$D$9:$G$749,4,FALSE),0)</f>
        <v>647</v>
      </c>
      <c r="XFD218" s="45">
        <f>SUM(A218:XFC218)</f>
        <v>239449</v>
      </c>
    </row>
    <row r="219" spans="1:9 16384:16384" x14ac:dyDescent="0.25">
      <c r="A219" s="220">
        <v>199405</v>
      </c>
      <c r="B219" s="231" t="s">
        <v>6928</v>
      </c>
      <c r="C219" s="215">
        <v>38306</v>
      </c>
      <c r="D219" s="173" t="s">
        <v>5813</v>
      </c>
      <c r="E219" s="173" t="s">
        <v>5814</v>
      </c>
      <c r="F219" s="214" t="s">
        <v>314</v>
      </c>
      <c r="G219" s="173">
        <f>IFERROR(VLOOKUP(A219, SM!$D$9:$G$682,4,FALSE),0)</f>
        <v>167</v>
      </c>
      <c r="H219" s="173">
        <f>IFERROR(VLOOKUP(A219, DM!$D$9:$G$633,4,FALSE),0)</f>
        <v>419</v>
      </c>
      <c r="I219" s="221">
        <f>IFERROR(VLOOKUP(A219,DX!$D$9:$G$749,4,FALSE),0)</f>
        <v>167</v>
      </c>
    </row>
    <row r="220" spans="1:9 16384:16384" x14ac:dyDescent="0.25">
      <c r="A220" s="220">
        <v>41422</v>
      </c>
      <c r="B220" s="231" t="s">
        <v>6916</v>
      </c>
      <c r="C220" s="215">
        <v>39059</v>
      </c>
      <c r="D220" s="173" t="s">
        <v>5815</v>
      </c>
      <c r="E220" s="173" t="s">
        <v>5814</v>
      </c>
      <c r="F220" s="214" t="s">
        <v>357</v>
      </c>
      <c r="G220" s="173">
        <f>IFERROR(VLOOKUP(A220, SF!$D$9:$G$410,4,FALSE),0)</f>
        <v>216</v>
      </c>
      <c r="H220" s="173">
        <f>IFERROR(VLOOKUP(A220, DF!$D$9:$G$378,4,FALSE),0)</f>
        <v>556</v>
      </c>
      <c r="I220" s="221">
        <f>IFERROR(VLOOKUP(A220,DX!$D$9:$G$749,4,FALSE),0)</f>
        <v>157</v>
      </c>
    </row>
    <row r="221" spans="1:9 16384:16384" x14ac:dyDescent="0.25">
      <c r="A221" s="220">
        <v>236527</v>
      </c>
      <c r="B221" s="173" t="s">
        <v>6966</v>
      </c>
      <c r="C221" s="215">
        <v>37108</v>
      </c>
      <c r="D221" s="173" t="s">
        <v>5813</v>
      </c>
      <c r="E221" s="173" t="s">
        <v>5814</v>
      </c>
      <c r="F221" s="214" t="s">
        <v>3738</v>
      </c>
      <c r="G221" s="173">
        <f>IFERROR(VLOOKUP(A221, SM!$D$9:$G$682,4,FALSE),0)</f>
        <v>360</v>
      </c>
      <c r="H221" s="173">
        <f>IFERROR(VLOOKUP(A221, DM!$D$9:$G$633,4,FALSE),0)</f>
        <v>504</v>
      </c>
      <c r="I221" s="221">
        <f>IFERROR(VLOOKUP(A221,DX!$D$9:$G$749,4,FALSE),0)</f>
        <v>360</v>
      </c>
    </row>
    <row r="222" spans="1:9 16384:16384" x14ac:dyDescent="0.25">
      <c r="A222" s="220">
        <v>204241</v>
      </c>
      <c r="B222" s="173" t="s">
        <v>6803</v>
      </c>
      <c r="C222" s="215">
        <v>38221</v>
      </c>
      <c r="D222" s="173" t="s">
        <v>5813</v>
      </c>
      <c r="E222" s="173" t="s">
        <v>5814</v>
      </c>
      <c r="F222" s="214" t="s">
        <v>3738</v>
      </c>
      <c r="G222" s="173">
        <f>IFERROR(VLOOKUP(A222, SM!$D$9:$G$682,4,FALSE),0)</f>
        <v>382</v>
      </c>
      <c r="H222" s="173">
        <f>IFERROR(VLOOKUP(A222, DM!$D$9:$G$633,4,FALSE),0)</f>
        <v>829</v>
      </c>
      <c r="I222" s="221">
        <f>IFERROR(VLOOKUP(A222,DX!$D$9:$G$749,4,FALSE),0)</f>
        <v>385</v>
      </c>
      <c r="XFD222" s="45">
        <f>SUM(A222:XFC222)</f>
        <v>244058</v>
      </c>
    </row>
    <row r="223" spans="1:9 16384:16384" x14ac:dyDescent="0.25">
      <c r="A223" s="220">
        <v>26351</v>
      </c>
      <c r="B223" s="173" t="s">
        <v>945</v>
      </c>
      <c r="C223" s="215" t="s">
        <v>3712</v>
      </c>
      <c r="D223" s="173" t="s">
        <v>5813</v>
      </c>
      <c r="E223" s="173" t="s">
        <v>5814</v>
      </c>
      <c r="F223" s="214" t="s">
        <v>1742</v>
      </c>
      <c r="G223" s="173">
        <f>IFERROR(VLOOKUP(A223, SM!$D$9:$G$682,4,FALSE),0)</f>
        <v>1912</v>
      </c>
      <c r="H223" s="173">
        <f>IFERROR(VLOOKUP(A223, DM!$D$9:$G$633,4,FALSE),0)</f>
        <v>2585</v>
      </c>
      <c r="I223" s="221">
        <f>IFERROR(VLOOKUP(A223,DX!$D$9:$G$749,4,FALSE),0)</f>
        <v>1582</v>
      </c>
      <c r="XFD223" s="45">
        <f>SUM(A223:XFC223)</f>
        <v>32430</v>
      </c>
    </row>
    <row r="224" spans="1:9 16384:16384" x14ac:dyDescent="0.25">
      <c r="A224" s="220">
        <v>27768</v>
      </c>
      <c r="B224" s="173" t="s">
        <v>71</v>
      </c>
      <c r="C224" s="215" t="s">
        <v>3713</v>
      </c>
      <c r="D224" s="173" t="s">
        <v>5815</v>
      </c>
      <c r="E224" s="173" t="s">
        <v>5814</v>
      </c>
      <c r="F224" s="214" t="s">
        <v>1742</v>
      </c>
      <c r="G224" s="173">
        <f>IFERROR(VLOOKUP(A224, SF!$D$9:$G$410,4,FALSE),0)</f>
        <v>2900</v>
      </c>
      <c r="H224" s="173">
        <f>IFERROR(VLOOKUP(A224, DF!$D$9:$G$378,4,FALSE),0)</f>
        <v>2858</v>
      </c>
      <c r="I224" s="221">
        <f>IFERROR(VLOOKUP(A224,DX!$D$9:$G$749,4,FALSE),0)</f>
        <v>1905</v>
      </c>
      <c r="XFD224" s="45">
        <f>SUM(A224:XFC224)</f>
        <v>35431</v>
      </c>
    </row>
    <row r="225" spans="1:9 16384:16384" x14ac:dyDescent="0.25">
      <c r="A225" s="220">
        <v>23598</v>
      </c>
      <c r="B225" s="173" t="s">
        <v>127</v>
      </c>
      <c r="C225" s="215" t="s">
        <v>3714</v>
      </c>
      <c r="D225" s="173" t="s">
        <v>5813</v>
      </c>
      <c r="E225" s="173" t="s">
        <v>5814</v>
      </c>
      <c r="F225" s="214" t="s">
        <v>1742</v>
      </c>
      <c r="G225" s="173">
        <f>IFERROR(VLOOKUP(A225, SM!$D$9:$G$682,4,FALSE),0)</f>
        <v>3508</v>
      </c>
      <c r="H225" s="173">
        <f>IFERROR(VLOOKUP(A225, DM!$D$9:$G$633,4,FALSE),0)</f>
        <v>3911</v>
      </c>
      <c r="I225" s="221">
        <f>IFERROR(VLOOKUP(A225,DX!$D$9:$G$749,4,FALSE),0)</f>
        <v>3659</v>
      </c>
      <c r="XFD225" s="45">
        <f>SUM(A225:XFC225)</f>
        <v>34676</v>
      </c>
    </row>
    <row r="226" spans="1:9 16384:16384" x14ac:dyDescent="0.25">
      <c r="A226" s="220">
        <v>73806</v>
      </c>
      <c r="B226" s="173" t="s">
        <v>620</v>
      </c>
      <c r="C226" s="215" t="s">
        <v>3715</v>
      </c>
      <c r="D226" s="173" t="s">
        <v>5815</v>
      </c>
      <c r="E226" s="173" t="s">
        <v>5814</v>
      </c>
      <c r="F226" s="214" t="s">
        <v>608</v>
      </c>
      <c r="G226" s="173">
        <f>IFERROR(VLOOKUP(A226, SF!$D$9:$G$410,4,FALSE),0)</f>
        <v>1080</v>
      </c>
      <c r="H226" s="173">
        <f>IFERROR(VLOOKUP(A226, DF!$D$9:$G$378,4,FALSE),0)</f>
        <v>1788</v>
      </c>
      <c r="I226" s="221">
        <f>IFERROR(VLOOKUP(A226,DX!$D$9:$G$749,4,FALSE),0)</f>
        <v>1008</v>
      </c>
      <c r="XFD226" s="45">
        <f>SUM(A226:XFC226)</f>
        <v>77682</v>
      </c>
    </row>
    <row r="227" spans="1:9 16384:16384" x14ac:dyDescent="0.25">
      <c r="A227" s="220">
        <v>145000</v>
      </c>
      <c r="B227" s="173" t="s">
        <v>6866</v>
      </c>
      <c r="C227" s="215">
        <v>39857</v>
      </c>
      <c r="D227" s="173" t="s">
        <v>5815</v>
      </c>
      <c r="E227" s="173" t="s">
        <v>5814</v>
      </c>
      <c r="F227" s="214" t="s">
        <v>6603</v>
      </c>
      <c r="G227" s="173">
        <f>IFERROR(VLOOKUP(A227, SF!$D$9:$G$410,4,FALSE),0)</f>
        <v>170</v>
      </c>
      <c r="H227" s="173">
        <f>IFERROR(VLOOKUP(A227, DF!$D$9:$G$378,4,FALSE),0)</f>
        <v>0</v>
      </c>
      <c r="I227" s="221">
        <f>IFERROR(VLOOKUP(A227,DX!$D$9:$G$749,4,FALSE),0)</f>
        <v>0</v>
      </c>
    </row>
    <row r="228" spans="1:9 16384:16384" x14ac:dyDescent="0.25">
      <c r="A228" s="220">
        <v>141962</v>
      </c>
      <c r="B228" s="173" t="s">
        <v>893</v>
      </c>
      <c r="C228" s="215" t="s">
        <v>3719</v>
      </c>
      <c r="D228" s="173" t="s">
        <v>5815</v>
      </c>
      <c r="E228" s="173" t="s">
        <v>5814</v>
      </c>
      <c r="F228" s="214" t="s">
        <v>314</v>
      </c>
      <c r="G228" s="173">
        <f>IFERROR(VLOOKUP(A228, SF!$D$9:$G$410,4,FALSE),0)</f>
        <v>2020</v>
      </c>
      <c r="H228" s="173">
        <f>IFERROR(VLOOKUP(A228, DF!$D$9:$G$378,4,FALSE),0)</f>
        <v>3199</v>
      </c>
      <c r="I228" s="221">
        <f>IFERROR(VLOOKUP(A228,DX!$D$9:$G$749,4,FALSE),0)</f>
        <v>2891</v>
      </c>
      <c r="XFD228" s="45">
        <f>SUM(A228:XFC228)</f>
        <v>150072</v>
      </c>
    </row>
    <row r="229" spans="1:9 16384:16384" x14ac:dyDescent="0.25">
      <c r="A229" s="220">
        <v>24603</v>
      </c>
      <c r="B229" s="173" t="s">
        <v>260</v>
      </c>
      <c r="C229" s="215" t="s">
        <v>3721</v>
      </c>
      <c r="D229" s="173" t="s">
        <v>5813</v>
      </c>
      <c r="E229" s="173" t="s">
        <v>5814</v>
      </c>
      <c r="F229" s="214" t="s">
        <v>6965</v>
      </c>
      <c r="G229" s="173">
        <f>IFERROR(VLOOKUP(A229, SM!$D$9:$G$682,4,FALSE),0)</f>
        <v>2952</v>
      </c>
      <c r="H229" s="173">
        <f>IFERROR(VLOOKUP(A229, DM!$D$9:$G$633,4,FALSE),0)</f>
        <v>3999</v>
      </c>
      <c r="I229" s="221">
        <f>IFERROR(VLOOKUP(A229,DX!$D$9:$G$749,4,FALSE),0)</f>
        <v>3080</v>
      </c>
      <c r="XFD229" s="45">
        <f>SUM(A229:XFC229)</f>
        <v>34634</v>
      </c>
    </row>
    <row r="230" spans="1:9 16384:16384" x14ac:dyDescent="0.25">
      <c r="A230" s="220">
        <v>43222</v>
      </c>
      <c r="B230" s="173" t="s">
        <v>2016</v>
      </c>
      <c r="C230" s="215" t="s">
        <v>3736</v>
      </c>
      <c r="D230" s="173" t="s">
        <v>5813</v>
      </c>
      <c r="E230" s="173" t="s">
        <v>5814</v>
      </c>
      <c r="F230" s="214" t="s">
        <v>6601</v>
      </c>
      <c r="G230" s="173">
        <f>IFERROR(VLOOKUP(A230, SM!$D$9:$G$682,4,FALSE),0)</f>
        <v>517</v>
      </c>
      <c r="H230" s="173">
        <f>IFERROR(VLOOKUP(A230, DM!$D$9:$G$633,4,FALSE),0)</f>
        <v>985</v>
      </c>
      <c r="I230" s="221">
        <f>IFERROR(VLOOKUP(A230,DX!$D$9:$G$749,4,FALSE),0)</f>
        <v>0</v>
      </c>
      <c r="XFD230" s="45">
        <f>SUM(A230:XFC230)</f>
        <v>44724</v>
      </c>
    </row>
    <row r="231" spans="1:9 16384:16384" x14ac:dyDescent="0.25">
      <c r="A231" s="220">
        <v>10678</v>
      </c>
      <c r="B231" s="173" t="s">
        <v>81</v>
      </c>
      <c r="C231" s="215" t="s">
        <v>3742</v>
      </c>
      <c r="D231" s="173" t="s">
        <v>5815</v>
      </c>
      <c r="E231" s="173" t="s">
        <v>5814</v>
      </c>
      <c r="F231" s="214" t="s">
        <v>6615</v>
      </c>
      <c r="G231" s="173">
        <f>IFERROR(VLOOKUP(A231, SF!$D$9:$G$410,4,FALSE),0)</f>
        <v>900</v>
      </c>
      <c r="H231" s="173">
        <f>IFERROR(VLOOKUP(A231, DF!$D$9:$G$378,4,FALSE),0)</f>
        <v>1260</v>
      </c>
      <c r="I231" s="221">
        <f>IFERROR(VLOOKUP(A231,DX!$D$9:$G$749,4,FALSE),0)</f>
        <v>1122</v>
      </c>
      <c r="XFD231" s="45">
        <f>SUM(A231:XFC231)</f>
        <v>13960</v>
      </c>
    </row>
    <row r="232" spans="1:9 16384:16384" x14ac:dyDescent="0.25">
      <c r="A232" s="220">
        <v>200550</v>
      </c>
      <c r="B232" s="173" t="s">
        <v>6704</v>
      </c>
      <c r="C232" s="215">
        <v>25141</v>
      </c>
      <c r="D232" s="173" t="s">
        <v>5813</v>
      </c>
      <c r="E232" s="173" t="s">
        <v>5814</v>
      </c>
      <c r="F232" s="214" t="s">
        <v>3690</v>
      </c>
      <c r="G232" s="173">
        <f>IFERROR(VLOOKUP(A232, SM!$D$9:$G$682,4,FALSE),0)</f>
        <v>102</v>
      </c>
      <c r="H232" s="173">
        <f>IFERROR(VLOOKUP(A232, DM!$D$9:$G$633,4,FALSE),0)</f>
        <v>0</v>
      </c>
      <c r="I232" s="221">
        <f>IFERROR(VLOOKUP(A232,DX!$D$9:$G$749,4,FALSE),0)</f>
        <v>0</v>
      </c>
      <c r="XFD232" s="45">
        <f>SUM(A232:XFC232)</f>
        <v>225793</v>
      </c>
    </row>
    <row r="233" spans="1:9 16384:16384" x14ac:dyDescent="0.25">
      <c r="A233" s="220">
        <v>23643</v>
      </c>
      <c r="B233" s="173" t="s">
        <v>6875</v>
      </c>
      <c r="C233" s="215">
        <v>30939</v>
      </c>
      <c r="D233" s="173" t="s">
        <v>5813</v>
      </c>
      <c r="E233" s="173" t="s">
        <v>5814</v>
      </c>
      <c r="F233" s="214" t="s">
        <v>1719</v>
      </c>
      <c r="G233" s="173">
        <f>IFERROR(VLOOKUP(A233, SM!$D$9:$G$682,4,FALSE),0)</f>
        <v>360</v>
      </c>
      <c r="H233" s="173">
        <f>IFERROR(VLOOKUP(A233, DM!$D$9:$G$633,4,FALSE),0)</f>
        <v>504</v>
      </c>
      <c r="I233" s="221">
        <f>IFERROR(VLOOKUP(A233,DX!$D$9:$G$749,4,FALSE),0)</f>
        <v>0</v>
      </c>
    </row>
    <row r="234" spans="1:9 16384:16384" x14ac:dyDescent="0.25">
      <c r="A234" s="220">
        <v>184119</v>
      </c>
      <c r="B234" s="231" t="s">
        <v>3747</v>
      </c>
      <c r="C234" s="215" t="s">
        <v>3748</v>
      </c>
      <c r="D234" s="173" t="s">
        <v>5815</v>
      </c>
      <c r="E234" s="173" t="s">
        <v>5814</v>
      </c>
      <c r="F234" s="214" t="s">
        <v>3063</v>
      </c>
      <c r="G234" s="173">
        <f>IFERROR(VLOOKUP(A234, SF!$D$9:$G$410,4,FALSE),0)</f>
        <v>0</v>
      </c>
      <c r="H234" s="173">
        <f>IFERROR(VLOOKUP(A234, DF!$D$9:$G$378,4,FALSE),0)</f>
        <v>362</v>
      </c>
      <c r="I234" s="221">
        <f>IFERROR(VLOOKUP(A234,DX!$D$9:$G$749,4,FALSE),0)</f>
        <v>0</v>
      </c>
      <c r="XFD234" s="45">
        <f>SUM(A234:XFC234)</f>
        <v>184481</v>
      </c>
    </row>
    <row r="235" spans="1:9 16384:16384" x14ac:dyDescent="0.25">
      <c r="A235" s="220">
        <v>184120</v>
      </c>
      <c r="B235" s="231" t="s">
        <v>3749</v>
      </c>
      <c r="C235" s="215" t="s">
        <v>3750</v>
      </c>
      <c r="D235" s="173" t="s">
        <v>5813</v>
      </c>
      <c r="E235" s="173" t="s">
        <v>5814</v>
      </c>
      <c r="F235" s="214" t="s">
        <v>3063</v>
      </c>
      <c r="G235" s="173">
        <f>IFERROR(VLOOKUP(A235, SM!$D$9:$G$682,4,FALSE),0)</f>
        <v>0</v>
      </c>
      <c r="H235" s="173">
        <f>IFERROR(VLOOKUP(A235, DM!$D$9:$G$633,4,FALSE),0)</f>
        <v>254</v>
      </c>
      <c r="I235" s="221">
        <f>IFERROR(VLOOKUP(A235,DX!$D$9:$G$749,4,FALSE),0)</f>
        <v>0</v>
      </c>
      <c r="XFD235" s="45">
        <f>SUM(A235:XFC235)</f>
        <v>184374</v>
      </c>
    </row>
    <row r="236" spans="1:9 16384:16384" x14ac:dyDescent="0.25">
      <c r="A236" s="220">
        <v>22051</v>
      </c>
      <c r="B236" s="173" t="s">
        <v>2024</v>
      </c>
      <c r="C236" s="215" t="s">
        <v>3757</v>
      </c>
      <c r="D236" s="173" t="s">
        <v>5815</v>
      </c>
      <c r="E236" s="173" t="s">
        <v>6668</v>
      </c>
      <c r="F236" s="214" t="s">
        <v>6628</v>
      </c>
      <c r="G236" s="173">
        <f>IFERROR(VLOOKUP(A236, SF!$D$9:$G$410,4,FALSE),0)</f>
        <v>300</v>
      </c>
      <c r="H236" s="173">
        <f>IFERROR(VLOOKUP(A236, DF!$D$9:$G$378,4,FALSE),0)</f>
        <v>600</v>
      </c>
      <c r="I236" s="221">
        <f>IFERROR(VLOOKUP(A236,DX!$D$9:$G$749,4,FALSE),0)</f>
        <v>600</v>
      </c>
      <c r="XFD236" s="45">
        <f>SUM(A236:XFC236)</f>
        <v>23551</v>
      </c>
    </row>
    <row r="237" spans="1:9 16384:16384" x14ac:dyDescent="0.25">
      <c r="A237" s="220">
        <v>23401</v>
      </c>
      <c r="B237" s="173" t="s">
        <v>2026</v>
      </c>
      <c r="C237" s="215" t="s">
        <v>3760</v>
      </c>
      <c r="D237" s="173" t="s">
        <v>5815</v>
      </c>
      <c r="E237" s="173" t="s">
        <v>5814</v>
      </c>
      <c r="F237" s="214" t="s">
        <v>140</v>
      </c>
      <c r="G237" s="173">
        <f>IFERROR(VLOOKUP(A237, SF!$D$9:$G$410,4,FALSE),0)</f>
        <v>167</v>
      </c>
      <c r="H237" s="173">
        <f>IFERROR(VLOOKUP(A237, DF!$D$9:$G$378,4,FALSE),0)</f>
        <v>385</v>
      </c>
      <c r="I237" s="221">
        <f>IFERROR(VLOOKUP(A237,DX!$D$9:$G$749,4,FALSE),0)</f>
        <v>272</v>
      </c>
      <c r="XFD237" s="45">
        <f>SUM(A237:XFC237)</f>
        <v>24225</v>
      </c>
    </row>
    <row r="238" spans="1:9 16384:16384" x14ac:dyDescent="0.25">
      <c r="A238" s="220">
        <v>9734</v>
      </c>
      <c r="B238" s="173" t="s">
        <v>161</v>
      </c>
      <c r="C238" s="215" t="s">
        <v>3761</v>
      </c>
      <c r="D238" s="173" t="s">
        <v>5813</v>
      </c>
      <c r="E238" s="173" t="s">
        <v>5814</v>
      </c>
      <c r="F238" s="214" t="s">
        <v>3542</v>
      </c>
      <c r="G238" s="173">
        <f>IFERROR(VLOOKUP(A238, SM!$D$9:$G$682,4,FALSE),0)</f>
        <v>731</v>
      </c>
      <c r="H238" s="173">
        <f>IFERROR(VLOOKUP(A238, DM!$D$9:$G$633,4,FALSE),0)</f>
        <v>1086</v>
      </c>
      <c r="I238" s="221">
        <f>IFERROR(VLOOKUP(A238,DX!$D$9:$G$749,4,FALSE),0)</f>
        <v>0</v>
      </c>
      <c r="XFD238" s="45">
        <f>SUM(A238:XFC238)</f>
        <v>11551</v>
      </c>
    </row>
    <row r="239" spans="1:9 16384:16384" x14ac:dyDescent="0.25">
      <c r="A239" s="220">
        <v>185262</v>
      </c>
      <c r="B239" s="231" t="s">
        <v>3770</v>
      </c>
      <c r="C239" s="215" t="s">
        <v>3771</v>
      </c>
      <c r="D239" s="173" t="s">
        <v>5813</v>
      </c>
      <c r="E239" s="173" t="s">
        <v>5814</v>
      </c>
      <c r="F239" s="214" t="s">
        <v>3063</v>
      </c>
      <c r="G239" s="173">
        <f>IFERROR(VLOOKUP(A239, SM!$D$9:$G$682,4,FALSE),0)</f>
        <v>130</v>
      </c>
      <c r="H239" s="173">
        <f>IFERROR(VLOOKUP(A239, DM!$D$9:$G$633,4,FALSE),0)</f>
        <v>102</v>
      </c>
      <c r="I239" s="221">
        <f>IFERROR(VLOOKUP(A239,DX!$D$9:$G$749,4,FALSE),0)</f>
        <v>0</v>
      </c>
      <c r="XFD239" s="45">
        <f>SUM(A239:XFC239)</f>
        <v>185494</v>
      </c>
    </row>
    <row r="240" spans="1:9 16384:16384" x14ac:dyDescent="0.25">
      <c r="A240" s="220">
        <v>33298</v>
      </c>
      <c r="B240" s="173" t="s">
        <v>758</v>
      </c>
      <c r="C240" s="215" t="s">
        <v>3773</v>
      </c>
      <c r="D240" s="173" t="s">
        <v>5815</v>
      </c>
      <c r="E240" s="173" t="s">
        <v>5814</v>
      </c>
      <c r="F240" s="214" t="s">
        <v>702</v>
      </c>
      <c r="G240" s="173">
        <f>IFERROR(VLOOKUP(A240, SF!$D$9:$G$410,4,FALSE),0)</f>
        <v>0</v>
      </c>
      <c r="H240" s="173">
        <f>IFERROR(VLOOKUP(A240, DF!$D$9:$G$378,4,FALSE),0)</f>
        <v>157</v>
      </c>
      <c r="I240" s="221">
        <f>IFERROR(VLOOKUP(A240,DX!$D$9:$G$749,4,FALSE),0)</f>
        <v>102</v>
      </c>
      <c r="XFD240" s="45">
        <f>SUM(A240:XFC240)</f>
        <v>33557</v>
      </c>
    </row>
    <row r="241" spans="1:9 16384:16384" x14ac:dyDescent="0.25">
      <c r="A241" s="220">
        <v>175969</v>
      </c>
      <c r="B241" s="231" t="s">
        <v>3776</v>
      </c>
      <c r="C241" s="215" t="s">
        <v>3777</v>
      </c>
      <c r="D241" s="173" t="s">
        <v>5813</v>
      </c>
      <c r="E241" s="173" t="s">
        <v>5814</v>
      </c>
      <c r="F241" s="214" t="s">
        <v>3063</v>
      </c>
      <c r="G241" s="173">
        <f>IFERROR(VLOOKUP(A241, SM!$D$9:$G$682,4,FALSE),0)</f>
        <v>409</v>
      </c>
      <c r="H241" s="173">
        <f>IFERROR(VLOOKUP(A241, DM!$D$9:$G$633,4,FALSE),0)</f>
        <v>272</v>
      </c>
      <c r="I241" s="221">
        <f>IFERROR(VLOOKUP(A241,DX!$D$9:$G$749,4,FALSE),0)</f>
        <v>229</v>
      </c>
      <c r="XFD241" s="45">
        <f>SUM(A241:XFC241)</f>
        <v>176879</v>
      </c>
    </row>
    <row r="242" spans="1:9 16384:16384" x14ac:dyDescent="0.25">
      <c r="A242" s="220">
        <v>175966</v>
      </c>
      <c r="B242" s="173" t="s">
        <v>3066</v>
      </c>
      <c r="C242" s="215" t="s">
        <v>3778</v>
      </c>
      <c r="D242" s="173" t="s">
        <v>5813</v>
      </c>
      <c r="E242" s="173" t="s">
        <v>5814</v>
      </c>
      <c r="F242" s="214" t="s">
        <v>3063</v>
      </c>
      <c r="G242" s="173">
        <f>IFERROR(VLOOKUP(A242, SM!$D$9:$G$682,4,FALSE),0)</f>
        <v>485</v>
      </c>
      <c r="H242" s="173">
        <f>IFERROR(VLOOKUP(A242, DM!$D$9:$G$633,4,FALSE),0)</f>
        <v>272</v>
      </c>
      <c r="I242" s="221">
        <f>IFERROR(VLOOKUP(A242,DX!$D$9:$G$749,4,FALSE),0)</f>
        <v>102</v>
      </c>
      <c r="XFD242" s="45">
        <f>SUM(A242:XFC242)</f>
        <v>176825</v>
      </c>
    </row>
    <row r="243" spans="1:9 16384:16384" x14ac:dyDescent="0.25">
      <c r="A243" s="220">
        <v>32986</v>
      </c>
      <c r="B243" s="173" t="s">
        <v>2033</v>
      </c>
      <c r="C243" s="215" t="s">
        <v>3783</v>
      </c>
      <c r="D243" s="173" t="s">
        <v>5813</v>
      </c>
      <c r="E243" s="173" t="s">
        <v>5814</v>
      </c>
      <c r="F243" s="214" t="s">
        <v>247</v>
      </c>
      <c r="G243" s="173">
        <f>IFERROR(VLOOKUP(A243, SM!$D$9:$G$682,4,FALSE),0)</f>
        <v>1128</v>
      </c>
      <c r="H243" s="173">
        <f>IFERROR(VLOOKUP(A243, DM!$D$9:$G$633,4,FALSE),0)</f>
        <v>954</v>
      </c>
      <c r="I243" s="221">
        <f>IFERROR(VLOOKUP(A243,DX!$D$9:$G$749,4,FALSE),0)</f>
        <v>646</v>
      </c>
      <c r="XFD243" s="45">
        <f>SUM(A243:XFC243)</f>
        <v>35714</v>
      </c>
    </row>
    <row r="244" spans="1:9 16384:16384" x14ac:dyDescent="0.25">
      <c r="A244" s="220">
        <v>190827</v>
      </c>
      <c r="B244" s="173" t="s">
        <v>5789</v>
      </c>
      <c r="C244" s="215" t="s">
        <v>3148</v>
      </c>
      <c r="D244" s="173" t="s">
        <v>5813</v>
      </c>
      <c r="E244" s="173" t="s">
        <v>5814</v>
      </c>
      <c r="F244" s="214" t="s">
        <v>193</v>
      </c>
      <c r="G244" s="173">
        <f>IFERROR(VLOOKUP(A244, SM!$D$9:$G$682,4,FALSE),0)</f>
        <v>2011</v>
      </c>
      <c r="H244" s="173">
        <f>IFERROR(VLOOKUP(A244, DM!$D$9:$G$633,4,FALSE),0)</f>
        <v>2920</v>
      </c>
      <c r="I244" s="221">
        <f>IFERROR(VLOOKUP(A244,DX!$D$9:$G$749,4,FALSE),0)</f>
        <v>1504</v>
      </c>
      <c r="XFD244" s="45">
        <f>SUM(A244:XFC244)</f>
        <v>197262</v>
      </c>
    </row>
    <row r="245" spans="1:9 16384:16384" x14ac:dyDescent="0.25">
      <c r="A245" s="220">
        <v>47659</v>
      </c>
      <c r="B245" s="173" t="s">
        <v>6745</v>
      </c>
      <c r="C245" s="215">
        <v>38661</v>
      </c>
      <c r="D245" s="173" t="s">
        <v>5815</v>
      </c>
      <c r="E245" s="173" t="s">
        <v>5814</v>
      </c>
      <c r="F245" s="214" t="s">
        <v>6716</v>
      </c>
      <c r="G245" s="173">
        <f>IFERROR(VLOOKUP(A245, SF!$D$9:$G$410,4,FALSE),0)</f>
        <v>852</v>
      </c>
      <c r="H245" s="173">
        <f>IFERROR(VLOOKUP(A245, DF!$D$9:$G$378,4,FALSE),0)</f>
        <v>740</v>
      </c>
      <c r="I245" s="221">
        <f>IFERROR(VLOOKUP(A245,DX!$D$9:$G$749,4,FALSE),0)</f>
        <v>644</v>
      </c>
      <c r="XFD245" s="45">
        <f>SUM(A245:XFC245)</f>
        <v>88556</v>
      </c>
    </row>
    <row r="246" spans="1:9 16384:16384" x14ac:dyDescent="0.25">
      <c r="A246" s="220">
        <v>186348</v>
      </c>
      <c r="B246" s="173" t="s">
        <v>3791</v>
      </c>
      <c r="C246" s="215" t="s">
        <v>3792</v>
      </c>
      <c r="D246" s="173" t="s">
        <v>5813</v>
      </c>
      <c r="E246" s="173" t="s">
        <v>5814</v>
      </c>
      <c r="F246" s="214" t="s">
        <v>3224</v>
      </c>
      <c r="G246" s="173">
        <f>IFERROR(VLOOKUP(A246, SM!$D$9:$G$682,4,FALSE),0)</f>
        <v>715</v>
      </c>
      <c r="H246" s="173">
        <f>IFERROR(VLOOKUP(A246, DM!$D$9:$G$633,4,FALSE),0)</f>
        <v>910</v>
      </c>
      <c r="I246" s="221">
        <f>IFERROR(VLOOKUP(A246,DX!$D$9:$G$749,4,FALSE),0)</f>
        <v>0</v>
      </c>
      <c r="XFD246" s="45">
        <f>SUM(A246:XFC246)</f>
        <v>187973</v>
      </c>
    </row>
    <row r="247" spans="1:9 16384:16384" x14ac:dyDescent="0.25">
      <c r="A247" s="220">
        <v>66783</v>
      </c>
      <c r="B247" s="173" t="s">
        <v>516</v>
      </c>
      <c r="C247" s="215" t="s">
        <v>3793</v>
      </c>
      <c r="D247" s="173" t="s">
        <v>5815</v>
      </c>
      <c r="E247" s="173" t="s">
        <v>5814</v>
      </c>
      <c r="F247" s="214" t="s">
        <v>314</v>
      </c>
      <c r="G247" s="173">
        <f>IFERROR(VLOOKUP(A247, SF!$D$9:$G$410,4,FALSE),0)</f>
        <v>3317</v>
      </c>
      <c r="H247" s="173">
        <f>IFERROR(VLOOKUP(A247, DF!$D$9:$G$378,4,FALSE),0)</f>
        <v>3874</v>
      </c>
      <c r="I247" s="221">
        <f>IFERROR(VLOOKUP(A247,DX!$D$9:$G$749,4,FALSE),0)</f>
        <v>3145</v>
      </c>
      <c r="XFD247" s="45">
        <f>SUM(A247:XFC247)</f>
        <v>77119</v>
      </c>
    </row>
    <row r="248" spans="1:9 16384:16384" x14ac:dyDescent="0.25">
      <c r="A248" s="220">
        <v>208040</v>
      </c>
      <c r="B248" s="173" t="s">
        <v>6855</v>
      </c>
      <c r="C248" s="215">
        <v>38681</v>
      </c>
      <c r="D248" s="173" t="s">
        <v>5813</v>
      </c>
      <c r="E248" s="173" t="s">
        <v>5814</v>
      </c>
      <c r="F248" s="214" t="s">
        <v>1742</v>
      </c>
      <c r="G248" s="173">
        <f>IFERROR(VLOOKUP(A248, SM!$D$9:$G$682,4,FALSE),0)</f>
        <v>117</v>
      </c>
      <c r="H248" s="173">
        <f>IFERROR(VLOOKUP(A248, DM!$D$9:$G$633,4,FALSE),0)</f>
        <v>0</v>
      </c>
      <c r="I248" s="221">
        <f>IFERROR(VLOOKUP(A248,DX!$D$9:$G$749,4,FALSE),0)</f>
        <v>0</v>
      </c>
    </row>
    <row r="249" spans="1:9 16384:16384" x14ac:dyDescent="0.25">
      <c r="A249" s="220">
        <v>13422</v>
      </c>
      <c r="B249" s="173" t="s">
        <v>42</v>
      </c>
      <c r="C249" s="215" t="s">
        <v>3801</v>
      </c>
      <c r="D249" s="173" t="s">
        <v>5815</v>
      </c>
      <c r="E249" s="173" t="s">
        <v>5814</v>
      </c>
      <c r="F249" s="214" t="s">
        <v>147</v>
      </c>
      <c r="G249" s="173">
        <f>IFERROR(VLOOKUP(A249, SF!$D$9:$G$410,4,FALSE),0)</f>
        <v>1311</v>
      </c>
      <c r="H249" s="173">
        <f>IFERROR(VLOOKUP(A249, DF!$D$9:$G$378,4,FALSE),0)</f>
        <v>3406</v>
      </c>
      <c r="I249" s="221">
        <f>IFERROR(VLOOKUP(A249,DX!$D$9:$G$749,4,FALSE),0)</f>
        <v>3586</v>
      </c>
      <c r="XFD249" s="45">
        <f>SUM(A249:XFC249)</f>
        <v>21725</v>
      </c>
    </row>
    <row r="250" spans="1:9 16384:16384" x14ac:dyDescent="0.25">
      <c r="A250" s="220">
        <v>215740</v>
      </c>
      <c r="B250" s="173" t="s">
        <v>6862</v>
      </c>
      <c r="C250" s="215">
        <v>38808</v>
      </c>
      <c r="D250" s="173" t="s">
        <v>5813</v>
      </c>
      <c r="E250" s="173" t="s">
        <v>5814</v>
      </c>
      <c r="F250" s="214" t="s">
        <v>6603</v>
      </c>
      <c r="G250" s="173">
        <f>IFERROR(VLOOKUP(A250, SM!$D$9:$G$682,4,FALSE),0)</f>
        <v>142</v>
      </c>
      <c r="H250" s="173">
        <f>IFERROR(VLOOKUP(A250, DM!$D$9:$G$633,4,FALSE),0)</f>
        <v>0</v>
      </c>
      <c r="I250" s="221">
        <f>IFERROR(VLOOKUP(A250,DX!$D$9:$G$749,4,FALSE),0)</f>
        <v>0</v>
      </c>
    </row>
    <row r="251" spans="1:9 16384:16384" x14ac:dyDescent="0.25">
      <c r="A251" s="220">
        <v>184339</v>
      </c>
      <c r="B251" s="173" t="s">
        <v>3802</v>
      </c>
      <c r="C251" s="215" t="s">
        <v>3803</v>
      </c>
      <c r="D251" s="173" t="s">
        <v>5815</v>
      </c>
      <c r="E251" s="173" t="s">
        <v>5814</v>
      </c>
      <c r="F251" s="214" t="s">
        <v>6645</v>
      </c>
      <c r="G251" s="173">
        <f>IFERROR(VLOOKUP(A251, SF!$D$9:$G$410,4,FALSE),0)</f>
        <v>92</v>
      </c>
      <c r="H251" s="173">
        <f>IFERROR(VLOOKUP(A251, DF!$D$9:$G$378,4,FALSE),0)</f>
        <v>175</v>
      </c>
      <c r="I251" s="221">
        <f>IFERROR(VLOOKUP(A251,DX!$D$9:$G$749,4,FALSE),0)</f>
        <v>0</v>
      </c>
      <c r="XFD251" s="45">
        <f>SUM(A251:XFC251)</f>
        <v>184606</v>
      </c>
    </row>
    <row r="252" spans="1:9 16384:16384" x14ac:dyDescent="0.25">
      <c r="A252" s="220">
        <v>43264</v>
      </c>
      <c r="B252" s="173" t="s">
        <v>952</v>
      </c>
      <c r="C252" s="215" t="s">
        <v>3805</v>
      </c>
      <c r="D252" s="173" t="s">
        <v>5815</v>
      </c>
      <c r="E252" s="173" t="s">
        <v>5814</v>
      </c>
      <c r="F252" s="214" t="s">
        <v>943</v>
      </c>
      <c r="G252" s="173">
        <f>IFERROR(VLOOKUP(A252, SF!$D$9:$G$410,4,FALSE),0)</f>
        <v>92</v>
      </c>
      <c r="H252" s="173">
        <f>IFERROR(VLOOKUP(A252, DF!$D$9:$G$378,4,FALSE),0)</f>
        <v>142</v>
      </c>
      <c r="I252" s="221">
        <f>IFERROR(VLOOKUP(A252,DX!$D$9:$G$749,4,FALSE),0)</f>
        <v>117</v>
      </c>
      <c r="XFD252" s="45">
        <f>SUM(A252:XFC252)</f>
        <v>43615</v>
      </c>
    </row>
    <row r="253" spans="1:9 16384:16384" x14ac:dyDescent="0.25">
      <c r="A253" s="220">
        <v>205881</v>
      </c>
      <c r="B253" s="231" t="s">
        <v>6930</v>
      </c>
      <c r="C253" s="215">
        <v>39065</v>
      </c>
      <c r="D253" s="173" t="s">
        <v>5813</v>
      </c>
      <c r="E253" s="173" t="s">
        <v>5814</v>
      </c>
      <c r="F253" s="214" t="s">
        <v>314</v>
      </c>
      <c r="G253" s="173">
        <f>IFERROR(VLOOKUP(A253, SM!$D$9:$G$682,4,FALSE),0)</f>
        <v>192</v>
      </c>
      <c r="H253" s="173">
        <f>IFERROR(VLOOKUP(A253, DM!$D$9:$G$633,4,FALSE),0)</f>
        <v>275</v>
      </c>
      <c r="I253" s="221">
        <f>IFERROR(VLOOKUP(A253,DX!$D$9:$G$749,4,FALSE),0)</f>
        <v>231</v>
      </c>
    </row>
    <row r="254" spans="1:9 16384:16384" x14ac:dyDescent="0.25">
      <c r="A254" s="220">
        <v>226683</v>
      </c>
      <c r="B254" s="231" t="s">
        <v>6935</v>
      </c>
      <c r="C254" s="215">
        <v>38309</v>
      </c>
      <c r="D254" s="173" t="s">
        <v>5813</v>
      </c>
      <c r="E254" s="173" t="s">
        <v>5814</v>
      </c>
      <c r="F254" s="214" t="s">
        <v>608</v>
      </c>
      <c r="G254" s="173">
        <f>IFERROR(VLOOKUP(A254, SM!$D$9:$G$682,4,FALSE),0)</f>
        <v>147</v>
      </c>
      <c r="H254" s="173">
        <f>IFERROR(VLOOKUP(A254, DM!$D$9:$G$633,4,FALSE),0)</f>
        <v>233</v>
      </c>
      <c r="I254" s="221">
        <f>IFERROR(VLOOKUP(A254,DX!$D$9:$G$749,4,FALSE),0)</f>
        <v>0</v>
      </c>
    </row>
    <row r="255" spans="1:9 16384:16384" x14ac:dyDescent="0.25">
      <c r="A255" s="220">
        <v>48064</v>
      </c>
      <c r="B255" s="173" t="s">
        <v>473</v>
      </c>
      <c r="C255" s="215" t="s">
        <v>3814</v>
      </c>
      <c r="D255" s="173" t="s">
        <v>5815</v>
      </c>
      <c r="E255" s="173" t="s">
        <v>5814</v>
      </c>
      <c r="F255" s="214" t="s">
        <v>247</v>
      </c>
      <c r="G255" s="173">
        <f>IFERROR(VLOOKUP(A255, SF!$D$9:$G$410,4,FALSE),0)</f>
        <v>2588</v>
      </c>
      <c r="H255" s="173">
        <f>IFERROR(VLOOKUP(A255, DF!$D$9:$G$378,4,FALSE),0)</f>
        <v>3442</v>
      </c>
      <c r="I255" s="221">
        <f>IFERROR(VLOOKUP(A255,DX!$D$9:$G$749,4,FALSE),0)</f>
        <v>2961</v>
      </c>
      <c r="XFD255" s="45">
        <f>SUM(A255:XFC255)</f>
        <v>57055</v>
      </c>
    </row>
    <row r="256" spans="1:9 16384:16384" x14ac:dyDescent="0.25">
      <c r="A256" s="220">
        <v>64013</v>
      </c>
      <c r="B256" s="173" t="s">
        <v>3815</v>
      </c>
      <c r="C256" s="215" t="s">
        <v>3490</v>
      </c>
      <c r="D256" s="173" t="s">
        <v>5815</v>
      </c>
      <c r="E256" s="173" t="s">
        <v>5814</v>
      </c>
      <c r="F256" s="214" t="s">
        <v>3017</v>
      </c>
      <c r="G256" s="173">
        <f>IFERROR(VLOOKUP(A256, SF!$D$9:$G$410,4,FALSE),0)</f>
        <v>349</v>
      </c>
      <c r="H256" s="173">
        <f>IFERROR(VLOOKUP(A256, DF!$D$9:$G$378,4,FALSE),0)</f>
        <v>213</v>
      </c>
      <c r="I256" s="221">
        <f>IFERROR(VLOOKUP(A256,DX!$D$9:$G$749,4,FALSE),0)</f>
        <v>157</v>
      </c>
      <c r="XFD256" s="45">
        <f>SUM(A256:XFC256)</f>
        <v>64732</v>
      </c>
    </row>
    <row r="257" spans="1:9 16384:16384" x14ac:dyDescent="0.25">
      <c r="A257" s="220">
        <v>200124</v>
      </c>
      <c r="B257" s="173" t="s">
        <v>6707</v>
      </c>
      <c r="C257" s="215">
        <v>37407</v>
      </c>
      <c r="D257" s="173" t="s">
        <v>5813</v>
      </c>
      <c r="E257" s="173" t="s">
        <v>5814</v>
      </c>
      <c r="F257" s="214" t="s">
        <v>3017</v>
      </c>
      <c r="G257" s="173">
        <f>IFERROR(VLOOKUP(A257, SM!$D$9:$G$682,4,FALSE),0)</f>
        <v>102</v>
      </c>
      <c r="H257" s="173">
        <f>IFERROR(VLOOKUP(A257, DM!$D$9:$G$633,4,FALSE),0)</f>
        <v>0</v>
      </c>
      <c r="I257" s="221">
        <f>IFERROR(VLOOKUP(A257,DX!$D$9:$G$749,4,FALSE),0)</f>
        <v>157</v>
      </c>
      <c r="XFD257" s="45">
        <f>SUM(A257:XFC257)</f>
        <v>237790</v>
      </c>
    </row>
    <row r="258" spans="1:9 16384:16384" x14ac:dyDescent="0.25">
      <c r="A258" s="220">
        <v>173701</v>
      </c>
      <c r="B258" s="173" t="s">
        <v>3019</v>
      </c>
      <c r="C258" s="215" t="s">
        <v>3816</v>
      </c>
      <c r="D258" s="173" t="s">
        <v>5813</v>
      </c>
      <c r="E258" s="173" t="s">
        <v>5814</v>
      </c>
      <c r="F258" s="214" t="s">
        <v>3017</v>
      </c>
      <c r="G258" s="173">
        <f>IFERROR(VLOOKUP(A258, SM!$D$9:$G$682,4,FALSE),0)</f>
        <v>429</v>
      </c>
      <c r="H258" s="173">
        <f>IFERROR(VLOOKUP(A258, DM!$D$9:$G$633,4,FALSE),0)</f>
        <v>205</v>
      </c>
      <c r="I258" s="221">
        <f>IFERROR(VLOOKUP(A258,DX!$D$9:$G$749,4,FALSE),0)</f>
        <v>205</v>
      </c>
      <c r="XFD258" s="45">
        <f>SUM(A258:XFC258)</f>
        <v>174540</v>
      </c>
    </row>
    <row r="259" spans="1:9 16384:16384" x14ac:dyDescent="0.25">
      <c r="A259" s="220">
        <v>51909</v>
      </c>
      <c r="B259" s="173" t="s">
        <v>3035</v>
      </c>
      <c r="C259" s="215" t="s">
        <v>3817</v>
      </c>
      <c r="D259" s="173" t="s">
        <v>5813</v>
      </c>
      <c r="E259" s="173" t="s">
        <v>5814</v>
      </c>
      <c r="F259" s="214" t="s">
        <v>588</v>
      </c>
      <c r="G259" s="173">
        <f>IFERROR(VLOOKUP(A259, SM!$D$9:$G$682,4,FALSE),0)</f>
        <v>420</v>
      </c>
      <c r="H259" s="173">
        <f>IFERROR(VLOOKUP(A259, DM!$D$9:$G$633,4,FALSE),0)</f>
        <v>420</v>
      </c>
      <c r="I259" s="221">
        <f>IFERROR(VLOOKUP(A259,DX!$D$9:$G$749,4,FALSE),0)</f>
        <v>0</v>
      </c>
      <c r="XFD259" s="45">
        <f>SUM(A259:XFC259)</f>
        <v>52749</v>
      </c>
    </row>
    <row r="260" spans="1:9 16384:16384" x14ac:dyDescent="0.25">
      <c r="A260" s="220">
        <v>239113</v>
      </c>
      <c r="B260" s="231" t="s">
        <v>6988</v>
      </c>
      <c r="C260" s="215">
        <v>37936</v>
      </c>
      <c r="D260" s="173" t="s">
        <v>5815</v>
      </c>
      <c r="E260" s="173" t="s">
        <v>5814</v>
      </c>
      <c r="F260" s="214" t="s">
        <v>6613</v>
      </c>
      <c r="G260" s="173">
        <f>IFERROR(VLOOKUP(A260, SF!$D$9:$G$410,4,FALSE),0)</f>
        <v>157</v>
      </c>
      <c r="H260" s="173">
        <f>IFERROR(VLOOKUP(A260, DF!$D$9:$G$378,4,FALSE),0)</f>
        <v>253</v>
      </c>
      <c r="I260" s="221">
        <f>IFERROR(VLOOKUP(A260,DX!$D$9:$G$749,4,FALSE),0)</f>
        <v>157</v>
      </c>
    </row>
    <row r="261" spans="1:9 16384:16384" x14ac:dyDescent="0.25">
      <c r="A261" s="220">
        <v>180169</v>
      </c>
      <c r="B261" s="173" t="s">
        <v>5932</v>
      </c>
      <c r="C261" s="215" t="s">
        <v>5933</v>
      </c>
      <c r="D261" s="173" t="s">
        <v>5813</v>
      </c>
      <c r="E261" s="173" t="s">
        <v>5814</v>
      </c>
      <c r="F261" s="214" t="s">
        <v>367</v>
      </c>
      <c r="G261" s="173">
        <f>IFERROR(VLOOKUP(A261, SM!$D$9:$G$682,4,FALSE),0)</f>
        <v>60</v>
      </c>
      <c r="H261" s="173">
        <f>IFERROR(VLOOKUP(A261, DM!$D$9:$G$633,4,FALSE),0)</f>
        <v>0</v>
      </c>
      <c r="I261" s="221">
        <f>IFERROR(VLOOKUP(A261,DX!$D$9:$G$749,4,FALSE),0)</f>
        <v>0</v>
      </c>
      <c r="XFD261" s="45">
        <f>SUM(A261:XFC261)</f>
        <v>180229</v>
      </c>
    </row>
    <row r="262" spans="1:9 16384:16384" x14ac:dyDescent="0.25">
      <c r="A262" s="220">
        <v>206910</v>
      </c>
      <c r="B262" s="231" t="s">
        <v>6897</v>
      </c>
      <c r="C262" s="215">
        <v>35307</v>
      </c>
      <c r="D262" s="173" t="s">
        <v>5813</v>
      </c>
      <c r="E262" s="173" t="s">
        <v>5814</v>
      </c>
      <c r="F262" s="214" t="s">
        <v>702</v>
      </c>
      <c r="G262" s="173">
        <f>IFERROR(VLOOKUP(A262, SM!$D$9:$G$682,4,FALSE),0)</f>
        <v>65</v>
      </c>
      <c r="H262" s="173">
        <f>IFERROR(VLOOKUP(A262, DM!$D$9:$G$633,4,FALSE),0)</f>
        <v>157</v>
      </c>
      <c r="I262" s="221">
        <f>IFERROR(VLOOKUP(A262,DX!$D$9:$G$749,4,FALSE),0)</f>
        <v>0</v>
      </c>
    </row>
    <row r="263" spans="1:9 16384:16384" x14ac:dyDescent="0.25">
      <c r="A263" s="220">
        <v>12606</v>
      </c>
      <c r="B263" s="173" t="s">
        <v>483</v>
      </c>
      <c r="C263" s="215" t="s">
        <v>3829</v>
      </c>
      <c r="D263" s="173" t="s">
        <v>5815</v>
      </c>
      <c r="E263" s="173" t="s">
        <v>5814</v>
      </c>
      <c r="F263" s="214" t="s">
        <v>3542</v>
      </c>
      <c r="G263" s="173">
        <f>IFERROR(VLOOKUP(A263, SF!$D$9:$G$410,4,FALSE),0)</f>
        <v>1007</v>
      </c>
      <c r="H263" s="173">
        <f>IFERROR(VLOOKUP(A263, DF!$D$9:$G$378,4,FALSE),0)</f>
        <v>2740</v>
      </c>
      <c r="I263" s="221">
        <f>IFERROR(VLOOKUP(A263,DX!$D$9:$G$749,4,FALSE),0)</f>
        <v>1934</v>
      </c>
      <c r="XFD263" s="45">
        <f>SUM(A263:XFC263)</f>
        <v>18287</v>
      </c>
    </row>
    <row r="264" spans="1:9 16384:16384" x14ac:dyDescent="0.25">
      <c r="A264" s="220">
        <v>54664</v>
      </c>
      <c r="B264" s="231" t="s">
        <v>2060</v>
      </c>
      <c r="C264" s="215" t="s">
        <v>3831</v>
      </c>
      <c r="D264" s="173" t="s">
        <v>5815</v>
      </c>
      <c r="E264" s="173" t="s">
        <v>5814</v>
      </c>
      <c r="F264" s="214" t="s">
        <v>3155</v>
      </c>
      <c r="G264" s="173">
        <f>IFERROR(VLOOKUP(A264, SF!$D$9:$G$410,4,FALSE),0)</f>
        <v>167</v>
      </c>
      <c r="H264" s="173">
        <f>IFERROR(VLOOKUP(A264, DF!$D$9:$G$378,4,FALSE),0)</f>
        <v>490</v>
      </c>
      <c r="I264" s="221">
        <f>IFERROR(VLOOKUP(A264,DX!$D$9:$G$749,4,FALSE),0)</f>
        <v>0</v>
      </c>
      <c r="XFD264" s="45">
        <f>SUM(A264:XFC264)</f>
        <v>55321</v>
      </c>
    </row>
    <row r="265" spans="1:9 16384:16384" x14ac:dyDescent="0.25">
      <c r="A265" s="220">
        <v>124623</v>
      </c>
      <c r="B265" s="173" t="s">
        <v>769</v>
      </c>
      <c r="C265" s="215">
        <v>35739</v>
      </c>
      <c r="D265" s="173" t="s">
        <v>5813</v>
      </c>
      <c r="E265" s="173" t="s">
        <v>5814</v>
      </c>
      <c r="F265" s="214" t="s">
        <v>771</v>
      </c>
      <c r="G265" s="173">
        <f>IFERROR(VLOOKUP(A265, SM!$D$9:$G$682,4,FALSE),0)</f>
        <v>385</v>
      </c>
      <c r="H265" s="173">
        <f>IFERROR(VLOOKUP(A265, DM!$D$9:$G$633,4,FALSE),0)</f>
        <v>0</v>
      </c>
      <c r="I265" s="221">
        <f>IFERROR(VLOOKUP(A265,DX!$D$9:$G$749,4,FALSE),0)</f>
        <v>0</v>
      </c>
      <c r="XFD265" s="45">
        <f>SUM(A265:XFC265)</f>
        <v>160747</v>
      </c>
    </row>
    <row r="266" spans="1:9 16384:16384" x14ac:dyDescent="0.25">
      <c r="A266" s="220">
        <v>12400</v>
      </c>
      <c r="B266" s="173" t="s">
        <v>87</v>
      </c>
      <c r="C266" s="215" t="s">
        <v>3840</v>
      </c>
      <c r="D266" s="173" t="s">
        <v>5813</v>
      </c>
      <c r="E266" s="173" t="s">
        <v>5814</v>
      </c>
      <c r="F266" s="214" t="s">
        <v>379</v>
      </c>
      <c r="G266" s="173">
        <f>IFERROR(VLOOKUP(A266, SM!$D$9:$G$682,4,FALSE),0)</f>
        <v>1054</v>
      </c>
      <c r="H266" s="173">
        <f>IFERROR(VLOOKUP(A266, DM!$D$9:$G$633,4,FALSE),0)</f>
        <v>2409</v>
      </c>
      <c r="I266" s="221">
        <f>IFERROR(VLOOKUP(A266,DX!$D$9:$G$749,4,FALSE),0)</f>
        <v>2022</v>
      </c>
      <c r="XFD266" s="45">
        <f>SUM(A266:XFC266)</f>
        <v>17885</v>
      </c>
    </row>
    <row r="267" spans="1:9 16384:16384" x14ac:dyDescent="0.25">
      <c r="A267" s="220">
        <v>12223</v>
      </c>
      <c r="B267" s="173" t="s">
        <v>165</v>
      </c>
      <c r="C267" s="215" t="s">
        <v>5942</v>
      </c>
      <c r="D267" s="173" t="s">
        <v>5815</v>
      </c>
      <c r="E267" s="173" t="s">
        <v>5814</v>
      </c>
      <c r="F267" s="214" t="s">
        <v>5793</v>
      </c>
      <c r="G267" s="173">
        <f>IFERROR(VLOOKUP(A267, SF!$D$9:$G$410,4,FALSE),0)</f>
        <v>450</v>
      </c>
      <c r="H267" s="173">
        <f>IFERROR(VLOOKUP(A267, DF!$D$9:$G$378,4,FALSE),0)</f>
        <v>920</v>
      </c>
      <c r="I267" s="221">
        <f>IFERROR(VLOOKUP(A267,DX!$D$9:$G$749,4,FALSE),0)</f>
        <v>0</v>
      </c>
      <c r="XFD267" s="45">
        <f>SUM(A267:XFC267)</f>
        <v>13593</v>
      </c>
    </row>
    <row r="268" spans="1:9 16384:16384" x14ac:dyDescent="0.25">
      <c r="A268" s="220">
        <v>66325</v>
      </c>
      <c r="B268" s="173" t="s">
        <v>182</v>
      </c>
      <c r="C268" s="215" t="s">
        <v>3841</v>
      </c>
      <c r="D268" s="173" t="s">
        <v>5813</v>
      </c>
      <c r="E268" s="173" t="s">
        <v>5814</v>
      </c>
      <c r="F268" s="214" t="s">
        <v>588</v>
      </c>
      <c r="G268" s="173">
        <f>IFERROR(VLOOKUP(A268, SM!$D$9:$G$682,4,FALSE),0)</f>
        <v>1890</v>
      </c>
      <c r="H268" s="173">
        <f>IFERROR(VLOOKUP(A268, DM!$D$9:$G$633,4,FALSE),0)</f>
        <v>2995</v>
      </c>
      <c r="I268" s="221">
        <f>IFERROR(VLOOKUP(A268,DX!$D$9:$G$749,4,FALSE),0)</f>
        <v>1855</v>
      </c>
      <c r="XFD268" s="45">
        <f>SUM(A268:XFC268)</f>
        <v>73065</v>
      </c>
    </row>
    <row r="269" spans="1:9 16384:16384" x14ac:dyDescent="0.25">
      <c r="A269" s="220">
        <v>197307</v>
      </c>
      <c r="B269" s="173" t="s">
        <v>6560</v>
      </c>
      <c r="C269" s="215" t="s">
        <v>3475</v>
      </c>
      <c r="D269" s="173" t="s">
        <v>5813</v>
      </c>
      <c r="E269" s="173" t="s">
        <v>5814</v>
      </c>
      <c r="F269" s="214" t="s">
        <v>145</v>
      </c>
      <c r="G269" s="173">
        <f>IFERROR(VLOOKUP(A269, SM!$D$9:$G$682,4,FALSE),0)</f>
        <v>136</v>
      </c>
      <c r="H269" s="173">
        <f>IFERROR(VLOOKUP(A269, DM!$D$9:$G$633,4,FALSE),0)</f>
        <v>209</v>
      </c>
      <c r="I269" s="221">
        <f>IFERROR(VLOOKUP(A269,DX!$D$9:$G$749,4,FALSE),0)</f>
        <v>0</v>
      </c>
      <c r="XFD269" s="45">
        <f>SUM(A269:XFC269)</f>
        <v>197652</v>
      </c>
    </row>
    <row r="270" spans="1:9 16384:16384" x14ac:dyDescent="0.25">
      <c r="A270" s="220">
        <v>16554</v>
      </c>
      <c r="B270" s="173" t="s">
        <v>842</v>
      </c>
      <c r="C270" s="215" t="s">
        <v>5943</v>
      </c>
      <c r="D270" s="173" t="s">
        <v>5815</v>
      </c>
      <c r="E270" s="173" t="s">
        <v>5814</v>
      </c>
      <c r="F270" s="214" t="s">
        <v>305</v>
      </c>
      <c r="G270" s="173">
        <f>IFERROR(VLOOKUP(A270, SF!$D$9:$G$410,4,FALSE),0)</f>
        <v>0</v>
      </c>
      <c r="H270" s="173">
        <f>IFERROR(VLOOKUP(A270, DF!$D$9:$G$378,4,FALSE),0)</f>
        <v>0</v>
      </c>
      <c r="I270" s="221">
        <f>IFERROR(VLOOKUP(A270,DX!$D$9:$G$749,4,FALSE),0)</f>
        <v>157</v>
      </c>
      <c r="XFD270" s="45">
        <f>SUM(A270:XFC270)</f>
        <v>16711</v>
      </c>
    </row>
    <row r="271" spans="1:9 16384:16384" x14ac:dyDescent="0.25">
      <c r="A271" s="220">
        <v>239119</v>
      </c>
      <c r="B271" s="231" t="s">
        <v>6991</v>
      </c>
      <c r="C271" s="215">
        <v>38013</v>
      </c>
      <c r="D271" s="173" t="s">
        <v>5815</v>
      </c>
      <c r="E271" s="173" t="s">
        <v>5814</v>
      </c>
      <c r="F271" s="214" t="s">
        <v>6613</v>
      </c>
      <c r="G271" s="173">
        <f>IFERROR(VLOOKUP(A271, SF!$D$9:$G$410,4,FALSE),0)</f>
        <v>137</v>
      </c>
      <c r="H271" s="173">
        <f>IFERROR(VLOOKUP(A271, DF!$D$9:$G$378,4,FALSE),0)</f>
        <v>175</v>
      </c>
      <c r="I271" s="221">
        <f>IFERROR(VLOOKUP(A271,DX!$D$9:$G$749,4,FALSE),0)</f>
        <v>92</v>
      </c>
    </row>
    <row r="272" spans="1:9 16384:16384" x14ac:dyDescent="0.25">
      <c r="A272" s="220">
        <v>124707</v>
      </c>
      <c r="B272" s="173" t="s">
        <v>3852</v>
      </c>
      <c r="C272" s="215" t="s">
        <v>3853</v>
      </c>
      <c r="D272" s="173" t="s">
        <v>5815</v>
      </c>
      <c r="E272" s="173" t="s">
        <v>5814</v>
      </c>
      <c r="F272" s="214" t="s">
        <v>402</v>
      </c>
      <c r="G272" s="173">
        <f>IFERROR(VLOOKUP(A272, SF!$D$9:$G$410,4,FALSE),0)</f>
        <v>1059</v>
      </c>
      <c r="H272" s="173">
        <f>IFERROR(VLOOKUP(A272, DF!$D$9:$G$378,4,FALSE),0)</f>
        <v>860</v>
      </c>
      <c r="I272" s="221">
        <f>IFERROR(VLOOKUP(A272,DX!$D$9:$G$749,4,FALSE),0)</f>
        <v>1408</v>
      </c>
      <c r="XFD272" s="45">
        <f>SUM(A272:XFC272)</f>
        <v>128034</v>
      </c>
    </row>
    <row r="273" spans="1:9 16384:16384" x14ac:dyDescent="0.25">
      <c r="A273" s="220">
        <v>124708</v>
      </c>
      <c r="B273" s="173" t="s">
        <v>3852</v>
      </c>
      <c r="C273" s="215">
        <v>39976</v>
      </c>
      <c r="D273" s="173" t="s">
        <v>5815</v>
      </c>
      <c r="E273" s="173" t="s">
        <v>5814</v>
      </c>
      <c r="F273" s="214" t="s">
        <v>402</v>
      </c>
      <c r="G273" s="173">
        <f>IFERROR(VLOOKUP(A273, SF!$D$9:$G$410,4,FALSE),0)</f>
        <v>192</v>
      </c>
      <c r="H273" s="173">
        <f>IFERROR(VLOOKUP(A273, DF!$D$9:$G$378,4,FALSE),0)</f>
        <v>275</v>
      </c>
      <c r="I273" s="221">
        <f>IFERROR(VLOOKUP(A273,DX!$D$9:$G$749,4,FALSE),0)</f>
        <v>275</v>
      </c>
    </row>
    <row r="274" spans="1:9 16384:16384" x14ac:dyDescent="0.25">
      <c r="A274" s="220">
        <v>142028</v>
      </c>
      <c r="B274" s="173" t="s">
        <v>860</v>
      </c>
      <c r="C274" s="215" t="s">
        <v>3855</v>
      </c>
      <c r="D274" s="173" t="s">
        <v>5813</v>
      </c>
      <c r="E274" s="173" t="s">
        <v>6674</v>
      </c>
      <c r="F274" s="214" t="s">
        <v>6622</v>
      </c>
      <c r="G274" s="173">
        <f>IFERROR(VLOOKUP(A274, SM!$D$9:$G$682,4,FALSE),0)</f>
        <v>324</v>
      </c>
      <c r="H274" s="173">
        <f>IFERROR(VLOOKUP(A274, DM!$D$9:$G$633,4,FALSE),0)</f>
        <v>877</v>
      </c>
      <c r="I274" s="221">
        <f>IFERROR(VLOOKUP(A274,DX!$D$9:$G$749,4,FALSE),0)</f>
        <v>864</v>
      </c>
      <c r="XFD274" s="45">
        <f>SUM(A274:XFC274)</f>
        <v>144093</v>
      </c>
    </row>
    <row r="275" spans="1:9 16384:16384" x14ac:dyDescent="0.25">
      <c r="A275" s="220">
        <v>141976</v>
      </c>
      <c r="B275" s="173" t="s">
        <v>888</v>
      </c>
      <c r="C275" s="215" t="s">
        <v>3856</v>
      </c>
      <c r="D275" s="173" t="s">
        <v>5813</v>
      </c>
      <c r="E275" s="173" t="s">
        <v>5814</v>
      </c>
      <c r="F275" s="214" t="s">
        <v>608</v>
      </c>
      <c r="G275" s="173">
        <f>IFERROR(VLOOKUP(A275, SM!$D$9:$G$682,4,FALSE),0)</f>
        <v>117</v>
      </c>
      <c r="H275" s="173">
        <f>IFERROR(VLOOKUP(A275, DM!$D$9:$G$633,4,FALSE),0)</f>
        <v>117</v>
      </c>
      <c r="I275" s="221">
        <f>IFERROR(VLOOKUP(A275,DX!$D$9:$G$749,4,FALSE),0)</f>
        <v>0</v>
      </c>
      <c r="XFD275" s="45">
        <f>SUM(A275:XFC275)</f>
        <v>142210</v>
      </c>
    </row>
    <row r="276" spans="1:9 16384:16384" x14ac:dyDescent="0.25">
      <c r="A276" s="220">
        <v>36980</v>
      </c>
      <c r="B276" s="173" t="s">
        <v>611</v>
      </c>
      <c r="C276" s="215" t="s">
        <v>3363</v>
      </c>
      <c r="D276" s="173" t="s">
        <v>5813</v>
      </c>
      <c r="E276" s="173" t="s">
        <v>5814</v>
      </c>
      <c r="F276" s="214" t="s">
        <v>6965</v>
      </c>
      <c r="G276" s="173">
        <f>IFERROR(VLOOKUP(A276, SM!$D$9:$G$682,4,FALSE),0)</f>
        <v>3357</v>
      </c>
      <c r="H276" s="173">
        <f>IFERROR(VLOOKUP(A276, DM!$D$9:$G$633,4,FALSE),0)</f>
        <v>4100</v>
      </c>
      <c r="I276" s="221">
        <f>IFERROR(VLOOKUP(A276,DX!$D$9:$G$749,4,FALSE),0)</f>
        <v>2974</v>
      </c>
      <c r="XFD276" s="45">
        <f>SUM(A276:XFC276)</f>
        <v>47411</v>
      </c>
    </row>
    <row r="277" spans="1:9 16384:16384" x14ac:dyDescent="0.25">
      <c r="A277" s="220">
        <v>239122</v>
      </c>
      <c r="B277" s="173" t="s">
        <v>2965</v>
      </c>
      <c r="C277" s="215">
        <v>39432</v>
      </c>
      <c r="D277" s="173" t="s">
        <v>5813</v>
      </c>
      <c r="E277" s="173" t="s">
        <v>5814</v>
      </c>
      <c r="F277" s="214" t="s">
        <v>3040</v>
      </c>
      <c r="G277" s="173">
        <f>IFERROR(VLOOKUP(A277, SM!$D$9:$G$682,4,FALSE),0)</f>
        <v>92</v>
      </c>
      <c r="H277" s="173">
        <f>IFERROR(VLOOKUP(A277, DM!$D$9:$G$633,4,FALSE),0)</f>
        <v>137</v>
      </c>
      <c r="I277" s="221">
        <f>IFERROR(VLOOKUP(A277,DX!$D$9:$G$749,4,FALSE),0)</f>
        <v>0</v>
      </c>
    </row>
    <row r="278" spans="1:9 16384:16384" x14ac:dyDescent="0.25">
      <c r="A278" s="220">
        <v>15554</v>
      </c>
      <c r="B278" s="173" t="s">
        <v>2069</v>
      </c>
      <c r="C278" s="215" t="s">
        <v>3861</v>
      </c>
      <c r="D278" s="173" t="s">
        <v>5813</v>
      </c>
      <c r="E278" s="173" t="s">
        <v>5946</v>
      </c>
      <c r="F278" s="214" t="s">
        <v>1745</v>
      </c>
      <c r="G278" s="173">
        <f>IFERROR(VLOOKUP(A278, SM!$D$9:$G$682,4,FALSE),0)</f>
        <v>464</v>
      </c>
      <c r="H278" s="173">
        <f>IFERROR(VLOOKUP(A278, DM!$D$9:$G$633,4,FALSE),0)</f>
        <v>1011</v>
      </c>
      <c r="I278" s="221">
        <f>IFERROR(VLOOKUP(A278,DX!$D$9:$G$749,4,FALSE),0)</f>
        <v>307</v>
      </c>
      <c r="XFD278" s="45">
        <f>SUM(A278:XFC278)</f>
        <v>17336</v>
      </c>
    </row>
    <row r="279" spans="1:9 16384:16384" x14ac:dyDescent="0.25">
      <c r="A279" s="220">
        <v>198733</v>
      </c>
      <c r="B279" s="231" t="s">
        <v>6397</v>
      </c>
      <c r="C279" s="215" t="s">
        <v>6398</v>
      </c>
      <c r="D279" s="173" t="s">
        <v>5813</v>
      </c>
      <c r="E279" s="173" t="s">
        <v>5814</v>
      </c>
      <c r="F279" s="214" t="s">
        <v>3063</v>
      </c>
      <c r="G279" s="173">
        <f>IFERROR(VLOOKUP(A279, SM!$D$9:$G$682,4,FALSE),0)</f>
        <v>92</v>
      </c>
      <c r="H279" s="173">
        <f>IFERROR(VLOOKUP(A279, DM!$D$9:$G$633,4,FALSE),0)</f>
        <v>0</v>
      </c>
      <c r="I279" s="221">
        <f>IFERROR(VLOOKUP(A279,DX!$D$9:$G$749,4,FALSE),0)</f>
        <v>0</v>
      </c>
      <c r="XFD279" s="45">
        <f>SUM(A279:XFC279)</f>
        <v>198825</v>
      </c>
    </row>
    <row r="280" spans="1:9 16384:16384" x14ac:dyDescent="0.25">
      <c r="A280" s="220">
        <v>168220</v>
      </c>
      <c r="B280" s="173" t="s">
        <v>5940</v>
      </c>
      <c r="C280" s="215" t="s">
        <v>5941</v>
      </c>
      <c r="D280" s="173" t="s">
        <v>5815</v>
      </c>
      <c r="E280" s="173" t="s">
        <v>5814</v>
      </c>
      <c r="F280" s="214" t="s">
        <v>608</v>
      </c>
      <c r="G280" s="173">
        <f>IFERROR(VLOOKUP(A280, SF!$D$9:$G$410,4,FALSE),0)</f>
        <v>1636</v>
      </c>
      <c r="H280" s="173">
        <f>IFERROR(VLOOKUP(A280, DF!$D$9:$G$378,4,FALSE),0)</f>
        <v>2389</v>
      </c>
      <c r="I280" s="221">
        <f>IFERROR(VLOOKUP(A280,DX!$D$9:$G$749,4,FALSE),0)</f>
        <v>1943</v>
      </c>
      <c r="XFD280" s="45">
        <f>SUM(A280:XFC280)</f>
        <v>174188</v>
      </c>
    </row>
    <row r="281" spans="1:9 16384:16384" x14ac:dyDescent="0.25">
      <c r="A281" s="220">
        <v>142048</v>
      </c>
      <c r="B281" s="173" t="s">
        <v>2071</v>
      </c>
      <c r="C281" s="215" t="s">
        <v>3865</v>
      </c>
      <c r="D281" s="173" t="s">
        <v>5813</v>
      </c>
      <c r="E281" s="173" t="s">
        <v>5814</v>
      </c>
      <c r="F281" s="214" t="s">
        <v>247</v>
      </c>
      <c r="G281" s="173">
        <f>IFERROR(VLOOKUP(A281, SM!$D$9:$G$682,4,FALSE),0)</f>
        <v>788</v>
      </c>
      <c r="H281" s="173">
        <f>IFERROR(VLOOKUP(A281, DM!$D$9:$G$633,4,FALSE),0)</f>
        <v>755</v>
      </c>
      <c r="I281" s="221">
        <f>IFERROR(VLOOKUP(A281,DX!$D$9:$G$749,4,FALSE),0)</f>
        <v>0</v>
      </c>
      <c r="XFD281" s="45">
        <f>SUM(A281:XFC281)</f>
        <v>143591</v>
      </c>
    </row>
    <row r="282" spans="1:9 16384:16384" x14ac:dyDescent="0.25">
      <c r="A282" s="220">
        <v>175962</v>
      </c>
      <c r="B282" s="173" t="s">
        <v>3866</v>
      </c>
      <c r="C282" s="215" t="s">
        <v>3867</v>
      </c>
      <c r="D282" s="173" t="s">
        <v>5815</v>
      </c>
      <c r="E282" s="173" t="s">
        <v>5814</v>
      </c>
      <c r="F282" s="214" t="s">
        <v>6622</v>
      </c>
      <c r="G282" s="173">
        <f>IFERROR(VLOOKUP(A282, SF!$D$9:$G$410,4,FALSE),0)</f>
        <v>1204</v>
      </c>
      <c r="H282" s="173">
        <f>IFERROR(VLOOKUP(A282, DF!$D$9:$G$378,4,FALSE),0)</f>
        <v>2063</v>
      </c>
      <c r="I282" s="221">
        <f>IFERROR(VLOOKUP(A282,DX!$D$9:$G$749,4,FALSE),0)</f>
        <v>2159</v>
      </c>
      <c r="XFD282" s="45">
        <f>SUM(A282:XFC282)</f>
        <v>181388</v>
      </c>
    </row>
    <row r="283" spans="1:9 16384:16384" x14ac:dyDescent="0.25">
      <c r="A283" s="220">
        <v>53129</v>
      </c>
      <c r="B283" s="173" t="s">
        <v>633</v>
      </c>
      <c r="C283" s="215" t="s">
        <v>5430</v>
      </c>
      <c r="D283" s="173" t="s">
        <v>5815</v>
      </c>
      <c r="E283" s="173" t="s">
        <v>5814</v>
      </c>
      <c r="F283" s="214" t="s">
        <v>608</v>
      </c>
      <c r="G283" s="173">
        <f>IFERROR(VLOOKUP(A283, SF!$D$9:$G$410,4,FALSE),0)</f>
        <v>915</v>
      </c>
      <c r="H283" s="173">
        <f>IFERROR(VLOOKUP(A283, DF!$D$9:$G$378,4,FALSE),0)</f>
        <v>1020</v>
      </c>
      <c r="I283" s="221">
        <f>IFERROR(VLOOKUP(A283,DX!$D$9:$G$749,4,FALSE),0)</f>
        <v>392</v>
      </c>
      <c r="XFD283" s="45">
        <f>SUM(A283:XFC283)</f>
        <v>55456</v>
      </c>
    </row>
    <row r="284" spans="1:9 16384:16384" x14ac:dyDescent="0.25">
      <c r="A284" s="220">
        <v>142095</v>
      </c>
      <c r="B284" s="173" t="s">
        <v>1056</v>
      </c>
      <c r="C284" s="215" t="s">
        <v>3872</v>
      </c>
      <c r="D284" s="173" t="s">
        <v>5815</v>
      </c>
      <c r="E284" s="173" t="s">
        <v>5814</v>
      </c>
      <c r="F284" s="214" t="s">
        <v>6609</v>
      </c>
      <c r="G284" s="173">
        <f>IFERROR(VLOOKUP(A284, SF!$D$9:$G$410,4,FALSE),0)</f>
        <v>2263</v>
      </c>
      <c r="H284" s="173">
        <f>IFERROR(VLOOKUP(A284, DF!$D$9:$G$378,4,FALSE),0)</f>
        <v>1284</v>
      </c>
      <c r="I284" s="221">
        <f>IFERROR(VLOOKUP(A284,DX!$D$9:$G$749,4,FALSE),0)</f>
        <v>2613</v>
      </c>
      <c r="XFD284" s="45">
        <f>SUM(A284:XFC284)</f>
        <v>148255</v>
      </c>
    </row>
    <row r="285" spans="1:9 16384:16384" x14ac:dyDescent="0.25">
      <c r="A285" s="220">
        <v>30178</v>
      </c>
      <c r="B285" s="173" t="s">
        <v>2073</v>
      </c>
      <c r="C285" s="215" t="s">
        <v>3874</v>
      </c>
      <c r="D285" s="173" t="s">
        <v>5813</v>
      </c>
      <c r="E285" s="173" t="s">
        <v>6672</v>
      </c>
      <c r="F285" s="214" t="s">
        <v>315</v>
      </c>
      <c r="G285" s="173">
        <f>IFERROR(VLOOKUP(A285, SM!$D$9:$G$682,4,FALSE),0)</f>
        <v>2361</v>
      </c>
      <c r="H285" s="173">
        <f>IFERROR(VLOOKUP(A285, DM!$D$9:$G$633,4,FALSE),0)</f>
        <v>2908</v>
      </c>
      <c r="I285" s="221">
        <f>IFERROR(VLOOKUP(A285,DX!$D$9:$G$749,4,FALSE),0)</f>
        <v>2495</v>
      </c>
      <c r="XFD285" s="45">
        <f>SUM(A285:XFC285)</f>
        <v>37942</v>
      </c>
    </row>
    <row r="286" spans="1:9 16384:16384" x14ac:dyDescent="0.25">
      <c r="A286" s="220">
        <v>114461</v>
      </c>
      <c r="B286" s="173" t="s">
        <v>3028</v>
      </c>
      <c r="C286" s="215" t="s">
        <v>3877</v>
      </c>
      <c r="D286" s="173" t="s">
        <v>5813</v>
      </c>
      <c r="E286" s="173" t="s">
        <v>5814</v>
      </c>
      <c r="F286" s="214" t="s">
        <v>140</v>
      </c>
      <c r="G286" s="173">
        <f>IFERROR(VLOOKUP(A286, SM!$D$9:$G$682,4,FALSE),0)</f>
        <v>528</v>
      </c>
      <c r="H286" s="173">
        <f>IFERROR(VLOOKUP(A286, DM!$D$9:$G$633,4,FALSE),0)</f>
        <v>1064</v>
      </c>
      <c r="I286" s="221">
        <f>IFERROR(VLOOKUP(A286,DX!$D$9:$G$749,4,FALSE),0)</f>
        <v>0</v>
      </c>
      <c r="XFD286" s="45">
        <f>SUM(A286:XFC286)</f>
        <v>116053</v>
      </c>
    </row>
    <row r="287" spans="1:9 16384:16384" x14ac:dyDescent="0.25">
      <c r="A287" s="220">
        <v>114463</v>
      </c>
      <c r="B287" s="173" t="s">
        <v>3055</v>
      </c>
      <c r="C287" s="215" t="s">
        <v>3878</v>
      </c>
      <c r="D287" s="173" t="s">
        <v>5813</v>
      </c>
      <c r="E287" s="173" t="s">
        <v>5814</v>
      </c>
      <c r="F287" s="214" t="s">
        <v>140</v>
      </c>
      <c r="G287" s="173">
        <f>IFERROR(VLOOKUP(A287, SM!$D$9:$G$682,4,FALSE),0)</f>
        <v>972</v>
      </c>
      <c r="H287" s="173">
        <f>IFERROR(VLOOKUP(A287, DM!$D$9:$G$633,4,FALSE),0)</f>
        <v>1288</v>
      </c>
      <c r="I287" s="221">
        <f>IFERROR(VLOOKUP(A287,DX!$D$9:$G$749,4,FALSE),0)</f>
        <v>481</v>
      </c>
      <c r="XFD287" s="45">
        <f>SUM(A287:XFC287)</f>
        <v>117204</v>
      </c>
    </row>
    <row r="288" spans="1:9 16384:16384" x14ac:dyDescent="0.25">
      <c r="A288" s="220">
        <v>114462</v>
      </c>
      <c r="B288" s="173" t="s">
        <v>2075</v>
      </c>
      <c r="C288" s="215" t="s">
        <v>3879</v>
      </c>
      <c r="D288" s="173" t="s">
        <v>5813</v>
      </c>
      <c r="E288" s="173" t="s">
        <v>5814</v>
      </c>
      <c r="F288" s="214" t="s">
        <v>140</v>
      </c>
      <c r="G288" s="173">
        <f>IFERROR(VLOOKUP(A288, SM!$D$9:$G$682,4,FALSE),0)</f>
        <v>647</v>
      </c>
      <c r="H288" s="173">
        <f>IFERROR(VLOOKUP(A288, DM!$D$9:$G$633,4,FALSE),0)</f>
        <v>948</v>
      </c>
      <c r="I288" s="221">
        <f>IFERROR(VLOOKUP(A288,DX!$D$9:$G$749,4,FALSE),0)</f>
        <v>340</v>
      </c>
      <c r="XFD288" s="45">
        <f>SUM(A288:XFC288)</f>
        <v>116397</v>
      </c>
    </row>
    <row r="289" spans="1:9 16384:16384" x14ac:dyDescent="0.25">
      <c r="A289" s="220">
        <v>66756</v>
      </c>
      <c r="B289" s="231" t="s">
        <v>2076</v>
      </c>
      <c r="C289" s="215" t="s">
        <v>3882</v>
      </c>
      <c r="D289" s="173" t="s">
        <v>5815</v>
      </c>
      <c r="E289" s="173" t="s">
        <v>5814</v>
      </c>
      <c r="F289" s="214" t="s">
        <v>588</v>
      </c>
      <c r="G289" s="173">
        <f>IFERROR(VLOOKUP(A289, SF!$D$9:$G$410,4,FALSE),0)</f>
        <v>137</v>
      </c>
      <c r="H289" s="173">
        <f>IFERROR(VLOOKUP(A289, DF!$D$9:$G$378,4,FALSE),0)</f>
        <v>175</v>
      </c>
      <c r="I289" s="221">
        <f>IFERROR(VLOOKUP(A289,DX!$D$9:$G$749,4,FALSE),0)</f>
        <v>250</v>
      </c>
      <c r="XFD289" s="45">
        <f>SUM(A289:XFC289)</f>
        <v>67318</v>
      </c>
    </row>
    <row r="290" spans="1:9 16384:16384" x14ac:dyDescent="0.25">
      <c r="A290" s="220">
        <v>13936</v>
      </c>
      <c r="B290" s="173" t="s">
        <v>44</v>
      </c>
      <c r="C290" s="215" t="s">
        <v>3883</v>
      </c>
      <c r="D290" s="173" t="s">
        <v>5815</v>
      </c>
      <c r="E290" s="173" t="s">
        <v>5814</v>
      </c>
      <c r="F290" s="214" t="s">
        <v>48</v>
      </c>
      <c r="G290" s="173">
        <f>IFERROR(VLOOKUP(A290, SF!$D$9:$G$410,4,FALSE),0)</f>
        <v>4630</v>
      </c>
      <c r="H290" s="173">
        <f>IFERROR(VLOOKUP(A290, DF!$D$9:$G$378,4,FALSE),0)</f>
        <v>4896</v>
      </c>
      <c r="I290" s="221">
        <f>IFERROR(VLOOKUP(A290,DX!$D$9:$G$749,4,FALSE),0)</f>
        <v>4465</v>
      </c>
      <c r="XFD290" s="45">
        <f>SUM(A290:XFC290)</f>
        <v>27927</v>
      </c>
    </row>
    <row r="291" spans="1:9 16384:16384" x14ac:dyDescent="0.25">
      <c r="A291" s="220">
        <v>21793</v>
      </c>
      <c r="B291" s="173" t="s">
        <v>2077</v>
      </c>
      <c r="C291" s="215" t="s">
        <v>3884</v>
      </c>
      <c r="D291" s="173" t="s">
        <v>5815</v>
      </c>
      <c r="E291" s="173" t="s">
        <v>5814</v>
      </c>
      <c r="F291" s="214" t="s">
        <v>48</v>
      </c>
      <c r="G291" s="173">
        <f>IFERROR(VLOOKUP(A291, SF!$D$9:$G$410,4,FALSE),0)</f>
        <v>1993</v>
      </c>
      <c r="H291" s="173">
        <f>IFERROR(VLOOKUP(A291, DF!$D$9:$G$378,4,FALSE),0)</f>
        <v>2388</v>
      </c>
      <c r="I291" s="221">
        <f>IFERROR(VLOOKUP(A291,DX!$D$9:$G$749,4,FALSE),0)</f>
        <v>1953</v>
      </c>
      <c r="XFD291" s="45">
        <f>SUM(A291:XFC291)</f>
        <v>28127</v>
      </c>
    </row>
    <row r="292" spans="1:9 16384:16384" x14ac:dyDescent="0.25">
      <c r="A292" s="220">
        <v>23226</v>
      </c>
      <c r="B292" s="173" t="s">
        <v>5949</v>
      </c>
      <c r="C292" s="215" t="s">
        <v>5950</v>
      </c>
      <c r="D292" s="173" t="s">
        <v>5815</v>
      </c>
      <c r="E292" s="173" t="s">
        <v>5814</v>
      </c>
      <c r="F292" s="214" t="s">
        <v>1751</v>
      </c>
      <c r="G292" s="173">
        <f>IFERROR(VLOOKUP(A292, SF!$D$9:$G$410,4,FALSE),0)</f>
        <v>2498</v>
      </c>
      <c r="H292" s="173">
        <f>IFERROR(VLOOKUP(A292, DF!$D$9:$G$378,4,FALSE),0)</f>
        <v>1027</v>
      </c>
      <c r="I292" s="221">
        <f>IFERROR(VLOOKUP(A292,DX!$D$9:$G$749,4,FALSE),0)</f>
        <v>1445</v>
      </c>
      <c r="XFD292" s="45">
        <f>SUM(A292:XFC292)</f>
        <v>28196</v>
      </c>
    </row>
    <row r="293" spans="1:9 16384:16384" x14ac:dyDescent="0.25">
      <c r="A293" s="220">
        <v>212647</v>
      </c>
      <c r="B293" s="231" t="s">
        <v>6898</v>
      </c>
      <c r="C293" s="215">
        <v>39026</v>
      </c>
      <c r="D293" s="173" t="s">
        <v>5813</v>
      </c>
      <c r="E293" s="173" t="s">
        <v>5814</v>
      </c>
      <c r="F293" s="214" t="s">
        <v>6631</v>
      </c>
      <c r="G293" s="173">
        <f>IFERROR(VLOOKUP(A293, SM!$D$9:$G$682,4,FALSE),0)</f>
        <v>92</v>
      </c>
      <c r="H293" s="173">
        <f>IFERROR(VLOOKUP(A293, DM!$D$9:$G$633,4,FALSE),0)</f>
        <v>0</v>
      </c>
      <c r="I293" s="221">
        <f>IFERROR(VLOOKUP(A293,DX!$D$9:$G$749,4,FALSE),0)</f>
        <v>0</v>
      </c>
    </row>
    <row r="294" spans="1:9 16384:16384" x14ac:dyDescent="0.25">
      <c r="A294" s="220">
        <v>145435</v>
      </c>
      <c r="B294" s="173" t="s">
        <v>2957</v>
      </c>
      <c r="C294" s="215" t="s">
        <v>3887</v>
      </c>
      <c r="D294" s="173" t="s">
        <v>5813</v>
      </c>
      <c r="E294" s="173" t="s">
        <v>5814</v>
      </c>
      <c r="F294" s="214" t="s">
        <v>193</v>
      </c>
      <c r="G294" s="173">
        <f>IFERROR(VLOOKUP(A294, SM!$D$9:$G$682,4,FALSE),0)</f>
        <v>222</v>
      </c>
      <c r="H294" s="173">
        <f>IFERROR(VLOOKUP(A294, DM!$D$9:$G$633,4,FALSE),0)</f>
        <v>360</v>
      </c>
      <c r="I294" s="221">
        <f>IFERROR(VLOOKUP(A294,DX!$D$9:$G$749,4,FALSE),0)</f>
        <v>360</v>
      </c>
      <c r="XFD294" s="45">
        <f>SUM(A294:XFC294)</f>
        <v>146377</v>
      </c>
    </row>
    <row r="295" spans="1:9 16384:16384" x14ac:dyDescent="0.25">
      <c r="A295" s="220">
        <v>239087</v>
      </c>
      <c r="B295" s="231" t="s">
        <v>6971</v>
      </c>
      <c r="C295" s="215">
        <v>38883</v>
      </c>
      <c r="D295" s="173" t="s">
        <v>5813</v>
      </c>
      <c r="E295" s="173" t="s">
        <v>5814</v>
      </c>
      <c r="F295" s="214" t="s">
        <v>6969</v>
      </c>
      <c r="G295" s="173">
        <f>IFERROR(VLOOKUP(A295, SM!$D$9:$G$682,4,FALSE),0)</f>
        <v>275</v>
      </c>
      <c r="H295" s="173">
        <f>IFERROR(VLOOKUP(A295, DM!$D$9:$G$633,4,FALSE),0)</f>
        <v>275</v>
      </c>
      <c r="I295" s="221">
        <f>IFERROR(VLOOKUP(A295,DX!$D$9:$G$749,4,FALSE),0)</f>
        <v>0</v>
      </c>
    </row>
    <row r="296" spans="1:9 16384:16384" x14ac:dyDescent="0.25">
      <c r="A296" s="220">
        <v>11078</v>
      </c>
      <c r="B296" s="173" t="s">
        <v>993</v>
      </c>
      <c r="C296" s="215" t="s">
        <v>3890</v>
      </c>
      <c r="D296" s="173" t="s">
        <v>5813</v>
      </c>
      <c r="E296" s="173" t="s">
        <v>5814</v>
      </c>
      <c r="F296" s="214" t="s">
        <v>357</v>
      </c>
      <c r="G296" s="173">
        <f>IFERROR(VLOOKUP(A296, SM!$D$9:$G$682,4,FALSE),0)</f>
        <v>839</v>
      </c>
      <c r="H296" s="173">
        <f>IFERROR(VLOOKUP(A296, DM!$D$9:$G$633,4,FALSE),0)</f>
        <v>745</v>
      </c>
      <c r="I296" s="221">
        <f>IFERROR(VLOOKUP(A296,DX!$D$9:$G$749,4,FALSE),0)</f>
        <v>0</v>
      </c>
      <c r="XFD296" s="45">
        <f>SUM(A296:XFC296)</f>
        <v>12662</v>
      </c>
    </row>
    <row r="297" spans="1:9 16384:16384" x14ac:dyDescent="0.25">
      <c r="A297" s="220">
        <v>11084</v>
      </c>
      <c r="B297" s="173" t="s">
        <v>368</v>
      </c>
      <c r="C297" s="215" t="s">
        <v>3891</v>
      </c>
      <c r="D297" s="173" t="s">
        <v>5815</v>
      </c>
      <c r="E297" s="173" t="s">
        <v>5814</v>
      </c>
      <c r="F297" s="214" t="s">
        <v>357</v>
      </c>
      <c r="G297" s="173">
        <f>IFERROR(VLOOKUP(A297, SF!$D$9:$G$410,4,FALSE),0)</f>
        <v>1363</v>
      </c>
      <c r="H297" s="173">
        <f>IFERROR(VLOOKUP(A297, DF!$D$9:$G$378,4,FALSE),0)</f>
        <v>913</v>
      </c>
      <c r="I297" s="221">
        <f>IFERROR(VLOOKUP(A297,DX!$D$9:$G$749,4,FALSE),0)</f>
        <v>960</v>
      </c>
      <c r="XFD297" s="45">
        <f>SUM(A297:XFC297)</f>
        <v>14320</v>
      </c>
    </row>
    <row r="298" spans="1:9 16384:16384" x14ac:dyDescent="0.25">
      <c r="A298" s="220">
        <v>200129</v>
      </c>
      <c r="B298" s="173" t="s">
        <v>6741</v>
      </c>
      <c r="C298" s="215">
        <v>38981</v>
      </c>
      <c r="D298" s="173" t="s">
        <v>5815</v>
      </c>
      <c r="E298" s="173" t="s">
        <v>5814</v>
      </c>
      <c r="F298" s="214" t="s">
        <v>6700</v>
      </c>
      <c r="G298" s="173">
        <f>IFERROR(VLOOKUP(A298, SF!$D$9:$G$410,4,FALSE),0)</f>
        <v>65</v>
      </c>
      <c r="H298" s="173">
        <f>IFERROR(VLOOKUP(A298, DF!$D$9:$G$378,4,FALSE),0)</f>
        <v>137</v>
      </c>
      <c r="I298" s="221">
        <f>IFERROR(VLOOKUP(A298,DX!$D$9:$G$749,4,FALSE),0)</f>
        <v>0</v>
      </c>
      <c r="XFD298" s="45">
        <f>SUM(A298:XFC298)</f>
        <v>239312</v>
      </c>
    </row>
    <row r="299" spans="1:9 16384:16384" x14ac:dyDescent="0.25">
      <c r="A299" s="220">
        <v>45333</v>
      </c>
      <c r="B299" s="173" t="s">
        <v>6857</v>
      </c>
      <c r="C299" s="215">
        <v>37221</v>
      </c>
      <c r="D299" s="173" t="s">
        <v>5813</v>
      </c>
      <c r="E299" s="173" t="s">
        <v>5814</v>
      </c>
      <c r="F299" s="214" t="s">
        <v>6603</v>
      </c>
      <c r="G299" s="173">
        <f>IFERROR(VLOOKUP(A299, SM!$D$9:$G$682,4,FALSE),0)</f>
        <v>250</v>
      </c>
      <c r="H299" s="173">
        <f>IFERROR(VLOOKUP(A299, DM!$D$9:$G$633,4,FALSE),0)</f>
        <v>0</v>
      </c>
      <c r="I299" s="221">
        <f>IFERROR(VLOOKUP(A299,DX!$D$9:$G$749,4,FALSE),0)</f>
        <v>0</v>
      </c>
    </row>
    <row r="300" spans="1:9 16384:16384" x14ac:dyDescent="0.25">
      <c r="A300" s="220">
        <v>39773</v>
      </c>
      <c r="B300" s="173" t="s">
        <v>67</v>
      </c>
      <c r="C300" s="215" t="s">
        <v>3892</v>
      </c>
      <c r="D300" s="173" t="s">
        <v>5815</v>
      </c>
      <c r="E300" s="173" t="s">
        <v>5814</v>
      </c>
      <c r="F300" s="214" t="s">
        <v>145</v>
      </c>
      <c r="G300" s="173">
        <f>IFERROR(VLOOKUP(A300, SF!$D$9:$G$410,4,FALSE),0)</f>
        <v>157</v>
      </c>
      <c r="H300" s="173">
        <f>IFERROR(VLOOKUP(A300, DF!$D$9:$G$378,4,FALSE),0)</f>
        <v>657</v>
      </c>
      <c r="I300" s="221">
        <f>IFERROR(VLOOKUP(A300,DX!$D$9:$G$749,4,FALSE),0)</f>
        <v>0</v>
      </c>
      <c r="XFD300" s="45">
        <f>SUM(A300:XFC300)</f>
        <v>40587</v>
      </c>
    </row>
    <row r="301" spans="1:9 16384:16384" x14ac:dyDescent="0.25">
      <c r="A301" s="220">
        <v>184277</v>
      </c>
      <c r="B301" s="173" t="s">
        <v>5796</v>
      </c>
      <c r="C301" s="215" t="s">
        <v>3894</v>
      </c>
      <c r="D301" s="173" t="s">
        <v>5813</v>
      </c>
      <c r="E301" s="173" t="s">
        <v>5814</v>
      </c>
      <c r="F301" s="214" t="s">
        <v>140</v>
      </c>
      <c r="G301" s="173">
        <f>IFERROR(VLOOKUP(A301, SM!$D$9:$G$682,4,FALSE),0)</f>
        <v>1131</v>
      </c>
      <c r="H301" s="173">
        <f>IFERROR(VLOOKUP(A301, DM!$D$9:$G$633,4,FALSE),0)</f>
        <v>984</v>
      </c>
      <c r="I301" s="221">
        <f>IFERROR(VLOOKUP(A301,DX!$D$9:$G$749,4,FALSE),0)</f>
        <v>594</v>
      </c>
      <c r="XFD301" s="45">
        <f>SUM(A301:XFC301)</f>
        <v>186986</v>
      </c>
    </row>
    <row r="302" spans="1:9 16384:16384" x14ac:dyDescent="0.25">
      <c r="A302" s="220">
        <v>43525</v>
      </c>
      <c r="B302" s="173" t="s">
        <v>174</v>
      </c>
      <c r="C302" s="215" t="s">
        <v>5951</v>
      </c>
      <c r="D302" s="173" t="s">
        <v>5813</v>
      </c>
      <c r="E302" s="173" t="s">
        <v>5814</v>
      </c>
      <c r="F302" s="214" t="s">
        <v>413</v>
      </c>
      <c r="G302" s="173">
        <f>IFERROR(VLOOKUP(A302, SM!$D$9:$G$682,4,FALSE),0)</f>
        <v>897</v>
      </c>
      <c r="H302" s="173">
        <f>IFERROR(VLOOKUP(A302, DM!$D$9:$G$633,4,FALSE),0)</f>
        <v>1331</v>
      </c>
      <c r="I302" s="221">
        <f>IFERROR(VLOOKUP(A302,DX!$D$9:$G$749,4,FALSE),0)</f>
        <v>1007</v>
      </c>
      <c r="XFD302" s="45">
        <f>SUM(A302:XFC302)</f>
        <v>46760</v>
      </c>
    </row>
    <row r="303" spans="1:9 16384:16384" x14ac:dyDescent="0.25">
      <c r="A303" s="220">
        <v>43285</v>
      </c>
      <c r="B303" s="173" t="s">
        <v>300</v>
      </c>
      <c r="C303" s="215" t="s">
        <v>3898</v>
      </c>
      <c r="D303" s="173" t="s">
        <v>5815</v>
      </c>
      <c r="E303" s="173" t="s">
        <v>5814</v>
      </c>
      <c r="F303" s="214" t="s">
        <v>608</v>
      </c>
      <c r="G303" s="173">
        <f>IFERROR(VLOOKUP(A303, SF!$D$9:$G$410,4,FALSE),0)</f>
        <v>2885</v>
      </c>
      <c r="H303" s="173">
        <f>IFERROR(VLOOKUP(A303, DF!$D$9:$G$378,4,FALSE),0)</f>
        <v>3741</v>
      </c>
      <c r="I303" s="221">
        <f>IFERROR(VLOOKUP(A303,DX!$D$9:$G$749,4,FALSE),0)</f>
        <v>3311</v>
      </c>
      <c r="XFD303" s="45">
        <f>SUM(A303:XFC303)</f>
        <v>53222</v>
      </c>
    </row>
    <row r="304" spans="1:9 16384:16384" x14ac:dyDescent="0.25">
      <c r="A304" s="220">
        <v>66414</v>
      </c>
      <c r="B304" s="231" t="s">
        <v>6850</v>
      </c>
      <c r="C304" s="215">
        <v>40094</v>
      </c>
      <c r="D304" s="173" t="s">
        <v>5813</v>
      </c>
      <c r="E304" s="173" t="s">
        <v>5814</v>
      </c>
      <c r="F304" s="214" t="s">
        <v>48</v>
      </c>
      <c r="G304" s="173">
        <f>IFERROR(VLOOKUP(A304, SM!$D$9:$G$682,4,FALSE),0)</f>
        <v>551</v>
      </c>
      <c r="H304" s="173">
        <f>IFERROR(VLOOKUP(A304, DM!$D$9:$G$633,4,FALSE),0)</f>
        <v>936</v>
      </c>
      <c r="I304" s="221">
        <f>IFERROR(VLOOKUP(A304,DX!$D$9:$G$749,4,FALSE),0)</f>
        <v>481</v>
      </c>
    </row>
    <row r="305" spans="1:9 16384:16384" x14ac:dyDescent="0.25">
      <c r="A305" s="220">
        <v>15972</v>
      </c>
      <c r="B305" s="173" t="s">
        <v>175</v>
      </c>
      <c r="C305" s="215" t="s">
        <v>3902</v>
      </c>
      <c r="D305" s="173" t="s">
        <v>5813</v>
      </c>
      <c r="E305" s="173" t="s">
        <v>5814</v>
      </c>
      <c r="F305" s="214" t="s">
        <v>48</v>
      </c>
      <c r="G305" s="173">
        <f>IFERROR(VLOOKUP(A305, SM!$D$9:$G$682,4,FALSE),0)</f>
        <v>2113</v>
      </c>
      <c r="H305" s="173">
        <f>IFERROR(VLOOKUP(A305, DM!$D$9:$G$633,4,FALSE),0)</f>
        <v>3018</v>
      </c>
      <c r="I305" s="221">
        <f>IFERROR(VLOOKUP(A305,DX!$D$9:$G$749,4,FALSE),0)</f>
        <v>1204</v>
      </c>
      <c r="XFD305" s="45">
        <f>SUM(A305:XFC305)</f>
        <v>22307</v>
      </c>
    </row>
    <row r="306" spans="1:9 16384:16384" x14ac:dyDescent="0.25">
      <c r="A306" s="220">
        <v>142086</v>
      </c>
      <c r="B306" s="173" t="s">
        <v>2080</v>
      </c>
      <c r="C306" s="215" t="s">
        <v>3904</v>
      </c>
      <c r="D306" s="173" t="s">
        <v>5813</v>
      </c>
      <c r="E306" s="173" t="s">
        <v>5814</v>
      </c>
      <c r="F306" s="214" t="s">
        <v>1743</v>
      </c>
      <c r="G306" s="173">
        <f>IFERROR(VLOOKUP(A306, SM!$D$9:$G$682,4,FALSE),0)</f>
        <v>76</v>
      </c>
      <c r="H306" s="173">
        <f>IFERROR(VLOOKUP(A306, DM!$D$9:$G$633,4,FALSE),0)</f>
        <v>137</v>
      </c>
      <c r="I306" s="221">
        <f>IFERROR(VLOOKUP(A306,DX!$D$9:$G$749,4,FALSE),0)</f>
        <v>0</v>
      </c>
      <c r="XFD306" s="45">
        <f>SUM(A306:XFC306)</f>
        <v>142299</v>
      </c>
    </row>
    <row r="307" spans="1:9 16384:16384" x14ac:dyDescent="0.25">
      <c r="A307" s="220">
        <v>226699</v>
      </c>
      <c r="B307" s="231" t="s">
        <v>6946</v>
      </c>
      <c r="C307" s="215">
        <v>39229</v>
      </c>
      <c r="D307" s="173" t="s">
        <v>5813</v>
      </c>
      <c r="E307" s="173" t="s">
        <v>5814</v>
      </c>
      <c r="F307" s="214" t="s">
        <v>608</v>
      </c>
      <c r="G307" s="173">
        <f>IFERROR(VLOOKUP(A307, SM!$D$9:$G$682,4,FALSE),0)</f>
        <v>237</v>
      </c>
      <c r="H307" s="173">
        <f>IFERROR(VLOOKUP(A307, DM!$D$9:$G$633,4,FALSE),0)</f>
        <v>464</v>
      </c>
      <c r="I307" s="221">
        <f>IFERROR(VLOOKUP(A307,DX!$D$9:$G$749,4,FALSE),0)</f>
        <v>0</v>
      </c>
    </row>
    <row r="308" spans="1:9 16384:16384" x14ac:dyDescent="0.25">
      <c r="A308" s="220">
        <v>198866</v>
      </c>
      <c r="B308" s="173" t="s">
        <v>6722</v>
      </c>
      <c r="C308" s="215">
        <v>39254</v>
      </c>
      <c r="D308" s="173" t="s">
        <v>5813</v>
      </c>
      <c r="E308" s="173" t="s">
        <v>5814</v>
      </c>
      <c r="F308" s="214" t="s">
        <v>6716</v>
      </c>
      <c r="G308" s="173">
        <f>IFERROR(VLOOKUP(A308, SM!$D$9:$G$682,4,FALSE),0)</f>
        <v>554</v>
      </c>
      <c r="H308" s="173">
        <f>IFERROR(VLOOKUP(A308, DM!$D$9:$G$633,4,FALSE),0)</f>
        <v>853</v>
      </c>
      <c r="I308" s="221">
        <f>IFERROR(VLOOKUP(A308,DX!$D$9:$G$749,4,FALSE),0)</f>
        <v>370</v>
      </c>
      <c r="XFD308" s="45">
        <f>SUM(A308:XFC308)</f>
        <v>239897</v>
      </c>
    </row>
    <row r="309" spans="1:9 16384:16384" x14ac:dyDescent="0.25">
      <c r="A309" s="220">
        <v>16544</v>
      </c>
      <c r="B309" s="173" t="s">
        <v>154</v>
      </c>
      <c r="C309" s="215" t="s">
        <v>3914</v>
      </c>
      <c r="D309" s="173" t="s">
        <v>5813</v>
      </c>
      <c r="E309" s="173" t="s">
        <v>5814</v>
      </c>
      <c r="F309" s="214" t="s">
        <v>6613</v>
      </c>
      <c r="G309" s="173">
        <f>IFERROR(VLOOKUP(A309, SM!$D$9:$G$682,4,FALSE),0)</f>
        <v>392</v>
      </c>
      <c r="H309" s="173">
        <f>IFERROR(VLOOKUP(A309, DM!$D$9:$G$633,4,FALSE),0)</f>
        <v>294</v>
      </c>
      <c r="I309" s="221">
        <f>IFERROR(VLOOKUP(A309,DX!$D$9:$G$749,4,FALSE),0)</f>
        <v>175</v>
      </c>
      <c r="XFD309" s="45">
        <f>SUM(A309:XFC309)</f>
        <v>17405</v>
      </c>
    </row>
    <row r="310" spans="1:9 16384:16384" x14ac:dyDescent="0.25">
      <c r="A310" s="220">
        <v>67380</v>
      </c>
      <c r="B310" s="173" t="s">
        <v>2085</v>
      </c>
      <c r="C310" s="215" t="s">
        <v>3915</v>
      </c>
      <c r="D310" s="173" t="s">
        <v>5813</v>
      </c>
      <c r="E310" s="173" t="s">
        <v>5814</v>
      </c>
      <c r="F310" s="214" t="s">
        <v>91</v>
      </c>
      <c r="G310" s="173">
        <f>IFERROR(VLOOKUP(A310, SM!$D$9:$G$682,4,FALSE),0)</f>
        <v>717</v>
      </c>
      <c r="H310" s="173">
        <f>IFERROR(VLOOKUP(A310, DM!$D$9:$G$633,4,FALSE),0)</f>
        <v>771</v>
      </c>
      <c r="I310" s="221">
        <f>IFERROR(VLOOKUP(A310,DX!$D$9:$G$749,4,FALSE),0)</f>
        <v>0</v>
      </c>
      <c r="XFD310" s="45">
        <f>SUM(A310:XFC310)</f>
        <v>68868</v>
      </c>
    </row>
    <row r="311" spans="1:9 16384:16384" x14ac:dyDescent="0.25">
      <c r="A311" s="220">
        <v>192984</v>
      </c>
      <c r="B311" s="173" t="s">
        <v>6368</v>
      </c>
      <c r="C311" s="215" t="s">
        <v>3120</v>
      </c>
      <c r="D311" s="173" t="s">
        <v>5815</v>
      </c>
      <c r="E311" s="173" t="s">
        <v>5814</v>
      </c>
      <c r="F311" s="214" t="s">
        <v>140</v>
      </c>
      <c r="G311" s="173">
        <f>IFERROR(VLOOKUP(A311, SF!$D$9:$G$410,4,FALSE),0)</f>
        <v>840</v>
      </c>
      <c r="H311" s="173">
        <f>IFERROR(VLOOKUP(A311, DF!$D$9:$G$378,4,FALSE),0)</f>
        <v>213</v>
      </c>
      <c r="I311" s="221">
        <f>IFERROR(VLOOKUP(A311,DX!$D$9:$G$749,4,FALSE),0)</f>
        <v>322</v>
      </c>
      <c r="XFD311" s="45">
        <f>SUM(A311:XFC311)</f>
        <v>194359</v>
      </c>
    </row>
    <row r="312" spans="1:9 16384:16384" x14ac:dyDescent="0.25">
      <c r="A312" s="220">
        <v>193024</v>
      </c>
      <c r="B312" s="173" t="s">
        <v>6719</v>
      </c>
      <c r="C312" s="215">
        <v>37862</v>
      </c>
      <c r="D312" s="173" t="s">
        <v>5813</v>
      </c>
      <c r="E312" s="173" t="s">
        <v>5814</v>
      </c>
      <c r="F312" s="214" t="s">
        <v>82</v>
      </c>
      <c r="G312" s="173">
        <f>IFERROR(VLOOKUP(A312, SM!$D$9:$G$682,4,FALSE),0)</f>
        <v>284</v>
      </c>
      <c r="H312" s="173">
        <f>IFERROR(VLOOKUP(A312, DM!$D$9:$G$633,4,FALSE),0)</f>
        <v>0</v>
      </c>
      <c r="I312" s="221">
        <f>IFERROR(VLOOKUP(A312,DX!$D$9:$G$749,4,FALSE),0)</f>
        <v>0</v>
      </c>
      <c r="XFD312" s="45">
        <f>SUM(A312:XFC312)</f>
        <v>231170</v>
      </c>
    </row>
    <row r="313" spans="1:9 16384:16384" x14ac:dyDescent="0.25">
      <c r="A313" s="220">
        <v>13973</v>
      </c>
      <c r="B313" s="173" t="s">
        <v>155</v>
      </c>
      <c r="C313" s="215" t="s">
        <v>3921</v>
      </c>
      <c r="D313" s="173" t="s">
        <v>5815</v>
      </c>
      <c r="E313" s="173" t="s">
        <v>5814</v>
      </c>
      <c r="F313" s="214" t="s">
        <v>6965</v>
      </c>
      <c r="G313" s="173">
        <f>IFERROR(VLOOKUP(A313, SF!$D$9:$G$410,4,FALSE),0)</f>
        <v>2382</v>
      </c>
      <c r="H313" s="173">
        <f>IFERROR(VLOOKUP(A313, DF!$D$9:$G$378,4,FALSE),0)</f>
        <v>3917</v>
      </c>
      <c r="I313" s="221">
        <f>IFERROR(VLOOKUP(A313,DX!$D$9:$G$749,4,FALSE),0)</f>
        <v>2895</v>
      </c>
      <c r="XFD313" s="45">
        <f>SUM(A313:XFC313)</f>
        <v>23167</v>
      </c>
    </row>
    <row r="314" spans="1:9 16384:16384" x14ac:dyDescent="0.25">
      <c r="A314" s="220">
        <v>13162</v>
      </c>
      <c r="B314" s="173" t="s">
        <v>462</v>
      </c>
      <c r="C314" s="215" t="s">
        <v>3922</v>
      </c>
      <c r="D314" s="173" t="s">
        <v>5813</v>
      </c>
      <c r="E314" s="173" t="s">
        <v>5814</v>
      </c>
      <c r="F314" s="214" t="s">
        <v>247</v>
      </c>
      <c r="G314" s="173">
        <f>IFERROR(VLOOKUP(A314, SM!$D$9:$G$682,4,FALSE),0)</f>
        <v>0</v>
      </c>
      <c r="H314" s="173">
        <f>IFERROR(VLOOKUP(A314, DM!$D$9:$G$633,4,FALSE),0)</f>
        <v>2557</v>
      </c>
      <c r="I314" s="221">
        <f>IFERROR(VLOOKUP(A314,DX!$D$9:$G$749,4,FALSE),0)</f>
        <v>0</v>
      </c>
      <c r="XFD314" s="45">
        <f>SUM(A314:XFC314)</f>
        <v>15719</v>
      </c>
    </row>
    <row r="315" spans="1:9 16384:16384" x14ac:dyDescent="0.25">
      <c r="A315" s="220">
        <v>16964</v>
      </c>
      <c r="B315" s="173" t="s">
        <v>458</v>
      </c>
      <c r="C315" s="215" t="s">
        <v>3923</v>
      </c>
      <c r="D315" s="173" t="s">
        <v>5813</v>
      </c>
      <c r="E315" s="173" t="s">
        <v>5814</v>
      </c>
      <c r="F315" s="214" t="s">
        <v>247</v>
      </c>
      <c r="G315" s="173">
        <f>IFERROR(VLOOKUP(A315, SM!$D$9:$G$682,4,FALSE),0)</f>
        <v>3656</v>
      </c>
      <c r="H315" s="173">
        <f>IFERROR(VLOOKUP(A315, DM!$D$9:$G$633,4,FALSE),0)</f>
        <v>3156</v>
      </c>
      <c r="I315" s="221">
        <f>IFERROR(VLOOKUP(A315,DX!$D$9:$G$749,4,FALSE),0)</f>
        <v>2150</v>
      </c>
      <c r="XFD315" s="45">
        <f>SUM(A315:XFC315)</f>
        <v>25926</v>
      </c>
    </row>
    <row r="316" spans="1:9 16384:16384" x14ac:dyDescent="0.25">
      <c r="A316" s="220">
        <v>141989</v>
      </c>
      <c r="B316" s="173" t="s">
        <v>2088</v>
      </c>
      <c r="C316" s="215" t="s">
        <v>3926</v>
      </c>
      <c r="D316" s="173" t="s">
        <v>5813</v>
      </c>
      <c r="E316" s="173" t="s">
        <v>6671</v>
      </c>
      <c r="F316" s="214" t="s">
        <v>6612</v>
      </c>
      <c r="G316" s="173">
        <f>IFERROR(VLOOKUP(A316, SM!$D$9:$G$682,4,FALSE),0)</f>
        <v>1388</v>
      </c>
      <c r="H316" s="173">
        <f>IFERROR(VLOOKUP(A316, DM!$D$9:$G$633,4,FALSE),0)</f>
        <v>2190</v>
      </c>
      <c r="I316" s="221">
        <f>IFERROR(VLOOKUP(A316,DX!$D$9:$G$749,4,FALSE),0)</f>
        <v>1959</v>
      </c>
      <c r="XFD316" s="45">
        <f>SUM(A316:XFC316)</f>
        <v>147526</v>
      </c>
    </row>
    <row r="317" spans="1:9 16384:16384" x14ac:dyDescent="0.25">
      <c r="A317" s="220">
        <v>105265</v>
      </c>
      <c r="B317" s="173" t="s">
        <v>722</v>
      </c>
      <c r="C317" s="215" t="s">
        <v>3927</v>
      </c>
      <c r="D317" s="173" t="s">
        <v>5813</v>
      </c>
      <c r="E317" s="173" t="s">
        <v>6671</v>
      </c>
      <c r="F317" s="214" t="s">
        <v>6612</v>
      </c>
      <c r="G317" s="173">
        <f>IFERROR(VLOOKUP(A317, SM!$D$9:$G$682,4,FALSE),0)</f>
        <v>2231</v>
      </c>
      <c r="H317" s="173">
        <f>IFERROR(VLOOKUP(A317, DM!$D$9:$G$633,4,FALSE),0)</f>
        <v>2976</v>
      </c>
      <c r="I317" s="221">
        <f>IFERROR(VLOOKUP(A317,DX!$D$9:$G$749,4,FALSE),0)</f>
        <v>2371</v>
      </c>
      <c r="XFD317" s="45">
        <f>SUM(A317:XFC317)</f>
        <v>112843</v>
      </c>
    </row>
    <row r="318" spans="1:9 16384:16384" x14ac:dyDescent="0.25">
      <c r="A318" s="220">
        <v>187417</v>
      </c>
      <c r="B318" s="173" t="s">
        <v>3937</v>
      </c>
      <c r="C318" s="215" t="s">
        <v>3938</v>
      </c>
      <c r="D318" s="173" t="s">
        <v>5815</v>
      </c>
      <c r="E318" s="173" t="s">
        <v>5814</v>
      </c>
      <c r="F318" s="214" t="s">
        <v>48</v>
      </c>
      <c r="G318" s="173">
        <f>IFERROR(VLOOKUP(A318, SF!$D$9:$G$410,4,FALSE),0)</f>
        <v>1397</v>
      </c>
      <c r="H318" s="173">
        <f>IFERROR(VLOOKUP(A318, DF!$D$9:$G$378,4,FALSE),0)</f>
        <v>1957</v>
      </c>
      <c r="I318" s="221">
        <f>IFERROR(VLOOKUP(A318,DX!$D$9:$G$749,4,FALSE),0)</f>
        <v>1518</v>
      </c>
      <c r="XFD318" s="45">
        <f>SUM(A318:XFC318)</f>
        <v>192289</v>
      </c>
    </row>
    <row r="319" spans="1:9 16384:16384" x14ac:dyDescent="0.25">
      <c r="A319" s="220">
        <v>187256</v>
      </c>
      <c r="B319" s="173" t="s">
        <v>3102</v>
      </c>
      <c r="C319" s="215" t="s">
        <v>3939</v>
      </c>
      <c r="D319" s="173" t="s">
        <v>5815</v>
      </c>
      <c r="E319" s="173" t="s">
        <v>5814</v>
      </c>
      <c r="F319" s="214" t="s">
        <v>48</v>
      </c>
      <c r="G319" s="173">
        <f>IFERROR(VLOOKUP(A319, SF!$D$9:$G$410,4,FALSE),0)</f>
        <v>1782</v>
      </c>
      <c r="H319" s="173">
        <f>IFERROR(VLOOKUP(A319, DF!$D$9:$G$378,4,FALSE),0)</f>
        <v>2990</v>
      </c>
      <c r="I319" s="221">
        <f>IFERROR(VLOOKUP(A319,DX!$D$9:$G$749,4,FALSE),0)</f>
        <v>2591</v>
      </c>
      <c r="XFD319" s="45">
        <f>SUM(A319:XFC319)</f>
        <v>194619</v>
      </c>
    </row>
    <row r="320" spans="1:9 16384:16384" x14ac:dyDescent="0.25">
      <c r="A320" s="220">
        <v>198730</v>
      </c>
      <c r="B320" s="173" t="s">
        <v>6442</v>
      </c>
      <c r="C320" s="215" t="s">
        <v>6443</v>
      </c>
      <c r="D320" s="173" t="s">
        <v>5813</v>
      </c>
      <c r="E320" s="173" t="s">
        <v>5814</v>
      </c>
      <c r="F320" s="214" t="s">
        <v>6621</v>
      </c>
      <c r="G320" s="173">
        <f>IFERROR(VLOOKUP(A320, SM!$D$9:$G$682,4,FALSE),0)</f>
        <v>360</v>
      </c>
      <c r="H320" s="173">
        <f>IFERROR(VLOOKUP(A320, DM!$D$9:$G$633,4,FALSE),0)</f>
        <v>0</v>
      </c>
      <c r="I320" s="221">
        <f>IFERROR(VLOOKUP(A320,DX!$D$9:$G$749,4,FALSE),0)</f>
        <v>0</v>
      </c>
      <c r="XFD320" s="45">
        <f>SUM(A320:XFC320)</f>
        <v>199090</v>
      </c>
    </row>
    <row r="321" spans="1:9 16384:16384" x14ac:dyDescent="0.25">
      <c r="A321" s="220">
        <v>198872</v>
      </c>
      <c r="B321" s="173" t="s">
        <v>6752</v>
      </c>
      <c r="C321" s="215">
        <v>39479</v>
      </c>
      <c r="D321" s="173" t="s">
        <v>5815</v>
      </c>
      <c r="E321" s="173" t="s">
        <v>5814</v>
      </c>
      <c r="F321" s="214" t="s">
        <v>6716</v>
      </c>
      <c r="G321" s="173">
        <f>IFERROR(VLOOKUP(A321, SF!$D$9:$G$410,4,FALSE),0)</f>
        <v>76</v>
      </c>
      <c r="H321" s="173">
        <f>IFERROR(VLOOKUP(A321, DF!$D$9:$G$378,4,FALSE),0)</f>
        <v>175</v>
      </c>
      <c r="I321" s="221">
        <f>IFERROR(VLOOKUP(A321,DX!$D$9:$G$749,4,FALSE),0)</f>
        <v>137</v>
      </c>
      <c r="XFD321" s="45">
        <f>SUM(A321:XFC321)</f>
        <v>238739</v>
      </c>
    </row>
    <row r="322" spans="1:9 16384:16384" x14ac:dyDescent="0.25">
      <c r="A322" s="220">
        <v>12548</v>
      </c>
      <c r="B322" s="173" t="s">
        <v>159</v>
      </c>
      <c r="C322" s="215" t="s">
        <v>3950</v>
      </c>
      <c r="D322" s="173" t="s">
        <v>5813</v>
      </c>
      <c r="E322" s="173" t="s">
        <v>5814</v>
      </c>
      <c r="F322" s="214" t="s">
        <v>187</v>
      </c>
      <c r="G322" s="173">
        <f>IFERROR(VLOOKUP(A322, SM!$D$9:$G$682,4,FALSE),0)</f>
        <v>2000</v>
      </c>
      <c r="H322" s="173">
        <f>IFERROR(VLOOKUP(A322, DM!$D$9:$G$633,4,FALSE),0)</f>
        <v>1584</v>
      </c>
      <c r="I322" s="221">
        <f>IFERROR(VLOOKUP(A322,DX!$D$9:$G$749,4,FALSE),0)</f>
        <v>0</v>
      </c>
      <c r="XFD322" s="45">
        <f>SUM(A322:XFC322)</f>
        <v>16132</v>
      </c>
    </row>
    <row r="323" spans="1:9 16384:16384" x14ac:dyDescent="0.25">
      <c r="A323" s="220">
        <v>11535</v>
      </c>
      <c r="B323" s="173" t="s">
        <v>354</v>
      </c>
      <c r="C323" s="215" t="s">
        <v>3955</v>
      </c>
      <c r="D323" s="173" t="s">
        <v>5813</v>
      </c>
      <c r="E323" s="173" t="s">
        <v>5814</v>
      </c>
      <c r="F323" s="214" t="s">
        <v>5793</v>
      </c>
      <c r="G323" s="173">
        <f>IFERROR(VLOOKUP(A323, SM!$D$9:$G$682,4,FALSE),0)</f>
        <v>2030</v>
      </c>
      <c r="H323" s="173">
        <f>IFERROR(VLOOKUP(A323, DM!$D$9:$G$633,4,FALSE),0)</f>
        <v>2992</v>
      </c>
      <c r="I323" s="221">
        <f>IFERROR(VLOOKUP(A323,DX!$D$9:$G$749,4,FALSE),0)</f>
        <v>1519</v>
      </c>
      <c r="XFD323" s="45">
        <f>SUM(A323:XFC323)</f>
        <v>18076</v>
      </c>
    </row>
    <row r="324" spans="1:9 16384:16384" x14ac:dyDescent="0.25">
      <c r="A324" s="220">
        <v>13317</v>
      </c>
      <c r="B324" s="231" t="s">
        <v>209</v>
      </c>
      <c r="C324" s="215" t="s">
        <v>3956</v>
      </c>
      <c r="D324" s="173" t="s">
        <v>5813</v>
      </c>
      <c r="E324" s="173" t="s">
        <v>5814</v>
      </c>
      <c r="F324" s="214" t="s">
        <v>800</v>
      </c>
      <c r="G324" s="173">
        <f>IFERROR(VLOOKUP(A324, SM!$D$9:$G$682,4,FALSE),0)</f>
        <v>157</v>
      </c>
      <c r="H324" s="173">
        <f>IFERROR(VLOOKUP(A324, DM!$D$9:$G$633,4,FALSE),0)</f>
        <v>300</v>
      </c>
      <c r="I324" s="221">
        <f>IFERROR(VLOOKUP(A324,DX!$D$9:$G$749,4,FALSE),0)</f>
        <v>300</v>
      </c>
      <c r="XFD324" s="45">
        <f>SUM(A324:XFC324)</f>
        <v>14074</v>
      </c>
    </row>
    <row r="325" spans="1:9 16384:16384" x14ac:dyDescent="0.25">
      <c r="A325" s="220">
        <v>141945</v>
      </c>
      <c r="B325" s="173" t="s">
        <v>922</v>
      </c>
      <c r="C325" s="215" t="s">
        <v>3957</v>
      </c>
      <c r="D325" s="173" t="s">
        <v>5813</v>
      </c>
      <c r="E325" s="173" t="s">
        <v>5814</v>
      </c>
      <c r="F325" s="214" t="s">
        <v>181</v>
      </c>
      <c r="G325" s="173">
        <f>IFERROR(VLOOKUP(A325, SM!$D$9:$G$682,4,FALSE),0)</f>
        <v>591</v>
      </c>
      <c r="H325" s="173">
        <f>IFERROR(VLOOKUP(A325, DM!$D$9:$G$633,4,FALSE),0)</f>
        <v>829</v>
      </c>
      <c r="I325" s="221">
        <f>IFERROR(VLOOKUP(A325,DX!$D$9:$G$749,4,FALSE),0)</f>
        <v>372</v>
      </c>
      <c r="XFD325" s="45">
        <f>SUM(A325:XFC325)</f>
        <v>143737</v>
      </c>
    </row>
    <row r="326" spans="1:9 16384:16384" x14ac:dyDescent="0.25">
      <c r="A326" s="220">
        <v>10090</v>
      </c>
      <c r="B326" s="173" t="s">
        <v>134</v>
      </c>
      <c r="C326" s="215" t="s">
        <v>3958</v>
      </c>
      <c r="D326" s="173" t="s">
        <v>5813</v>
      </c>
      <c r="E326" s="173" t="s">
        <v>5814</v>
      </c>
      <c r="F326" s="214" t="s">
        <v>6601</v>
      </c>
      <c r="G326" s="173">
        <f>IFERROR(VLOOKUP(A326, SM!$D$9:$G$682,4,FALSE),0)</f>
        <v>2970</v>
      </c>
      <c r="H326" s="173">
        <f>IFERROR(VLOOKUP(A326, DM!$D$9:$G$633,4,FALSE),0)</f>
        <v>4199</v>
      </c>
      <c r="I326" s="221">
        <f>IFERROR(VLOOKUP(A326,DX!$D$9:$G$749,4,FALSE),0)</f>
        <v>780</v>
      </c>
      <c r="XFD326" s="45">
        <f>SUM(A326:XFC326)</f>
        <v>18039</v>
      </c>
    </row>
    <row r="327" spans="1:9 16384:16384" x14ac:dyDescent="0.25">
      <c r="A327" s="220">
        <v>103738</v>
      </c>
      <c r="B327" s="173" t="s">
        <v>920</v>
      </c>
      <c r="C327" s="215" t="s">
        <v>3963</v>
      </c>
      <c r="D327" s="173" t="s">
        <v>5813</v>
      </c>
      <c r="E327" s="173" t="s">
        <v>5814</v>
      </c>
      <c r="F327" s="214" t="s">
        <v>588</v>
      </c>
      <c r="G327" s="173">
        <f>IFERROR(VLOOKUP(A327, SM!$D$9:$G$682,4,FALSE),0)</f>
        <v>284</v>
      </c>
      <c r="H327" s="173">
        <f>IFERROR(VLOOKUP(A327, DM!$D$9:$G$633,4,FALSE),0)</f>
        <v>365</v>
      </c>
      <c r="I327" s="221">
        <f>IFERROR(VLOOKUP(A327,DX!$D$9:$G$749,4,FALSE),0)</f>
        <v>466</v>
      </c>
      <c r="XFD327" s="45">
        <f>SUM(A327:XFC327)</f>
        <v>104853</v>
      </c>
    </row>
    <row r="328" spans="1:9 16384:16384" x14ac:dyDescent="0.25">
      <c r="A328" s="220">
        <v>226680</v>
      </c>
      <c r="B328" s="231" t="s">
        <v>6942</v>
      </c>
      <c r="C328" s="215">
        <v>38375</v>
      </c>
      <c r="D328" s="173" t="s">
        <v>5813</v>
      </c>
      <c r="E328" s="173" t="s">
        <v>5814</v>
      </c>
      <c r="F328" s="214" t="s">
        <v>608</v>
      </c>
      <c r="G328" s="173">
        <f>IFERROR(VLOOKUP(A328, SM!$D$9:$G$682,4,FALSE),0)</f>
        <v>97</v>
      </c>
      <c r="H328" s="173">
        <f>IFERROR(VLOOKUP(A328, DM!$D$9:$G$633,4,FALSE),0)</f>
        <v>205</v>
      </c>
      <c r="I328" s="221">
        <f>IFERROR(VLOOKUP(A328,DX!$D$9:$G$749,4,FALSE),0)</f>
        <v>0</v>
      </c>
    </row>
    <row r="329" spans="1:9 16384:16384" x14ac:dyDescent="0.25">
      <c r="A329" s="220">
        <v>172842</v>
      </c>
      <c r="B329" s="173" t="s">
        <v>3964</v>
      </c>
      <c r="C329" s="215" t="s">
        <v>3965</v>
      </c>
      <c r="D329" s="173" t="s">
        <v>5813</v>
      </c>
      <c r="E329" s="173" t="s">
        <v>5814</v>
      </c>
      <c r="F329" s="214" t="s">
        <v>588</v>
      </c>
      <c r="G329" s="173">
        <f>IFERROR(VLOOKUP(A329, SM!$D$9:$G$682,4,FALSE),0)</f>
        <v>388</v>
      </c>
      <c r="H329" s="173">
        <f>IFERROR(VLOOKUP(A329, DM!$D$9:$G$633,4,FALSE),0)</f>
        <v>263</v>
      </c>
      <c r="I329" s="221">
        <f>IFERROR(VLOOKUP(A329,DX!$D$9:$G$749,4,FALSE),0)</f>
        <v>0</v>
      </c>
      <c r="XFD329" s="45">
        <f>SUM(A329:XFC329)</f>
        <v>173493</v>
      </c>
    </row>
    <row r="330" spans="1:9 16384:16384" x14ac:dyDescent="0.25">
      <c r="A330" s="220">
        <v>113501</v>
      </c>
      <c r="B330" s="173" t="s">
        <v>886</v>
      </c>
      <c r="C330" s="215" t="s">
        <v>3967</v>
      </c>
      <c r="D330" s="173" t="s">
        <v>5813</v>
      </c>
      <c r="E330" s="173" t="s">
        <v>5814</v>
      </c>
      <c r="F330" s="214" t="s">
        <v>608</v>
      </c>
      <c r="G330" s="173">
        <f>IFERROR(VLOOKUP(A330, SM!$D$9:$G$682,4,FALSE),0)</f>
        <v>3089</v>
      </c>
      <c r="H330" s="173">
        <f>IFERROR(VLOOKUP(A330, DM!$D$9:$G$633,4,FALSE),0)</f>
        <v>4158</v>
      </c>
      <c r="I330" s="221">
        <f>IFERROR(VLOOKUP(A330,DX!$D$9:$G$749,4,FALSE),0)</f>
        <v>2114</v>
      </c>
      <c r="XFD330" s="45">
        <f>SUM(A330:XFC330)</f>
        <v>122862</v>
      </c>
    </row>
    <row r="331" spans="1:9 16384:16384" x14ac:dyDescent="0.25">
      <c r="A331" s="220">
        <v>33431</v>
      </c>
      <c r="B331" s="173" t="s">
        <v>7</v>
      </c>
      <c r="C331" s="215" t="s">
        <v>3975</v>
      </c>
      <c r="D331" s="173" t="s">
        <v>5815</v>
      </c>
      <c r="E331" s="173" t="s">
        <v>5814</v>
      </c>
      <c r="F331" s="214" t="s">
        <v>6613</v>
      </c>
      <c r="G331" s="173">
        <f>IFERROR(VLOOKUP(A331, SF!$D$9:$G$410,4,FALSE),0)</f>
        <v>250</v>
      </c>
      <c r="H331" s="173">
        <f>IFERROR(VLOOKUP(A331, DF!$D$9:$G$378,4,FALSE),0)</f>
        <v>0</v>
      </c>
      <c r="I331" s="221">
        <f>IFERROR(VLOOKUP(A331,DX!$D$9:$G$749,4,FALSE),0)</f>
        <v>550</v>
      </c>
      <c r="XFD331" s="45">
        <f>SUM(A331:XFC331)</f>
        <v>34231</v>
      </c>
    </row>
    <row r="332" spans="1:9 16384:16384" x14ac:dyDescent="0.25">
      <c r="A332" s="220">
        <v>41388</v>
      </c>
      <c r="B332" s="173" t="s">
        <v>2106</v>
      </c>
      <c r="C332" s="215" t="s">
        <v>3979</v>
      </c>
      <c r="D332" s="173" t="s">
        <v>5813</v>
      </c>
      <c r="E332" s="173" t="s">
        <v>5814</v>
      </c>
      <c r="F332" s="214" t="s">
        <v>3980</v>
      </c>
      <c r="G332" s="173">
        <f>IFERROR(VLOOKUP(A332, SM!$D$9:$G$682,4,FALSE),0)</f>
        <v>88</v>
      </c>
      <c r="H332" s="173">
        <f>IFERROR(VLOOKUP(A332, DM!$D$9:$G$633,4,FALSE),0)</f>
        <v>360</v>
      </c>
      <c r="I332" s="221">
        <f>IFERROR(VLOOKUP(A332,DX!$D$9:$G$749,4,FALSE),0)</f>
        <v>0</v>
      </c>
      <c r="XFD332" s="45">
        <f>SUM(A332:XFC332)</f>
        <v>41836</v>
      </c>
    </row>
    <row r="333" spans="1:9 16384:16384" x14ac:dyDescent="0.25">
      <c r="A333" s="220">
        <v>103219</v>
      </c>
      <c r="B333" s="173" t="s">
        <v>1729</v>
      </c>
      <c r="C333" s="215" t="s">
        <v>3981</v>
      </c>
      <c r="D333" s="173" t="s">
        <v>5815</v>
      </c>
      <c r="E333" s="173" t="s">
        <v>5814</v>
      </c>
      <c r="F333" s="214" t="s">
        <v>3980</v>
      </c>
      <c r="G333" s="173">
        <f>IFERROR(VLOOKUP(A333, SF!$D$9:$G$410,4,FALSE),0)</f>
        <v>222</v>
      </c>
      <c r="H333" s="173">
        <f>IFERROR(VLOOKUP(A333, DF!$D$9:$G$378,4,FALSE),0)</f>
        <v>642</v>
      </c>
      <c r="I333" s="221">
        <f>IFERROR(VLOOKUP(A333,DX!$D$9:$G$749,4,FALSE),0)</f>
        <v>0</v>
      </c>
      <c r="XFD333" s="45">
        <f>SUM(A333:XFC333)</f>
        <v>104083</v>
      </c>
    </row>
    <row r="334" spans="1:9 16384:16384" x14ac:dyDescent="0.25">
      <c r="A334" s="220">
        <v>208176</v>
      </c>
      <c r="B334" s="231" t="s">
        <v>6884</v>
      </c>
      <c r="C334" s="215">
        <v>38482</v>
      </c>
      <c r="D334" s="173" t="s">
        <v>5815</v>
      </c>
      <c r="E334" s="173" t="s">
        <v>5814</v>
      </c>
      <c r="F334" s="214" t="s">
        <v>243</v>
      </c>
      <c r="G334" s="173">
        <f>IFERROR(VLOOKUP(A334, SF!$D$9:$G$410,4,FALSE),0)</f>
        <v>158</v>
      </c>
      <c r="H334" s="173">
        <f>IFERROR(VLOOKUP(A334, DF!$D$9:$G$378,4,FALSE),0)</f>
        <v>360</v>
      </c>
      <c r="I334" s="221">
        <f>IFERROR(VLOOKUP(A334,DX!$D$9:$G$749,4,FALSE),0)</f>
        <v>167</v>
      </c>
    </row>
    <row r="335" spans="1:9 16384:16384" x14ac:dyDescent="0.25">
      <c r="A335" s="220">
        <v>45283</v>
      </c>
      <c r="B335" s="173" t="s">
        <v>530</v>
      </c>
      <c r="C335" s="215" t="s">
        <v>3330</v>
      </c>
      <c r="D335" s="173" t="s">
        <v>5815</v>
      </c>
      <c r="E335" s="173" t="s">
        <v>5946</v>
      </c>
      <c r="F335" s="214" t="s">
        <v>6615</v>
      </c>
      <c r="G335" s="173">
        <f>IFERROR(VLOOKUP(A335, SF!$D$9:$G$410,4,FALSE),0)</f>
        <v>2580</v>
      </c>
      <c r="H335" s="173">
        <f>IFERROR(VLOOKUP(A335, DF!$D$9:$G$378,4,FALSE),0)</f>
        <v>3362</v>
      </c>
      <c r="I335" s="221">
        <f>IFERROR(VLOOKUP(A335,DX!$D$9:$G$749,4,FALSE),0)</f>
        <v>3041</v>
      </c>
      <c r="XFD335" s="45">
        <f>SUM(A335:XFC335)</f>
        <v>54266</v>
      </c>
    </row>
    <row r="336" spans="1:9 16384:16384" x14ac:dyDescent="0.25">
      <c r="A336" s="220">
        <v>22729</v>
      </c>
      <c r="B336" s="173" t="s">
        <v>481</v>
      </c>
      <c r="C336" s="215" t="s">
        <v>3538</v>
      </c>
      <c r="D336" s="173" t="s">
        <v>5815</v>
      </c>
      <c r="E336" s="173" t="s">
        <v>5814</v>
      </c>
      <c r="F336" s="214" t="s">
        <v>6965</v>
      </c>
      <c r="G336" s="173">
        <f>IFERROR(VLOOKUP(A336, SF!$D$9:$G$410,4,FALSE),0)</f>
        <v>2492</v>
      </c>
      <c r="H336" s="173">
        <f>IFERROR(VLOOKUP(A336, DF!$D$9:$G$378,4,FALSE),0)</f>
        <v>2960</v>
      </c>
      <c r="I336" s="221">
        <f>IFERROR(VLOOKUP(A336,DX!$D$9:$G$749,4,FALSE),0)</f>
        <v>2884</v>
      </c>
      <c r="XFD336" s="45">
        <f>SUM(A336:XFC336)</f>
        <v>31065</v>
      </c>
    </row>
    <row r="337" spans="1:9 16384:16384" x14ac:dyDescent="0.25">
      <c r="A337" s="220">
        <v>13975</v>
      </c>
      <c r="B337" s="173" t="s">
        <v>2115</v>
      </c>
      <c r="C337" s="215" t="s">
        <v>3997</v>
      </c>
      <c r="D337" s="173" t="s">
        <v>5815</v>
      </c>
      <c r="E337" s="173" t="s">
        <v>5814</v>
      </c>
      <c r="F337" s="214" t="s">
        <v>6965</v>
      </c>
      <c r="G337" s="173">
        <f>IFERROR(VLOOKUP(A337, SF!$D$9:$G$410,4,FALSE),0)</f>
        <v>2682</v>
      </c>
      <c r="H337" s="173">
        <f>IFERROR(VLOOKUP(A337, DF!$D$9:$G$378,4,FALSE),0)</f>
        <v>4155</v>
      </c>
      <c r="I337" s="221">
        <f>IFERROR(VLOOKUP(A337,DX!$D$9:$G$749,4,FALSE),0)</f>
        <v>2983</v>
      </c>
      <c r="XFD337" s="45">
        <f>SUM(A337:XFC337)</f>
        <v>23795</v>
      </c>
    </row>
    <row r="338" spans="1:9 16384:16384" x14ac:dyDescent="0.25">
      <c r="A338" s="220">
        <v>143406</v>
      </c>
      <c r="B338" s="173" t="s">
        <v>2116</v>
      </c>
      <c r="C338" s="215" t="s">
        <v>3998</v>
      </c>
      <c r="D338" s="173" t="s">
        <v>5813</v>
      </c>
      <c r="E338" s="173" t="s">
        <v>5814</v>
      </c>
      <c r="F338" s="214" t="s">
        <v>6626</v>
      </c>
      <c r="G338" s="173">
        <f>IFERROR(VLOOKUP(A338, SM!$D$9:$G$682,4,FALSE),0)</f>
        <v>167</v>
      </c>
      <c r="H338" s="173">
        <f>IFERROR(VLOOKUP(A338, DM!$D$9:$G$633,4,FALSE),0)</f>
        <v>385</v>
      </c>
      <c r="I338" s="221">
        <f>IFERROR(VLOOKUP(A338,DX!$D$9:$G$749,4,FALSE),0)</f>
        <v>490</v>
      </c>
      <c r="XFD338" s="45">
        <f>SUM(A338:XFC338)</f>
        <v>144448</v>
      </c>
    </row>
    <row r="339" spans="1:9 16384:16384" x14ac:dyDescent="0.25">
      <c r="A339" s="220">
        <v>142389</v>
      </c>
      <c r="B339" s="231" t="s">
        <v>1027</v>
      </c>
      <c r="C339" s="215" t="s">
        <v>3269</v>
      </c>
      <c r="D339" s="173" t="s">
        <v>5813</v>
      </c>
      <c r="E339" s="173" t="s">
        <v>5814</v>
      </c>
      <c r="F339" s="214" t="s">
        <v>3017</v>
      </c>
      <c r="G339" s="173">
        <f>IFERROR(VLOOKUP(A339, SM!$D$9:$G$682,4,FALSE),0)</f>
        <v>243</v>
      </c>
      <c r="H339" s="173">
        <f>IFERROR(VLOOKUP(A339, DM!$D$9:$G$633,4,FALSE),0)</f>
        <v>0</v>
      </c>
      <c r="I339" s="221">
        <f>IFERROR(VLOOKUP(A339,DX!$D$9:$G$749,4,FALSE),0)</f>
        <v>0</v>
      </c>
      <c r="XFD339" s="45">
        <f>SUM(A339:XFC339)</f>
        <v>142632</v>
      </c>
    </row>
    <row r="340" spans="1:9 16384:16384" x14ac:dyDescent="0.25">
      <c r="A340" s="220">
        <v>41704</v>
      </c>
      <c r="B340" s="173" t="s">
        <v>2118</v>
      </c>
      <c r="C340" s="215" t="s">
        <v>4003</v>
      </c>
      <c r="D340" s="173" t="s">
        <v>5813</v>
      </c>
      <c r="E340" s="173" t="s">
        <v>6289</v>
      </c>
      <c r="F340" s="214" t="s">
        <v>402</v>
      </c>
      <c r="G340" s="173">
        <f>IFERROR(VLOOKUP(A340, SM!$D$9:$G$682,4,FALSE),0)</f>
        <v>65</v>
      </c>
      <c r="H340" s="173">
        <f>IFERROR(VLOOKUP(A340, DM!$D$9:$G$633,4,FALSE),0)</f>
        <v>0</v>
      </c>
      <c r="I340" s="221">
        <f>IFERROR(VLOOKUP(A340,DX!$D$9:$G$749,4,FALSE),0)</f>
        <v>0</v>
      </c>
      <c r="XFD340" s="45">
        <f>SUM(A340:XFC340)</f>
        <v>41769</v>
      </c>
    </row>
    <row r="341" spans="1:9 16384:16384" x14ac:dyDescent="0.25">
      <c r="A341" s="220">
        <v>63350</v>
      </c>
      <c r="B341" s="173" t="s">
        <v>2122</v>
      </c>
      <c r="C341" s="215" t="s">
        <v>3638</v>
      </c>
      <c r="D341" s="173" t="s">
        <v>5815</v>
      </c>
      <c r="E341" s="173" t="s">
        <v>5814</v>
      </c>
      <c r="F341" s="214" t="s">
        <v>3135</v>
      </c>
      <c r="G341" s="173">
        <f>IFERROR(VLOOKUP(A341, SF!$D$9:$G$410,4,FALSE),0)</f>
        <v>272</v>
      </c>
      <c r="H341" s="173">
        <f>IFERROR(VLOOKUP(A341, DF!$D$9:$G$378,4,FALSE),0)</f>
        <v>0</v>
      </c>
      <c r="I341" s="221">
        <f>IFERROR(VLOOKUP(A341,DX!$D$9:$G$749,4,FALSE),0)</f>
        <v>0</v>
      </c>
      <c r="XFD341" s="45">
        <f>SUM(A341:XFC341)</f>
        <v>63622</v>
      </c>
    </row>
    <row r="342" spans="1:9 16384:16384" x14ac:dyDescent="0.25">
      <c r="A342" s="220">
        <v>13974</v>
      </c>
      <c r="B342" s="173" t="s">
        <v>66</v>
      </c>
      <c r="C342" s="215" t="s">
        <v>4009</v>
      </c>
      <c r="D342" s="173" t="s">
        <v>5815</v>
      </c>
      <c r="E342" s="173" t="s">
        <v>5814</v>
      </c>
      <c r="F342" s="214" t="s">
        <v>6965</v>
      </c>
      <c r="G342" s="173">
        <f>IFERROR(VLOOKUP(A342, SF!$D$9:$G$410,4,FALSE),0)</f>
        <v>3060</v>
      </c>
      <c r="H342" s="173">
        <f>IFERROR(VLOOKUP(A342, DF!$D$9:$G$378,4,FALSE),0)</f>
        <v>3574</v>
      </c>
      <c r="I342" s="221">
        <f>IFERROR(VLOOKUP(A342,DX!$D$9:$G$749,4,FALSE),0)</f>
        <v>2973</v>
      </c>
      <c r="XFD342" s="45">
        <f>SUM(A342:XFC342)</f>
        <v>23581</v>
      </c>
    </row>
    <row r="343" spans="1:9 16384:16384" x14ac:dyDescent="0.25">
      <c r="A343" s="220">
        <v>189643</v>
      </c>
      <c r="B343" s="173" t="s">
        <v>6462</v>
      </c>
      <c r="C343" s="215" t="s">
        <v>4029</v>
      </c>
      <c r="D343" s="173" t="s">
        <v>5815</v>
      </c>
      <c r="E343" s="173" t="s">
        <v>5814</v>
      </c>
      <c r="F343" s="214" t="s">
        <v>193</v>
      </c>
      <c r="G343" s="173">
        <f>IFERROR(VLOOKUP(A343, SF!$D$9:$G$410,4,FALSE),0)</f>
        <v>1085</v>
      </c>
      <c r="H343" s="173">
        <f>IFERROR(VLOOKUP(A343, DF!$D$9:$G$378,4,FALSE),0)</f>
        <v>1323</v>
      </c>
      <c r="I343" s="221">
        <f>IFERROR(VLOOKUP(A343,DX!$D$9:$G$749,4,FALSE),0)</f>
        <v>911</v>
      </c>
      <c r="XFD343" s="45">
        <f>SUM(A343:XFC343)</f>
        <v>192962</v>
      </c>
    </row>
    <row r="344" spans="1:9 16384:16384" x14ac:dyDescent="0.25">
      <c r="A344" s="220">
        <v>189649</v>
      </c>
      <c r="B344" s="173" t="s">
        <v>5782</v>
      </c>
      <c r="C344" s="215" t="s">
        <v>5969</v>
      </c>
      <c r="D344" s="173" t="s">
        <v>5815</v>
      </c>
      <c r="E344" s="173" t="s">
        <v>5970</v>
      </c>
      <c r="F344" s="214" t="s">
        <v>728</v>
      </c>
      <c r="G344" s="173">
        <f>IFERROR(VLOOKUP(A344, SF!$D$9:$G$410,4,FALSE),0)</f>
        <v>1066</v>
      </c>
      <c r="H344" s="173">
        <f>IFERROR(VLOOKUP(A344, DF!$D$9:$G$378,4,FALSE),0)</f>
        <v>1844</v>
      </c>
      <c r="I344" s="221">
        <f>IFERROR(VLOOKUP(A344,DX!$D$9:$G$749,4,FALSE),0)</f>
        <v>1732</v>
      </c>
      <c r="XFD344" s="45">
        <f>SUM(A344:XFC344)</f>
        <v>194291</v>
      </c>
    </row>
    <row r="345" spans="1:9 16384:16384" x14ac:dyDescent="0.25">
      <c r="A345" s="220">
        <v>197549</v>
      </c>
      <c r="B345" s="173" t="s">
        <v>6376</v>
      </c>
      <c r="C345" s="215" t="s">
        <v>6564</v>
      </c>
      <c r="D345" s="173" t="s">
        <v>5813</v>
      </c>
      <c r="E345" s="173" t="s">
        <v>6195</v>
      </c>
      <c r="F345" s="214" t="s">
        <v>1741</v>
      </c>
      <c r="G345" s="173">
        <f>IFERROR(VLOOKUP(A345, SM!$D$9:$G$682,4,FALSE),0)</f>
        <v>360</v>
      </c>
      <c r="H345" s="173">
        <f>IFERROR(VLOOKUP(A345, DM!$D$9:$G$633,4,FALSE),0)</f>
        <v>360</v>
      </c>
      <c r="I345" s="221">
        <f>IFERROR(VLOOKUP(A345,DX!$D$9:$G$749,4,FALSE),0)</f>
        <v>0</v>
      </c>
      <c r="XFD345" s="45">
        <f>SUM(A345:XFC345)</f>
        <v>198269</v>
      </c>
    </row>
    <row r="346" spans="1:9 16384:16384" x14ac:dyDescent="0.25">
      <c r="A346" s="220">
        <v>190586</v>
      </c>
      <c r="B346" s="173" t="s">
        <v>5972</v>
      </c>
      <c r="C346" s="215" t="s">
        <v>5973</v>
      </c>
      <c r="D346" s="173" t="s">
        <v>5815</v>
      </c>
      <c r="E346" s="173" t="s">
        <v>5814</v>
      </c>
      <c r="F346" s="214" t="s">
        <v>181</v>
      </c>
      <c r="G346" s="173">
        <f>IFERROR(VLOOKUP(A346, SF!$D$9:$G$410,4,FALSE),0)</f>
        <v>360</v>
      </c>
      <c r="H346" s="173">
        <f>IFERROR(VLOOKUP(A346, DF!$D$9:$G$378,4,FALSE),0)</f>
        <v>642</v>
      </c>
      <c r="I346" s="221">
        <f>IFERROR(VLOOKUP(A346,DX!$D$9:$G$749,4,FALSE),0)</f>
        <v>444</v>
      </c>
      <c r="XFD346" s="45">
        <f>SUM(A346:XFC346)</f>
        <v>192032</v>
      </c>
    </row>
    <row r="347" spans="1:9 16384:16384" x14ac:dyDescent="0.25">
      <c r="A347" s="220">
        <v>113559</v>
      </c>
      <c r="B347" s="173" t="s">
        <v>2136</v>
      </c>
      <c r="C347" s="215" t="s">
        <v>4035</v>
      </c>
      <c r="D347" s="173" t="s">
        <v>5813</v>
      </c>
      <c r="E347" s="173" t="s">
        <v>5814</v>
      </c>
      <c r="F347" s="214" t="s">
        <v>1741</v>
      </c>
      <c r="G347" s="173">
        <f>IFERROR(VLOOKUP(A347, SM!$D$9:$G$682,4,FALSE),0)</f>
        <v>726</v>
      </c>
      <c r="H347" s="173">
        <f>IFERROR(VLOOKUP(A347, DM!$D$9:$G$633,4,FALSE),0)</f>
        <v>1008</v>
      </c>
      <c r="I347" s="221">
        <f>IFERROR(VLOOKUP(A347,DX!$D$9:$G$749,4,FALSE),0)</f>
        <v>1002</v>
      </c>
      <c r="XFD347" s="45">
        <f>SUM(A347:XFC347)</f>
        <v>116295</v>
      </c>
    </row>
    <row r="348" spans="1:9 16384:16384" x14ac:dyDescent="0.25">
      <c r="A348" s="220">
        <v>190372</v>
      </c>
      <c r="B348" s="173" t="s">
        <v>5802</v>
      </c>
      <c r="C348" s="215" t="s">
        <v>5974</v>
      </c>
      <c r="D348" s="173" t="s">
        <v>5813</v>
      </c>
      <c r="E348" s="173" t="s">
        <v>5814</v>
      </c>
      <c r="F348" s="214" t="s">
        <v>6633</v>
      </c>
      <c r="G348" s="173">
        <f>IFERROR(VLOOKUP(A348, SM!$D$9:$G$682,4,FALSE),0)</f>
        <v>168</v>
      </c>
      <c r="H348" s="173">
        <f>IFERROR(VLOOKUP(A348, DM!$D$9:$G$633,4,FALSE),0)</f>
        <v>0</v>
      </c>
      <c r="I348" s="221">
        <f>IFERROR(VLOOKUP(A348,DX!$D$9:$G$749,4,FALSE),0)</f>
        <v>0</v>
      </c>
      <c r="XFD348" s="45">
        <f>SUM(A348:XFC348)</f>
        <v>190540</v>
      </c>
    </row>
    <row r="349" spans="1:9 16384:16384" x14ac:dyDescent="0.25">
      <c r="A349" s="220">
        <v>236783</v>
      </c>
      <c r="B349" s="173" t="s">
        <v>6996</v>
      </c>
      <c r="C349" s="215">
        <v>39445</v>
      </c>
      <c r="D349" s="173" t="s">
        <v>5813</v>
      </c>
      <c r="E349" s="173" t="s">
        <v>5814</v>
      </c>
      <c r="F349" s="214" t="s">
        <v>314</v>
      </c>
      <c r="G349" s="173">
        <f>IFERROR(VLOOKUP(A349, SM!$D$9:$G$682,4,FALSE),0)</f>
        <v>0</v>
      </c>
      <c r="H349" s="173">
        <f>IFERROR(VLOOKUP(A349, DM!$D$9:$G$633,4,FALSE),0)</f>
        <v>0</v>
      </c>
      <c r="I349" s="221">
        <f>IFERROR(VLOOKUP(A349,DX!$D$9:$G$749,4,FALSE),0)</f>
        <v>114</v>
      </c>
    </row>
    <row r="350" spans="1:9 16384:16384" x14ac:dyDescent="0.25">
      <c r="A350" s="220">
        <v>26396</v>
      </c>
      <c r="B350" s="173" t="s">
        <v>278</v>
      </c>
      <c r="C350" s="215" t="s">
        <v>4039</v>
      </c>
      <c r="D350" s="173" t="s">
        <v>5813</v>
      </c>
      <c r="E350" s="173" t="s">
        <v>5814</v>
      </c>
      <c r="F350" s="214" t="s">
        <v>82</v>
      </c>
      <c r="G350" s="173">
        <f>IFERROR(VLOOKUP(A350, SM!$D$9:$G$682,4,FALSE),0)</f>
        <v>595</v>
      </c>
      <c r="H350" s="173">
        <f>IFERROR(VLOOKUP(A350, DM!$D$9:$G$633,4,FALSE),0)</f>
        <v>205</v>
      </c>
      <c r="I350" s="221">
        <f>IFERROR(VLOOKUP(A350,DX!$D$9:$G$749,4,FALSE),0)</f>
        <v>0</v>
      </c>
      <c r="XFD350" s="45">
        <f>SUM(A350:XFC350)</f>
        <v>27196</v>
      </c>
    </row>
    <row r="351" spans="1:9 16384:16384" x14ac:dyDescent="0.25">
      <c r="A351" s="220">
        <v>14249</v>
      </c>
      <c r="B351" s="173" t="s">
        <v>725</v>
      </c>
      <c r="C351" s="215" t="s">
        <v>4040</v>
      </c>
      <c r="D351" s="173" t="s">
        <v>5815</v>
      </c>
      <c r="E351" s="173" t="s">
        <v>5814</v>
      </c>
      <c r="F351" s="214" t="s">
        <v>6628</v>
      </c>
      <c r="G351" s="173">
        <f>IFERROR(VLOOKUP(A351, SF!$D$9:$G$410,4,FALSE),0)</f>
        <v>590</v>
      </c>
      <c r="H351" s="173">
        <f>IFERROR(VLOOKUP(A351, DF!$D$9:$G$378,4,FALSE),0)</f>
        <v>895</v>
      </c>
      <c r="I351" s="221">
        <f>IFERROR(VLOOKUP(A351,DX!$D$9:$G$749,4,FALSE),0)</f>
        <v>752</v>
      </c>
      <c r="XFD351" s="45">
        <f>SUM(A351:XFC351)</f>
        <v>16486</v>
      </c>
    </row>
    <row r="352" spans="1:9 16384:16384" x14ac:dyDescent="0.25">
      <c r="A352" s="220">
        <v>226691</v>
      </c>
      <c r="B352" s="231" t="s">
        <v>6956</v>
      </c>
      <c r="C352" s="215">
        <v>38259</v>
      </c>
      <c r="D352" s="173" t="s">
        <v>5815</v>
      </c>
      <c r="E352" s="173" t="s">
        <v>5814</v>
      </c>
      <c r="F352" s="214" t="s">
        <v>608</v>
      </c>
      <c r="G352" s="173">
        <f>IFERROR(VLOOKUP(A352, SF!$D$9:$G$410,4,FALSE),0)</f>
        <v>0</v>
      </c>
      <c r="H352" s="173">
        <f>IFERROR(VLOOKUP(A352, DF!$D$9:$G$378,4,FALSE),0)</f>
        <v>137</v>
      </c>
      <c r="I352" s="221">
        <f>IFERROR(VLOOKUP(A352,DX!$D$9:$G$749,4,FALSE),0)</f>
        <v>97</v>
      </c>
    </row>
    <row r="353" spans="1:9 16384:16384" x14ac:dyDescent="0.25">
      <c r="A353" s="220">
        <v>172846</v>
      </c>
      <c r="B353" s="231" t="s">
        <v>6687</v>
      </c>
      <c r="C353" s="215">
        <v>39900</v>
      </c>
      <c r="D353" s="173" t="s">
        <v>5813</v>
      </c>
      <c r="E353" s="173" t="s">
        <v>5814</v>
      </c>
      <c r="F353" s="214" t="s">
        <v>588</v>
      </c>
      <c r="G353" s="173">
        <f>IFERROR(VLOOKUP(A353, SM!$D$9:$G$682,4,FALSE),0)</f>
        <v>334</v>
      </c>
      <c r="H353" s="173">
        <f>IFERROR(VLOOKUP(A353, DM!$D$9:$G$633,4,FALSE),0)</f>
        <v>538</v>
      </c>
      <c r="I353" s="221">
        <f>IFERROR(VLOOKUP(A353,DX!$D$9:$G$749,4,FALSE),0)</f>
        <v>0</v>
      </c>
      <c r="XFD353" s="45">
        <f>SUM(A353:XFC353)</f>
        <v>213618</v>
      </c>
    </row>
    <row r="354" spans="1:9 16384:16384" x14ac:dyDescent="0.25">
      <c r="A354" s="220">
        <v>142116</v>
      </c>
      <c r="B354" s="173" t="s">
        <v>926</v>
      </c>
      <c r="C354" s="215" t="s">
        <v>4042</v>
      </c>
      <c r="D354" s="173" t="s">
        <v>5815</v>
      </c>
      <c r="E354" s="173" t="s">
        <v>5814</v>
      </c>
      <c r="F354" s="214" t="s">
        <v>629</v>
      </c>
      <c r="G354" s="173">
        <f>IFERROR(VLOOKUP(A354, SF!$D$9:$G$410,4,FALSE),0)</f>
        <v>1380</v>
      </c>
      <c r="H354" s="173">
        <f>IFERROR(VLOOKUP(A354, DF!$D$9:$G$378,4,FALSE),0)</f>
        <v>1634</v>
      </c>
      <c r="I354" s="221">
        <f>IFERROR(VLOOKUP(A354,DX!$D$9:$G$749,4,FALSE),0)</f>
        <v>338</v>
      </c>
      <c r="XFD354" s="45">
        <f>SUM(A354:XFC354)</f>
        <v>145468</v>
      </c>
    </row>
    <row r="355" spans="1:9 16384:16384" x14ac:dyDescent="0.25">
      <c r="A355" s="220">
        <v>16320</v>
      </c>
      <c r="B355" s="173" t="s">
        <v>86</v>
      </c>
      <c r="C355" s="215" t="s">
        <v>4043</v>
      </c>
      <c r="D355" s="173" t="s">
        <v>5815</v>
      </c>
      <c r="E355" s="173" t="s">
        <v>5814</v>
      </c>
      <c r="F355" s="214" t="s">
        <v>629</v>
      </c>
      <c r="G355" s="173">
        <f>IFERROR(VLOOKUP(A355, SF!$D$9:$G$410,4,FALSE),0)</f>
        <v>4484</v>
      </c>
      <c r="H355" s="173">
        <f>IFERROR(VLOOKUP(A355, DF!$D$9:$G$378,4,FALSE),0)</f>
        <v>4900</v>
      </c>
      <c r="I355" s="221">
        <f>IFERROR(VLOOKUP(A355,DX!$D$9:$G$749,4,FALSE),0)</f>
        <v>3284</v>
      </c>
      <c r="XFD355" s="45">
        <f>SUM(A355:XFC355)</f>
        <v>28988</v>
      </c>
    </row>
    <row r="356" spans="1:9 16384:16384" x14ac:dyDescent="0.25">
      <c r="A356" s="220">
        <v>13792</v>
      </c>
      <c r="B356" s="173" t="s">
        <v>316</v>
      </c>
      <c r="C356" s="215" t="s">
        <v>5975</v>
      </c>
      <c r="D356" s="173" t="s">
        <v>5815</v>
      </c>
      <c r="E356" s="173" t="s">
        <v>5814</v>
      </c>
      <c r="F356" s="214" t="s">
        <v>187</v>
      </c>
      <c r="G356" s="173">
        <f>IFERROR(VLOOKUP(A356, SF!$D$9:$G$410,4,FALSE),0)</f>
        <v>102</v>
      </c>
      <c r="H356" s="173">
        <f>IFERROR(VLOOKUP(A356, DF!$D$9:$G$378,4,FALSE),0)</f>
        <v>205</v>
      </c>
      <c r="I356" s="221">
        <f>IFERROR(VLOOKUP(A356,DX!$D$9:$G$749,4,FALSE),0)</f>
        <v>0</v>
      </c>
      <c r="XFD356" s="45">
        <f>SUM(A356:XFC356)</f>
        <v>14099</v>
      </c>
    </row>
    <row r="357" spans="1:9 16384:16384" x14ac:dyDescent="0.25">
      <c r="A357" s="220">
        <v>52585</v>
      </c>
      <c r="B357" s="173" t="s">
        <v>1726</v>
      </c>
      <c r="C357" s="215" t="s">
        <v>4045</v>
      </c>
      <c r="D357" s="173" t="s">
        <v>5815</v>
      </c>
      <c r="E357" s="173" t="s">
        <v>5814</v>
      </c>
      <c r="F357" s="214" t="s">
        <v>187</v>
      </c>
      <c r="G357" s="173">
        <f>IFERROR(VLOOKUP(A357, SF!$D$9:$G$410,4,FALSE),0)</f>
        <v>1845</v>
      </c>
      <c r="H357" s="173">
        <f>IFERROR(VLOOKUP(A357, DF!$D$9:$G$378,4,FALSE),0)</f>
        <v>1838</v>
      </c>
      <c r="I357" s="221">
        <f>IFERROR(VLOOKUP(A357,DX!$D$9:$G$749,4,FALSE),0)</f>
        <v>1687</v>
      </c>
      <c r="XFD357" s="45">
        <f>SUM(A357:XFC357)</f>
        <v>57955</v>
      </c>
    </row>
    <row r="358" spans="1:9 16384:16384" x14ac:dyDescent="0.25">
      <c r="A358" s="220">
        <v>199577</v>
      </c>
      <c r="B358" s="231" t="s">
        <v>6683</v>
      </c>
      <c r="C358" s="215">
        <v>39846</v>
      </c>
      <c r="D358" s="173" t="s">
        <v>5815</v>
      </c>
      <c r="E358" s="173" t="s">
        <v>5814</v>
      </c>
      <c r="F358" s="214" t="s">
        <v>413</v>
      </c>
      <c r="G358" s="173">
        <f>IFERROR(VLOOKUP(A358, SF!$D$9:$G$410,4,FALSE),0)</f>
        <v>55</v>
      </c>
      <c r="H358" s="173">
        <f>IFERROR(VLOOKUP(A358, DF!$D$9:$G$378,4,FALSE),0)</f>
        <v>0</v>
      </c>
      <c r="I358" s="221">
        <f>IFERROR(VLOOKUP(A358,DX!$D$9:$G$749,4,FALSE),0)</f>
        <v>92</v>
      </c>
      <c r="XFD358" s="45">
        <f>SUM(A358:XFC358)</f>
        <v>239570</v>
      </c>
    </row>
    <row r="359" spans="1:9 16384:16384" x14ac:dyDescent="0.25">
      <c r="A359" s="220">
        <v>11390</v>
      </c>
      <c r="B359" s="231" t="s">
        <v>6836</v>
      </c>
      <c r="C359" s="215">
        <v>28497</v>
      </c>
      <c r="D359" s="173" t="s">
        <v>5813</v>
      </c>
      <c r="E359" s="173" t="s">
        <v>5814</v>
      </c>
      <c r="F359" s="214" t="s">
        <v>1719</v>
      </c>
      <c r="G359" s="173">
        <f>IFERROR(VLOOKUP(A359, SM!$D$9:$G$682,4,FALSE),0)</f>
        <v>102</v>
      </c>
      <c r="H359" s="173">
        <f>IFERROR(VLOOKUP(A359, DM!$D$9:$G$633,4,FALSE),0)</f>
        <v>157</v>
      </c>
      <c r="I359" s="221">
        <f>IFERROR(VLOOKUP(A359,DX!$D$9:$G$749,4,FALSE),0)</f>
        <v>0</v>
      </c>
    </row>
    <row r="360" spans="1:9 16384:16384" x14ac:dyDescent="0.25">
      <c r="A360" s="220">
        <v>55689</v>
      </c>
      <c r="B360" s="173" t="s">
        <v>583</v>
      </c>
      <c r="C360" s="215" t="s">
        <v>3543</v>
      </c>
      <c r="D360" s="173" t="s">
        <v>5815</v>
      </c>
      <c r="E360" s="173" t="s">
        <v>5814</v>
      </c>
      <c r="F360" s="214" t="s">
        <v>3542</v>
      </c>
      <c r="G360" s="173">
        <f>IFERROR(VLOOKUP(A360, SF!$D$9:$G$410,4,FALSE),0)</f>
        <v>1267</v>
      </c>
      <c r="H360" s="173">
        <f>IFERROR(VLOOKUP(A360, DF!$D$9:$G$378,4,FALSE),0)</f>
        <v>2284</v>
      </c>
      <c r="I360" s="221">
        <f>IFERROR(VLOOKUP(A360,DX!$D$9:$G$749,4,FALSE),0)</f>
        <v>1771</v>
      </c>
      <c r="XFD360" s="45">
        <f>SUM(A360:XFC360)</f>
        <v>61011</v>
      </c>
    </row>
    <row r="361" spans="1:9 16384:16384" x14ac:dyDescent="0.25">
      <c r="A361" s="220">
        <v>120590</v>
      </c>
      <c r="B361" s="173" t="s">
        <v>808</v>
      </c>
      <c r="C361" s="215" t="s">
        <v>3600</v>
      </c>
      <c r="D361" s="173" t="s">
        <v>5813</v>
      </c>
      <c r="E361" s="173" t="s">
        <v>5814</v>
      </c>
      <c r="F361" s="214" t="s">
        <v>6613</v>
      </c>
      <c r="G361" s="173">
        <f>IFERROR(VLOOKUP(A361, SM!$D$9:$G$682,4,FALSE),0)</f>
        <v>693</v>
      </c>
      <c r="H361" s="173">
        <f>IFERROR(VLOOKUP(A361, DM!$D$9:$G$633,4,FALSE),0)</f>
        <v>1015</v>
      </c>
      <c r="I361" s="221">
        <f>IFERROR(VLOOKUP(A361,DX!$D$9:$G$749,4,FALSE),0)</f>
        <v>0</v>
      </c>
      <c r="XFD361" s="45">
        <f>SUM(A361:XFC361)</f>
        <v>122298</v>
      </c>
    </row>
    <row r="362" spans="1:9 16384:16384" x14ac:dyDescent="0.25">
      <c r="A362" s="220">
        <v>22324</v>
      </c>
      <c r="B362" s="173" t="s">
        <v>337</v>
      </c>
      <c r="C362" s="215" t="s">
        <v>4056</v>
      </c>
      <c r="D362" s="173" t="s">
        <v>5815</v>
      </c>
      <c r="E362" s="173" t="s">
        <v>5814</v>
      </c>
      <c r="F362" s="214" t="s">
        <v>357</v>
      </c>
      <c r="G362" s="173">
        <f>IFERROR(VLOOKUP(A362, SF!$D$9:$G$410,4,FALSE),0)</f>
        <v>167</v>
      </c>
      <c r="H362" s="173">
        <f>IFERROR(VLOOKUP(A362, DF!$D$9:$G$378,4,FALSE),0)</f>
        <v>360</v>
      </c>
      <c r="I362" s="221">
        <f>IFERROR(VLOOKUP(A362,DX!$D$9:$G$749,4,FALSE),0)</f>
        <v>272</v>
      </c>
      <c r="XFD362" s="45">
        <f>SUM(A362:XFC362)</f>
        <v>23123</v>
      </c>
    </row>
    <row r="363" spans="1:9 16384:16384" x14ac:dyDescent="0.25">
      <c r="A363" s="220">
        <v>43394</v>
      </c>
      <c r="B363" s="173" t="s">
        <v>636</v>
      </c>
      <c r="C363" s="215" t="s">
        <v>4059</v>
      </c>
      <c r="D363" s="173" t="s">
        <v>5813</v>
      </c>
      <c r="E363" s="173" t="s">
        <v>5814</v>
      </c>
      <c r="F363" s="214" t="s">
        <v>357</v>
      </c>
      <c r="G363" s="173">
        <f>IFERROR(VLOOKUP(A363, SM!$D$9:$G$682,4,FALSE),0)</f>
        <v>1834</v>
      </c>
      <c r="H363" s="173">
        <f>IFERROR(VLOOKUP(A363, DM!$D$9:$G$633,4,FALSE),0)</f>
        <v>2262</v>
      </c>
      <c r="I363" s="221">
        <f>IFERROR(VLOOKUP(A363,DX!$D$9:$G$749,4,FALSE),0)</f>
        <v>1475</v>
      </c>
      <c r="XFD363" s="45">
        <f>SUM(A363:XFC363)</f>
        <v>48965</v>
      </c>
    </row>
    <row r="364" spans="1:9 16384:16384" x14ac:dyDescent="0.25">
      <c r="A364" s="220">
        <v>184247</v>
      </c>
      <c r="B364" s="231" t="s">
        <v>4066</v>
      </c>
      <c r="C364" s="215" t="s">
        <v>4067</v>
      </c>
      <c r="D364" s="173" t="s">
        <v>5815</v>
      </c>
      <c r="E364" s="173" t="s">
        <v>5814</v>
      </c>
      <c r="F364" s="214" t="s">
        <v>357</v>
      </c>
      <c r="G364" s="173">
        <f>IFERROR(VLOOKUP(A364, SF!$D$9:$G$410,4,FALSE),0)</f>
        <v>114</v>
      </c>
      <c r="H364" s="173">
        <f>IFERROR(VLOOKUP(A364, DF!$D$9:$G$378,4,FALSE),0)</f>
        <v>175</v>
      </c>
      <c r="I364" s="221">
        <f>IFERROR(VLOOKUP(A364,DX!$D$9:$G$749,4,FALSE),0)</f>
        <v>114</v>
      </c>
      <c r="XFD364" s="45">
        <f>SUM(A364:XFC364)</f>
        <v>184650</v>
      </c>
    </row>
    <row r="365" spans="1:9 16384:16384" x14ac:dyDescent="0.25">
      <c r="A365" s="220">
        <v>12293</v>
      </c>
      <c r="B365" s="173" t="s">
        <v>115</v>
      </c>
      <c r="C365" s="215" t="s">
        <v>5983</v>
      </c>
      <c r="D365" s="173" t="s">
        <v>5813</v>
      </c>
      <c r="E365" s="173" t="s">
        <v>5814</v>
      </c>
      <c r="F365" s="214" t="s">
        <v>305</v>
      </c>
      <c r="G365" s="173">
        <f>IFERROR(VLOOKUP(A365, SM!$D$9:$G$682,4,FALSE),0)</f>
        <v>852</v>
      </c>
      <c r="H365" s="173">
        <f>IFERROR(VLOOKUP(A365, DM!$D$9:$G$633,4,FALSE),0)</f>
        <v>1005</v>
      </c>
      <c r="I365" s="221">
        <f>IFERROR(VLOOKUP(A365,DX!$D$9:$G$749,4,FALSE),0)</f>
        <v>0</v>
      </c>
      <c r="XFD365" s="45">
        <f>SUM(A365:XFC365)</f>
        <v>14150</v>
      </c>
    </row>
    <row r="366" spans="1:9 16384:16384" x14ac:dyDescent="0.25">
      <c r="A366" s="220">
        <v>141445</v>
      </c>
      <c r="B366" s="173" t="s">
        <v>816</v>
      </c>
      <c r="C366" s="215" t="s">
        <v>4074</v>
      </c>
      <c r="D366" s="173" t="s">
        <v>5813</v>
      </c>
      <c r="E366" s="173" t="s">
        <v>5814</v>
      </c>
      <c r="F366" s="214" t="s">
        <v>799</v>
      </c>
      <c r="G366" s="173">
        <f>IFERROR(VLOOKUP(A366, SM!$D$9:$G$682,4,FALSE),0)</f>
        <v>2575</v>
      </c>
      <c r="H366" s="173">
        <f>IFERROR(VLOOKUP(A366, DM!$D$9:$G$633,4,FALSE),0)</f>
        <v>2732</v>
      </c>
      <c r="I366" s="221">
        <f>IFERROR(VLOOKUP(A366,DX!$D$9:$G$749,4,FALSE),0)</f>
        <v>2265</v>
      </c>
      <c r="XFD366" s="45">
        <f>SUM(A366:XFC366)</f>
        <v>149017</v>
      </c>
    </row>
    <row r="367" spans="1:9 16384:16384" x14ac:dyDescent="0.25">
      <c r="A367" s="220">
        <v>239107</v>
      </c>
      <c r="B367" s="231" t="s">
        <v>6986</v>
      </c>
      <c r="C367" s="215">
        <v>37802</v>
      </c>
      <c r="D367" s="173" t="s">
        <v>5815</v>
      </c>
      <c r="E367" s="173" t="s">
        <v>5814</v>
      </c>
      <c r="F367" s="214" t="s">
        <v>6613</v>
      </c>
      <c r="G367" s="173">
        <f>IFERROR(VLOOKUP(A367, SF!$D$9:$G$410,4,FALSE),0)</f>
        <v>205</v>
      </c>
      <c r="H367" s="173">
        <f>IFERROR(VLOOKUP(A367, DF!$D$9:$G$378,4,FALSE),0)</f>
        <v>205</v>
      </c>
      <c r="I367" s="221">
        <f>IFERROR(VLOOKUP(A367,DX!$D$9:$G$749,4,FALSE),0)</f>
        <v>0</v>
      </c>
    </row>
    <row r="368" spans="1:9 16384:16384" x14ac:dyDescent="0.25">
      <c r="A368" s="220">
        <v>199090</v>
      </c>
      <c r="B368" s="173" t="s">
        <v>6749</v>
      </c>
      <c r="C368" s="215">
        <v>39253</v>
      </c>
      <c r="D368" s="173" t="s">
        <v>5815</v>
      </c>
      <c r="E368" s="173" t="s">
        <v>5814</v>
      </c>
      <c r="F368" s="214" t="s">
        <v>6716</v>
      </c>
      <c r="G368" s="173">
        <f>IFERROR(VLOOKUP(A368, SF!$D$9:$G$410,4,FALSE),0)</f>
        <v>421</v>
      </c>
      <c r="H368" s="173">
        <f>IFERROR(VLOOKUP(A368, DF!$D$9:$G$378,4,FALSE),0)</f>
        <v>525</v>
      </c>
      <c r="I368" s="221">
        <f>IFERROR(VLOOKUP(A368,DX!$D$9:$G$749,4,FALSE),0)</f>
        <v>175</v>
      </c>
      <c r="XFD368" s="45">
        <f>SUM(A368:XFC368)</f>
        <v>239464</v>
      </c>
    </row>
    <row r="369" spans="1:9 16384:16384" x14ac:dyDescent="0.25">
      <c r="A369" s="220">
        <v>143654</v>
      </c>
      <c r="B369" s="173" t="s">
        <v>3023</v>
      </c>
      <c r="C369" s="215" t="s">
        <v>4075</v>
      </c>
      <c r="D369" s="173" t="s">
        <v>5813</v>
      </c>
      <c r="E369" s="173" t="s">
        <v>5814</v>
      </c>
      <c r="F369" s="214" t="s">
        <v>3361</v>
      </c>
      <c r="G369" s="173">
        <f>IFERROR(VLOOKUP(A369, SM!$D$9:$G$682,4,FALSE),0)</f>
        <v>457</v>
      </c>
      <c r="H369" s="173">
        <f>IFERROR(VLOOKUP(A369, DM!$D$9:$G$633,4,FALSE),0)</f>
        <v>741</v>
      </c>
      <c r="I369" s="221">
        <f>IFERROR(VLOOKUP(A369,DX!$D$9:$G$749,4,FALSE),0)</f>
        <v>481</v>
      </c>
      <c r="XFD369" s="45">
        <f>SUM(A369:XFC369)</f>
        <v>145333</v>
      </c>
    </row>
    <row r="370" spans="1:9 16384:16384" x14ac:dyDescent="0.25">
      <c r="A370" s="220">
        <v>103880</v>
      </c>
      <c r="B370" s="231" t="s">
        <v>2154</v>
      </c>
      <c r="C370" s="215" t="s">
        <v>4077</v>
      </c>
      <c r="D370" s="173" t="s">
        <v>5813</v>
      </c>
      <c r="E370" s="173" t="s">
        <v>5814</v>
      </c>
      <c r="F370" s="214" t="s">
        <v>1745</v>
      </c>
      <c r="G370" s="173">
        <f>IFERROR(VLOOKUP(A370, SM!$D$9:$G$682,4,FALSE),0)</f>
        <v>0</v>
      </c>
      <c r="H370" s="173">
        <f>IFERROR(VLOOKUP(A370, DM!$D$9:$G$633,4,FALSE),0)</f>
        <v>205</v>
      </c>
      <c r="I370" s="221">
        <f>IFERROR(VLOOKUP(A370,DX!$D$9:$G$749,4,FALSE),0)</f>
        <v>0</v>
      </c>
      <c r="XFD370" s="45">
        <f>SUM(A370:XFC370)</f>
        <v>104085</v>
      </c>
    </row>
    <row r="371" spans="1:9 16384:16384" x14ac:dyDescent="0.25">
      <c r="A371" s="220">
        <v>30721</v>
      </c>
      <c r="B371" s="231" t="s">
        <v>2155</v>
      </c>
      <c r="C371" s="215" t="s">
        <v>4078</v>
      </c>
      <c r="D371" s="173" t="s">
        <v>5813</v>
      </c>
      <c r="E371" s="173" t="s">
        <v>6671</v>
      </c>
      <c r="F371" s="214" t="s">
        <v>6612</v>
      </c>
      <c r="G371" s="173">
        <f>IFERROR(VLOOKUP(A371, SM!$D$9:$G$682,4,FALSE),0)</f>
        <v>2622</v>
      </c>
      <c r="H371" s="173">
        <f>IFERROR(VLOOKUP(A371, DM!$D$9:$G$633,4,FALSE),0)</f>
        <v>2843</v>
      </c>
      <c r="I371" s="221">
        <f>IFERROR(VLOOKUP(A371,DX!$D$9:$G$749,4,FALSE),0)</f>
        <v>922</v>
      </c>
      <c r="XFD371" s="45">
        <f>SUM(A371:XFC371)</f>
        <v>37108</v>
      </c>
    </row>
    <row r="372" spans="1:9 16384:16384" x14ac:dyDescent="0.25">
      <c r="A372" s="220">
        <v>30552</v>
      </c>
      <c r="B372" s="231" t="s">
        <v>2156</v>
      </c>
      <c r="C372" s="215" t="s">
        <v>4079</v>
      </c>
      <c r="D372" s="173" t="s">
        <v>5813</v>
      </c>
      <c r="E372" s="173" t="s">
        <v>6671</v>
      </c>
      <c r="F372" s="214" t="s">
        <v>6612</v>
      </c>
      <c r="G372" s="173">
        <f>IFERROR(VLOOKUP(A372, SM!$D$9:$G$682,4,FALSE),0)</f>
        <v>563</v>
      </c>
      <c r="H372" s="173">
        <f>IFERROR(VLOOKUP(A372, DM!$D$9:$G$633,4,FALSE),0)</f>
        <v>1041</v>
      </c>
      <c r="I372" s="221">
        <f>IFERROR(VLOOKUP(A372,DX!$D$9:$G$749,4,FALSE),0)</f>
        <v>0</v>
      </c>
      <c r="XFD372" s="45">
        <f>SUM(A372:XFC372)</f>
        <v>32156</v>
      </c>
    </row>
    <row r="373" spans="1:9 16384:16384" x14ac:dyDescent="0.25">
      <c r="A373" s="220">
        <v>26618</v>
      </c>
      <c r="B373" s="231" t="s">
        <v>26</v>
      </c>
      <c r="C373" s="215" t="s">
        <v>4086</v>
      </c>
      <c r="D373" s="173" t="s">
        <v>5813</v>
      </c>
      <c r="E373" s="173" t="s">
        <v>5814</v>
      </c>
      <c r="F373" s="214" t="s">
        <v>6628</v>
      </c>
      <c r="G373" s="173">
        <f>IFERROR(VLOOKUP(A373, SM!$D$9:$G$682,4,FALSE),0)</f>
        <v>0</v>
      </c>
      <c r="H373" s="173">
        <f>IFERROR(VLOOKUP(A373, DM!$D$9:$G$633,4,FALSE),0)</f>
        <v>457</v>
      </c>
      <c r="I373" s="221">
        <f>IFERROR(VLOOKUP(A373,DX!$D$9:$G$749,4,FALSE),0)</f>
        <v>410</v>
      </c>
      <c r="XFD373" s="45">
        <f>SUM(A373:XFC373)</f>
        <v>27485</v>
      </c>
    </row>
    <row r="374" spans="1:9 16384:16384" x14ac:dyDescent="0.25">
      <c r="A374" s="220">
        <v>105260</v>
      </c>
      <c r="B374" s="231" t="s">
        <v>974</v>
      </c>
      <c r="C374" s="215">
        <v>37756</v>
      </c>
      <c r="D374" s="173" t="s">
        <v>5813</v>
      </c>
      <c r="E374" s="173" t="s">
        <v>5814</v>
      </c>
      <c r="F374" s="214" t="s">
        <v>243</v>
      </c>
      <c r="G374" s="173">
        <f>IFERROR(VLOOKUP(A374, SM!$D$9:$G$682,4,FALSE),0)</f>
        <v>374</v>
      </c>
      <c r="H374" s="173">
        <f>IFERROR(VLOOKUP(A374, DM!$D$9:$G$633,4,FALSE),0)</f>
        <v>1032</v>
      </c>
      <c r="I374" s="221">
        <f>IFERROR(VLOOKUP(A374,DX!$D$9:$G$749,4,FALSE),0)</f>
        <v>385</v>
      </c>
      <c r="XFD374" s="45">
        <f>SUM(A374:XFC374)</f>
        <v>144807</v>
      </c>
    </row>
    <row r="375" spans="1:9 16384:16384" x14ac:dyDescent="0.25">
      <c r="A375" s="220">
        <v>190825</v>
      </c>
      <c r="B375" s="231" t="s">
        <v>6381</v>
      </c>
      <c r="C375" s="215" t="s">
        <v>6463</v>
      </c>
      <c r="D375" s="173" t="s">
        <v>5813</v>
      </c>
      <c r="E375" s="173" t="s">
        <v>5814</v>
      </c>
      <c r="F375" s="214" t="s">
        <v>193</v>
      </c>
      <c r="G375" s="173">
        <f>IFERROR(VLOOKUP(A375, SM!$D$9:$G$682,4,FALSE),0)</f>
        <v>802</v>
      </c>
      <c r="H375" s="173">
        <f>IFERROR(VLOOKUP(A375, DM!$D$9:$G$633,4,FALSE),0)</f>
        <v>602</v>
      </c>
      <c r="I375" s="221">
        <f>IFERROR(VLOOKUP(A375,DX!$D$9:$G$749,4,FALSE),0)</f>
        <v>0</v>
      </c>
      <c r="XFD375" s="45">
        <f>SUM(A375:XFC375)</f>
        <v>192229</v>
      </c>
    </row>
    <row r="376" spans="1:9 16384:16384" x14ac:dyDescent="0.25">
      <c r="A376" s="220">
        <v>141443</v>
      </c>
      <c r="B376" s="231" t="s">
        <v>856</v>
      </c>
      <c r="C376" s="215" t="s">
        <v>4093</v>
      </c>
      <c r="D376" s="173" t="s">
        <v>5815</v>
      </c>
      <c r="E376" s="173" t="s">
        <v>5814</v>
      </c>
      <c r="F376" s="214" t="s">
        <v>193</v>
      </c>
      <c r="G376" s="173">
        <f>IFERROR(VLOOKUP(A376, SF!$D$9:$G$410,4,FALSE),0)</f>
        <v>2534</v>
      </c>
      <c r="H376" s="173">
        <f>IFERROR(VLOOKUP(A376, DF!$D$9:$G$378,4,FALSE),0)</f>
        <v>3119</v>
      </c>
      <c r="I376" s="221">
        <f>IFERROR(VLOOKUP(A376,DX!$D$9:$G$749,4,FALSE),0)</f>
        <v>2830</v>
      </c>
      <c r="XFD376" s="45">
        <f>SUM(A376:XFC376)</f>
        <v>149926</v>
      </c>
    </row>
    <row r="377" spans="1:9 16384:16384" x14ac:dyDescent="0.25">
      <c r="A377" s="220">
        <v>197313</v>
      </c>
      <c r="B377" s="231" t="s">
        <v>6372</v>
      </c>
      <c r="C377" s="215" t="s">
        <v>3245</v>
      </c>
      <c r="D377" s="173" t="s">
        <v>5813</v>
      </c>
      <c r="E377" s="173" t="s">
        <v>5814</v>
      </c>
      <c r="F377" s="214" t="s">
        <v>145</v>
      </c>
      <c r="G377" s="173">
        <f>IFERROR(VLOOKUP(A377, SM!$D$9:$G$682,4,FALSE),0)</f>
        <v>844</v>
      </c>
      <c r="H377" s="173">
        <f>IFERROR(VLOOKUP(A377, DM!$D$9:$G$633,4,FALSE),0)</f>
        <v>1142</v>
      </c>
      <c r="I377" s="221">
        <f>IFERROR(VLOOKUP(A377,DX!$D$9:$G$749,4,FALSE),0)</f>
        <v>651</v>
      </c>
      <c r="XFD377" s="45">
        <f>SUM(A377:XFC377)</f>
        <v>199950</v>
      </c>
    </row>
    <row r="378" spans="1:9 16384:16384" x14ac:dyDescent="0.25">
      <c r="A378" s="220">
        <v>48501</v>
      </c>
      <c r="B378" s="231" t="s">
        <v>11</v>
      </c>
      <c r="C378" s="215" t="s">
        <v>4103</v>
      </c>
      <c r="D378" s="173" t="s">
        <v>5813</v>
      </c>
      <c r="E378" s="173" t="s">
        <v>5814</v>
      </c>
      <c r="F378" s="214" t="s">
        <v>6622</v>
      </c>
      <c r="G378" s="173">
        <f>IFERROR(VLOOKUP(A378, SM!$D$9:$G$682,4,FALSE),0)</f>
        <v>272</v>
      </c>
      <c r="H378" s="173">
        <f>IFERROR(VLOOKUP(A378, DM!$D$9:$G$633,4,FALSE),0)</f>
        <v>0</v>
      </c>
      <c r="I378" s="221">
        <f>IFERROR(VLOOKUP(A378,DX!$D$9:$G$749,4,FALSE),0)</f>
        <v>0</v>
      </c>
      <c r="XFD378" s="45">
        <f>SUM(A378:XFC378)</f>
        <v>48773</v>
      </c>
    </row>
    <row r="379" spans="1:9 16384:16384" x14ac:dyDescent="0.25">
      <c r="A379" s="230">
        <v>110519</v>
      </c>
      <c r="B379" s="231" t="s">
        <v>6947</v>
      </c>
      <c r="C379" s="215">
        <v>36561</v>
      </c>
      <c r="D379" s="173" t="s">
        <v>5813</v>
      </c>
      <c r="E379" s="173" t="s">
        <v>5814</v>
      </c>
      <c r="F379" s="214" t="s">
        <v>6617</v>
      </c>
      <c r="G379" s="173">
        <f>IFERROR(VLOOKUP(A379, SM!$D$9:$G$682,4,FALSE),0)</f>
        <v>31</v>
      </c>
      <c r="H379" s="173">
        <f>IFERROR(VLOOKUP(A379, DM!$D$9:$G$633,4,FALSE),0)</f>
        <v>0</v>
      </c>
      <c r="I379" s="221">
        <f>IFERROR(VLOOKUP(A379,DX!$D$9:$G$749,4,FALSE),0)</f>
        <v>157</v>
      </c>
      <c r="XFD379" s="45">
        <f>SUM(A379:XFC379)</f>
        <v>147268</v>
      </c>
    </row>
    <row r="380" spans="1:9 16384:16384" x14ac:dyDescent="0.25">
      <c r="A380" s="220">
        <v>186591</v>
      </c>
      <c r="B380" s="231" t="s">
        <v>6369</v>
      </c>
      <c r="C380" s="215" t="s">
        <v>3250</v>
      </c>
      <c r="D380" s="173" t="s">
        <v>5815</v>
      </c>
      <c r="E380" s="173" t="s">
        <v>5814</v>
      </c>
      <c r="F380" s="214" t="s">
        <v>247</v>
      </c>
      <c r="G380" s="173">
        <f>IFERROR(VLOOKUP(A380, SF!$D$9:$G$410,4,FALSE),0)</f>
        <v>92</v>
      </c>
      <c r="H380" s="173">
        <f>IFERROR(VLOOKUP(A380, DF!$D$9:$G$378,4,FALSE),0)</f>
        <v>0</v>
      </c>
      <c r="I380" s="221">
        <f>IFERROR(VLOOKUP(A380,DX!$D$9:$G$749,4,FALSE),0)</f>
        <v>0</v>
      </c>
      <c r="XFD380" s="45">
        <f>SUM(A380:XFC380)</f>
        <v>186683</v>
      </c>
    </row>
    <row r="381" spans="1:9 16384:16384" x14ac:dyDescent="0.25">
      <c r="A381" s="220">
        <v>20121</v>
      </c>
      <c r="B381" s="231" t="s">
        <v>321</v>
      </c>
      <c r="C381" s="215" t="s">
        <v>4109</v>
      </c>
      <c r="D381" s="173" t="s">
        <v>5813</v>
      </c>
      <c r="E381" s="173" t="s">
        <v>5814</v>
      </c>
      <c r="F381" s="214" t="s">
        <v>6609</v>
      </c>
      <c r="G381" s="173">
        <f>IFERROR(VLOOKUP(A381, SM!$D$9:$G$682,4,FALSE),0)</f>
        <v>555</v>
      </c>
      <c r="H381" s="173">
        <f>IFERROR(VLOOKUP(A381, DM!$D$9:$G$633,4,FALSE),0)</f>
        <v>752</v>
      </c>
      <c r="I381" s="221">
        <f>IFERROR(VLOOKUP(A381,DX!$D$9:$G$749,4,FALSE),0)</f>
        <v>0</v>
      </c>
      <c r="XFD381" s="45">
        <f>SUM(A381:XFC381)</f>
        <v>21428</v>
      </c>
    </row>
    <row r="382" spans="1:9 16384:16384" x14ac:dyDescent="0.25">
      <c r="A382" s="220">
        <v>24095</v>
      </c>
      <c r="B382" s="231" t="s">
        <v>330</v>
      </c>
      <c r="C382" s="215" t="s">
        <v>3812</v>
      </c>
      <c r="D382" s="173" t="s">
        <v>5815</v>
      </c>
      <c r="E382" s="173" t="s">
        <v>5814</v>
      </c>
      <c r="F382" s="214" t="s">
        <v>629</v>
      </c>
      <c r="G382" s="173">
        <f>IFERROR(VLOOKUP(A382, SF!$D$9:$G$410,4,FALSE),0)</f>
        <v>5815</v>
      </c>
      <c r="H382" s="173">
        <f>IFERROR(VLOOKUP(A382, DF!$D$9:$G$378,4,FALSE),0)</f>
        <v>6080</v>
      </c>
      <c r="I382" s="221">
        <f>IFERROR(VLOOKUP(A382,DX!$D$9:$G$749,4,FALSE),0)</f>
        <v>2711</v>
      </c>
      <c r="XFD382" s="45">
        <f>SUM(A382:XFC382)</f>
        <v>38701</v>
      </c>
    </row>
    <row r="383" spans="1:9 16384:16384" x14ac:dyDescent="0.25">
      <c r="A383" s="220">
        <v>43421</v>
      </c>
      <c r="B383" s="173" t="s">
        <v>865</v>
      </c>
      <c r="C383" s="215" t="s">
        <v>4119</v>
      </c>
      <c r="D383" s="173" t="s">
        <v>5813</v>
      </c>
      <c r="E383" s="173" t="s">
        <v>5814</v>
      </c>
      <c r="F383" s="214" t="s">
        <v>3361</v>
      </c>
      <c r="G383" s="173">
        <f>IFERROR(VLOOKUP(A383, SM!$D$9:$G$682,4,FALSE),0)</f>
        <v>416</v>
      </c>
      <c r="H383" s="173">
        <f>IFERROR(VLOOKUP(A383, DM!$D$9:$G$633,4,FALSE),0)</f>
        <v>297</v>
      </c>
      <c r="I383" s="221">
        <f>IFERROR(VLOOKUP(A383,DX!$D$9:$G$749,4,FALSE),0)</f>
        <v>342</v>
      </c>
      <c r="XFD383" s="45">
        <f>SUM(A383:XFC383)</f>
        <v>44476</v>
      </c>
    </row>
    <row r="384" spans="1:9 16384:16384" x14ac:dyDescent="0.25">
      <c r="A384" s="220">
        <v>12551</v>
      </c>
      <c r="B384" s="231" t="s">
        <v>123</v>
      </c>
      <c r="C384" s="215" t="s">
        <v>4120</v>
      </c>
      <c r="D384" s="173" t="s">
        <v>5815</v>
      </c>
      <c r="E384" s="173" t="s">
        <v>5814</v>
      </c>
      <c r="F384" s="214" t="s">
        <v>3738</v>
      </c>
      <c r="G384" s="173">
        <f>IFERROR(VLOOKUP(A384, SF!$D$9:$G$410,4,FALSE),0)</f>
        <v>4430</v>
      </c>
      <c r="H384" s="173">
        <f>IFERROR(VLOOKUP(A384, DF!$D$9:$G$378,4,FALSE),0)</f>
        <v>504</v>
      </c>
      <c r="I384" s="221">
        <f>IFERROR(VLOOKUP(A384,DX!$D$9:$G$749,4,FALSE),0)</f>
        <v>5062</v>
      </c>
      <c r="XFD384" s="45">
        <f>SUM(A384:XFC384)</f>
        <v>22547</v>
      </c>
    </row>
    <row r="385" spans="1:9 16384:16384" x14ac:dyDescent="0.25">
      <c r="A385" s="220">
        <v>20572</v>
      </c>
      <c r="B385" s="231" t="s">
        <v>89</v>
      </c>
      <c r="C385" s="215" t="s">
        <v>4121</v>
      </c>
      <c r="D385" s="173" t="s">
        <v>5813</v>
      </c>
      <c r="E385" s="173" t="s">
        <v>5814</v>
      </c>
      <c r="F385" s="214" t="s">
        <v>187</v>
      </c>
      <c r="G385" s="173">
        <f>IFERROR(VLOOKUP(A385, SM!$D$9:$G$682,4,FALSE),0)</f>
        <v>3782</v>
      </c>
      <c r="H385" s="173">
        <f>IFERROR(VLOOKUP(A385, DM!$D$9:$G$633,4,FALSE),0)</f>
        <v>3585</v>
      </c>
      <c r="I385" s="221">
        <f>IFERROR(VLOOKUP(A385,DX!$D$9:$G$749,4,FALSE),0)</f>
        <v>3356</v>
      </c>
      <c r="XFD385" s="45">
        <f>SUM(A385:XFC385)</f>
        <v>31295</v>
      </c>
    </row>
    <row r="386" spans="1:9 16384:16384" x14ac:dyDescent="0.25">
      <c r="A386" s="220">
        <v>190587</v>
      </c>
      <c r="B386" s="173" t="s">
        <v>5993</v>
      </c>
      <c r="C386" s="215" t="s">
        <v>5994</v>
      </c>
      <c r="D386" s="173" t="s">
        <v>5813</v>
      </c>
      <c r="E386" s="173" t="s">
        <v>5814</v>
      </c>
      <c r="F386" s="214" t="s">
        <v>181</v>
      </c>
      <c r="G386" s="173">
        <f>IFERROR(VLOOKUP(A386, SM!$D$9:$G$682,4,FALSE),0)</f>
        <v>898</v>
      </c>
      <c r="H386" s="173">
        <f>IFERROR(VLOOKUP(A386, DM!$D$9:$G$633,4,FALSE),0)</f>
        <v>1057</v>
      </c>
      <c r="I386" s="221">
        <f>IFERROR(VLOOKUP(A386,DX!$D$9:$G$749,4,FALSE),0)</f>
        <v>1435</v>
      </c>
      <c r="XFD386" s="45">
        <f>SUM(A386:XFC386)</f>
        <v>193977</v>
      </c>
    </row>
    <row r="387" spans="1:9 16384:16384" x14ac:dyDescent="0.25">
      <c r="A387" s="220">
        <v>15436</v>
      </c>
      <c r="B387" s="231" t="s">
        <v>173</v>
      </c>
      <c r="C387" s="215" t="s">
        <v>4122</v>
      </c>
      <c r="D387" s="173" t="s">
        <v>5815</v>
      </c>
      <c r="E387" s="173" t="s">
        <v>5995</v>
      </c>
      <c r="F387" s="214" t="s">
        <v>1745</v>
      </c>
      <c r="G387" s="173">
        <f>IFERROR(VLOOKUP(A387, SF!$D$9:$G$410,4,FALSE),0)</f>
        <v>475</v>
      </c>
      <c r="H387" s="173">
        <f>IFERROR(VLOOKUP(A387, DF!$D$9:$G$378,4,FALSE),0)</f>
        <v>2048</v>
      </c>
      <c r="I387" s="221">
        <f>IFERROR(VLOOKUP(A387,DX!$D$9:$G$749,4,FALSE),0)</f>
        <v>1593</v>
      </c>
      <c r="XFD387" s="45">
        <f>SUM(A387:XFC387)</f>
        <v>19552</v>
      </c>
    </row>
    <row r="388" spans="1:9 16384:16384" x14ac:dyDescent="0.25">
      <c r="A388" s="220">
        <v>27420</v>
      </c>
      <c r="B388" s="231" t="s">
        <v>216</v>
      </c>
      <c r="C388" s="215" t="s">
        <v>4123</v>
      </c>
      <c r="D388" s="173" t="s">
        <v>5815</v>
      </c>
      <c r="E388" s="173" t="s">
        <v>5814</v>
      </c>
      <c r="F388" s="214" t="s">
        <v>6613</v>
      </c>
      <c r="G388" s="173">
        <f>IFERROR(VLOOKUP(A388, SF!$D$9:$G$410,4,FALSE),0)</f>
        <v>162</v>
      </c>
      <c r="H388" s="173">
        <f>IFERROR(VLOOKUP(A388, DF!$D$9:$G$378,4,FALSE),0)</f>
        <v>0</v>
      </c>
      <c r="I388" s="221">
        <f>IFERROR(VLOOKUP(A388,DX!$D$9:$G$749,4,FALSE),0)</f>
        <v>0</v>
      </c>
      <c r="XFD388" s="45">
        <f>SUM(A388:XFC388)</f>
        <v>27582</v>
      </c>
    </row>
    <row r="389" spans="1:9 16384:16384" x14ac:dyDescent="0.25">
      <c r="A389" s="220">
        <v>198868</v>
      </c>
      <c r="B389" s="173" t="s">
        <v>6728</v>
      </c>
      <c r="C389" s="215">
        <v>38700</v>
      </c>
      <c r="D389" s="173" t="s">
        <v>5813</v>
      </c>
      <c r="E389" s="173" t="s">
        <v>5814</v>
      </c>
      <c r="F389" s="214" t="s">
        <v>6716</v>
      </c>
      <c r="G389" s="173">
        <f>IFERROR(VLOOKUP(A389, SM!$D$9:$G$682,4,FALSE),0)</f>
        <v>76</v>
      </c>
      <c r="H389" s="173">
        <f>IFERROR(VLOOKUP(A389, DM!$D$9:$G$633,4,FALSE),0)</f>
        <v>0</v>
      </c>
      <c r="I389" s="221">
        <f>IFERROR(VLOOKUP(A389,DX!$D$9:$G$749,4,FALSE),0)</f>
        <v>175</v>
      </c>
      <c r="XFD389" s="45">
        <f>SUM(A389:XFC389)</f>
        <v>237819</v>
      </c>
    </row>
    <row r="390" spans="1:9 16384:16384" x14ac:dyDescent="0.25">
      <c r="A390" s="220">
        <v>24604</v>
      </c>
      <c r="B390" s="231" t="s">
        <v>228</v>
      </c>
      <c r="C390" s="215" t="s">
        <v>4127</v>
      </c>
      <c r="D390" s="173" t="s">
        <v>5813</v>
      </c>
      <c r="E390" s="173" t="s">
        <v>5814</v>
      </c>
      <c r="F390" s="214" t="s">
        <v>6965</v>
      </c>
      <c r="G390" s="173">
        <f>IFERROR(VLOOKUP(A390, SM!$D$9:$G$682,4,FALSE),0)</f>
        <v>2459</v>
      </c>
      <c r="H390" s="173">
        <f>IFERROR(VLOOKUP(A390, DM!$D$9:$G$633,4,FALSE),0)</f>
        <v>3008</v>
      </c>
      <c r="I390" s="221">
        <f>IFERROR(VLOOKUP(A390,DX!$D$9:$G$749,4,FALSE),0)</f>
        <v>2824</v>
      </c>
      <c r="XFD390" s="45">
        <f>SUM(A390:XFC390)</f>
        <v>32895</v>
      </c>
    </row>
    <row r="391" spans="1:9 16384:16384" x14ac:dyDescent="0.25">
      <c r="A391" s="220">
        <v>16225</v>
      </c>
      <c r="B391" s="231" t="s">
        <v>793</v>
      </c>
      <c r="C391" s="215" t="s">
        <v>4130</v>
      </c>
      <c r="D391" s="173" t="s">
        <v>5813</v>
      </c>
      <c r="E391" s="173" t="s">
        <v>5814</v>
      </c>
      <c r="F391" s="214" t="s">
        <v>247</v>
      </c>
      <c r="G391" s="173">
        <f>IFERROR(VLOOKUP(A391, SM!$D$9:$G$682,4,FALSE),0)</f>
        <v>2384</v>
      </c>
      <c r="H391" s="173">
        <f>IFERROR(VLOOKUP(A391, DM!$D$9:$G$633,4,FALSE),0)</f>
        <v>2995</v>
      </c>
      <c r="I391" s="221">
        <f>IFERROR(VLOOKUP(A391,DX!$D$9:$G$749,4,FALSE),0)</f>
        <v>2220</v>
      </c>
      <c r="XFD391" s="45">
        <f>SUM(A391:XFC391)</f>
        <v>23824</v>
      </c>
    </row>
    <row r="392" spans="1:9 16384:16384" x14ac:dyDescent="0.25">
      <c r="A392" s="220">
        <v>187117</v>
      </c>
      <c r="B392" s="231" t="s">
        <v>3094</v>
      </c>
      <c r="C392" s="215" t="s">
        <v>4131</v>
      </c>
      <c r="D392" s="173" t="s">
        <v>5813</v>
      </c>
      <c r="E392" s="173" t="s">
        <v>5814</v>
      </c>
      <c r="F392" s="214" t="s">
        <v>1741</v>
      </c>
      <c r="G392" s="173">
        <f>IFERROR(VLOOKUP(A392, SM!$D$9:$G$682,4,FALSE),0)</f>
        <v>494</v>
      </c>
      <c r="H392" s="173">
        <f>IFERROR(VLOOKUP(A392, DM!$D$9:$G$633,4,FALSE),0)</f>
        <v>889</v>
      </c>
      <c r="I392" s="221">
        <f>IFERROR(VLOOKUP(A392,DX!$D$9:$G$749,4,FALSE),0)</f>
        <v>504</v>
      </c>
      <c r="XFD392" s="45">
        <f>SUM(A392:XFC392)</f>
        <v>189004</v>
      </c>
    </row>
    <row r="393" spans="1:9 16384:16384" x14ac:dyDescent="0.25">
      <c r="A393" s="220">
        <v>65671</v>
      </c>
      <c r="B393" s="231" t="s">
        <v>5808</v>
      </c>
      <c r="C393" s="215" t="s">
        <v>5999</v>
      </c>
      <c r="D393" s="173" t="s">
        <v>5815</v>
      </c>
      <c r="E393" s="173" t="s">
        <v>5814</v>
      </c>
      <c r="F393" s="214" t="s">
        <v>413</v>
      </c>
      <c r="G393" s="173">
        <f>IFERROR(VLOOKUP(A393, SF!$D$9:$G$410,4,FALSE),0)</f>
        <v>473</v>
      </c>
      <c r="H393" s="173">
        <f>IFERROR(VLOOKUP(A393, DF!$D$9:$G$378,4,FALSE),0)</f>
        <v>634</v>
      </c>
      <c r="I393" s="221">
        <f>IFERROR(VLOOKUP(A393,DX!$D$9:$G$749,4,FALSE),0)</f>
        <v>416</v>
      </c>
      <c r="XFD393" s="45">
        <f>SUM(A393:XFC393)</f>
        <v>67194</v>
      </c>
    </row>
    <row r="394" spans="1:9 16384:16384" x14ac:dyDescent="0.25">
      <c r="A394" s="220">
        <v>197314</v>
      </c>
      <c r="B394" s="231" t="s">
        <v>6374</v>
      </c>
      <c r="C394" s="215" t="s">
        <v>6561</v>
      </c>
      <c r="D394" s="173" t="s">
        <v>5813</v>
      </c>
      <c r="E394" s="173" t="s">
        <v>5814</v>
      </c>
      <c r="F394" s="214" t="s">
        <v>145</v>
      </c>
      <c r="G394" s="173">
        <f>IFERROR(VLOOKUP(A394, SM!$D$9:$G$682,4,FALSE),0)</f>
        <v>484</v>
      </c>
      <c r="H394" s="173">
        <f>IFERROR(VLOOKUP(A394, DM!$D$9:$G$633,4,FALSE),0)</f>
        <v>595</v>
      </c>
      <c r="I394" s="221">
        <f>IFERROR(VLOOKUP(A394,DX!$D$9:$G$749,4,FALSE),0)</f>
        <v>146</v>
      </c>
      <c r="XFD394" s="45">
        <f>SUM(A394:XFC394)</f>
        <v>198539</v>
      </c>
    </row>
    <row r="395" spans="1:9 16384:16384" x14ac:dyDescent="0.25">
      <c r="A395" s="220">
        <v>184255</v>
      </c>
      <c r="B395" s="231" t="s">
        <v>4135</v>
      </c>
      <c r="C395" s="215" t="s">
        <v>4136</v>
      </c>
      <c r="D395" s="173" t="s">
        <v>5813</v>
      </c>
      <c r="E395" s="173" t="s">
        <v>5814</v>
      </c>
      <c r="F395" s="214" t="s">
        <v>3337</v>
      </c>
      <c r="G395" s="173">
        <f>IFERROR(VLOOKUP(A395, SM!$D$9:$G$682,4,FALSE),0)</f>
        <v>0</v>
      </c>
      <c r="H395" s="173">
        <f>IFERROR(VLOOKUP(A395, DM!$D$9:$G$633,4,FALSE),0)</f>
        <v>0</v>
      </c>
      <c r="I395" s="221">
        <f>IFERROR(VLOOKUP(A395,DX!$D$9:$G$749,4,FALSE),0)</f>
        <v>157</v>
      </c>
      <c r="XFD395" s="45">
        <f>SUM(A395:XFC395)</f>
        <v>184412</v>
      </c>
    </row>
    <row r="396" spans="1:9 16384:16384" x14ac:dyDescent="0.25">
      <c r="A396" s="220">
        <v>239114</v>
      </c>
      <c r="B396" s="231" t="s">
        <v>6987</v>
      </c>
      <c r="C396" s="215">
        <v>37780</v>
      </c>
      <c r="D396" s="173" t="s">
        <v>5815</v>
      </c>
      <c r="E396" s="173" t="s">
        <v>5814</v>
      </c>
      <c r="F396" s="214" t="s">
        <v>6613</v>
      </c>
      <c r="G396" s="173">
        <f>IFERROR(VLOOKUP(A396, SF!$D$9:$G$410,4,FALSE),0)</f>
        <v>205</v>
      </c>
      <c r="H396" s="173">
        <f>IFERROR(VLOOKUP(A396, DF!$D$9:$G$378,4,FALSE),0)</f>
        <v>253</v>
      </c>
      <c r="I396" s="221">
        <f>IFERROR(VLOOKUP(A396,DX!$D$9:$G$749,4,FALSE),0)</f>
        <v>253</v>
      </c>
    </row>
    <row r="397" spans="1:9 16384:16384" x14ac:dyDescent="0.25">
      <c r="A397" s="220">
        <v>184111</v>
      </c>
      <c r="B397" s="231" t="s">
        <v>4139</v>
      </c>
      <c r="C397" s="215" t="s">
        <v>4140</v>
      </c>
      <c r="D397" s="173" t="s">
        <v>5813</v>
      </c>
      <c r="E397" s="173" t="s">
        <v>5814</v>
      </c>
      <c r="F397" s="214" t="s">
        <v>181</v>
      </c>
      <c r="G397" s="173">
        <f>IFERROR(VLOOKUP(A397, SM!$D$9:$G$682,4,FALSE),0)</f>
        <v>97</v>
      </c>
      <c r="H397" s="173">
        <f>IFERROR(VLOOKUP(A397, DM!$D$9:$G$633,4,FALSE),0)</f>
        <v>102</v>
      </c>
      <c r="I397" s="221">
        <f>IFERROR(VLOOKUP(A397,DX!$D$9:$G$749,4,FALSE),0)</f>
        <v>157</v>
      </c>
      <c r="XFD397" s="45">
        <f>SUM(A397:XFC397)</f>
        <v>184467</v>
      </c>
    </row>
    <row r="398" spans="1:9 16384:16384" x14ac:dyDescent="0.25">
      <c r="A398" s="220">
        <v>95368</v>
      </c>
      <c r="B398" s="231" t="s">
        <v>3079</v>
      </c>
      <c r="C398" s="215" t="s">
        <v>4142</v>
      </c>
      <c r="D398" s="173" t="s">
        <v>5815</v>
      </c>
      <c r="E398" s="173" t="s">
        <v>5814</v>
      </c>
      <c r="F398" s="214" t="s">
        <v>357</v>
      </c>
      <c r="G398" s="173">
        <f>IFERROR(VLOOKUP(A398, SF!$D$9:$G$410,4,FALSE),0)</f>
        <v>1432</v>
      </c>
      <c r="H398" s="173">
        <f>IFERROR(VLOOKUP(A398, DF!$D$9:$G$378,4,FALSE),0)</f>
        <v>1868</v>
      </c>
      <c r="I398" s="221">
        <f>IFERROR(VLOOKUP(A398,DX!$D$9:$G$749,4,FALSE),0)</f>
        <v>1831</v>
      </c>
      <c r="XFD398" s="45">
        <f>SUM(A398:XFC398)</f>
        <v>100499</v>
      </c>
    </row>
    <row r="399" spans="1:9 16384:16384" x14ac:dyDescent="0.25">
      <c r="A399" s="220">
        <v>171364</v>
      </c>
      <c r="B399" s="173" t="s">
        <v>4144</v>
      </c>
      <c r="C399" s="215" t="s">
        <v>4145</v>
      </c>
      <c r="D399" s="173" t="s">
        <v>5813</v>
      </c>
      <c r="E399" s="173" t="s">
        <v>5814</v>
      </c>
      <c r="F399" s="214" t="s">
        <v>3135</v>
      </c>
      <c r="G399" s="173">
        <f>IFERROR(VLOOKUP(A399, SM!$D$9:$G$682,4,FALSE),0)</f>
        <v>228</v>
      </c>
      <c r="H399" s="173">
        <f>IFERROR(VLOOKUP(A399, DM!$D$9:$G$633,4,FALSE),0)</f>
        <v>0</v>
      </c>
      <c r="I399" s="221">
        <f>IFERROR(VLOOKUP(A399,DX!$D$9:$G$749,4,FALSE),0)</f>
        <v>0</v>
      </c>
      <c r="XFD399" s="45">
        <f>SUM(A399:XFC399)</f>
        <v>171592</v>
      </c>
    </row>
    <row r="400" spans="1:9 16384:16384" x14ac:dyDescent="0.25">
      <c r="A400" s="220">
        <v>43278</v>
      </c>
      <c r="B400" s="231" t="s">
        <v>72</v>
      </c>
      <c r="C400" s="215" t="s">
        <v>4148</v>
      </c>
      <c r="D400" s="173" t="s">
        <v>5815</v>
      </c>
      <c r="E400" s="173" t="s">
        <v>5814</v>
      </c>
      <c r="F400" s="214" t="s">
        <v>367</v>
      </c>
      <c r="G400" s="173">
        <f>IFERROR(VLOOKUP(A400, SF!$D$9:$G$410,4,FALSE),0)</f>
        <v>592</v>
      </c>
      <c r="H400" s="173">
        <f>IFERROR(VLOOKUP(A400, DF!$D$9:$G$378,4,FALSE),0)</f>
        <v>800</v>
      </c>
      <c r="I400" s="221">
        <f>IFERROR(VLOOKUP(A400,DX!$D$9:$G$749,4,FALSE),0)</f>
        <v>490</v>
      </c>
      <c r="XFD400" s="45">
        <f>SUM(A400:XFC400)</f>
        <v>45160</v>
      </c>
    </row>
    <row r="401" spans="1:9 16384:16384" x14ac:dyDescent="0.25">
      <c r="A401" s="220">
        <v>16383</v>
      </c>
      <c r="B401" s="231" t="s">
        <v>482</v>
      </c>
      <c r="C401" s="215" t="s">
        <v>4153</v>
      </c>
      <c r="D401" s="173" t="s">
        <v>5815</v>
      </c>
      <c r="E401" s="173" t="s">
        <v>5814</v>
      </c>
      <c r="F401" s="214" t="s">
        <v>247</v>
      </c>
      <c r="G401" s="173">
        <f>IFERROR(VLOOKUP(A401, SF!$D$9:$G$410,4,FALSE),0)</f>
        <v>1722</v>
      </c>
      <c r="H401" s="173">
        <f>IFERROR(VLOOKUP(A401, DF!$D$9:$G$378,4,FALSE),0)</f>
        <v>2432</v>
      </c>
      <c r="I401" s="221">
        <f>IFERROR(VLOOKUP(A401,DX!$D$9:$G$749,4,FALSE),0)</f>
        <v>987</v>
      </c>
      <c r="XFD401" s="45">
        <f>SUM(A401:XFC401)</f>
        <v>21524</v>
      </c>
    </row>
    <row r="402" spans="1:9 16384:16384" x14ac:dyDescent="0.25">
      <c r="A402" s="220">
        <v>184345</v>
      </c>
      <c r="B402" s="231" t="s">
        <v>3087</v>
      </c>
      <c r="C402" s="215" t="s">
        <v>4156</v>
      </c>
      <c r="D402" s="173" t="s">
        <v>5815</v>
      </c>
      <c r="E402" s="173" t="s">
        <v>5814</v>
      </c>
      <c r="F402" s="214" t="s">
        <v>706</v>
      </c>
      <c r="G402" s="173">
        <f>IFERROR(VLOOKUP(A402, SF!$D$9:$G$410,4,FALSE),0)</f>
        <v>385</v>
      </c>
      <c r="H402" s="173">
        <f>IFERROR(VLOOKUP(A402, DF!$D$9:$G$378,4,FALSE),0)</f>
        <v>542</v>
      </c>
      <c r="I402" s="221">
        <f>IFERROR(VLOOKUP(A402,DX!$D$9:$G$749,4,FALSE),0)</f>
        <v>657</v>
      </c>
      <c r="XFD402" s="45">
        <f>SUM(A402:XFC402)</f>
        <v>185929</v>
      </c>
    </row>
    <row r="403" spans="1:9 16384:16384" x14ac:dyDescent="0.25">
      <c r="A403" s="220">
        <v>10462</v>
      </c>
      <c r="B403" s="231" t="s">
        <v>83</v>
      </c>
      <c r="C403" s="215" t="s">
        <v>4159</v>
      </c>
      <c r="D403" s="173" t="s">
        <v>5813</v>
      </c>
      <c r="E403" s="173" t="s">
        <v>5814</v>
      </c>
      <c r="F403" s="214" t="s">
        <v>379</v>
      </c>
      <c r="G403" s="173">
        <f>IFERROR(VLOOKUP(A403, SM!$D$9:$G$682,4,FALSE),0)</f>
        <v>3358</v>
      </c>
      <c r="H403" s="173">
        <f>IFERROR(VLOOKUP(A403, DM!$D$9:$G$633,4,FALSE),0)</f>
        <v>1597</v>
      </c>
      <c r="I403" s="221">
        <f>IFERROR(VLOOKUP(A403,DX!$D$9:$G$749,4,FALSE),0)</f>
        <v>635</v>
      </c>
      <c r="XFD403" s="45">
        <f>SUM(A403:XFC403)</f>
        <v>16052</v>
      </c>
    </row>
    <row r="404" spans="1:9 16384:16384" x14ac:dyDescent="0.25">
      <c r="A404" s="220">
        <v>195773</v>
      </c>
      <c r="B404" s="173" t="s">
        <v>6000</v>
      </c>
      <c r="C404" s="215">
        <v>39442</v>
      </c>
      <c r="D404" s="173" t="s">
        <v>5813</v>
      </c>
      <c r="E404" s="173" t="s">
        <v>5814</v>
      </c>
      <c r="F404" s="214" t="s">
        <v>706</v>
      </c>
      <c r="G404" s="173">
        <f>IFERROR(VLOOKUP(A404, SM!$D$9:$G$682,4,FALSE),0)</f>
        <v>316</v>
      </c>
      <c r="H404" s="173">
        <f>IFERROR(VLOOKUP(A404, DM!$D$9:$G$633,4,FALSE),0)</f>
        <v>92</v>
      </c>
      <c r="I404" s="221">
        <f>IFERROR(VLOOKUP(A404,DX!$D$9:$G$749,4,FALSE),0)</f>
        <v>0</v>
      </c>
      <c r="XFD404" s="45">
        <f>SUM(A404:XFC404)</f>
        <v>235623</v>
      </c>
    </row>
    <row r="405" spans="1:9 16384:16384" x14ac:dyDescent="0.25">
      <c r="A405" s="220">
        <v>51221</v>
      </c>
      <c r="B405" s="231" t="s">
        <v>550</v>
      </c>
      <c r="C405" s="215" t="s">
        <v>4162</v>
      </c>
      <c r="D405" s="173" t="s">
        <v>5813</v>
      </c>
      <c r="E405" s="173" t="s">
        <v>5814</v>
      </c>
      <c r="F405" s="214" t="s">
        <v>48</v>
      </c>
      <c r="G405" s="173">
        <f>IFERROR(VLOOKUP(A405, SM!$D$9:$G$682,4,FALSE),0)</f>
        <v>4129</v>
      </c>
      <c r="H405" s="173">
        <f>IFERROR(VLOOKUP(A405, DM!$D$9:$G$633,4,FALSE),0)</f>
        <v>4421</v>
      </c>
      <c r="I405" s="221">
        <f>IFERROR(VLOOKUP(A405,DX!$D$9:$G$749,4,FALSE),0)</f>
        <v>3410</v>
      </c>
      <c r="XFD405" s="45">
        <f>SUM(A405:XFC405)</f>
        <v>63181</v>
      </c>
    </row>
    <row r="406" spans="1:9 16384:16384" x14ac:dyDescent="0.25">
      <c r="A406" s="220">
        <v>189577</v>
      </c>
      <c r="B406" s="173" t="s">
        <v>6001</v>
      </c>
      <c r="C406" s="215" t="s">
        <v>6002</v>
      </c>
      <c r="D406" s="173" t="s">
        <v>5813</v>
      </c>
      <c r="E406" s="173" t="s">
        <v>5998</v>
      </c>
      <c r="F406" s="214" t="s">
        <v>314</v>
      </c>
      <c r="G406" s="173">
        <f>IFERROR(VLOOKUP(A406, SM!$D$9:$G$682,4,FALSE),0)</f>
        <v>1070</v>
      </c>
      <c r="H406" s="173">
        <f>IFERROR(VLOOKUP(A406, DM!$D$9:$G$633,4,FALSE),0)</f>
        <v>1410</v>
      </c>
      <c r="I406" s="221">
        <f>IFERROR(VLOOKUP(A406,DX!$D$9:$G$749,4,FALSE),0)</f>
        <v>1410</v>
      </c>
      <c r="XFD406" s="45">
        <f>SUM(A406:XFC406)</f>
        <v>193467</v>
      </c>
    </row>
    <row r="407" spans="1:9 16384:16384" x14ac:dyDescent="0.25">
      <c r="A407" s="220">
        <v>170811</v>
      </c>
      <c r="B407" s="231" t="s">
        <v>4165</v>
      </c>
      <c r="C407" s="215" t="s">
        <v>4166</v>
      </c>
      <c r="D407" s="173" t="s">
        <v>5815</v>
      </c>
      <c r="E407" s="173" t="s">
        <v>5814</v>
      </c>
      <c r="F407" s="214" t="s">
        <v>6630</v>
      </c>
      <c r="G407" s="173">
        <f>IFERROR(VLOOKUP(A407, SF!$D$9:$G$410,4,FALSE),0)</f>
        <v>754</v>
      </c>
      <c r="H407" s="173">
        <f>IFERROR(VLOOKUP(A407, DF!$D$9:$G$378,4,FALSE),0)</f>
        <v>0</v>
      </c>
      <c r="I407" s="221">
        <f>IFERROR(VLOOKUP(A407,DX!$D$9:$G$749,4,FALSE),0)</f>
        <v>1008</v>
      </c>
      <c r="XFD407" s="45">
        <f>SUM(A407:XFC407)</f>
        <v>172573</v>
      </c>
    </row>
    <row r="408" spans="1:9 16384:16384" x14ac:dyDescent="0.25">
      <c r="A408" s="220">
        <v>173669</v>
      </c>
      <c r="B408" s="231" t="s">
        <v>3088</v>
      </c>
      <c r="C408" s="215" t="s">
        <v>4167</v>
      </c>
      <c r="D408" s="173" t="s">
        <v>5815</v>
      </c>
      <c r="E408" s="173" t="s">
        <v>5814</v>
      </c>
      <c r="F408" s="214" t="s">
        <v>6630</v>
      </c>
      <c r="G408" s="173">
        <f>IFERROR(VLOOKUP(A408, SF!$D$9:$G$410,4,FALSE),0)</f>
        <v>886</v>
      </c>
      <c r="H408" s="173">
        <f>IFERROR(VLOOKUP(A408, DF!$D$9:$G$378,4,FALSE),0)</f>
        <v>3005</v>
      </c>
      <c r="I408" s="221">
        <f>IFERROR(VLOOKUP(A408,DX!$D$9:$G$749,4,FALSE),0)</f>
        <v>1586</v>
      </c>
      <c r="XFD408" s="45">
        <f>SUM(A408:XFC408)</f>
        <v>179146</v>
      </c>
    </row>
    <row r="409" spans="1:9 16384:16384" x14ac:dyDescent="0.25">
      <c r="A409" s="220">
        <v>65879</v>
      </c>
      <c r="B409" s="231" t="s">
        <v>565</v>
      </c>
      <c r="C409" s="215" t="s">
        <v>4170</v>
      </c>
      <c r="D409" s="173" t="s">
        <v>5813</v>
      </c>
      <c r="E409" s="173" t="s">
        <v>5814</v>
      </c>
      <c r="F409" s="214" t="s">
        <v>193</v>
      </c>
      <c r="G409" s="173">
        <f>IFERROR(VLOOKUP(A409, SM!$D$9:$G$682,4,FALSE),0)</f>
        <v>1472</v>
      </c>
      <c r="H409" s="173">
        <f>IFERROR(VLOOKUP(A409, DM!$D$9:$G$633,4,FALSE),0)</f>
        <v>1843</v>
      </c>
      <c r="I409" s="221">
        <f>IFERROR(VLOOKUP(A409,DX!$D$9:$G$749,4,FALSE),0)</f>
        <v>566</v>
      </c>
      <c r="XFD409" s="45">
        <f>SUM(A409:XFC409)</f>
        <v>69760</v>
      </c>
    </row>
    <row r="410" spans="1:9 16384:16384" x14ac:dyDescent="0.25">
      <c r="A410" s="220">
        <v>16587</v>
      </c>
      <c r="B410" s="231" t="s">
        <v>600</v>
      </c>
      <c r="C410" s="215" t="s">
        <v>4174</v>
      </c>
      <c r="D410" s="173" t="s">
        <v>5813</v>
      </c>
      <c r="E410" s="173" t="s">
        <v>5814</v>
      </c>
      <c r="F410" s="214" t="s">
        <v>1746</v>
      </c>
      <c r="G410" s="173">
        <f>IFERROR(VLOOKUP(A410, SM!$D$9:$G$682,4,FALSE),0)</f>
        <v>102</v>
      </c>
      <c r="H410" s="173">
        <f>IFERROR(VLOOKUP(A410, DM!$D$9:$G$633,4,FALSE),0)</f>
        <v>895</v>
      </c>
      <c r="I410" s="221">
        <f>IFERROR(VLOOKUP(A410,DX!$D$9:$G$749,4,FALSE),0)</f>
        <v>504</v>
      </c>
      <c r="XFD410" s="45">
        <f>SUM(A410:XFC410)</f>
        <v>18088</v>
      </c>
    </row>
    <row r="411" spans="1:9 16384:16384" x14ac:dyDescent="0.25">
      <c r="A411" s="220">
        <v>199095</v>
      </c>
      <c r="B411" s="173" t="s">
        <v>6750</v>
      </c>
      <c r="C411" s="215">
        <v>38771</v>
      </c>
      <c r="D411" s="173" t="s">
        <v>5815</v>
      </c>
      <c r="E411" s="173" t="s">
        <v>5814</v>
      </c>
      <c r="F411" s="214" t="s">
        <v>6716</v>
      </c>
      <c r="G411" s="173">
        <f>IFERROR(VLOOKUP(A411, SF!$D$9:$G$410,4,FALSE),0)</f>
        <v>389</v>
      </c>
      <c r="H411" s="173">
        <f>IFERROR(VLOOKUP(A411, DF!$D$9:$G$378,4,FALSE),0)</f>
        <v>487</v>
      </c>
      <c r="I411" s="221">
        <f>IFERROR(VLOOKUP(A411,DX!$D$9:$G$749,4,FALSE),0)</f>
        <v>213</v>
      </c>
      <c r="XFD411" s="45">
        <f>SUM(A411:XFC411)</f>
        <v>238955</v>
      </c>
    </row>
    <row r="412" spans="1:9 16384:16384" x14ac:dyDescent="0.25">
      <c r="A412" s="220">
        <v>142392</v>
      </c>
      <c r="B412" s="173" t="s">
        <v>6735</v>
      </c>
      <c r="C412" s="215">
        <v>38512</v>
      </c>
      <c r="D412" s="173" t="s">
        <v>5815</v>
      </c>
      <c r="E412" s="173" t="s">
        <v>5814</v>
      </c>
      <c r="F412" s="214" t="s">
        <v>3017</v>
      </c>
      <c r="G412" s="173">
        <f>IFERROR(VLOOKUP(A412, SF!$D$9:$G$410,4,FALSE),0)</f>
        <v>102</v>
      </c>
      <c r="H412" s="173">
        <f>IFERROR(VLOOKUP(A412, DF!$D$9:$G$378,4,FALSE),0)</f>
        <v>175</v>
      </c>
      <c r="I412" s="221">
        <f>IFERROR(VLOOKUP(A412,DX!$D$9:$G$749,4,FALSE),0)</f>
        <v>157</v>
      </c>
      <c r="XFD412" s="45">
        <f>SUM(A412:XFC412)</f>
        <v>181338</v>
      </c>
    </row>
    <row r="413" spans="1:9 16384:16384" x14ac:dyDescent="0.25">
      <c r="A413" s="220">
        <v>200144</v>
      </c>
      <c r="B413" s="173" t="s">
        <v>6706</v>
      </c>
      <c r="C413" s="215">
        <v>37394</v>
      </c>
      <c r="D413" s="173" t="s">
        <v>5813</v>
      </c>
      <c r="E413" s="173" t="s">
        <v>5814</v>
      </c>
      <c r="F413" s="214" t="s">
        <v>6700</v>
      </c>
      <c r="G413" s="173">
        <f>IFERROR(VLOOKUP(A413, SM!$D$9:$G$682,4,FALSE),0)</f>
        <v>374</v>
      </c>
      <c r="H413" s="173">
        <f>IFERROR(VLOOKUP(A413, DM!$D$9:$G$633,4,FALSE),0)</f>
        <v>743</v>
      </c>
      <c r="I413" s="221">
        <f>IFERROR(VLOOKUP(A413,DX!$D$9:$G$749,4,FALSE),0)</f>
        <v>752</v>
      </c>
      <c r="XFD413" s="45">
        <f>SUM(A413:XFC413)</f>
        <v>239407</v>
      </c>
    </row>
    <row r="414" spans="1:9 16384:16384" x14ac:dyDescent="0.25">
      <c r="A414" s="220">
        <v>197912</v>
      </c>
      <c r="B414" s="173" t="s">
        <v>6387</v>
      </c>
      <c r="C414" s="215" t="s">
        <v>6388</v>
      </c>
      <c r="D414" s="173" t="s">
        <v>5813</v>
      </c>
      <c r="E414" s="173" t="s">
        <v>5814</v>
      </c>
      <c r="F414" s="214" t="s">
        <v>181</v>
      </c>
      <c r="G414" s="173">
        <f>IFERROR(VLOOKUP(A414, SM!$D$9:$G$682,4,FALSE),0)</f>
        <v>193</v>
      </c>
      <c r="H414" s="173">
        <f>IFERROR(VLOOKUP(A414, DM!$D$9:$G$633,4,FALSE),0)</f>
        <v>496</v>
      </c>
      <c r="I414" s="221">
        <f>IFERROR(VLOOKUP(A414,DX!$D$9:$G$749,4,FALSE),0)</f>
        <v>444</v>
      </c>
      <c r="XFD414" s="45">
        <f>SUM(A414:XFC414)</f>
        <v>199045</v>
      </c>
    </row>
    <row r="415" spans="1:9 16384:16384" x14ac:dyDescent="0.25">
      <c r="A415" s="220">
        <v>66456</v>
      </c>
      <c r="B415" s="231" t="s">
        <v>547</v>
      </c>
      <c r="C415" s="215" t="s">
        <v>4181</v>
      </c>
      <c r="D415" s="173" t="s">
        <v>5813</v>
      </c>
      <c r="E415" s="173" t="s">
        <v>5814</v>
      </c>
      <c r="F415" s="214" t="s">
        <v>1742</v>
      </c>
      <c r="G415" s="173">
        <f>IFERROR(VLOOKUP(A415, SM!$D$9:$G$682,4,FALSE),0)</f>
        <v>2862</v>
      </c>
      <c r="H415" s="173">
        <f>IFERROR(VLOOKUP(A415, DM!$D$9:$G$633,4,FALSE),0)</f>
        <v>3042</v>
      </c>
      <c r="I415" s="221">
        <f>IFERROR(VLOOKUP(A415,DX!$D$9:$G$749,4,FALSE),0)</f>
        <v>2412</v>
      </c>
      <c r="XFD415" s="45">
        <f>SUM(A415:XFC415)</f>
        <v>74772</v>
      </c>
    </row>
    <row r="416" spans="1:9 16384:16384" x14ac:dyDescent="0.25">
      <c r="A416" s="220">
        <v>11349</v>
      </c>
      <c r="B416" s="231" t="s">
        <v>58</v>
      </c>
      <c r="C416" s="215" t="s">
        <v>4182</v>
      </c>
      <c r="D416" s="173" t="s">
        <v>5813</v>
      </c>
      <c r="E416" s="173" t="s">
        <v>5814</v>
      </c>
      <c r="F416" s="214" t="s">
        <v>367</v>
      </c>
      <c r="G416" s="173">
        <f>IFERROR(VLOOKUP(A416, SM!$D$9:$G$682,4,FALSE),0)</f>
        <v>542</v>
      </c>
      <c r="H416" s="173">
        <f>IFERROR(VLOOKUP(A416, DM!$D$9:$G$633,4,FALSE),0)</f>
        <v>895</v>
      </c>
      <c r="I416" s="221">
        <f>IFERROR(VLOOKUP(A416,DX!$D$9:$G$749,4,FALSE),0)</f>
        <v>800</v>
      </c>
      <c r="XFD416" s="45">
        <f>SUM(A416:XFC416)</f>
        <v>13586</v>
      </c>
    </row>
    <row r="417" spans="1:9 16384:16384" x14ac:dyDescent="0.25">
      <c r="A417" s="220">
        <v>54687</v>
      </c>
      <c r="B417" s="231" t="s">
        <v>2195</v>
      </c>
      <c r="C417" s="215" t="s">
        <v>4183</v>
      </c>
      <c r="D417" s="173" t="s">
        <v>5813</v>
      </c>
      <c r="E417" s="173" t="s">
        <v>5814</v>
      </c>
      <c r="F417" s="214" t="s">
        <v>367</v>
      </c>
      <c r="G417" s="173">
        <f>IFERROR(VLOOKUP(A417, SM!$D$9:$G$682,4,FALSE),0)</f>
        <v>170</v>
      </c>
      <c r="H417" s="173">
        <f>IFERROR(VLOOKUP(A417, DM!$D$9:$G$633,4,FALSE),0)</f>
        <v>146</v>
      </c>
      <c r="I417" s="221">
        <f>IFERROR(VLOOKUP(A417,DX!$D$9:$G$749,4,FALSE),0)</f>
        <v>0</v>
      </c>
      <c r="XFD417" s="45">
        <f>SUM(A417:XFC417)</f>
        <v>55003</v>
      </c>
    </row>
    <row r="418" spans="1:9 16384:16384" x14ac:dyDescent="0.25">
      <c r="A418" s="220">
        <v>66658</v>
      </c>
      <c r="B418" s="231" t="s">
        <v>925</v>
      </c>
      <c r="C418" s="215" t="s">
        <v>4187</v>
      </c>
      <c r="D418" s="173" t="s">
        <v>5815</v>
      </c>
      <c r="E418" s="173" t="s">
        <v>5814</v>
      </c>
      <c r="F418" s="214" t="s">
        <v>6965</v>
      </c>
      <c r="G418" s="173">
        <f>IFERROR(VLOOKUP(A418, SF!$D$9:$G$410,4,FALSE),0)</f>
        <v>1862</v>
      </c>
      <c r="H418" s="173">
        <f>IFERROR(VLOOKUP(A418, DF!$D$9:$G$378,4,FALSE),0)</f>
        <v>2227</v>
      </c>
      <c r="I418" s="221">
        <f>IFERROR(VLOOKUP(A418,DX!$D$9:$G$749,4,FALSE),0)</f>
        <v>2201</v>
      </c>
      <c r="XFD418" s="45">
        <f>SUM(A418:XFC418)</f>
        <v>72948</v>
      </c>
    </row>
    <row r="419" spans="1:9 16384:16384" x14ac:dyDescent="0.25">
      <c r="A419" s="220">
        <v>186931</v>
      </c>
      <c r="B419" s="231" t="s">
        <v>4190</v>
      </c>
      <c r="C419" s="215" t="s">
        <v>4191</v>
      </c>
      <c r="D419" s="173" t="s">
        <v>5813</v>
      </c>
      <c r="E419" s="173" t="s">
        <v>5814</v>
      </c>
      <c r="F419" s="214" t="s">
        <v>3063</v>
      </c>
      <c r="G419" s="173">
        <f>IFERROR(VLOOKUP(A419, SM!$D$9:$G$682,4,FALSE),0)</f>
        <v>152</v>
      </c>
      <c r="H419" s="173">
        <f>IFERROR(VLOOKUP(A419, DM!$D$9:$G$633,4,FALSE),0)</f>
        <v>0</v>
      </c>
      <c r="I419" s="221">
        <f>IFERROR(VLOOKUP(A419,DX!$D$9:$G$749,4,FALSE),0)</f>
        <v>0</v>
      </c>
      <c r="XFD419" s="45">
        <f>SUM(A419:XFC419)</f>
        <v>187083</v>
      </c>
    </row>
    <row r="420" spans="1:9 16384:16384" x14ac:dyDescent="0.25">
      <c r="A420" s="220">
        <v>186589</v>
      </c>
      <c r="B420" s="231" t="s">
        <v>6011</v>
      </c>
      <c r="C420" s="215" t="s">
        <v>6012</v>
      </c>
      <c r="D420" s="173" t="s">
        <v>5813</v>
      </c>
      <c r="E420" s="173" t="s">
        <v>5814</v>
      </c>
      <c r="F420" s="214" t="s">
        <v>247</v>
      </c>
      <c r="G420" s="173">
        <f>IFERROR(VLOOKUP(A420, SM!$D$9:$G$682,4,FALSE),0)</f>
        <v>76</v>
      </c>
      <c r="H420" s="173">
        <f>IFERROR(VLOOKUP(A420, DM!$D$9:$G$633,4,FALSE),0)</f>
        <v>146</v>
      </c>
      <c r="I420" s="221">
        <f>IFERROR(VLOOKUP(A420,DX!$D$9:$G$749,4,FALSE),0)</f>
        <v>0</v>
      </c>
      <c r="XFD420" s="45">
        <f>SUM(A420:XFC420)</f>
        <v>186811</v>
      </c>
    </row>
    <row r="421" spans="1:9 16384:16384" x14ac:dyDescent="0.25">
      <c r="A421" s="220">
        <v>11087</v>
      </c>
      <c r="B421" s="231" t="s">
        <v>287</v>
      </c>
      <c r="C421" s="215" t="s">
        <v>4201</v>
      </c>
      <c r="D421" s="173" t="s">
        <v>5813</v>
      </c>
      <c r="E421" s="173" t="s">
        <v>5814</v>
      </c>
      <c r="F421" s="214" t="s">
        <v>357</v>
      </c>
      <c r="G421" s="173">
        <f>IFERROR(VLOOKUP(A421, SM!$D$9:$G$682,4,FALSE),0)</f>
        <v>579</v>
      </c>
      <c r="H421" s="173">
        <f>IFERROR(VLOOKUP(A421, DM!$D$9:$G$633,4,FALSE),0)</f>
        <v>1118</v>
      </c>
      <c r="I421" s="221">
        <f>IFERROR(VLOOKUP(A421,DX!$D$9:$G$749,4,FALSE),0)</f>
        <v>590</v>
      </c>
      <c r="XFD421" s="45">
        <f>SUM(A421:XFC421)</f>
        <v>13374</v>
      </c>
    </row>
    <row r="422" spans="1:9 16384:16384" x14ac:dyDescent="0.25">
      <c r="A422" s="220">
        <v>11089</v>
      </c>
      <c r="B422" s="231" t="s">
        <v>288</v>
      </c>
      <c r="C422" s="215" t="s">
        <v>4202</v>
      </c>
      <c r="D422" s="173" t="s">
        <v>5813</v>
      </c>
      <c r="E422" s="173" t="s">
        <v>5814</v>
      </c>
      <c r="F422" s="214" t="s">
        <v>357</v>
      </c>
      <c r="G422" s="173">
        <f>IFERROR(VLOOKUP(A422, SM!$D$9:$G$682,4,FALSE),0)</f>
        <v>1209</v>
      </c>
      <c r="H422" s="173">
        <f>IFERROR(VLOOKUP(A422, DM!$D$9:$G$633,4,FALSE),0)</f>
        <v>1178</v>
      </c>
      <c r="I422" s="221">
        <f>IFERROR(VLOOKUP(A422,DX!$D$9:$G$749,4,FALSE),0)</f>
        <v>157</v>
      </c>
      <c r="XFD422" s="45">
        <f>SUM(A422:XFC422)</f>
        <v>13633</v>
      </c>
    </row>
    <row r="423" spans="1:9 16384:16384" x14ac:dyDescent="0.25">
      <c r="A423" s="220">
        <v>50105</v>
      </c>
      <c r="B423" s="231" t="s">
        <v>5790</v>
      </c>
      <c r="C423" s="215" t="s">
        <v>6013</v>
      </c>
      <c r="D423" s="173" t="s">
        <v>5813</v>
      </c>
      <c r="E423" s="173" t="s">
        <v>6673</v>
      </c>
      <c r="F423" s="214" t="s">
        <v>413</v>
      </c>
      <c r="G423" s="173">
        <f>IFERROR(VLOOKUP(A423, SM!$D$9:$G$682,4,FALSE),0)</f>
        <v>1038</v>
      </c>
      <c r="H423" s="173">
        <f>IFERROR(VLOOKUP(A423, DM!$D$9:$G$633,4,FALSE),0)</f>
        <v>1390</v>
      </c>
      <c r="I423" s="221">
        <f>IFERROR(VLOOKUP(A423,DX!$D$9:$G$749,4,FALSE),0)</f>
        <v>584</v>
      </c>
      <c r="XFD423" s="45">
        <f>SUM(A423:XFC423)</f>
        <v>53117</v>
      </c>
    </row>
    <row r="424" spans="1:9 16384:16384" x14ac:dyDescent="0.25">
      <c r="A424" s="220">
        <v>10131</v>
      </c>
      <c r="B424" s="231" t="s">
        <v>377</v>
      </c>
      <c r="C424" s="215" t="s">
        <v>4207</v>
      </c>
      <c r="D424" s="173" t="s">
        <v>5813</v>
      </c>
      <c r="E424" s="173" t="s">
        <v>5814</v>
      </c>
      <c r="F424" s="214" t="s">
        <v>56</v>
      </c>
      <c r="G424" s="173">
        <f>IFERROR(VLOOKUP(A424, SM!$D$9:$G$682,4,FALSE),0)</f>
        <v>1119</v>
      </c>
      <c r="H424" s="173">
        <f>IFERROR(VLOOKUP(A424, DM!$D$9:$G$633,4,FALSE),0)</f>
        <v>2600</v>
      </c>
      <c r="I424" s="221">
        <f>IFERROR(VLOOKUP(A424,DX!$D$9:$G$749,4,FALSE),0)</f>
        <v>1162</v>
      </c>
      <c r="XFD424" s="45">
        <f>SUM(A424:XFC424)</f>
        <v>15012</v>
      </c>
    </row>
    <row r="425" spans="1:9 16384:16384" x14ac:dyDescent="0.25">
      <c r="A425" s="220">
        <v>15978</v>
      </c>
      <c r="B425" s="231" t="s">
        <v>47</v>
      </c>
      <c r="C425" s="215" t="s">
        <v>4208</v>
      </c>
      <c r="D425" s="173" t="s">
        <v>5815</v>
      </c>
      <c r="E425" s="173" t="s">
        <v>5814</v>
      </c>
      <c r="F425" s="214" t="s">
        <v>48</v>
      </c>
      <c r="G425" s="173">
        <f>IFERROR(VLOOKUP(A425, SF!$D$9:$G$410,4,FALSE),0)</f>
        <v>2371</v>
      </c>
      <c r="H425" s="173">
        <f>IFERROR(VLOOKUP(A425, DF!$D$9:$G$378,4,FALSE),0)</f>
        <v>4095</v>
      </c>
      <c r="I425" s="221">
        <f>IFERROR(VLOOKUP(A425,DX!$D$9:$G$749,4,FALSE),0)</f>
        <v>3410</v>
      </c>
      <c r="XFD425" s="45">
        <f>SUM(A425:XFC425)</f>
        <v>25854</v>
      </c>
    </row>
    <row r="426" spans="1:9 16384:16384" x14ac:dyDescent="0.25">
      <c r="A426" s="220">
        <v>65324</v>
      </c>
      <c r="B426" s="231" t="s">
        <v>526</v>
      </c>
      <c r="C426" s="215" t="s">
        <v>4210</v>
      </c>
      <c r="D426" s="173" t="s">
        <v>5813</v>
      </c>
      <c r="E426" s="173" t="s">
        <v>6289</v>
      </c>
      <c r="F426" s="214" t="s">
        <v>402</v>
      </c>
      <c r="G426" s="173">
        <f>IFERROR(VLOOKUP(A426, SM!$D$9:$G$682,4,FALSE),0)</f>
        <v>3073</v>
      </c>
      <c r="H426" s="173">
        <f>IFERROR(VLOOKUP(A426, DM!$D$9:$G$633,4,FALSE),0)</f>
        <v>3301</v>
      </c>
      <c r="I426" s="221">
        <f>IFERROR(VLOOKUP(A426,DX!$D$9:$G$749,4,FALSE),0)</f>
        <v>3765</v>
      </c>
      <c r="XFD426" s="45">
        <f>SUM(A426:XFC426)</f>
        <v>75463</v>
      </c>
    </row>
    <row r="427" spans="1:9 16384:16384" x14ac:dyDescent="0.25">
      <c r="A427" s="220">
        <v>65325</v>
      </c>
      <c r="B427" s="231" t="s">
        <v>523</v>
      </c>
      <c r="C427" s="215" t="s">
        <v>4211</v>
      </c>
      <c r="D427" s="173" t="s">
        <v>5815</v>
      </c>
      <c r="E427" s="173" t="s">
        <v>6289</v>
      </c>
      <c r="F427" s="214" t="s">
        <v>402</v>
      </c>
      <c r="G427" s="173">
        <f>IFERROR(VLOOKUP(A427, SF!$D$9:$G$410,4,FALSE),0)</f>
        <v>396</v>
      </c>
      <c r="H427" s="173">
        <f>IFERROR(VLOOKUP(A427, DF!$D$9:$G$378,4,FALSE),0)</f>
        <v>1338</v>
      </c>
      <c r="I427" s="221">
        <f>IFERROR(VLOOKUP(A427,DX!$D$9:$G$749,4,FALSE),0)</f>
        <v>881</v>
      </c>
      <c r="XFD427" s="45">
        <f>SUM(A427:XFC427)</f>
        <v>67940</v>
      </c>
    </row>
    <row r="428" spans="1:9 16384:16384" x14ac:dyDescent="0.25">
      <c r="A428" s="220">
        <v>41756</v>
      </c>
      <c r="B428" s="231" t="s">
        <v>452</v>
      </c>
      <c r="C428" s="215" t="s">
        <v>3328</v>
      </c>
      <c r="D428" s="173" t="s">
        <v>5813</v>
      </c>
      <c r="E428" s="173" t="s">
        <v>5814</v>
      </c>
      <c r="F428" s="214" t="s">
        <v>82</v>
      </c>
      <c r="G428" s="173">
        <f>IFERROR(VLOOKUP(A428, SM!$D$9:$G$682,4,FALSE),0)</f>
        <v>906</v>
      </c>
      <c r="H428" s="173">
        <f>IFERROR(VLOOKUP(A428, DM!$D$9:$G$633,4,FALSE),0)</f>
        <v>743</v>
      </c>
      <c r="I428" s="221">
        <f>IFERROR(VLOOKUP(A428,DX!$D$9:$G$749,4,FALSE),0)</f>
        <v>1015</v>
      </c>
      <c r="XFD428" s="45">
        <f>SUM(A428:XFC428)</f>
        <v>44420</v>
      </c>
    </row>
    <row r="429" spans="1:9 16384:16384" x14ac:dyDescent="0.25">
      <c r="A429" s="220">
        <v>69479</v>
      </c>
      <c r="B429" s="231" t="s">
        <v>2205</v>
      </c>
      <c r="C429" s="215" t="s">
        <v>4216</v>
      </c>
      <c r="D429" s="173" t="s">
        <v>5813</v>
      </c>
      <c r="E429" s="173" t="s">
        <v>5814</v>
      </c>
      <c r="F429" s="214" t="s">
        <v>6615</v>
      </c>
      <c r="G429" s="173">
        <f>IFERROR(VLOOKUP(A429, SM!$D$9:$G$682,4,FALSE),0)</f>
        <v>1160</v>
      </c>
      <c r="H429" s="173">
        <f>IFERROR(VLOOKUP(A429, DM!$D$9:$G$633,4,FALSE),0)</f>
        <v>2118</v>
      </c>
      <c r="I429" s="221">
        <f>IFERROR(VLOOKUP(A429,DX!$D$9:$G$749,4,FALSE),0)</f>
        <v>0</v>
      </c>
      <c r="XFD429" s="45">
        <f>SUM(A429:XFC429)</f>
        <v>72757</v>
      </c>
    </row>
    <row r="430" spans="1:9 16384:16384" x14ac:dyDescent="0.25">
      <c r="A430" s="220">
        <v>42915</v>
      </c>
      <c r="B430" s="231" t="s">
        <v>336</v>
      </c>
      <c r="C430" s="215" t="s">
        <v>4218</v>
      </c>
      <c r="D430" s="173" t="s">
        <v>5815</v>
      </c>
      <c r="E430" s="173" t="s">
        <v>5814</v>
      </c>
      <c r="F430" s="214" t="s">
        <v>48</v>
      </c>
      <c r="G430" s="173">
        <f>IFERROR(VLOOKUP(A430, SF!$D$9:$G$410,4,FALSE),0)</f>
        <v>3253</v>
      </c>
      <c r="H430" s="173">
        <f>IFERROR(VLOOKUP(A430, DF!$D$9:$G$378,4,FALSE),0)</f>
        <v>3613</v>
      </c>
      <c r="I430" s="221">
        <f>IFERROR(VLOOKUP(A430,DX!$D$9:$G$749,4,FALSE),0)</f>
        <v>3973</v>
      </c>
      <c r="XFD430" s="45">
        <f>SUM(A430:XFC430)</f>
        <v>53754</v>
      </c>
    </row>
    <row r="431" spans="1:9 16384:16384" x14ac:dyDescent="0.25">
      <c r="A431" s="220">
        <v>141999</v>
      </c>
      <c r="B431" s="231" t="s">
        <v>871</v>
      </c>
      <c r="C431" s="215" t="s">
        <v>4224</v>
      </c>
      <c r="D431" s="173" t="s">
        <v>5813</v>
      </c>
      <c r="E431" s="173" t="s">
        <v>5814</v>
      </c>
      <c r="F431" s="214" t="s">
        <v>314</v>
      </c>
      <c r="G431" s="173">
        <f>IFERROR(VLOOKUP(A431, SM!$D$9:$G$682,4,FALSE),0)</f>
        <v>606</v>
      </c>
      <c r="H431" s="173">
        <f>IFERROR(VLOOKUP(A431, DM!$D$9:$G$633,4,FALSE),0)</f>
        <v>1206</v>
      </c>
      <c r="I431" s="221">
        <f>IFERROR(VLOOKUP(A431,DX!$D$9:$G$749,4,FALSE),0)</f>
        <v>544</v>
      </c>
      <c r="XFD431" s="45">
        <f>SUM(A431:XFC431)</f>
        <v>144355</v>
      </c>
    </row>
    <row r="432" spans="1:9 16384:16384" x14ac:dyDescent="0.25">
      <c r="A432" s="220">
        <v>50106</v>
      </c>
      <c r="B432" s="231" t="s">
        <v>5761</v>
      </c>
      <c r="C432" s="215" t="s">
        <v>6016</v>
      </c>
      <c r="D432" s="173" t="s">
        <v>5815</v>
      </c>
      <c r="E432" s="173" t="s">
        <v>5814</v>
      </c>
      <c r="F432" s="214" t="s">
        <v>413</v>
      </c>
      <c r="G432" s="173">
        <f>IFERROR(VLOOKUP(A432, SF!$D$9:$G$410,4,FALSE),0)</f>
        <v>1239</v>
      </c>
      <c r="H432" s="173">
        <f>IFERROR(VLOOKUP(A432, DF!$D$9:$G$378,4,FALSE),0)</f>
        <v>723</v>
      </c>
      <c r="I432" s="221">
        <f>IFERROR(VLOOKUP(A432,DX!$D$9:$G$749,4,FALSE),0)</f>
        <v>1790</v>
      </c>
      <c r="XFD432" s="45">
        <f>SUM(A432:XFC432)</f>
        <v>53858</v>
      </c>
    </row>
    <row r="433" spans="1:9 16384:16384" x14ac:dyDescent="0.25">
      <c r="A433" s="220">
        <v>200402</v>
      </c>
      <c r="B433" s="173" t="s">
        <v>6698</v>
      </c>
      <c r="C433" s="215">
        <v>39104</v>
      </c>
      <c r="D433" s="173" t="s">
        <v>5813</v>
      </c>
      <c r="E433" s="173" t="s">
        <v>5814</v>
      </c>
      <c r="F433" s="214" t="s">
        <v>402</v>
      </c>
      <c r="G433" s="173">
        <f>IFERROR(VLOOKUP(A433, SM!$D$9:$G$682,4,FALSE),0)</f>
        <v>660</v>
      </c>
      <c r="H433" s="173">
        <f>IFERROR(VLOOKUP(A433, DM!$D$9:$G$633,4,FALSE),0)</f>
        <v>855</v>
      </c>
      <c r="I433" s="221">
        <f>IFERROR(VLOOKUP(A433,DX!$D$9:$G$749,4,FALSE),0)</f>
        <v>378</v>
      </c>
      <c r="XFD433" s="45">
        <f>SUM(A433:XFC433)</f>
        <v>241399</v>
      </c>
    </row>
    <row r="434" spans="1:9 16384:16384" x14ac:dyDescent="0.25">
      <c r="A434" s="220">
        <v>141956</v>
      </c>
      <c r="B434" s="231" t="s">
        <v>881</v>
      </c>
      <c r="C434" s="215" t="s">
        <v>3784</v>
      </c>
      <c r="D434" s="173" t="s">
        <v>5813</v>
      </c>
      <c r="E434" s="173" t="s">
        <v>5814</v>
      </c>
      <c r="F434" s="214" t="s">
        <v>6612</v>
      </c>
      <c r="G434" s="173">
        <f>IFERROR(VLOOKUP(A434, SM!$D$9:$G$682,4,FALSE),0)</f>
        <v>2672</v>
      </c>
      <c r="H434" s="173">
        <f>IFERROR(VLOOKUP(A434, DM!$D$9:$G$633,4,FALSE),0)</f>
        <v>2998</v>
      </c>
      <c r="I434" s="221">
        <f>IFERROR(VLOOKUP(A434,DX!$D$9:$G$749,4,FALSE),0)</f>
        <v>0</v>
      </c>
      <c r="XFD434" s="45">
        <f>SUM(A434:XFC434)</f>
        <v>147626</v>
      </c>
    </row>
    <row r="435" spans="1:9 16384:16384" x14ac:dyDescent="0.25">
      <c r="A435" s="220">
        <v>206943</v>
      </c>
      <c r="B435" s="231" t="s">
        <v>6887</v>
      </c>
      <c r="C435" s="215">
        <v>39395</v>
      </c>
      <c r="D435" s="173" t="s">
        <v>5813</v>
      </c>
      <c r="E435" s="173" t="s">
        <v>5814</v>
      </c>
      <c r="F435" s="214" t="s">
        <v>3063</v>
      </c>
      <c r="G435" s="173">
        <f>IFERROR(VLOOKUP(A435, SM!$D$9:$G$682,4,FALSE),0)</f>
        <v>0</v>
      </c>
      <c r="H435" s="173">
        <f>IFERROR(VLOOKUP(A435, DM!$D$9:$G$633,4,FALSE),0)</f>
        <v>254</v>
      </c>
      <c r="I435" s="221">
        <f>IFERROR(VLOOKUP(A435,DX!$D$9:$G$749,4,FALSE),0)</f>
        <v>0</v>
      </c>
    </row>
    <row r="436" spans="1:9 16384:16384" x14ac:dyDescent="0.25">
      <c r="A436" s="220">
        <v>40723</v>
      </c>
      <c r="B436" s="173" t="s">
        <v>2218</v>
      </c>
      <c r="C436" s="215" t="s">
        <v>4238</v>
      </c>
      <c r="D436" s="173" t="s">
        <v>5815</v>
      </c>
      <c r="E436" s="173" t="s">
        <v>5814</v>
      </c>
      <c r="F436" s="214" t="s">
        <v>3155</v>
      </c>
      <c r="G436" s="173">
        <f>IFERROR(VLOOKUP(A436, SF!$D$9:$G$410,4,FALSE),0)</f>
        <v>360</v>
      </c>
      <c r="H436" s="173">
        <f>IFERROR(VLOOKUP(A436, DF!$D$9:$G$378,4,FALSE),0)</f>
        <v>504</v>
      </c>
      <c r="I436" s="221">
        <f>IFERROR(VLOOKUP(A436,DX!$D$9:$G$749,4,FALSE),0)</f>
        <v>0</v>
      </c>
      <c r="XFD436" s="45">
        <f>SUM(A436:XFC436)</f>
        <v>41587</v>
      </c>
    </row>
    <row r="437" spans="1:9 16384:16384" x14ac:dyDescent="0.25">
      <c r="A437" s="220">
        <v>198501</v>
      </c>
      <c r="B437" s="231" t="s">
        <v>6827</v>
      </c>
      <c r="C437" s="215">
        <v>39134</v>
      </c>
      <c r="D437" s="173" t="s">
        <v>5815</v>
      </c>
      <c r="E437" s="173" t="s">
        <v>5814</v>
      </c>
      <c r="F437" s="214" t="s">
        <v>247</v>
      </c>
      <c r="G437" s="173">
        <f>IFERROR(VLOOKUP(A437, SF!$D$9:$G$410,4,FALSE),0)</f>
        <v>168</v>
      </c>
      <c r="H437" s="173">
        <f>IFERROR(VLOOKUP(A437, DF!$D$9:$G$378,4,FALSE),0)</f>
        <v>366</v>
      </c>
      <c r="I437" s="221">
        <f>IFERROR(VLOOKUP(A437,DX!$D$9:$G$749,4,FALSE),0)</f>
        <v>76</v>
      </c>
    </row>
    <row r="438" spans="1:9 16384:16384" x14ac:dyDescent="0.25">
      <c r="A438" s="220">
        <v>34449</v>
      </c>
      <c r="B438" s="231" t="s">
        <v>265</v>
      </c>
      <c r="C438" s="215" t="s">
        <v>4247</v>
      </c>
      <c r="D438" s="173" t="s">
        <v>5815</v>
      </c>
      <c r="E438" s="173" t="s">
        <v>5814</v>
      </c>
      <c r="F438" s="214" t="s">
        <v>823</v>
      </c>
      <c r="G438" s="173">
        <f>IFERROR(VLOOKUP(A438, SF!$D$9:$G$410,4,FALSE),0)</f>
        <v>272</v>
      </c>
      <c r="H438" s="173">
        <f>IFERROR(VLOOKUP(A438, DF!$D$9:$G$378,4,FALSE),0)</f>
        <v>385</v>
      </c>
      <c r="I438" s="221">
        <f>IFERROR(VLOOKUP(A438,DX!$D$9:$G$749,4,FALSE),0)</f>
        <v>745</v>
      </c>
      <c r="XFD438" s="45">
        <f>SUM(A438:XFC438)</f>
        <v>35851</v>
      </c>
    </row>
    <row r="439" spans="1:9 16384:16384" x14ac:dyDescent="0.25">
      <c r="A439" s="220">
        <v>34450</v>
      </c>
      <c r="B439" s="231" t="s">
        <v>477</v>
      </c>
      <c r="C439" s="215" t="s">
        <v>4249</v>
      </c>
      <c r="D439" s="173" t="s">
        <v>5815</v>
      </c>
      <c r="E439" s="173" t="s">
        <v>5814</v>
      </c>
      <c r="F439" s="214" t="s">
        <v>823</v>
      </c>
      <c r="G439" s="173">
        <f>IFERROR(VLOOKUP(A439, SF!$D$9:$G$410,4,FALSE),0)</f>
        <v>350</v>
      </c>
      <c r="H439" s="173">
        <f>IFERROR(VLOOKUP(A439, DF!$D$9:$G$378,4,FALSE),0)</f>
        <v>0</v>
      </c>
      <c r="I439" s="221">
        <f>IFERROR(VLOOKUP(A439,DX!$D$9:$G$749,4,FALSE),0)</f>
        <v>275</v>
      </c>
      <c r="XFD439" s="45">
        <f>SUM(A439:XFC439)</f>
        <v>35075</v>
      </c>
    </row>
    <row r="440" spans="1:9 16384:16384" x14ac:dyDescent="0.25">
      <c r="A440" s="220">
        <v>117104</v>
      </c>
      <c r="B440" s="231" t="s">
        <v>2914</v>
      </c>
      <c r="C440" s="215" t="s">
        <v>3308</v>
      </c>
      <c r="D440" s="173" t="s">
        <v>5813</v>
      </c>
      <c r="E440" s="173" t="s">
        <v>5814</v>
      </c>
      <c r="F440" s="214" t="s">
        <v>145</v>
      </c>
      <c r="G440" s="173">
        <f>IFERROR(VLOOKUP(A440, SM!$D$9:$G$682,4,FALSE),0)</f>
        <v>713</v>
      </c>
      <c r="H440" s="173">
        <f>IFERROR(VLOOKUP(A440, DM!$D$9:$G$633,4,FALSE),0)</f>
        <v>1044</v>
      </c>
      <c r="I440" s="221">
        <f>IFERROR(VLOOKUP(A440,DX!$D$9:$G$749,4,FALSE),0)</f>
        <v>551</v>
      </c>
      <c r="XFD440" s="45">
        <f>SUM(A440:XFC440)</f>
        <v>119412</v>
      </c>
    </row>
    <row r="441" spans="1:9 16384:16384" x14ac:dyDescent="0.25">
      <c r="A441" s="220">
        <v>173675</v>
      </c>
      <c r="B441" s="231" t="s">
        <v>3084</v>
      </c>
      <c r="C441" s="215" t="s">
        <v>3409</v>
      </c>
      <c r="D441" s="173" t="s">
        <v>5813</v>
      </c>
      <c r="E441" s="173" t="s">
        <v>5814</v>
      </c>
      <c r="F441" s="214" t="s">
        <v>6630</v>
      </c>
      <c r="G441" s="173">
        <f>IFERROR(VLOOKUP(A441, SM!$D$9:$G$682,4,FALSE),0)</f>
        <v>2019</v>
      </c>
      <c r="H441" s="173">
        <f>IFERROR(VLOOKUP(A441, DM!$D$9:$G$633,4,FALSE),0)</f>
        <v>2990</v>
      </c>
      <c r="I441" s="221">
        <f>IFERROR(VLOOKUP(A441,DX!$D$9:$G$749,4,FALSE),0)</f>
        <v>2149</v>
      </c>
      <c r="XFD441" s="45">
        <f>SUM(A441:XFC441)</f>
        <v>180833</v>
      </c>
    </row>
    <row r="442" spans="1:9 16384:16384" x14ac:dyDescent="0.25">
      <c r="A442" s="220">
        <v>187388</v>
      </c>
      <c r="B442" s="231" t="s">
        <v>5801</v>
      </c>
      <c r="C442" s="215" t="s">
        <v>6023</v>
      </c>
      <c r="D442" s="173" t="s">
        <v>5813</v>
      </c>
      <c r="E442" s="173" t="s">
        <v>5814</v>
      </c>
      <c r="F442" s="214" t="s">
        <v>247</v>
      </c>
      <c r="G442" s="173">
        <f>IFERROR(VLOOKUP(A442, SM!$D$9:$G$682,4,FALSE),0)</f>
        <v>563</v>
      </c>
      <c r="H442" s="173">
        <f>IFERROR(VLOOKUP(A442, DM!$D$9:$G$633,4,FALSE),0)</f>
        <v>1257</v>
      </c>
      <c r="I442" s="221">
        <f>IFERROR(VLOOKUP(A442,DX!$D$9:$G$749,4,FALSE),0)</f>
        <v>157</v>
      </c>
      <c r="XFD442" s="45">
        <f>SUM(A442:XFC442)</f>
        <v>189365</v>
      </c>
    </row>
    <row r="443" spans="1:9 16384:16384" x14ac:dyDescent="0.25">
      <c r="A443" s="220">
        <v>198172</v>
      </c>
      <c r="B443" s="173" t="s">
        <v>6864</v>
      </c>
      <c r="C443" s="215">
        <v>39821</v>
      </c>
      <c r="D443" s="173" t="s">
        <v>5813</v>
      </c>
      <c r="E443" s="173" t="s">
        <v>5814</v>
      </c>
      <c r="F443" s="214" t="s">
        <v>6603</v>
      </c>
      <c r="G443" s="173">
        <f>IFERROR(VLOOKUP(A443, SM!$D$9:$G$682,4,FALSE),0)</f>
        <v>117</v>
      </c>
      <c r="H443" s="173">
        <f>IFERROR(VLOOKUP(A443, DM!$D$9:$G$633,4,FALSE),0)</f>
        <v>0</v>
      </c>
      <c r="I443" s="221">
        <f>IFERROR(VLOOKUP(A443,DX!$D$9:$G$749,4,FALSE),0)</f>
        <v>0</v>
      </c>
    </row>
    <row r="444" spans="1:9 16384:16384" x14ac:dyDescent="0.25">
      <c r="A444" s="220">
        <v>42838</v>
      </c>
      <c r="B444" s="231" t="s">
        <v>460</v>
      </c>
      <c r="C444" s="215" t="s">
        <v>4261</v>
      </c>
      <c r="D444" s="173" t="s">
        <v>5815</v>
      </c>
      <c r="E444" s="173" t="s">
        <v>5814</v>
      </c>
      <c r="F444" s="214" t="s">
        <v>402</v>
      </c>
      <c r="G444" s="173">
        <f>IFERROR(VLOOKUP(A444, SF!$D$9:$G$410,4,FALSE),0)</f>
        <v>2890</v>
      </c>
      <c r="H444" s="173">
        <f>IFERROR(VLOOKUP(A444, DF!$D$9:$G$378,4,FALSE),0)</f>
        <v>3627</v>
      </c>
      <c r="I444" s="221">
        <f>IFERROR(VLOOKUP(A444,DX!$D$9:$G$749,4,FALSE),0)</f>
        <v>3075</v>
      </c>
      <c r="XFD444" s="45">
        <f>SUM(A444:XFC444)</f>
        <v>52430</v>
      </c>
    </row>
    <row r="445" spans="1:9 16384:16384" x14ac:dyDescent="0.25">
      <c r="A445" s="220">
        <v>66775</v>
      </c>
      <c r="B445" s="231" t="s">
        <v>3056</v>
      </c>
      <c r="C445" s="215" t="s">
        <v>4264</v>
      </c>
      <c r="D445" s="173" t="s">
        <v>5813</v>
      </c>
      <c r="E445" s="173" t="s">
        <v>5814</v>
      </c>
      <c r="F445" s="214" t="s">
        <v>140</v>
      </c>
      <c r="G445" s="173">
        <f>IFERROR(VLOOKUP(A445, SM!$D$9:$G$682,4,FALSE),0)</f>
        <v>1441</v>
      </c>
      <c r="H445" s="173">
        <f>IFERROR(VLOOKUP(A445, DM!$D$9:$G$633,4,FALSE),0)</f>
        <v>1706</v>
      </c>
      <c r="I445" s="221">
        <f>IFERROR(VLOOKUP(A445,DX!$D$9:$G$749,4,FALSE),0)</f>
        <v>404</v>
      </c>
      <c r="XFD445" s="45">
        <f>SUM(A445:XFC445)</f>
        <v>70326</v>
      </c>
    </row>
    <row r="446" spans="1:9 16384:16384" x14ac:dyDescent="0.25">
      <c r="A446" s="220">
        <v>171323</v>
      </c>
      <c r="B446" s="231" t="s">
        <v>3012</v>
      </c>
      <c r="C446" s="215" t="s">
        <v>4268</v>
      </c>
      <c r="D446" s="173" t="s">
        <v>5815</v>
      </c>
      <c r="E446" s="173" t="s">
        <v>5814</v>
      </c>
      <c r="F446" s="214" t="s">
        <v>6612</v>
      </c>
      <c r="G446" s="173">
        <f>IFERROR(VLOOKUP(A446, SF!$D$9:$G$410,4,FALSE),0)</f>
        <v>1864</v>
      </c>
      <c r="H446" s="173">
        <f>IFERROR(VLOOKUP(A446, DF!$D$9:$G$378,4,FALSE),0)</f>
        <v>3236</v>
      </c>
      <c r="I446" s="221">
        <f>IFERROR(VLOOKUP(A446,DX!$D$9:$G$749,4,FALSE),0)</f>
        <v>2257</v>
      </c>
      <c r="XFD446" s="45">
        <f>SUM(A446:XFC446)</f>
        <v>178680</v>
      </c>
    </row>
    <row r="447" spans="1:9 16384:16384" x14ac:dyDescent="0.25">
      <c r="A447" s="220">
        <v>239062</v>
      </c>
      <c r="B447" s="173" t="s">
        <v>6967</v>
      </c>
      <c r="C447" s="215">
        <v>37234</v>
      </c>
      <c r="D447" s="173" t="s">
        <v>5813</v>
      </c>
      <c r="E447" s="173" t="s">
        <v>5814</v>
      </c>
      <c r="F447" s="214" t="s">
        <v>6655</v>
      </c>
      <c r="G447" s="173">
        <f>IFERROR(VLOOKUP(A447, SM!$D$9:$G$682,4,FALSE),0)</f>
        <v>222</v>
      </c>
      <c r="H447" s="173">
        <f>IFERROR(VLOOKUP(A447, DM!$D$9:$G$633,4,FALSE),0)</f>
        <v>504</v>
      </c>
      <c r="I447" s="221">
        <f>IFERROR(VLOOKUP(A447,DX!$D$9:$G$749,4,FALSE),0)</f>
        <v>0</v>
      </c>
    </row>
    <row r="448" spans="1:9 16384:16384" x14ac:dyDescent="0.25">
      <c r="A448" s="220">
        <v>239063</v>
      </c>
      <c r="B448" s="231" t="s">
        <v>6974</v>
      </c>
      <c r="C448" s="215">
        <v>38911</v>
      </c>
      <c r="D448" s="173" t="s">
        <v>5813</v>
      </c>
      <c r="E448" s="173" t="s">
        <v>5814</v>
      </c>
      <c r="F448" s="214" t="s">
        <v>6655</v>
      </c>
      <c r="G448" s="173">
        <f>IFERROR(VLOOKUP(A448, SM!$D$9:$G$682,4,FALSE),0)</f>
        <v>117</v>
      </c>
      <c r="H448" s="173">
        <f>IFERROR(VLOOKUP(A448, DM!$D$9:$G$633,4,FALSE),0)</f>
        <v>192</v>
      </c>
      <c r="I448" s="221">
        <f>IFERROR(VLOOKUP(A448,DX!$D$9:$G$749,4,FALSE),0)</f>
        <v>0</v>
      </c>
    </row>
    <row r="449" spans="1:9 16384:16384" x14ac:dyDescent="0.25">
      <c r="A449" s="220">
        <v>143103</v>
      </c>
      <c r="B449" s="231" t="s">
        <v>2237</v>
      </c>
      <c r="C449" s="215" t="s">
        <v>4276</v>
      </c>
      <c r="D449" s="173" t="s">
        <v>5813</v>
      </c>
      <c r="E449" s="173" t="s">
        <v>5814</v>
      </c>
      <c r="F449" s="214" t="s">
        <v>6613</v>
      </c>
      <c r="G449" s="173">
        <f>IFERROR(VLOOKUP(A449, SM!$D$9:$G$682,4,FALSE),0)</f>
        <v>60</v>
      </c>
      <c r="H449" s="173">
        <f>IFERROR(VLOOKUP(A449, DM!$D$9:$G$633,4,FALSE),0)</f>
        <v>0</v>
      </c>
      <c r="I449" s="221">
        <f>IFERROR(VLOOKUP(A449,DX!$D$9:$G$749,4,FALSE),0)</f>
        <v>0</v>
      </c>
      <c r="XFD449" s="45">
        <f>SUM(A449:XFC449)</f>
        <v>143163</v>
      </c>
    </row>
    <row r="450" spans="1:9 16384:16384" x14ac:dyDescent="0.25">
      <c r="A450" s="220">
        <v>193008</v>
      </c>
      <c r="B450" s="231" t="s">
        <v>6027</v>
      </c>
      <c r="C450" s="215" t="s">
        <v>6028</v>
      </c>
      <c r="D450" s="173" t="s">
        <v>5815</v>
      </c>
      <c r="E450" s="173" t="s">
        <v>5814</v>
      </c>
      <c r="F450" s="214" t="s">
        <v>6613</v>
      </c>
      <c r="G450" s="173">
        <f>IFERROR(VLOOKUP(A450, SF!$D$9:$G$410,4,FALSE),0)</f>
        <v>239</v>
      </c>
      <c r="H450" s="173">
        <f>IFERROR(VLOOKUP(A450, DF!$D$9:$G$378,4,FALSE),0)</f>
        <v>0</v>
      </c>
      <c r="I450" s="221">
        <f>IFERROR(VLOOKUP(A450,DX!$D$9:$G$749,4,FALSE),0)</f>
        <v>0</v>
      </c>
      <c r="XFD450" s="45">
        <f>SUM(A450:XFC450)</f>
        <v>193247</v>
      </c>
    </row>
    <row r="451" spans="1:9 16384:16384" x14ac:dyDescent="0.25">
      <c r="A451" s="220">
        <v>200142</v>
      </c>
      <c r="B451" s="173" t="s">
        <v>6731</v>
      </c>
      <c r="C451" s="215">
        <v>39251</v>
      </c>
      <c r="D451" s="173" t="s">
        <v>5815</v>
      </c>
      <c r="E451" s="173" t="s">
        <v>5814</v>
      </c>
      <c r="F451" s="214" t="s">
        <v>3542</v>
      </c>
      <c r="G451" s="173">
        <f>IFERROR(VLOOKUP(A451, SF!$D$9:$G$410,4,FALSE),0)</f>
        <v>152</v>
      </c>
      <c r="H451" s="173">
        <f>IFERROR(VLOOKUP(A451, DF!$D$9:$G$378,4,FALSE),0)</f>
        <v>275</v>
      </c>
      <c r="I451" s="221">
        <f>IFERROR(VLOOKUP(A451,DX!$D$9:$G$749,4,FALSE),0)</f>
        <v>220</v>
      </c>
      <c r="XFD451" s="45">
        <f>SUM(A451:XFC451)</f>
        <v>240040</v>
      </c>
    </row>
    <row r="452" spans="1:9 16384:16384" x14ac:dyDescent="0.25">
      <c r="A452" s="220">
        <v>129517</v>
      </c>
      <c r="B452" s="231" t="s">
        <v>2241</v>
      </c>
      <c r="C452" s="215" t="s">
        <v>4282</v>
      </c>
      <c r="D452" s="173" t="s">
        <v>5813</v>
      </c>
      <c r="E452" s="173" t="s">
        <v>5814</v>
      </c>
      <c r="F452" s="214" t="s">
        <v>6965</v>
      </c>
      <c r="G452" s="173">
        <f>IFERROR(VLOOKUP(A452, SM!$D$9:$G$682,4,FALSE),0)</f>
        <v>1902</v>
      </c>
      <c r="H452" s="173">
        <f>IFERROR(VLOOKUP(A452, DM!$D$9:$G$633,4,FALSE),0)</f>
        <v>2605</v>
      </c>
      <c r="I452" s="221">
        <f>IFERROR(VLOOKUP(A452,DX!$D$9:$G$749,4,FALSE),0)</f>
        <v>1501</v>
      </c>
      <c r="XFD452" s="45">
        <f>SUM(A452:XFC452)</f>
        <v>135525</v>
      </c>
    </row>
    <row r="453" spans="1:9 16384:16384" x14ac:dyDescent="0.25">
      <c r="A453" s="220">
        <v>189595</v>
      </c>
      <c r="B453" s="231" t="s">
        <v>5762</v>
      </c>
      <c r="C453" s="215" t="s">
        <v>6029</v>
      </c>
      <c r="D453" s="173" t="s">
        <v>5815</v>
      </c>
      <c r="E453" s="173" t="s">
        <v>5814</v>
      </c>
      <c r="F453" s="214" t="s">
        <v>5757</v>
      </c>
      <c r="G453" s="173">
        <f>IFERROR(VLOOKUP(A453, SF!$D$9:$G$410,4,FALSE),0)</f>
        <v>865</v>
      </c>
      <c r="H453" s="173">
        <f>IFERROR(VLOOKUP(A453, DF!$D$9:$G$378,4,FALSE),0)</f>
        <v>765</v>
      </c>
      <c r="I453" s="221">
        <f>IFERROR(VLOOKUP(A453,DX!$D$9:$G$749,4,FALSE),0)</f>
        <v>362</v>
      </c>
      <c r="XFD453" s="45">
        <f>SUM(A453:XFC453)</f>
        <v>191587</v>
      </c>
    </row>
    <row r="454" spans="1:9 16384:16384" x14ac:dyDescent="0.25">
      <c r="A454" s="220">
        <v>226686</v>
      </c>
      <c r="B454" s="173" t="s">
        <v>6949</v>
      </c>
      <c r="C454" s="215">
        <v>37503</v>
      </c>
      <c r="D454" s="173" t="s">
        <v>5815</v>
      </c>
      <c r="E454" s="173" t="s">
        <v>5814</v>
      </c>
      <c r="F454" s="214" t="s">
        <v>608</v>
      </c>
      <c r="G454" s="173">
        <f>IFERROR(VLOOKUP(A454, SF!$D$9:$G$410,4,FALSE),0)</f>
        <v>205</v>
      </c>
      <c r="H454" s="173">
        <f>IFERROR(VLOOKUP(A454, DF!$D$9:$G$378,4,FALSE),0)</f>
        <v>205</v>
      </c>
      <c r="I454" s="221">
        <f>IFERROR(VLOOKUP(A454,DX!$D$9:$G$749,4,FALSE),0)</f>
        <v>0</v>
      </c>
    </row>
    <row r="455" spans="1:9 16384:16384" x14ac:dyDescent="0.25">
      <c r="A455" s="220">
        <v>199084</v>
      </c>
      <c r="B455" s="173" t="s">
        <v>6747</v>
      </c>
      <c r="C455" s="215">
        <v>38390</v>
      </c>
      <c r="D455" s="173" t="s">
        <v>5815</v>
      </c>
      <c r="E455" s="173" t="s">
        <v>5814</v>
      </c>
      <c r="F455" s="214" t="s">
        <v>6716</v>
      </c>
      <c r="G455" s="173">
        <f>IFERROR(VLOOKUP(A455, SF!$D$9:$G$410,4,FALSE),0)</f>
        <v>177</v>
      </c>
      <c r="H455" s="173">
        <f>IFERROR(VLOOKUP(A455, DF!$D$9:$G$378,4,FALSE),0)</f>
        <v>137</v>
      </c>
      <c r="I455" s="221">
        <f>IFERROR(VLOOKUP(A455,DX!$D$9:$G$749,4,FALSE),0)</f>
        <v>175</v>
      </c>
      <c r="XFD455" s="45">
        <f>SUM(A455:XFC455)</f>
        <v>237963</v>
      </c>
    </row>
    <row r="456" spans="1:9 16384:16384" x14ac:dyDescent="0.25">
      <c r="A456" s="220">
        <v>124655</v>
      </c>
      <c r="B456" s="231" t="s">
        <v>962</v>
      </c>
      <c r="C456" s="215" t="s">
        <v>4293</v>
      </c>
      <c r="D456" s="173" t="s">
        <v>5813</v>
      </c>
      <c r="E456" s="173" t="s">
        <v>5814</v>
      </c>
      <c r="F456" s="214" t="s">
        <v>794</v>
      </c>
      <c r="G456" s="173">
        <f>IFERROR(VLOOKUP(A456, SM!$D$9:$G$682,4,FALSE),0)</f>
        <v>602</v>
      </c>
      <c r="H456" s="173">
        <f>IFERROR(VLOOKUP(A456, DM!$D$9:$G$633,4,FALSE),0)</f>
        <v>910</v>
      </c>
      <c r="I456" s="221">
        <f>IFERROR(VLOOKUP(A456,DX!$D$9:$G$749,4,FALSE),0)</f>
        <v>385</v>
      </c>
      <c r="XFD456" s="45">
        <f>SUM(A456:XFC456)</f>
        <v>126552</v>
      </c>
    </row>
    <row r="457" spans="1:9 16384:16384" x14ac:dyDescent="0.25">
      <c r="A457" s="220">
        <v>197548</v>
      </c>
      <c r="B457" s="231" t="s">
        <v>6377</v>
      </c>
      <c r="C457" s="215" t="s">
        <v>6567</v>
      </c>
      <c r="D457" s="173" t="s">
        <v>5813</v>
      </c>
      <c r="E457" s="173" t="s">
        <v>6195</v>
      </c>
      <c r="F457" s="214" t="s">
        <v>1741</v>
      </c>
      <c r="G457" s="173">
        <f>IFERROR(VLOOKUP(A457, SM!$D$9:$G$682,4,FALSE),0)</f>
        <v>222</v>
      </c>
      <c r="H457" s="173">
        <f>IFERROR(VLOOKUP(A457, DM!$D$9:$G$633,4,FALSE),0)</f>
        <v>504</v>
      </c>
      <c r="I457" s="221">
        <f>IFERROR(VLOOKUP(A457,DX!$D$9:$G$749,4,FALSE),0)</f>
        <v>0</v>
      </c>
      <c r="XFD457" s="45">
        <f>SUM(A457:XFC457)</f>
        <v>198274</v>
      </c>
    </row>
    <row r="458" spans="1:9 16384:16384" x14ac:dyDescent="0.25">
      <c r="A458" s="220">
        <v>14745</v>
      </c>
      <c r="B458" s="231" t="s">
        <v>255</v>
      </c>
      <c r="C458" s="215" t="s">
        <v>4296</v>
      </c>
      <c r="D458" s="173" t="s">
        <v>5813</v>
      </c>
      <c r="E458" s="173" t="s">
        <v>5814</v>
      </c>
      <c r="F458" s="214" t="s">
        <v>314</v>
      </c>
      <c r="G458" s="173">
        <f>IFERROR(VLOOKUP(A458, SM!$D$9:$G$682,4,FALSE),0)</f>
        <v>3431</v>
      </c>
      <c r="H458" s="173">
        <f>IFERROR(VLOOKUP(A458, DM!$D$9:$G$633,4,FALSE),0)</f>
        <v>3988</v>
      </c>
      <c r="I458" s="221">
        <f>IFERROR(VLOOKUP(A458,DX!$D$9:$G$749,4,FALSE),0)</f>
        <v>4035</v>
      </c>
      <c r="XFD458" s="45">
        <f>SUM(A458:XFC458)</f>
        <v>26199</v>
      </c>
    </row>
    <row r="459" spans="1:9 16384:16384" x14ac:dyDescent="0.25">
      <c r="A459" s="220">
        <v>12636</v>
      </c>
      <c r="B459" s="231" t="s">
        <v>283</v>
      </c>
      <c r="C459" s="215" t="s">
        <v>4297</v>
      </c>
      <c r="D459" s="173" t="s">
        <v>5813</v>
      </c>
      <c r="E459" s="173" t="s">
        <v>5814</v>
      </c>
      <c r="F459" s="214" t="s">
        <v>314</v>
      </c>
      <c r="G459" s="173">
        <f>IFERROR(VLOOKUP(A459, SM!$D$9:$G$682,4,FALSE),0)</f>
        <v>5560</v>
      </c>
      <c r="H459" s="173">
        <f>IFERROR(VLOOKUP(A459, DM!$D$9:$G$633,4,FALSE),0)</f>
        <v>5150</v>
      </c>
      <c r="I459" s="221">
        <f>IFERROR(VLOOKUP(A459,DX!$D$9:$G$749,4,FALSE),0)</f>
        <v>4752</v>
      </c>
      <c r="XFD459" s="45">
        <f>SUM(A459:XFC459)</f>
        <v>28098</v>
      </c>
    </row>
    <row r="460" spans="1:9 16384:16384" x14ac:dyDescent="0.25">
      <c r="A460" s="220">
        <v>173692</v>
      </c>
      <c r="B460" s="173" t="s">
        <v>4299</v>
      </c>
      <c r="C460" s="215" t="s">
        <v>4300</v>
      </c>
      <c r="D460" s="173" t="s">
        <v>5813</v>
      </c>
      <c r="E460" s="173" t="s">
        <v>5814</v>
      </c>
      <c r="F460" s="214" t="s">
        <v>6601</v>
      </c>
      <c r="G460" s="173">
        <f>IFERROR(VLOOKUP(A460, SM!$D$9:$G$682,4,FALSE),0)</f>
        <v>563</v>
      </c>
      <c r="H460" s="173">
        <f>IFERROR(VLOOKUP(A460, DM!$D$9:$G$633,4,FALSE),0)</f>
        <v>505</v>
      </c>
      <c r="I460" s="221">
        <f>IFERROR(VLOOKUP(A460,DX!$D$9:$G$749,4,FALSE),0)</f>
        <v>0</v>
      </c>
      <c r="XFD460" s="45">
        <f>SUM(A460:XFC460)</f>
        <v>174760</v>
      </c>
    </row>
    <row r="461" spans="1:9 16384:16384" x14ac:dyDescent="0.25">
      <c r="A461" s="220">
        <v>145471</v>
      </c>
      <c r="B461" s="231" t="s">
        <v>909</v>
      </c>
      <c r="C461" s="215" t="s">
        <v>4301</v>
      </c>
      <c r="D461" s="173" t="s">
        <v>5813</v>
      </c>
      <c r="E461" s="173" t="s">
        <v>5814</v>
      </c>
      <c r="F461" s="214" t="s">
        <v>6645</v>
      </c>
      <c r="G461" s="173">
        <f>IFERROR(VLOOKUP(A461, SM!$D$9:$G$682,4,FALSE),0)</f>
        <v>1578</v>
      </c>
      <c r="H461" s="173">
        <f>IFERROR(VLOOKUP(A461, DM!$D$9:$G$633,4,FALSE),0)</f>
        <v>2006</v>
      </c>
      <c r="I461" s="221">
        <f>IFERROR(VLOOKUP(A461,DX!$D$9:$G$749,4,FALSE),0)</f>
        <v>689</v>
      </c>
      <c r="XFD461" s="45">
        <f>SUM(A461:XFC461)</f>
        <v>149744</v>
      </c>
    </row>
    <row r="462" spans="1:9 16384:16384" x14ac:dyDescent="0.25">
      <c r="A462" s="220">
        <v>189871</v>
      </c>
      <c r="B462" s="231" t="s">
        <v>6375</v>
      </c>
      <c r="C462" s="215" t="s">
        <v>4931</v>
      </c>
      <c r="D462" s="173" t="s">
        <v>5815</v>
      </c>
      <c r="E462" s="173" t="s">
        <v>5814</v>
      </c>
      <c r="F462" s="214" t="s">
        <v>145</v>
      </c>
      <c r="G462" s="173">
        <f>IFERROR(VLOOKUP(A462, SF!$D$9:$G$410,4,FALSE),0)</f>
        <v>114</v>
      </c>
      <c r="H462" s="173">
        <f>IFERROR(VLOOKUP(A462, DF!$D$9:$G$378,4,FALSE),0)</f>
        <v>102</v>
      </c>
      <c r="I462" s="221">
        <f>IFERROR(VLOOKUP(A462,DX!$D$9:$G$749,4,FALSE),0)</f>
        <v>0</v>
      </c>
      <c r="XFD462" s="45">
        <f>SUM(A462:XFC462)</f>
        <v>190087</v>
      </c>
    </row>
    <row r="463" spans="1:9 16384:16384" x14ac:dyDescent="0.25">
      <c r="A463" s="220">
        <v>9739</v>
      </c>
      <c r="B463" s="231" t="s">
        <v>312</v>
      </c>
      <c r="C463" s="215" t="s">
        <v>4306</v>
      </c>
      <c r="D463" s="173" t="s">
        <v>5815</v>
      </c>
      <c r="E463" s="173" t="s">
        <v>5814</v>
      </c>
      <c r="F463" s="214" t="s">
        <v>3542</v>
      </c>
      <c r="G463" s="173">
        <f>IFERROR(VLOOKUP(A463, SF!$D$9:$G$410,4,FALSE),0)</f>
        <v>360</v>
      </c>
      <c r="H463" s="173">
        <f>IFERROR(VLOOKUP(A463, DF!$D$9:$G$378,4,FALSE),0)</f>
        <v>504</v>
      </c>
      <c r="I463" s="221">
        <f>IFERROR(VLOOKUP(A463,DX!$D$9:$G$749,4,FALSE),0)</f>
        <v>360</v>
      </c>
      <c r="XFD463" s="45">
        <f>SUM(A463:XFC463)</f>
        <v>10963</v>
      </c>
    </row>
    <row r="464" spans="1:9 16384:16384" x14ac:dyDescent="0.25">
      <c r="A464" s="220">
        <v>189631</v>
      </c>
      <c r="B464" s="173" t="s">
        <v>6756</v>
      </c>
      <c r="C464" s="215">
        <v>36942</v>
      </c>
      <c r="D464" s="173" t="s">
        <v>5815</v>
      </c>
      <c r="E464" s="173" t="s">
        <v>5814</v>
      </c>
      <c r="F464" s="214" t="s">
        <v>1742</v>
      </c>
      <c r="G464" s="173">
        <f>IFERROR(VLOOKUP(A464, SF!$D$9:$G$410,4,FALSE),0)</f>
        <v>1739</v>
      </c>
      <c r="H464" s="173">
        <f>IFERROR(VLOOKUP(A464, DF!$D$9:$G$378,4,FALSE),0)</f>
        <v>504</v>
      </c>
      <c r="I464" s="221">
        <f>IFERROR(VLOOKUP(A464,DX!$D$9:$G$749,4,FALSE),0)</f>
        <v>2179</v>
      </c>
      <c r="XFD464" s="45">
        <f>SUM(A464:XFC464)</f>
        <v>230995</v>
      </c>
    </row>
    <row r="465" spans="1:9 16384:16384" x14ac:dyDescent="0.25">
      <c r="A465" s="220">
        <v>33282</v>
      </c>
      <c r="B465" s="231" t="s">
        <v>302</v>
      </c>
      <c r="C465" s="215" t="s">
        <v>4312</v>
      </c>
      <c r="D465" s="173" t="s">
        <v>5813</v>
      </c>
      <c r="E465" s="173" t="s">
        <v>5814</v>
      </c>
      <c r="F465" s="214" t="s">
        <v>3738</v>
      </c>
      <c r="G465" s="173">
        <f>IFERROR(VLOOKUP(A465, SM!$D$9:$G$682,4,FALSE),0)</f>
        <v>3506</v>
      </c>
      <c r="H465" s="173">
        <f>IFERROR(VLOOKUP(A465, DM!$D$9:$G$633,4,FALSE),0)</f>
        <v>5600</v>
      </c>
      <c r="I465" s="221">
        <f>IFERROR(VLOOKUP(A465,DX!$D$9:$G$749,4,FALSE),0)</f>
        <v>3279</v>
      </c>
      <c r="XFD465" s="45">
        <f>SUM(A465:XFC465)</f>
        <v>45667</v>
      </c>
    </row>
    <row r="466" spans="1:9 16384:16384" x14ac:dyDescent="0.25">
      <c r="A466" s="220">
        <v>111257</v>
      </c>
      <c r="B466" s="231" t="s">
        <v>6035</v>
      </c>
      <c r="C466" s="215" t="s">
        <v>6036</v>
      </c>
      <c r="D466" s="173" t="s">
        <v>5813</v>
      </c>
      <c r="E466" s="173" t="s">
        <v>5814</v>
      </c>
      <c r="F466" s="214" t="s">
        <v>367</v>
      </c>
      <c r="G466" s="173">
        <f>IFERROR(VLOOKUP(A466, SM!$D$9:$G$682,4,FALSE),0)</f>
        <v>60</v>
      </c>
      <c r="H466" s="173">
        <f>IFERROR(VLOOKUP(A466, DM!$D$9:$G$633,4,FALSE),0)</f>
        <v>0</v>
      </c>
      <c r="I466" s="221">
        <f>IFERROR(VLOOKUP(A466,DX!$D$9:$G$749,4,FALSE),0)</f>
        <v>0</v>
      </c>
      <c r="XFD466" s="45">
        <f>SUM(A466:XFC466)</f>
        <v>111317</v>
      </c>
    </row>
    <row r="467" spans="1:9 16384:16384" x14ac:dyDescent="0.25">
      <c r="A467" s="220">
        <v>44083</v>
      </c>
      <c r="B467" s="173" t="s">
        <v>6858</v>
      </c>
      <c r="C467" s="215">
        <v>37477</v>
      </c>
      <c r="D467" s="173" t="s">
        <v>5813</v>
      </c>
      <c r="E467" s="173" t="s">
        <v>5814</v>
      </c>
      <c r="F467" s="214" t="s">
        <v>6603</v>
      </c>
      <c r="G467" s="173">
        <f>IFERROR(VLOOKUP(A467, SM!$D$9:$G$682,4,FALSE),0)</f>
        <v>213</v>
      </c>
      <c r="H467" s="173">
        <f>IFERROR(VLOOKUP(A467, DM!$D$9:$G$633,4,FALSE),0)</f>
        <v>0</v>
      </c>
      <c r="I467" s="221">
        <f>IFERROR(VLOOKUP(A467,DX!$D$9:$G$749,4,FALSE),0)</f>
        <v>0</v>
      </c>
    </row>
    <row r="468" spans="1:9 16384:16384" x14ac:dyDescent="0.25">
      <c r="A468" s="220">
        <v>189632</v>
      </c>
      <c r="B468" s="173" t="s">
        <v>6697</v>
      </c>
      <c r="C468" s="215">
        <v>38608</v>
      </c>
      <c r="D468" s="173" t="s">
        <v>5813</v>
      </c>
      <c r="E468" s="173" t="s">
        <v>5814</v>
      </c>
      <c r="F468" s="214" t="s">
        <v>1742</v>
      </c>
      <c r="G468" s="173">
        <f>IFERROR(VLOOKUP(A468, SM!$D$9:$G$682,4,FALSE),0)</f>
        <v>1145</v>
      </c>
      <c r="H468" s="173">
        <f>IFERROR(VLOOKUP(A468, DM!$D$9:$G$633,4,FALSE),0)</f>
        <v>1799</v>
      </c>
      <c r="I468" s="221">
        <f>IFERROR(VLOOKUP(A468,DX!$D$9:$G$749,4,FALSE),0)</f>
        <v>660</v>
      </c>
      <c r="XFD468" s="45">
        <f>SUM(A468:XFC468)</f>
        <v>231844</v>
      </c>
    </row>
    <row r="469" spans="1:9 16384:16384" x14ac:dyDescent="0.25">
      <c r="A469" s="220">
        <v>44084</v>
      </c>
      <c r="B469" s="173" t="s">
        <v>6860</v>
      </c>
      <c r="C469" s="215">
        <v>37945</v>
      </c>
      <c r="D469" s="173" t="s">
        <v>5813</v>
      </c>
      <c r="E469" s="173" t="s">
        <v>5814</v>
      </c>
      <c r="F469" s="214" t="s">
        <v>6603</v>
      </c>
      <c r="G469" s="173">
        <f>IFERROR(VLOOKUP(A469, SM!$D$9:$G$682,4,FALSE),0)</f>
        <v>175</v>
      </c>
      <c r="H469" s="173">
        <f>IFERROR(VLOOKUP(A469, DM!$D$9:$G$633,4,FALSE),0)</f>
        <v>0</v>
      </c>
      <c r="I469" s="221">
        <f>IFERROR(VLOOKUP(A469,DX!$D$9:$G$749,4,FALSE),0)</f>
        <v>0</v>
      </c>
    </row>
    <row r="470" spans="1:9 16384:16384" x14ac:dyDescent="0.25">
      <c r="A470" s="220">
        <v>172847</v>
      </c>
      <c r="B470" s="231" t="s">
        <v>4320</v>
      </c>
      <c r="C470" s="215" t="s">
        <v>3666</v>
      </c>
      <c r="D470" s="173" t="s">
        <v>5813</v>
      </c>
      <c r="E470" s="173" t="s">
        <v>5814</v>
      </c>
      <c r="F470" s="214" t="s">
        <v>588</v>
      </c>
      <c r="G470" s="173">
        <f>IFERROR(VLOOKUP(A470, SM!$D$9:$G$682,4,FALSE),0)</f>
        <v>189</v>
      </c>
      <c r="H470" s="173">
        <f>IFERROR(VLOOKUP(A470, DM!$D$9:$G$633,4,FALSE),0)</f>
        <v>274</v>
      </c>
      <c r="I470" s="221">
        <f>IFERROR(VLOOKUP(A470,DX!$D$9:$G$749,4,FALSE),0)</f>
        <v>0</v>
      </c>
      <c r="XFD470" s="45">
        <f>SUM(A470:XFC470)</f>
        <v>173310</v>
      </c>
    </row>
    <row r="471" spans="1:9 16384:16384" x14ac:dyDescent="0.25">
      <c r="A471" s="220">
        <v>226690</v>
      </c>
      <c r="B471" s="231" t="s">
        <v>6954</v>
      </c>
      <c r="C471" s="215">
        <v>37994</v>
      </c>
      <c r="D471" s="173" t="s">
        <v>5815</v>
      </c>
      <c r="E471" s="173" t="s">
        <v>5814</v>
      </c>
      <c r="F471" s="214" t="s">
        <v>608</v>
      </c>
      <c r="G471" s="173">
        <f>IFERROR(VLOOKUP(A471, SF!$D$9:$G$410,4,FALSE),0)</f>
        <v>0</v>
      </c>
      <c r="H471" s="173">
        <f>IFERROR(VLOOKUP(A471, DF!$D$9:$G$378,4,FALSE),0)</f>
        <v>157</v>
      </c>
      <c r="I471" s="221">
        <f>IFERROR(VLOOKUP(A471,DX!$D$9:$G$749,4,FALSE),0)</f>
        <v>0</v>
      </c>
    </row>
    <row r="472" spans="1:9 16384:16384" x14ac:dyDescent="0.25">
      <c r="A472" s="220">
        <v>200122</v>
      </c>
      <c r="B472" s="173" t="s">
        <v>6737</v>
      </c>
      <c r="C472" s="215">
        <v>37946</v>
      </c>
      <c r="D472" s="173" t="s">
        <v>5815</v>
      </c>
      <c r="E472" s="173" t="s">
        <v>5814</v>
      </c>
      <c r="F472" s="214" t="s">
        <v>3017</v>
      </c>
      <c r="G472" s="173">
        <f>IFERROR(VLOOKUP(A472, SF!$D$9:$G$410,4,FALSE),0)</f>
        <v>102</v>
      </c>
      <c r="H472" s="173">
        <f>IFERROR(VLOOKUP(A472, DF!$D$9:$G$378,4,FALSE),0)</f>
        <v>0</v>
      </c>
      <c r="I472" s="221">
        <f>IFERROR(VLOOKUP(A472,DX!$D$9:$G$749,4,FALSE),0)</f>
        <v>157</v>
      </c>
      <c r="XFD472" s="45">
        <f>SUM(A472:XFC472)</f>
        <v>238327</v>
      </c>
    </row>
    <row r="473" spans="1:9 16384:16384" x14ac:dyDescent="0.25">
      <c r="A473" s="220">
        <v>190823</v>
      </c>
      <c r="B473" s="173" t="s">
        <v>6037</v>
      </c>
      <c r="C473" s="215" t="s">
        <v>6038</v>
      </c>
      <c r="D473" s="173" t="s">
        <v>5815</v>
      </c>
      <c r="E473" s="173" t="s">
        <v>5814</v>
      </c>
      <c r="F473" s="214" t="s">
        <v>6645</v>
      </c>
      <c r="G473" s="173">
        <f>IFERROR(VLOOKUP(A473, SF!$D$9:$G$410,4,FALSE),0)</f>
        <v>92</v>
      </c>
      <c r="H473" s="173">
        <f>IFERROR(VLOOKUP(A473, DF!$D$9:$G$378,4,FALSE),0)</f>
        <v>175</v>
      </c>
      <c r="I473" s="221">
        <f>IFERROR(VLOOKUP(A473,DX!$D$9:$G$749,4,FALSE),0)</f>
        <v>0</v>
      </c>
      <c r="XFD473" s="45">
        <f>SUM(A473:XFC473)</f>
        <v>191090</v>
      </c>
    </row>
    <row r="474" spans="1:9 16384:16384" x14ac:dyDescent="0.25">
      <c r="A474" s="220">
        <v>66637</v>
      </c>
      <c r="B474" s="231" t="s">
        <v>540</v>
      </c>
      <c r="C474" s="215" t="s">
        <v>4323</v>
      </c>
      <c r="D474" s="173" t="s">
        <v>5815</v>
      </c>
      <c r="E474" s="173" t="s">
        <v>5814</v>
      </c>
      <c r="F474" s="214" t="s">
        <v>6622</v>
      </c>
      <c r="G474" s="173">
        <f>IFERROR(VLOOKUP(A474, SF!$D$9:$G$410,4,FALSE),0)</f>
        <v>3100</v>
      </c>
      <c r="H474" s="173">
        <f>IFERROR(VLOOKUP(A474, DF!$D$9:$G$378,4,FALSE),0)</f>
        <v>2992</v>
      </c>
      <c r="I474" s="221">
        <f>IFERROR(VLOOKUP(A474,DX!$D$9:$G$749,4,FALSE),0)</f>
        <v>2758</v>
      </c>
      <c r="XFD474" s="45">
        <f>SUM(A474:XFC474)</f>
        <v>75487</v>
      </c>
    </row>
    <row r="475" spans="1:9 16384:16384" x14ac:dyDescent="0.25">
      <c r="A475" s="220">
        <v>141389</v>
      </c>
      <c r="B475" s="231" t="s">
        <v>798</v>
      </c>
      <c r="C475" s="215" t="s">
        <v>4324</v>
      </c>
      <c r="D475" s="173" t="s">
        <v>5813</v>
      </c>
      <c r="E475" s="173" t="s">
        <v>5814</v>
      </c>
      <c r="F475" s="214" t="s">
        <v>6622</v>
      </c>
      <c r="G475" s="173">
        <f>IFERROR(VLOOKUP(A475, SM!$D$9:$G$682,4,FALSE),0)</f>
        <v>2866</v>
      </c>
      <c r="H475" s="173">
        <f>IFERROR(VLOOKUP(A475, DM!$D$9:$G$633,4,FALSE),0)</f>
        <v>3105</v>
      </c>
      <c r="I475" s="221">
        <f>IFERROR(VLOOKUP(A475,DX!$D$9:$G$749,4,FALSE),0)</f>
        <v>2757</v>
      </c>
      <c r="XFD475" s="45">
        <f>SUM(A475:XFC475)</f>
        <v>150117</v>
      </c>
    </row>
    <row r="476" spans="1:9 16384:16384" x14ac:dyDescent="0.25">
      <c r="A476" s="220">
        <v>104578</v>
      </c>
      <c r="B476" s="231" t="s">
        <v>1054</v>
      </c>
      <c r="C476" s="215" t="s">
        <v>4328</v>
      </c>
      <c r="D476" s="173" t="s">
        <v>5815</v>
      </c>
      <c r="E476" s="173" t="s">
        <v>5814</v>
      </c>
      <c r="F476" s="214" t="s">
        <v>48</v>
      </c>
      <c r="G476" s="173">
        <f>IFERROR(VLOOKUP(A476, SF!$D$9:$G$410,4,FALSE),0)</f>
        <v>833</v>
      </c>
      <c r="H476" s="173">
        <f>IFERROR(VLOOKUP(A476, DF!$D$9:$G$378,4,FALSE),0)</f>
        <v>2006</v>
      </c>
      <c r="I476" s="221">
        <f>IFERROR(VLOOKUP(A476,DX!$D$9:$G$749,4,FALSE),0)</f>
        <v>464</v>
      </c>
      <c r="XFD476" s="45">
        <f>SUM(A476:XFC476)</f>
        <v>107881</v>
      </c>
    </row>
    <row r="477" spans="1:9 16384:16384" x14ac:dyDescent="0.25">
      <c r="A477" s="220">
        <v>187253</v>
      </c>
      <c r="B477" s="231" t="s">
        <v>3106</v>
      </c>
      <c r="C477" s="215" t="s">
        <v>4329</v>
      </c>
      <c r="D477" s="173" t="s">
        <v>5815</v>
      </c>
      <c r="E477" s="173" t="s">
        <v>5814</v>
      </c>
      <c r="F477" s="214" t="s">
        <v>56</v>
      </c>
      <c r="G477" s="173">
        <f>IFERROR(VLOOKUP(A477, SF!$D$9:$G$410,4,FALSE),0)</f>
        <v>217</v>
      </c>
      <c r="H477" s="173">
        <f>IFERROR(VLOOKUP(A477, DF!$D$9:$G$378,4,FALSE),0)</f>
        <v>900</v>
      </c>
      <c r="I477" s="221">
        <f>IFERROR(VLOOKUP(A477,DX!$D$9:$G$749,4,FALSE),0)</f>
        <v>146</v>
      </c>
      <c r="XFD477" s="45">
        <f>SUM(A477:XFC477)</f>
        <v>188516</v>
      </c>
    </row>
    <row r="478" spans="1:9 16384:16384" x14ac:dyDescent="0.25">
      <c r="A478" s="220">
        <v>128789</v>
      </c>
      <c r="B478" s="231" t="s">
        <v>1716</v>
      </c>
      <c r="C478" s="215" t="s">
        <v>4335</v>
      </c>
      <c r="D478" s="173" t="s">
        <v>5813</v>
      </c>
      <c r="E478" s="173" t="s">
        <v>6289</v>
      </c>
      <c r="F478" s="214" t="s">
        <v>6963</v>
      </c>
      <c r="G478" s="173">
        <f>IFERROR(VLOOKUP(A478, SM!$D$9:$G$682,4,FALSE),0)</f>
        <v>1566</v>
      </c>
      <c r="H478" s="173">
        <f>IFERROR(VLOOKUP(A478, DM!$D$9:$G$633,4,FALSE),0)</f>
        <v>1572</v>
      </c>
      <c r="I478" s="221">
        <f>IFERROR(VLOOKUP(A478,DX!$D$9:$G$749,4,FALSE),0)</f>
        <v>1726</v>
      </c>
      <c r="XFD478" s="45">
        <f>SUM(A478:XFC478)</f>
        <v>133653</v>
      </c>
    </row>
    <row r="479" spans="1:9 16384:16384" x14ac:dyDescent="0.25">
      <c r="A479" s="220">
        <v>226697</v>
      </c>
      <c r="B479" s="231" t="s">
        <v>6938</v>
      </c>
      <c r="C479" s="215">
        <v>37971</v>
      </c>
      <c r="D479" s="173" t="s">
        <v>5813</v>
      </c>
      <c r="E479" s="173" t="s">
        <v>5814</v>
      </c>
      <c r="F479" s="214" t="s">
        <v>608</v>
      </c>
      <c r="G479" s="173">
        <f>IFERROR(VLOOKUP(A479, SM!$D$9:$G$682,4,FALSE),0)</f>
        <v>97</v>
      </c>
      <c r="H479" s="173">
        <f>IFERROR(VLOOKUP(A479, DM!$D$9:$G$633,4,FALSE),0)</f>
        <v>147</v>
      </c>
      <c r="I479" s="221">
        <f>IFERROR(VLOOKUP(A479,DX!$D$9:$G$749,4,FALSE),0)</f>
        <v>0</v>
      </c>
    </row>
    <row r="480" spans="1:9 16384:16384" x14ac:dyDescent="0.25">
      <c r="A480" s="220">
        <v>44073</v>
      </c>
      <c r="B480" s="231" t="s">
        <v>518</v>
      </c>
      <c r="C480" s="215" t="s">
        <v>4339</v>
      </c>
      <c r="D480" s="173" t="s">
        <v>5815</v>
      </c>
      <c r="E480" s="173" t="s">
        <v>5814</v>
      </c>
      <c r="F480" s="214" t="s">
        <v>724</v>
      </c>
      <c r="G480" s="173">
        <f>IFERROR(VLOOKUP(A480, SF!$D$9:$G$410,4,FALSE),0)</f>
        <v>3250</v>
      </c>
      <c r="H480" s="173">
        <f>IFERROR(VLOOKUP(A480, DF!$D$9:$G$378,4,FALSE),0)</f>
        <v>3256</v>
      </c>
      <c r="I480" s="221">
        <f>IFERROR(VLOOKUP(A480,DX!$D$9:$G$749,4,FALSE),0)</f>
        <v>3495</v>
      </c>
      <c r="XFD480" s="45">
        <f>SUM(A480:XFC480)</f>
        <v>54074</v>
      </c>
    </row>
    <row r="481" spans="1:9 16384:16384" x14ac:dyDescent="0.25">
      <c r="A481" s="220">
        <v>207403</v>
      </c>
      <c r="B481" s="231" t="s">
        <v>685</v>
      </c>
      <c r="C481" s="215" t="s">
        <v>4341</v>
      </c>
      <c r="D481" s="173" t="s">
        <v>5813</v>
      </c>
      <c r="E481" s="173" t="s">
        <v>5814</v>
      </c>
      <c r="F481" s="214" t="s">
        <v>3361</v>
      </c>
      <c r="G481" s="173">
        <f>IFERROR(VLOOKUP(A481, SF!$D$9:$G$410,4,FALSE),0)</f>
        <v>1207</v>
      </c>
      <c r="H481" s="173">
        <f>IFERROR(VLOOKUP(A481, DM!$D$9:$G$633,4,FALSE),0)</f>
        <v>0</v>
      </c>
      <c r="I481" s="221">
        <f>IFERROR(VLOOKUP(A481,DX!$D$9:$G$749,4,FALSE),0)</f>
        <v>1569</v>
      </c>
      <c r="XFD481" s="45">
        <f>SUM(A481:XFC481)</f>
        <v>210179</v>
      </c>
    </row>
    <row r="482" spans="1:9 16384:16384" x14ac:dyDescent="0.25">
      <c r="A482" s="220">
        <v>143757</v>
      </c>
      <c r="B482" s="231" t="s">
        <v>716</v>
      </c>
      <c r="C482" s="215">
        <v>24423</v>
      </c>
      <c r="D482" s="173" t="s">
        <v>5815</v>
      </c>
      <c r="E482" s="173" t="s">
        <v>5814</v>
      </c>
      <c r="F482" s="214" t="s">
        <v>6613</v>
      </c>
      <c r="G482" s="173">
        <f>IFERROR(VLOOKUP(A482, SF!$D$9:$G$410,4,FALSE),0)</f>
        <v>102</v>
      </c>
      <c r="H482" s="173">
        <f>IFERROR(VLOOKUP(A482, DF!$D$9:$G$378,4,FALSE),0)</f>
        <v>205</v>
      </c>
      <c r="I482" s="221">
        <f>IFERROR(VLOOKUP(A482,DX!$D$9:$G$749,4,FALSE),0)</f>
        <v>0</v>
      </c>
    </row>
    <row r="483" spans="1:9 16384:16384" x14ac:dyDescent="0.25">
      <c r="A483" s="220">
        <v>215742</v>
      </c>
      <c r="B483" s="173" t="s">
        <v>6861</v>
      </c>
      <c r="C483" s="215">
        <v>39584</v>
      </c>
      <c r="D483" s="173" t="s">
        <v>5813</v>
      </c>
      <c r="E483" s="173" t="s">
        <v>5814</v>
      </c>
      <c r="F483" s="214" t="s">
        <v>6603</v>
      </c>
      <c r="G483" s="173">
        <f>IFERROR(VLOOKUP(A483, SM!$D$9:$G$682,4,FALSE),0)</f>
        <v>170</v>
      </c>
      <c r="H483" s="173">
        <f>IFERROR(VLOOKUP(A483, DM!$D$9:$G$633,4,FALSE),0)</f>
        <v>0</v>
      </c>
      <c r="I483" s="221">
        <f>IFERROR(VLOOKUP(A483,DX!$D$9:$G$749,4,FALSE),0)</f>
        <v>0</v>
      </c>
    </row>
    <row r="484" spans="1:9 16384:16384" x14ac:dyDescent="0.25">
      <c r="A484" s="220">
        <v>66499</v>
      </c>
      <c r="B484" s="231" t="s">
        <v>554</v>
      </c>
      <c r="C484" s="215" t="s">
        <v>3927</v>
      </c>
      <c r="D484" s="173" t="s">
        <v>5813</v>
      </c>
      <c r="E484" s="173" t="s">
        <v>5814</v>
      </c>
      <c r="F484" s="214" t="s">
        <v>48</v>
      </c>
      <c r="G484" s="173">
        <f>IFERROR(VLOOKUP(A484, SM!$D$9:$G$682,4,FALSE),0)</f>
        <v>2598</v>
      </c>
      <c r="H484" s="173">
        <f>IFERROR(VLOOKUP(A484, DM!$D$9:$G$633,4,FALSE),0)</f>
        <v>3200</v>
      </c>
      <c r="I484" s="221">
        <f>IFERROR(VLOOKUP(A484,DX!$D$9:$G$749,4,FALSE),0)</f>
        <v>2684</v>
      </c>
      <c r="XFD484" s="45">
        <f>SUM(A484:XFC484)</f>
        <v>74981</v>
      </c>
    </row>
    <row r="485" spans="1:9 16384:16384" x14ac:dyDescent="0.25">
      <c r="A485" s="220">
        <v>66786</v>
      </c>
      <c r="B485" s="231" t="s">
        <v>510</v>
      </c>
      <c r="C485" s="215" t="s">
        <v>3472</v>
      </c>
      <c r="D485" s="173" t="s">
        <v>5813</v>
      </c>
      <c r="E485" s="173" t="s">
        <v>5814</v>
      </c>
      <c r="F485" s="214" t="s">
        <v>6628</v>
      </c>
      <c r="G485" s="173">
        <f>IFERROR(VLOOKUP(A485, SM!$D$9:$G$682,4,FALSE),0)</f>
        <v>1979</v>
      </c>
      <c r="H485" s="173">
        <f>IFERROR(VLOOKUP(A485, DM!$D$9:$G$633,4,FALSE),0)</f>
        <v>2250</v>
      </c>
      <c r="I485" s="221">
        <f>IFERROR(VLOOKUP(A485,DX!$D$9:$G$749,4,FALSE),0)</f>
        <v>316</v>
      </c>
      <c r="XFD485" s="45">
        <f>SUM(A485:XFC485)</f>
        <v>71331</v>
      </c>
    </row>
    <row r="486" spans="1:9 16384:16384" x14ac:dyDescent="0.25">
      <c r="A486" s="220">
        <v>103901</v>
      </c>
      <c r="B486" s="173" t="s">
        <v>6703</v>
      </c>
      <c r="C486" s="215">
        <v>37407</v>
      </c>
      <c r="D486" s="173" t="s">
        <v>5813</v>
      </c>
      <c r="E486" s="173" t="s">
        <v>5814</v>
      </c>
      <c r="F486" s="214" t="s">
        <v>3690</v>
      </c>
      <c r="G486" s="173">
        <f>IFERROR(VLOOKUP(A486, SM!$D$9:$G$682,4,FALSE),0)</f>
        <v>324</v>
      </c>
      <c r="H486" s="173">
        <f>IFERROR(VLOOKUP(A486, DM!$D$9:$G$633,4,FALSE),0)</f>
        <v>157</v>
      </c>
      <c r="I486" s="221">
        <f>IFERROR(VLOOKUP(A486,DX!$D$9:$G$749,4,FALSE),0)</f>
        <v>0</v>
      </c>
      <c r="XFD486" s="45">
        <f>SUM(A486:XFC486)</f>
        <v>141789</v>
      </c>
    </row>
    <row r="487" spans="1:9 16384:16384" x14ac:dyDescent="0.25">
      <c r="A487" s="220">
        <v>15983</v>
      </c>
      <c r="B487" s="231" t="s">
        <v>46</v>
      </c>
      <c r="C487" s="215" t="s">
        <v>4354</v>
      </c>
      <c r="D487" s="173" t="s">
        <v>5815</v>
      </c>
      <c r="E487" s="173" t="s">
        <v>5814</v>
      </c>
      <c r="F487" s="214" t="s">
        <v>48</v>
      </c>
      <c r="G487" s="173">
        <f>IFERROR(VLOOKUP(A487, SF!$D$9:$G$410,4,FALSE),0)</f>
        <v>3216</v>
      </c>
      <c r="H487" s="173">
        <f>IFERROR(VLOOKUP(A487, DF!$D$9:$G$378,4,FALSE),0)</f>
        <v>3621</v>
      </c>
      <c r="I487" s="221">
        <f>IFERROR(VLOOKUP(A487,DX!$D$9:$G$749,4,FALSE),0)</f>
        <v>1476</v>
      </c>
      <c r="XFD487" s="45">
        <f>SUM(A487:XFC487)</f>
        <v>24296</v>
      </c>
    </row>
    <row r="488" spans="1:9 16384:16384" x14ac:dyDescent="0.25">
      <c r="A488" s="220">
        <v>188369</v>
      </c>
      <c r="B488" s="231" t="s">
        <v>6043</v>
      </c>
      <c r="C488" s="215" t="s">
        <v>6044</v>
      </c>
      <c r="D488" s="173" t="s">
        <v>5813</v>
      </c>
      <c r="E488" s="173" t="s">
        <v>5814</v>
      </c>
      <c r="F488" s="214" t="s">
        <v>3155</v>
      </c>
      <c r="G488" s="173">
        <f>IFERROR(VLOOKUP(A488, SM!$D$9:$G$682,4,FALSE),0)</f>
        <v>389</v>
      </c>
      <c r="H488" s="173">
        <f>IFERROR(VLOOKUP(A488, DM!$D$9:$G$633,4,FALSE),0)</f>
        <v>607</v>
      </c>
      <c r="I488" s="221">
        <f>IFERROR(VLOOKUP(A488,DX!$D$9:$G$749,4,FALSE),0)</f>
        <v>272</v>
      </c>
      <c r="XFD488" s="45">
        <f>SUM(A488:XFC488)</f>
        <v>189637</v>
      </c>
    </row>
    <row r="489" spans="1:9 16384:16384" x14ac:dyDescent="0.25">
      <c r="A489" s="220">
        <v>175974</v>
      </c>
      <c r="B489" s="231" t="s">
        <v>4357</v>
      </c>
      <c r="C489" s="215" t="s">
        <v>4358</v>
      </c>
      <c r="D489" s="173" t="s">
        <v>5815</v>
      </c>
      <c r="E489" s="173" t="s">
        <v>5814</v>
      </c>
      <c r="F489" s="214" t="s">
        <v>6641</v>
      </c>
      <c r="G489" s="173">
        <f>IFERROR(VLOOKUP(A489, SF!$D$9:$G$410,4,FALSE),0)</f>
        <v>352</v>
      </c>
      <c r="H489" s="173">
        <f>IFERROR(VLOOKUP(A489, DF!$D$9:$G$378,4,FALSE),0)</f>
        <v>380</v>
      </c>
      <c r="I489" s="221">
        <f>IFERROR(VLOOKUP(A489,DX!$D$9:$G$749,4,FALSE),0)</f>
        <v>314</v>
      </c>
      <c r="XFD489" s="45">
        <f>SUM(A489:XFC489)</f>
        <v>177020</v>
      </c>
    </row>
    <row r="490" spans="1:9 16384:16384" x14ac:dyDescent="0.25">
      <c r="A490" s="220">
        <v>24637</v>
      </c>
      <c r="B490" s="231" t="s">
        <v>144</v>
      </c>
      <c r="C490" s="215" t="s">
        <v>4360</v>
      </c>
      <c r="D490" s="173" t="s">
        <v>5815</v>
      </c>
      <c r="E490" s="173" t="s">
        <v>5814</v>
      </c>
      <c r="F490" s="214" t="s">
        <v>629</v>
      </c>
      <c r="G490" s="173">
        <f>IFERROR(VLOOKUP(A490, SF!$D$9:$G$410,4,FALSE),0)</f>
        <v>5710</v>
      </c>
      <c r="H490" s="173">
        <f>IFERROR(VLOOKUP(A490, DF!$D$9:$G$378,4,FALSE),0)</f>
        <v>6080</v>
      </c>
      <c r="I490" s="221">
        <f>IFERROR(VLOOKUP(A490,DX!$D$9:$G$749,4,FALSE),0)</f>
        <v>5485</v>
      </c>
      <c r="XFD490" s="45">
        <f>SUM(A490:XFC490)</f>
        <v>41912</v>
      </c>
    </row>
    <row r="491" spans="1:9 16384:16384" x14ac:dyDescent="0.25">
      <c r="A491" s="220">
        <v>141750</v>
      </c>
      <c r="B491" s="231" t="s">
        <v>2271</v>
      </c>
      <c r="C491" s="215" t="s">
        <v>4361</v>
      </c>
      <c r="D491" s="173" t="s">
        <v>5813</v>
      </c>
      <c r="E491" s="173" t="s">
        <v>5823</v>
      </c>
      <c r="F491" s="214" t="s">
        <v>724</v>
      </c>
      <c r="G491" s="173">
        <f>IFERROR(VLOOKUP(A491, SM!$D$9:$G$682,4,FALSE),0)</f>
        <v>0</v>
      </c>
      <c r="H491" s="173">
        <f>IFERROR(VLOOKUP(A491, DM!$D$9:$G$633,4,FALSE),0)</f>
        <v>355</v>
      </c>
      <c r="I491" s="221">
        <f>IFERROR(VLOOKUP(A491,DX!$D$9:$G$749,4,FALSE),0)</f>
        <v>0</v>
      </c>
      <c r="XFD491" s="45">
        <f>SUM(A491:XFC491)</f>
        <v>142105</v>
      </c>
    </row>
    <row r="492" spans="1:9 16384:16384" x14ac:dyDescent="0.25">
      <c r="A492" s="220">
        <v>76615</v>
      </c>
      <c r="B492" s="231" t="s">
        <v>3103</v>
      </c>
      <c r="C492" s="215" t="s">
        <v>6047</v>
      </c>
      <c r="D492" s="173" t="s">
        <v>5815</v>
      </c>
      <c r="E492" s="173" t="s">
        <v>5814</v>
      </c>
      <c r="F492" s="214" t="s">
        <v>6965</v>
      </c>
      <c r="G492" s="173">
        <f>IFERROR(VLOOKUP(A492, SF!$D$9:$G$410,4,FALSE),0)</f>
        <v>1987</v>
      </c>
      <c r="H492" s="173">
        <f>IFERROR(VLOOKUP(A492, DF!$D$9:$G$378,4,FALSE),0)</f>
        <v>2627</v>
      </c>
      <c r="I492" s="221">
        <f>IFERROR(VLOOKUP(A492,DX!$D$9:$G$749,4,FALSE),0)</f>
        <v>2179</v>
      </c>
      <c r="XFD492" s="45">
        <f>SUM(A492:XFC492)</f>
        <v>83408</v>
      </c>
    </row>
    <row r="493" spans="1:9 16384:16384" x14ac:dyDescent="0.25">
      <c r="A493" s="220">
        <v>197917</v>
      </c>
      <c r="B493" s="173" t="s">
        <v>6595</v>
      </c>
      <c r="C493" s="215" t="s">
        <v>6596</v>
      </c>
      <c r="D493" s="173" t="s">
        <v>5813</v>
      </c>
      <c r="E493" s="173" t="s">
        <v>5814</v>
      </c>
      <c r="F493" s="214" t="s">
        <v>1743</v>
      </c>
      <c r="G493" s="173">
        <f>IFERROR(VLOOKUP(A493, SM!$D$9:$G$682,4,FALSE),0)</f>
        <v>167</v>
      </c>
      <c r="H493" s="173">
        <f>IFERROR(VLOOKUP(A493, DM!$D$9:$G$633,4,FALSE),0)</f>
        <v>259</v>
      </c>
      <c r="I493" s="221">
        <f>IFERROR(VLOOKUP(A493,DX!$D$9:$G$749,4,FALSE),0)</f>
        <v>157</v>
      </c>
      <c r="XFD493" s="45">
        <f>SUM(A493:XFC493)</f>
        <v>198500</v>
      </c>
    </row>
    <row r="494" spans="1:9 16384:16384" x14ac:dyDescent="0.25">
      <c r="A494" s="220">
        <v>239061</v>
      </c>
      <c r="B494" s="231" t="s">
        <v>6976</v>
      </c>
      <c r="C494" s="215">
        <v>38439</v>
      </c>
      <c r="D494" s="173" t="s">
        <v>5813</v>
      </c>
      <c r="E494" s="173" t="s">
        <v>5814</v>
      </c>
      <c r="F494" s="214" t="s">
        <v>413</v>
      </c>
      <c r="G494" s="173">
        <f>IFERROR(VLOOKUP(A494, SM!$D$9:$G$682,4,FALSE),0)</f>
        <v>97</v>
      </c>
      <c r="H494" s="173">
        <f>IFERROR(VLOOKUP(A494, DM!$D$9:$G$633,4,FALSE),0)</f>
        <v>175</v>
      </c>
      <c r="I494" s="221">
        <f>IFERROR(VLOOKUP(A494,DX!$D$9:$G$749,4,FALSE),0)</f>
        <v>0</v>
      </c>
    </row>
    <row r="495" spans="1:9 16384:16384" x14ac:dyDescent="0.25">
      <c r="A495" s="220">
        <v>206900</v>
      </c>
      <c r="B495" s="173" t="s">
        <v>6842</v>
      </c>
      <c r="C495" s="215">
        <v>36733</v>
      </c>
      <c r="D495" s="173" t="s">
        <v>5815</v>
      </c>
      <c r="E495" s="173" t="s">
        <v>5814</v>
      </c>
      <c r="F495" s="214" t="s">
        <v>413</v>
      </c>
      <c r="G495" s="173">
        <f>IFERROR(VLOOKUP(A495, SF!$D$9:$G$410,4,FALSE),0)</f>
        <v>693</v>
      </c>
      <c r="H495" s="173">
        <f>IFERROR(VLOOKUP(A495, DF!$D$9:$G$378,4,FALSE),0)</f>
        <v>1432</v>
      </c>
      <c r="I495" s="221">
        <f>IFERROR(VLOOKUP(A495,DX!$D$9:$G$749,4,FALSE),0)</f>
        <v>1007</v>
      </c>
    </row>
    <row r="496" spans="1:9 16384:16384" x14ac:dyDescent="0.25">
      <c r="A496" s="220">
        <v>23580</v>
      </c>
      <c r="B496" s="231" t="s">
        <v>329</v>
      </c>
      <c r="C496" s="215" t="s">
        <v>4369</v>
      </c>
      <c r="D496" s="173" t="s">
        <v>5813</v>
      </c>
      <c r="E496" s="173" t="s">
        <v>5814</v>
      </c>
      <c r="F496" s="214" t="s">
        <v>56</v>
      </c>
      <c r="G496" s="173">
        <f>IFERROR(VLOOKUP(A496, SM!$D$9:$G$682,4,FALSE),0)</f>
        <v>789</v>
      </c>
      <c r="H496" s="173">
        <f>IFERROR(VLOOKUP(A496, DM!$D$9:$G$633,4,FALSE),0)</f>
        <v>1300</v>
      </c>
      <c r="I496" s="221">
        <f>IFERROR(VLOOKUP(A496,DX!$D$9:$G$749,4,FALSE),0)</f>
        <v>1780</v>
      </c>
      <c r="XFD496" s="45">
        <f>SUM(A496:XFC496)</f>
        <v>27449</v>
      </c>
    </row>
    <row r="497" spans="1:9 16384:16384" x14ac:dyDescent="0.25">
      <c r="A497" s="220">
        <v>24539</v>
      </c>
      <c r="B497" s="231" t="s">
        <v>572</v>
      </c>
      <c r="C497" s="215" t="s">
        <v>3919</v>
      </c>
      <c r="D497" s="173" t="s">
        <v>5815</v>
      </c>
      <c r="E497" s="173" t="s">
        <v>5814</v>
      </c>
      <c r="F497" s="214" t="s">
        <v>48</v>
      </c>
      <c r="G497" s="173">
        <f>IFERROR(VLOOKUP(A497, SF!$D$9:$G$410,4,FALSE),0)</f>
        <v>2244</v>
      </c>
      <c r="H497" s="173">
        <f>IFERROR(VLOOKUP(A497, DF!$D$9:$G$378,4,FALSE),0)</f>
        <v>2294</v>
      </c>
      <c r="I497" s="221">
        <f>IFERROR(VLOOKUP(A497,DX!$D$9:$G$749,4,FALSE),0)</f>
        <v>2081</v>
      </c>
      <c r="XFD497" s="45">
        <f>SUM(A497:XFC497)</f>
        <v>31158</v>
      </c>
    </row>
    <row r="498" spans="1:9 16384:16384" x14ac:dyDescent="0.25">
      <c r="A498" s="220">
        <v>142190</v>
      </c>
      <c r="B498" s="231" t="s">
        <v>5771</v>
      </c>
      <c r="C498" s="215" t="s">
        <v>5133</v>
      </c>
      <c r="D498" s="173" t="s">
        <v>5813</v>
      </c>
      <c r="E498" s="173" t="s">
        <v>6665</v>
      </c>
      <c r="F498" s="214" t="s">
        <v>1751</v>
      </c>
      <c r="G498" s="173">
        <f>IFERROR(VLOOKUP(A498, SM!$D$9:$G$682,4,FALSE),0)</f>
        <v>501</v>
      </c>
      <c r="H498" s="173">
        <f>IFERROR(VLOOKUP(A498, DM!$D$9:$G$633,4,FALSE),0)</f>
        <v>638</v>
      </c>
      <c r="I498" s="221">
        <f>IFERROR(VLOOKUP(A498,DX!$D$9:$G$749,4,FALSE),0)</f>
        <v>0</v>
      </c>
      <c r="XFD498" s="45">
        <f>SUM(A498:XFC498)</f>
        <v>143329</v>
      </c>
    </row>
    <row r="499" spans="1:9 16384:16384" x14ac:dyDescent="0.25">
      <c r="A499" s="220">
        <v>172837</v>
      </c>
      <c r="B499" s="231" t="s">
        <v>6048</v>
      </c>
      <c r="C499" s="215" t="s">
        <v>6049</v>
      </c>
      <c r="D499" s="173" t="s">
        <v>5815</v>
      </c>
      <c r="E499" s="173" t="s">
        <v>5814</v>
      </c>
      <c r="F499" s="214" t="s">
        <v>728</v>
      </c>
      <c r="G499" s="173">
        <f>IFERROR(VLOOKUP(A499, SF!$D$9:$G$410,4,FALSE),0)</f>
        <v>92</v>
      </c>
      <c r="H499" s="173">
        <f>IFERROR(VLOOKUP(A499, DF!$D$9:$G$378,4,FALSE),0)</f>
        <v>92</v>
      </c>
      <c r="I499" s="221">
        <f>IFERROR(VLOOKUP(A499,DX!$D$9:$G$749,4,FALSE),0)</f>
        <v>92</v>
      </c>
      <c r="XFD499" s="45">
        <f>SUM(A499:XFC499)</f>
        <v>173113</v>
      </c>
    </row>
    <row r="500" spans="1:9 16384:16384" x14ac:dyDescent="0.25">
      <c r="A500" s="220">
        <v>199407</v>
      </c>
      <c r="B500" s="231" t="s">
        <v>6680</v>
      </c>
      <c r="C500" s="215">
        <v>38903</v>
      </c>
      <c r="D500" s="173" t="s">
        <v>5813</v>
      </c>
      <c r="E500" s="173" t="s">
        <v>5814</v>
      </c>
      <c r="F500" s="214" t="s">
        <v>413</v>
      </c>
      <c r="G500" s="173">
        <f>IFERROR(VLOOKUP(A500, SM!$D$9:$G$682,4,FALSE),0)</f>
        <v>869</v>
      </c>
      <c r="H500" s="173">
        <f>IFERROR(VLOOKUP(A500, DM!$D$9:$G$633,4,FALSE),0)</f>
        <v>1075</v>
      </c>
      <c r="I500" s="221">
        <f>IFERROR(VLOOKUP(A500,DX!$D$9:$G$749,4,FALSE),0)</f>
        <v>777</v>
      </c>
      <c r="XFD500" s="45">
        <f>SUM(A500:XFC500)</f>
        <v>241031</v>
      </c>
    </row>
    <row r="501" spans="1:9 16384:16384" x14ac:dyDescent="0.25">
      <c r="A501" s="220">
        <v>172838</v>
      </c>
      <c r="B501" s="231" t="s">
        <v>6050</v>
      </c>
      <c r="C501" s="215" t="s">
        <v>6051</v>
      </c>
      <c r="D501" s="173" t="s">
        <v>5813</v>
      </c>
      <c r="E501" s="173" t="s">
        <v>5814</v>
      </c>
      <c r="F501" s="214" t="s">
        <v>728</v>
      </c>
      <c r="G501" s="173">
        <f>IFERROR(VLOOKUP(A501, SM!$D$9:$G$682,4,FALSE),0)</f>
        <v>514</v>
      </c>
      <c r="H501" s="173">
        <f>IFERROR(VLOOKUP(A501, DM!$D$9:$G$633,4,FALSE),0)</f>
        <v>797</v>
      </c>
      <c r="I501" s="221">
        <f>IFERROR(VLOOKUP(A501,DX!$D$9:$G$749,4,FALSE),0)</f>
        <v>509</v>
      </c>
      <c r="XFD501" s="45">
        <f>SUM(A501:XFC501)</f>
        <v>174658</v>
      </c>
    </row>
    <row r="502" spans="1:9 16384:16384" x14ac:dyDescent="0.25">
      <c r="A502" s="220">
        <v>109086</v>
      </c>
      <c r="B502" s="231" t="s">
        <v>6055</v>
      </c>
      <c r="C502" s="215" t="s">
        <v>6056</v>
      </c>
      <c r="D502" s="173" t="s">
        <v>5813</v>
      </c>
      <c r="E502" s="173" t="s">
        <v>5814</v>
      </c>
      <c r="F502" s="214" t="s">
        <v>588</v>
      </c>
      <c r="G502" s="173">
        <f>IFERROR(VLOOKUP(A502, SM!$D$9:$G$682,4,FALSE),0)</f>
        <v>162</v>
      </c>
      <c r="H502" s="173">
        <f>IFERROR(VLOOKUP(A502, DM!$D$9:$G$633,4,FALSE),0)</f>
        <v>97</v>
      </c>
      <c r="I502" s="221">
        <f>IFERROR(VLOOKUP(A502,DX!$D$9:$G$749,4,FALSE),0)</f>
        <v>350</v>
      </c>
      <c r="XFD502" s="45">
        <f>SUM(A502:XFC502)</f>
        <v>109695</v>
      </c>
    </row>
    <row r="503" spans="1:9 16384:16384" x14ac:dyDescent="0.25">
      <c r="A503" s="220">
        <v>65877</v>
      </c>
      <c r="B503" s="231" t="s">
        <v>575</v>
      </c>
      <c r="C503" s="215" t="s">
        <v>3198</v>
      </c>
      <c r="D503" s="173" t="s">
        <v>5813</v>
      </c>
      <c r="E503" s="173" t="s">
        <v>5814</v>
      </c>
      <c r="F503" s="214" t="s">
        <v>193</v>
      </c>
      <c r="G503" s="173">
        <f>IFERROR(VLOOKUP(A503, SM!$D$9:$G$682,4,FALSE),0)</f>
        <v>3248</v>
      </c>
      <c r="H503" s="173">
        <f>IFERROR(VLOOKUP(A503, DM!$D$9:$G$633,4,FALSE),0)</f>
        <v>3742</v>
      </c>
      <c r="I503" s="221">
        <f>IFERROR(VLOOKUP(A503,DX!$D$9:$G$749,4,FALSE),0)</f>
        <v>3063</v>
      </c>
      <c r="XFD503" s="45">
        <f>SUM(A503:XFC503)</f>
        <v>75930</v>
      </c>
    </row>
    <row r="504" spans="1:9 16384:16384" x14ac:dyDescent="0.25">
      <c r="A504" s="220">
        <v>65878</v>
      </c>
      <c r="B504" s="231" t="s">
        <v>567</v>
      </c>
      <c r="C504" s="215" t="s">
        <v>4388</v>
      </c>
      <c r="D504" s="173" t="s">
        <v>5815</v>
      </c>
      <c r="E504" s="173" t="s">
        <v>5814</v>
      </c>
      <c r="F504" s="214" t="s">
        <v>193</v>
      </c>
      <c r="G504" s="173">
        <f>IFERROR(VLOOKUP(A504, SF!$D$9:$G$410,4,FALSE),0)</f>
        <v>3211</v>
      </c>
      <c r="H504" s="173">
        <f>IFERROR(VLOOKUP(A504, DF!$D$9:$G$378,4,FALSE),0)</f>
        <v>3664</v>
      </c>
      <c r="I504" s="221">
        <f>IFERROR(VLOOKUP(A504,DX!$D$9:$G$749,4,FALSE),0)</f>
        <v>3239</v>
      </c>
      <c r="XFD504" s="45">
        <f>SUM(A504:XFC504)</f>
        <v>75992</v>
      </c>
    </row>
    <row r="505" spans="1:9 16384:16384" x14ac:dyDescent="0.25">
      <c r="A505" s="220">
        <v>26267</v>
      </c>
      <c r="B505" s="231" t="s">
        <v>439</v>
      </c>
      <c r="C505" s="215" t="s">
        <v>4397</v>
      </c>
      <c r="D505" s="173" t="s">
        <v>5815</v>
      </c>
      <c r="E505" s="173" t="s">
        <v>5814</v>
      </c>
      <c r="F505" s="214" t="s">
        <v>181</v>
      </c>
      <c r="G505" s="173">
        <f>IFERROR(VLOOKUP(A505, SF!$D$9:$G$410,4,FALSE),0)</f>
        <v>1925</v>
      </c>
      <c r="H505" s="173">
        <f>IFERROR(VLOOKUP(A505, DF!$D$9:$G$378,4,FALSE),0)</f>
        <v>2440</v>
      </c>
      <c r="I505" s="221">
        <f>IFERROR(VLOOKUP(A505,DX!$D$9:$G$749,4,FALSE),0)</f>
        <v>1196</v>
      </c>
      <c r="XFD505" s="45">
        <f>SUM(A505:XFC505)</f>
        <v>31828</v>
      </c>
    </row>
    <row r="506" spans="1:9 16384:16384" x14ac:dyDescent="0.25">
      <c r="A506" s="220">
        <v>66522</v>
      </c>
      <c r="B506" s="231" t="s">
        <v>6941</v>
      </c>
      <c r="C506" s="215">
        <v>38568</v>
      </c>
      <c r="D506" s="173" t="s">
        <v>5813</v>
      </c>
      <c r="E506" s="173" t="s">
        <v>5814</v>
      </c>
      <c r="F506" s="214" t="s">
        <v>181</v>
      </c>
      <c r="G506" s="173">
        <f>IFERROR(VLOOKUP(A506, SM!$D$9:$G$682,4,FALSE),0)</f>
        <v>97</v>
      </c>
      <c r="H506" s="173">
        <f>IFERROR(VLOOKUP(A506, DM!$D$9:$G$633,4,FALSE),0)</f>
        <v>205</v>
      </c>
      <c r="I506" s="221">
        <f>IFERROR(VLOOKUP(A506,DX!$D$9:$G$749,4,FALSE),0)</f>
        <v>147</v>
      </c>
    </row>
    <row r="507" spans="1:9 16384:16384" x14ac:dyDescent="0.25">
      <c r="A507" s="220">
        <v>11385</v>
      </c>
      <c r="B507" s="231" t="s">
        <v>1721</v>
      </c>
      <c r="C507" s="215" t="s">
        <v>6650</v>
      </c>
      <c r="D507" s="173" t="s">
        <v>5813</v>
      </c>
      <c r="E507" s="173" t="s">
        <v>5814</v>
      </c>
      <c r="F507" s="214" t="s">
        <v>1719</v>
      </c>
      <c r="G507" s="173">
        <f>IFERROR(VLOOKUP(A507, SM!$D$9:$G$682,4,FALSE),0)</f>
        <v>1159</v>
      </c>
      <c r="H507" s="173">
        <f>IFERROR(VLOOKUP(A507, DM!$D$9:$G$633,4,FALSE),0)</f>
        <v>1303</v>
      </c>
      <c r="I507" s="221">
        <f>IFERROR(VLOOKUP(A507,DX!$D$9:$G$749,4,FALSE),0)</f>
        <v>1146</v>
      </c>
      <c r="XFD507" s="45">
        <f>SUM(A507:XFC507)</f>
        <v>14993</v>
      </c>
    </row>
    <row r="508" spans="1:9 16384:16384" x14ac:dyDescent="0.25">
      <c r="A508" s="220">
        <v>238217</v>
      </c>
      <c r="B508" s="231" t="s">
        <v>6975</v>
      </c>
      <c r="C508" s="215">
        <v>36065</v>
      </c>
      <c r="D508" s="173" t="s">
        <v>5813</v>
      </c>
      <c r="E508" s="173" t="s">
        <v>5814</v>
      </c>
      <c r="F508" s="214" t="s">
        <v>6617</v>
      </c>
      <c r="G508" s="173">
        <f>IFERROR(VLOOKUP(A508, SM!$D$9:$G$682,4,FALSE),0)</f>
        <v>65</v>
      </c>
      <c r="H508" s="173">
        <f>IFERROR(VLOOKUP(A508, DM!$D$9:$G$633,4,FALSE),0)</f>
        <v>0</v>
      </c>
      <c r="I508" s="221">
        <f>IFERROR(VLOOKUP(A508,DX!$D$9:$G$749,4,FALSE),0)</f>
        <v>0</v>
      </c>
    </row>
    <row r="509" spans="1:9 16384:16384" x14ac:dyDescent="0.25">
      <c r="A509" s="220">
        <v>226667</v>
      </c>
      <c r="B509" s="173" t="s">
        <v>6948</v>
      </c>
      <c r="C509" s="215">
        <v>38929</v>
      </c>
      <c r="D509" s="173" t="s">
        <v>5815</v>
      </c>
      <c r="E509" s="173" t="s">
        <v>5814</v>
      </c>
      <c r="F509" s="214" t="s">
        <v>6626</v>
      </c>
      <c r="G509" s="173">
        <f>IFERROR(VLOOKUP(A509, SF!$D$9:$G$410,4,FALSE),0)</f>
        <v>192</v>
      </c>
      <c r="H509" s="173">
        <f>IFERROR(VLOOKUP(A509, DF!$D$9:$G$378,4,FALSE),0)</f>
        <v>275</v>
      </c>
      <c r="I509" s="221">
        <f>IFERROR(VLOOKUP(A509,DX!$D$9:$G$749,4,FALSE),0)</f>
        <v>0</v>
      </c>
    </row>
    <row r="510" spans="1:9 16384:16384" x14ac:dyDescent="0.25">
      <c r="A510" s="220">
        <v>10180</v>
      </c>
      <c r="B510" s="231" t="s">
        <v>347</v>
      </c>
      <c r="C510" s="215" t="s">
        <v>4401</v>
      </c>
      <c r="D510" s="173" t="s">
        <v>5815</v>
      </c>
      <c r="E510" s="173" t="s">
        <v>5814</v>
      </c>
      <c r="F510" s="214" t="s">
        <v>56</v>
      </c>
      <c r="G510" s="173">
        <f>IFERROR(VLOOKUP(A510, SF!$D$9:$G$410,4,FALSE),0)</f>
        <v>0</v>
      </c>
      <c r="H510" s="173">
        <f>IFERROR(VLOOKUP(A510, DF!$D$9:$G$378,4,FALSE),0)</f>
        <v>1759</v>
      </c>
      <c r="I510" s="221">
        <f>IFERROR(VLOOKUP(A510,DX!$D$9:$G$749,4,FALSE),0)</f>
        <v>1642</v>
      </c>
      <c r="XFD510" s="45">
        <f>SUM(A510:XFC510)</f>
        <v>13581</v>
      </c>
    </row>
    <row r="511" spans="1:9 16384:16384" x14ac:dyDescent="0.25">
      <c r="A511" s="220">
        <v>22470</v>
      </c>
      <c r="B511" s="231" t="s">
        <v>578</v>
      </c>
      <c r="C511" s="215" t="s">
        <v>4317</v>
      </c>
      <c r="D511" s="173" t="s">
        <v>5813</v>
      </c>
      <c r="E511" s="173" t="s">
        <v>5814</v>
      </c>
      <c r="F511" s="214" t="s">
        <v>6615</v>
      </c>
      <c r="G511" s="173">
        <f>IFERROR(VLOOKUP(A511, SM!$D$9:$G$682,4,FALSE),0)</f>
        <v>857</v>
      </c>
      <c r="H511" s="173">
        <f>IFERROR(VLOOKUP(A511, DM!$D$9:$G$633,4,FALSE),0)</f>
        <v>1472</v>
      </c>
      <c r="I511" s="221">
        <f>IFERROR(VLOOKUP(A511,DX!$D$9:$G$749,4,FALSE),0)</f>
        <v>147</v>
      </c>
      <c r="XFD511" s="45">
        <f>SUM(A511:XFC511)</f>
        <v>24946</v>
      </c>
    </row>
    <row r="512" spans="1:9 16384:16384" x14ac:dyDescent="0.25">
      <c r="A512" s="220">
        <v>142031</v>
      </c>
      <c r="B512" s="231" t="s">
        <v>882</v>
      </c>
      <c r="C512" s="215" t="s">
        <v>4405</v>
      </c>
      <c r="D512" s="173" t="s">
        <v>5813</v>
      </c>
      <c r="E512" s="173" t="s">
        <v>5814</v>
      </c>
      <c r="F512" s="214" t="s">
        <v>608</v>
      </c>
      <c r="G512" s="173">
        <f>IFERROR(VLOOKUP(A512, SM!$D$9:$G$682,4,FALSE),0)</f>
        <v>137</v>
      </c>
      <c r="H512" s="173">
        <f>IFERROR(VLOOKUP(A512, DM!$D$9:$G$633,4,FALSE),0)</f>
        <v>175</v>
      </c>
      <c r="I512" s="221">
        <f>IFERROR(VLOOKUP(A512,DX!$D$9:$G$749,4,FALSE),0)</f>
        <v>0</v>
      </c>
      <c r="XFD512" s="45">
        <f>SUM(A512:XFC512)</f>
        <v>142343</v>
      </c>
    </row>
    <row r="513" spans="1:9 16384:16384" x14ac:dyDescent="0.25">
      <c r="A513" s="220">
        <v>102270</v>
      </c>
      <c r="B513" s="231" t="s">
        <v>615</v>
      </c>
      <c r="C513" s="215" t="s">
        <v>4408</v>
      </c>
      <c r="D513" s="173" t="s">
        <v>5813</v>
      </c>
      <c r="E513" s="173" t="s">
        <v>5814</v>
      </c>
      <c r="F513" s="214" t="s">
        <v>608</v>
      </c>
      <c r="G513" s="173">
        <f>IFERROR(VLOOKUP(A513, SM!$D$9:$G$682,4,FALSE),0)</f>
        <v>2354</v>
      </c>
      <c r="H513" s="173">
        <f>IFERROR(VLOOKUP(A513, DM!$D$9:$G$633,4,FALSE),0)</f>
        <v>3280</v>
      </c>
      <c r="I513" s="221">
        <f>IFERROR(VLOOKUP(A513,DX!$D$9:$G$749,4,FALSE),0)</f>
        <v>1950</v>
      </c>
      <c r="XFD513" s="45">
        <f>SUM(A513:XFC513)</f>
        <v>109854</v>
      </c>
    </row>
    <row r="514" spans="1:9 16384:16384" x14ac:dyDescent="0.25">
      <c r="A514" s="220">
        <v>40007</v>
      </c>
      <c r="B514" s="231" t="s">
        <v>2295</v>
      </c>
      <c r="C514" s="215" t="s">
        <v>4409</v>
      </c>
      <c r="D514" s="173" t="s">
        <v>5813</v>
      </c>
      <c r="E514" s="173" t="s">
        <v>5814</v>
      </c>
      <c r="F514" s="214" t="s">
        <v>6615</v>
      </c>
      <c r="G514" s="173">
        <f>IFERROR(VLOOKUP(A514, SM!$D$9:$G$682,4,FALSE),0)</f>
        <v>504</v>
      </c>
      <c r="H514" s="173">
        <f>IFERROR(VLOOKUP(A514, DM!$D$9:$G$633,4,FALSE),0)</f>
        <v>642</v>
      </c>
      <c r="I514" s="221">
        <f>IFERROR(VLOOKUP(A514,DX!$D$9:$G$749,4,FALSE),0)</f>
        <v>504</v>
      </c>
      <c r="XFD514" s="45">
        <f>SUM(A514:XFC514)</f>
        <v>41657</v>
      </c>
    </row>
    <row r="515" spans="1:9 16384:16384" x14ac:dyDescent="0.25">
      <c r="A515" s="220">
        <v>97739</v>
      </c>
      <c r="B515" s="231" t="s">
        <v>2298</v>
      </c>
      <c r="C515" s="215" t="s">
        <v>4412</v>
      </c>
      <c r="D515" s="173" t="s">
        <v>5815</v>
      </c>
      <c r="E515" s="173" t="s">
        <v>5814</v>
      </c>
      <c r="F515" s="214" t="s">
        <v>6649</v>
      </c>
      <c r="G515" s="173">
        <f>IFERROR(VLOOKUP(A515, SF!$D$9:$G$410,4,FALSE),0)</f>
        <v>2773</v>
      </c>
      <c r="H515" s="173">
        <f>IFERROR(VLOOKUP(A515, DF!$D$9:$G$378,4,FALSE),0)</f>
        <v>5110</v>
      </c>
      <c r="I515" s="221">
        <f>IFERROR(VLOOKUP(A515,DX!$D$9:$G$749,4,FALSE),0)</f>
        <v>5290</v>
      </c>
      <c r="XFD515" s="45">
        <f>SUM(A515:XFC515)</f>
        <v>110912</v>
      </c>
    </row>
    <row r="516" spans="1:9 16384:16384" x14ac:dyDescent="0.25">
      <c r="A516" s="220">
        <v>143311</v>
      </c>
      <c r="B516" s="231" t="s">
        <v>3069</v>
      </c>
      <c r="C516" s="215" t="s">
        <v>4414</v>
      </c>
      <c r="D516" s="173" t="s">
        <v>5813</v>
      </c>
      <c r="E516" s="173" t="s">
        <v>5814</v>
      </c>
      <c r="F516" s="214" t="s">
        <v>1742</v>
      </c>
      <c r="G516" s="173">
        <f>IFERROR(VLOOKUP(A516, SM!$D$9:$G$682,4,FALSE),0)</f>
        <v>2179</v>
      </c>
      <c r="H516" s="173">
        <f>IFERROR(VLOOKUP(A516, DM!$D$9:$G$633,4,FALSE),0)</f>
        <v>2660</v>
      </c>
      <c r="I516" s="221">
        <f>IFERROR(VLOOKUP(A516,DX!$D$9:$G$749,4,FALSE),0)</f>
        <v>2059</v>
      </c>
      <c r="XFD516" s="45">
        <f>SUM(A516:XFC516)</f>
        <v>150209</v>
      </c>
    </row>
    <row r="517" spans="1:9 16384:16384" x14ac:dyDescent="0.25">
      <c r="A517" s="220">
        <v>33402</v>
      </c>
      <c r="B517" s="231" t="s">
        <v>133</v>
      </c>
      <c r="C517" s="215" t="s">
        <v>4415</v>
      </c>
      <c r="D517" s="173" t="s">
        <v>5813</v>
      </c>
      <c r="E517" s="173" t="s">
        <v>5814</v>
      </c>
      <c r="F517" s="214" t="s">
        <v>1742</v>
      </c>
      <c r="G517" s="173">
        <f>IFERROR(VLOOKUP(A517, SM!$D$9:$G$682,4,FALSE),0)</f>
        <v>3429</v>
      </c>
      <c r="H517" s="173">
        <f>IFERROR(VLOOKUP(A517, DM!$D$9:$G$633,4,FALSE),0)</f>
        <v>4540</v>
      </c>
      <c r="I517" s="221">
        <f>IFERROR(VLOOKUP(A517,DX!$D$9:$G$749,4,FALSE),0)</f>
        <v>2972</v>
      </c>
      <c r="XFD517" s="45">
        <f>SUM(A517:XFC517)</f>
        <v>44343</v>
      </c>
    </row>
    <row r="518" spans="1:9 16384:16384" x14ac:dyDescent="0.25">
      <c r="A518" s="220">
        <v>189673</v>
      </c>
      <c r="B518" s="231" t="s">
        <v>5773</v>
      </c>
      <c r="C518" s="215" t="s">
        <v>6068</v>
      </c>
      <c r="D518" s="173" t="s">
        <v>5815</v>
      </c>
      <c r="E518" s="173" t="s">
        <v>6667</v>
      </c>
      <c r="F518" s="214" t="s">
        <v>6601</v>
      </c>
      <c r="G518" s="173">
        <f>IFERROR(VLOOKUP(A518, SF!$D$9:$G$410,4,FALSE),0)</f>
        <v>573</v>
      </c>
      <c r="H518" s="173">
        <f>IFERROR(VLOOKUP(A518, DF!$D$9:$G$378,4,FALSE),0)</f>
        <v>0</v>
      </c>
      <c r="I518" s="221">
        <f>IFERROR(VLOOKUP(A518,DX!$D$9:$G$749,4,FALSE),0)</f>
        <v>1140</v>
      </c>
      <c r="XFD518" s="45">
        <f>SUM(A518:XFC518)</f>
        <v>191386</v>
      </c>
    </row>
    <row r="519" spans="1:9 16384:16384" x14ac:dyDescent="0.25">
      <c r="A519" s="220">
        <v>193838</v>
      </c>
      <c r="B519" s="231" t="s">
        <v>6071</v>
      </c>
      <c r="C519" s="215" t="s">
        <v>3410</v>
      </c>
      <c r="D519" s="173" t="s">
        <v>5813</v>
      </c>
      <c r="E519" s="173" t="s">
        <v>5814</v>
      </c>
      <c r="F519" s="214" t="s">
        <v>140</v>
      </c>
      <c r="G519" s="173">
        <f>IFERROR(VLOOKUP(A519, SM!$D$9:$G$682,4,FALSE),0)</f>
        <v>800</v>
      </c>
      <c r="H519" s="173">
        <f>IFERROR(VLOOKUP(A519, DM!$D$9:$G$633,4,FALSE),0)</f>
        <v>385</v>
      </c>
      <c r="I519" s="221">
        <f>IFERROR(VLOOKUP(A519,DX!$D$9:$G$749,4,FALSE),0)</f>
        <v>0</v>
      </c>
      <c r="XFD519" s="45">
        <f>SUM(A519:XFC519)</f>
        <v>195023</v>
      </c>
    </row>
    <row r="520" spans="1:9 16384:16384" x14ac:dyDescent="0.25">
      <c r="A520" s="220">
        <v>124622</v>
      </c>
      <c r="B520" s="173" t="s">
        <v>6713</v>
      </c>
      <c r="C520" s="215">
        <v>38633</v>
      </c>
      <c r="D520" s="173" t="s">
        <v>5813</v>
      </c>
      <c r="E520" s="173" t="s">
        <v>5814</v>
      </c>
      <c r="F520" s="214" t="s">
        <v>6700</v>
      </c>
      <c r="G520" s="173">
        <f>IFERROR(VLOOKUP(A520, SM!$D$9:$G$682,4,FALSE),0)</f>
        <v>45</v>
      </c>
      <c r="H520" s="173">
        <f>IFERROR(VLOOKUP(A520, DM!$D$9:$G$633,4,FALSE),0)</f>
        <v>157</v>
      </c>
      <c r="I520" s="221">
        <f>IFERROR(VLOOKUP(A520,DX!$D$9:$G$749,4,FALSE),0)</f>
        <v>0</v>
      </c>
      <c r="XFD520" s="45">
        <f>SUM(A520:XFC520)</f>
        <v>163457</v>
      </c>
    </row>
    <row r="521" spans="1:9 16384:16384" x14ac:dyDescent="0.25">
      <c r="A521" s="220">
        <v>142029</v>
      </c>
      <c r="B521" s="231" t="s">
        <v>2301</v>
      </c>
      <c r="C521" s="215" t="s">
        <v>4417</v>
      </c>
      <c r="D521" s="173" t="s">
        <v>5813</v>
      </c>
      <c r="E521" s="173" t="s">
        <v>5814</v>
      </c>
      <c r="F521" s="214" t="s">
        <v>608</v>
      </c>
      <c r="G521" s="173">
        <f>IFERROR(VLOOKUP(A521, SM!$D$9:$G$682,4,FALSE),0)</f>
        <v>332</v>
      </c>
      <c r="H521" s="173">
        <f>IFERROR(VLOOKUP(A521, DM!$D$9:$G$633,4,FALSE),0)</f>
        <v>175</v>
      </c>
      <c r="I521" s="221">
        <f>IFERROR(VLOOKUP(A521,DX!$D$9:$G$749,4,FALSE),0)</f>
        <v>0</v>
      </c>
      <c r="XFD521" s="45">
        <f>SUM(A521:XFC521)</f>
        <v>142536</v>
      </c>
    </row>
    <row r="522" spans="1:9 16384:16384" x14ac:dyDescent="0.25">
      <c r="A522" s="220">
        <v>21974</v>
      </c>
      <c r="B522" s="231" t="s">
        <v>212</v>
      </c>
      <c r="C522" s="215" t="s">
        <v>4430</v>
      </c>
      <c r="D522" s="173" t="s">
        <v>5813</v>
      </c>
      <c r="E522" s="173" t="s">
        <v>5814</v>
      </c>
      <c r="F522" s="214" t="s">
        <v>56</v>
      </c>
      <c r="G522" s="173">
        <f>IFERROR(VLOOKUP(A522, SM!$D$9:$G$682,4,FALSE),0)</f>
        <v>552</v>
      </c>
      <c r="H522" s="173">
        <f>IFERROR(VLOOKUP(A522, DM!$D$9:$G$633,4,FALSE),0)</f>
        <v>940</v>
      </c>
      <c r="I522" s="221">
        <f>IFERROR(VLOOKUP(A522,DX!$D$9:$G$749,4,FALSE),0)</f>
        <v>0</v>
      </c>
      <c r="XFD522" s="45">
        <f>SUM(A522:XFC522)</f>
        <v>23466</v>
      </c>
    </row>
    <row r="523" spans="1:9 16384:16384" x14ac:dyDescent="0.25">
      <c r="A523" s="220">
        <v>33274</v>
      </c>
      <c r="B523" s="231" t="s">
        <v>436</v>
      </c>
      <c r="C523" s="215" t="s">
        <v>4431</v>
      </c>
      <c r="D523" s="173" t="s">
        <v>5815</v>
      </c>
      <c r="E523" s="173" t="s">
        <v>5814</v>
      </c>
      <c r="F523" s="214" t="s">
        <v>56</v>
      </c>
      <c r="G523" s="173">
        <f>IFERROR(VLOOKUP(A523, SF!$D$9:$G$410,4,FALSE),0)</f>
        <v>316</v>
      </c>
      <c r="H523" s="173">
        <f>IFERROR(VLOOKUP(A523, DF!$D$9:$G$378,4,FALSE),0)</f>
        <v>513</v>
      </c>
      <c r="I523" s="221">
        <f>IFERROR(VLOOKUP(A523,DX!$D$9:$G$749,4,FALSE),0)</f>
        <v>316</v>
      </c>
      <c r="XFD523" s="45">
        <f>SUM(A523:XFC523)</f>
        <v>34419</v>
      </c>
    </row>
    <row r="524" spans="1:9 16384:16384" x14ac:dyDescent="0.25">
      <c r="A524" s="220">
        <v>66528</v>
      </c>
      <c r="B524" s="231" t="s">
        <v>674</v>
      </c>
      <c r="C524" s="215" t="s">
        <v>4396</v>
      </c>
      <c r="D524" s="173" t="s">
        <v>5815</v>
      </c>
      <c r="E524" s="173" t="s">
        <v>5814</v>
      </c>
      <c r="F524" s="214" t="s">
        <v>629</v>
      </c>
      <c r="G524" s="173">
        <f>IFERROR(VLOOKUP(A524, SF!$D$9:$G$410,4,FALSE),0)</f>
        <v>1774</v>
      </c>
      <c r="H524" s="173">
        <f>IFERROR(VLOOKUP(A524, DF!$D$9:$G$378,4,FALSE),0)</f>
        <v>2554</v>
      </c>
      <c r="I524" s="221">
        <f>IFERROR(VLOOKUP(A524,DX!$D$9:$G$749,4,FALSE),0)</f>
        <v>2552</v>
      </c>
      <c r="XFD524" s="45">
        <f>SUM(A524:XFC524)</f>
        <v>73408</v>
      </c>
    </row>
    <row r="525" spans="1:9 16384:16384" x14ac:dyDescent="0.25">
      <c r="A525" s="220">
        <v>184245</v>
      </c>
      <c r="B525" s="231" t="s">
        <v>6575</v>
      </c>
      <c r="C525" s="215" t="s">
        <v>6576</v>
      </c>
      <c r="D525" s="173" t="s">
        <v>5815</v>
      </c>
      <c r="E525" s="173" t="s">
        <v>5814</v>
      </c>
      <c r="F525" s="214" t="s">
        <v>48</v>
      </c>
      <c r="G525" s="173">
        <f>IFERROR(VLOOKUP(A525, SF!$D$9:$G$410,4,FALSE),0)</f>
        <v>451</v>
      </c>
      <c r="H525" s="173">
        <f>IFERROR(VLOOKUP(A525, DF!$D$9:$G$378,4,FALSE),0)</f>
        <v>756</v>
      </c>
      <c r="I525" s="221">
        <f>IFERROR(VLOOKUP(A525,DX!$D$9:$G$749,4,FALSE),0)</f>
        <v>679</v>
      </c>
      <c r="XFD525" s="45">
        <f>SUM(A525:XFC525)</f>
        <v>186131</v>
      </c>
    </row>
    <row r="526" spans="1:9 16384:16384" x14ac:dyDescent="0.25">
      <c r="A526" s="220">
        <v>142120</v>
      </c>
      <c r="B526" s="231" t="s">
        <v>6073</v>
      </c>
      <c r="C526" s="215" t="s">
        <v>4439</v>
      </c>
      <c r="D526" s="173" t="s">
        <v>5813</v>
      </c>
      <c r="E526" s="173" t="s">
        <v>5814</v>
      </c>
      <c r="F526" s="214" t="s">
        <v>629</v>
      </c>
      <c r="G526" s="173">
        <f>IFERROR(VLOOKUP(A526, SM!$D$9:$G$682,4,FALSE),0)</f>
        <v>359</v>
      </c>
      <c r="H526" s="173">
        <f>IFERROR(VLOOKUP(A526, DM!$D$9:$G$633,4,FALSE),0)</f>
        <v>1101</v>
      </c>
      <c r="I526" s="221">
        <f>IFERROR(VLOOKUP(A526,DX!$D$9:$G$749,4,FALSE),0)</f>
        <v>442</v>
      </c>
      <c r="XFD526" s="45">
        <f>SUM(A526:XFC526)</f>
        <v>144022</v>
      </c>
    </row>
    <row r="527" spans="1:9 16384:16384" x14ac:dyDescent="0.25">
      <c r="A527" s="220">
        <v>72228</v>
      </c>
      <c r="B527" s="231" t="s">
        <v>6074</v>
      </c>
      <c r="C527" s="215" t="s">
        <v>4440</v>
      </c>
      <c r="D527" s="173" t="s">
        <v>5815</v>
      </c>
      <c r="E527" s="173" t="s">
        <v>5814</v>
      </c>
      <c r="F527" s="214" t="s">
        <v>6965</v>
      </c>
      <c r="G527" s="173">
        <f>IFERROR(VLOOKUP(A527, SF!$D$9:$G$410,4,FALSE),0)</f>
        <v>526</v>
      </c>
      <c r="H527" s="173">
        <f>IFERROR(VLOOKUP(A527, DF!$D$9:$G$378,4,FALSE),0)</f>
        <v>1335</v>
      </c>
      <c r="I527" s="221">
        <f>IFERROR(VLOOKUP(A527,DX!$D$9:$G$749,4,FALSE),0)</f>
        <v>439</v>
      </c>
      <c r="XFD527" s="45">
        <f>SUM(A527:XFC527)</f>
        <v>74528</v>
      </c>
    </row>
    <row r="528" spans="1:9 16384:16384" x14ac:dyDescent="0.25">
      <c r="A528" s="220">
        <v>103682</v>
      </c>
      <c r="B528" s="231" t="s">
        <v>2314</v>
      </c>
      <c r="C528" s="215" t="s">
        <v>4436</v>
      </c>
      <c r="D528" s="173" t="s">
        <v>5815</v>
      </c>
      <c r="E528" s="173" t="s">
        <v>5814</v>
      </c>
      <c r="F528" s="214" t="s">
        <v>629</v>
      </c>
      <c r="G528" s="173">
        <f>IFERROR(VLOOKUP(A528, SF!$D$9:$G$410,4,FALSE),0)</f>
        <v>2850</v>
      </c>
      <c r="H528" s="173">
        <f>IFERROR(VLOOKUP(A528, DF!$D$9:$G$378,4,FALSE),0)</f>
        <v>2604</v>
      </c>
      <c r="I528" s="221">
        <f>IFERROR(VLOOKUP(A528,DX!$D$9:$G$749,4,FALSE),0)</f>
        <v>3019</v>
      </c>
      <c r="XFD528" s="45">
        <f>SUM(A528:XFC528)</f>
        <v>112155</v>
      </c>
    </row>
    <row r="529" spans="1:9 16384:16384" x14ac:dyDescent="0.25">
      <c r="A529" s="220">
        <v>12787</v>
      </c>
      <c r="B529" s="231" t="s">
        <v>5784</v>
      </c>
      <c r="C529" s="215" t="s">
        <v>6077</v>
      </c>
      <c r="D529" s="173" t="s">
        <v>5813</v>
      </c>
      <c r="E529" s="173" t="s">
        <v>6195</v>
      </c>
      <c r="F529" s="214" t="s">
        <v>140</v>
      </c>
      <c r="G529" s="173">
        <f>IFERROR(VLOOKUP(A529, SM!$D$9:$G$682,4,FALSE),0)</f>
        <v>0</v>
      </c>
      <c r="H529" s="173">
        <f>IFERROR(VLOOKUP(A529, DM!$D$9:$G$633,4,FALSE),0)</f>
        <v>360</v>
      </c>
      <c r="I529" s="221">
        <f>IFERROR(VLOOKUP(A529,DX!$D$9:$G$749,4,FALSE),0)</f>
        <v>0</v>
      </c>
      <c r="XFD529" s="45">
        <f>SUM(A529:XFC529)</f>
        <v>13147</v>
      </c>
    </row>
    <row r="530" spans="1:9 16384:16384" x14ac:dyDescent="0.25">
      <c r="A530" s="220">
        <v>11698</v>
      </c>
      <c r="B530" s="231" t="s">
        <v>463</v>
      </c>
      <c r="C530" s="215" t="s">
        <v>4438</v>
      </c>
      <c r="D530" s="173" t="s">
        <v>5813</v>
      </c>
      <c r="E530" s="173" t="s">
        <v>5814</v>
      </c>
      <c r="F530" s="214" t="s">
        <v>48</v>
      </c>
      <c r="G530" s="173">
        <f>IFERROR(VLOOKUP(A530, SM!$D$9:$G$682,4,FALSE),0)</f>
        <v>2299</v>
      </c>
      <c r="H530" s="173">
        <f>IFERROR(VLOOKUP(A530, DM!$D$9:$G$633,4,FALSE),0)</f>
        <v>3487</v>
      </c>
      <c r="I530" s="221">
        <f>IFERROR(VLOOKUP(A530,DX!$D$9:$G$749,4,FALSE),0)</f>
        <v>2824</v>
      </c>
      <c r="XFD530" s="45">
        <f>SUM(A530:XFC530)</f>
        <v>20308</v>
      </c>
    </row>
    <row r="531" spans="1:9 16384:16384" x14ac:dyDescent="0.25">
      <c r="A531" s="220">
        <v>43329</v>
      </c>
      <c r="B531" s="231" t="s">
        <v>6826</v>
      </c>
      <c r="C531" s="215">
        <v>39936</v>
      </c>
      <c r="D531" s="173" t="s">
        <v>5815</v>
      </c>
      <c r="E531" s="173" t="s">
        <v>5814</v>
      </c>
      <c r="F531" s="214" t="s">
        <v>48</v>
      </c>
      <c r="G531" s="173">
        <f>IFERROR(VLOOKUP(A531, SF!$D$9:$G$410,4,FALSE),0)</f>
        <v>618</v>
      </c>
      <c r="H531" s="173">
        <f>IFERROR(VLOOKUP(A531, DF!$D$9:$G$378,4,FALSE),0)</f>
        <v>1046</v>
      </c>
      <c r="I531" s="221">
        <f>IFERROR(VLOOKUP(A531,DX!$D$9:$G$749,4,FALSE),0)</f>
        <v>633</v>
      </c>
    </row>
    <row r="532" spans="1:9 16384:16384" x14ac:dyDescent="0.25">
      <c r="A532" s="220">
        <v>171305</v>
      </c>
      <c r="B532" s="231" t="s">
        <v>5791</v>
      </c>
      <c r="C532" s="215" t="s">
        <v>6078</v>
      </c>
      <c r="D532" s="173" t="s">
        <v>5813</v>
      </c>
      <c r="E532" s="173" t="s">
        <v>5814</v>
      </c>
      <c r="F532" s="214" t="s">
        <v>6633</v>
      </c>
      <c r="G532" s="173">
        <f>IFERROR(VLOOKUP(A532, SM!$D$9:$G$682,4,FALSE),0)</f>
        <v>1082</v>
      </c>
      <c r="H532" s="173">
        <f>IFERROR(VLOOKUP(A532, DM!$D$9:$G$633,4,FALSE),0)</f>
        <v>2106</v>
      </c>
      <c r="I532" s="221">
        <f>IFERROR(VLOOKUP(A532,DX!$D$9:$G$749,4,FALSE),0)</f>
        <v>259</v>
      </c>
      <c r="XFD532" s="45">
        <f>SUM(A532:XFC532)</f>
        <v>174752</v>
      </c>
    </row>
    <row r="533" spans="1:9 16384:16384" x14ac:dyDescent="0.25">
      <c r="A533" s="220">
        <v>75804</v>
      </c>
      <c r="B533" s="231" t="s">
        <v>1757</v>
      </c>
      <c r="C533" s="215" t="s">
        <v>4446</v>
      </c>
      <c r="D533" s="173" t="s">
        <v>5815</v>
      </c>
      <c r="E533" s="173" t="s">
        <v>5814</v>
      </c>
      <c r="F533" s="214" t="s">
        <v>943</v>
      </c>
      <c r="G533" s="173">
        <f>IFERROR(VLOOKUP(A533, SF!$D$9:$G$410,4,FALSE),0)</f>
        <v>117</v>
      </c>
      <c r="H533" s="173">
        <f>IFERROR(VLOOKUP(A533, DF!$D$9:$G$378,4,FALSE),0)</f>
        <v>142</v>
      </c>
      <c r="I533" s="221">
        <f>IFERROR(VLOOKUP(A533,DX!$D$9:$G$749,4,FALSE),0)</f>
        <v>117</v>
      </c>
      <c r="XFD533" s="45">
        <f>SUM(A533:XFC533)</f>
        <v>76180</v>
      </c>
    </row>
    <row r="534" spans="1:9 16384:16384" x14ac:dyDescent="0.25">
      <c r="A534" s="220">
        <v>43838</v>
      </c>
      <c r="B534" s="231" t="s">
        <v>947</v>
      </c>
      <c r="C534" s="215" t="s">
        <v>4197</v>
      </c>
      <c r="D534" s="173" t="s">
        <v>5813</v>
      </c>
      <c r="E534" s="173" t="s">
        <v>5814</v>
      </c>
      <c r="F534" s="214" t="s">
        <v>943</v>
      </c>
      <c r="G534" s="173">
        <f>IFERROR(VLOOKUP(A534, SM!$D$9:$G$682,4,FALSE),0)</f>
        <v>92</v>
      </c>
      <c r="H534" s="173">
        <f>IFERROR(VLOOKUP(A534, DM!$D$9:$G$633,4,FALSE),0)</f>
        <v>0</v>
      </c>
      <c r="I534" s="221">
        <f>IFERROR(VLOOKUP(A534,DX!$D$9:$G$749,4,FALSE),0)</f>
        <v>117</v>
      </c>
      <c r="XFD534" s="45">
        <f>SUM(A534:XFC534)</f>
        <v>44047</v>
      </c>
    </row>
    <row r="535" spans="1:9 16384:16384" x14ac:dyDescent="0.25">
      <c r="A535" s="220">
        <v>184080</v>
      </c>
      <c r="B535" s="231" t="s">
        <v>3075</v>
      </c>
      <c r="C535" s="215" t="s">
        <v>4448</v>
      </c>
      <c r="D535" s="173" t="s">
        <v>5815</v>
      </c>
      <c r="E535" s="173" t="s">
        <v>5814</v>
      </c>
      <c r="F535" s="214" t="s">
        <v>402</v>
      </c>
      <c r="G535" s="173">
        <f>IFERROR(VLOOKUP(A535, SF!$D$9:$G$410,4,FALSE),0)</f>
        <v>1435</v>
      </c>
      <c r="H535" s="173">
        <f>IFERROR(VLOOKUP(A535, DF!$D$9:$G$378,4,FALSE),0)</f>
        <v>1592</v>
      </c>
      <c r="I535" s="221">
        <f>IFERROR(VLOOKUP(A535,DX!$D$9:$G$749,4,FALSE),0)</f>
        <v>1236</v>
      </c>
      <c r="XFD535" s="45">
        <f>SUM(A535:XFC535)</f>
        <v>188343</v>
      </c>
    </row>
    <row r="536" spans="1:9 16384:16384" x14ac:dyDescent="0.25">
      <c r="A536" s="220">
        <v>44074</v>
      </c>
      <c r="B536" s="231" t="s">
        <v>503</v>
      </c>
      <c r="C536" s="215" t="s">
        <v>4449</v>
      </c>
      <c r="D536" s="173" t="s">
        <v>5815</v>
      </c>
      <c r="E536" s="173" t="s">
        <v>5814</v>
      </c>
      <c r="F536" s="214" t="s">
        <v>724</v>
      </c>
      <c r="G536" s="173">
        <f>IFERROR(VLOOKUP(A536, SF!$D$9:$G$410,4,FALSE),0)</f>
        <v>588</v>
      </c>
      <c r="H536" s="173">
        <f>IFERROR(VLOOKUP(A536, DF!$D$9:$G$378,4,FALSE),0)</f>
        <v>898</v>
      </c>
      <c r="I536" s="221">
        <f>IFERROR(VLOOKUP(A536,DX!$D$9:$G$749,4,FALSE),0)</f>
        <v>272</v>
      </c>
      <c r="XFD536" s="45">
        <f>SUM(A536:XFC536)</f>
        <v>45832</v>
      </c>
    </row>
    <row r="537" spans="1:9 16384:16384" x14ac:dyDescent="0.25">
      <c r="A537" s="220">
        <v>20595</v>
      </c>
      <c r="B537" s="173" t="s">
        <v>598</v>
      </c>
      <c r="C537" s="215" t="s">
        <v>4452</v>
      </c>
      <c r="D537" s="173" t="s">
        <v>5813</v>
      </c>
      <c r="E537" s="173" t="s">
        <v>5814</v>
      </c>
      <c r="F537" s="214" t="s">
        <v>187</v>
      </c>
      <c r="G537" s="173">
        <f>IFERROR(VLOOKUP(A537, SM!$D$9:$G$682,4,FALSE),0)</f>
        <v>504</v>
      </c>
      <c r="H537" s="173">
        <f>IFERROR(VLOOKUP(A537, DM!$D$9:$G$633,4,FALSE),0)</f>
        <v>642</v>
      </c>
      <c r="I537" s="221">
        <f>IFERROR(VLOOKUP(A537,DX!$D$9:$G$749,4,FALSE),0)</f>
        <v>0</v>
      </c>
      <c r="XFD537" s="45">
        <f>SUM(A537:XFC537)</f>
        <v>21741</v>
      </c>
    </row>
    <row r="538" spans="1:9 16384:16384" x14ac:dyDescent="0.25">
      <c r="A538" s="220">
        <v>86182</v>
      </c>
      <c r="B538" s="231" t="s">
        <v>2321</v>
      </c>
      <c r="C538" s="215" t="s">
        <v>4453</v>
      </c>
      <c r="D538" s="173" t="s">
        <v>5813</v>
      </c>
      <c r="E538" s="173" t="s">
        <v>5814</v>
      </c>
      <c r="F538" s="214" t="s">
        <v>6601</v>
      </c>
      <c r="G538" s="173">
        <f>IFERROR(VLOOKUP(A538, SM!$D$9:$G$682,4,FALSE),0)</f>
        <v>569</v>
      </c>
      <c r="H538" s="173">
        <f>IFERROR(VLOOKUP(A538, DM!$D$9:$G$633,4,FALSE),0)</f>
        <v>1311</v>
      </c>
      <c r="I538" s="221">
        <f>IFERROR(VLOOKUP(A538,DX!$D$9:$G$749,4,FALSE),0)</f>
        <v>360</v>
      </c>
      <c r="XFD538" s="45">
        <f>SUM(A538:XFC538)</f>
        <v>88422</v>
      </c>
    </row>
    <row r="539" spans="1:9 16384:16384" x14ac:dyDescent="0.25">
      <c r="A539" s="220">
        <v>45120</v>
      </c>
      <c r="B539" s="231" t="s">
        <v>663</v>
      </c>
      <c r="C539" s="215" t="s">
        <v>4454</v>
      </c>
      <c r="D539" s="173" t="s">
        <v>5815</v>
      </c>
      <c r="E539" s="173" t="s">
        <v>5814</v>
      </c>
      <c r="F539" s="214" t="s">
        <v>3361</v>
      </c>
      <c r="G539" s="173">
        <f>IFERROR(VLOOKUP(A539, SF!$D$9:$G$410,4,FALSE),0)</f>
        <v>76</v>
      </c>
      <c r="H539" s="173">
        <f>IFERROR(VLOOKUP(A539, DF!$D$9:$G$378,4,FALSE),0)</f>
        <v>0</v>
      </c>
      <c r="I539" s="221">
        <f>IFERROR(VLOOKUP(A539,DX!$D$9:$G$749,4,FALSE),0)</f>
        <v>0</v>
      </c>
      <c r="XFD539" s="45">
        <f>SUM(A539:XFC539)</f>
        <v>45196</v>
      </c>
    </row>
    <row r="540" spans="1:9 16384:16384" x14ac:dyDescent="0.25">
      <c r="A540" s="220">
        <v>49049</v>
      </c>
      <c r="B540" s="231" t="s">
        <v>6932</v>
      </c>
      <c r="C540" s="215">
        <v>37957</v>
      </c>
      <c r="D540" s="173" t="s">
        <v>5813</v>
      </c>
      <c r="E540" s="173" t="s">
        <v>5814</v>
      </c>
      <c r="F540" s="214" t="s">
        <v>3980</v>
      </c>
      <c r="G540" s="173">
        <f>IFERROR(VLOOKUP(A540, SM!$D$9:$G$682,4,FALSE),0)</f>
        <v>194</v>
      </c>
      <c r="H540" s="173">
        <f>IFERROR(VLOOKUP(A540, DM!$D$9:$G$633,4,FALSE),0)</f>
        <v>222</v>
      </c>
      <c r="I540" s="221">
        <f>IFERROR(VLOOKUP(A540,DX!$D$9:$G$749,4,FALSE),0)</f>
        <v>0</v>
      </c>
    </row>
    <row r="541" spans="1:9 16384:16384" x14ac:dyDescent="0.25">
      <c r="A541" s="220">
        <v>49066</v>
      </c>
      <c r="B541" s="231" t="s">
        <v>2323</v>
      </c>
      <c r="C541" s="215" t="s">
        <v>4458</v>
      </c>
      <c r="D541" s="173" t="s">
        <v>5813</v>
      </c>
      <c r="E541" s="173" t="s">
        <v>5814</v>
      </c>
      <c r="F541" s="214" t="s">
        <v>6626</v>
      </c>
      <c r="G541" s="173">
        <f>IFERROR(VLOOKUP(A541, SM!$D$9:$G$682,4,FALSE),0)</f>
        <v>117</v>
      </c>
      <c r="H541" s="173">
        <f>IFERROR(VLOOKUP(A541, DM!$D$9:$G$633,4,FALSE),0)</f>
        <v>0</v>
      </c>
      <c r="I541" s="221">
        <f>IFERROR(VLOOKUP(A541,DX!$D$9:$G$749,4,FALSE),0)</f>
        <v>192</v>
      </c>
      <c r="XFD541" s="45">
        <f>SUM(A541:XFC541)</f>
        <v>49375</v>
      </c>
    </row>
    <row r="542" spans="1:9 16384:16384" x14ac:dyDescent="0.25">
      <c r="A542" s="220">
        <v>11352</v>
      </c>
      <c r="B542" s="231" t="s">
        <v>335</v>
      </c>
      <c r="C542" s="215" t="s">
        <v>4460</v>
      </c>
      <c r="D542" s="173" t="s">
        <v>5813</v>
      </c>
      <c r="E542" s="173" t="s">
        <v>5814</v>
      </c>
      <c r="F542" s="214" t="s">
        <v>367</v>
      </c>
      <c r="G542" s="173">
        <f>IFERROR(VLOOKUP(A542, SM!$D$9:$G$682,4,FALSE),0)</f>
        <v>3035</v>
      </c>
      <c r="H542" s="173">
        <f>IFERROR(VLOOKUP(A542, DM!$D$9:$G$633,4,FALSE),0)</f>
        <v>2735</v>
      </c>
      <c r="I542" s="221">
        <f>IFERROR(VLOOKUP(A542,DX!$D$9:$G$749,4,FALSE),0)</f>
        <v>3140</v>
      </c>
      <c r="XFD542" s="45">
        <f>SUM(A542:XFC542)</f>
        <v>20262</v>
      </c>
    </row>
    <row r="543" spans="1:9 16384:16384" x14ac:dyDescent="0.25">
      <c r="A543" s="220">
        <v>42612</v>
      </c>
      <c r="B543" s="173" t="s">
        <v>2325</v>
      </c>
      <c r="C543" s="215" t="s">
        <v>4062</v>
      </c>
      <c r="D543" s="173" t="s">
        <v>5815</v>
      </c>
      <c r="E543" s="173" t="s">
        <v>5814</v>
      </c>
      <c r="F543" s="214" t="s">
        <v>367</v>
      </c>
      <c r="G543" s="173">
        <f>IFERROR(VLOOKUP(A543, SF!$D$9:$G$410,4,FALSE),0)</f>
        <v>102</v>
      </c>
      <c r="H543" s="173">
        <f>IFERROR(VLOOKUP(A543, DF!$D$9:$G$378,4,FALSE),0)</f>
        <v>205</v>
      </c>
      <c r="I543" s="221">
        <f>IFERROR(VLOOKUP(A543,DX!$D$9:$G$749,4,FALSE),0)</f>
        <v>0</v>
      </c>
      <c r="XFD543" s="45">
        <f>SUM(A543:XFC543)</f>
        <v>42919</v>
      </c>
    </row>
    <row r="544" spans="1:9 16384:16384" x14ac:dyDescent="0.25">
      <c r="A544" s="220">
        <v>12468</v>
      </c>
      <c r="B544" s="231" t="s">
        <v>289</v>
      </c>
      <c r="C544" s="215" t="s">
        <v>4461</v>
      </c>
      <c r="D544" s="173" t="s">
        <v>5813</v>
      </c>
      <c r="E544" s="173" t="s">
        <v>5814</v>
      </c>
      <c r="F544" s="214" t="s">
        <v>1742</v>
      </c>
      <c r="G544" s="173">
        <f>IFERROR(VLOOKUP(A544, SM!$D$9:$G$682,4,FALSE),0)</f>
        <v>1852</v>
      </c>
      <c r="H544" s="173">
        <f>IFERROR(VLOOKUP(A544, DM!$D$9:$G$633,4,FALSE),0)</f>
        <v>1874</v>
      </c>
      <c r="I544" s="221">
        <f>IFERROR(VLOOKUP(A544,DX!$D$9:$G$749,4,FALSE),0)</f>
        <v>692</v>
      </c>
      <c r="XFD544" s="45">
        <f>SUM(A544:XFC544)</f>
        <v>16886</v>
      </c>
    </row>
    <row r="545" spans="1:9 16384:16384" x14ac:dyDescent="0.25">
      <c r="A545" s="220">
        <v>11891</v>
      </c>
      <c r="B545" s="231" t="s">
        <v>979</v>
      </c>
      <c r="C545" s="215" t="s">
        <v>4462</v>
      </c>
      <c r="D545" s="173" t="s">
        <v>5813</v>
      </c>
      <c r="E545" s="173" t="s">
        <v>5814</v>
      </c>
      <c r="F545" s="214" t="s">
        <v>1742</v>
      </c>
      <c r="G545" s="173">
        <f>IFERROR(VLOOKUP(A545, SM!$D$9:$G$682,4,FALSE),0)</f>
        <v>2806</v>
      </c>
      <c r="H545" s="173">
        <f>IFERROR(VLOOKUP(A545, DM!$D$9:$G$633,4,FALSE),0)</f>
        <v>4199</v>
      </c>
      <c r="I545" s="221">
        <f>IFERROR(VLOOKUP(A545,DX!$D$9:$G$749,4,FALSE),0)</f>
        <v>1249</v>
      </c>
      <c r="XFD545" s="45">
        <f>SUM(A545:XFC545)</f>
        <v>20145</v>
      </c>
    </row>
    <row r="546" spans="1:9 16384:16384" x14ac:dyDescent="0.25">
      <c r="A546" s="220">
        <v>143325</v>
      </c>
      <c r="B546" s="173" t="s">
        <v>2326</v>
      </c>
      <c r="C546" s="215" t="s">
        <v>4463</v>
      </c>
      <c r="D546" s="173" t="s">
        <v>5813</v>
      </c>
      <c r="E546" s="173" t="s">
        <v>5814</v>
      </c>
      <c r="F546" s="214" t="s">
        <v>6601</v>
      </c>
      <c r="G546" s="173">
        <f>IFERROR(VLOOKUP(A546, SM!$D$9:$G$682,4,FALSE),0)</f>
        <v>117</v>
      </c>
      <c r="H546" s="173">
        <f>IFERROR(VLOOKUP(A546, DM!$D$9:$G$633,4,FALSE),0)</f>
        <v>0</v>
      </c>
      <c r="I546" s="221">
        <f>IFERROR(VLOOKUP(A546,DX!$D$9:$G$749,4,FALSE),0)</f>
        <v>0</v>
      </c>
      <c r="XFD546" s="45">
        <f>SUM(A546:XFC546)</f>
        <v>143442</v>
      </c>
    </row>
    <row r="547" spans="1:9 16384:16384" x14ac:dyDescent="0.25">
      <c r="A547" s="220">
        <v>142339</v>
      </c>
      <c r="B547" s="231" t="s">
        <v>5769</v>
      </c>
      <c r="C547" s="215" t="s">
        <v>6084</v>
      </c>
      <c r="D547" s="173" t="s">
        <v>5813</v>
      </c>
      <c r="E547" s="173" t="s">
        <v>5814</v>
      </c>
      <c r="F547" s="214" t="s">
        <v>1742</v>
      </c>
      <c r="G547" s="173">
        <f>IFERROR(VLOOKUP(A547, SM!$D$9:$G$682,4,FALSE),0)</f>
        <v>1435</v>
      </c>
      <c r="H547" s="173">
        <f>IFERROR(VLOOKUP(A547, DM!$D$9:$G$633,4,FALSE),0)</f>
        <v>2062</v>
      </c>
      <c r="I547" s="221">
        <f>IFERROR(VLOOKUP(A547,DX!$D$9:$G$749,4,FALSE),0)</f>
        <v>1434</v>
      </c>
      <c r="XFD547" s="45">
        <f>SUM(A547:XFC547)</f>
        <v>147270</v>
      </c>
    </row>
    <row r="548" spans="1:9 16384:16384" x14ac:dyDescent="0.25">
      <c r="A548" s="220">
        <v>36554</v>
      </c>
      <c r="B548" s="231" t="s">
        <v>199</v>
      </c>
      <c r="C548" s="215" t="s">
        <v>4465</v>
      </c>
      <c r="D548" s="173" t="s">
        <v>5813</v>
      </c>
      <c r="E548" s="173" t="s">
        <v>5814</v>
      </c>
      <c r="F548" s="214" t="s">
        <v>80</v>
      </c>
      <c r="G548" s="173">
        <f>IFERROR(VLOOKUP(A548, SM!$D$9:$G$682,4,FALSE),0)</f>
        <v>369</v>
      </c>
      <c r="H548" s="173">
        <f>IFERROR(VLOOKUP(A548, DM!$D$9:$G$633,4,FALSE),0)</f>
        <v>637</v>
      </c>
      <c r="I548" s="221">
        <f>IFERROR(VLOOKUP(A548,DX!$D$9:$G$749,4,FALSE),0)</f>
        <v>147</v>
      </c>
      <c r="XFD548" s="45">
        <f>SUM(A548:XFC548)</f>
        <v>37707</v>
      </c>
    </row>
    <row r="549" spans="1:9 16384:16384" x14ac:dyDescent="0.25">
      <c r="A549" s="220">
        <v>143695</v>
      </c>
      <c r="B549" s="231" t="s">
        <v>5786</v>
      </c>
      <c r="C549" s="215" t="s">
        <v>4264</v>
      </c>
      <c r="D549" s="173" t="s">
        <v>5813</v>
      </c>
      <c r="E549" s="173" t="s">
        <v>5814</v>
      </c>
      <c r="F549" s="214" t="s">
        <v>56</v>
      </c>
      <c r="G549" s="173">
        <f>IFERROR(VLOOKUP(A549, SM!$D$9:$G$682,4,FALSE),0)</f>
        <v>261</v>
      </c>
      <c r="H549" s="173">
        <f>IFERROR(VLOOKUP(A549, DM!$D$9:$G$633,4,FALSE),0)</f>
        <v>0</v>
      </c>
      <c r="I549" s="221">
        <f>IFERROR(VLOOKUP(A549,DX!$D$9:$G$749,4,FALSE),0)</f>
        <v>261</v>
      </c>
      <c r="XFD549" s="45">
        <f>SUM(A549:XFC549)</f>
        <v>144217</v>
      </c>
    </row>
    <row r="550" spans="1:9 16384:16384" x14ac:dyDescent="0.25">
      <c r="A550" s="220">
        <v>208177</v>
      </c>
      <c r="B550" s="231" t="s">
        <v>6881</v>
      </c>
      <c r="C550" s="215">
        <v>39225</v>
      </c>
      <c r="D550" s="173" t="s">
        <v>5813</v>
      </c>
      <c r="E550" s="173" t="s">
        <v>5814</v>
      </c>
      <c r="F550" s="214" t="s">
        <v>243</v>
      </c>
      <c r="G550" s="173">
        <f>IFERROR(VLOOKUP(A550, SM!$D$9:$G$682,4,FALSE),0)</f>
        <v>209</v>
      </c>
      <c r="H550" s="173">
        <f>IFERROR(VLOOKUP(A550, DM!$D$9:$G$633,4,FALSE),0)</f>
        <v>0</v>
      </c>
      <c r="I550" s="221">
        <f>IFERROR(VLOOKUP(A550,DX!$D$9:$G$749,4,FALSE),0)</f>
        <v>167</v>
      </c>
    </row>
    <row r="551" spans="1:9 16384:16384" x14ac:dyDescent="0.25">
      <c r="A551" s="220">
        <v>26805</v>
      </c>
      <c r="B551" s="231" t="s">
        <v>2331</v>
      </c>
      <c r="C551" s="215" t="s">
        <v>4479</v>
      </c>
      <c r="D551" s="173" t="s">
        <v>5813</v>
      </c>
      <c r="E551" s="173" t="s">
        <v>5814</v>
      </c>
      <c r="F551" s="214" t="s">
        <v>140</v>
      </c>
      <c r="G551" s="173">
        <f>IFERROR(VLOOKUP(A551, SM!$D$9:$G$682,4,FALSE),0)</f>
        <v>1061</v>
      </c>
      <c r="H551" s="173">
        <f>IFERROR(VLOOKUP(A551, DM!$D$9:$G$633,4,FALSE),0)</f>
        <v>1305</v>
      </c>
      <c r="I551" s="221">
        <f>IFERROR(VLOOKUP(A551,DX!$D$9:$G$749,4,FALSE),0)</f>
        <v>0</v>
      </c>
      <c r="XFD551" s="45">
        <f>SUM(A551:XFC551)</f>
        <v>29171</v>
      </c>
    </row>
    <row r="552" spans="1:9 16384:16384" x14ac:dyDescent="0.25">
      <c r="A552" s="220">
        <v>111525</v>
      </c>
      <c r="B552" s="231" t="s">
        <v>6688</v>
      </c>
      <c r="C552" s="215">
        <v>39859</v>
      </c>
      <c r="D552" s="173" t="s">
        <v>5813</v>
      </c>
      <c r="E552" s="173" t="s">
        <v>5814</v>
      </c>
      <c r="F552" s="214" t="s">
        <v>367</v>
      </c>
      <c r="G552" s="173">
        <f>IFERROR(VLOOKUP(A552, SM!$D$9:$G$682,4,FALSE),0)</f>
        <v>92</v>
      </c>
      <c r="H552" s="173">
        <f>IFERROR(VLOOKUP(A552, DM!$D$9:$G$633,4,FALSE),0)</f>
        <v>0</v>
      </c>
      <c r="I552" s="221">
        <f>IFERROR(VLOOKUP(A552,DX!$D$9:$G$749,4,FALSE),0)</f>
        <v>0</v>
      </c>
      <c r="XFD552" s="45">
        <f>SUM(A552:XFC552)</f>
        <v>151476</v>
      </c>
    </row>
    <row r="553" spans="1:9 16384:16384" x14ac:dyDescent="0.25">
      <c r="A553" s="220">
        <v>186367</v>
      </c>
      <c r="B553" s="231" t="s">
        <v>3093</v>
      </c>
      <c r="C553" s="215" t="s">
        <v>4481</v>
      </c>
      <c r="D553" s="173" t="s">
        <v>5813</v>
      </c>
      <c r="E553" s="173" t="s">
        <v>5814</v>
      </c>
      <c r="F553" s="214" t="s">
        <v>588</v>
      </c>
      <c r="G553" s="173">
        <f>IFERROR(VLOOKUP(A553, SM!$D$9:$G$682,4,FALSE),0)</f>
        <v>599</v>
      </c>
      <c r="H553" s="173">
        <f>IFERROR(VLOOKUP(A553, DM!$D$9:$G$633,4,FALSE),0)</f>
        <v>836</v>
      </c>
      <c r="I553" s="221">
        <f>IFERROR(VLOOKUP(A553,DX!$D$9:$G$749,4,FALSE),0)</f>
        <v>157</v>
      </c>
      <c r="XFD553" s="45">
        <f>SUM(A553:XFC553)</f>
        <v>187959</v>
      </c>
    </row>
    <row r="554" spans="1:9 16384:16384" x14ac:dyDescent="0.25">
      <c r="A554" s="220">
        <v>72227</v>
      </c>
      <c r="B554" s="231" t="s">
        <v>613</v>
      </c>
      <c r="C554" s="215" t="s">
        <v>3652</v>
      </c>
      <c r="D554" s="173" t="s">
        <v>5815</v>
      </c>
      <c r="E554" s="173" t="s">
        <v>5814</v>
      </c>
      <c r="F554" s="214" t="s">
        <v>6965</v>
      </c>
      <c r="G554" s="173">
        <f>IFERROR(VLOOKUP(A554, SF!$D$9:$G$410,4,FALSE),0)</f>
        <v>1351</v>
      </c>
      <c r="H554" s="173">
        <f>IFERROR(VLOOKUP(A554, DF!$D$9:$G$378,4,FALSE),0)</f>
        <v>2651</v>
      </c>
      <c r="I554" s="221">
        <f>IFERROR(VLOOKUP(A554,DX!$D$9:$G$749,4,FALSE),0)</f>
        <v>1886</v>
      </c>
      <c r="XFD554" s="45">
        <f>SUM(A554:XFC554)</f>
        <v>78115</v>
      </c>
    </row>
    <row r="555" spans="1:9 16384:16384" x14ac:dyDescent="0.25">
      <c r="A555" s="220">
        <v>52572</v>
      </c>
      <c r="B555" s="231" t="s">
        <v>513</v>
      </c>
      <c r="C555" s="215" t="s">
        <v>4482</v>
      </c>
      <c r="D555" s="173" t="s">
        <v>5813</v>
      </c>
      <c r="E555" s="173" t="s">
        <v>5814</v>
      </c>
      <c r="F555" s="214" t="s">
        <v>1745</v>
      </c>
      <c r="G555" s="173">
        <f>IFERROR(VLOOKUP(A555, SM!$D$9:$G$682,4,FALSE),0)</f>
        <v>0</v>
      </c>
      <c r="H555" s="173">
        <f>IFERROR(VLOOKUP(A555, DM!$D$9:$G$633,4,FALSE),0)</f>
        <v>709</v>
      </c>
      <c r="I555" s="221">
        <f>IFERROR(VLOOKUP(A555,DX!$D$9:$G$749,4,FALSE),0)</f>
        <v>0</v>
      </c>
      <c r="XFD555" s="45">
        <f>SUM(A555:XFC555)</f>
        <v>53281</v>
      </c>
    </row>
    <row r="556" spans="1:9 16384:16384" x14ac:dyDescent="0.25">
      <c r="A556" s="220">
        <v>143385</v>
      </c>
      <c r="B556" s="231" t="s">
        <v>4483</v>
      </c>
      <c r="C556" s="215" t="s">
        <v>4446</v>
      </c>
      <c r="D556" s="173" t="s">
        <v>5813</v>
      </c>
      <c r="E556" s="173" t="s">
        <v>5814</v>
      </c>
      <c r="F556" s="214" t="s">
        <v>1745</v>
      </c>
      <c r="G556" s="173">
        <f>IFERROR(VLOOKUP(A556, SM!$D$9:$G$682,4,FALSE),0)</f>
        <v>1498</v>
      </c>
      <c r="H556" s="173">
        <f>IFERROR(VLOOKUP(A556, DM!$D$9:$G$633,4,FALSE),0)</f>
        <v>1772</v>
      </c>
      <c r="I556" s="221">
        <f>IFERROR(VLOOKUP(A556,DX!$D$9:$G$749,4,FALSE),0)</f>
        <v>275</v>
      </c>
      <c r="XFD556" s="45">
        <f>SUM(A556:XFC556)</f>
        <v>146930</v>
      </c>
    </row>
    <row r="557" spans="1:9 16384:16384" x14ac:dyDescent="0.25">
      <c r="A557" s="220">
        <v>23621</v>
      </c>
      <c r="B557" s="231" t="s">
        <v>2334</v>
      </c>
      <c r="C557" s="215" t="s">
        <v>4484</v>
      </c>
      <c r="D557" s="173" t="s">
        <v>5813</v>
      </c>
      <c r="E557" s="173" t="s">
        <v>5814</v>
      </c>
      <c r="F557" s="214" t="s">
        <v>6613</v>
      </c>
      <c r="G557" s="173">
        <f>IFERROR(VLOOKUP(A557, SM!$D$9:$G$682,4,FALSE),0)</f>
        <v>202</v>
      </c>
      <c r="H557" s="173">
        <f>IFERROR(VLOOKUP(A557, DM!$D$9:$G$633,4,FALSE),0)</f>
        <v>294</v>
      </c>
      <c r="I557" s="221">
        <f>IFERROR(VLOOKUP(A557,DX!$D$9:$G$749,4,FALSE),0)</f>
        <v>0</v>
      </c>
      <c r="XFD557" s="45">
        <f>SUM(A557:XFC557)</f>
        <v>24117</v>
      </c>
    </row>
    <row r="558" spans="1:9 16384:16384" x14ac:dyDescent="0.25">
      <c r="A558" s="220">
        <v>189564</v>
      </c>
      <c r="B558" s="173" t="s">
        <v>6755</v>
      </c>
      <c r="C558" s="215">
        <v>39881</v>
      </c>
      <c r="D558" s="173" t="s">
        <v>5815</v>
      </c>
      <c r="E558" s="173" t="s">
        <v>5814</v>
      </c>
      <c r="F558" s="214" t="s">
        <v>56</v>
      </c>
      <c r="G558" s="173">
        <f>IFERROR(VLOOKUP(A558, SF!$D$9:$G$410,4,FALSE),0)</f>
        <v>191</v>
      </c>
      <c r="H558" s="173">
        <f>IFERROR(VLOOKUP(A558, DF!$D$9:$G$378,4,FALSE),0)</f>
        <v>342</v>
      </c>
      <c r="I558" s="221">
        <f>IFERROR(VLOOKUP(A558,DX!$D$9:$G$749,4,FALSE),0)</f>
        <v>114</v>
      </c>
      <c r="XFD558" s="45">
        <f>SUM(A558:XFC558)</f>
        <v>230092</v>
      </c>
    </row>
    <row r="559" spans="1:9 16384:16384" x14ac:dyDescent="0.25">
      <c r="A559" s="220">
        <v>116660</v>
      </c>
      <c r="B559" s="231" t="s">
        <v>3112</v>
      </c>
      <c r="C559" s="215" t="s">
        <v>4491</v>
      </c>
      <c r="D559" s="173" t="s">
        <v>5813</v>
      </c>
      <c r="E559" s="173" t="s">
        <v>5814</v>
      </c>
      <c r="F559" s="214" t="s">
        <v>823</v>
      </c>
      <c r="G559" s="173">
        <f>IFERROR(VLOOKUP(A559, SM!$D$9:$G$682,4,FALSE),0)</f>
        <v>0</v>
      </c>
      <c r="H559" s="173">
        <f>IFERROR(VLOOKUP(A559, DM!$D$9:$G$633,4,FALSE),0)</f>
        <v>0</v>
      </c>
      <c r="I559" s="221">
        <f>IFERROR(VLOOKUP(A559,DX!$D$9:$G$749,4,FALSE),0)</f>
        <v>360</v>
      </c>
      <c r="XFD559" s="45">
        <f>SUM(A559:XFC559)</f>
        <v>117020</v>
      </c>
    </row>
    <row r="560" spans="1:9 16384:16384" x14ac:dyDescent="0.25">
      <c r="A560" s="220">
        <v>22173</v>
      </c>
      <c r="B560" s="231" t="s">
        <v>293</v>
      </c>
      <c r="C560" s="215" t="s">
        <v>4493</v>
      </c>
      <c r="D560" s="173" t="s">
        <v>5813</v>
      </c>
      <c r="E560" s="173" t="s">
        <v>5814</v>
      </c>
      <c r="F560" s="214" t="s">
        <v>6615</v>
      </c>
      <c r="G560" s="173">
        <f>IFERROR(VLOOKUP(A560, SM!$D$9:$G$682,4,FALSE),0)</f>
        <v>3055</v>
      </c>
      <c r="H560" s="173">
        <f>IFERROR(VLOOKUP(A560, DM!$D$9:$G$633,4,FALSE),0)</f>
        <v>1355</v>
      </c>
      <c r="I560" s="221">
        <f>IFERROR(VLOOKUP(A560,DX!$D$9:$G$749,4,FALSE),0)</f>
        <v>0</v>
      </c>
      <c r="XFD560" s="45">
        <f>SUM(A560:XFC560)</f>
        <v>26583</v>
      </c>
    </row>
    <row r="561" spans="1:9 16384:16384" x14ac:dyDescent="0.25">
      <c r="A561" s="220">
        <v>78292</v>
      </c>
      <c r="B561" s="231" t="s">
        <v>286</v>
      </c>
      <c r="C561" s="215" t="s">
        <v>4494</v>
      </c>
      <c r="D561" s="173" t="s">
        <v>5813</v>
      </c>
      <c r="E561" s="173" t="s">
        <v>5814</v>
      </c>
      <c r="F561" s="214" t="s">
        <v>246</v>
      </c>
      <c r="G561" s="173">
        <f>IFERROR(VLOOKUP(A561, SM!$D$9:$G$682,4,FALSE),0)</f>
        <v>255</v>
      </c>
      <c r="H561" s="173">
        <f>IFERROR(VLOOKUP(A561, DM!$D$9:$G$633,4,FALSE),0)</f>
        <v>517</v>
      </c>
      <c r="I561" s="221">
        <f>IFERROR(VLOOKUP(A561,DX!$D$9:$G$749,4,FALSE),0)</f>
        <v>0</v>
      </c>
      <c r="XFD561" s="45">
        <f>SUM(A561:XFC561)</f>
        <v>79064</v>
      </c>
    </row>
    <row r="562" spans="1:9 16384:16384" x14ac:dyDescent="0.25">
      <c r="A562" s="220">
        <v>142083</v>
      </c>
      <c r="B562" s="231" t="s">
        <v>2338</v>
      </c>
      <c r="C562" s="215" t="s">
        <v>4495</v>
      </c>
      <c r="D562" s="173" t="s">
        <v>5815</v>
      </c>
      <c r="E562" s="173" t="s">
        <v>5814</v>
      </c>
      <c r="F562" s="214" t="s">
        <v>6628</v>
      </c>
      <c r="G562" s="173">
        <f>IFERROR(VLOOKUP(A562, SF!$D$9:$G$410,4,FALSE),0)</f>
        <v>157</v>
      </c>
      <c r="H562" s="173">
        <f>IFERROR(VLOOKUP(A562, DF!$D$9:$G$378,4,FALSE),0)</f>
        <v>0</v>
      </c>
      <c r="I562" s="221">
        <f>IFERROR(VLOOKUP(A562,DX!$D$9:$G$749,4,FALSE),0)</f>
        <v>205</v>
      </c>
      <c r="XFD562" s="45">
        <f>SUM(A562:XFC562)</f>
        <v>142445</v>
      </c>
    </row>
    <row r="563" spans="1:9 16384:16384" x14ac:dyDescent="0.25">
      <c r="A563" s="220">
        <v>53605</v>
      </c>
      <c r="B563" s="231" t="s">
        <v>617</v>
      </c>
      <c r="C563" s="215" t="s">
        <v>4504</v>
      </c>
      <c r="D563" s="173" t="s">
        <v>5813</v>
      </c>
      <c r="E563" s="173" t="s">
        <v>5814</v>
      </c>
      <c r="F563" s="214" t="s">
        <v>6615</v>
      </c>
      <c r="G563" s="173">
        <f>IFERROR(VLOOKUP(A563, SM!$D$9:$G$682,4,FALSE),0)</f>
        <v>2395</v>
      </c>
      <c r="H563" s="173">
        <f>IFERROR(VLOOKUP(A563, DM!$D$9:$G$633,4,FALSE),0)</f>
        <v>2458</v>
      </c>
      <c r="I563" s="221">
        <f>IFERROR(VLOOKUP(A563,DX!$D$9:$G$749,4,FALSE),0)</f>
        <v>888</v>
      </c>
      <c r="XFD563" s="45">
        <f>SUM(A563:XFC563)</f>
        <v>59346</v>
      </c>
    </row>
    <row r="564" spans="1:9 16384:16384" x14ac:dyDescent="0.25">
      <c r="A564" s="220">
        <v>45637</v>
      </c>
      <c r="B564" s="231" t="s">
        <v>2343</v>
      </c>
      <c r="C564" s="215" t="s">
        <v>4507</v>
      </c>
      <c r="D564" s="173" t="s">
        <v>5813</v>
      </c>
      <c r="E564" s="173" t="s">
        <v>5814</v>
      </c>
      <c r="F564" s="214" t="s">
        <v>247</v>
      </c>
      <c r="G564" s="173">
        <f>IFERROR(VLOOKUP(A564, SM!$D$9:$G$682,4,FALSE),0)</f>
        <v>147</v>
      </c>
      <c r="H564" s="173">
        <f>IFERROR(VLOOKUP(A564, DM!$D$9:$G$633,4,FALSE),0)</f>
        <v>233</v>
      </c>
      <c r="I564" s="221">
        <f>IFERROR(VLOOKUP(A564,DX!$D$9:$G$749,4,FALSE),0)</f>
        <v>0</v>
      </c>
      <c r="XFD564" s="45">
        <f>SUM(A564:XFC564)</f>
        <v>46017</v>
      </c>
    </row>
    <row r="565" spans="1:9 16384:16384" x14ac:dyDescent="0.25">
      <c r="A565" s="220">
        <v>187075</v>
      </c>
      <c r="B565" s="173" t="s">
        <v>6821</v>
      </c>
      <c r="C565" s="215">
        <v>39982</v>
      </c>
      <c r="D565" s="173" t="s">
        <v>5813</v>
      </c>
      <c r="E565" s="173" t="s">
        <v>5814</v>
      </c>
      <c r="F565" s="214" t="s">
        <v>3361</v>
      </c>
      <c r="G565" s="173">
        <f>IFERROR(VLOOKUP(A565, SM!$D$9:$G$682,4,FALSE),0)</f>
        <v>683</v>
      </c>
      <c r="H565" s="173">
        <f>IFERROR(VLOOKUP(A565, DM!$D$9:$G$633,4,FALSE),0)</f>
        <v>495</v>
      </c>
      <c r="I565" s="221">
        <f>IFERROR(VLOOKUP(A565,DX!$D$9:$G$749,4,FALSE),0)</f>
        <v>0</v>
      </c>
      <c r="XFD565" s="45">
        <f>SUM(A565:XFC565)</f>
        <v>228235</v>
      </c>
    </row>
    <row r="566" spans="1:9 16384:16384" x14ac:dyDescent="0.25">
      <c r="A566" s="220">
        <v>199960</v>
      </c>
      <c r="B566" s="231" t="s">
        <v>6689</v>
      </c>
      <c r="C566" s="215">
        <v>37329</v>
      </c>
      <c r="D566" s="173" t="s">
        <v>5813</v>
      </c>
      <c r="E566" s="173" t="s">
        <v>5814</v>
      </c>
      <c r="F566" s="214" t="s">
        <v>608</v>
      </c>
      <c r="G566" s="173">
        <f>IFERROR(VLOOKUP(A566, SM!$D$9:$G$682,4,FALSE),0)</f>
        <v>1521</v>
      </c>
      <c r="H566" s="173">
        <f>IFERROR(VLOOKUP(A566, DM!$D$9:$G$633,4,FALSE),0)</f>
        <v>1999</v>
      </c>
      <c r="I566" s="221">
        <f>IFERROR(VLOOKUP(A566,DX!$D$9:$G$749,4,FALSE),0)</f>
        <v>1107</v>
      </c>
      <c r="XFD566" s="45">
        <f>SUM(A566:XFC566)</f>
        <v>241916</v>
      </c>
    </row>
    <row r="567" spans="1:9 16384:16384" x14ac:dyDescent="0.25">
      <c r="A567" s="220">
        <v>198731</v>
      </c>
      <c r="B567" s="231" t="s">
        <v>6416</v>
      </c>
      <c r="C567" s="215" t="s">
        <v>6417</v>
      </c>
      <c r="D567" s="173" t="s">
        <v>5813</v>
      </c>
      <c r="E567" s="173" t="s">
        <v>6670</v>
      </c>
      <c r="F567" s="214" t="s">
        <v>6617</v>
      </c>
      <c r="G567" s="173">
        <f>IFERROR(VLOOKUP(A567, SM!$D$9:$G$682,4,FALSE),0)</f>
        <v>65</v>
      </c>
      <c r="H567" s="173">
        <f>IFERROR(VLOOKUP(A567, DM!$D$9:$G$633,4,FALSE),0)</f>
        <v>157</v>
      </c>
      <c r="I567" s="221">
        <f>IFERROR(VLOOKUP(A567,DX!$D$9:$G$749,4,FALSE),0)</f>
        <v>0</v>
      </c>
      <c r="XFD567" s="45">
        <f>SUM(A567:XFC567)</f>
        <v>198953</v>
      </c>
    </row>
    <row r="568" spans="1:9 16384:16384" x14ac:dyDescent="0.25">
      <c r="A568" s="220">
        <v>8924</v>
      </c>
      <c r="B568" s="231" t="s">
        <v>488</v>
      </c>
      <c r="C568" s="215" t="s">
        <v>6093</v>
      </c>
      <c r="D568" s="173" t="s">
        <v>5813</v>
      </c>
      <c r="E568" s="173" t="s">
        <v>5814</v>
      </c>
      <c r="F568" s="214" t="s">
        <v>943</v>
      </c>
      <c r="G568" s="173">
        <f>IFERROR(VLOOKUP(A568, SM!$D$9:$G$682,4,FALSE),0)</f>
        <v>222</v>
      </c>
      <c r="H568" s="173">
        <f>IFERROR(VLOOKUP(A568, DM!$D$9:$G$633,4,FALSE),0)</f>
        <v>998</v>
      </c>
      <c r="I568" s="221">
        <f>IFERROR(VLOOKUP(A568,DX!$D$9:$G$749,4,FALSE),0)</f>
        <v>253</v>
      </c>
      <c r="XFD568" s="45">
        <f>SUM(A568:XFC568)</f>
        <v>10397</v>
      </c>
    </row>
    <row r="569" spans="1:9 16384:16384" x14ac:dyDescent="0.25">
      <c r="A569" s="220">
        <v>188363</v>
      </c>
      <c r="B569" s="173" t="s">
        <v>6714</v>
      </c>
      <c r="C569" s="215">
        <v>23613</v>
      </c>
      <c r="D569" s="173" t="s">
        <v>5813</v>
      </c>
      <c r="E569" s="173" t="s">
        <v>5814</v>
      </c>
      <c r="F569" s="214" t="s">
        <v>82</v>
      </c>
      <c r="G569" s="173">
        <f>IFERROR(VLOOKUP(A569, SM!$D$9:$G$682,4,FALSE),0)</f>
        <v>157</v>
      </c>
      <c r="H569" s="173">
        <f>IFERROR(VLOOKUP(A569, DM!$D$9:$G$633,4,FALSE),0)</f>
        <v>205</v>
      </c>
      <c r="I569" s="221">
        <f>IFERROR(VLOOKUP(A569,DX!$D$9:$G$749,4,FALSE),0)</f>
        <v>0</v>
      </c>
      <c r="XFD569" s="45">
        <f>SUM(A569:XFC569)</f>
        <v>212338</v>
      </c>
    </row>
    <row r="570" spans="1:9 16384:16384" x14ac:dyDescent="0.25">
      <c r="A570" s="220">
        <v>173560</v>
      </c>
      <c r="B570" s="231" t="s">
        <v>4513</v>
      </c>
      <c r="C570" s="215" t="s">
        <v>4514</v>
      </c>
      <c r="D570" s="173" t="s">
        <v>5813</v>
      </c>
      <c r="E570" s="173" t="s">
        <v>5814</v>
      </c>
      <c r="F570" s="214" t="s">
        <v>6617</v>
      </c>
      <c r="G570" s="173">
        <f>IFERROR(VLOOKUP(A570, SM!$D$9:$G$682,4,FALSE),0)</f>
        <v>65</v>
      </c>
      <c r="H570" s="173">
        <f>IFERROR(VLOOKUP(A570, DM!$D$9:$G$633,4,FALSE),0)</f>
        <v>102</v>
      </c>
      <c r="I570" s="221">
        <f>IFERROR(VLOOKUP(A570,DX!$D$9:$G$749,4,FALSE),0)</f>
        <v>0</v>
      </c>
      <c r="XFD570" s="45">
        <f>SUM(A570:XFC570)</f>
        <v>173727</v>
      </c>
    </row>
    <row r="571" spans="1:9 16384:16384" x14ac:dyDescent="0.25">
      <c r="A571" s="220">
        <v>39744</v>
      </c>
      <c r="B571" s="231" t="s">
        <v>468</v>
      </c>
      <c r="C571" s="215" t="s">
        <v>4520</v>
      </c>
      <c r="D571" s="173" t="s">
        <v>5813</v>
      </c>
      <c r="E571" s="173" t="s">
        <v>5814</v>
      </c>
      <c r="F571" s="214" t="s">
        <v>140</v>
      </c>
      <c r="G571" s="173">
        <f>IFERROR(VLOOKUP(A571, SM!$D$9:$G$682,4,FALSE),0)</f>
        <v>1603</v>
      </c>
      <c r="H571" s="173">
        <f>IFERROR(VLOOKUP(A571, DM!$D$9:$G$633,4,FALSE),0)</f>
        <v>2818</v>
      </c>
      <c r="I571" s="221">
        <f>IFERROR(VLOOKUP(A571,DX!$D$9:$G$749,4,FALSE),0)</f>
        <v>275</v>
      </c>
      <c r="XFD571" s="45">
        <f>SUM(A571:XFC571)</f>
        <v>44440</v>
      </c>
    </row>
    <row r="572" spans="1:9 16384:16384" x14ac:dyDescent="0.25">
      <c r="A572" s="220">
        <v>66403</v>
      </c>
      <c r="B572" s="231" t="s">
        <v>356</v>
      </c>
      <c r="C572" s="215" t="s">
        <v>4527</v>
      </c>
      <c r="D572" s="173" t="s">
        <v>5813</v>
      </c>
      <c r="E572" s="173" t="s">
        <v>5814</v>
      </c>
      <c r="F572" s="214" t="s">
        <v>588</v>
      </c>
      <c r="G572" s="173">
        <f>IFERROR(VLOOKUP(A572, SM!$D$9:$G$682,4,FALSE),0)</f>
        <v>2039</v>
      </c>
      <c r="H572" s="173">
        <f>IFERROR(VLOOKUP(A572, DM!$D$9:$G$633,4,FALSE),0)</f>
        <v>2500</v>
      </c>
      <c r="I572" s="221">
        <f>IFERROR(VLOOKUP(A572,DX!$D$9:$G$749,4,FALSE),0)</f>
        <v>1591</v>
      </c>
      <c r="XFD572" s="45">
        <f>SUM(A572:XFC572)</f>
        <v>72533</v>
      </c>
    </row>
    <row r="573" spans="1:9 16384:16384" x14ac:dyDescent="0.25">
      <c r="A573" s="220">
        <v>226692</v>
      </c>
      <c r="B573" s="231" t="s">
        <v>6957</v>
      </c>
      <c r="C573" s="215">
        <v>38576</v>
      </c>
      <c r="D573" s="173" t="s">
        <v>5815</v>
      </c>
      <c r="E573" s="173" t="s">
        <v>5814</v>
      </c>
      <c r="F573" s="214" t="s">
        <v>608</v>
      </c>
      <c r="G573" s="173">
        <f>IFERROR(VLOOKUP(A573, SF!$D$9:$G$410,4,FALSE),0)</f>
        <v>0</v>
      </c>
      <c r="H573" s="173">
        <f>IFERROR(VLOOKUP(A573, DF!$D$9:$G$378,4,FALSE),0)</f>
        <v>137</v>
      </c>
      <c r="I573" s="221">
        <f>IFERROR(VLOOKUP(A573,DX!$D$9:$G$749,4,FALSE),0)</f>
        <v>147</v>
      </c>
    </row>
    <row r="574" spans="1:9 16384:16384" x14ac:dyDescent="0.25">
      <c r="A574" s="220">
        <v>210502</v>
      </c>
      <c r="B574" s="231" t="s">
        <v>6879</v>
      </c>
      <c r="C574" s="215">
        <v>34508</v>
      </c>
      <c r="D574" s="173" t="s">
        <v>5813</v>
      </c>
      <c r="E574" s="173" t="s">
        <v>6289</v>
      </c>
      <c r="F574" s="214" t="s">
        <v>6617</v>
      </c>
      <c r="G574" s="173">
        <f>IFERROR(VLOOKUP(A574, SM!$D$9:$G$682,4,FALSE),0)</f>
        <v>102</v>
      </c>
      <c r="H574" s="173">
        <f>IFERROR(VLOOKUP(A574, DM!$D$9:$G$633,4,FALSE),0)</f>
        <v>102</v>
      </c>
      <c r="I574" s="221">
        <f>IFERROR(VLOOKUP(A574,DX!$D$9:$G$749,4,FALSE),0)</f>
        <v>0</v>
      </c>
    </row>
    <row r="575" spans="1:9 16384:16384" x14ac:dyDescent="0.25">
      <c r="A575" s="220">
        <v>188358</v>
      </c>
      <c r="B575" s="231" t="s">
        <v>6990</v>
      </c>
      <c r="C575" s="215">
        <v>39946</v>
      </c>
      <c r="D575" s="173" t="s">
        <v>5815</v>
      </c>
      <c r="E575" s="173" t="s">
        <v>5814</v>
      </c>
      <c r="F575" s="214" t="s">
        <v>6621</v>
      </c>
      <c r="G575" s="173">
        <f>IFERROR(VLOOKUP(A575, SF!$D$9:$G$410,4,FALSE),0)</f>
        <v>137</v>
      </c>
      <c r="H575" s="173">
        <f>IFERROR(VLOOKUP(A575, DF!$D$9:$G$378,4,FALSE),0)</f>
        <v>175</v>
      </c>
      <c r="I575" s="221">
        <f>IFERROR(VLOOKUP(A575,DX!$D$9:$G$749,4,FALSE),0)</f>
        <v>137</v>
      </c>
    </row>
    <row r="576" spans="1:9 16384:16384" x14ac:dyDescent="0.25">
      <c r="A576" s="220">
        <v>210533</v>
      </c>
      <c r="B576" s="231" t="s">
        <v>6992</v>
      </c>
      <c r="C576" s="215">
        <v>39875</v>
      </c>
      <c r="D576" s="173" t="s">
        <v>5815</v>
      </c>
      <c r="E576" s="173" t="s">
        <v>5814</v>
      </c>
      <c r="F576" s="214" t="s">
        <v>6989</v>
      </c>
      <c r="G576" s="173">
        <f>IFERROR(VLOOKUP(A576, SF!$D$9:$G$410,4,FALSE),0)</f>
        <v>55</v>
      </c>
      <c r="H576" s="173">
        <f>IFERROR(VLOOKUP(A576, DF!$D$9:$G$378,4,FALSE),0)</f>
        <v>137</v>
      </c>
      <c r="I576" s="221">
        <f>IFERROR(VLOOKUP(A576,DX!$D$9:$G$749,4,FALSE),0)</f>
        <v>92</v>
      </c>
    </row>
    <row r="577" spans="1:9 16384:16384" x14ac:dyDescent="0.25">
      <c r="A577" s="220">
        <v>124630</v>
      </c>
      <c r="B577" s="173" t="s">
        <v>6712</v>
      </c>
      <c r="C577" s="215">
        <v>38548</v>
      </c>
      <c r="D577" s="173" t="s">
        <v>5813</v>
      </c>
      <c r="E577" s="173" t="s">
        <v>5814</v>
      </c>
      <c r="F577" s="214" t="s">
        <v>6700</v>
      </c>
      <c r="G577" s="173">
        <f>IFERROR(VLOOKUP(A577, SM!$D$9:$G$682,4,FALSE),0)</f>
        <v>114</v>
      </c>
      <c r="H577" s="173">
        <f>IFERROR(VLOOKUP(A577, DM!$D$9:$G$633,4,FALSE),0)</f>
        <v>157</v>
      </c>
      <c r="I577" s="221">
        <f>IFERROR(VLOOKUP(A577,DX!$D$9:$G$749,4,FALSE),0)</f>
        <v>0</v>
      </c>
      <c r="XFD577" s="45">
        <f>SUM(A577:XFC577)</f>
        <v>163449</v>
      </c>
    </row>
    <row r="578" spans="1:9 16384:16384" x14ac:dyDescent="0.25">
      <c r="A578" s="220">
        <v>33299</v>
      </c>
      <c r="B578" s="231" t="s">
        <v>35</v>
      </c>
      <c r="C578" s="215" t="s">
        <v>4541</v>
      </c>
      <c r="D578" s="173" t="s">
        <v>5813</v>
      </c>
      <c r="E578" s="173" t="s">
        <v>5814</v>
      </c>
      <c r="F578" s="214" t="s">
        <v>702</v>
      </c>
      <c r="G578" s="173">
        <f>IFERROR(VLOOKUP(A578, SM!$D$9:$G$682,4,FALSE),0)</f>
        <v>222</v>
      </c>
      <c r="H578" s="173">
        <f>IFERROR(VLOOKUP(A578, DM!$D$9:$G$633,4,FALSE),0)</f>
        <v>314</v>
      </c>
      <c r="I578" s="221">
        <f>IFERROR(VLOOKUP(A578,DX!$D$9:$G$749,4,FALSE),0)</f>
        <v>102</v>
      </c>
      <c r="XFD578" s="45">
        <f>SUM(A578:XFC578)</f>
        <v>33937</v>
      </c>
    </row>
    <row r="579" spans="1:9 16384:16384" x14ac:dyDescent="0.25">
      <c r="A579" s="220">
        <v>142008</v>
      </c>
      <c r="B579" s="231" t="s">
        <v>954</v>
      </c>
      <c r="C579" s="215" t="s">
        <v>4542</v>
      </c>
      <c r="D579" s="173" t="s">
        <v>5813</v>
      </c>
      <c r="E579" s="173" t="s">
        <v>5814</v>
      </c>
      <c r="F579" s="214" t="s">
        <v>724</v>
      </c>
      <c r="G579" s="173">
        <f>IFERROR(VLOOKUP(A579, SM!$D$9:$G$682,4,FALSE),0)</f>
        <v>937</v>
      </c>
      <c r="H579" s="173">
        <f>IFERROR(VLOOKUP(A579, DM!$D$9:$G$633,4,FALSE),0)</f>
        <v>615</v>
      </c>
      <c r="I579" s="221">
        <f>IFERROR(VLOOKUP(A579,DX!$D$9:$G$749,4,FALSE),0)</f>
        <v>990</v>
      </c>
      <c r="XFD579" s="45">
        <f>SUM(A579:XFC579)</f>
        <v>144550</v>
      </c>
    </row>
    <row r="580" spans="1:9 16384:16384" x14ac:dyDescent="0.25">
      <c r="A580" s="220">
        <v>198867</v>
      </c>
      <c r="B580" s="173" t="s">
        <v>6744</v>
      </c>
      <c r="C580" s="215">
        <v>38446</v>
      </c>
      <c r="D580" s="173" t="s">
        <v>5815</v>
      </c>
      <c r="E580" s="173" t="s">
        <v>5814</v>
      </c>
      <c r="F580" s="214" t="s">
        <v>6716</v>
      </c>
      <c r="G580" s="173">
        <f>IFERROR(VLOOKUP(A580, SF!$D$9:$G$410,4,FALSE),0)</f>
        <v>599</v>
      </c>
      <c r="H580" s="173">
        <f>IFERROR(VLOOKUP(A580, DF!$D$9:$G$378,4,FALSE),0)</f>
        <v>862</v>
      </c>
      <c r="I580" s="221">
        <f>IFERROR(VLOOKUP(A580,DX!$D$9:$G$749,4,FALSE),0)</f>
        <v>647</v>
      </c>
      <c r="XFD580" s="45">
        <f>SUM(A580:XFC580)</f>
        <v>239421</v>
      </c>
    </row>
    <row r="581" spans="1:9 16384:16384" x14ac:dyDescent="0.25">
      <c r="A581" s="220">
        <v>141980</v>
      </c>
      <c r="B581" s="231" t="s">
        <v>889</v>
      </c>
      <c r="C581" s="215" t="s">
        <v>3344</v>
      </c>
      <c r="D581" s="173" t="s">
        <v>5813</v>
      </c>
      <c r="E581" s="173" t="s">
        <v>5814</v>
      </c>
      <c r="F581" s="214" t="s">
        <v>608</v>
      </c>
      <c r="G581" s="173">
        <f>IFERROR(VLOOKUP(A581, SM!$D$9:$G$682,4,FALSE),0)</f>
        <v>2473</v>
      </c>
      <c r="H581" s="173">
        <f>IFERROR(VLOOKUP(A581, DM!$D$9:$G$633,4,FALSE),0)</f>
        <v>3122</v>
      </c>
      <c r="I581" s="221">
        <f>IFERROR(VLOOKUP(A581,DX!$D$9:$G$749,4,FALSE),0)</f>
        <v>2794</v>
      </c>
      <c r="XFD581" s="45">
        <f>SUM(A581:XFC581)</f>
        <v>150369</v>
      </c>
    </row>
    <row r="582" spans="1:9 16384:16384" x14ac:dyDescent="0.25">
      <c r="A582" s="220">
        <v>189638</v>
      </c>
      <c r="B582" s="231" t="s">
        <v>6108</v>
      </c>
      <c r="C582" s="215" t="s">
        <v>3381</v>
      </c>
      <c r="D582" s="173" t="s">
        <v>5813</v>
      </c>
      <c r="E582" s="173" t="s">
        <v>5814</v>
      </c>
      <c r="F582" s="214" t="s">
        <v>3155</v>
      </c>
      <c r="G582" s="173">
        <f>IFERROR(VLOOKUP(A582, SM!$D$9:$G$682,4,FALSE),0)</f>
        <v>88</v>
      </c>
      <c r="H582" s="173">
        <f>IFERROR(VLOOKUP(A582, DM!$D$9:$G$633,4,FALSE),0)</f>
        <v>222</v>
      </c>
      <c r="I582" s="221">
        <f>IFERROR(VLOOKUP(A582,DX!$D$9:$G$749,4,FALSE),0)</f>
        <v>0</v>
      </c>
      <c r="XFD582" s="45">
        <f>SUM(A582:XFC582)</f>
        <v>189948</v>
      </c>
    </row>
    <row r="583" spans="1:9 16384:16384" x14ac:dyDescent="0.25">
      <c r="A583" s="220">
        <v>23564</v>
      </c>
      <c r="B583" s="231" t="s">
        <v>259</v>
      </c>
      <c r="C583" s="215" t="s">
        <v>4548</v>
      </c>
      <c r="D583" s="173" t="s">
        <v>5815</v>
      </c>
      <c r="E583" s="173" t="s">
        <v>5814</v>
      </c>
      <c r="F583" s="214" t="s">
        <v>314</v>
      </c>
      <c r="G583" s="173">
        <f>IFERROR(VLOOKUP(A583, SF!$D$9:$G$410,4,FALSE),0)</f>
        <v>3067</v>
      </c>
      <c r="H583" s="173">
        <f>IFERROR(VLOOKUP(A583, DF!$D$9:$G$378,4,FALSE),0)</f>
        <v>4451</v>
      </c>
      <c r="I583" s="221">
        <f>IFERROR(VLOOKUP(A583,DX!$D$9:$G$749,4,FALSE),0)</f>
        <v>4431</v>
      </c>
      <c r="XFD583" s="45">
        <f>SUM(A583:XFC583)</f>
        <v>35513</v>
      </c>
    </row>
    <row r="584" spans="1:9 16384:16384" x14ac:dyDescent="0.25">
      <c r="A584" s="220">
        <v>175233</v>
      </c>
      <c r="B584" s="231" t="s">
        <v>3078</v>
      </c>
      <c r="C584" s="215" t="s">
        <v>4549</v>
      </c>
      <c r="D584" s="173" t="s">
        <v>5813</v>
      </c>
      <c r="E584" s="173" t="s">
        <v>5814</v>
      </c>
      <c r="F584" s="214" t="s">
        <v>140</v>
      </c>
      <c r="G584" s="173">
        <f>IFERROR(VLOOKUP(A584, SM!$D$9:$G$682,4,FALSE),0)</f>
        <v>757</v>
      </c>
      <c r="H584" s="173">
        <f>IFERROR(VLOOKUP(A584, DM!$D$9:$G$633,4,FALSE),0)</f>
        <v>1400</v>
      </c>
      <c r="I584" s="221">
        <f>IFERROR(VLOOKUP(A584,DX!$D$9:$G$749,4,FALSE),0)</f>
        <v>147</v>
      </c>
      <c r="XFD584" s="45">
        <f>SUM(A584:XFC584)</f>
        <v>177537</v>
      </c>
    </row>
    <row r="585" spans="1:9 16384:16384" x14ac:dyDescent="0.25">
      <c r="A585" s="220">
        <v>43729</v>
      </c>
      <c r="B585" s="231" t="s">
        <v>2362</v>
      </c>
      <c r="C585" s="215" t="s">
        <v>4550</v>
      </c>
      <c r="D585" s="173" t="s">
        <v>5815</v>
      </c>
      <c r="E585" s="173" t="s">
        <v>5814</v>
      </c>
      <c r="F585" s="214" t="s">
        <v>379</v>
      </c>
      <c r="G585" s="173">
        <f>IFERROR(VLOOKUP(A585, SF!$D$9:$G$410,4,FALSE),0)</f>
        <v>380</v>
      </c>
      <c r="H585" s="173">
        <f>IFERROR(VLOOKUP(A585, DF!$D$9:$G$378,4,FALSE),0)</f>
        <v>679</v>
      </c>
      <c r="I585" s="221">
        <f>IFERROR(VLOOKUP(A585,DX!$D$9:$G$749,4,FALSE),0)</f>
        <v>654</v>
      </c>
      <c r="XFD585" s="45">
        <f>SUM(A585:XFC585)</f>
        <v>45442</v>
      </c>
    </row>
    <row r="586" spans="1:9 16384:16384" x14ac:dyDescent="0.25">
      <c r="A586" s="220">
        <v>23266</v>
      </c>
      <c r="B586" s="231" t="s">
        <v>4552</v>
      </c>
      <c r="C586" s="215" t="s">
        <v>4553</v>
      </c>
      <c r="D586" s="173" t="s">
        <v>5813</v>
      </c>
      <c r="E586" s="173" t="s">
        <v>5814</v>
      </c>
      <c r="F586" s="214" t="s">
        <v>181</v>
      </c>
      <c r="G586" s="173">
        <f>IFERROR(VLOOKUP(A586, SM!$D$9:$G$682,4,FALSE),0)</f>
        <v>137</v>
      </c>
      <c r="H586" s="173">
        <f>IFERROR(VLOOKUP(A586, DM!$D$9:$G$633,4,FALSE),0)</f>
        <v>175</v>
      </c>
      <c r="I586" s="221">
        <f>IFERROR(VLOOKUP(A586,DX!$D$9:$G$749,4,FALSE),0)</f>
        <v>175</v>
      </c>
      <c r="XFD586" s="45">
        <f>SUM(A586:XFC586)</f>
        <v>23753</v>
      </c>
    </row>
    <row r="587" spans="1:9 16384:16384" x14ac:dyDescent="0.25">
      <c r="A587" s="220">
        <v>26439</v>
      </c>
      <c r="B587" s="231" t="s">
        <v>418</v>
      </c>
      <c r="C587" s="215" t="s">
        <v>4567</v>
      </c>
      <c r="D587" s="173" t="s">
        <v>5813</v>
      </c>
      <c r="E587" s="173" t="s">
        <v>5814</v>
      </c>
      <c r="F587" s="214" t="s">
        <v>56</v>
      </c>
      <c r="G587" s="173">
        <f>IFERROR(VLOOKUP(A587, SM!$D$9:$G$682,4,FALSE),0)</f>
        <v>814</v>
      </c>
      <c r="H587" s="173">
        <f>IFERROR(VLOOKUP(A587, DM!$D$9:$G$633,4,FALSE),0)</f>
        <v>444</v>
      </c>
      <c r="I587" s="221">
        <f>IFERROR(VLOOKUP(A587,DX!$D$9:$G$749,4,FALSE),0)</f>
        <v>340</v>
      </c>
      <c r="XFD587" s="45">
        <f>SUM(A587:XFC587)</f>
        <v>28037</v>
      </c>
    </row>
    <row r="588" spans="1:9 16384:16384" x14ac:dyDescent="0.25">
      <c r="A588" s="220">
        <v>22086</v>
      </c>
      <c r="B588" s="231" t="s">
        <v>4</v>
      </c>
      <c r="C588" s="215" t="s">
        <v>4568</v>
      </c>
      <c r="D588" s="173" t="s">
        <v>5813</v>
      </c>
      <c r="E588" s="173" t="s">
        <v>5814</v>
      </c>
      <c r="F588" s="214" t="s">
        <v>56</v>
      </c>
      <c r="G588" s="173">
        <f>IFERROR(VLOOKUP(A588, SM!$D$9:$G$682,4,FALSE),0)</f>
        <v>552</v>
      </c>
      <c r="H588" s="173">
        <f>IFERROR(VLOOKUP(A588, DM!$D$9:$G$633,4,FALSE),0)</f>
        <v>835</v>
      </c>
      <c r="I588" s="221">
        <f>IFERROR(VLOOKUP(A588,DX!$D$9:$G$749,4,FALSE),0)</f>
        <v>0</v>
      </c>
      <c r="XFD588" s="45">
        <f>SUM(A588:XFC588)</f>
        <v>23473</v>
      </c>
    </row>
    <row r="589" spans="1:9 16384:16384" x14ac:dyDescent="0.25">
      <c r="A589" s="220">
        <v>141382</v>
      </c>
      <c r="B589" s="231" t="s">
        <v>817</v>
      </c>
      <c r="C589" s="215" t="s">
        <v>4569</v>
      </c>
      <c r="D589" s="173" t="s">
        <v>5815</v>
      </c>
      <c r="E589" s="173" t="s">
        <v>5814</v>
      </c>
      <c r="F589" s="214" t="s">
        <v>56</v>
      </c>
      <c r="G589" s="173">
        <f>IFERROR(VLOOKUP(A589, SF!$D$9:$G$410,4,FALSE),0)</f>
        <v>443</v>
      </c>
      <c r="H589" s="173">
        <f>IFERROR(VLOOKUP(A589, DF!$D$9:$G$378,4,FALSE),0)</f>
        <v>255</v>
      </c>
      <c r="I589" s="221">
        <f>IFERROR(VLOOKUP(A589,DX!$D$9:$G$749,4,FALSE),0)</f>
        <v>261</v>
      </c>
      <c r="XFD589" s="45">
        <f>SUM(A589:XFC589)</f>
        <v>142341</v>
      </c>
    </row>
    <row r="590" spans="1:9 16384:16384" x14ac:dyDescent="0.25">
      <c r="A590" s="220">
        <v>49740</v>
      </c>
      <c r="B590" s="231" t="s">
        <v>672</v>
      </c>
      <c r="C590" s="215" t="s">
        <v>4573</v>
      </c>
      <c r="D590" s="173" t="s">
        <v>5813</v>
      </c>
      <c r="E590" s="173" t="s">
        <v>5814</v>
      </c>
      <c r="F590" s="214" t="s">
        <v>3155</v>
      </c>
      <c r="G590" s="173">
        <f>IFERROR(VLOOKUP(A590, SM!$D$9:$G$682,4,FALSE),0)</f>
        <v>117</v>
      </c>
      <c r="H590" s="173">
        <f>IFERROR(VLOOKUP(A590, DM!$D$9:$G$633,4,FALSE),0)</f>
        <v>0</v>
      </c>
      <c r="I590" s="221">
        <f>IFERROR(VLOOKUP(A590,DX!$D$9:$G$749,4,FALSE),0)</f>
        <v>0</v>
      </c>
      <c r="XFD590" s="45">
        <f>SUM(A590:XFC590)</f>
        <v>49857</v>
      </c>
    </row>
    <row r="591" spans="1:9 16384:16384" x14ac:dyDescent="0.25">
      <c r="A591" s="220">
        <v>194807</v>
      </c>
      <c r="B591" s="173" t="s">
        <v>6119</v>
      </c>
      <c r="C591" s="215" t="s">
        <v>4882</v>
      </c>
      <c r="D591" s="173" t="s">
        <v>5815</v>
      </c>
      <c r="E591" s="173" t="s">
        <v>5814</v>
      </c>
      <c r="F591" s="214" t="s">
        <v>6645</v>
      </c>
      <c r="G591" s="173">
        <f>IFERROR(VLOOKUP(A591, SF!$D$9:$G$410,4,FALSE),0)</f>
        <v>137</v>
      </c>
      <c r="H591" s="173">
        <f>IFERROR(VLOOKUP(A591, DF!$D$9:$G$378,4,FALSE),0)</f>
        <v>332</v>
      </c>
      <c r="I591" s="221">
        <f>IFERROR(VLOOKUP(A591,DX!$D$9:$G$749,4,FALSE),0)</f>
        <v>294</v>
      </c>
      <c r="XFD591" s="45">
        <f>SUM(A591:XFC591)</f>
        <v>195570</v>
      </c>
    </row>
    <row r="592" spans="1:9 16384:16384" x14ac:dyDescent="0.25">
      <c r="A592" s="220">
        <v>189644</v>
      </c>
      <c r="B592" s="231" t="s">
        <v>6380</v>
      </c>
      <c r="C592" s="215" t="s">
        <v>6464</v>
      </c>
      <c r="D592" s="173" t="s">
        <v>5813</v>
      </c>
      <c r="E592" s="173" t="s">
        <v>5814</v>
      </c>
      <c r="F592" s="214" t="s">
        <v>193</v>
      </c>
      <c r="G592" s="173">
        <f>IFERROR(VLOOKUP(A592, SM!$D$9:$G$682,4,FALSE),0)</f>
        <v>968</v>
      </c>
      <c r="H592" s="173">
        <f>IFERROR(VLOOKUP(A592, DM!$D$9:$G$633,4,FALSE),0)</f>
        <v>146</v>
      </c>
      <c r="I592" s="221">
        <f>IFERROR(VLOOKUP(A592,DX!$D$9:$G$749,4,FALSE),0)</f>
        <v>0</v>
      </c>
      <c r="XFD592" s="45">
        <f>SUM(A592:XFC592)</f>
        <v>190758</v>
      </c>
    </row>
    <row r="593" spans="1:9 16384:16384" x14ac:dyDescent="0.25">
      <c r="A593" s="220">
        <v>103895</v>
      </c>
      <c r="B593" s="173" t="s">
        <v>6710</v>
      </c>
      <c r="C593" s="215">
        <v>35346</v>
      </c>
      <c r="D593" s="173" t="s">
        <v>5813</v>
      </c>
      <c r="E593" s="173" t="s">
        <v>5814</v>
      </c>
      <c r="F593" s="214" t="s">
        <v>3690</v>
      </c>
      <c r="G593" s="173">
        <f>IFERROR(VLOOKUP(A593, SM!$D$9:$G$682,4,FALSE),0)</f>
        <v>487</v>
      </c>
      <c r="H593" s="173">
        <f>IFERROR(VLOOKUP(A593, DM!$D$9:$G$633,4,FALSE),0)</f>
        <v>157</v>
      </c>
      <c r="I593" s="221">
        <f>IFERROR(VLOOKUP(A593,DX!$D$9:$G$749,4,FALSE),0)</f>
        <v>205</v>
      </c>
      <c r="XFD593" s="45">
        <f>SUM(A593:XFC593)</f>
        <v>140090</v>
      </c>
    </row>
    <row r="594" spans="1:9 16384:16384" x14ac:dyDescent="0.25">
      <c r="A594" s="220">
        <v>103902</v>
      </c>
      <c r="B594" s="173" t="s">
        <v>6705</v>
      </c>
      <c r="C594" s="215">
        <v>24156</v>
      </c>
      <c r="D594" s="173" t="s">
        <v>5813</v>
      </c>
      <c r="E594" s="173" t="s">
        <v>5814</v>
      </c>
      <c r="F594" s="214" t="s">
        <v>3690</v>
      </c>
      <c r="G594" s="173">
        <f>IFERROR(VLOOKUP(A594, SM!$D$9:$G$682,4,FALSE),0)</f>
        <v>102</v>
      </c>
      <c r="H594" s="173">
        <f>IFERROR(VLOOKUP(A594, DM!$D$9:$G$633,4,FALSE),0)</f>
        <v>0</v>
      </c>
      <c r="I594" s="221">
        <f>IFERROR(VLOOKUP(A594,DX!$D$9:$G$749,4,FALSE),0)</f>
        <v>0</v>
      </c>
      <c r="XFD594" s="45">
        <f>SUM(A594:XFC594)</f>
        <v>128160</v>
      </c>
    </row>
    <row r="595" spans="1:9 16384:16384" x14ac:dyDescent="0.25">
      <c r="A595" s="220">
        <v>33283</v>
      </c>
      <c r="B595" s="231" t="s">
        <v>361</v>
      </c>
      <c r="C595" s="215" t="s">
        <v>4578</v>
      </c>
      <c r="D595" s="173" t="s">
        <v>5813</v>
      </c>
      <c r="E595" s="173" t="s">
        <v>5814</v>
      </c>
      <c r="F595" s="214" t="s">
        <v>3738</v>
      </c>
      <c r="G595" s="173">
        <f>IFERROR(VLOOKUP(A595, SM!$D$9:$G$682,4,FALSE),0)</f>
        <v>3788</v>
      </c>
      <c r="H595" s="173">
        <f>IFERROR(VLOOKUP(A595, DM!$D$9:$G$633,4,FALSE),0)</f>
        <v>3788</v>
      </c>
      <c r="I595" s="221">
        <f>IFERROR(VLOOKUP(A595,DX!$D$9:$G$749,4,FALSE),0)</f>
        <v>2588</v>
      </c>
      <c r="XFD595" s="45">
        <f>SUM(A595:XFC595)</f>
        <v>43447</v>
      </c>
    </row>
    <row r="596" spans="1:9 16384:16384" x14ac:dyDescent="0.25">
      <c r="A596" s="220">
        <v>186551</v>
      </c>
      <c r="B596" s="231" t="s">
        <v>4581</v>
      </c>
      <c r="C596" s="215" t="s">
        <v>4582</v>
      </c>
      <c r="D596" s="173" t="s">
        <v>5813</v>
      </c>
      <c r="E596" s="173" t="s">
        <v>5814</v>
      </c>
      <c r="F596" s="214" t="s">
        <v>181</v>
      </c>
      <c r="G596" s="173">
        <f>IFERROR(VLOOKUP(A596, SM!$D$9:$G$682,4,FALSE),0)</f>
        <v>1000</v>
      </c>
      <c r="H596" s="173">
        <f>IFERROR(VLOOKUP(A596, DM!$D$9:$G$633,4,FALSE),0)</f>
        <v>1641</v>
      </c>
      <c r="I596" s="221">
        <f>IFERROR(VLOOKUP(A596,DX!$D$9:$G$749,4,FALSE),0)</f>
        <v>1228</v>
      </c>
      <c r="XFD596" s="45">
        <f>SUM(A596:XFC596)</f>
        <v>190420</v>
      </c>
    </row>
    <row r="597" spans="1:9 16384:16384" x14ac:dyDescent="0.25">
      <c r="A597" s="220">
        <v>150308</v>
      </c>
      <c r="B597" s="231" t="s">
        <v>2978</v>
      </c>
      <c r="C597" s="215" t="s">
        <v>4583</v>
      </c>
      <c r="D597" s="173" t="s">
        <v>5813</v>
      </c>
      <c r="E597" s="173" t="s">
        <v>5814</v>
      </c>
      <c r="F597" s="214" t="s">
        <v>724</v>
      </c>
      <c r="G597" s="173">
        <f>IFERROR(VLOOKUP(A597, SM!$D$9:$G$682,4,FALSE),0)</f>
        <v>477</v>
      </c>
      <c r="H597" s="173">
        <f>IFERROR(VLOOKUP(A597, DM!$D$9:$G$633,4,FALSE),0)</f>
        <v>1735</v>
      </c>
      <c r="I597" s="221">
        <f>IFERROR(VLOOKUP(A597,DX!$D$9:$G$749,4,FALSE),0)</f>
        <v>760</v>
      </c>
      <c r="XFD597" s="45">
        <f>SUM(A597:XFC597)</f>
        <v>153280</v>
      </c>
    </row>
    <row r="598" spans="1:9 16384:16384" x14ac:dyDescent="0.25">
      <c r="A598" s="220">
        <v>211369</v>
      </c>
      <c r="B598" s="231" t="s">
        <v>6900</v>
      </c>
      <c r="C598" s="215">
        <v>39070</v>
      </c>
      <c r="D598" s="173" t="s">
        <v>5813</v>
      </c>
      <c r="E598" s="173" t="s">
        <v>5814</v>
      </c>
      <c r="F598" s="214" t="s">
        <v>246</v>
      </c>
      <c r="G598" s="173">
        <f>IFERROR(VLOOKUP(A598, SM!$D$9:$G$682,4,FALSE),0)</f>
        <v>449</v>
      </c>
      <c r="H598" s="173">
        <f>IFERROR(VLOOKUP(A598, DM!$D$9:$G$633,4,FALSE),0)</f>
        <v>613</v>
      </c>
      <c r="I598" s="221">
        <f>IFERROR(VLOOKUP(A598,DX!$D$9:$G$749,4,FALSE),0)</f>
        <v>0</v>
      </c>
    </row>
    <row r="599" spans="1:9 16384:16384" x14ac:dyDescent="0.25">
      <c r="A599" s="220">
        <v>69765</v>
      </c>
      <c r="B599" s="173" t="s">
        <v>6876</v>
      </c>
      <c r="C599" s="215">
        <v>33300</v>
      </c>
      <c r="D599" s="173" t="s">
        <v>5813</v>
      </c>
      <c r="E599" s="173" t="s">
        <v>5814</v>
      </c>
      <c r="F599" s="214" t="s">
        <v>5793</v>
      </c>
      <c r="G599" s="173">
        <f>IFERROR(VLOOKUP(A599, SM!$D$9:$G$682,4,FALSE),0)</f>
        <v>577</v>
      </c>
      <c r="H599" s="173">
        <f>IFERROR(VLOOKUP(A599, DM!$D$9:$G$633,4,FALSE),0)</f>
        <v>988</v>
      </c>
      <c r="I599" s="221">
        <f>IFERROR(VLOOKUP(A599,DX!$D$9:$G$749,4,FALSE),0)</f>
        <v>0</v>
      </c>
    </row>
    <row r="600" spans="1:9 16384:16384" x14ac:dyDescent="0.25">
      <c r="A600" s="220">
        <v>141973</v>
      </c>
      <c r="B600" s="231" t="s">
        <v>6407</v>
      </c>
      <c r="C600" s="215" t="s">
        <v>3803</v>
      </c>
      <c r="D600" s="173" t="s">
        <v>5813</v>
      </c>
      <c r="E600" s="173" t="s">
        <v>5814</v>
      </c>
      <c r="F600" s="214" t="s">
        <v>6613</v>
      </c>
      <c r="G600" s="173">
        <f>IFERROR(VLOOKUP(A600, SM!$D$9:$G$682,4,FALSE),0)</f>
        <v>336</v>
      </c>
      <c r="H600" s="173">
        <f>IFERROR(VLOOKUP(A600, DM!$D$9:$G$633,4,FALSE),0)</f>
        <v>540</v>
      </c>
      <c r="I600" s="221">
        <f>IFERROR(VLOOKUP(A600,DX!$D$9:$G$749,4,FALSE),0)</f>
        <v>532</v>
      </c>
      <c r="XFD600" s="45">
        <f>SUM(A600:XFC600)</f>
        <v>143381</v>
      </c>
    </row>
    <row r="601" spans="1:9 16384:16384" x14ac:dyDescent="0.25">
      <c r="A601" s="220">
        <v>145477</v>
      </c>
      <c r="B601" s="231" t="s">
        <v>2979</v>
      </c>
      <c r="C601" s="215" t="s">
        <v>4603</v>
      </c>
      <c r="D601" s="173" t="s">
        <v>5813</v>
      </c>
      <c r="E601" s="173" t="s">
        <v>5814</v>
      </c>
      <c r="F601" s="214" t="s">
        <v>379</v>
      </c>
      <c r="G601" s="173">
        <f>IFERROR(VLOOKUP(A601, SM!$D$9:$G$682,4,FALSE),0)</f>
        <v>0</v>
      </c>
      <c r="H601" s="173">
        <f>IFERROR(VLOOKUP(A601, DM!$D$9:$G$633,4,FALSE),0)</f>
        <v>0</v>
      </c>
      <c r="I601" s="221">
        <f>IFERROR(VLOOKUP(A601,DX!$D$9:$G$749,4,FALSE),0)</f>
        <v>745</v>
      </c>
      <c r="XFD601" s="45">
        <f>SUM(A601:XFC601)</f>
        <v>146222</v>
      </c>
    </row>
    <row r="602" spans="1:9 16384:16384" x14ac:dyDescent="0.25">
      <c r="A602" s="220">
        <v>10186</v>
      </c>
      <c r="B602" s="231" t="s">
        <v>23</v>
      </c>
      <c r="C602" s="215" t="s">
        <v>4605</v>
      </c>
      <c r="D602" s="173" t="s">
        <v>5815</v>
      </c>
      <c r="E602" s="173" t="s">
        <v>5814</v>
      </c>
      <c r="F602" s="214" t="s">
        <v>56</v>
      </c>
      <c r="G602" s="173">
        <f>IFERROR(VLOOKUP(A602, SF!$D$9:$G$410,4,FALSE),0)</f>
        <v>920</v>
      </c>
      <c r="H602" s="173">
        <f>IFERROR(VLOOKUP(A602, DF!$D$9:$G$378,4,FALSE),0)</f>
        <v>1759</v>
      </c>
      <c r="I602" s="221">
        <f>IFERROR(VLOOKUP(A602,DX!$D$9:$G$749,4,FALSE),0)</f>
        <v>1112</v>
      </c>
      <c r="XFD602" s="45">
        <f>SUM(A602:XFC602)</f>
        <v>13977</v>
      </c>
    </row>
    <row r="603" spans="1:9 16384:16384" x14ac:dyDescent="0.25">
      <c r="A603" s="220">
        <v>11674</v>
      </c>
      <c r="B603" s="231" t="s">
        <v>167</v>
      </c>
      <c r="C603" s="215" t="s">
        <v>3769</v>
      </c>
      <c r="D603" s="173" t="s">
        <v>5815</v>
      </c>
      <c r="E603" s="173" t="s">
        <v>5814</v>
      </c>
      <c r="F603" s="214" t="s">
        <v>48</v>
      </c>
      <c r="G603" s="173">
        <f>IFERROR(VLOOKUP(A603, SF!$D$9:$G$410,4,FALSE),0)</f>
        <v>5740</v>
      </c>
      <c r="H603" s="173">
        <f>IFERROR(VLOOKUP(A603, DF!$D$9:$G$378,4,FALSE),0)</f>
        <v>5970</v>
      </c>
      <c r="I603" s="221">
        <f>IFERROR(VLOOKUP(A603,DX!$D$9:$G$749,4,FALSE),0)</f>
        <v>4672</v>
      </c>
      <c r="XFD603" s="45">
        <f>SUM(A603:XFC603)</f>
        <v>28056</v>
      </c>
    </row>
    <row r="604" spans="1:9 16384:16384" x14ac:dyDescent="0.25">
      <c r="A604" s="220">
        <v>13353</v>
      </c>
      <c r="B604" s="231" t="s">
        <v>6679</v>
      </c>
      <c r="C604" s="215">
        <v>35987</v>
      </c>
      <c r="D604" s="173" t="s">
        <v>5813</v>
      </c>
      <c r="E604" s="173" t="s">
        <v>5814</v>
      </c>
      <c r="F604" s="214" t="s">
        <v>6622</v>
      </c>
      <c r="G604" s="173">
        <f>IFERROR(VLOOKUP(A604, SM!$D$9:$G$682,4,FALSE),0)</f>
        <v>65</v>
      </c>
      <c r="H604" s="173">
        <f>IFERROR(VLOOKUP(A604, DM!$D$9:$G$633,4,FALSE),0)</f>
        <v>360</v>
      </c>
      <c r="I604" s="221">
        <f>IFERROR(VLOOKUP(A604,DX!$D$9:$G$749,4,FALSE),0)</f>
        <v>102</v>
      </c>
      <c r="XFD604" s="45">
        <f>SUM(A604:XFC604)</f>
        <v>49867</v>
      </c>
    </row>
    <row r="605" spans="1:9 16384:16384" x14ac:dyDescent="0.25">
      <c r="A605" s="220">
        <v>68081</v>
      </c>
      <c r="B605" s="231" t="s">
        <v>703</v>
      </c>
      <c r="C605" s="215" t="s">
        <v>4609</v>
      </c>
      <c r="D605" s="173" t="s">
        <v>5813</v>
      </c>
      <c r="E605" s="173" t="s">
        <v>5814</v>
      </c>
      <c r="F605" s="214" t="s">
        <v>399</v>
      </c>
      <c r="G605" s="173">
        <f>IFERROR(VLOOKUP(A605, SM!$D$9:$G$682,4,FALSE),0)</f>
        <v>435</v>
      </c>
      <c r="H605" s="173">
        <f>IFERROR(VLOOKUP(A605, DM!$D$9:$G$633,4,FALSE),0)</f>
        <v>960</v>
      </c>
      <c r="I605" s="221">
        <f>IFERROR(VLOOKUP(A605,DX!$D$9:$G$749,4,FALSE),0)</f>
        <v>1185</v>
      </c>
      <c r="XFD605" s="45">
        <f>SUM(A605:XFC605)</f>
        <v>70661</v>
      </c>
    </row>
    <row r="606" spans="1:9 16384:16384" x14ac:dyDescent="0.25">
      <c r="A606" s="220">
        <v>184359</v>
      </c>
      <c r="B606" s="231" t="s">
        <v>4610</v>
      </c>
      <c r="C606" s="215" t="s">
        <v>4396</v>
      </c>
      <c r="D606" s="173" t="s">
        <v>5813</v>
      </c>
      <c r="E606" s="173" t="s">
        <v>5814</v>
      </c>
      <c r="F606" s="214" t="s">
        <v>399</v>
      </c>
      <c r="G606" s="173">
        <f>IFERROR(VLOOKUP(A606, SM!$D$9:$G$682,4,FALSE),0)</f>
        <v>669</v>
      </c>
      <c r="H606" s="173">
        <f>IFERROR(VLOOKUP(A606, DM!$D$9:$G$633,4,FALSE),0)</f>
        <v>385</v>
      </c>
      <c r="I606" s="221">
        <f>IFERROR(VLOOKUP(A606,DX!$D$9:$G$749,4,FALSE),0)</f>
        <v>631</v>
      </c>
      <c r="XFD606" s="45">
        <f>SUM(A606:XFC606)</f>
        <v>186044</v>
      </c>
    </row>
    <row r="607" spans="1:9 16384:16384" x14ac:dyDescent="0.25">
      <c r="A607" s="220">
        <v>30554</v>
      </c>
      <c r="B607" s="231" t="s">
        <v>2384</v>
      </c>
      <c r="C607" s="215" t="s">
        <v>6134</v>
      </c>
      <c r="D607" s="173" t="s">
        <v>5813</v>
      </c>
      <c r="E607" s="173" t="s">
        <v>6671</v>
      </c>
      <c r="F607" s="214" t="s">
        <v>6612</v>
      </c>
      <c r="G607" s="173">
        <f>IFERROR(VLOOKUP(A607, SM!$D$9:$G$682,4,FALSE),0)</f>
        <v>461</v>
      </c>
      <c r="H607" s="173">
        <f>IFERROR(VLOOKUP(A607, DM!$D$9:$G$633,4,FALSE),0)</f>
        <v>692</v>
      </c>
      <c r="I607" s="221">
        <f>IFERROR(VLOOKUP(A607,DX!$D$9:$G$749,4,FALSE),0)</f>
        <v>0</v>
      </c>
      <c r="XFD607" s="45">
        <f>SUM(A607:XFC607)</f>
        <v>31707</v>
      </c>
    </row>
    <row r="608" spans="1:9 16384:16384" x14ac:dyDescent="0.25">
      <c r="A608" s="220">
        <v>184073</v>
      </c>
      <c r="B608" s="231" t="s">
        <v>3107</v>
      </c>
      <c r="C608" s="215" t="s">
        <v>4611</v>
      </c>
      <c r="D608" s="173" t="s">
        <v>5815</v>
      </c>
      <c r="E608" s="173" t="s">
        <v>5814</v>
      </c>
      <c r="F608" s="214" t="s">
        <v>6965</v>
      </c>
      <c r="G608" s="173">
        <f>IFERROR(VLOOKUP(A608, SF!$D$9:$G$410,4,FALSE),0)</f>
        <v>0</v>
      </c>
      <c r="H608" s="173">
        <f>IFERROR(VLOOKUP(A608, DF!$D$9:$G$378,4,FALSE),0)</f>
        <v>0</v>
      </c>
      <c r="I608" s="221">
        <f>IFERROR(VLOOKUP(A608,DX!$D$9:$G$749,4,FALSE),0)</f>
        <v>146</v>
      </c>
      <c r="XFD608" s="45">
        <f>SUM(A608:XFC608)</f>
        <v>184219</v>
      </c>
    </row>
    <row r="609" spans="1:9 16384:16384" x14ac:dyDescent="0.25">
      <c r="A609" s="220">
        <v>51079</v>
      </c>
      <c r="B609" s="231" t="s">
        <v>653</v>
      </c>
      <c r="C609" s="215" t="s">
        <v>4613</v>
      </c>
      <c r="D609" s="173" t="s">
        <v>5815</v>
      </c>
      <c r="E609" s="173" t="s">
        <v>5814</v>
      </c>
      <c r="F609" s="214" t="s">
        <v>82</v>
      </c>
      <c r="G609" s="173">
        <f>IFERROR(VLOOKUP(A609, SF!$D$9:$G$410,4,FALSE),0)</f>
        <v>790</v>
      </c>
      <c r="H609" s="173">
        <f>IFERROR(VLOOKUP(A609, DF!$D$9:$G$378,4,FALSE),0)</f>
        <v>0</v>
      </c>
      <c r="I609" s="221">
        <f>IFERROR(VLOOKUP(A609,DX!$D$9:$G$749,4,FALSE),0)</f>
        <v>1000</v>
      </c>
      <c r="XFD609" s="45">
        <f>SUM(A609:XFC609)</f>
        <v>52869</v>
      </c>
    </row>
    <row r="610" spans="1:9 16384:16384" x14ac:dyDescent="0.25">
      <c r="A610" s="220">
        <v>40095</v>
      </c>
      <c r="B610" s="231" t="s">
        <v>3031</v>
      </c>
      <c r="C610" s="215" t="s">
        <v>4128</v>
      </c>
      <c r="D610" s="173" t="s">
        <v>5815</v>
      </c>
      <c r="E610" s="173" t="s">
        <v>5814</v>
      </c>
      <c r="F610" s="214" t="s">
        <v>6641</v>
      </c>
      <c r="G610" s="173">
        <f>IFERROR(VLOOKUP(A610, SF!$D$9:$G$410,4,FALSE),0)</f>
        <v>805</v>
      </c>
      <c r="H610" s="173">
        <f>IFERROR(VLOOKUP(A610, DF!$D$9:$G$378,4,FALSE),0)</f>
        <v>1050</v>
      </c>
      <c r="I610" s="221">
        <f>IFERROR(VLOOKUP(A610,DX!$D$9:$G$749,4,FALSE),0)</f>
        <v>767</v>
      </c>
      <c r="XFD610" s="45">
        <f>SUM(A610:XFC610)</f>
        <v>42717</v>
      </c>
    </row>
    <row r="611" spans="1:9 16384:16384" x14ac:dyDescent="0.25">
      <c r="A611" s="220">
        <v>203069</v>
      </c>
      <c r="B611" s="173" t="s">
        <v>6792</v>
      </c>
      <c r="C611" s="215">
        <v>34103</v>
      </c>
      <c r="D611" s="173" t="s">
        <v>5815</v>
      </c>
      <c r="E611" s="173" t="s">
        <v>5814</v>
      </c>
      <c r="F611" s="214" t="s">
        <v>588</v>
      </c>
      <c r="G611" s="173">
        <f>IFERROR(VLOOKUP(A611, SF!$D$9:$G$410,4,FALSE),0)</f>
        <v>175</v>
      </c>
      <c r="H611" s="173">
        <f>IFERROR(VLOOKUP(A611, DF!$D$9:$G$378,4,FALSE),0)</f>
        <v>175</v>
      </c>
      <c r="I611" s="221">
        <f>IFERROR(VLOOKUP(A611,DX!$D$9:$G$749,4,FALSE),0)</f>
        <v>137</v>
      </c>
      <c r="XFD611" s="45">
        <f>SUM(A611:XFC611)</f>
        <v>237659</v>
      </c>
    </row>
    <row r="612" spans="1:9 16384:16384" x14ac:dyDescent="0.25">
      <c r="A612" s="220">
        <v>172840</v>
      </c>
      <c r="B612" s="231" t="s">
        <v>6685</v>
      </c>
      <c r="C612" s="215">
        <v>39875</v>
      </c>
      <c r="D612" s="173" t="s">
        <v>5813</v>
      </c>
      <c r="E612" s="173" t="s">
        <v>5814</v>
      </c>
      <c r="F612" s="214" t="s">
        <v>588</v>
      </c>
      <c r="G612" s="173">
        <f>IFERROR(VLOOKUP(A612, SM!$D$9:$G$682,4,FALSE),0)</f>
        <v>604</v>
      </c>
      <c r="H612" s="173">
        <f>IFERROR(VLOOKUP(A612, DM!$D$9:$G$633,4,FALSE),0)</f>
        <v>927</v>
      </c>
      <c r="I612" s="221">
        <f>IFERROR(VLOOKUP(A612,DX!$D$9:$G$749,4,FALSE),0)</f>
        <v>0</v>
      </c>
      <c r="XFD612" s="45">
        <f>SUM(A612:XFC612)</f>
        <v>214246</v>
      </c>
    </row>
    <row r="613" spans="1:9 16384:16384" x14ac:dyDescent="0.25">
      <c r="A613" s="220">
        <v>172839</v>
      </c>
      <c r="B613" s="231" t="s">
        <v>4614</v>
      </c>
      <c r="C613" s="215" t="s">
        <v>4615</v>
      </c>
      <c r="D613" s="173" t="s">
        <v>5813</v>
      </c>
      <c r="E613" s="173" t="s">
        <v>5814</v>
      </c>
      <c r="F613" s="214" t="s">
        <v>588</v>
      </c>
      <c r="G613" s="173">
        <f>IFERROR(VLOOKUP(A613, SM!$D$9:$G$682,4,FALSE),0)</f>
        <v>904</v>
      </c>
      <c r="H613" s="173">
        <f>IFERROR(VLOOKUP(A613, DM!$D$9:$G$633,4,FALSE),0)</f>
        <v>1123</v>
      </c>
      <c r="I613" s="221">
        <f>IFERROR(VLOOKUP(A613,DX!$D$9:$G$749,4,FALSE),0)</f>
        <v>0</v>
      </c>
      <c r="XFD613" s="45">
        <f>SUM(A613:XFC613)</f>
        <v>174866</v>
      </c>
    </row>
    <row r="614" spans="1:9 16384:16384" x14ac:dyDescent="0.25">
      <c r="A614" s="220">
        <v>46887</v>
      </c>
      <c r="B614" s="231" t="s">
        <v>2385</v>
      </c>
      <c r="C614" s="215" t="s">
        <v>4616</v>
      </c>
      <c r="D614" s="173" t="s">
        <v>5813</v>
      </c>
      <c r="E614" s="173" t="s">
        <v>5814</v>
      </c>
      <c r="F614" s="214" t="s">
        <v>246</v>
      </c>
      <c r="G614" s="173">
        <f>IFERROR(VLOOKUP(A614, SM!$D$9:$G$682,4,FALSE),0)</f>
        <v>157</v>
      </c>
      <c r="H614" s="173">
        <f>IFERROR(VLOOKUP(A614, DM!$D$9:$G$633,4,FALSE),0)</f>
        <v>157</v>
      </c>
      <c r="I614" s="221">
        <f>IFERROR(VLOOKUP(A614,DX!$D$9:$G$749,4,FALSE),0)</f>
        <v>0</v>
      </c>
      <c r="XFD614" s="45">
        <f>SUM(A614:XFC614)</f>
        <v>47201</v>
      </c>
    </row>
    <row r="615" spans="1:9 16384:16384" x14ac:dyDescent="0.25">
      <c r="A615" s="220">
        <v>145727</v>
      </c>
      <c r="B615" s="173" t="s">
        <v>6867</v>
      </c>
      <c r="C615" s="215">
        <v>40106</v>
      </c>
      <c r="D615" s="173" t="s">
        <v>5815</v>
      </c>
      <c r="E615" s="173" t="s">
        <v>5814</v>
      </c>
      <c r="F615" s="214" t="s">
        <v>6603</v>
      </c>
      <c r="G615" s="173">
        <f>IFERROR(VLOOKUP(A615, SF!$D$9:$G$410,4,FALSE),0)</f>
        <v>142</v>
      </c>
      <c r="H615" s="173">
        <f>IFERROR(VLOOKUP(A615, DF!$D$9:$G$378,4,FALSE),0)</f>
        <v>0</v>
      </c>
      <c r="I615" s="221">
        <f>IFERROR(VLOOKUP(A615,DX!$D$9:$G$749,4,FALSE),0)</f>
        <v>0</v>
      </c>
    </row>
    <row r="616" spans="1:9 16384:16384" x14ac:dyDescent="0.25">
      <c r="A616" s="220">
        <v>16137</v>
      </c>
      <c r="B616" s="231" t="s">
        <v>139</v>
      </c>
      <c r="C616" s="215" t="s">
        <v>4618</v>
      </c>
      <c r="D616" s="173" t="s">
        <v>5813</v>
      </c>
      <c r="E616" s="173" t="s">
        <v>5814</v>
      </c>
      <c r="F616" s="214" t="s">
        <v>5793</v>
      </c>
      <c r="G616" s="173">
        <f>IFERROR(VLOOKUP(A616, SM!$D$9:$G$682,4,FALSE),0)</f>
        <v>2200</v>
      </c>
      <c r="H616" s="173">
        <f>IFERROR(VLOOKUP(A616, DM!$D$9:$G$633,4,FALSE),0)</f>
        <v>3282</v>
      </c>
      <c r="I616" s="221">
        <f>IFERROR(VLOOKUP(A616,DX!$D$9:$G$749,4,FALSE),0)</f>
        <v>1385</v>
      </c>
      <c r="XFD616" s="45">
        <f>SUM(A616:XFC616)</f>
        <v>23004</v>
      </c>
    </row>
    <row r="617" spans="1:9 16384:16384" x14ac:dyDescent="0.25">
      <c r="A617" s="220">
        <v>11233</v>
      </c>
      <c r="B617" s="231" t="s">
        <v>1738</v>
      </c>
      <c r="C617" s="215" t="s">
        <v>4620</v>
      </c>
      <c r="D617" s="173" t="s">
        <v>5815</v>
      </c>
      <c r="E617" s="173" t="s">
        <v>5814</v>
      </c>
      <c r="F617" s="214" t="s">
        <v>1743</v>
      </c>
      <c r="G617" s="173">
        <f>IFERROR(VLOOKUP(A617, SF!$D$9:$G$410,4,FALSE),0)</f>
        <v>0</v>
      </c>
      <c r="H617" s="173">
        <f>IFERROR(VLOOKUP(A617, DF!$D$9:$G$378,4,FALSE),0)</f>
        <v>205</v>
      </c>
      <c r="I617" s="221">
        <f>IFERROR(VLOOKUP(A617,DX!$D$9:$G$749,4,FALSE),0)</f>
        <v>0</v>
      </c>
      <c r="XFD617" s="45">
        <f>SUM(A617:XFC617)</f>
        <v>11438</v>
      </c>
    </row>
    <row r="618" spans="1:9 16384:16384" x14ac:dyDescent="0.25">
      <c r="A618" s="220">
        <v>171312</v>
      </c>
      <c r="B618" s="231" t="s">
        <v>3099</v>
      </c>
      <c r="C618" s="215" t="s">
        <v>6140</v>
      </c>
      <c r="D618" s="173" t="s">
        <v>5815</v>
      </c>
      <c r="E618" s="173" t="s">
        <v>5814</v>
      </c>
      <c r="F618" s="214" t="s">
        <v>1746</v>
      </c>
      <c r="G618" s="173">
        <f>IFERROR(VLOOKUP(A618, SF!$D$9:$G$410,4,FALSE),0)</f>
        <v>477</v>
      </c>
      <c r="H618" s="173">
        <f>IFERROR(VLOOKUP(A618, DF!$D$9:$G$378,4,FALSE),0)</f>
        <v>680</v>
      </c>
      <c r="I618" s="221">
        <f>IFERROR(VLOOKUP(A618,DX!$D$9:$G$749,4,FALSE),0)</f>
        <v>496</v>
      </c>
      <c r="XFD618" s="45">
        <f>SUM(A618:XFC618)</f>
        <v>172965</v>
      </c>
    </row>
    <row r="619" spans="1:9 16384:16384" x14ac:dyDescent="0.25">
      <c r="A619" s="220">
        <v>53231</v>
      </c>
      <c r="B619" s="231" t="s">
        <v>623</v>
      </c>
      <c r="C619" s="215" t="s">
        <v>4622</v>
      </c>
      <c r="D619" s="173" t="s">
        <v>5815</v>
      </c>
      <c r="E619" s="173" t="s">
        <v>5814</v>
      </c>
      <c r="F619" s="214" t="s">
        <v>402</v>
      </c>
      <c r="G619" s="173">
        <f>IFERROR(VLOOKUP(A619, SF!$D$9:$G$410,4,FALSE),0)</f>
        <v>4021</v>
      </c>
      <c r="H619" s="173">
        <f>IFERROR(VLOOKUP(A619, DF!$D$9:$G$378,4,FALSE),0)</f>
        <v>4482</v>
      </c>
      <c r="I619" s="221">
        <f>IFERROR(VLOOKUP(A619,DX!$D$9:$G$749,4,FALSE),0)</f>
        <v>4190</v>
      </c>
      <c r="XFD619" s="45">
        <f>SUM(A619:XFC619)</f>
        <v>65924</v>
      </c>
    </row>
    <row r="620" spans="1:9 16384:16384" x14ac:dyDescent="0.25">
      <c r="A620" s="220">
        <v>49220</v>
      </c>
      <c r="B620" s="173" t="s">
        <v>2387</v>
      </c>
      <c r="C620" s="215" t="s">
        <v>4625</v>
      </c>
      <c r="D620" s="173" t="s">
        <v>5815</v>
      </c>
      <c r="E620" s="173" t="s">
        <v>5814</v>
      </c>
      <c r="F620" s="214" t="s">
        <v>272</v>
      </c>
      <c r="G620" s="173">
        <f>IFERROR(VLOOKUP(A620, SF!$D$9:$G$410,4,FALSE),0)</f>
        <v>76</v>
      </c>
      <c r="H620" s="173">
        <f>IFERROR(VLOOKUP(A620, DF!$D$9:$G$378,4,FALSE),0)</f>
        <v>146</v>
      </c>
      <c r="I620" s="221">
        <f>IFERROR(VLOOKUP(A620,DX!$D$9:$G$749,4,FALSE),0)</f>
        <v>146</v>
      </c>
      <c r="XFD620" s="45">
        <f>SUM(A620:XFC620)</f>
        <v>49588</v>
      </c>
    </row>
    <row r="621" spans="1:9 16384:16384" x14ac:dyDescent="0.25">
      <c r="A621" s="220">
        <v>198732</v>
      </c>
      <c r="B621" s="231" t="s">
        <v>6399</v>
      </c>
      <c r="C621" s="215" t="s">
        <v>3243</v>
      </c>
      <c r="D621" s="173" t="s">
        <v>5813</v>
      </c>
      <c r="E621" s="173" t="s">
        <v>5814</v>
      </c>
      <c r="F621" s="214" t="s">
        <v>3063</v>
      </c>
      <c r="G621" s="173">
        <f>IFERROR(VLOOKUP(A621, SM!$D$9:$G$682,4,FALSE),0)</f>
        <v>146</v>
      </c>
      <c r="H621" s="173">
        <f>IFERROR(VLOOKUP(A621, DM!$D$9:$G$633,4,FALSE),0)</f>
        <v>102</v>
      </c>
      <c r="I621" s="221">
        <f>IFERROR(VLOOKUP(A621,DX!$D$9:$G$749,4,FALSE),0)</f>
        <v>0</v>
      </c>
      <c r="XFD621" s="45">
        <f>SUM(A621:XFC621)</f>
        <v>198980</v>
      </c>
    </row>
    <row r="622" spans="1:9 16384:16384" x14ac:dyDescent="0.25">
      <c r="A622" s="220">
        <v>199408</v>
      </c>
      <c r="B622" s="231" t="s">
        <v>6681</v>
      </c>
      <c r="C622" s="215">
        <v>39242</v>
      </c>
      <c r="D622" s="173" t="s">
        <v>5813</v>
      </c>
      <c r="E622" s="173" t="s">
        <v>5814</v>
      </c>
      <c r="F622" s="214" t="s">
        <v>413</v>
      </c>
      <c r="G622" s="173">
        <f>IFERROR(VLOOKUP(A622, SM!$D$9:$G$682,4,FALSE),0)</f>
        <v>60</v>
      </c>
      <c r="H622" s="173">
        <f>IFERROR(VLOOKUP(A622, DM!$D$9:$G$633,4,FALSE),0)</f>
        <v>0</v>
      </c>
      <c r="I622" s="221">
        <f>IFERROR(VLOOKUP(A622,DX!$D$9:$G$749,4,FALSE),0)</f>
        <v>92</v>
      </c>
      <c r="XFD622" s="45">
        <f>SUM(A622:XFC622)</f>
        <v>238802</v>
      </c>
    </row>
    <row r="623" spans="1:9 16384:16384" x14ac:dyDescent="0.25">
      <c r="A623" s="220">
        <v>141985</v>
      </c>
      <c r="B623" s="231" t="s">
        <v>982</v>
      </c>
      <c r="C623" s="215" t="s">
        <v>4629</v>
      </c>
      <c r="D623" s="173" t="s">
        <v>5813</v>
      </c>
      <c r="E623" s="173" t="s">
        <v>5814</v>
      </c>
      <c r="F623" s="214" t="s">
        <v>608</v>
      </c>
      <c r="G623" s="173">
        <f>IFERROR(VLOOKUP(A623, SM!$D$9:$G$682,4,FALSE),0)</f>
        <v>1435</v>
      </c>
      <c r="H623" s="173">
        <f>IFERROR(VLOOKUP(A623, DM!$D$9:$G$633,4,FALSE),0)</f>
        <v>1885</v>
      </c>
      <c r="I623" s="221">
        <f>IFERROR(VLOOKUP(A623,DX!$D$9:$G$749,4,FALSE),0)</f>
        <v>1983</v>
      </c>
      <c r="XFD623" s="45">
        <f>SUM(A623:XFC623)</f>
        <v>147288</v>
      </c>
    </row>
    <row r="624" spans="1:9 16384:16384" x14ac:dyDescent="0.25">
      <c r="A624" s="220">
        <v>143467</v>
      </c>
      <c r="B624" s="231" t="s">
        <v>2395</v>
      </c>
      <c r="C624" s="215" t="s">
        <v>4635</v>
      </c>
      <c r="D624" s="173" t="s">
        <v>5813</v>
      </c>
      <c r="E624" s="173" t="s">
        <v>5814</v>
      </c>
      <c r="F624" s="214" t="s">
        <v>399</v>
      </c>
      <c r="G624" s="173">
        <f>IFERROR(VLOOKUP(A624, SM!$D$9:$G$682,4,FALSE),0)</f>
        <v>0</v>
      </c>
      <c r="H624" s="173">
        <f>IFERROR(VLOOKUP(A624, DM!$D$9:$G$633,4,FALSE),0)</f>
        <v>147</v>
      </c>
      <c r="I624" s="221">
        <f>IFERROR(VLOOKUP(A624,DX!$D$9:$G$749,4,FALSE),0)</f>
        <v>0</v>
      </c>
      <c r="XFD624" s="45">
        <f>SUM(A624:XFC624)</f>
        <v>143614</v>
      </c>
    </row>
    <row r="625" spans="1:9 16384:16384" x14ac:dyDescent="0.25">
      <c r="A625" s="220">
        <v>66797</v>
      </c>
      <c r="B625" s="173" t="s">
        <v>6841</v>
      </c>
      <c r="C625" s="215">
        <v>38076</v>
      </c>
      <c r="D625" s="173" t="s">
        <v>5813</v>
      </c>
      <c r="E625" s="173" t="s">
        <v>5814</v>
      </c>
      <c r="F625" s="214" t="s">
        <v>702</v>
      </c>
      <c r="G625" s="173">
        <f>IFERROR(VLOOKUP(A625, SM!$D$9:$G$682,4,FALSE),0)</f>
        <v>184</v>
      </c>
      <c r="H625" s="173">
        <f>IFERROR(VLOOKUP(A625, DM!$D$9:$G$633,4,FALSE),0)</f>
        <v>175</v>
      </c>
      <c r="I625" s="221">
        <f>IFERROR(VLOOKUP(A625,DX!$D$9:$G$749,4,FALSE),0)</f>
        <v>0</v>
      </c>
    </row>
    <row r="626" spans="1:9 16384:16384" x14ac:dyDescent="0.25">
      <c r="A626" s="220">
        <v>142091</v>
      </c>
      <c r="B626" s="231" t="s">
        <v>6931</v>
      </c>
      <c r="C626" s="215">
        <v>40072</v>
      </c>
      <c r="D626" s="173" t="s">
        <v>5813</v>
      </c>
      <c r="E626" s="173" t="s">
        <v>5814</v>
      </c>
      <c r="F626" s="214" t="s">
        <v>724</v>
      </c>
      <c r="G626" s="173">
        <f>IFERROR(VLOOKUP(A626, SM!$D$9:$G$682,4,FALSE),0)</f>
        <v>152</v>
      </c>
      <c r="H626" s="173">
        <f>IFERROR(VLOOKUP(A626, DM!$D$9:$G$633,4,FALSE),0)</f>
        <v>400</v>
      </c>
      <c r="I626" s="221">
        <f>IFERROR(VLOOKUP(A626,DX!$D$9:$G$749,4,FALSE),0)</f>
        <v>290</v>
      </c>
    </row>
    <row r="627" spans="1:9 16384:16384" x14ac:dyDescent="0.25">
      <c r="A627" s="220">
        <v>143694</v>
      </c>
      <c r="B627" s="231" t="s">
        <v>2401</v>
      </c>
      <c r="C627" s="215" t="s">
        <v>3946</v>
      </c>
      <c r="D627" s="173" t="s">
        <v>5815</v>
      </c>
      <c r="E627" s="173" t="s">
        <v>5814</v>
      </c>
      <c r="F627" s="214" t="s">
        <v>56</v>
      </c>
      <c r="G627" s="173">
        <f>IFERROR(VLOOKUP(A627, SF!$D$9:$G$410,4,FALSE),0)</f>
        <v>574</v>
      </c>
      <c r="H627" s="173">
        <f>IFERROR(VLOOKUP(A627, DF!$D$9:$G$378,4,FALSE),0)</f>
        <v>900</v>
      </c>
      <c r="I627" s="221">
        <f>IFERROR(VLOOKUP(A627,DX!$D$9:$G$749,4,FALSE),0)</f>
        <v>177</v>
      </c>
      <c r="XFD627" s="45">
        <f>SUM(A627:XFC627)</f>
        <v>145345</v>
      </c>
    </row>
    <row r="628" spans="1:9 16384:16384" x14ac:dyDescent="0.25">
      <c r="A628" s="220">
        <v>207407</v>
      </c>
      <c r="B628" s="173" t="s">
        <v>6914</v>
      </c>
      <c r="C628" s="215">
        <v>34828</v>
      </c>
      <c r="D628" s="173" t="s">
        <v>5813</v>
      </c>
      <c r="E628" s="173" t="s">
        <v>5814</v>
      </c>
      <c r="F628" s="214" t="s">
        <v>3337</v>
      </c>
      <c r="G628" s="173">
        <f>IFERROR(VLOOKUP(A628, SM!$D$9:$G$682,4,FALSE),0)</f>
        <v>65</v>
      </c>
      <c r="H628" s="173">
        <f>IFERROR(VLOOKUP(A628, DM!$D$9:$G$633,4,FALSE),0)</f>
        <v>102</v>
      </c>
      <c r="I628" s="221">
        <f>IFERROR(VLOOKUP(A628,DX!$D$9:$G$749,4,FALSE),0)</f>
        <v>157</v>
      </c>
    </row>
    <row r="629" spans="1:9 16384:16384" x14ac:dyDescent="0.25">
      <c r="A629" s="220">
        <v>91802</v>
      </c>
      <c r="B629" s="231" t="s">
        <v>641</v>
      </c>
      <c r="C629" s="215" t="s">
        <v>4649</v>
      </c>
      <c r="D629" s="173" t="s">
        <v>5813</v>
      </c>
      <c r="E629" s="173" t="s">
        <v>5814</v>
      </c>
      <c r="F629" s="214" t="s">
        <v>706</v>
      </c>
      <c r="G629" s="173">
        <f>IFERROR(VLOOKUP(A629, SM!$D$9:$G$682,4,FALSE),0)</f>
        <v>374</v>
      </c>
      <c r="H629" s="173">
        <f>IFERROR(VLOOKUP(A629, DM!$D$9:$G$633,4,FALSE),0)</f>
        <v>590</v>
      </c>
      <c r="I629" s="221">
        <f>IFERROR(VLOOKUP(A629,DX!$D$9:$G$749,4,FALSE),0)</f>
        <v>542</v>
      </c>
      <c r="XFD629" s="45">
        <f>SUM(A629:XFC629)</f>
        <v>93308</v>
      </c>
    </row>
    <row r="630" spans="1:9 16384:16384" x14ac:dyDescent="0.25">
      <c r="A630" s="220">
        <v>143718</v>
      </c>
      <c r="B630" s="231" t="s">
        <v>2403</v>
      </c>
      <c r="C630" s="215" t="s">
        <v>4651</v>
      </c>
      <c r="D630" s="173" t="s">
        <v>5815</v>
      </c>
      <c r="E630" s="173" t="s">
        <v>5814</v>
      </c>
      <c r="F630" s="214" t="s">
        <v>357</v>
      </c>
      <c r="G630" s="173">
        <f>IFERROR(VLOOKUP(A630, SF!$D$9:$G$410,4,FALSE),0)</f>
        <v>76</v>
      </c>
      <c r="H630" s="173">
        <f>IFERROR(VLOOKUP(A630, DF!$D$9:$G$378,4,FALSE),0)</f>
        <v>175</v>
      </c>
      <c r="I630" s="221">
        <f>IFERROR(VLOOKUP(A630,DX!$D$9:$G$749,4,FALSE),0)</f>
        <v>0</v>
      </c>
      <c r="XFD630" s="45">
        <f>SUM(A630:XFC630)</f>
        <v>143969</v>
      </c>
    </row>
    <row r="631" spans="1:9 16384:16384" x14ac:dyDescent="0.25">
      <c r="A631" s="220">
        <v>199115</v>
      </c>
      <c r="B631" s="231" t="s">
        <v>6982</v>
      </c>
      <c r="C631" s="215">
        <v>38709</v>
      </c>
      <c r="D631" s="173" t="s">
        <v>5815</v>
      </c>
      <c r="E631" s="173" t="s">
        <v>5814</v>
      </c>
      <c r="F631" s="214" t="s">
        <v>357</v>
      </c>
      <c r="G631" s="173">
        <f>IFERROR(VLOOKUP(A631, SF!$D$9:$G$410,4,FALSE),0)</f>
        <v>102</v>
      </c>
      <c r="H631" s="173">
        <f>IFERROR(VLOOKUP(A631, DF!$D$9:$G$378,4,FALSE),0)</f>
        <v>175</v>
      </c>
      <c r="I631" s="221">
        <f>IFERROR(VLOOKUP(A631,DX!$D$9:$G$749,4,FALSE),0)</f>
        <v>137</v>
      </c>
    </row>
    <row r="632" spans="1:9 16384:16384" x14ac:dyDescent="0.25">
      <c r="A632" s="220">
        <v>95392</v>
      </c>
      <c r="B632" s="173" t="s">
        <v>694</v>
      </c>
      <c r="C632" s="215" t="s">
        <v>4654</v>
      </c>
      <c r="D632" s="173" t="s">
        <v>5815</v>
      </c>
      <c r="E632" s="173" t="s">
        <v>5814</v>
      </c>
      <c r="F632" s="214" t="s">
        <v>6969</v>
      </c>
      <c r="G632" s="173">
        <f>IFERROR(VLOOKUP(A632, SF!$D$9:$G$410,4,FALSE),0)</f>
        <v>360</v>
      </c>
      <c r="H632" s="173">
        <f>IFERROR(VLOOKUP(A632, DF!$D$9:$G$378,4,FALSE),0)</f>
        <v>504</v>
      </c>
      <c r="I632" s="221">
        <f>IFERROR(VLOOKUP(A632,DX!$D$9:$G$749,4,FALSE),0)</f>
        <v>360</v>
      </c>
      <c r="XFD632" s="45">
        <f>SUM(A632:XFC632)</f>
        <v>96616</v>
      </c>
    </row>
    <row r="633" spans="1:9 16384:16384" x14ac:dyDescent="0.25">
      <c r="A633" s="220">
        <v>141683</v>
      </c>
      <c r="B633" s="231" t="s">
        <v>3070</v>
      </c>
      <c r="C633" s="215" t="s">
        <v>4657</v>
      </c>
      <c r="D633" s="173" t="s">
        <v>5813</v>
      </c>
      <c r="E633" s="173" t="s">
        <v>5814</v>
      </c>
      <c r="F633" s="214" t="s">
        <v>187</v>
      </c>
      <c r="G633" s="173">
        <f>IFERROR(VLOOKUP(A633, SM!$D$9:$G$682,4,FALSE),0)</f>
        <v>1577</v>
      </c>
      <c r="H633" s="173">
        <f>IFERROR(VLOOKUP(A633, DM!$D$9:$G$633,4,FALSE),0)</f>
        <v>1668</v>
      </c>
      <c r="I633" s="221">
        <f>IFERROR(VLOOKUP(A633,DX!$D$9:$G$749,4,FALSE),0)</f>
        <v>994</v>
      </c>
      <c r="XFD633" s="45">
        <f>SUM(A633:XFC633)</f>
        <v>145922</v>
      </c>
    </row>
    <row r="634" spans="1:9 16384:16384" x14ac:dyDescent="0.25">
      <c r="A634" s="220">
        <v>187251</v>
      </c>
      <c r="B634" s="173" t="s">
        <v>6715</v>
      </c>
      <c r="C634" s="215">
        <v>37734</v>
      </c>
      <c r="D634" s="173" t="s">
        <v>5813</v>
      </c>
      <c r="E634" s="173" t="s">
        <v>5814</v>
      </c>
      <c r="F634" s="214" t="s">
        <v>6964</v>
      </c>
      <c r="G634" s="173">
        <f>IFERROR(VLOOKUP(A634, SM!$D$9:$G$682,4,FALSE),0)</f>
        <v>766</v>
      </c>
      <c r="H634" s="173">
        <f>IFERROR(VLOOKUP(A634, DM!$D$9:$G$633,4,FALSE),0)</f>
        <v>835</v>
      </c>
      <c r="I634" s="221">
        <f>IFERROR(VLOOKUP(A634,DX!$D$9:$G$749,4,FALSE),0)</f>
        <v>314</v>
      </c>
      <c r="XFD634" s="45">
        <f>SUM(A634:XFC634)</f>
        <v>226900</v>
      </c>
    </row>
    <row r="635" spans="1:9 16384:16384" x14ac:dyDescent="0.25">
      <c r="A635" s="220">
        <v>197026</v>
      </c>
      <c r="B635" s="231" t="s">
        <v>6882</v>
      </c>
      <c r="C635" s="215">
        <v>39506</v>
      </c>
      <c r="D635" s="173" t="s">
        <v>5815</v>
      </c>
      <c r="E635" s="173" t="s">
        <v>5814</v>
      </c>
      <c r="F635" s="214" t="s">
        <v>181</v>
      </c>
      <c r="G635" s="173">
        <f>IFERROR(VLOOKUP(A635, SF!$D$9:$G$410,4,FALSE),0)</f>
        <v>653</v>
      </c>
      <c r="H635" s="173">
        <f>IFERROR(VLOOKUP(A635, DF!$D$9:$G$378,4,FALSE),0)</f>
        <v>1231</v>
      </c>
      <c r="I635" s="221">
        <f>IFERROR(VLOOKUP(A635,DX!$D$9:$G$749,4,FALSE),0)</f>
        <v>688</v>
      </c>
    </row>
    <row r="636" spans="1:9 16384:16384" x14ac:dyDescent="0.25">
      <c r="A636" s="220">
        <v>225980</v>
      </c>
      <c r="B636" s="231" t="s">
        <v>6917</v>
      </c>
      <c r="C636" s="215">
        <v>39358</v>
      </c>
      <c r="D636" s="173" t="s">
        <v>5815</v>
      </c>
      <c r="E636" s="173" t="s">
        <v>5814</v>
      </c>
      <c r="F636" s="214" t="s">
        <v>357</v>
      </c>
      <c r="G636" s="173">
        <f>IFERROR(VLOOKUP(A636, SF!$D$9:$G$410,4,FALSE),0)</f>
        <v>179</v>
      </c>
      <c r="H636" s="173">
        <f>IFERROR(VLOOKUP(A636, DF!$D$9:$G$378,4,FALSE),0)</f>
        <v>146</v>
      </c>
      <c r="I636" s="221">
        <f>IFERROR(VLOOKUP(A636,DX!$D$9:$G$749,4,FALSE),0)</f>
        <v>0</v>
      </c>
    </row>
    <row r="637" spans="1:9 16384:16384" x14ac:dyDescent="0.25">
      <c r="A637" s="220">
        <v>206942</v>
      </c>
      <c r="B637" s="231" t="s">
        <v>6848</v>
      </c>
      <c r="C637" s="215">
        <v>38630</v>
      </c>
      <c r="D637" s="173" t="s">
        <v>5813</v>
      </c>
      <c r="E637" s="173" t="s">
        <v>5814</v>
      </c>
      <c r="F637" s="214" t="s">
        <v>3063</v>
      </c>
      <c r="G637" s="173">
        <f>IFERROR(VLOOKUP(A637, SM!$D$9:$G$682,4,FALSE),0)</f>
        <v>229</v>
      </c>
      <c r="H637" s="173">
        <f>IFERROR(VLOOKUP(A637, DM!$D$9:$G$633,4,FALSE),0)</f>
        <v>0</v>
      </c>
      <c r="I637" s="221">
        <f>IFERROR(VLOOKUP(A637,DX!$D$9:$G$749,4,FALSE),0)</f>
        <v>175</v>
      </c>
    </row>
    <row r="638" spans="1:9 16384:16384" x14ac:dyDescent="0.25">
      <c r="A638" s="220">
        <v>124647</v>
      </c>
      <c r="B638" s="231" t="s">
        <v>2418</v>
      </c>
      <c r="C638" s="215" t="s">
        <v>4680</v>
      </c>
      <c r="D638" s="173" t="s">
        <v>5813</v>
      </c>
      <c r="E638" s="173" t="s">
        <v>5814</v>
      </c>
      <c r="F638" s="214" t="s">
        <v>771</v>
      </c>
      <c r="G638" s="173">
        <f>IFERROR(VLOOKUP(A638, SM!$D$9:$G$682,4,FALSE),0)</f>
        <v>0</v>
      </c>
      <c r="H638" s="173">
        <f>IFERROR(VLOOKUP(A638, DM!$D$9:$G$633,4,FALSE),0)</f>
        <v>385</v>
      </c>
      <c r="I638" s="221">
        <f>IFERROR(VLOOKUP(A638,DX!$D$9:$G$749,4,FALSE),0)</f>
        <v>0</v>
      </c>
      <c r="XFD638" s="45">
        <f>SUM(A638:XFC638)</f>
        <v>125032</v>
      </c>
    </row>
    <row r="639" spans="1:9 16384:16384" x14ac:dyDescent="0.25">
      <c r="A639" s="220">
        <v>13917</v>
      </c>
      <c r="B639" s="231" t="s">
        <v>164</v>
      </c>
      <c r="C639" s="215" t="s">
        <v>4683</v>
      </c>
      <c r="D639" s="173" t="s">
        <v>5813</v>
      </c>
      <c r="E639" s="173" t="s">
        <v>5814</v>
      </c>
      <c r="F639" s="214" t="s">
        <v>314</v>
      </c>
      <c r="G639" s="173">
        <f>IFERROR(VLOOKUP(A639, SM!$D$9:$G$682,4,FALSE),0)</f>
        <v>4073</v>
      </c>
      <c r="H639" s="173">
        <f>IFERROR(VLOOKUP(A639, DM!$D$9:$G$633,4,FALSE),0)</f>
        <v>4053</v>
      </c>
      <c r="I639" s="221">
        <f>IFERROR(VLOOKUP(A639,DX!$D$9:$G$749,4,FALSE),0)</f>
        <v>4605</v>
      </c>
      <c r="XFD639" s="45">
        <f>SUM(A639:XFC639)</f>
        <v>26648</v>
      </c>
    </row>
    <row r="640" spans="1:9 16384:16384" x14ac:dyDescent="0.25">
      <c r="A640" s="220">
        <v>22622</v>
      </c>
      <c r="B640" s="231" t="s">
        <v>792</v>
      </c>
      <c r="C640" s="215" t="s">
        <v>4684</v>
      </c>
      <c r="D640" s="173" t="s">
        <v>5815</v>
      </c>
      <c r="E640" s="173" t="s">
        <v>5814</v>
      </c>
      <c r="F640" s="214" t="s">
        <v>314</v>
      </c>
      <c r="G640" s="173">
        <f>IFERROR(VLOOKUP(A640, SF!$D$9:$G$410,4,FALSE),0)</f>
        <v>2364</v>
      </c>
      <c r="H640" s="173">
        <f>IFERROR(VLOOKUP(A640, DF!$D$9:$G$378,4,FALSE),0)</f>
        <v>2463</v>
      </c>
      <c r="I640" s="221">
        <f>IFERROR(VLOOKUP(A640,DX!$D$9:$G$749,4,FALSE),0)</f>
        <v>2305</v>
      </c>
      <c r="XFD640" s="45">
        <f>SUM(A640:XFC640)</f>
        <v>29754</v>
      </c>
    </row>
    <row r="641" spans="1:9 16384:16384" x14ac:dyDescent="0.25">
      <c r="A641" s="220">
        <v>143768</v>
      </c>
      <c r="B641" s="231" t="s">
        <v>6151</v>
      </c>
      <c r="C641" s="215" t="s">
        <v>6036</v>
      </c>
      <c r="D641" s="173" t="s">
        <v>5813</v>
      </c>
      <c r="E641" s="173" t="s">
        <v>5814</v>
      </c>
      <c r="F641" s="214" t="s">
        <v>367</v>
      </c>
      <c r="G641" s="173">
        <f>IFERROR(VLOOKUP(A641, SM!$D$9:$G$682,4,FALSE),0)</f>
        <v>0</v>
      </c>
      <c r="H641" s="173">
        <f>IFERROR(VLOOKUP(A641, DM!$D$9:$G$633,4,FALSE),0)</f>
        <v>0</v>
      </c>
      <c r="I641" s="221">
        <f>IFERROR(VLOOKUP(A641,DX!$D$9:$G$749,4,FALSE),0)</f>
        <v>157</v>
      </c>
      <c r="XFD641" s="45">
        <f>SUM(A641:XFC641)</f>
        <v>143925</v>
      </c>
    </row>
    <row r="642" spans="1:9 16384:16384" x14ac:dyDescent="0.25">
      <c r="A642" s="220">
        <v>190772</v>
      </c>
      <c r="B642" s="231" t="s">
        <v>5797</v>
      </c>
      <c r="C642" s="215" t="s">
        <v>5441</v>
      </c>
      <c r="D642" s="173" t="s">
        <v>5813</v>
      </c>
      <c r="E642" s="173" t="s">
        <v>5814</v>
      </c>
      <c r="F642" s="214" t="s">
        <v>5757</v>
      </c>
      <c r="G642" s="173">
        <f>IFERROR(VLOOKUP(A642, SM!$D$9:$G$682,4,FALSE),0)</f>
        <v>199</v>
      </c>
      <c r="H642" s="173">
        <f>IFERROR(VLOOKUP(A642, DM!$D$9:$G$633,4,FALSE),0)</f>
        <v>102</v>
      </c>
      <c r="I642" s="221">
        <f>IFERROR(VLOOKUP(A642,DX!$D$9:$G$749,4,FALSE),0)</f>
        <v>147</v>
      </c>
      <c r="XFD642" s="45">
        <f>SUM(A642:XFC642)</f>
        <v>191220</v>
      </c>
    </row>
    <row r="643" spans="1:9 16384:16384" x14ac:dyDescent="0.25">
      <c r="A643" s="220">
        <v>31062</v>
      </c>
      <c r="B643" s="231" t="s">
        <v>592</v>
      </c>
      <c r="C643" s="215" t="s">
        <v>3195</v>
      </c>
      <c r="D643" s="173" t="s">
        <v>5813</v>
      </c>
      <c r="E643" s="173" t="s">
        <v>5814</v>
      </c>
      <c r="F643" s="214" t="s">
        <v>181</v>
      </c>
      <c r="G643" s="173">
        <f>IFERROR(VLOOKUP(A643, SM!$D$9:$G$682,4,FALSE),0)</f>
        <v>1342</v>
      </c>
      <c r="H643" s="173">
        <f>IFERROR(VLOOKUP(A643, DM!$D$9:$G$633,4,FALSE),0)</f>
        <v>1963</v>
      </c>
      <c r="I643" s="221">
        <f>IFERROR(VLOOKUP(A643,DX!$D$9:$G$749,4,FALSE),0)</f>
        <v>1787</v>
      </c>
      <c r="XFD643" s="45">
        <f>SUM(A643:XFC643)</f>
        <v>36154</v>
      </c>
    </row>
    <row r="644" spans="1:9 16384:16384" x14ac:dyDescent="0.25">
      <c r="A644" s="220">
        <v>29150</v>
      </c>
      <c r="B644" s="231" t="s">
        <v>596</v>
      </c>
      <c r="C644" s="215" t="s">
        <v>3577</v>
      </c>
      <c r="D644" s="173" t="s">
        <v>5813</v>
      </c>
      <c r="E644" s="173" t="s">
        <v>5814</v>
      </c>
      <c r="F644" s="214" t="s">
        <v>56</v>
      </c>
      <c r="G644" s="173">
        <f>IFERROR(VLOOKUP(A644, SM!$D$9:$G$682,4,FALSE),0)</f>
        <v>0</v>
      </c>
      <c r="H644" s="173">
        <f>IFERROR(VLOOKUP(A644, DM!$D$9:$G$633,4,FALSE),0)</f>
        <v>1900</v>
      </c>
      <c r="I644" s="221">
        <f>IFERROR(VLOOKUP(A644,DX!$D$9:$G$749,4,FALSE),0)</f>
        <v>1005</v>
      </c>
      <c r="XFD644" s="45">
        <f>SUM(A644:XFC644)</f>
        <v>32055</v>
      </c>
    </row>
    <row r="645" spans="1:9 16384:16384" x14ac:dyDescent="0.25">
      <c r="A645" s="220">
        <v>10458</v>
      </c>
      <c r="B645" s="231" t="s">
        <v>1732</v>
      </c>
      <c r="C645" s="215" t="s">
        <v>3348</v>
      </c>
      <c r="D645" s="173" t="s">
        <v>5815</v>
      </c>
      <c r="E645" s="173" t="s">
        <v>5814</v>
      </c>
      <c r="F645" s="214" t="s">
        <v>379</v>
      </c>
      <c r="G645" s="173">
        <f>IFERROR(VLOOKUP(A645, SF!$D$9:$G$410,4,FALSE),0)</f>
        <v>213</v>
      </c>
      <c r="H645" s="173">
        <f>IFERROR(VLOOKUP(A645, DF!$D$9:$G$378,4,FALSE),0)</f>
        <v>0</v>
      </c>
      <c r="I645" s="221">
        <f>IFERROR(VLOOKUP(A645,DX!$D$9:$G$749,4,FALSE),0)</f>
        <v>250</v>
      </c>
      <c r="XFD645" s="45">
        <f>SUM(A645:XFC645)</f>
        <v>10921</v>
      </c>
    </row>
    <row r="646" spans="1:9 16384:16384" x14ac:dyDescent="0.25">
      <c r="A646" s="220">
        <v>142119</v>
      </c>
      <c r="B646" s="231" t="s">
        <v>2427</v>
      </c>
      <c r="C646" s="215" t="s">
        <v>4167</v>
      </c>
      <c r="D646" s="173" t="s">
        <v>5813</v>
      </c>
      <c r="E646" s="173" t="s">
        <v>5814</v>
      </c>
      <c r="F646" s="214" t="s">
        <v>629</v>
      </c>
      <c r="G646" s="173">
        <f>IFERROR(VLOOKUP(A646, SM!$D$9:$G$682,4,FALSE),0)</f>
        <v>1455</v>
      </c>
      <c r="H646" s="173">
        <f>IFERROR(VLOOKUP(A646, DM!$D$9:$G$633,4,FALSE),0)</f>
        <v>2138</v>
      </c>
      <c r="I646" s="221">
        <f>IFERROR(VLOOKUP(A646,DX!$D$9:$G$749,4,FALSE),0)</f>
        <v>1131</v>
      </c>
      <c r="XFD646" s="45">
        <f>SUM(A646:XFC646)</f>
        <v>146843</v>
      </c>
    </row>
    <row r="647" spans="1:9 16384:16384" x14ac:dyDescent="0.25">
      <c r="A647" s="220">
        <v>190769</v>
      </c>
      <c r="B647" s="231" t="s">
        <v>6153</v>
      </c>
      <c r="C647" s="215" t="s">
        <v>6154</v>
      </c>
      <c r="D647" s="173" t="s">
        <v>5815</v>
      </c>
      <c r="E647" s="173" t="s">
        <v>5814</v>
      </c>
      <c r="F647" s="214" t="s">
        <v>243</v>
      </c>
      <c r="G647" s="173">
        <f>IFERROR(VLOOKUP(A647, SF!$D$9:$G$410,4,FALSE),0)</f>
        <v>1215</v>
      </c>
      <c r="H647" s="173">
        <f>IFERROR(VLOOKUP(A647, DF!$D$9:$G$378,4,FALSE),0)</f>
        <v>360</v>
      </c>
      <c r="I647" s="221">
        <f>IFERROR(VLOOKUP(A647,DX!$D$9:$G$749,4,FALSE),0)</f>
        <v>686</v>
      </c>
      <c r="XFD647" s="45">
        <f>SUM(A647:XFC647)</f>
        <v>193030</v>
      </c>
    </row>
    <row r="648" spans="1:9 16384:16384" x14ac:dyDescent="0.25">
      <c r="A648" s="220">
        <v>141752</v>
      </c>
      <c r="B648" s="231" t="s">
        <v>1740</v>
      </c>
      <c r="C648" s="215" t="s">
        <v>4705</v>
      </c>
      <c r="D648" s="173" t="s">
        <v>5813</v>
      </c>
      <c r="E648" s="173" t="s">
        <v>5823</v>
      </c>
      <c r="F648" s="214" t="s">
        <v>724</v>
      </c>
      <c r="G648" s="173">
        <f>IFERROR(VLOOKUP(A648, SM!$D$9:$G$682,4,FALSE),0)</f>
        <v>0</v>
      </c>
      <c r="H648" s="173">
        <f>IFERROR(VLOOKUP(A648, DM!$D$9:$G$633,4,FALSE),0)</f>
        <v>355</v>
      </c>
      <c r="I648" s="221">
        <f>IFERROR(VLOOKUP(A648,DX!$D$9:$G$749,4,FALSE),0)</f>
        <v>0</v>
      </c>
      <c r="XFD648" s="45">
        <f>SUM(A648:XFC648)</f>
        <v>142107</v>
      </c>
    </row>
    <row r="649" spans="1:9 16384:16384" x14ac:dyDescent="0.25">
      <c r="A649" s="220">
        <v>185489</v>
      </c>
      <c r="B649" s="231" t="s">
        <v>5803</v>
      </c>
      <c r="C649" s="215" t="s">
        <v>6155</v>
      </c>
      <c r="D649" s="173" t="s">
        <v>5813</v>
      </c>
      <c r="E649" s="173" t="s">
        <v>5814</v>
      </c>
      <c r="F649" s="214" t="s">
        <v>247</v>
      </c>
      <c r="G649" s="173">
        <f>IFERROR(VLOOKUP(A649, SM!$D$9:$G$682,4,FALSE),0)</f>
        <v>737</v>
      </c>
      <c r="H649" s="173">
        <f>IFERROR(VLOOKUP(A649, DM!$D$9:$G$633,4,FALSE),0)</f>
        <v>1007</v>
      </c>
      <c r="I649" s="221">
        <f>IFERROR(VLOOKUP(A649,DX!$D$9:$G$749,4,FALSE),0)</f>
        <v>167</v>
      </c>
      <c r="XFD649" s="45">
        <f>SUM(A649:XFC649)</f>
        <v>187400</v>
      </c>
    </row>
    <row r="650" spans="1:9 16384:16384" x14ac:dyDescent="0.25">
      <c r="A650" s="220">
        <v>124666</v>
      </c>
      <c r="B650" s="231" t="s">
        <v>774</v>
      </c>
      <c r="C650" s="215" t="s">
        <v>4706</v>
      </c>
      <c r="D650" s="173" t="s">
        <v>5813</v>
      </c>
      <c r="E650" s="173" t="s">
        <v>5814</v>
      </c>
      <c r="F650" s="214" t="s">
        <v>193</v>
      </c>
      <c r="G650" s="173">
        <f>IFERROR(VLOOKUP(A650, SM!$D$9:$G$682,4,FALSE),0)</f>
        <v>2108</v>
      </c>
      <c r="H650" s="173">
        <f>IFERROR(VLOOKUP(A650, DM!$D$9:$G$633,4,FALSE),0)</f>
        <v>2923</v>
      </c>
      <c r="I650" s="221">
        <f>IFERROR(VLOOKUP(A650,DX!$D$9:$G$749,4,FALSE),0)</f>
        <v>2482</v>
      </c>
      <c r="XFD650" s="45">
        <f>SUM(A650:XFC650)</f>
        <v>132179</v>
      </c>
    </row>
    <row r="651" spans="1:9 16384:16384" x14ac:dyDescent="0.25">
      <c r="A651" s="220">
        <v>199099</v>
      </c>
      <c r="B651" s="173" t="s">
        <v>6753</v>
      </c>
      <c r="C651" s="215">
        <v>39478</v>
      </c>
      <c r="D651" s="173" t="s">
        <v>5815</v>
      </c>
      <c r="E651" s="173" t="s">
        <v>5814</v>
      </c>
      <c r="F651" s="214" t="s">
        <v>6716</v>
      </c>
      <c r="G651" s="173">
        <f>IFERROR(VLOOKUP(A651, SF!$D$9:$G$410,4,FALSE),0)</f>
        <v>76</v>
      </c>
      <c r="H651" s="173">
        <f>IFERROR(VLOOKUP(A651, DF!$D$9:$G$378,4,FALSE),0)</f>
        <v>137</v>
      </c>
      <c r="I651" s="221">
        <f>IFERROR(VLOOKUP(A651,DX!$D$9:$G$749,4,FALSE),0)</f>
        <v>137</v>
      </c>
      <c r="XFD651" s="45">
        <f>SUM(A651:XFC651)</f>
        <v>238927</v>
      </c>
    </row>
    <row r="652" spans="1:9 16384:16384" x14ac:dyDescent="0.25">
      <c r="A652" s="220">
        <v>117102</v>
      </c>
      <c r="B652" s="231" t="s">
        <v>2915</v>
      </c>
      <c r="C652" s="215" t="s">
        <v>4708</v>
      </c>
      <c r="D652" s="173" t="s">
        <v>5813</v>
      </c>
      <c r="E652" s="173" t="s">
        <v>5814</v>
      </c>
      <c r="F652" s="214" t="s">
        <v>145</v>
      </c>
      <c r="G652" s="173">
        <f>IFERROR(VLOOKUP(A652, SM!$D$9:$G$682,4,FALSE),0)</f>
        <v>377</v>
      </c>
      <c r="H652" s="173">
        <f>IFERROR(VLOOKUP(A652, DM!$D$9:$G$633,4,FALSE),0)</f>
        <v>482</v>
      </c>
      <c r="I652" s="221">
        <f>IFERROR(VLOOKUP(A652,DX!$D$9:$G$749,4,FALSE),0)</f>
        <v>0</v>
      </c>
      <c r="XFD652" s="45">
        <f>SUM(A652:XFC652)</f>
        <v>117961</v>
      </c>
    </row>
    <row r="653" spans="1:9 16384:16384" x14ac:dyDescent="0.25">
      <c r="A653" s="220">
        <v>42177</v>
      </c>
      <c r="B653" s="231" t="s">
        <v>422</v>
      </c>
      <c r="C653" s="215" t="s">
        <v>4056</v>
      </c>
      <c r="D653" s="173" t="s">
        <v>5815</v>
      </c>
      <c r="E653" s="173" t="s">
        <v>5814</v>
      </c>
      <c r="F653" s="214" t="s">
        <v>82</v>
      </c>
      <c r="G653" s="173">
        <f>IFERROR(VLOOKUP(A653, SF!$D$9:$G$410,4,FALSE),0)</f>
        <v>1157</v>
      </c>
      <c r="H653" s="173">
        <f>IFERROR(VLOOKUP(A653, DF!$D$9:$G$378,4,FALSE),0)</f>
        <v>253</v>
      </c>
      <c r="I653" s="221">
        <f>IFERROR(VLOOKUP(A653,DX!$D$9:$G$749,4,FALSE),0)</f>
        <v>1148</v>
      </c>
      <c r="XFD653" s="45">
        <f>SUM(A653:XFC653)</f>
        <v>44735</v>
      </c>
    </row>
    <row r="654" spans="1:9 16384:16384" x14ac:dyDescent="0.25">
      <c r="A654" s="220">
        <v>11359</v>
      </c>
      <c r="B654" s="231" t="s">
        <v>210</v>
      </c>
      <c r="C654" s="215" t="s">
        <v>3709</v>
      </c>
      <c r="D654" s="173" t="s">
        <v>5815</v>
      </c>
      <c r="E654" s="173" t="s">
        <v>5814</v>
      </c>
      <c r="F654" s="214" t="s">
        <v>367</v>
      </c>
      <c r="G654" s="173">
        <f>IFERROR(VLOOKUP(A654, SF!$D$9:$G$410,4,FALSE),0)</f>
        <v>3644</v>
      </c>
      <c r="H654" s="173">
        <f>IFERROR(VLOOKUP(A654, DF!$D$9:$G$378,4,FALSE),0)</f>
        <v>3644</v>
      </c>
      <c r="I654" s="221">
        <f>IFERROR(VLOOKUP(A654,DX!$D$9:$G$749,4,FALSE),0)</f>
        <v>3440</v>
      </c>
      <c r="XFD654" s="45">
        <f>SUM(A654:XFC654)</f>
        <v>22087</v>
      </c>
    </row>
    <row r="655" spans="1:9 16384:16384" x14ac:dyDescent="0.25">
      <c r="A655" s="220">
        <v>124653</v>
      </c>
      <c r="B655" s="231" t="s">
        <v>964</v>
      </c>
      <c r="C655" s="215" t="s">
        <v>4712</v>
      </c>
      <c r="D655" s="173" t="s">
        <v>5813</v>
      </c>
      <c r="E655" s="173" t="s">
        <v>5814</v>
      </c>
      <c r="F655" s="214" t="s">
        <v>6622</v>
      </c>
      <c r="G655" s="173">
        <f>IFERROR(VLOOKUP(A655, SM!$D$9:$G$682,4,FALSE),0)</f>
        <v>805</v>
      </c>
      <c r="H655" s="173">
        <f>IFERROR(VLOOKUP(A655, DM!$D$9:$G$633,4,FALSE),0)</f>
        <v>895</v>
      </c>
      <c r="I655" s="221">
        <f>IFERROR(VLOOKUP(A655,DX!$D$9:$G$749,4,FALSE),0)</f>
        <v>692</v>
      </c>
      <c r="XFD655" s="45">
        <f>SUM(A655:XFC655)</f>
        <v>127045</v>
      </c>
    </row>
    <row r="656" spans="1:9 16384:16384" x14ac:dyDescent="0.25">
      <c r="A656" s="220">
        <v>143894</v>
      </c>
      <c r="B656" s="231" t="s">
        <v>2930</v>
      </c>
      <c r="C656" s="215" t="s">
        <v>4716</v>
      </c>
      <c r="D656" s="173" t="s">
        <v>5813</v>
      </c>
      <c r="E656" s="173" t="s">
        <v>5814</v>
      </c>
      <c r="F656" s="214" t="s">
        <v>48</v>
      </c>
      <c r="G656" s="173">
        <f>IFERROR(VLOOKUP(A656, SM!$D$9:$G$682,4,FALSE),0)</f>
        <v>252</v>
      </c>
      <c r="H656" s="173">
        <f>IFERROR(VLOOKUP(A656, DM!$D$9:$G$633,4,FALSE),0)</f>
        <v>357</v>
      </c>
      <c r="I656" s="221">
        <f>IFERROR(VLOOKUP(A656,DX!$D$9:$G$749,4,FALSE),0)</f>
        <v>0</v>
      </c>
      <c r="XFD656" s="45">
        <f>SUM(A656:XFC656)</f>
        <v>144503</v>
      </c>
    </row>
    <row r="657" spans="1:9 16384:16384" x14ac:dyDescent="0.25">
      <c r="A657" s="220">
        <v>141749</v>
      </c>
      <c r="B657" s="231" t="s">
        <v>924</v>
      </c>
      <c r="C657" s="215" t="s">
        <v>4723</v>
      </c>
      <c r="D657" s="173" t="s">
        <v>5815</v>
      </c>
      <c r="E657" s="173" t="s">
        <v>5814</v>
      </c>
      <c r="F657" s="214" t="s">
        <v>6645</v>
      </c>
      <c r="G657" s="173">
        <f>IFERROR(VLOOKUP(A657, SF!$D$9:$G$410,4,FALSE),0)</f>
        <v>490</v>
      </c>
      <c r="H657" s="173">
        <f>IFERROR(VLOOKUP(A657, DF!$D$9:$G$378,4,FALSE),0)</f>
        <v>0</v>
      </c>
      <c r="I657" s="221">
        <f>IFERROR(VLOOKUP(A657,DX!$D$9:$G$749,4,FALSE),0)</f>
        <v>490</v>
      </c>
      <c r="XFD657" s="45">
        <f>SUM(A657:XFC657)</f>
        <v>142729</v>
      </c>
    </row>
    <row r="658" spans="1:9 16384:16384" x14ac:dyDescent="0.25">
      <c r="A658" s="220">
        <v>65318</v>
      </c>
      <c r="B658" s="173" t="s">
        <v>6730</v>
      </c>
      <c r="C658" s="215">
        <v>39297</v>
      </c>
      <c r="D658" s="173" t="s">
        <v>5815</v>
      </c>
      <c r="E658" s="173" t="s">
        <v>5814</v>
      </c>
      <c r="F658" s="214" t="s">
        <v>379</v>
      </c>
      <c r="G658" s="173">
        <f>IFERROR(VLOOKUP(A658, SF!$D$9:$G$410,4,FALSE),0)</f>
        <v>220</v>
      </c>
      <c r="H658" s="173">
        <f>IFERROR(VLOOKUP(A658, DF!$D$9:$G$378,4,FALSE),0)</f>
        <v>275</v>
      </c>
      <c r="I658" s="221">
        <f>IFERROR(VLOOKUP(A658,DX!$D$9:$G$749,4,FALSE),0)</f>
        <v>440</v>
      </c>
      <c r="XFD658" s="45">
        <f>SUM(A658:XFC658)</f>
        <v>105550</v>
      </c>
    </row>
    <row r="659" spans="1:9 16384:16384" x14ac:dyDescent="0.25">
      <c r="A659" s="220">
        <v>33123</v>
      </c>
      <c r="B659" s="231" t="s">
        <v>553</v>
      </c>
      <c r="C659" s="215" t="s">
        <v>4729</v>
      </c>
      <c r="D659" s="173" t="s">
        <v>5813</v>
      </c>
      <c r="E659" s="173" t="s">
        <v>5814</v>
      </c>
      <c r="F659" s="214" t="s">
        <v>48</v>
      </c>
      <c r="G659" s="173">
        <f>IFERROR(VLOOKUP(A659, SM!$D$9:$G$682,4,FALSE),0)</f>
        <v>2285</v>
      </c>
      <c r="H659" s="173">
        <f>IFERROR(VLOOKUP(A659, DM!$D$9:$G$633,4,FALSE),0)</f>
        <v>2815</v>
      </c>
      <c r="I659" s="221">
        <f>IFERROR(VLOOKUP(A659,DX!$D$9:$G$749,4,FALSE),0)</f>
        <v>2331</v>
      </c>
      <c r="XFD659" s="45">
        <f>SUM(A659:XFC659)</f>
        <v>40554</v>
      </c>
    </row>
    <row r="660" spans="1:9 16384:16384" x14ac:dyDescent="0.25">
      <c r="A660" s="220">
        <v>226694</v>
      </c>
      <c r="B660" s="231" t="s">
        <v>6939</v>
      </c>
      <c r="C660" s="215">
        <v>37992</v>
      </c>
      <c r="D660" s="173" t="s">
        <v>5813</v>
      </c>
      <c r="E660" s="173" t="s">
        <v>5814</v>
      </c>
      <c r="F660" s="214" t="s">
        <v>608</v>
      </c>
      <c r="G660" s="173">
        <f>IFERROR(VLOOKUP(A660, SM!$D$9:$G$682,4,FALSE),0)</f>
        <v>97</v>
      </c>
      <c r="H660" s="173">
        <f>IFERROR(VLOOKUP(A660, DM!$D$9:$G$633,4,FALSE),0)</f>
        <v>147</v>
      </c>
      <c r="I660" s="221">
        <f>IFERROR(VLOOKUP(A660,DX!$D$9:$G$749,4,FALSE),0)</f>
        <v>0</v>
      </c>
    </row>
    <row r="661" spans="1:9 16384:16384" x14ac:dyDescent="0.25">
      <c r="A661" s="220">
        <v>197310</v>
      </c>
      <c r="B661" s="231" t="s">
        <v>6411</v>
      </c>
      <c r="C661" s="215" t="s">
        <v>6412</v>
      </c>
      <c r="D661" s="173" t="s">
        <v>5813</v>
      </c>
      <c r="E661" s="173" t="s">
        <v>5814</v>
      </c>
      <c r="F661" s="214" t="s">
        <v>82</v>
      </c>
      <c r="G661" s="173">
        <f>IFERROR(VLOOKUP(A661, SM!$D$9:$G$682,4,FALSE),0)</f>
        <v>431</v>
      </c>
      <c r="H661" s="173">
        <f>IFERROR(VLOOKUP(A661, DM!$D$9:$G$633,4,FALSE),0)</f>
        <v>370</v>
      </c>
      <c r="I661" s="221">
        <f>IFERROR(VLOOKUP(A661,DX!$D$9:$G$749,4,FALSE),0)</f>
        <v>157</v>
      </c>
      <c r="XFD661" s="45">
        <f>SUM(A661:XFC661)</f>
        <v>198268</v>
      </c>
    </row>
    <row r="662" spans="1:9 16384:16384" x14ac:dyDescent="0.25">
      <c r="A662" s="220">
        <v>26126</v>
      </c>
      <c r="B662" s="231" t="s">
        <v>655</v>
      </c>
      <c r="C662" s="215" t="s">
        <v>4733</v>
      </c>
      <c r="D662" s="173" t="s">
        <v>5815</v>
      </c>
      <c r="E662" s="173" t="s">
        <v>5814</v>
      </c>
      <c r="F662" s="214" t="s">
        <v>6613</v>
      </c>
      <c r="G662" s="173">
        <f>IFERROR(VLOOKUP(A662, SF!$D$9:$G$410,4,FALSE),0)</f>
        <v>1740</v>
      </c>
      <c r="H662" s="173">
        <f>IFERROR(VLOOKUP(A662, DF!$D$9:$G$378,4,FALSE),0)</f>
        <v>732</v>
      </c>
      <c r="I662" s="221">
        <f>IFERROR(VLOOKUP(A662,DX!$D$9:$G$749,4,FALSE),0)</f>
        <v>1232</v>
      </c>
      <c r="XFD662" s="45">
        <f>SUM(A662:XFC662)</f>
        <v>29830</v>
      </c>
    </row>
    <row r="663" spans="1:9 16384:16384" x14ac:dyDescent="0.25">
      <c r="A663" s="220">
        <v>27140</v>
      </c>
      <c r="B663" s="231" t="s">
        <v>294</v>
      </c>
      <c r="C663" s="215" t="s">
        <v>4734</v>
      </c>
      <c r="D663" s="173" t="s">
        <v>5813</v>
      </c>
      <c r="E663" s="173" t="s">
        <v>5814</v>
      </c>
      <c r="F663" s="214" t="s">
        <v>80</v>
      </c>
      <c r="G663" s="173">
        <f>IFERROR(VLOOKUP(A663, SM!$D$9:$G$682,4,FALSE),0)</f>
        <v>542</v>
      </c>
      <c r="H663" s="173">
        <f>IFERROR(VLOOKUP(A663, DM!$D$9:$G$633,4,FALSE),0)</f>
        <v>800</v>
      </c>
      <c r="I663" s="221">
        <f>IFERROR(VLOOKUP(A663,DX!$D$9:$G$749,4,FALSE),0)</f>
        <v>0</v>
      </c>
      <c r="XFD663" s="45">
        <f>SUM(A663:XFC663)</f>
        <v>28482</v>
      </c>
    </row>
    <row r="664" spans="1:9 16384:16384" x14ac:dyDescent="0.25">
      <c r="A664" s="220">
        <v>185357</v>
      </c>
      <c r="B664" s="231" t="s">
        <v>4736</v>
      </c>
      <c r="C664" s="215" t="s">
        <v>4737</v>
      </c>
      <c r="D664" s="173" t="s">
        <v>5815</v>
      </c>
      <c r="E664" s="173" t="s">
        <v>5814</v>
      </c>
      <c r="F664" s="214" t="s">
        <v>91</v>
      </c>
      <c r="G664" s="173">
        <f>IFERROR(VLOOKUP(A664, SF!$D$9:$G$410,4,FALSE),0)</f>
        <v>0</v>
      </c>
      <c r="H664" s="173">
        <f>IFERROR(VLOOKUP(A664, DF!$D$9:$G$378,4,FALSE),0)</f>
        <v>0</v>
      </c>
      <c r="I664" s="221">
        <f>IFERROR(VLOOKUP(A664,DX!$D$9:$G$749,4,FALSE),0)</f>
        <v>360</v>
      </c>
      <c r="XFD664" s="45">
        <f>SUM(A664:XFC664)</f>
        <v>185717</v>
      </c>
    </row>
    <row r="665" spans="1:9 16384:16384" x14ac:dyDescent="0.25">
      <c r="A665" s="220">
        <v>143425</v>
      </c>
      <c r="B665" s="231" t="s">
        <v>1730</v>
      </c>
      <c r="C665" s="215" t="s">
        <v>4739</v>
      </c>
      <c r="D665" s="173" t="s">
        <v>5815</v>
      </c>
      <c r="E665" s="173" t="s">
        <v>5814</v>
      </c>
      <c r="F665" s="214" t="s">
        <v>3155</v>
      </c>
      <c r="G665" s="173">
        <f>IFERROR(VLOOKUP(A665, SF!$D$9:$G$410,4,FALSE),0)</f>
        <v>222</v>
      </c>
      <c r="H665" s="173">
        <f>IFERROR(VLOOKUP(A665, DF!$D$9:$G$378,4,FALSE),0)</f>
        <v>642</v>
      </c>
      <c r="I665" s="221">
        <f>IFERROR(VLOOKUP(A665,DX!$D$9:$G$749,4,FALSE),0)</f>
        <v>0</v>
      </c>
      <c r="XFD665" s="45">
        <f>SUM(A665:XFC665)</f>
        <v>144289</v>
      </c>
    </row>
    <row r="666" spans="1:9 16384:16384" x14ac:dyDescent="0.25">
      <c r="A666" s="220">
        <v>141957</v>
      </c>
      <c r="B666" s="231" t="s">
        <v>2449</v>
      </c>
      <c r="C666" s="215" t="s">
        <v>4741</v>
      </c>
      <c r="D666" s="173" t="s">
        <v>5813</v>
      </c>
      <c r="E666" s="173" t="s">
        <v>5814</v>
      </c>
      <c r="F666" s="214" t="s">
        <v>6612</v>
      </c>
      <c r="G666" s="173">
        <f>IFERROR(VLOOKUP(A666, SM!$D$9:$G$682,4,FALSE),0)</f>
        <v>425</v>
      </c>
      <c r="H666" s="173">
        <f>IFERROR(VLOOKUP(A666, DM!$D$9:$G$633,4,FALSE),0)</f>
        <v>565</v>
      </c>
      <c r="I666" s="221">
        <f>IFERROR(VLOOKUP(A666,DX!$D$9:$G$749,4,FALSE),0)</f>
        <v>0</v>
      </c>
      <c r="XFD666" s="45">
        <f>SUM(A666:XFC666)</f>
        <v>142947</v>
      </c>
    </row>
    <row r="667" spans="1:9 16384:16384" x14ac:dyDescent="0.25">
      <c r="A667" s="220">
        <v>24179</v>
      </c>
      <c r="B667" s="231" t="s">
        <v>601</v>
      </c>
      <c r="C667" s="215" t="s">
        <v>4743</v>
      </c>
      <c r="D667" s="173" t="s">
        <v>5813</v>
      </c>
      <c r="E667" s="173" t="s">
        <v>5814</v>
      </c>
      <c r="F667" s="214" t="s">
        <v>91</v>
      </c>
      <c r="G667" s="173">
        <f>IFERROR(VLOOKUP(A667, SM!$D$9:$G$682,4,FALSE),0)</f>
        <v>2002</v>
      </c>
      <c r="H667" s="173">
        <f>IFERROR(VLOOKUP(A667, DM!$D$9:$G$633,4,FALSE),0)</f>
        <v>2773</v>
      </c>
      <c r="I667" s="221">
        <f>IFERROR(VLOOKUP(A667,DX!$D$9:$G$749,4,FALSE),0)</f>
        <v>2424</v>
      </c>
      <c r="XFD667" s="45">
        <f>SUM(A667:XFC667)</f>
        <v>31378</v>
      </c>
    </row>
    <row r="668" spans="1:9 16384:16384" x14ac:dyDescent="0.25">
      <c r="A668" s="220">
        <v>142128</v>
      </c>
      <c r="B668" s="231" t="s">
        <v>2452</v>
      </c>
      <c r="C668" s="215" t="s">
        <v>3883</v>
      </c>
      <c r="D668" s="173" t="s">
        <v>5813</v>
      </c>
      <c r="E668" s="173" t="s">
        <v>5814</v>
      </c>
      <c r="F668" s="214" t="s">
        <v>3542</v>
      </c>
      <c r="G668" s="173">
        <f>IFERROR(VLOOKUP(A668, SM!$D$9:$G$682,4,FALSE),0)</f>
        <v>1706</v>
      </c>
      <c r="H668" s="173">
        <f>IFERROR(VLOOKUP(A668, DM!$D$9:$G$633,4,FALSE),0)</f>
        <v>2201</v>
      </c>
      <c r="I668" s="221">
        <f>IFERROR(VLOOKUP(A668,DX!$D$9:$G$749,4,FALSE),0)</f>
        <v>0</v>
      </c>
      <c r="XFD668" s="45">
        <f>SUM(A668:XFC668)</f>
        <v>146035</v>
      </c>
    </row>
    <row r="669" spans="1:9 16384:16384" x14ac:dyDescent="0.25">
      <c r="A669" s="220">
        <v>199082</v>
      </c>
      <c r="B669" s="173" t="s">
        <v>6791</v>
      </c>
      <c r="C669" s="215">
        <v>38611</v>
      </c>
      <c r="D669" s="173" t="s">
        <v>5813</v>
      </c>
      <c r="E669" s="173" t="s">
        <v>5814</v>
      </c>
      <c r="F669" s="214" t="s">
        <v>6613</v>
      </c>
      <c r="G669" s="173">
        <f>IFERROR(VLOOKUP(A669, SM!$D$9:$G$682,4,FALSE),0)</f>
        <v>464</v>
      </c>
      <c r="H669" s="173">
        <f>IFERROR(VLOOKUP(A669, DM!$D$9:$G$633,4,FALSE),0)</f>
        <v>274</v>
      </c>
      <c r="I669" s="221">
        <f>IFERROR(VLOOKUP(A669,DX!$D$9:$G$749,4,FALSE),0)</f>
        <v>0</v>
      </c>
      <c r="XFD669" s="45">
        <f>SUM(A669:XFC669)</f>
        <v>238431</v>
      </c>
    </row>
    <row r="670" spans="1:9 16384:16384" x14ac:dyDescent="0.25">
      <c r="A670" s="220">
        <v>39259</v>
      </c>
      <c r="B670" s="231" t="s">
        <v>444</v>
      </c>
      <c r="C670" s="215" t="s">
        <v>4747</v>
      </c>
      <c r="D670" s="173" t="s">
        <v>5813</v>
      </c>
      <c r="E670" s="173" t="s">
        <v>5814</v>
      </c>
      <c r="F670" s="214" t="s">
        <v>314</v>
      </c>
      <c r="G670" s="173">
        <f>IFERROR(VLOOKUP(A670, SM!$D$9:$G$682,4,FALSE),0)</f>
        <v>538</v>
      </c>
      <c r="H670" s="173">
        <f>IFERROR(VLOOKUP(A670, DM!$D$9:$G$633,4,FALSE),0)</f>
        <v>713</v>
      </c>
      <c r="I670" s="221">
        <f>IFERROR(VLOOKUP(A670,DX!$D$9:$G$749,4,FALSE),0)</f>
        <v>0</v>
      </c>
      <c r="XFD670" s="45">
        <f>SUM(A670:XFC670)</f>
        <v>40510</v>
      </c>
    </row>
    <row r="671" spans="1:9 16384:16384" x14ac:dyDescent="0.25">
      <c r="A671" s="220">
        <v>12209</v>
      </c>
      <c r="B671" s="231" t="s">
        <v>545</v>
      </c>
      <c r="C671" s="215" t="s">
        <v>4750</v>
      </c>
      <c r="D671" s="173" t="s">
        <v>5815</v>
      </c>
      <c r="E671" s="173" t="s">
        <v>5814</v>
      </c>
      <c r="F671" s="214" t="s">
        <v>6613</v>
      </c>
      <c r="G671" s="173">
        <f>IFERROR(VLOOKUP(A671, SF!$D$9:$G$410,4,FALSE),0)</f>
        <v>213</v>
      </c>
      <c r="H671" s="173">
        <f>IFERROR(VLOOKUP(A671, DF!$D$9:$G$378,4,FALSE),0)</f>
        <v>0</v>
      </c>
      <c r="I671" s="221">
        <f>IFERROR(VLOOKUP(A671,DX!$D$9:$G$749,4,FALSE),0)</f>
        <v>0</v>
      </c>
      <c r="XFD671" s="45">
        <f>SUM(A671:XFC671)</f>
        <v>12422</v>
      </c>
    </row>
    <row r="672" spans="1:9 16384:16384" x14ac:dyDescent="0.25">
      <c r="A672" s="220">
        <v>33025</v>
      </c>
      <c r="B672" s="231" t="s">
        <v>220</v>
      </c>
      <c r="C672" s="215" t="s">
        <v>4751</v>
      </c>
      <c r="D672" s="173" t="s">
        <v>5815</v>
      </c>
      <c r="E672" s="173" t="s">
        <v>5814</v>
      </c>
      <c r="F672" s="214" t="s">
        <v>6613</v>
      </c>
      <c r="G672" s="173">
        <f>IFERROR(VLOOKUP(A672, SF!$D$9:$G$410,4,FALSE),0)</f>
        <v>1148</v>
      </c>
      <c r="H672" s="173">
        <f>IFERROR(VLOOKUP(A672, DF!$D$9:$G$378,4,FALSE),0)</f>
        <v>709</v>
      </c>
      <c r="I672" s="221">
        <f>IFERROR(VLOOKUP(A672,DX!$D$9:$G$749,4,FALSE),0)</f>
        <v>1342</v>
      </c>
      <c r="XFD672" s="45">
        <f>SUM(A672:XFC672)</f>
        <v>36224</v>
      </c>
    </row>
    <row r="673" spans="1:9 16384:16384" x14ac:dyDescent="0.25">
      <c r="A673" s="220">
        <v>42866</v>
      </c>
      <c r="B673" s="231" t="s">
        <v>407</v>
      </c>
      <c r="C673" s="215" t="s">
        <v>4752</v>
      </c>
      <c r="D673" s="173" t="s">
        <v>5815</v>
      </c>
      <c r="E673" s="173" t="s">
        <v>5814</v>
      </c>
      <c r="F673" s="214" t="s">
        <v>6613</v>
      </c>
      <c r="G673" s="173">
        <f>IFERROR(VLOOKUP(A673, SF!$D$9:$G$410,4,FALSE),0)</f>
        <v>1101</v>
      </c>
      <c r="H673" s="173">
        <f>IFERROR(VLOOKUP(A673, DF!$D$9:$G$378,4,FALSE),0)</f>
        <v>1342</v>
      </c>
      <c r="I673" s="221">
        <f>IFERROR(VLOOKUP(A673,DX!$D$9:$G$749,4,FALSE),0)</f>
        <v>1209</v>
      </c>
      <c r="XFD673" s="45">
        <f>SUM(A673:XFC673)</f>
        <v>46518</v>
      </c>
    </row>
    <row r="674" spans="1:9 16384:16384" x14ac:dyDescent="0.25">
      <c r="A674" s="220">
        <v>141705</v>
      </c>
      <c r="B674" s="231" t="s">
        <v>873</v>
      </c>
      <c r="C674" s="215" t="s">
        <v>3291</v>
      </c>
      <c r="D674" s="173" t="s">
        <v>5813</v>
      </c>
      <c r="E674" s="173" t="s">
        <v>5814</v>
      </c>
      <c r="F674" s="214" t="s">
        <v>6628</v>
      </c>
      <c r="G674" s="173">
        <f>IFERROR(VLOOKUP(A674, SM!$D$9:$G$682,4,FALSE),0)</f>
        <v>573</v>
      </c>
      <c r="H674" s="173">
        <f>IFERROR(VLOOKUP(A674, DM!$D$9:$G$633,4,FALSE),0)</f>
        <v>609</v>
      </c>
      <c r="I674" s="221">
        <f>IFERROR(VLOOKUP(A674,DX!$D$9:$G$749,4,FALSE),0)</f>
        <v>0</v>
      </c>
      <c r="XFD674" s="45">
        <f>SUM(A674:XFC674)</f>
        <v>142887</v>
      </c>
    </row>
    <row r="675" spans="1:9 16384:16384" x14ac:dyDescent="0.25">
      <c r="A675" s="220">
        <v>171310</v>
      </c>
      <c r="B675" s="231" t="s">
        <v>6434</v>
      </c>
      <c r="C675" s="215" t="s">
        <v>6435</v>
      </c>
      <c r="D675" s="173" t="s">
        <v>5815</v>
      </c>
      <c r="E675" s="173" t="s">
        <v>5814</v>
      </c>
      <c r="F675" s="214" t="s">
        <v>379</v>
      </c>
      <c r="G675" s="173">
        <f>IFERROR(VLOOKUP(A675, SF!$D$9:$G$410,4,FALSE),0)</f>
        <v>268</v>
      </c>
      <c r="H675" s="173">
        <f>IFERROR(VLOOKUP(A675, DF!$D$9:$G$378,4,FALSE),0)</f>
        <v>452</v>
      </c>
      <c r="I675" s="221">
        <f>IFERROR(VLOOKUP(A675,DX!$D$9:$G$749,4,FALSE),0)</f>
        <v>389</v>
      </c>
      <c r="XFD675" s="45">
        <f>SUM(A675:XFC675)</f>
        <v>172419</v>
      </c>
    </row>
    <row r="676" spans="1:9 16384:16384" x14ac:dyDescent="0.25">
      <c r="A676" s="220">
        <v>52994</v>
      </c>
      <c r="B676" s="231" t="s">
        <v>546</v>
      </c>
      <c r="C676" s="215" t="s">
        <v>4755</v>
      </c>
      <c r="D676" s="173" t="s">
        <v>5813</v>
      </c>
      <c r="E676" s="173" t="s">
        <v>5814</v>
      </c>
      <c r="F676" s="214" t="s">
        <v>187</v>
      </c>
      <c r="G676" s="173">
        <f>IFERROR(VLOOKUP(A676, SM!$D$9:$G$682,4,FALSE),0)</f>
        <v>1227</v>
      </c>
      <c r="H676" s="173">
        <f>IFERROR(VLOOKUP(A676, DM!$D$9:$G$633,4,FALSE),0)</f>
        <v>1759</v>
      </c>
      <c r="I676" s="221">
        <f>IFERROR(VLOOKUP(A676,DX!$D$9:$G$749,4,FALSE),0)</f>
        <v>531</v>
      </c>
      <c r="XFD676" s="45">
        <f>SUM(A676:XFC676)</f>
        <v>56511</v>
      </c>
    </row>
    <row r="677" spans="1:9 16384:16384" x14ac:dyDescent="0.25">
      <c r="A677" s="220">
        <v>199128</v>
      </c>
      <c r="B677" s="173" t="s">
        <v>6995</v>
      </c>
      <c r="C677" s="215">
        <v>33818</v>
      </c>
      <c r="D677" s="173" t="s">
        <v>5815</v>
      </c>
      <c r="E677" s="173" t="s">
        <v>6994</v>
      </c>
      <c r="F677" s="214" t="s">
        <v>172</v>
      </c>
      <c r="G677" s="173">
        <f>IFERROR(VLOOKUP(A677, SF!$D$9:$G$410,4,FALSE),0)</f>
        <v>205</v>
      </c>
      <c r="H677" s="173">
        <f>IFERROR(VLOOKUP(A677, DF!$D$9:$G$378,4,FALSE),0)</f>
        <v>157</v>
      </c>
      <c r="I677" s="221">
        <f>IFERROR(VLOOKUP(A677,DX!$D$9:$G$749,4,FALSE),0)</f>
        <v>102</v>
      </c>
    </row>
    <row r="678" spans="1:9 16384:16384" x14ac:dyDescent="0.25">
      <c r="A678" s="220">
        <v>187076</v>
      </c>
      <c r="B678" s="173" t="s">
        <v>6856</v>
      </c>
      <c r="C678" s="215">
        <v>40116</v>
      </c>
      <c r="D678" s="173" t="s">
        <v>5815</v>
      </c>
      <c r="E678" s="173" t="s">
        <v>5814</v>
      </c>
      <c r="F678" s="214" t="s">
        <v>3361</v>
      </c>
      <c r="G678" s="173">
        <f>IFERROR(VLOOKUP(A678, SF!$D$9:$G$410,4,FALSE),0)</f>
        <v>92</v>
      </c>
      <c r="H678" s="173">
        <f>IFERROR(VLOOKUP(A678, DF!$D$9:$G$378,4,FALSE),0)</f>
        <v>487</v>
      </c>
      <c r="I678" s="221">
        <f>IFERROR(VLOOKUP(A678,DX!$D$9:$G$749,4,FALSE),0)</f>
        <v>382</v>
      </c>
    </row>
    <row r="679" spans="1:9 16384:16384" x14ac:dyDescent="0.25">
      <c r="A679" s="220">
        <v>142183</v>
      </c>
      <c r="B679" s="231" t="s">
        <v>3058</v>
      </c>
      <c r="C679" s="215" t="s">
        <v>3983</v>
      </c>
      <c r="D679" s="173" t="s">
        <v>5815</v>
      </c>
      <c r="E679" s="173" t="s">
        <v>5814</v>
      </c>
      <c r="F679" s="214" t="s">
        <v>629</v>
      </c>
      <c r="G679" s="173">
        <f>IFERROR(VLOOKUP(A679, SF!$D$9:$G$410,4,FALSE),0)</f>
        <v>371</v>
      </c>
      <c r="H679" s="173">
        <f>IFERROR(VLOOKUP(A679, DF!$D$9:$G$378,4,FALSE),0)</f>
        <v>0</v>
      </c>
      <c r="I679" s="221">
        <f>IFERROR(VLOOKUP(A679,DX!$D$9:$G$749,4,FALSE),0)</f>
        <v>0</v>
      </c>
      <c r="XFD679" s="45">
        <f>SUM(A679:XFC679)</f>
        <v>142554</v>
      </c>
    </row>
    <row r="680" spans="1:9 16384:16384" x14ac:dyDescent="0.25">
      <c r="A680" s="220">
        <v>50571</v>
      </c>
      <c r="B680" s="173" t="s">
        <v>6726</v>
      </c>
      <c r="C680" s="215">
        <v>38753</v>
      </c>
      <c r="D680" s="173" t="s">
        <v>5813</v>
      </c>
      <c r="E680" s="173" t="s">
        <v>5814</v>
      </c>
      <c r="F680" s="214" t="s">
        <v>6716</v>
      </c>
      <c r="G680" s="173">
        <f>IFERROR(VLOOKUP(A680, SM!$D$9:$G$682,4,FALSE),0)</f>
        <v>271</v>
      </c>
      <c r="H680" s="173">
        <f>IFERROR(VLOOKUP(A680, DM!$D$9:$G$633,4,FALSE),0)</f>
        <v>137</v>
      </c>
      <c r="I680" s="221">
        <f>IFERROR(VLOOKUP(A680,DX!$D$9:$G$749,4,FALSE),0)</f>
        <v>137</v>
      </c>
      <c r="XFD680" s="45">
        <f>SUM(A680:XFC680)</f>
        <v>89869</v>
      </c>
    </row>
    <row r="681" spans="1:9 16384:16384" x14ac:dyDescent="0.25">
      <c r="A681" s="220">
        <v>42677</v>
      </c>
      <c r="B681" s="231" t="s">
        <v>814</v>
      </c>
      <c r="C681" s="215" t="s">
        <v>4769</v>
      </c>
      <c r="D681" s="173" t="s">
        <v>5813</v>
      </c>
      <c r="E681" s="173" t="s">
        <v>5814</v>
      </c>
      <c r="F681" s="214" t="s">
        <v>3542</v>
      </c>
      <c r="G681" s="173">
        <f>IFERROR(VLOOKUP(A681, SM!$D$9:$G$682,4,FALSE),0)</f>
        <v>2475</v>
      </c>
      <c r="H681" s="173">
        <f>IFERROR(VLOOKUP(A681, DM!$D$9:$G$633,4,FALSE),0)</f>
        <v>2897</v>
      </c>
      <c r="I681" s="221">
        <f>IFERROR(VLOOKUP(A681,DX!$D$9:$G$749,4,FALSE),0)</f>
        <v>1987</v>
      </c>
      <c r="XFD681" s="45">
        <f>SUM(A681:XFC681)</f>
        <v>50036</v>
      </c>
    </row>
    <row r="682" spans="1:9 16384:16384" x14ac:dyDescent="0.25">
      <c r="A682" s="220">
        <v>142416</v>
      </c>
      <c r="B682" s="231" t="s">
        <v>2464</v>
      </c>
      <c r="C682" s="215" t="s">
        <v>4770</v>
      </c>
      <c r="D682" s="173" t="s">
        <v>5813</v>
      </c>
      <c r="E682" s="173" t="s">
        <v>5814</v>
      </c>
      <c r="F682" s="214" t="s">
        <v>771</v>
      </c>
      <c r="G682" s="173">
        <f>IFERROR(VLOOKUP(A682, SM!$D$9:$G$682,4,FALSE),0)</f>
        <v>0</v>
      </c>
      <c r="H682" s="173">
        <f>IFERROR(VLOOKUP(A682, DM!$D$9:$G$633,4,FALSE),0)</f>
        <v>385</v>
      </c>
      <c r="I682" s="221">
        <f>IFERROR(VLOOKUP(A682,DX!$D$9:$G$749,4,FALSE),0)</f>
        <v>0</v>
      </c>
      <c r="XFD682" s="45">
        <f>SUM(A682:XFC682)</f>
        <v>142801</v>
      </c>
    </row>
    <row r="683" spans="1:9 16384:16384" x14ac:dyDescent="0.25">
      <c r="A683" s="220">
        <v>142390</v>
      </c>
      <c r="B683" s="231" t="s">
        <v>2465</v>
      </c>
      <c r="C683" s="215" t="s">
        <v>4771</v>
      </c>
      <c r="D683" s="173" t="s">
        <v>5813</v>
      </c>
      <c r="E683" s="173" t="s">
        <v>5814</v>
      </c>
      <c r="F683" s="214" t="s">
        <v>3017</v>
      </c>
      <c r="G683" s="173">
        <f>IFERROR(VLOOKUP(A683, SM!$D$9:$G$682,4,FALSE),0)</f>
        <v>348</v>
      </c>
      <c r="H683" s="173">
        <f>IFERROR(VLOOKUP(A683, DM!$D$9:$G$633,4,FALSE),0)</f>
        <v>0</v>
      </c>
      <c r="I683" s="221">
        <f>IFERROR(VLOOKUP(A683,DX!$D$9:$G$749,4,FALSE),0)</f>
        <v>157</v>
      </c>
      <c r="XFD683" s="45">
        <f>SUM(A683:XFC683)</f>
        <v>142895</v>
      </c>
    </row>
    <row r="684" spans="1:9 16384:16384" x14ac:dyDescent="0.25">
      <c r="A684" s="220">
        <v>24093</v>
      </c>
      <c r="B684" s="231" t="s">
        <v>274</v>
      </c>
      <c r="C684" s="215" t="s">
        <v>3379</v>
      </c>
      <c r="D684" s="173" t="s">
        <v>5813</v>
      </c>
      <c r="E684" s="173" t="s">
        <v>5814</v>
      </c>
      <c r="F684" s="214" t="s">
        <v>357</v>
      </c>
      <c r="G684" s="173">
        <f>IFERROR(VLOOKUP(A684, SM!$D$9:$G$682,4,FALSE),0)</f>
        <v>1727</v>
      </c>
      <c r="H684" s="173">
        <f>IFERROR(VLOOKUP(A684, DM!$D$9:$G$633,4,FALSE),0)</f>
        <v>1816</v>
      </c>
      <c r="I684" s="221">
        <f>IFERROR(VLOOKUP(A684,DX!$D$9:$G$749,4,FALSE),0)</f>
        <v>1282</v>
      </c>
      <c r="XFD684" s="45">
        <f>SUM(A684:XFC684)</f>
        <v>28918</v>
      </c>
    </row>
    <row r="685" spans="1:9 16384:16384" x14ac:dyDescent="0.25">
      <c r="A685" s="220">
        <v>209060</v>
      </c>
      <c r="B685" s="173" t="s">
        <v>6877</v>
      </c>
      <c r="C685" s="215">
        <v>33842</v>
      </c>
      <c r="D685" s="173" t="s">
        <v>5813</v>
      </c>
      <c r="E685" s="173" t="s">
        <v>5814</v>
      </c>
      <c r="F685" s="214" t="s">
        <v>5793</v>
      </c>
      <c r="G685" s="173">
        <f>IFERROR(VLOOKUP(A685, SM!$D$9:$G$682,4,FALSE),0)</f>
        <v>157</v>
      </c>
      <c r="H685" s="173">
        <f>IFERROR(VLOOKUP(A685, DM!$D$9:$G$633,4,FALSE),0)</f>
        <v>157</v>
      </c>
      <c r="I685" s="221">
        <f>IFERROR(VLOOKUP(A685,DX!$D$9:$G$749,4,FALSE),0)</f>
        <v>0</v>
      </c>
    </row>
    <row r="686" spans="1:9 16384:16384" x14ac:dyDescent="0.25">
      <c r="A686" s="220">
        <v>33147</v>
      </c>
      <c r="B686" s="231" t="s">
        <v>51</v>
      </c>
      <c r="C686" s="215" t="s">
        <v>4773</v>
      </c>
      <c r="D686" s="173" t="s">
        <v>5813</v>
      </c>
      <c r="E686" s="173" t="s">
        <v>5814</v>
      </c>
      <c r="F686" s="214" t="s">
        <v>629</v>
      </c>
      <c r="G686" s="173">
        <f>IFERROR(VLOOKUP(A686, SM!$D$9:$G$682,4,FALSE),0)</f>
        <v>3356</v>
      </c>
      <c r="H686" s="173">
        <f>IFERROR(VLOOKUP(A686, DM!$D$9:$G$633,4,FALSE),0)</f>
        <v>0</v>
      </c>
      <c r="I686" s="221">
        <f>IFERROR(VLOOKUP(A686,DX!$D$9:$G$749,4,FALSE),0)</f>
        <v>0</v>
      </c>
      <c r="XFD686" s="45">
        <f>SUM(A686:XFC686)</f>
        <v>36503</v>
      </c>
    </row>
    <row r="687" spans="1:9 16384:16384" x14ac:dyDescent="0.25">
      <c r="A687" s="220">
        <v>23265</v>
      </c>
      <c r="B687" s="231" t="s">
        <v>593</v>
      </c>
      <c r="C687" s="215" t="s">
        <v>3917</v>
      </c>
      <c r="D687" s="173" t="s">
        <v>5815</v>
      </c>
      <c r="E687" s="173" t="s">
        <v>5814</v>
      </c>
      <c r="F687" s="214" t="s">
        <v>181</v>
      </c>
      <c r="G687" s="173">
        <f>IFERROR(VLOOKUP(A687, SF!$D$9:$G$410,4,FALSE),0)</f>
        <v>1787</v>
      </c>
      <c r="H687" s="173">
        <f>IFERROR(VLOOKUP(A687, DF!$D$9:$G$378,4,FALSE),0)</f>
        <v>2255</v>
      </c>
      <c r="I687" s="221">
        <f>IFERROR(VLOOKUP(A687,DX!$D$9:$G$749,4,FALSE),0)</f>
        <v>1367</v>
      </c>
      <c r="XFD687" s="45">
        <f>SUM(A687:XFC687)</f>
        <v>28674</v>
      </c>
    </row>
    <row r="688" spans="1:9 16384:16384" x14ac:dyDescent="0.25">
      <c r="A688" s="220">
        <v>239065</v>
      </c>
      <c r="B688" s="231" t="s">
        <v>6973</v>
      </c>
      <c r="C688" s="215">
        <v>38960</v>
      </c>
      <c r="D688" s="173" t="s">
        <v>5813</v>
      </c>
      <c r="E688" s="173" t="s">
        <v>5814</v>
      </c>
      <c r="F688" s="214" t="s">
        <v>6655</v>
      </c>
      <c r="G688" s="173">
        <f>IFERROR(VLOOKUP(A688, SM!$D$9:$G$682,4,FALSE),0)</f>
        <v>192</v>
      </c>
      <c r="H688" s="173">
        <f>IFERROR(VLOOKUP(A688, DM!$D$9:$G$633,4,FALSE),0)</f>
        <v>192</v>
      </c>
      <c r="I688" s="221">
        <f>IFERROR(VLOOKUP(A688,DX!$D$9:$G$749,4,FALSE),0)</f>
        <v>0</v>
      </c>
    </row>
    <row r="689" spans="1:9 16384:16384" x14ac:dyDescent="0.25">
      <c r="A689" s="220">
        <v>50372</v>
      </c>
      <c r="B689" s="231" t="s">
        <v>5760</v>
      </c>
      <c r="C689" s="215" t="s">
        <v>3372</v>
      </c>
      <c r="D689" s="173" t="s">
        <v>5815</v>
      </c>
      <c r="E689" s="173" t="s">
        <v>5814</v>
      </c>
      <c r="F689" s="214" t="s">
        <v>5757</v>
      </c>
      <c r="G689" s="173">
        <f>IFERROR(VLOOKUP(A689, SF!$D$9:$G$410,4,FALSE),0)</f>
        <v>316</v>
      </c>
      <c r="H689" s="173">
        <f>IFERROR(VLOOKUP(A689, DF!$D$9:$G$378,4,FALSE),0)</f>
        <v>566</v>
      </c>
      <c r="I689" s="221">
        <f>IFERROR(VLOOKUP(A689,DX!$D$9:$G$749,4,FALSE),0)</f>
        <v>0</v>
      </c>
      <c r="XFD689" s="45">
        <f>SUM(A689:XFC689)</f>
        <v>51254</v>
      </c>
    </row>
    <row r="690" spans="1:9 16384:16384" x14ac:dyDescent="0.25">
      <c r="A690" s="220">
        <v>173677</v>
      </c>
      <c r="B690" s="231" t="s">
        <v>3119</v>
      </c>
      <c r="C690" s="215" t="s">
        <v>4780</v>
      </c>
      <c r="D690" s="173" t="s">
        <v>5815</v>
      </c>
      <c r="E690" s="173" t="s">
        <v>5814</v>
      </c>
      <c r="F690" s="214" t="s">
        <v>6969</v>
      </c>
      <c r="G690" s="173">
        <f>IFERROR(VLOOKUP(A690, SF!$D$9:$G$410,4,FALSE),0)</f>
        <v>1828</v>
      </c>
      <c r="H690" s="173">
        <f>IFERROR(VLOOKUP(A690, DF!$D$9:$G$378,4,FALSE),0)</f>
        <v>1510</v>
      </c>
      <c r="I690" s="221">
        <f>IFERROR(VLOOKUP(A690,DX!$D$9:$G$749,4,FALSE),0)</f>
        <v>1769</v>
      </c>
      <c r="XFD690" s="45">
        <f>SUM(A690:XFC690)</f>
        <v>178784</v>
      </c>
    </row>
    <row r="691" spans="1:9 16384:16384" x14ac:dyDescent="0.25">
      <c r="A691" s="220">
        <v>92925</v>
      </c>
      <c r="B691" s="231" t="s">
        <v>634</v>
      </c>
      <c r="C691" s="215" t="s">
        <v>4479</v>
      </c>
      <c r="D691" s="173" t="s">
        <v>5815</v>
      </c>
      <c r="E691" s="173" t="s">
        <v>5814</v>
      </c>
      <c r="F691" s="214" t="s">
        <v>608</v>
      </c>
      <c r="G691" s="173">
        <f>IFERROR(VLOOKUP(A691, SF!$D$9:$G$410,4,FALSE),0)</f>
        <v>864</v>
      </c>
      <c r="H691" s="173">
        <f>IFERROR(VLOOKUP(A691, DF!$D$9:$G$378,4,FALSE),0)</f>
        <v>850</v>
      </c>
      <c r="I691" s="221">
        <f>IFERROR(VLOOKUP(A691,DX!$D$9:$G$749,4,FALSE),0)</f>
        <v>1025</v>
      </c>
      <c r="XFD691" s="45">
        <f>SUM(A691:XFC691)</f>
        <v>95664</v>
      </c>
    </row>
    <row r="692" spans="1:9 16384:16384" x14ac:dyDescent="0.25">
      <c r="A692" s="220">
        <v>22135</v>
      </c>
      <c r="B692" s="231" t="s">
        <v>128</v>
      </c>
      <c r="C692" s="215" t="s">
        <v>4787</v>
      </c>
      <c r="D692" s="173" t="s">
        <v>5815</v>
      </c>
      <c r="E692" s="173" t="s">
        <v>5814</v>
      </c>
      <c r="F692" s="214" t="s">
        <v>314</v>
      </c>
      <c r="G692" s="173">
        <f>IFERROR(VLOOKUP(A692, SF!$D$9:$G$410,4,FALSE),0)</f>
        <v>3218</v>
      </c>
      <c r="H692" s="173">
        <f>IFERROR(VLOOKUP(A692, DF!$D$9:$G$378,4,FALSE),0)</f>
        <v>4950</v>
      </c>
      <c r="I692" s="221">
        <f>IFERROR(VLOOKUP(A692,DX!$D$9:$G$749,4,FALSE),0)</f>
        <v>4069</v>
      </c>
      <c r="XFD692" s="45">
        <f>SUM(A692:XFC692)</f>
        <v>34372</v>
      </c>
    </row>
    <row r="693" spans="1:9 16384:16384" x14ac:dyDescent="0.25">
      <c r="A693" s="220">
        <v>17292</v>
      </c>
      <c r="B693" s="231" t="s">
        <v>2476</v>
      </c>
      <c r="C693" s="215" t="s">
        <v>4793</v>
      </c>
      <c r="D693" s="173" t="s">
        <v>5813</v>
      </c>
      <c r="E693" s="173" t="s">
        <v>5814</v>
      </c>
      <c r="F693" s="214" t="s">
        <v>5793</v>
      </c>
      <c r="G693" s="173">
        <f>IFERROR(VLOOKUP(A693, SM!$D$9:$G$682,4,FALSE),0)</f>
        <v>919</v>
      </c>
      <c r="H693" s="173">
        <f>IFERROR(VLOOKUP(A693, DM!$D$9:$G$633,4,FALSE),0)</f>
        <v>1178</v>
      </c>
      <c r="I693" s="221">
        <f>IFERROR(VLOOKUP(A693,DX!$D$9:$G$749,4,FALSE),0)</f>
        <v>0</v>
      </c>
      <c r="XFD693" s="45">
        <f>SUM(A693:XFC693)</f>
        <v>19389</v>
      </c>
    </row>
    <row r="694" spans="1:9 16384:16384" x14ac:dyDescent="0.25">
      <c r="A694" s="220">
        <v>187234</v>
      </c>
      <c r="B694" s="173" t="s">
        <v>4794</v>
      </c>
      <c r="C694" s="215" t="s">
        <v>4795</v>
      </c>
      <c r="D694" s="173" t="s">
        <v>5813</v>
      </c>
      <c r="E694" s="173" t="s">
        <v>5814</v>
      </c>
      <c r="F694" s="214" t="s">
        <v>198</v>
      </c>
      <c r="G694" s="173">
        <f>IFERROR(VLOOKUP(A694, SM!$D$9:$G$682,4,FALSE),0)</f>
        <v>167</v>
      </c>
      <c r="H694" s="173">
        <f>IFERROR(VLOOKUP(A694, DM!$D$9:$G$633,4,FALSE),0)</f>
        <v>0</v>
      </c>
      <c r="I694" s="221">
        <f>IFERROR(VLOOKUP(A694,DX!$D$9:$G$749,4,FALSE),0)</f>
        <v>0</v>
      </c>
      <c r="XFD694" s="45">
        <f>SUM(A694:XFC694)</f>
        <v>187401</v>
      </c>
    </row>
    <row r="695" spans="1:9 16384:16384" x14ac:dyDescent="0.25">
      <c r="A695" s="220">
        <v>187235</v>
      </c>
      <c r="B695" s="173" t="s">
        <v>4796</v>
      </c>
      <c r="C695" s="215" t="s">
        <v>3528</v>
      </c>
      <c r="D695" s="173" t="s">
        <v>5815</v>
      </c>
      <c r="E695" s="173" t="s">
        <v>5814</v>
      </c>
      <c r="F695" s="214" t="s">
        <v>198</v>
      </c>
      <c r="G695" s="173">
        <f>IFERROR(VLOOKUP(A695, SF!$D$9:$G$410,4,FALSE),0)</f>
        <v>192</v>
      </c>
      <c r="H695" s="173">
        <f>IFERROR(VLOOKUP(A695, DF!$D$9:$G$378,4,FALSE),0)</f>
        <v>0</v>
      </c>
      <c r="I695" s="221">
        <f>IFERROR(VLOOKUP(A695,DX!$D$9:$G$749,4,FALSE),0)</f>
        <v>0</v>
      </c>
      <c r="XFD695" s="45">
        <f>SUM(A695:XFC695)</f>
        <v>187427</v>
      </c>
    </row>
    <row r="696" spans="1:9 16384:16384" x14ac:dyDescent="0.25">
      <c r="A696" s="220">
        <v>198865</v>
      </c>
      <c r="B696" s="173" t="s">
        <v>6746</v>
      </c>
      <c r="C696" s="215">
        <v>38793</v>
      </c>
      <c r="D696" s="173" t="s">
        <v>5815</v>
      </c>
      <c r="E696" s="173" t="s">
        <v>5814</v>
      </c>
      <c r="F696" s="214" t="s">
        <v>6716</v>
      </c>
      <c r="G696" s="173">
        <f>IFERROR(VLOOKUP(A696, SF!$D$9:$G$410,4,FALSE),0)</f>
        <v>527</v>
      </c>
      <c r="H696" s="173">
        <f>IFERROR(VLOOKUP(A696, DF!$D$9:$G$378,4,FALSE),0)</f>
        <v>513</v>
      </c>
      <c r="I696" s="221">
        <f>IFERROR(VLOOKUP(A696,DX!$D$9:$G$749,4,FALSE),0)</f>
        <v>249</v>
      </c>
      <c r="XFD696" s="45">
        <f>SUM(A696:XFC696)</f>
        <v>238947</v>
      </c>
    </row>
    <row r="697" spans="1:9 16384:16384" x14ac:dyDescent="0.25">
      <c r="A697" s="220">
        <v>212648</v>
      </c>
      <c r="B697" s="231" t="s">
        <v>6977</v>
      </c>
      <c r="C697" s="215">
        <v>38947</v>
      </c>
      <c r="D697" s="173" t="s">
        <v>5813</v>
      </c>
      <c r="E697" s="173" t="s">
        <v>5814</v>
      </c>
      <c r="F697" s="214" t="s">
        <v>247</v>
      </c>
      <c r="G697" s="173">
        <f>IFERROR(VLOOKUP(A697, SM!$D$9:$G$682,4,FALSE),0)</f>
        <v>45</v>
      </c>
      <c r="H697" s="173">
        <f>IFERROR(VLOOKUP(A697, DM!$D$9:$G$633,4,FALSE),0)</f>
        <v>76</v>
      </c>
      <c r="I697" s="221">
        <f>IFERROR(VLOOKUP(A697,DX!$D$9:$G$749,4,FALSE),0)</f>
        <v>0</v>
      </c>
    </row>
    <row r="698" spans="1:9 16384:16384" x14ac:dyDescent="0.25">
      <c r="A698" s="220">
        <v>198852</v>
      </c>
      <c r="B698" s="173" t="s">
        <v>6804</v>
      </c>
      <c r="C698" s="215">
        <v>38371</v>
      </c>
      <c r="D698" s="173" t="s">
        <v>5813</v>
      </c>
      <c r="E698" s="173" t="s">
        <v>5814</v>
      </c>
      <c r="F698" s="214" t="s">
        <v>1746</v>
      </c>
      <c r="G698" s="173">
        <f>IFERROR(VLOOKUP(A698, SM!$D$9:$G$682,4,FALSE),0)</f>
        <v>275</v>
      </c>
      <c r="H698" s="173">
        <f>IFERROR(VLOOKUP(A698, DM!$D$9:$G$633,4,FALSE),0)</f>
        <v>350</v>
      </c>
      <c r="I698" s="221">
        <f>IFERROR(VLOOKUP(A698,DX!$D$9:$G$749,4,FALSE),0)</f>
        <v>0</v>
      </c>
      <c r="XFD698" s="45">
        <f>SUM(A698:XFC698)</f>
        <v>237848</v>
      </c>
    </row>
    <row r="699" spans="1:9 16384:16384" x14ac:dyDescent="0.25">
      <c r="A699" s="220">
        <v>10074</v>
      </c>
      <c r="B699" s="231" t="s">
        <v>327</v>
      </c>
      <c r="C699" s="215" t="s">
        <v>4803</v>
      </c>
      <c r="D699" s="173" t="s">
        <v>5815</v>
      </c>
      <c r="E699" s="173" t="s">
        <v>5814</v>
      </c>
      <c r="F699" s="214" t="s">
        <v>140</v>
      </c>
      <c r="G699" s="173">
        <f>IFERROR(VLOOKUP(A699, SF!$D$9:$G$410,4,FALSE),0)</f>
        <v>955</v>
      </c>
      <c r="H699" s="173">
        <f>IFERROR(VLOOKUP(A699, DF!$D$9:$G$378,4,FALSE),0)</f>
        <v>0</v>
      </c>
      <c r="I699" s="221">
        <f>IFERROR(VLOOKUP(A699,DX!$D$9:$G$749,4,FALSE),0)</f>
        <v>1160</v>
      </c>
      <c r="XFD699" s="45">
        <f>SUM(A699:XFC699)</f>
        <v>12189</v>
      </c>
    </row>
    <row r="700" spans="1:9 16384:16384" x14ac:dyDescent="0.25">
      <c r="A700" s="220">
        <v>26535</v>
      </c>
      <c r="B700" s="231" t="s">
        <v>197</v>
      </c>
      <c r="C700" s="215" t="s">
        <v>4804</v>
      </c>
      <c r="D700" s="173" t="s">
        <v>5813</v>
      </c>
      <c r="E700" s="173" t="s">
        <v>5814</v>
      </c>
      <c r="F700" s="214" t="s">
        <v>247</v>
      </c>
      <c r="G700" s="173">
        <f>IFERROR(VLOOKUP(A700, SM!$D$9:$G$682,4,FALSE),0)</f>
        <v>3397</v>
      </c>
      <c r="H700" s="173">
        <f>IFERROR(VLOOKUP(A700, DM!$D$9:$G$633,4,FALSE),0)</f>
        <v>4153</v>
      </c>
      <c r="I700" s="221">
        <f>IFERROR(VLOOKUP(A700,DX!$D$9:$G$749,4,FALSE),0)</f>
        <v>3498</v>
      </c>
      <c r="XFD700" s="45">
        <f>SUM(A700:XFC700)</f>
        <v>37583</v>
      </c>
    </row>
    <row r="701" spans="1:9 16384:16384" x14ac:dyDescent="0.25">
      <c r="A701" s="220">
        <v>45107</v>
      </c>
      <c r="B701" s="173" t="s">
        <v>6718</v>
      </c>
      <c r="C701" s="215">
        <v>38625</v>
      </c>
      <c r="D701" s="173" t="s">
        <v>5813</v>
      </c>
      <c r="E701" s="173" t="s">
        <v>5814</v>
      </c>
      <c r="F701" s="214" t="s">
        <v>6716</v>
      </c>
      <c r="G701" s="173">
        <f>IFERROR(VLOOKUP(A701, SM!$D$9:$G$682,4,FALSE),0)</f>
        <v>671</v>
      </c>
      <c r="H701" s="173">
        <f>IFERROR(VLOOKUP(A701, DM!$D$9:$G$633,4,FALSE),0)</f>
        <v>692</v>
      </c>
      <c r="I701" s="221">
        <f>IFERROR(VLOOKUP(A701,DX!$D$9:$G$749,4,FALSE),0)</f>
        <v>157</v>
      </c>
      <c r="XFD701" s="45">
        <f>SUM(A701:XFC701)</f>
        <v>85252</v>
      </c>
    </row>
    <row r="702" spans="1:9 16384:16384" x14ac:dyDescent="0.25">
      <c r="A702" s="220">
        <v>204240</v>
      </c>
      <c r="B702" s="173" t="s">
        <v>6802</v>
      </c>
      <c r="C702" s="215">
        <v>37482</v>
      </c>
      <c r="D702" s="173" t="s">
        <v>5813</v>
      </c>
      <c r="E702" s="173" t="s">
        <v>5814</v>
      </c>
      <c r="F702" s="214" t="s">
        <v>1741</v>
      </c>
      <c r="G702" s="173">
        <f>IFERROR(VLOOKUP(A702, SM!$D$9:$G$682,4,FALSE),0)</f>
        <v>316</v>
      </c>
      <c r="H702" s="173">
        <f>IFERROR(VLOOKUP(A702, DM!$D$9:$G$633,4,FALSE),0)</f>
        <v>444</v>
      </c>
      <c r="I702" s="221">
        <f>IFERROR(VLOOKUP(A702,DX!$D$9:$G$749,4,FALSE),0)</f>
        <v>0</v>
      </c>
      <c r="XFD702" s="45">
        <f>SUM(A702:XFC702)</f>
        <v>242482</v>
      </c>
    </row>
    <row r="703" spans="1:9 16384:16384" x14ac:dyDescent="0.25">
      <c r="A703" s="220">
        <v>184100</v>
      </c>
      <c r="B703" s="231" t="s">
        <v>3053</v>
      </c>
      <c r="C703" s="215" t="s">
        <v>4811</v>
      </c>
      <c r="D703" s="173" t="s">
        <v>5813</v>
      </c>
      <c r="E703" s="173" t="s">
        <v>6664</v>
      </c>
      <c r="F703" s="214" t="s">
        <v>48</v>
      </c>
      <c r="G703" s="173">
        <f>IFERROR(VLOOKUP(A703, SM!$D$9:$G$682,4,FALSE),0)</f>
        <v>2062</v>
      </c>
      <c r="H703" s="173">
        <f>IFERROR(VLOOKUP(A703, DM!$D$9:$G$633,4,FALSE),0)</f>
        <v>3742</v>
      </c>
      <c r="I703" s="221">
        <f>IFERROR(VLOOKUP(A703,DX!$D$9:$G$749,4,FALSE),0)</f>
        <v>1644</v>
      </c>
      <c r="XFD703" s="45">
        <f>SUM(A703:XFC703)</f>
        <v>191548</v>
      </c>
    </row>
    <row r="704" spans="1:9 16384:16384" x14ac:dyDescent="0.25">
      <c r="A704" s="220">
        <v>51907</v>
      </c>
      <c r="B704" s="173" t="s">
        <v>6727</v>
      </c>
      <c r="C704" s="215">
        <v>38720</v>
      </c>
      <c r="D704" s="173" t="s">
        <v>5813</v>
      </c>
      <c r="E704" s="173" t="s">
        <v>5814</v>
      </c>
      <c r="F704" s="214" t="s">
        <v>6716</v>
      </c>
      <c r="G704" s="173">
        <f>IFERROR(VLOOKUP(A704, SM!$D$9:$G$682,4,FALSE),0)</f>
        <v>555</v>
      </c>
      <c r="H704" s="173">
        <f>IFERROR(VLOOKUP(A704, DM!$D$9:$G$633,4,FALSE),0)</f>
        <v>692</v>
      </c>
      <c r="I704" s="221">
        <f>IFERROR(VLOOKUP(A704,DX!$D$9:$G$749,4,FALSE),0)</f>
        <v>249</v>
      </c>
      <c r="XFD704" s="45">
        <f>SUM(A704:XFC704)</f>
        <v>92123</v>
      </c>
    </row>
    <row r="705" spans="1:9 16384:16384" x14ac:dyDescent="0.25">
      <c r="A705" s="220">
        <v>9752</v>
      </c>
      <c r="B705" s="231" t="s">
        <v>266</v>
      </c>
      <c r="C705" s="215" t="s">
        <v>4814</v>
      </c>
      <c r="D705" s="173" t="s">
        <v>5815</v>
      </c>
      <c r="E705" s="173" t="s">
        <v>5814</v>
      </c>
      <c r="F705" s="214" t="s">
        <v>48</v>
      </c>
      <c r="G705" s="173">
        <f>IFERROR(VLOOKUP(A705, SF!$D$9:$G$410,4,FALSE),0)</f>
        <v>0</v>
      </c>
      <c r="H705" s="173">
        <f>IFERROR(VLOOKUP(A705, DF!$D$9:$G$378,4,FALSE),0)</f>
        <v>620</v>
      </c>
      <c r="I705" s="221">
        <f>IFERROR(VLOOKUP(A705,DX!$D$9:$G$749,4,FALSE),0)</f>
        <v>0</v>
      </c>
      <c r="XFD705" s="45">
        <f>SUM(A705:XFC705)</f>
        <v>10372</v>
      </c>
    </row>
    <row r="706" spans="1:9 16384:16384" x14ac:dyDescent="0.25">
      <c r="A706" s="220">
        <v>95263</v>
      </c>
      <c r="B706" s="231" t="s">
        <v>2488</v>
      </c>
      <c r="C706" s="215" t="s">
        <v>4816</v>
      </c>
      <c r="D706" s="173" t="s">
        <v>5813</v>
      </c>
      <c r="E706" s="173" t="s">
        <v>5814</v>
      </c>
      <c r="F706" s="214" t="s">
        <v>1743</v>
      </c>
      <c r="G706" s="173">
        <f>IFERROR(VLOOKUP(A706, SM!$D$9:$G$682,4,FALSE),0)</f>
        <v>360</v>
      </c>
      <c r="H706" s="173">
        <f>IFERROR(VLOOKUP(A706, DM!$D$9:$G$633,4,FALSE),0)</f>
        <v>500</v>
      </c>
      <c r="I706" s="221">
        <f>IFERROR(VLOOKUP(A706,DX!$D$9:$G$749,4,FALSE),0)</f>
        <v>0</v>
      </c>
      <c r="XFD706" s="45">
        <f>SUM(A706:XFC706)</f>
        <v>96123</v>
      </c>
    </row>
    <row r="707" spans="1:9 16384:16384" x14ac:dyDescent="0.25">
      <c r="A707" s="220">
        <v>11054</v>
      </c>
      <c r="B707" s="231" t="s">
        <v>5785</v>
      </c>
      <c r="C707" s="215" t="s">
        <v>6178</v>
      </c>
      <c r="D707" s="173" t="s">
        <v>5813</v>
      </c>
      <c r="E707" s="173" t="s">
        <v>5814</v>
      </c>
      <c r="F707" s="214" t="s">
        <v>305</v>
      </c>
      <c r="G707" s="173">
        <f>IFERROR(VLOOKUP(A707, SM!$D$9:$G$682,4,FALSE),0)</f>
        <v>102</v>
      </c>
      <c r="H707" s="173">
        <f>IFERROR(VLOOKUP(A707, DM!$D$9:$G$633,4,FALSE),0)</f>
        <v>0</v>
      </c>
      <c r="I707" s="221">
        <f>IFERROR(VLOOKUP(A707,DX!$D$9:$G$749,4,FALSE),0)</f>
        <v>0</v>
      </c>
      <c r="XFD707" s="45">
        <f>SUM(A707:XFC707)</f>
        <v>11156</v>
      </c>
    </row>
    <row r="708" spans="1:9 16384:16384" x14ac:dyDescent="0.25">
      <c r="A708" s="220">
        <v>43381</v>
      </c>
      <c r="B708" s="231" t="s">
        <v>191</v>
      </c>
      <c r="C708" s="215" t="s">
        <v>4817</v>
      </c>
      <c r="D708" s="173" t="s">
        <v>5813</v>
      </c>
      <c r="E708" s="173" t="s">
        <v>5814</v>
      </c>
      <c r="F708" s="214" t="s">
        <v>426</v>
      </c>
      <c r="G708" s="173">
        <f>IFERROR(VLOOKUP(A708, SM!$D$9:$G$682,4,FALSE),0)</f>
        <v>102</v>
      </c>
      <c r="H708" s="173">
        <f>IFERROR(VLOOKUP(A708, DM!$D$9:$G$633,4,FALSE),0)</f>
        <v>157</v>
      </c>
      <c r="I708" s="221">
        <f>IFERROR(VLOOKUP(A708,DX!$D$9:$G$749,4,FALSE),0)</f>
        <v>0</v>
      </c>
      <c r="XFD708" s="45">
        <f>SUM(A708:XFC708)</f>
        <v>43640</v>
      </c>
    </row>
    <row r="709" spans="1:9 16384:16384" x14ac:dyDescent="0.25">
      <c r="A709" s="220">
        <v>41755</v>
      </c>
      <c r="B709" s="231" t="s">
        <v>453</v>
      </c>
      <c r="C709" s="215" t="s">
        <v>4818</v>
      </c>
      <c r="D709" s="173" t="s">
        <v>5813</v>
      </c>
      <c r="E709" s="173" t="s">
        <v>5814</v>
      </c>
      <c r="F709" s="214" t="s">
        <v>82</v>
      </c>
      <c r="G709" s="173">
        <f>IFERROR(VLOOKUP(A709, SM!$D$9:$G$682,4,FALSE),0)</f>
        <v>429</v>
      </c>
      <c r="H709" s="173">
        <f>IFERROR(VLOOKUP(A709, DM!$D$9:$G$633,4,FALSE),0)</f>
        <v>743</v>
      </c>
      <c r="I709" s="221">
        <f>IFERROR(VLOOKUP(A709,DX!$D$9:$G$749,4,FALSE),0)</f>
        <v>848</v>
      </c>
      <c r="XFD709" s="45">
        <f>SUM(A709:XFC709)</f>
        <v>43775</v>
      </c>
    </row>
    <row r="710" spans="1:9 16384:16384" x14ac:dyDescent="0.25">
      <c r="A710" s="220">
        <v>42702</v>
      </c>
      <c r="B710" s="231" t="s">
        <v>454</v>
      </c>
      <c r="C710" s="215" t="s">
        <v>4819</v>
      </c>
      <c r="D710" s="173" t="s">
        <v>5813</v>
      </c>
      <c r="E710" s="173" t="s">
        <v>5814</v>
      </c>
      <c r="F710" s="214" t="s">
        <v>82</v>
      </c>
      <c r="G710" s="173">
        <f>IFERROR(VLOOKUP(A710, SM!$D$9:$G$682,4,FALSE),0)</f>
        <v>447</v>
      </c>
      <c r="H710" s="173">
        <f>IFERROR(VLOOKUP(A710, DM!$D$9:$G$633,4,FALSE),0)</f>
        <v>590</v>
      </c>
      <c r="I710" s="221">
        <f>IFERROR(VLOOKUP(A710,DX!$D$9:$G$749,4,FALSE),0)</f>
        <v>0</v>
      </c>
      <c r="XFD710" s="45">
        <f>SUM(A710:XFC710)</f>
        <v>43739</v>
      </c>
    </row>
    <row r="711" spans="1:9 16384:16384" x14ac:dyDescent="0.25">
      <c r="A711" s="220">
        <v>24677</v>
      </c>
      <c r="B711" s="231" t="s">
        <v>309</v>
      </c>
      <c r="C711" s="215" t="s">
        <v>6179</v>
      </c>
      <c r="D711" s="173" t="s">
        <v>5813</v>
      </c>
      <c r="E711" s="173" t="s">
        <v>5814</v>
      </c>
      <c r="F711" s="214" t="s">
        <v>305</v>
      </c>
      <c r="G711" s="173">
        <f>IFERROR(VLOOKUP(A711, SM!$D$9:$G$682,4,FALSE),0)</f>
        <v>253</v>
      </c>
      <c r="H711" s="173">
        <f>IFERROR(VLOOKUP(A711, DM!$D$9:$G$633,4,FALSE),0)</f>
        <v>1005</v>
      </c>
      <c r="I711" s="221">
        <f>IFERROR(VLOOKUP(A711,DX!$D$9:$G$749,4,FALSE),0)</f>
        <v>0</v>
      </c>
      <c r="XFD711" s="45">
        <f>SUM(A711:XFC711)</f>
        <v>25935</v>
      </c>
    </row>
    <row r="712" spans="1:9 16384:16384" x14ac:dyDescent="0.25">
      <c r="A712" s="220">
        <v>26173</v>
      </c>
      <c r="B712" s="231" t="s">
        <v>6902</v>
      </c>
      <c r="C712" s="215">
        <v>36167</v>
      </c>
      <c r="D712" s="173" t="s">
        <v>5815</v>
      </c>
      <c r="E712" s="173" t="s">
        <v>5814</v>
      </c>
      <c r="F712" s="214" t="s">
        <v>6631</v>
      </c>
      <c r="G712" s="173">
        <f>IFERROR(VLOOKUP(A712, SF!$D$9:$G$410,4,FALSE),0)</f>
        <v>0</v>
      </c>
      <c r="H712" s="173">
        <f>IFERROR(VLOOKUP(A712, DF!$D$9:$G$378,4,FALSE),0)</f>
        <v>205</v>
      </c>
      <c r="I712" s="221">
        <f>IFERROR(VLOOKUP(A712,DX!$D$9:$G$749,4,FALSE),0)</f>
        <v>205</v>
      </c>
    </row>
    <row r="713" spans="1:9 16384:16384" x14ac:dyDescent="0.25">
      <c r="A713" s="220">
        <v>24567</v>
      </c>
      <c r="B713" s="231" t="s">
        <v>723</v>
      </c>
      <c r="C713" s="215" t="s">
        <v>4830</v>
      </c>
      <c r="D713" s="173" t="s">
        <v>5813</v>
      </c>
      <c r="E713" s="173" t="s">
        <v>5814</v>
      </c>
      <c r="F713" s="214" t="s">
        <v>6613</v>
      </c>
      <c r="G713" s="173">
        <f>IFERROR(VLOOKUP(A713, SM!$D$9:$G$682,4,FALSE),0)</f>
        <v>957</v>
      </c>
      <c r="H713" s="173">
        <f>IFERROR(VLOOKUP(A713, DM!$D$9:$G$633,4,FALSE),0)</f>
        <v>1185</v>
      </c>
      <c r="I713" s="221">
        <f>IFERROR(VLOOKUP(A713,DX!$D$9:$G$749,4,FALSE),0)</f>
        <v>483</v>
      </c>
      <c r="XFD713" s="45">
        <f>SUM(A713:XFC713)</f>
        <v>27192</v>
      </c>
    </row>
    <row r="714" spans="1:9 16384:16384" x14ac:dyDescent="0.25">
      <c r="A714" s="220">
        <v>61611</v>
      </c>
      <c r="B714" s="231" t="s">
        <v>582</v>
      </c>
      <c r="C714" s="215" t="s">
        <v>3174</v>
      </c>
      <c r="D714" s="173" t="s">
        <v>5813</v>
      </c>
      <c r="E714" s="173" t="s">
        <v>5814</v>
      </c>
      <c r="F714" s="214" t="s">
        <v>6613</v>
      </c>
      <c r="G714" s="173">
        <f>IFERROR(VLOOKUP(A714, SM!$D$9:$G$682,4,FALSE),0)</f>
        <v>566</v>
      </c>
      <c r="H714" s="173">
        <f>IFERROR(VLOOKUP(A714, DM!$D$9:$G$633,4,FALSE),0)</f>
        <v>564</v>
      </c>
      <c r="I714" s="221">
        <f>IFERROR(VLOOKUP(A714,DX!$D$9:$G$749,4,FALSE),0)</f>
        <v>137</v>
      </c>
      <c r="XFD714" s="45">
        <f>SUM(A714:XFC714)</f>
        <v>62878</v>
      </c>
    </row>
    <row r="715" spans="1:9 16384:16384" x14ac:dyDescent="0.25">
      <c r="A715" s="220">
        <v>34590</v>
      </c>
      <c r="B715" s="231" t="s">
        <v>33</v>
      </c>
      <c r="C715" s="215" t="s">
        <v>4832</v>
      </c>
      <c r="D715" s="173" t="s">
        <v>5813</v>
      </c>
      <c r="E715" s="173" t="s">
        <v>5814</v>
      </c>
      <c r="F715" s="214" t="s">
        <v>608</v>
      </c>
      <c r="G715" s="173">
        <f>IFERROR(VLOOKUP(A715, SM!$D$9:$G$682,4,FALSE),0)</f>
        <v>2208</v>
      </c>
      <c r="H715" s="173">
        <f>IFERROR(VLOOKUP(A715, DM!$D$9:$G$633,4,FALSE),0)</f>
        <v>2938</v>
      </c>
      <c r="I715" s="221">
        <f>IFERROR(VLOOKUP(A715,DX!$D$9:$G$749,4,FALSE),0)</f>
        <v>2831</v>
      </c>
      <c r="XFD715" s="45">
        <f>SUM(A715:XFC715)</f>
        <v>42567</v>
      </c>
    </row>
    <row r="716" spans="1:9 16384:16384" x14ac:dyDescent="0.25">
      <c r="A716" s="220">
        <v>141978</v>
      </c>
      <c r="B716" s="231" t="s">
        <v>891</v>
      </c>
      <c r="C716" s="215" t="s">
        <v>4836</v>
      </c>
      <c r="D716" s="173" t="s">
        <v>5813</v>
      </c>
      <c r="E716" s="173" t="s">
        <v>5814</v>
      </c>
      <c r="F716" s="214" t="s">
        <v>608</v>
      </c>
      <c r="G716" s="173">
        <f>IFERROR(VLOOKUP(A716, SM!$D$9:$G$682,4,FALSE),0)</f>
        <v>2259</v>
      </c>
      <c r="H716" s="173">
        <f>IFERROR(VLOOKUP(A716, DM!$D$9:$G$633,4,FALSE),0)</f>
        <v>3057</v>
      </c>
      <c r="I716" s="221">
        <f>IFERROR(VLOOKUP(A716,DX!$D$9:$G$749,4,FALSE),0)</f>
        <v>1607</v>
      </c>
      <c r="XFD716" s="45">
        <f>SUM(A716:XFC716)</f>
        <v>148901</v>
      </c>
    </row>
    <row r="717" spans="1:9 16384:16384" x14ac:dyDescent="0.25">
      <c r="A717" s="220">
        <v>34592</v>
      </c>
      <c r="B717" s="231" t="s">
        <v>250</v>
      </c>
      <c r="C717" s="215" t="s">
        <v>4837</v>
      </c>
      <c r="D717" s="173" t="s">
        <v>5813</v>
      </c>
      <c r="E717" s="173" t="s">
        <v>5814</v>
      </c>
      <c r="F717" s="214" t="s">
        <v>608</v>
      </c>
      <c r="G717" s="173">
        <f>IFERROR(VLOOKUP(A717, SM!$D$9:$G$682,4,FALSE),0)</f>
        <v>1182</v>
      </c>
      <c r="H717" s="173">
        <f>IFERROR(VLOOKUP(A717, DM!$D$9:$G$633,4,FALSE),0)</f>
        <v>1351</v>
      </c>
      <c r="I717" s="221">
        <f>IFERROR(VLOOKUP(A717,DX!$D$9:$G$749,4,FALSE),0)</f>
        <v>0</v>
      </c>
      <c r="XFD717" s="45">
        <f>SUM(A717:XFC717)</f>
        <v>37125</v>
      </c>
    </row>
    <row r="718" spans="1:9 16384:16384" x14ac:dyDescent="0.25">
      <c r="A718" s="220">
        <v>31544</v>
      </c>
      <c r="B718" s="231" t="s">
        <v>6182</v>
      </c>
      <c r="C718" s="215" t="s">
        <v>4965</v>
      </c>
      <c r="D718" s="173" t="s">
        <v>5815</v>
      </c>
      <c r="E718" s="173" t="s">
        <v>5920</v>
      </c>
      <c r="F718" s="214" t="s">
        <v>1746</v>
      </c>
      <c r="G718" s="173">
        <f>IFERROR(VLOOKUP(A718, SF!$D$9:$G$410,4,FALSE),0)</f>
        <v>642</v>
      </c>
      <c r="H718" s="173">
        <f>IFERROR(VLOOKUP(A718, DF!$D$9:$G$378,4,FALSE),0)</f>
        <v>642</v>
      </c>
      <c r="I718" s="221">
        <f>IFERROR(VLOOKUP(A718,DX!$D$9:$G$749,4,FALSE),0)</f>
        <v>504</v>
      </c>
      <c r="XFD718" s="45">
        <f>SUM(A718:XFC718)</f>
        <v>33332</v>
      </c>
    </row>
    <row r="719" spans="1:9 16384:16384" x14ac:dyDescent="0.25">
      <c r="A719" s="220">
        <v>67782</v>
      </c>
      <c r="B719" s="231" t="s">
        <v>637</v>
      </c>
      <c r="C719" s="215" t="s">
        <v>4842</v>
      </c>
      <c r="D719" s="173" t="s">
        <v>5813</v>
      </c>
      <c r="E719" s="173" t="s">
        <v>5814</v>
      </c>
      <c r="F719" s="214" t="s">
        <v>247</v>
      </c>
      <c r="G719" s="173">
        <f>IFERROR(VLOOKUP(A719, SM!$D$9:$G$682,4,FALSE),0)</f>
        <v>1320</v>
      </c>
      <c r="H719" s="173">
        <f>IFERROR(VLOOKUP(A719, DM!$D$9:$G$633,4,FALSE),0)</f>
        <v>1915</v>
      </c>
      <c r="I719" s="221">
        <f>IFERROR(VLOOKUP(A719,DX!$D$9:$G$749,4,FALSE),0)</f>
        <v>745</v>
      </c>
      <c r="XFD719" s="45">
        <f>SUM(A719:XFC719)</f>
        <v>71762</v>
      </c>
    </row>
    <row r="720" spans="1:9 16384:16384" x14ac:dyDescent="0.25">
      <c r="A720" s="220">
        <v>24513</v>
      </c>
      <c r="B720" s="231" t="s">
        <v>393</v>
      </c>
      <c r="C720" s="215" t="s">
        <v>4850</v>
      </c>
      <c r="D720" s="173" t="s">
        <v>5815</v>
      </c>
      <c r="E720" s="173" t="s">
        <v>5814</v>
      </c>
      <c r="F720" s="214" t="s">
        <v>247</v>
      </c>
      <c r="G720" s="173">
        <f>IFERROR(VLOOKUP(A720, SF!$D$9:$G$410,4,FALSE),0)</f>
        <v>1954</v>
      </c>
      <c r="H720" s="173">
        <f>IFERROR(VLOOKUP(A720, DF!$D$9:$G$378,4,FALSE),0)</f>
        <v>3974</v>
      </c>
      <c r="I720" s="221">
        <f>IFERROR(VLOOKUP(A720,DX!$D$9:$G$749,4,FALSE),0)</f>
        <v>3884</v>
      </c>
      <c r="XFD720" s="45">
        <f>SUM(A720:XFC720)</f>
        <v>34325</v>
      </c>
    </row>
    <row r="721" spans="1:9 16384:16384" x14ac:dyDescent="0.25">
      <c r="A721" s="220">
        <v>207135</v>
      </c>
      <c r="B721" s="231" t="s">
        <v>6883</v>
      </c>
      <c r="C721" s="215">
        <v>36527</v>
      </c>
      <c r="D721" s="173" t="s">
        <v>5815</v>
      </c>
      <c r="E721" s="173" t="s">
        <v>5814</v>
      </c>
      <c r="F721" s="214" t="s">
        <v>3063</v>
      </c>
      <c r="G721" s="173">
        <f>IFERROR(VLOOKUP(A721, SF!$D$9:$G$410,4,FALSE),0)</f>
        <v>102</v>
      </c>
      <c r="H721" s="173">
        <f>IFERROR(VLOOKUP(A721, DF!$D$9:$G$378,4,FALSE),0)</f>
        <v>253</v>
      </c>
      <c r="I721" s="221">
        <f>IFERROR(VLOOKUP(A721,DX!$D$9:$G$749,4,FALSE),0)</f>
        <v>0</v>
      </c>
    </row>
    <row r="722" spans="1:9 16384:16384" x14ac:dyDescent="0.25">
      <c r="A722" s="220">
        <v>11358</v>
      </c>
      <c r="B722" s="231" t="s">
        <v>366</v>
      </c>
      <c r="C722" s="215" t="s">
        <v>4857</v>
      </c>
      <c r="D722" s="173" t="s">
        <v>5815</v>
      </c>
      <c r="E722" s="173" t="s">
        <v>5814</v>
      </c>
      <c r="F722" s="214" t="s">
        <v>367</v>
      </c>
      <c r="G722" s="173">
        <f>IFERROR(VLOOKUP(A722, SF!$D$9:$G$410,4,FALSE),0)</f>
        <v>1881</v>
      </c>
      <c r="H722" s="173">
        <f>IFERROR(VLOOKUP(A722, DF!$D$9:$G$378,4,FALSE),0)</f>
        <v>2220</v>
      </c>
      <c r="I722" s="221">
        <f>IFERROR(VLOOKUP(A722,DX!$D$9:$G$749,4,FALSE),0)</f>
        <v>1442</v>
      </c>
      <c r="XFD722" s="45">
        <f>SUM(A722:XFC722)</f>
        <v>16901</v>
      </c>
    </row>
    <row r="723" spans="1:9 16384:16384" x14ac:dyDescent="0.25">
      <c r="A723" s="220">
        <v>103890</v>
      </c>
      <c r="B723" s="231" t="s">
        <v>708</v>
      </c>
      <c r="C723" s="215" t="s">
        <v>4858</v>
      </c>
      <c r="D723" s="173" t="s">
        <v>5815</v>
      </c>
      <c r="E723" s="173" t="s">
        <v>5814</v>
      </c>
      <c r="F723" s="214" t="s">
        <v>6628</v>
      </c>
      <c r="G723" s="173">
        <f>IFERROR(VLOOKUP(A723, SF!$D$9:$G$410,4,FALSE),0)</f>
        <v>362</v>
      </c>
      <c r="H723" s="173">
        <f>IFERROR(VLOOKUP(A723, DF!$D$9:$G$378,4,FALSE),0)</f>
        <v>542</v>
      </c>
      <c r="I723" s="221">
        <f>IFERROR(VLOOKUP(A723,DX!$D$9:$G$749,4,FALSE),0)</f>
        <v>914</v>
      </c>
      <c r="XFD723" s="45">
        <f>SUM(A723:XFC723)</f>
        <v>105708</v>
      </c>
    </row>
    <row r="724" spans="1:9 16384:16384" x14ac:dyDescent="0.25">
      <c r="A724" s="220">
        <v>184049</v>
      </c>
      <c r="B724" s="231" t="s">
        <v>3064</v>
      </c>
      <c r="C724" s="215" t="s">
        <v>4859</v>
      </c>
      <c r="D724" s="173" t="s">
        <v>5815</v>
      </c>
      <c r="E724" s="173" t="s">
        <v>5814</v>
      </c>
      <c r="F724" s="214" t="s">
        <v>702</v>
      </c>
      <c r="G724" s="173">
        <f>IFERROR(VLOOKUP(A724, SF!$D$9:$G$410,4,FALSE),0)</f>
        <v>204</v>
      </c>
      <c r="H724" s="173">
        <f>IFERROR(VLOOKUP(A724, DF!$D$9:$G$378,4,FALSE),0)</f>
        <v>157</v>
      </c>
      <c r="I724" s="221">
        <f>IFERROR(VLOOKUP(A724,DX!$D$9:$G$749,4,FALSE),0)</f>
        <v>102</v>
      </c>
      <c r="XFD724" s="45">
        <f>SUM(A724:XFC724)</f>
        <v>184512</v>
      </c>
    </row>
    <row r="725" spans="1:9 16384:16384" x14ac:dyDescent="0.25">
      <c r="A725" s="220">
        <v>184224</v>
      </c>
      <c r="B725" s="231" t="s">
        <v>4872</v>
      </c>
      <c r="C725" s="215" t="s">
        <v>3884</v>
      </c>
      <c r="D725" s="173" t="s">
        <v>5815</v>
      </c>
      <c r="E725" s="173" t="s">
        <v>5814</v>
      </c>
      <c r="F725" s="214" t="s">
        <v>48</v>
      </c>
      <c r="G725" s="173">
        <f>IFERROR(VLOOKUP(A725, SF!$D$9:$G$410,4,FALSE),0)</f>
        <v>261</v>
      </c>
      <c r="H725" s="173">
        <f>IFERROR(VLOOKUP(A725, DF!$D$9:$G$378,4,FALSE),0)</f>
        <v>335</v>
      </c>
      <c r="I725" s="221">
        <f>IFERROR(VLOOKUP(A725,DX!$D$9:$G$749,4,FALSE),0)</f>
        <v>261</v>
      </c>
      <c r="XFD725" s="45">
        <f>SUM(A725:XFC725)</f>
        <v>185081</v>
      </c>
    </row>
    <row r="726" spans="1:9 16384:16384" x14ac:dyDescent="0.25">
      <c r="A726" s="220">
        <v>66504</v>
      </c>
      <c r="B726" s="231" t="s">
        <v>136</v>
      </c>
      <c r="C726" s="215" t="s">
        <v>6184</v>
      </c>
      <c r="D726" s="173" t="s">
        <v>5813</v>
      </c>
      <c r="E726" s="173" t="s">
        <v>5814</v>
      </c>
      <c r="F726" s="214" t="s">
        <v>378</v>
      </c>
      <c r="G726" s="173">
        <f>IFERROR(VLOOKUP(A726, SM!$D$9:$G$682,4,FALSE),0)</f>
        <v>2273</v>
      </c>
      <c r="H726" s="173">
        <f>IFERROR(VLOOKUP(A726, DM!$D$9:$G$633,4,FALSE),0)</f>
        <v>2569</v>
      </c>
      <c r="I726" s="221">
        <f>IFERROR(VLOOKUP(A726,DX!$D$9:$G$749,4,FALSE),0)</f>
        <v>300</v>
      </c>
      <c r="XFD726" s="45">
        <f>SUM(A726:XFC726)</f>
        <v>71646</v>
      </c>
    </row>
    <row r="727" spans="1:9 16384:16384" x14ac:dyDescent="0.25">
      <c r="A727" s="220">
        <v>29325</v>
      </c>
      <c r="B727" s="231" t="s">
        <v>6929</v>
      </c>
      <c r="C727" s="215">
        <v>38518</v>
      </c>
      <c r="D727" s="173" t="s">
        <v>5813</v>
      </c>
      <c r="E727" s="173" t="s">
        <v>5814</v>
      </c>
      <c r="F727" s="214" t="s">
        <v>314</v>
      </c>
      <c r="G727" s="173">
        <f>IFERROR(VLOOKUP(A727, SM!$D$9:$G$682,4,FALSE),0)</f>
        <v>66</v>
      </c>
      <c r="H727" s="173">
        <f>IFERROR(VLOOKUP(A727, DM!$D$9:$G$633,4,FALSE),0)</f>
        <v>272</v>
      </c>
      <c r="I727" s="221">
        <f>IFERROR(VLOOKUP(A727,DX!$D$9:$G$749,4,FALSE),0)</f>
        <v>0</v>
      </c>
    </row>
    <row r="728" spans="1:9 16384:16384" x14ac:dyDescent="0.25">
      <c r="A728" s="220">
        <v>178646</v>
      </c>
      <c r="B728" s="231" t="s">
        <v>6972</v>
      </c>
      <c r="C728" s="215">
        <v>39604</v>
      </c>
      <c r="D728" s="173" t="s">
        <v>5813</v>
      </c>
      <c r="E728" s="173" t="s">
        <v>5814</v>
      </c>
      <c r="F728" s="214" t="s">
        <v>6969</v>
      </c>
      <c r="G728" s="173">
        <f>IFERROR(VLOOKUP(A728, SM!$D$9:$G$682,4,FALSE),0)</f>
        <v>275</v>
      </c>
      <c r="H728" s="173">
        <f>IFERROR(VLOOKUP(A728, DM!$D$9:$G$633,4,FALSE),0)</f>
        <v>275</v>
      </c>
      <c r="I728" s="221">
        <f>IFERROR(VLOOKUP(A728,DX!$D$9:$G$749,4,FALSE),0)</f>
        <v>0</v>
      </c>
    </row>
    <row r="729" spans="1:9 16384:16384" x14ac:dyDescent="0.25">
      <c r="A729" s="220">
        <v>66503</v>
      </c>
      <c r="B729" s="231" t="s">
        <v>355</v>
      </c>
      <c r="C729" s="215" t="s">
        <v>6187</v>
      </c>
      <c r="D729" s="173" t="s">
        <v>5813</v>
      </c>
      <c r="E729" s="173" t="s">
        <v>5814</v>
      </c>
      <c r="F729" s="214" t="s">
        <v>378</v>
      </c>
      <c r="G729" s="173">
        <f>IFERROR(VLOOKUP(A729, SM!$D$9:$G$682,4,FALSE),0)</f>
        <v>1651</v>
      </c>
      <c r="H729" s="173">
        <f>IFERROR(VLOOKUP(A729, DM!$D$9:$G$633,4,FALSE),0)</f>
        <v>2569</v>
      </c>
      <c r="I729" s="221">
        <f>IFERROR(VLOOKUP(A729,DX!$D$9:$G$749,4,FALSE),0)</f>
        <v>0</v>
      </c>
      <c r="XFD729" s="45">
        <f>SUM(A729:XFC729)</f>
        <v>70723</v>
      </c>
    </row>
    <row r="730" spans="1:9 16384:16384" x14ac:dyDescent="0.25">
      <c r="A730" s="220">
        <v>142351</v>
      </c>
      <c r="B730" s="231" t="s">
        <v>2521</v>
      </c>
      <c r="C730" s="215" t="s">
        <v>4752</v>
      </c>
      <c r="D730" s="173" t="s">
        <v>5813</v>
      </c>
      <c r="E730" s="173" t="s">
        <v>5814</v>
      </c>
      <c r="F730" s="214" t="s">
        <v>588</v>
      </c>
      <c r="G730" s="173">
        <f>IFERROR(VLOOKUP(A730, SM!$D$9:$G$682,4,FALSE),0)</f>
        <v>288</v>
      </c>
      <c r="H730" s="173">
        <f>IFERROR(VLOOKUP(A730, DM!$D$9:$G$633,4,FALSE),0)</f>
        <v>114</v>
      </c>
      <c r="I730" s="221">
        <f>IFERROR(VLOOKUP(A730,DX!$D$9:$G$749,4,FALSE),0)</f>
        <v>137</v>
      </c>
      <c r="XFD730" s="45">
        <f>SUM(A730:XFC730)</f>
        <v>142890</v>
      </c>
    </row>
    <row r="731" spans="1:9 16384:16384" x14ac:dyDescent="0.25">
      <c r="A731" s="220">
        <v>48465</v>
      </c>
      <c r="B731" s="231" t="s">
        <v>472</v>
      </c>
      <c r="C731" s="215" t="s">
        <v>4883</v>
      </c>
      <c r="D731" s="173" t="s">
        <v>5813</v>
      </c>
      <c r="E731" s="173" t="s">
        <v>5814</v>
      </c>
      <c r="F731" s="214" t="s">
        <v>6969</v>
      </c>
      <c r="G731" s="173">
        <f>IFERROR(VLOOKUP(A731, SM!$D$9:$G$682,4,FALSE),0)</f>
        <v>1776</v>
      </c>
      <c r="H731" s="173">
        <f>IFERROR(VLOOKUP(A731, DM!$D$9:$G$633,4,FALSE),0)</f>
        <v>1478</v>
      </c>
      <c r="I731" s="221">
        <f>IFERROR(VLOOKUP(A731,DX!$D$9:$G$749,4,FALSE),0)</f>
        <v>2154</v>
      </c>
      <c r="XFD731" s="45">
        <f>SUM(A731:XFC731)</f>
        <v>53873</v>
      </c>
    </row>
    <row r="732" spans="1:9 16384:16384" x14ac:dyDescent="0.25">
      <c r="A732" s="220">
        <v>206807</v>
      </c>
      <c r="B732" s="173" t="s">
        <v>6818</v>
      </c>
      <c r="C732" s="215">
        <v>38463</v>
      </c>
      <c r="D732" s="173" t="s">
        <v>5813</v>
      </c>
      <c r="E732" s="173" t="s">
        <v>5814</v>
      </c>
      <c r="F732" s="214" t="s">
        <v>629</v>
      </c>
      <c r="G732" s="173">
        <f>IFERROR(VLOOKUP(A732, SM!$D$9:$G$682,4,FALSE),0)</f>
        <v>2510</v>
      </c>
      <c r="H732" s="173">
        <f>IFERROR(VLOOKUP(A732, DM!$D$9:$G$633,4,FALSE),0)</f>
        <v>2497</v>
      </c>
      <c r="I732" s="221">
        <f>IFERROR(VLOOKUP(A732,DX!$D$9:$G$749,4,FALSE),0)</f>
        <v>1795</v>
      </c>
      <c r="XFD732" s="45">
        <f>SUM(A732:XFC732)</f>
        <v>252072</v>
      </c>
    </row>
    <row r="733" spans="1:9 16384:16384" x14ac:dyDescent="0.25">
      <c r="A733" s="220">
        <v>239123</v>
      </c>
      <c r="B733" s="231" t="s">
        <v>6980</v>
      </c>
      <c r="C733" s="215">
        <v>39900</v>
      </c>
      <c r="D733" s="173" t="s">
        <v>5813</v>
      </c>
      <c r="E733" s="173" t="s">
        <v>5814</v>
      </c>
      <c r="F733" s="214" t="s">
        <v>3040</v>
      </c>
      <c r="G733" s="173">
        <f>IFERROR(VLOOKUP(A733, SM!$D$9:$G$682,4,FALSE),0)</f>
        <v>60</v>
      </c>
      <c r="H733" s="173">
        <f>IFERROR(VLOOKUP(A733, DM!$D$9:$G$633,4,FALSE),0)</f>
        <v>137</v>
      </c>
      <c r="I733" s="221">
        <f>IFERROR(VLOOKUP(A733,DX!$D$9:$G$749,4,FALSE),0)</f>
        <v>0</v>
      </c>
    </row>
    <row r="734" spans="1:9 16384:16384" x14ac:dyDescent="0.25">
      <c r="A734" s="220">
        <v>124601</v>
      </c>
      <c r="B734" s="231" t="s">
        <v>2522</v>
      </c>
      <c r="C734" s="215" t="s">
        <v>4884</v>
      </c>
      <c r="D734" s="173" t="s">
        <v>5815</v>
      </c>
      <c r="E734" s="173" t="s">
        <v>5814</v>
      </c>
      <c r="F734" s="214" t="s">
        <v>3184</v>
      </c>
      <c r="G734" s="173">
        <f>IFERROR(VLOOKUP(A734, SF!$D$9:$G$410,4,FALSE),0)</f>
        <v>137</v>
      </c>
      <c r="H734" s="173">
        <f>IFERROR(VLOOKUP(A734, DF!$D$9:$G$378,4,FALSE),0)</f>
        <v>175</v>
      </c>
      <c r="I734" s="221">
        <f>IFERROR(VLOOKUP(A734,DX!$D$9:$G$749,4,FALSE),0)</f>
        <v>137</v>
      </c>
      <c r="XFD734" s="45">
        <f>SUM(A734:XFC734)</f>
        <v>125050</v>
      </c>
    </row>
    <row r="735" spans="1:9 16384:16384" x14ac:dyDescent="0.25">
      <c r="A735" s="220">
        <v>226698</v>
      </c>
      <c r="B735" s="231" t="s">
        <v>6945</v>
      </c>
      <c r="C735" s="215">
        <v>39470</v>
      </c>
      <c r="D735" s="173" t="s">
        <v>5813</v>
      </c>
      <c r="E735" s="173" t="s">
        <v>5814</v>
      </c>
      <c r="F735" s="214" t="s">
        <v>608</v>
      </c>
      <c r="G735" s="173">
        <f>IFERROR(VLOOKUP(A735, SM!$D$9:$G$682,4,FALSE),0)</f>
        <v>351</v>
      </c>
      <c r="H735" s="173">
        <f>IFERROR(VLOOKUP(A735, DM!$D$9:$G$633,4,FALSE),0)</f>
        <v>635</v>
      </c>
      <c r="I735" s="221">
        <f>IFERROR(VLOOKUP(A735,DX!$D$9:$G$749,4,FALSE),0)</f>
        <v>0</v>
      </c>
    </row>
    <row r="736" spans="1:9 16384:16384" x14ac:dyDescent="0.25">
      <c r="A736" s="220">
        <v>66782</v>
      </c>
      <c r="B736" s="231" t="s">
        <v>515</v>
      </c>
      <c r="C736" s="215" t="s">
        <v>4887</v>
      </c>
      <c r="D736" s="173" t="s">
        <v>5813</v>
      </c>
      <c r="E736" s="173" t="s">
        <v>5814</v>
      </c>
      <c r="F736" s="214" t="s">
        <v>6628</v>
      </c>
      <c r="G736" s="173">
        <f>IFERROR(VLOOKUP(A736, SM!$D$9:$G$682,4,FALSE),0)</f>
        <v>612</v>
      </c>
      <c r="H736" s="173">
        <f>IFERROR(VLOOKUP(A736, DM!$D$9:$G$633,4,FALSE),0)</f>
        <v>720</v>
      </c>
      <c r="I736" s="221">
        <f>IFERROR(VLOOKUP(A736,DX!$D$9:$G$749,4,FALSE),0)</f>
        <v>0</v>
      </c>
      <c r="XFD736" s="45">
        <f>SUM(A736:XFC736)</f>
        <v>68114</v>
      </c>
    </row>
    <row r="737" spans="1:9 16384:16384" x14ac:dyDescent="0.25">
      <c r="A737" s="220">
        <v>26265</v>
      </c>
      <c r="B737" s="231" t="s">
        <v>76</v>
      </c>
      <c r="C737" s="215" t="s">
        <v>4896</v>
      </c>
      <c r="D737" s="173" t="s">
        <v>5813</v>
      </c>
      <c r="E737" s="173" t="s">
        <v>5814</v>
      </c>
      <c r="F737" s="214" t="s">
        <v>181</v>
      </c>
      <c r="G737" s="173">
        <f>IFERROR(VLOOKUP(A737, SM!$D$9:$G$682,4,FALSE),0)</f>
        <v>1068</v>
      </c>
      <c r="H737" s="173">
        <f>IFERROR(VLOOKUP(A737, DM!$D$9:$G$633,4,FALSE),0)</f>
        <v>1334</v>
      </c>
      <c r="I737" s="221">
        <f>IFERROR(VLOOKUP(A737,DX!$D$9:$G$749,4,FALSE),0)</f>
        <v>1196</v>
      </c>
      <c r="XFD737" s="45">
        <f>SUM(A737:XFC737)</f>
        <v>29863</v>
      </c>
    </row>
    <row r="738" spans="1:9 16384:16384" x14ac:dyDescent="0.25">
      <c r="A738" s="220">
        <v>226687</v>
      </c>
      <c r="B738" s="231" t="s">
        <v>6955</v>
      </c>
      <c r="C738" s="215">
        <v>39400</v>
      </c>
      <c r="D738" s="173" t="s">
        <v>5815</v>
      </c>
      <c r="E738" s="173" t="s">
        <v>5814</v>
      </c>
      <c r="F738" s="214" t="s">
        <v>608</v>
      </c>
      <c r="G738" s="173">
        <f>IFERROR(VLOOKUP(A738, SF!$D$9:$G$410,4,FALSE),0)</f>
        <v>0</v>
      </c>
      <c r="H738" s="173">
        <f>IFERROR(VLOOKUP(A738, DF!$D$9:$G$378,4,FALSE),0)</f>
        <v>175</v>
      </c>
      <c r="I738" s="221">
        <f>IFERROR(VLOOKUP(A738,DX!$D$9:$G$749,4,FALSE),0)</f>
        <v>0</v>
      </c>
    </row>
    <row r="739" spans="1:9 16384:16384" x14ac:dyDescent="0.25">
      <c r="A739" s="220">
        <v>67134</v>
      </c>
      <c r="B739" s="231" t="s">
        <v>2534</v>
      </c>
      <c r="C739" s="215" t="s">
        <v>4902</v>
      </c>
      <c r="D739" s="173" t="s">
        <v>5813</v>
      </c>
      <c r="E739" s="173" t="s">
        <v>5814</v>
      </c>
      <c r="F739" s="214" t="s">
        <v>6626</v>
      </c>
      <c r="G739" s="173">
        <f>IFERROR(VLOOKUP(A739, SM!$D$9:$G$682,4,FALSE),0)</f>
        <v>272</v>
      </c>
      <c r="H739" s="173">
        <f>IFERROR(VLOOKUP(A739, DM!$D$9:$G$633,4,FALSE),0)</f>
        <v>0</v>
      </c>
      <c r="I739" s="221">
        <f>IFERROR(VLOOKUP(A739,DX!$D$9:$G$749,4,FALSE),0)</f>
        <v>504</v>
      </c>
      <c r="XFD739" s="45">
        <f>SUM(A739:XFC739)</f>
        <v>67910</v>
      </c>
    </row>
    <row r="740" spans="1:9 16384:16384" x14ac:dyDescent="0.25">
      <c r="A740" s="220">
        <v>142410</v>
      </c>
      <c r="B740" s="231" t="s">
        <v>1019</v>
      </c>
      <c r="C740" s="215" t="s">
        <v>4904</v>
      </c>
      <c r="D740" s="173" t="s">
        <v>5813</v>
      </c>
      <c r="E740" s="173" t="s">
        <v>5814</v>
      </c>
      <c r="F740" s="214" t="s">
        <v>794</v>
      </c>
      <c r="G740" s="173">
        <f>IFERROR(VLOOKUP(A740, SM!$D$9:$G$682,4,FALSE),0)</f>
        <v>0</v>
      </c>
      <c r="H740" s="173">
        <f>IFERROR(VLOOKUP(A740, DM!$D$9:$G$633,4,FALSE),0)</f>
        <v>385</v>
      </c>
      <c r="I740" s="221">
        <f>IFERROR(VLOOKUP(A740,DX!$D$9:$G$749,4,FALSE),0)</f>
        <v>0</v>
      </c>
      <c r="XFD740" s="45">
        <f>SUM(A740:XFC740)</f>
        <v>142795</v>
      </c>
    </row>
    <row r="741" spans="1:9 16384:16384" x14ac:dyDescent="0.25">
      <c r="A741" s="220">
        <v>10119</v>
      </c>
      <c r="B741" s="231" t="s">
        <v>248</v>
      </c>
      <c r="C741" s="215" t="s">
        <v>4905</v>
      </c>
      <c r="D741" s="173" t="s">
        <v>5815</v>
      </c>
      <c r="E741" s="173" t="s">
        <v>5814</v>
      </c>
      <c r="F741" s="214" t="s">
        <v>56</v>
      </c>
      <c r="G741" s="173">
        <f>IFERROR(VLOOKUP(A741, SF!$D$9:$G$410,4,FALSE),0)</f>
        <v>940</v>
      </c>
      <c r="H741" s="173">
        <f>IFERROR(VLOOKUP(A741, DF!$D$9:$G$378,4,FALSE),0)</f>
        <v>790</v>
      </c>
      <c r="I741" s="221">
        <f>IFERROR(VLOOKUP(A741,DX!$D$9:$G$749,4,FALSE),0)</f>
        <v>1005</v>
      </c>
      <c r="XFD741" s="45">
        <f>SUM(A741:XFC741)</f>
        <v>12854</v>
      </c>
    </row>
    <row r="742" spans="1:9 16384:16384" x14ac:dyDescent="0.25">
      <c r="A742" s="220">
        <v>26278</v>
      </c>
      <c r="B742" s="231" t="s">
        <v>106</v>
      </c>
      <c r="C742" s="215" t="s">
        <v>4910</v>
      </c>
      <c r="D742" s="173" t="s">
        <v>5813</v>
      </c>
      <c r="E742" s="173" t="s">
        <v>5814</v>
      </c>
      <c r="F742" s="214" t="s">
        <v>6615</v>
      </c>
      <c r="G742" s="173">
        <f>IFERROR(VLOOKUP(A742, SM!$D$9:$G$682,4,FALSE),0)</f>
        <v>1835</v>
      </c>
      <c r="H742" s="173">
        <f>IFERROR(VLOOKUP(A742, DM!$D$9:$G$633,4,FALSE),0)</f>
        <v>2042</v>
      </c>
      <c r="I742" s="221">
        <f>IFERROR(VLOOKUP(A742,DX!$D$9:$G$749,4,FALSE),0)</f>
        <v>1067</v>
      </c>
      <c r="XFD742" s="45">
        <f>SUM(A742:XFC742)</f>
        <v>31222</v>
      </c>
    </row>
    <row r="743" spans="1:9 16384:16384" x14ac:dyDescent="0.25">
      <c r="A743" s="220">
        <v>11644</v>
      </c>
      <c r="B743" s="231" t="s">
        <v>381</v>
      </c>
      <c r="C743" s="215" t="s">
        <v>4911</v>
      </c>
      <c r="D743" s="173" t="s">
        <v>5813</v>
      </c>
      <c r="E743" s="173" t="s">
        <v>5814</v>
      </c>
      <c r="F743" s="214" t="s">
        <v>48</v>
      </c>
      <c r="G743" s="173">
        <f>IFERROR(VLOOKUP(A743, SM!$D$9:$G$682,4,FALSE),0)</f>
        <v>4644</v>
      </c>
      <c r="H743" s="173">
        <f>IFERROR(VLOOKUP(A743, DM!$D$9:$G$633,4,FALSE),0)</f>
        <v>5560</v>
      </c>
      <c r="I743" s="221">
        <f>IFERROR(VLOOKUP(A743,DX!$D$9:$G$749,4,FALSE),0)</f>
        <v>5550</v>
      </c>
      <c r="XFD743" s="45">
        <f>SUM(A743:XFC743)</f>
        <v>27398</v>
      </c>
    </row>
    <row r="744" spans="1:9 16384:16384" x14ac:dyDescent="0.25">
      <c r="A744" s="220">
        <v>72148</v>
      </c>
      <c r="B744" s="173" t="s">
        <v>6923</v>
      </c>
      <c r="C744" s="215">
        <v>34046</v>
      </c>
      <c r="D744" s="173" t="s">
        <v>5813</v>
      </c>
      <c r="E744" s="173" t="s">
        <v>6924</v>
      </c>
      <c r="F744" s="214" t="s">
        <v>728</v>
      </c>
      <c r="G744" s="173">
        <f>IFERROR(VLOOKUP(A744, SM!$D$9:$G$682,4,FALSE),0)</f>
        <v>475</v>
      </c>
      <c r="H744" s="173">
        <f>IFERROR(VLOOKUP(A744, DM!$D$9:$G$633,4,FALSE),0)</f>
        <v>379</v>
      </c>
      <c r="I744" s="221">
        <f>IFERROR(VLOOKUP(A744,DX!$D$9:$G$749,4,FALSE),0)</f>
        <v>0</v>
      </c>
    </row>
    <row r="745" spans="1:9 16384:16384" x14ac:dyDescent="0.25">
      <c r="A745" s="220">
        <v>140479</v>
      </c>
      <c r="B745" s="173" t="s">
        <v>6740</v>
      </c>
      <c r="C745" s="215">
        <v>38989</v>
      </c>
      <c r="D745" s="173" t="s">
        <v>5815</v>
      </c>
      <c r="E745" s="173" t="s">
        <v>5814</v>
      </c>
      <c r="F745" s="214" t="s">
        <v>3017</v>
      </c>
      <c r="G745" s="173">
        <f>IFERROR(VLOOKUP(A745, SF!$D$9:$G$410,4,FALSE),0)</f>
        <v>65</v>
      </c>
      <c r="H745" s="173">
        <f>IFERROR(VLOOKUP(A745, DF!$D$9:$G$378,4,FALSE),0)</f>
        <v>0</v>
      </c>
      <c r="I745" s="221">
        <f>IFERROR(VLOOKUP(A745,DX!$D$9:$G$749,4,FALSE),0)</f>
        <v>0</v>
      </c>
      <c r="XFD745" s="45">
        <f>SUM(A745:XFC745)</f>
        <v>179533</v>
      </c>
    </row>
    <row r="746" spans="1:9 16384:16384" x14ac:dyDescent="0.25">
      <c r="A746" s="220">
        <v>197551</v>
      </c>
      <c r="B746" s="231" t="s">
        <v>6382</v>
      </c>
      <c r="C746" s="215" t="s">
        <v>6568</v>
      </c>
      <c r="D746" s="173" t="s">
        <v>5815</v>
      </c>
      <c r="E746" s="173" t="s">
        <v>5970</v>
      </c>
      <c r="F746" s="214" t="s">
        <v>1741</v>
      </c>
      <c r="G746" s="173">
        <f>IFERROR(VLOOKUP(A746, SF!$D$9:$G$410,4,FALSE),0)</f>
        <v>360</v>
      </c>
      <c r="H746" s="173">
        <f>IFERROR(VLOOKUP(A746, DF!$D$9:$G$378,4,FALSE),0)</f>
        <v>504</v>
      </c>
      <c r="I746" s="221">
        <f>IFERROR(VLOOKUP(A746,DX!$D$9:$G$749,4,FALSE),0)</f>
        <v>504</v>
      </c>
      <c r="XFD746" s="45">
        <f>SUM(A746:XFC746)</f>
        <v>198919</v>
      </c>
    </row>
    <row r="747" spans="1:9 16384:16384" x14ac:dyDescent="0.25">
      <c r="A747" s="220">
        <v>199980</v>
      </c>
      <c r="B747" s="173" t="s">
        <v>6793</v>
      </c>
      <c r="C747" s="215">
        <v>39154</v>
      </c>
      <c r="D747" s="173" t="s">
        <v>5815</v>
      </c>
      <c r="E747" s="173" t="s">
        <v>5814</v>
      </c>
      <c r="F747" s="214" t="s">
        <v>181</v>
      </c>
      <c r="G747" s="173">
        <f>IFERROR(VLOOKUP(A747, SF!$D$9:$G$410,4,FALSE),0)</f>
        <v>967</v>
      </c>
      <c r="H747" s="173">
        <f>IFERROR(VLOOKUP(A747, DF!$D$9:$G$378,4,FALSE),0)</f>
        <v>1261</v>
      </c>
      <c r="I747" s="221">
        <f>IFERROR(VLOOKUP(A747,DX!$D$9:$G$749,4,FALSE),0)</f>
        <v>1435</v>
      </c>
      <c r="XFD747" s="45">
        <f>SUM(A747:XFC747)</f>
        <v>242797</v>
      </c>
    </row>
    <row r="748" spans="1:9 16384:16384" x14ac:dyDescent="0.25">
      <c r="A748" s="220">
        <v>113478</v>
      </c>
      <c r="B748" s="231" t="s">
        <v>2538</v>
      </c>
      <c r="C748" s="215" t="s">
        <v>4913</v>
      </c>
      <c r="D748" s="173" t="s">
        <v>5813</v>
      </c>
      <c r="E748" s="173" t="s">
        <v>5814</v>
      </c>
      <c r="F748" s="214" t="s">
        <v>3184</v>
      </c>
      <c r="G748" s="173">
        <f>IFERROR(VLOOKUP(A748, SM!$D$9:$G$682,4,FALSE),0)</f>
        <v>76</v>
      </c>
      <c r="H748" s="173">
        <f>IFERROR(VLOOKUP(A748, DM!$D$9:$G$633,4,FALSE),0)</f>
        <v>0</v>
      </c>
      <c r="I748" s="221">
        <f>IFERROR(VLOOKUP(A748,DX!$D$9:$G$749,4,FALSE),0)</f>
        <v>0</v>
      </c>
      <c r="XFD748" s="45">
        <f>SUM(A748:XFC748)</f>
        <v>113554</v>
      </c>
    </row>
    <row r="749" spans="1:9 16384:16384" x14ac:dyDescent="0.25">
      <c r="A749" s="220">
        <v>184812</v>
      </c>
      <c r="B749" s="173" t="s">
        <v>6729</v>
      </c>
      <c r="C749" s="215">
        <v>37385</v>
      </c>
      <c r="D749" s="173" t="s">
        <v>5813</v>
      </c>
      <c r="E749" s="173" t="s">
        <v>5814</v>
      </c>
      <c r="F749" s="214" t="s">
        <v>6628</v>
      </c>
      <c r="G749" s="173">
        <f>IFERROR(VLOOKUP(A749, SM!$D$9:$G$682,4,FALSE),0)</f>
        <v>477</v>
      </c>
      <c r="H749" s="173">
        <f>IFERROR(VLOOKUP(A749, DM!$D$9:$G$633,4,FALSE),0)</f>
        <v>0</v>
      </c>
      <c r="I749" s="221">
        <f>IFERROR(VLOOKUP(A749,DX!$D$9:$G$749,4,FALSE),0)</f>
        <v>0</v>
      </c>
      <c r="XFD749" s="45">
        <f>SUM(A749:XFC749)</f>
        <v>222674</v>
      </c>
    </row>
    <row r="750" spans="1:9 16384:16384" x14ac:dyDescent="0.25">
      <c r="A750" s="220">
        <v>10197</v>
      </c>
      <c r="B750" s="231" t="s">
        <v>25</v>
      </c>
      <c r="C750" s="215" t="s">
        <v>4347</v>
      </c>
      <c r="D750" s="173" t="s">
        <v>5813</v>
      </c>
      <c r="E750" s="173" t="s">
        <v>5814</v>
      </c>
      <c r="F750" s="214" t="s">
        <v>6628</v>
      </c>
      <c r="G750" s="173">
        <f>IFERROR(VLOOKUP(A750, SM!$D$9:$G$682,4,FALSE),0)</f>
        <v>1732</v>
      </c>
      <c r="H750" s="173">
        <f>IFERROR(VLOOKUP(A750, DM!$D$9:$G$633,4,FALSE),0)</f>
        <v>2758</v>
      </c>
      <c r="I750" s="221">
        <f>IFERROR(VLOOKUP(A750,DX!$D$9:$G$749,4,FALSE),0)</f>
        <v>709</v>
      </c>
      <c r="XFD750" s="45">
        <f>SUM(A750:XFC750)</f>
        <v>15396</v>
      </c>
    </row>
    <row r="751" spans="1:9 16384:16384" x14ac:dyDescent="0.25">
      <c r="A751" s="220">
        <v>42675</v>
      </c>
      <c r="B751" s="231" t="s">
        <v>4917</v>
      </c>
      <c r="C751" s="215" t="s">
        <v>4918</v>
      </c>
      <c r="D751" s="173" t="s">
        <v>5815</v>
      </c>
      <c r="E751" s="173" t="s">
        <v>5814</v>
      </c>
      <c r="F751" s="214" t="s">
        <v>3542</v>
      </c>
      <c r="G751" s="173">
        <f>IFERROR(VLOOKUP(A751, SF!$D$9:$G$410,4,FALSE),0)</f>
        <v>337</v>
      </c>
      <c r="H751" s="173">
        <f>IFERROR(VLOOKUP(A751, DF!$D$9:$G$378,4,FALSE),0)</f>
        <v>275</v>
      </c>
      <c r="I751" s="221">
        <f>IFERROR(VLOOKUP(A751,DX!$D$9:$G$749,4,FALSE),0)</f>
        <v>290</v>
      </c>
      <c r="XFD751" s="45">
        <f>SUM(A751:XFC751)</f>
        <v>43577</v>
      </c>
    </row>
    <row r="752" spans="1:9 16384:16384" x14ac:dyDescent="0.25">
      <c r="A752" s="220">
        <v>189665</v>
      </c>
      <c r="B752" s="231" t="s">
        <v>6425</v>
      </c>
      <c r="C752" s="215" t="s">
        <v>6426</v>
      </c>
      <c r="D752" s="173" t="s">
        <v>5813</v>
      </c>
      <c r="E752" s="173" t="s">
        <v>6195</v>
      </c>
      <c r="F752" s="214" t="s">
        <v>140</v>
      </c>
      <c r="G752" s="173">
        <f>IFERROR(VLOOKUP(A752, SM!$D$9:$G$682,4,FALSE),0)</f>
        <v>0</v>
      </c>
      <c r="H752" s="173">
        <f>IFERROR(VLOOKUP(A752, DM!$D$9:$G$633,4,FALSE),0)</f>
        <v>360</v>
      </c>
      <c r="I752" s="221">
        <f>IFERROR(VLOOKUP(A752,DX!$D$9:$G$749,4,FALSE),0)</f>
        <v>0</v>
      </c>
      <c r="XFD752" s="45">
        <f>SUM(A752:XFC752)</f>
        <v>190025</v>
      </c>
    </row>
    <row r="753" spans="1:9 16384:16384" x14ac:dyDescent="0.25">
      <c r="A753" s="220">
        <v>8926</v>
      </c>
      <c r="B753" s="231" t="s">
        <v>489</v>
      </c>
      <c r="C753" s="215" t="s">
        <v>4923</v>
      </c>
      <c r="D753" s="173" t="s">
        <v>5813</v>
      </c>
      <c r="E753" s="173" t="s">
        <v>5814</v>
      </c>
      <c r="F753" s="214" t="s">
        <v>943</v>
      </c>
      <c r="G753" s="173">
        <f>IFERROR(VLOOKUP(A753, SM!$D$9:$G$682,4,FALSE),0)</f>
        <v>0</v>
      </c>
      <c r="H753" s="173">
        <f>IFERROR(VLOOKUP(A753, DM!$D$9:$G$633,4,FALSE),0)</f>
        <v>385</v>
      </c>
      <c r="I753" s="221">
        <f>IFERROR(VLOOKUP(A753,DX!$D$9:$G$749,4,FALSE),0)</f>
        <v>0</v>
      </c>
      <c r="XFD753" s="45">
        <f>SUM(A753:XFC753)</f>
        <v>9311</v>
      </c>
    </row>
    <row r="754" spans="1:9 16384:16384" x14ac:dyDescent="0.25">
      <c r="A754" s="220">
        <v>214443</v>
      </c>
      <c r="B754" s="231" t="s">
        <v>6978</v>
      </c>
      <c r="C754" s="215">
        <v>39184</v>
      </c>
      <c r="D754" s="173" t="s">
        <v>5813</v>
      </c>
      <c r="E754" s="173" t="s">
        <v>5814</v>
      </c>
      <c r="F754" s="214" t="s">
        <v>247</v>
      </c>
      <c r="G754" s="173">
        <f>IFERROR(VLOOKUP(A754, SM!$D$9:$G$682,4,FALSE),0)</f>
        <v>45</v>
      </c>
      <c r="H754" s="173">
        <f>IFERROR(VLOOKUP(A754, DM!$D$9:$G$633,4,FALSE),0)</f>
        <v>0</v>
      </c>
      <c r="I754" s="221">
        <f>IFERROR(VLOOKUP(A754,DX!$D$9:$G$749,4,FALSE),0)</f>
        <v>76</v>
      </c>
    </row>
    <row r="755" spans="1:9 16384:16384" x14ac:dyDescent="0.25">
      <c r="A755" s="220">
        <v>142184</v>
      </c>
      <c r="B755" s="231" t="s">
        <v>928</v>
      </c>
      <c r="C755" s="215" t="s">
        <v>4925</v>
      </c>
      <c r="D755" s="173" t="s">
        <v>5815</v>
      </c>
      <c r="E755" s="173" t="s">
        <v>5814</v>
      </c>
      <c r="F755" s="214" t="s">
        <v>629</v>
      </c>
      <c r="G755" s="173">
        <f>IFERROR(VLOOKUP(A755, SF!$D$9:$G$410,4,FALSE),0)</f>
        <v>152</v>
      </c>
      <c r="H755" s="173">
        <f>IFERROR(VLOOKUP(A755, DF!$D$9:$G$378,4,FALSE),0)</f>
        <v>220</v>
      </c>
      <c r="I755" s="221">
        <f>IFERROR(VLOOKUP(A755,DX!$D$9:$G$749,4,FALSE),0)</f>
        <v>275</v>
      </c>
      <c r="XFD755" s="45">
        <f>SUM(A755:XFC755)</f>
        <v>142831</v>
      </c>
    </row>
    <row r="756" spans="1:9 16384:16384" x14ac:dyDescent="0.25">
      <c r="A756" s="220">
        <v>184107</v>
      </c>
      <c r="B756" s="231" t="s">
        <v>4926</v>
      </c>
      <c r="C756" s="215" t="s">
        <v>4927</v>
      </c>
      <c r="D756" s="173" t="s">
        <v>5813</v>
      </c>
      <c r="E756" s="173" t="s">
        <v>5814</v>
      </c>
      <c r="F756" s="214" t="s">
        <v>247</v>
      </c>
      <c r="G756" s="173">
        <f>IFERROR(VLOOKUP(A756, SM!$D$9:$G$682,4,FALSE),0)</f>
        <v>206</v>
      </c>
      <c r="H756" s="173">
        <f>IFERROR(VLOOKUP(A756, DM!$D$9:$G$633,4,FALSE),0)</f>
        <v>231</v>
      </c>
      <c r="I756" s="221">
        <f>IFERROR(VLOOKUP(A756,DX!$D$9:$G$749,4,FALSE),0)</f>
        <v>0</v>
      </c>
      <c r="XFD756" s="45">
        <f>SUM(A756:XFC756)</f>
        <v>184544</v>
      </c>
    </row>
    <row r="757" spans="1:9 16384:16384" x14ac:dyDescent="0.25">
      <c r="A757" s="220">
        <v>205874</v>
      </c>
      <c r="B757" s="231" t="s">
        <v>6927</v>
      </c>
      <c r="C757" s="215">
        <v>37367</v>
      </c>
      <c r="D757" s="173" t="s">
        <v>5813</v>
      </c>
      <c r="E757" s="173" t="s">
        <v>5814</v>
      </c>
      <c r="F757" s="214" t="s">
        <v>728</v>
      </c>
      <c r="G757" s="173">
        <f>IFERROR(VLOOKUP(A757, SM!$D$9:$G$682,4,FALSE),0)</f>
        <v>254</v>
      </c>
      <c r="H757" s="173">
        <f>IFERROR(VLOOKUP(A757, DM!$D$9:$G$633,4,FALSE),0)</f>
        <v>591</v>
      </c>
      <c r="I757" s="221">
        <f>IFERROR(VLOOKUP(A757,DX!$D$9:$G$749,4,FALSE),0)</f>
        <v>0</v>
      </c>
    </row>
    <row r="758" spans="1:9 16384:16384" x14ac:dyDescent="0.25">
      <c r="A758" s="220">
        <v>120593</v>
      </c>
      <c r="B758" s="231" t="s">
        <v>1025</v>
      </c>
      <c r="C758" s="215" t="s">
        <v>4936</v>
      </c>
      <c r="D758" s="173" t="s">
        <v>5813</v>
      </c>
      <c r="E758" s="173" t="s">
        <v>5814</v>
      </c>
      <c r="F758" s="214" t="s">
        <v>3017</v>
      </c>
      <c r="G758" s="173">
        <f>IFERROR(VLOOKUP(A758, SM!$D$9:$G$682,4,FALSE),0)</f>
        <v>337</v>
      </c>
      <c r="H758" s="173">
        <f>IFERROR(VLOOKUP(A758, DM!$D$9:$G$633,4,FALSE),0)</f>
        <v>205</v>
      </c>
      <c r="I758" s="221">
        <f>IFERROR(VLOOKUP(A758,DX!$D$9:$G$749,4,FALSE),0)</f>
        <v>0</v>
      </c>
      <c r="XFD758" s="45">
        <f>SUM(A758:XFC758)</f>
        <v>121135</v>
      </c>
    </row>
    <row r="759" spans="1:9 16384:16384" x14ac:dyDescent="0.25">
      <c r="A759" s="220">
        <v>173660</v>
      </c>
      <c r="B759" s="231" t="s">
        <v>990</v>
      </c>
      <c r="C759" s="215" t="s">
        <v>3627</v>
      </c>
      <c r="D759" s="173" t="s">
        <v>5813</v>
      </c>
      <c r="E759" s="173" t="s">
        <v>5814</v>
      </c>
      <c r="F759" s="214" t="s">
        <v>3017</v>
      </c>
      <c r="G759" s="173">
        <f>IFERROR(VLOOKUP(A759, SM!$D$9:$G$682,4,FALSE),0)</f>
        <v>306</v>
      </c>
      <c r="H759" s="173">
        <f>IFERROR(VLOOKUP(A759, DM!$D$9:$G$633,4,FALSE),0)</f>
        <v>205</v>
      </c>
      <c r="I759" s="221">
        <f>IFERROR(VLOOKUP(A759,DX!$D$9:$G$749,4,FALSE),0)</f>
        <v>0</v>
      </c>
      <c r="XFD759" s="45">
        <f>SUM(A759:XFC759)</f>
        <v>174171</v>
      </c>
    </row>
    <row r="760" spans="1:9 16384:16384" x14ac:dyDescent="0.25">
      <c r="A760" s="220">
        <v>24575</v>
      </c>
      <c r="B760" s="231" t="s">
        <v>308</v>
      </c>
      <c r="C760" s="215" t="s">
        <v>6200</v>
      </c>
      <c r="D760" s="173" t="s">
        <v>5813</v>
      </c>
      <c r="E760" s="173" t="s">
        <v>5814</v>
      </c>
      <c r="F760" s="214" t="s">
        <v>305</v>
      </c>
      <c r="G760" s="173">
        <f>IFERROR(VLOOKUP(A760, SM!$D$9:$G$682,4,FALSE),0)</f>
        <v>429</v>
      </c>
      <c r="H760" s="173">
        <f>IFERROR(VLOOKUP(A760, DM!$D$9:$G$633,4,FALSE),0)</f>
        <v>0</v>
      </c>
      <c r="I760" s="221">
        <f>IFERROR(VLOOKUP(A760,DX!$D$9:$G$749,4,FALSE),0)</f>
        <v>0</v>
      </c>
      <c r="XFD760" s="45">
        <f>SUM(A760:XFC760)</f>
        <v>25004</v>
      </c>
    </row>
    <row r="761" spans="1:9 16384:16384" x14ac:dyDescent="0.25">
      <c r="A761" s="220">
        <v>31976</v>
      </c>
      <c r="B761" s="231" t="s">
        <v>524</v>
      </c>
      <c r="C761" s="215" t="s">
        <v>4941</v>
      </c>
      <c r="D761" s="173" t="s">
        <v>5815</v>
      </c>
      <c r="E761" s="173" t="s">
        <v>5814</v>
      </c>
      <c r="F761" s="214" t="s">
        <v>187</v>
      </c>
      <c r="G761" s="173">
        <f>IFERROR(VLOOKUP(A761, SF!$D$9:$G$410,4,FALSE),0)</f>
        <v>2032</v>
      </c>
      <c r="H761" s="173">
        <f>IFERROR(VLOOKUP(A761, DF!$D$9:$G$378,4,FALSE),0)</f>
        <v>2799</v>
      </c>
      <c r="I761" s="221">
        <f>IFERROR(VLOOKUP(A761,DX!$D$9:$G$749,4,FALSE),0)</f>
        <v>3112</v>
      </c>
      <c r="XFD761" s="45">
        <f>SUM(A761:XFC761)</f>
        <v>39919</v>
      </c>
    </row>
    <row r="762" spans="1:9 16384:16384" x14ac:dyDescent="0.25">
      <c r="A762" s="220">
        <v>239066</v>
      </c>
      <c r="B762" s="231" t="s">
        <v>6968</v>
      </c>
      <c r="C762" s="215">
        <v>37744</v>
      </c>
      <c r="D762" s="173" t="s">
        <v>5813</v>
      </c>
      <c r="E762" s="173" t="s">
        <v>5814</v>
      </c>
      <c r="F762" s="214" t="s">
        <v>6655</v>
      </c>
      <c r="G762" s="173">
        <f>IFERROR(VLOOKUP(A762, SM!$D$9:$G$682,4,FALSE),0)</f>
        <v>316</v>
      </c>
      <c r="H762" s="173">
        <f>IFERROR(VLOOKUP(A762, DM!$D$9:$G$633,4,FALSE),0)</f>
        <v>504</v>
      </c>
      <c r="I762" s="221">
        <f>IFERROR(VLOOKUP(A762,DX!$D$9:$G$749,4,FALSE),0)</f>
        <v>0</v>
      </c>
    </row>
    <row r="763" spans="1:9 16384:16384" x14ac:dyDescent="0.25">
      <c r="A763" s="220">
        <v>20323</v>
      </c>
      <c r="B763" s="231" t="s">
        <v>409</v>
      </c>
      <c r="C763" s="215" t="s">
        <v>4781</v>
      </c>
      <c r="D763" s="173" t="s">
        <v>5815</v>
      </c>
      <c r="E763" s="173" t="s">
        <v>5814</v>
      </c>
      <c r="F763" s="214" t="s">
        <v>5793</v>
      </c>
      <c r="G763" s="173">
        <f>IFERROR(VLOOKUP(A763, SF!$D$9:$G$410,4,FALSE),0)</f>
        <v>640</v>
      </c>
      <c r="H763" s="173">
        <f>IFERROR(VLOOKUP(A763, DF!$D$9:$G$378,4,FALSE),0)</f>
        <v>0</v>
      </c>
      <c r="I763" s="221">
        <f>IFERROR(VLOOKUP(A763,DX!$D$9:$G$749,4,FALSE),0)</f>
        <v>722</v>
      </c>
      <c r="XFD763" s="45">
        <f>SUM(A763:XFC763)</f>
        <v>21685</v>
      </c>
    </row>
    <row r="764" spans="1:9 16384:16384" x14ac:dyDescent="0.25">
      <c r="A764" s="220">
        <v>38542</v>
      </c>
      <c r="B764" s="231" t="s">
        <v>404</v>
      </c>
      <c r="C764" s="215" t="s">
        <v>4031</v>
      </c>
      <c r="D764" s="173" t="s">
        <v>5813</v>
      </c>
      <c r="E764" s="173" t="s">
        <v>5814</v>
      </c>
      <c r="F764" s="214" t="s">
        <v>3542</v>
      </c>
      <c r="G764" s="173">
        <f>IFERROR(VLOOKUP(A764, SM!$D$9:$G$682,4,FALSE),0)</f>
        <v>2292</v>
      </c>
      <c r="H764" s="173">
        <f>IFERROR(VLOOKUP(A764, DM!$D$9:$G$633,4,FALSE),0)</f>
        <v>2625</v>
      </c>
      <c r="I764" s="221">
        <f>IFERROR(VLOOKUP(A764,DX!$D$9:$G$749,4,FALSE),0)</f>
        <v>0</v>
      </c>
      <c r="XFD764" s="45">
        <f>SUM(A764:XFC764)</f>
        <v>43459</v>
      </c>
    </row>
    <row r="765" spans="1:9 16384:16384" x14ac:dyDescent="0.25">
      <c r="A765" s="220">
        <v>67126</v>
      </c>
      <c r="B765" s="231" t="s">
        <v>638</v>
      </c>
      <c r="C765" s="215" t="s">
        <v>3623</v>
      </c>
      <c r="D765" s="173" t="s">
        <v>5813</v>
      </c>
      <c r="E765" s="173" t="s">
        <v>5814</v>
      </c>
      <c r="F765" s="214" t="s">
        <v>357</v>
      </c>
      <c r="G765" s="173">
        <f>IFERROR(VLOOKUP(A765, SM!$D$9:$G$682,4,FALSE),0)</f>
        <v>1125</v>
      </c>
      <c r="H765" s="173">
        <f>IFERROR(VLOOKUP(A765, DM!$D$9:$G$633,4,FALSE),0)</f>
        <v>1476</v>
      </c>
      <c r="I765" s="221">
        <f>IFERROR(VLOOKUP(A765,DX!$D$9:$G$749,4,FALSE),0)</f>
        <v>484</v>
      </c>
      <c r="XFD765" s="45">
        <f>SUM(A765:XFC765)</f>
        <v>70211</v>
      </c>
    </row>
    <row r="766" spans="1:9 16384:16384" x14ac:dyDescent="0.25">
      <c r="A766" s="220">
        <v>10667</v>
      </c>
      <c r="B766" s="231" t="s">
        <v>299</v>
      </c>
      <c r="C766" s="215" t="s">
        <v>3828</v>
      </c>
      <c r="D766" s="173" t="s">
        <v>5815</v>
      </c>
      <c r="E766" s="173" t="s">
        <v>5814</v>
      </c>
      <c r="F766" s="214" t="s">
        <v>6615</v>
      </c>
      <c r="G766" s="173">
        <f>IFERROR(VLOOKUP(A766, SF!$D$9:$G$410,4,FALSE),0)</f>
        <v>1684</v>
      </c>
      <c r="H766" s="173">
        <f>IFERROR(VLOOKUP(A766, DF!$D$9:$G$378,4,FALSE),0)</f>
        <v>2602</v>
      </c>
      <c r="I766" s="221">
        <f>IFERROR(VLOOKUP(A766,DX!$D$9:$G$749,4,FALSE),0)</f>
        <v>2320</v>
      </c>
      <c r="XFD766" s="45">
        <f>SUM(A766:XFC766)</f>
        <v>17273</v>
      </c>
    </row>
    <row r="767" spans="1:9 16384:16384" x14ac:dyDescent="0.25">
      <c r="A767" s="220">
        <v>142076</v>
      </c>
      <c r="B767" s="231" t="s">
        <v>2552</v>
      </c>
      <c r="C767" s="215" t="s">
        <v>3792</v>
      </c>
      <c r="D767" s="173" t="s">
        <v>5813</v>
      </c>
      <c r="E767" s="173" t="s">
        <v>5814</v>
      </c>
      <c r="F767" s="214" t="s">
        <v>6641</v>
      </c>
      <c r="G767" s="173">
        <f>IFERROR(VLOOKUP(A767, SM!$D$9:$G$682,4,FALSE),0)</f>
        <v>1009</v>
      </c>
      <c r="H767" s="173">
        <f>IFERROR(VLOOKUP(A767, DM!$D$9:$G$633,4,FALSE),0)</f>
        <v>1508</v>
      </c>
      <c r="I767" s="221">
        <f>IFERROR(VLOOKUP(A767,DX!$D$9:$G$749,4,FALSE),0)</f>
        <v>999</v>
      </c>
      <c r="XFD767" s="45">
        <f>SUM(A767:XFC767)</f>
        <v>145592</v>
      </c>
    </row>
    <row r="768" spans="1:9 16384:16384" x14ac:dyDescent="0.25">
      <c r="A768" s="220">
        <v>49037</v>
      </c>
      <c r="B768" s="231" t="s">
        <v>448</v>
      </c>
      <c r="C768" s="215" t="s">
        <v>4954</v>
      </c>
      <c r="D768" s="173" t="s">
        <v>5813</v>
      </c>
      <c r="E768" s="173" t="s">
        <v>5814</v>
      </c>
      <c r="F768" s="214" t="s">
        <v>357</v>
      </c>
      <c r="G768" s="173">
        <f>IFERROR(VLOOKUP(A768, SM!$D$9:$G$682,4,FALSE),0)</f>
        <v>167</v>
      </c>
      <c r="H768" s="173">
        <f>IFERROR(VLOOKUP(A768, DM!$D$9:$G$633,4,FALSE),0)</f>
        <v>0</v>
      </c>
      <c r="I768" s="221">
        <f>IFERROR(VLOOKUP(A768,DX!$D$9:$G$749,4,FALSE),0)</f>
        <v>0</v>
      </c>
      <c r="XFD768" s="45">
        <f>SUM(A768:XFC768)</f>
        <v>49204</v>
      </c>
    </row>
    <row r="769" spans="1:9 16384:16384" x14ac:dyDescent="0.25">
      <c r="A769" s="220">
        <v>8987</v>
      </c>
      <c r="B769" s="231" t="s">
        <v>6203</v>
      </c>
      <c r="C769" s="215" t="s">
        <v>4955</v>
      </c>
      <c r="D769" s="173" t="s">
        <v>5813</v>
      </c>
      <c r="E769" s="173" t="s">
        <v>5814</v>
      </c>
      <c r="F769" s="214" t="s">
        <v>6618</v>
      </c>
      <c r="G769" s="173">
        <f>IFERROR(VLOOKUP(A769, SM!$D$9:$G$682,4,FALSE),0)</f>
        <v>0</v>
      </c>
      <c r="H769" s="173">
        <f>IFERROR(VLOOKUP(A769, DM!$D$9:$G$633,4,FALSE),0)</f>
        <v>205</v>
      </c>
      <c r="I769" s="221">
        <f>IFERROR(VLOOKUP(A769,DX!$D$9:$G$749,4,FALSE),0)</f>
        <v>0</v>
      </c>
      <c r="XFD769" s="45">
        <f>SUM(A769:XFC769)</f>
        <v>9192</v>
      </c>
    </row>
    <row r="770" spans="1:9 16384:16384" x14ac:dyDescent="0.25">
      <c r="A770" s="220">
        <v>16337</v>
      </c>
      <c r="B770" s="231" t="s">
        <v>20</v>
      </c>
      <c r="C770" s="215" t="s">
        <v>4958</v>
      </c>
      <c r="D770" s="173" t="s">
        <v>5815</v>
      </c>
      <c r="E770" s="173" t="s">
        <v>5814</v>
      </c>
      <c r="F770" s="214" t="s">
        <v>314</v>
      </c>
      <c r="G770" s="173">
        <f>IFERROR(VLOOKUP(A770, SF!$D$9:$G$410,4,FALSE),0)</f>
        <v>3940</v>
      </c>
      <c r="H770" s="173">
        <f>IFERROR(VLOOKUP(A770, DF!$D$9:$G$378,4,FALSE),0)</f>
        <v>4347</v>
      </c>
      <c r="I770" s="221">
        <f>IFERROR(VLOOKUP(A770,DX!$D$9:$G$749,4,FALSE),0)</f>
        <v>5860</v>
      </c>
      <c r="XFD770" s="45">
        <f>SUM(A770:XFC770)</f>
        <v>30484</v>
      </c>
    </row>
    <row r="771" spans="1:9 16384:16384" x14ac:dyDescent="0.25">
      <c r="A771" s="220">
        <v>49920</v>
      </c>
      <c r="B771" s="231" t="s">
        <v>461</v>
      </c>
      <c r="C771" s="215" t="s">
        <v>4426</v>
      </c>
      <c r="D771" s="173" t="s">
        <v>5815</v>
      </c>
      <c r="E771" s="173" t="s">
        <v>5814</v>
      </c>
      <c r="F771" s="214" t="s">
        <v>6630</v>
      </c>
      <c r="G771" s="173">
        <f>IFERROR(VLOOKUP(A771, SF!$D$9:$G$410,4,FALSE),0)</f>
        <v>2089</v>
      </c>
      <c r="H771" s="173">
        <f>IFERROR(VLOOKUP(A771, DF!$D$9:$G$378,4,FALSE),0)</f>
        <v>2216</v>
      </c>
      <c r="I771" s="221">
        <f>IFERROR(VLOOKUP(A771,DX!$D$9:$G$749,4,FALSE),0)</f>
        <v>2293</v>
      </c>
      <c r="XFD771" s="45">
        <f>SUM(A771:XFC771)</f>
        <v>56518</v>
      </c>
    </row>
    <row r="772" spans="1:9 16384:16384" x14ac:dyDescent="0.25">
      <c r="A772" s="220">
        <v>175970</v>
      </c>
      <c r="B772" s="231" t="s">
        <v>3067</v>
      </c>
      <c r="C772" s="215" t="s">
        <v>4720</v>
      </c>
      <c r="D772" s="173" t="s">
        <v>5815</v>
      </c>
      <c r="E772" s="173" t="s">
        <v>5814</v>
      </c>
      <c r="F772" s="214" t="s">
        <v>3063</v>
      </c>
      <c r="G772" s="173">
        <f>IFERROR(VLOOKUP(A772, SF!$D$9:$G$410,4,FALSE),0)</f>
        <v>340</v>
      </c>
      <c r="H772" s="173">
        <f>IFERROR(VLOOKUP(A772, DF!$D$9:$G$378,4,FALSE),0)</f>
        <v>0</v>
      </c>
      <c r="I772" s="221">
        <f>IFERROR(VLOOKUP(A772,DX!$D$9:$G$749,4,FALSE),0)</f>
        <v>396</v>
      </c>
      <c r="XFD772" s="45">
        <f>SUM(A772:XFC772)</f>
        <v>176706</v>
      </c>
    </row>
    <row r="773" spans="1:9 16384:16384" x14ac:dyDescent="0.25">
      <c r="A773" s="220">
        <v>180912</v>
      </c>
      <c r="B773" s="231" t="s">
        <v>4961</v>
      </c>
      <c r="C773" s="215" t="s">
        <v>4962</v>
      </c>
      <c r="D773" s="173" t="s">
        <v>5813</v>
      </c>
      <c r="E773" s="173" t="s">
        <v>5814</v>
      </c>
      <c r="F773" s="214" t="s">
        <v>172</v>
      </c>
      <c r="G773" s="173">
        <f>IFERROR(VLOOKUP(A773, SM!$D$9:$G$682,4,FALSE),0)</f>
        <v>653</v>
      </c>
      <c r="H773" s="173">
        <f>IFERROR(VLOOKUP(A773, DM!$D$9:$G$633,4,FALSE),0)</f>
        <v>1306</v>
      </c>
      <c r="I773" s="221">
        <f>IFERROR(VLOOKUP(A773,DX!$D$9:$G$749,4,FALSE),0)</f>
        <v>565</v>
      </c>
      <c r="XFD773" s="45">
        <f>SUM(A773:XFC773)</f>
        <v>183436</v>
      </c>
    </row>
    <row r="774" spans="1:9 16384:16384" x14ac:dyDescent="0.25">
      <c r="A774" s="220">
        <v>102288</v>
      </c>
      <c r="B774" s="231" t="s">
        <v>2557</v>
      </c>
      <c r="C774" s="215" t="s">
        <v>4968</v>
      </c>
      <c r="D774" s="173" t="s">
        <v>5813</v>
      </c>
      <c r="E774" s="173" t="s">
        <v>5814</v>
      </c>
      <c r="F774" s="214" t="s">
        <v>6601</v>
      </c>
      <c r="G774" s="173">
        <f>IFERROR(VLOOKUP(A774, SM!$D$9:$G$682,4,FALSE),0)</f>
        <v>1674</v>
      </c>
      <c r="H774" s="173">
        <f>IFERROR(VLOOKUP(A774, DM!$D$9:$G$633,4,FALSE),0)</f>
        <v>1486</v>
      </c>
      <c r="I774" s="221">
        <f>IFERROR(VLOOKUP(A774,DX!$D$9:$G$749,4,FALSE),0)</f>
        <v>137</v>
      </c>
      <c r="XFD774" s="45">
        <f>SUM(A774:XFC774)</f>
        <v>105585</v>
      </c>
    </row>
    <row r="775" spans="1:9 16384:16384" x14ac:dyDescent="0.25">
      <c r="A775" s="220">
        <v>199086</v>
      </c>
      <c r="B775" s="173" t="s">
        <v>6721</v>
      </c>
      <c r="C775" s="215">
        <v>39431</v>
      </c>
      <c r="D775" s="173" t="s">
        <v>5813</v>
      </c>
      <c r="E775" s="173" t="s">
        <v>5814</v>
      </c>
      <c r="F775" s="214" t="s">
        <v>6716</v>
      </c>
      <c r="G775" s="173">
        <f>IFERROR(VLOOKUP(A775, SM!$D$9:$G$682,4,FALSE),0)</f>
        <v>210</v>
      </c>
      <c r="H775" s="173">
        <f>IFERROR(VLOOKUP(A775, DM!$D$9:$G$633,4,FALSE),0)</f>
        <v>137</v>
      </c>
      <c r="I775" s="221">
        <f>IFERROR(VLOOKUP(A775,DX!$D$9:$G$749,4,FALSE),0)</f>
        <v>137</v>
      </c>
      <c r="XFD775" s="45">
        <f>SUM(A775:XFC775)</f>
        <v>239001</v>
      </c>
    </row>
    <row r="776" spans="1:9 16384:16384" x14ac:dyDescent="0.25">
      <c r="A776" s="220">
        <v>17325</v>
      </c>
      <c r="B776" s="173" t="s">
        <v>298</v>
      </c>
      <c r="C776" s="215" t="s">
        <v>4975</v>
      </c>
      <c r="D776" s="173" t="s">
        <v>5815</v>
      </c>
      <c r="E776" s="173" t="s">
        <v>5814</v>
      </c>
      <c r="F776" s="214" t="s">
        <v>187</v>
      </c>
      <c r="G776" s="173">
        <f>IFERROR(VLOOKUP(A776, SF!$D$9:$G$410,4,FALSE),0)</f>
        <v>620</v>
      </c>
      <c r="H776" s="173">
        <f>IFERROR(VLOOKUP(A776, DF!$D$9:$G$378,4,FALSE),0)</f>
        <v>0</v>
      </c>
      <c r="I776" s="221">
        <f>IFERROR(VLOOKUP(A776,DX!$D$9:$G$749,4,FALSE),0)</f>
        <v>0</v>
      </c>
      <c r="XFD776" s="45">
        <f>SUM(A776:XFC776)</f>
        <v>17945</v>
      </c>
    </row>
    <row r="777" spans="1:9 16384:16384" x14ac:dyDescent="0.25">
      <c r="A777" s="220">
        <v>141986</v>
      </c>
      <c r="B777" s="231" t="s">
        <v>887</v>
      </c>
      <c r="C777" s="215" t="s">
        <v>4976</v>
      </c>
      <c r="D777" s="173" t="s">
        <v>5813</v>
      </c>
      <c r="E777" s="173" t="s">
        <v>5814</v>
      </c>
      <c r="F777" s="214" t="s">
        <v>608</v>
      </c>
      <c r="G777" s="173">
        <f>IFERROR(VLOOKUP(A777, SM!$D$9:$G$682,4,FALSE),0)</f>
        <v>431</v>
      </c>
      <c r="H777" s="173">
        <f>IFERROR(VLOOKUP(A777, DM!$D$9:$G$633,4,FALSE),0)</f>
        <v>564</v>
      </c>
      <c r="I777" s="221">
        <f>IFERROR(VLOOKUP(A777,DX!$D$9:$G$749,4,FALSE),0)</f>
        <v>334</v>
      </c>
      <c r="XFD777" s="45">
        <f>SUM(A777:XFC777)</f>
        <v>143315</v>
      </c>
    </row>
    <row r="778" spans="1:9 16384:16384" x14ac:dyDescent="0.25">
      <c r="A778" s="220">
        <v>141706</v>
      </c>
      <c r="B778" s="231" t="s">
        <v>876</v>
      </c>
      <c r="C778" s="215" t="s">
        <v>4315</v>
      </c>
      <c r="D778" s="173" t="s">
        <v>5813</v>
      </c>
      <c r="E778" s="173" t="s">
        <v>5814</v>
      </c>
      <c r="F778" s="214" t="s">
        <v>6628</v>
      </c>
      <c r="G778" s="173">
        <f>IFERROR(VLOOKUP(A778, SM!$D$9:$G$682,4,FALSE),0)</f>
        <v>796</v>
      </c>
      <c r="H778" s="173">
        <f>IFERROR(VLOOKUP(A778, DM!$D$9:$G$633,4,FALSE),0)</f>
        <v>854</v>
      </c>
      <c r="I778" s="221">
        <f>IFERROR(VLOOKUP(A778,DX!$D$9:$G$749,4,FALSE),0)</f>
        <v>0</v>
      </c>
      <c r="XFD778" s="45">
        <f>SUM(A778:XFC778)</f>
        <v>143356</v>
      </c>
    </row>
    <row r="779" spans="1:9 16384:16384" x14ac:dyDescent="0.25">
      <c r="A779" s="220">
        <v>13444</v>
      </c>
      <c r="B779" s="231" t="s">
        <v>277</v>
      </c>
      <c r="C779" s="215" t="s">
        <v>4982</v>
      </c>
      <c r="D779" s="173" t="s">
        <v>5813</v>
      </c>
      <c r="E779" s="173" t="s">
        <v>5814</v>
      </c>
      <c r="F779" s="214" t="s">
        <v>6645</v>
      </c>
      <c r="G779" s="173">
        <f>IFERROR(VLOOKUP(A779, SM!$D$9:$G$682,4,FALSE),0)</f>
        <v>3022</v>
      </c>
      <c r="H779" s="173">
        <f>IFERROR(VLOOKUP(A779, DM!$D$9:$G$633,4,FALSE),0)</f>
        <v>3450</v>
      </c>
      <c r="I779" s="221">
        <f>IFERROR(VLOOKUP(A779,DX!$D$9:$G$749,4,FALSE),0)</f>
        <v>2928</v>
      </c>
      <c r="XFD779" s="45">
        <f>SUM(A779:XFC779)</f>
        <v>22844</v>
      </c>
    </row>
    <row r="780" spans="1:9 16384:16384" x14ac:dyDescent="0.25">
      <c r="A780" s="220">
        <v>207449</v>
      </c>
      <c r="B780" s="173" t="s">
        <v>6915</v>
      </c>
      <c r="C780" s="215">
        <v>35435</v>
      </c>
      <c r="D780" s="173" t="s">
        <v>5813</v>
      </c>
      <c r="E780" s="173" t="s">
        <v>5814</v>
      </c>
      <c r="F780" s="214" t="s">
        <v>3337</v>
      </c>
      <c r="G780" s="173">
        <f>IFERROR(VLOOKUP(A780, SM!$D$9:$G$682,4,FALSE),0)</f>
        <v>65</v>
      </c>
      <c r="H780" s="173">
        <f>IFERROR(VLOOKUP(A780, DM!$D$9:$G$633,4,FALSE),0)</f>
        <v>102</v>
      </c>
      <c r="I780" s="221">
        <f>IFERROR(VLOOKUP(A780,DX!$D$9:$G$749,4,FALSE),0)</f>
        <v>157</v>
      </c>
    </row>
    <row r="781" spans="1:9 16384:16384" x14ac:dyDescent="0.25">
      <c r="A781" s="220">
        <v>99196</v>
      </c>
      <c r="B781" s="231" t="s">
        <v>5776</v>
      </c>
      <c r="C781" s="215" t="s">
        <v>6206</v>
      </c>
      <c r="D781" s="173" t="s">
        <v>5815</v>
      </c>
      <c r="E781" s="173" t="s">
        <v>5814</v>
      </c>
      <c r="F781" s="214" t="s">
        <v>1742</v>
      </c>
      <c r="G781" s="173">
        <f>IFERROR(VLOOKUP(A781, SF!$D$9:$G$410,4,FALSE),0)</f>
        <v>1627</v>
      </c>
      <c r="H781" s="173">
        <f>IFERROR(VLOOKUP(A781, DF!$D$9:$G$378,4,FALSE),0)</f>
        <v>1920</v>
      </c>
      <c r="I781" s="221">
        <f>IFERROR(VLOOKUP(A781,DX!$D$9:$G$749,4,FALSE),0)</f>
        <v>1792</v>
      </c>
      <c r="XFD781" s="45">
        <f>SUM(A781:XFC781)</f>
        <v>104535</v>
      </c>
    </row>
    <row r="782" spans="1:9 16384:16384" x14ac:dyDescent="0.25">
      <c r="A782" s="220">
        <v>99197</v>
      </c>
      <c r="B782" s="231" t="s">
        <v>953</v>
      </c>
      <c r="C782" s="215" t="s">
        <v>4984</v>
      </c>
      <c r="D782" s="173" t="s">
        <v>5815</v>
      </c>
      <c r="E782" s="173" t="s">
        <v>5814</v>
      </c>
      <c r="F782" s="214" t="s">
        <v>1742</v>
      </c>
      <c r="G782" s="173">
        <f>IFERROR(VLOOKUP(A782, SF!$D$9:$G$410,4,FALSE),0)</f>
        <v>1736</v>
      </c>
      <c r="H782" s="173">
        <f>IFERROR(VLOOKUP(A782, DF!$D$9:$G$378,4,FALSE),0)</f>
        <v>1995</v>
      </c>
      <c r="I782" s="221">
        <f>IFERROR(VLOOKUP(A782,DX!$D$9:$G$749,4,FALSE),0)</f>
        <v>2059</v>
      </c>
      <c r="XFD782" s="45">
        <f>SUM(A782:XFC782)</f>
        <v>104987</v>
      </c>
    </row>
    <row r="783" spans="1:9 16384:16384" x14ac:dyDescent="0.25">
      <c r="A783" s="220">
        <v>12505</v>
      </c>
      <c r="B783" s="231" t="s">
        <v>2566</v>
      </c>
      <c r="C783" s="215" t="s">
        <v>4035</v>
      </c>
      <c r="D783" s="173" t="s">
        <v>5815</v>
      </c>
      <c r="E783" s="173" t="s">
        <v>5814</v>
      </c>
      <c r="F783" s="214" t="s">
        <v>91</v>
      </c>
      <c r="G783" s="173">
        <f>IFERROR(VLOOKUP(A783, SF!$D$9:$G$410,4,FALSE),0)</f>
        <v>4245</v>
      </c>
      <c r="H783" s="173">
        <f>IFERROR(VLOOKUP(A783, DF!$D$9:$G$378,4,FALSE),0)</f>
        <v>4295</v>
      </c>
      <c r="I783" s="221">
        <f>IFERROR(VLOOKUP(A783,DX!$D$9:$G$749,4,FALSE),0)</f>
        <v>4245</v>
      </c>
      <c r="XFD783" s="45">
        <f>SUM(A783:XFC783)</f>
        <v>25290</v>
      </c>
    </row>
    <row r="784" spans="1:9 16384:16384" x14ac:dyDescent="0.25">
      <c r="A784" s="220">
        <v>12508</v>
      </c>
      <c r="B784" s="231" t="s">
        <v>2567</v>
      </c>
      <c r="C784" s="215" t="s">
        <v>4035</v>
      </c>
      <c r="D784" s="173" t="s">
        <v>5813</v>
      </c>
      <c r="E784" s="173" t="s">
        <v>5814</v>
      </c>
      <c r="F784" s="214" t="s">
        <v>91</v>
      </c>
      <c r="G784" s="173">
        <f>IFERROR(VLOOKUP(A784, SM!$D$9:$G$682,4,FALSE),0)</f>
        <v>2607</v>
      </c>
      <c r="H784" s="173">
        <f>IFERROR(VLOOKUP(A784, DM!$D$9:$G$633,4,FALSE),0)</f>
        <v>3133</v>
      </c>
      <c r="I784" s="221">
        <f>IFERROR(VLOOKUP(A784,DX!$D$9:$G$749,4,FALSE),0)</f>
        <v>4124</v>
      </c>
      <c r="XFD784" s="45">
        <f>SUM(A784:XFC784)</f>
        <v>22372</v>
      </c>
    </row>
    <row r="785" spans="1:9 16384:16384" x14ac:dyDescent="0.25">
      <c r="A785" s="220">
        <v>168224</v>
      </c>
      <c r="B785" s="231" t="s">
        <v>6794</v>
      </c>
      <c r="C785" s="215">
        <v>39442</v>
      </c>
      <c r="D785" s="173" t="s">
        <v>5813</v>
      </c>
      <c r="E785" s="173" t="s">
        <v>5814</v>
      </c>
      <c r="F785" s="214" t="s">
        <v>608</v>
      </c>
      <c r="G785" s="173">
        <f>IFERROR(VLOOKUP(A785, SM!$D$9:$G$682,4,FALSE),0)</f>
        <v>92</v>
      </c>
      <c r="H785" s="173">
        <f>IFERROR(VLOOKUP(A785, DM!$D$9:$G$633,4,FALSE),0)</f>
        <v>117</v>
      </c>
      <c r="I785" s="221">
        <f>IFERROR(VLOOKUP(A785,DX!$D$9:$G$749,4,FALSE),0)</f>
        <v>0</v>
      </c>
      <c r="XFD785" s="45">
        <f>SUM(A785:XFC785)</f>
        <v>207875</v>
      </c>
    </row>
    <row r="786" spans="1:9 16384:16384" x14ac:dyDescent="0.25">
      <c r="A786" s="220">
        <v>184066</v>
      </c>
      <c r="B786" s="231" t="s">
        <v>3077</v>
      </c>
      <c r="C786" s="215" t="s">
        <v>4986</v>
      </c>
      <c r="D786" s="173" t="s">
        <v>5813</v>
      </c>
      <c r="E786" s="173" t="s">
        <v>5814</v>
      </c>
      <c r="F786" s="214" t="s">
        <v>402</v>
      </c>
      <c r="G786" s="173">
        <f>IFERROR(VLOOKUP(A786, SM!$D$9:$G$682,4,FALSE),0)</f>
        <v>896</v>
      </c>
      <c r="H786" s="173">
        <f>IFERROR(VLOOKUP(A786, DM!$D$9:$G$633,4,FALSE),0)</f>
        <v>1407</v>
      </c>
      <c r="I786" s="221">
        <f>IFERROR(VLOOKUP(A786,DX!$D$9:$G$749,4,FALSE),0)</f>
        <v>114</v>
      </c>
      <c r="XFD786" s="45">
        <f>SUM(A786:XFC786)</f>
        <v>186483</v>
      </c>
    </row>
    <row r="787" spans="1:9 16384:16384" x14ac:dyDescent="0.25">
      <c r="A787" s="220">
        <v>28902</v>
      </c>
      <c r="B787" s="231" t="s">
        <v>660</v>
      </c>
      <c r="C787" s="215" t="s">
        <v>4994</v>
      </c>
      <c r="D787" s="173" t="s">
        <v>5813</v>
      </c>
      <c r="E787" s="173" t="s">
        <v>5814</v>
      </c>
      <c r="F787" s="214" t="s">
        <v>3542</v>
      </c>
      <c r="G787" s="173">
        <f>IFERROR(VLOOKUP(A787, SM!$D$9:$G$682,4,FALSE),0)</f>
        <v>2475</v>
      </c>
      <c r="H787" s="173">
        <f>IFERROR(VLOOKUP(A787, DM!$D$9:$G$633,4,FALSE),0)</f>
        <v>3435</v>
      </c>
      <c r="I787" s="221">
        <f>IFERROR(VLOOKUP(A787,DX!$D$9:$G$749,4,FALSE),0)</f>
        <v>2955</v>
      </c>
      <c r="XFD787" s="45">
        <f>SUM(A787:XFC787)</f>
        <v>37767</v>
      </c>
    </row>
    <row r="788" spans="1:9 16384:16384" x14ac:dyDescent="0.25">
      <c r="A788" s="220">
        <v>31882</v>
      </c>
      <c r="B788" s="231" t="s">
        <v>406</v>
      </c>
      <c r="C788" s="215" t="s">
        <v>4995</v>
      </c>
      <c r="D788" s="173" t="s">
        <v>5815</v>
      </c>
      <c r="E788" s="173" t="s">
        <v>5814</v>
      </c>
      <c r="F788" s="214" t="s">
        <v>3542</v>
      </c>
      <c r="G788" s="173">
        <f>IFERROR(VLOOKUP(A788, SF!$D$9:$G$410,4,FALSE),0)</f>
        <v>2850</v>
      </c>
      <c r="H788" s="173">
        <f>IFERROR(VLOOKUP(A788, DF!$D$9:$G$378,4,FALSE),0)</f>
        <v>2507</v>
      </c>
      <c r="I788" s="221">
        <f>IFERROR(VLOOKUP(A788,DX!$D$9:$G$749,4,FALSE),0)</f>
        <v>2955</v>
      </c>
      <c r="XFD788" s="45">
        <f>SUM(A788:XFC788)</f>
        <v>40194</v>
      </c>
    </row>
    <row r="789" spans="1:9 16384:16384" x14ac:dyDescent="0.25">
      <c r="A789" s="220">
        <v>113260</v>
      </c>
      <c r="B789" s="231" t="s">
        <v>2574</v>
      </c>
      <c r="C789" s="215" t="s">
        <v>4996</v>
      </c>
      <c r="D789" s="173" t="s">
        <v>5813</v>
      </c>
      <c r="E789" s="173" t="s">
        <v>5814</v>
      </c>
      <c r="F789" s="214" t="s">
        <v>702</v>
      </c>
      <c r="G789" s="173">
        <f>IFERROR(VLOOKUP(A789, SM!$D$9:$G$682,4,FALSE),0)</f>
        <v>130</v>
      </c>
      <c r="H789" s="173">
        <f>IFERROR(VLOOKUP(A789, DM!$D$9:$G$633,4,FALSE),0)</f>
        <v>157</v>
      </c>
      <c r="I789" s="221">
        <f>IFERROR(VLOOKUP(A789,DX!$D$9:$G$749,4,FALSE),0)</f>
        <v>102</v>
      </c>
      <c r="XFD789" s="45">
        <f>SUM(A789:XFC789)</f>
        <v>113649</v>
      </c>
    </row>
    <row r="790" spans="1:9 16384:16384" x14ac:dyDescent="0.25">
      <c r="A790" s="220">
        <v>189645</v>
      </c>
      <c r="B790" s="173" t="s">
        <v>6806</v>
      </c>
      <c r="C790" s="215">
        <v>39291</v>
      </c>
      <c r="D790" s="173" t="s">
        <v>5813</v>
      </c>
      <c r="E790" s="173" t="s">
        <v>5814</v>
      </c>
      <c r="F790" s="214" t="s">
        <v>193</v>
      </c>
      <c r="G790" s="173">
        <f>IFERROR(VLOOKUP(A790, SM!$D$9:$G$682,4,FALSE),0)</f>
        <v>413</v>
      </c>
      <c r="H790" s="173">
        <f>IFERROR(VLOOKUP(A790, DM!$D$9:$G$633,4,FALSE),0)</f>
        <v>146</v>
      </c>
      <c r="I790" s="221">
        <f>IFERROR(VLOOKUP(A790,DX!$D$9:$G$749,4,FALSE),0)</f>
        <v>0</v>
      </c>
      <c r="XFD790" s="45">
        <f>SUM(A790:XFC790)</f>
        <v>229495</v>
      </c>
    </row>
    <row r="791" spans="1:9 16384:16384" x14ac:dyDescent="0.25">
      <c r="A791" s="220">
        <v>9743</v>
      </c>
      <c r="B791" s="231" t="s">
        <v>184</v>
      </c>
      <c r="C791" s="215" t="s">
        <v>5003</v>
      </c>
      <c r="D791" s="173" t="s">
        <v>5813</v>
      </c>
      <c r="E791" s="173" t="s">
        <v>5814</v>
      </c>
      <c r="F791" s="214" t="s">
        <v>3542</v>
      </c>
      <c r="G791" s="173">
        <f>IFERROR(VLOOKUP(A791, SM!$D$9:$G$682,4,FALSE),0)</f>
        <v>564</v>
      </c>
      <c r="H791" s="173">
        <f>IFERROR(VLOOKUP(A791, DM!$D$9:$G$633,4,FALSE),0)</f>
        <v>1699</v>
      </c>
      <c r="I791" s="221">
        <f>IFERROR(VLOOKUP(A791,DX!$D$9:$G$749,4,FALSE),0)</f>
        <v>1934</v>
      </c>
      <c r="XFD791" s="45">
        <f>SUM(A791:XFC791)</f>
        <v>13940</v>
      </c>
    </row>
    <row r="792" spans="1:9 16384:16384" x14ac:dyDescent="0.25">
      <c r="A792" s="220">
        <v>70805</v>
      </c>
      <c r="B792" s="173" t="s">
        <v>6759</v>
      </c>
      <c r="C792" s="215">
        <v>39931</v>
      </c>
      <c r="D792" s="173" t="s">
        <v>5813</v>
      </c>
      <c r="E792" s="173" t="s">
        <v>5814</v>
      </c>
      <c r="F792" s="214" t="s">
        <v>198</v>
      </c>
      <c r="G792" s="173">
        <f>IFERROR(VLOOKUP(A792, SM!$D$9:$G$682,4,FALSE),0)</f>
        <v>995</v>
      </c>
      <c r="H792" s="173">
        <f>IFERROR(VLOOKUP(A792, DM!$D$9:$G$633,4,FALSE),0)</f>
        <v>114</v>
      </c>
      <c r="I792" s="221">
        <f>IFERROR(VLOOKUP(A792,DX!$D$9:$G$749,4,FALSE),0)</f>
        <v>0</v>
      </c>
      <c r="XFD792" s="45">
        <f>SUM(A792:XFC792)</f>
        <v>111845</v>
      </c>
    </row>
    <row r="793" spans="1:9 16384:16384" x14ac:dyDescent="0.25">
      <c r="A793" s="220">
        <v>101718</v>
      </c>
      <c r="B793" s="231" t="s">
        <v>693</v>
      </c>
      <c r="C793" s="215" t="s">
        <v>5006</v>
      </c>
      <c r="D793" s="173" t="s">
        <v>5815</v>
      </c>
      <c r="E793" s="173" t="s">
        <v>6666</v>
      </c>
      <c r="F793" s="214" t="s">
        <v>1763</v>
      </c>
      <c r="G793" s="173">
        <f>IFERROR(VLOOKUP(A793, SF!$D$9:$G$410,4,FALSE),0)</f>
        <v>360</v>
      </c>
      <c r="H793" s="173">
        <f>IFERROR(VLOOKUP(A793, DF!$D$9:$G$378,4,FALSE),0)</f>
        <v>642</v>
      </c>
      <c r="I793" s="221">
        <f>IFERROR(VLOOKUP(A793,DX!$D$9:$G$749,4,FALSE),0)</f>
        <v>504</v>
      </c>
      <c r="XFD793" s="45">
        <f>SUM(A793:XFC793)</f>
        <v>103224</v>
      </c>
    </row>
    <row r="794" spans="1:9 16384:16384" x14ac:dyDescent="0.25">
      <c r="A794" s="220">
        <v>187072</v>
      </c>
      <c r="B794" s="173" t="s">
        <v>5012</v>
      </c>
      <c r="C794" s="215" t="s">
        <v>5013</v>
      </c>
      <c r="D794" s="173" t="s">
        <v>5815</v>
      </c>
      <c r="E794" s="173" t="s">
        <v>5814</v>
      </c>
      <c r="F794" s="214" t="s">
        <v>6641</v>
      </c>
      <c r="G794" s="173">
        <f>IFERROR(VLOOKUP(A794, SF!$D$9:$G$410,4,FALSE),0)</f>
        <v>306</v>
      </c>
      <c r="H794" s="173">
        <f>IFERROR(VLOOKUP(A794, DF!$D$9:$G$378,4,FALSE),0)</f>
        <v>362</v>
      </c>
      <c r="I794" s="221">
        <f>IFERROR(VLOOKUP(A794,DX!$D$9:$G$749,4,FALSE),0)</f>
        <v>314</v>
      </c>
      <c r="XFD794" s="45">
        <f>SUM(A794:XFC794)</f>
        <v>188054</v>
      </c>
    </row>
    <row r="795" spans="1:9 16384:16384" x14ac:dyDescent="0.25">
      <c r="A795" s="220">
        <v>142122</v>
      </c>
      <c r="B795" s="231" t="s">
        <v>932</v>
      </c>
      <c r="C795" s="215" t="s">
        <v>4293</v>
      </c>
      <c r="D795" s="173" t="s">
        <v>5815</v>
      </c>
      <c r="E795" s="173" t="s">
        <v>5814</v>
      </c>
      <c r="F795" s="214" t="s">
        <v>145</v>
      </c>
      <c r="G795" s="173">
        <f>IFERROR(VLOOKUP(A795, SF!$D$9:$G$410,4,FALSE),0)</f>
        <v>204</v>
      </c>
      <c r="H795" s="173">
        <f>IFERROR(VLOOKUP(A795, DF!$D$9:$G$378,4,FALSE),0)</f>
        <v>253</v>
      </c>
      <c r="I795" s="221">
        <f>IFERROR(VLOOKUP(A795,DX!$D$9:$G$749,4,FALSE),0)</f>
        <v>250</v>
      </c>
      <c r="XFD795" s="45">
        <f>SUM(A795:XFC795)</f>
        <v>142829</v>
      </c>
    </row>
    <row r="796" spans="1:9 16384:16384" x14ac:dyDescent="0.25">
      <c r="A796" s="220">
        <v>184337</v>
      </c>
      <c r="B796" s="173" t="s">
        <v>5018</v>
      </c>
      <c r="C796" s="215" t="s">
        <v>5019</v>
      </c>
      <c r="D796" s="173" t="s">
        <v>5815</v>
      </c>
      <c r="E796" s="173" t="s">
        <v>5814</v>
      </c>
      <c r="F796" s="214" t="s">
        <v>6645</v>
      </c>
      <c r="G796" s="173">
        <f>IFERROR(VLOOKUP(A796, SF!$D$9:$G$410,4,FALSE),0)</f>
        <v>92</v>
      </c>
      <c r="H796" s="173">
        <f>IFERROR(VLOOKUP(A796, DF!$D$9:$G$378,4,FALSE),0)</f>
        <v>175</v>
      </c>
      <c r="I796" s="221">
        <f>IFERROR(VLOOKUP(A796,DX!$D$9:$G$749,4,FALSE),0)</f>
        <v>0</v>
      </c>
      <c r="XFD796" s="45">
        <f>SUM(A796:XFC796)</f>
        <v>184604</v>
      </c>
    </row>
    <row r="797" spans="1:9 16384:16384" x14ac:dyDescent="0.25">
      <c r="A797" s="220">
        <v>184267</v>
      </c>
      <c r="B797" s="231" t="s">
        <v>5024</v>
      </c>
      <c r="C797" s="215" t="s">
        <v>5025</v>
      </c>
      <c r="D797" s="173" t="s">
        <v>5815</v>
      </c>
      <c r="E797" s="173" t="s">
        <v>5814</v>
      </c>
      <c r="F797" s="214" t="s">
        <v>314</v>
      </c>
      <c r="G797" s="173">
        <f>IFERROR(VLOOKUP(A797, SF!$D$9:$G$410,4,FALSE),0)</f>
        <v>66</v>
      </c>
      <c r="H797" s="173">
        <f>IFERROR(VLOOKUP(A797, DF!$D$9:$G$378,4,FALSE),0)</f>
        <v>272</v>
      </c>
      <c r="I797" s="221">
        <f>IFERROR(VLOOKUP(A797,DX!$D$9:$G$749,4,FALSE),0)</f>
        <v>167</v>
      </c>
      <c r="XFD797" s="45">
        <f>SUM(A797:XFC797)</f>
        <v>184772</v>
      </c>
    </row>
    <row r="798" spans="1:9 16384:16384" x14ac:dyDescent="0.25">
      <c r="A798" s="220">
        <v>41352</v>
      </c>
      <c r="B798" s="231" t="s">
        <v>1014</v>
      </c>
      <c r="C798" s="215" t="s">
        <v>5031</v>
      </c>
      <c r="D798" s="173" t="s">
        <v>5813</v>
      </c>
      <c r="E798" s="173" t="s">
        <v>5814</v>
      </c>
      <c r="F798" s="214" t="s">
        <v>771</v>
      </c>
      <c r="G798" s="173">
        <f>IFERROR(VLOOKUP(A798, SM!$D$9:$G$682,4,FALSE),0)</f>
        <v>0</v>
      </c>
      <c r="H798" s="173">
        <f>IFERROR(VLOOKUP(A798, DM!$D$9:$G$633,4,FALSE),0)</f>
        <v>490</v>
      </c>
      <c r="I798" s="221">
        <f>IFERROR(VLOOKUP(A798,DX!$D$9:$G$749,4,FALSE),0)</f>
        <v>385</v>
      </c>
      <c r="XFD798" s="45">
        <f>SUM(A798:XFC798)</f>
        <v>42227</v>
      </c>
    </row>
    <row r="799" spans="1:9 16384:16384" x14ac:dyDescent="0.25">
      <c r="A799" s="220">
        <v>41353</v>
      </c>
      <c r="B799" s="231" t="s">
        <v>2584</v>
      </c>
      <c r="C799" s="215" t="s">
        <v>5032</v>
      </c>
      <c r="D799" s="173" t="s">
        <v>5813</v>
      </c>
      <c r="E799" s="173" t="s">
        <v>5814</v>
      </c>
      <c r="F799" s="214" t="s">
        <v>771</v>
      </c>
      <c r="G799" s="173">
        <f>IFERROR(VLOOKUP(A799, SM!$D$9:$G$682,4,FALSE),0)</f>
        <v>0</v>
      </c>
      <c r="H799" s="173">
        <f>IFERROR(VLOOKUP(A799, DM!$D$9:$G$633,4,FALSE),0)</f>
        <v>490</v>
      </c>
      <c r="I799" s="221">
        <f>IFERROR(VLOOKUP(A799,DX!$D$9:$G$749,4,FALSE),0)</f>
        <v>0</v>
      </c>
      <c r="XFD799" s="45">
        <f>SUM(A799:XFC799)</f>
        <v>41843</v>
      </c>
    </row>
    <row r="800" spans="1:9 16384:16384" x14ac:dyDescent="0.25">
      <c r="A800" s="220">
        <v>22350</v>
      </c>
      <c r="B800" s="231" t="s">
        <v>41</v>
      </c>
      <c r="C800" s="215" t="s">
        <v>5036</v>
      </c>
      <c r="D800" s="173" t="s">
        <v>5815</v>
      </c>
      <c r="E800" s="173" t="s">
        <v>5814</v>
      </c>
      <c r="F800" s="214" t="s">
        <v>147</v>
      </c>
      <c r="G800" s="173">
        <f>IFERROR(VLOOKUP(A800, SF!$D$9:$G$410,4,FALSE),0)</f>
        <v>4410</v>
      </c>
      <c r="H800" s="173">
        <f>IFERROR(VLOOKUP(A800, DF!$D$9:$G$378,4,FALSE),0)</f>
        <v>3741</v>
      </c>
      <c r="I800" s="221">
        <f>IFERROR(VLOOKUP(A800,DX!$D$9:$G$749,4,FALSE),0)</f>
        <v>4006</v>
      </c>
      <c r="XFD800" s="45">
        <f>SUM(A800:XFC800)</f>
        <v>34507</v>
      </c>
    </row>
    <row r="801" spans="1:9 16384:16384" x14ac:dyDescent="0.25">
      <c r="A801" s="220">
        <v>22158</v>
      </c>
      <c r="B801" s="231" t="s">
        <v>373</v>
      </c>
      <c r="C801" s="215" t="s">
        <v>5037</v>
      </c>
      <c r="D801" s="173" t="s">
        <v>5813</v>
      </c>
      <c r="E801" s="173" t="s">
        <v>5814</v>
      </c>
      <c r="F801" s="214" t="s">
        <v>147</v>
      </c>
      <c r="G801" s="173">
        <f>IFERROR(VLOOKUP(A801, SM!$D$9:$G$682,4,FALSE),0)</f>
        <v>1032</v>
      </c>
      <c r="H801" s="173">
        <f>IFERROR(VLOOKUP(A801, DM!$D$9:$G$633,4,FALSE),0)</f>
        <v>933</v>
      </c>
      <c r="I801" s="221">
        <f>IFERROR(VLOOKUP(A801,DX!$D$9:$G$749,4,FALSE),0)</f>
        <v>0</v>
      </c>
      <c r="XFD801" s="45">
        <f>SUM(A801:XFC801)</f>
        <v>24123</v>
      </c>
    </row>
    <row r="802" spans="1:9 16384:16384" x14ac:dyDescent="0.25">
      <c r="A802" s="220">
        <v>22351</v>
      </c>
      <c r="B802" s="231" t="s">
        <v>552</v>
      </c>
      <c r="C802" s="215" t="s">
        <v>3919</v>
      </c>
      <c r="D802" s="173" t="s">
        <v>5813</v>
      </c>
      <c r="E802" s="173" t="s">
        <v>5814</v>
      </c>
      <c r="F802" s="214" t="s">
        <v>315</v>
      </c>
      <c r="G802" s="173">
        <f>IFERROR(VLOOKUP(A802, SM!$D$9:$G$682,4,FALSE),0)</f>
        <v>3630</v>
      </c>
      <c r="H802" s="173">
        <f>IFERROR(VLOOKUP(A802, DM!$D$9:$G$633,4,FALSE),0)</f>
        <v>3950</v>
      </c>
      <c r="I802" s="221">
        <f>IFERROR(VLOOKUP(A802,DX!$D$9:$G$749,4,FALSE),0)</f>
        <v>3225</v>
      </c>
      <c r="XFD802" s="45">
        <f>SUM(A802:XFC802)</f>
        <v>33156</v>
      </c>
    </row>
    <row r="803" spans="1:9 16384:16384" x14ac:dyDescent="0.25">
      <c r="A803" s="220">
        <v>142118</v>
      </c>
      <c r="B803" s="231" t="s">
        <v>912</v>
      </c>
      <c r="C803" s="215" t="s">
        <v>5038</v>
      </c>
      <c r="D803" s="173" t="s">
        <v>5813</v>
      </c>
      <c r="E803" s="173" t="s">
        <v>5814</v>
      </c>
      <c r="F803" s="214" t="s">
        <v>629</v>
      </c>
      <c r="G803" s="173">
        <f>IFERROR(VLOOKUP(A803, SM!$D$9:$G$682,4,FALSE),0)</f>
        <v>439</v>
      </c>
      <c r="H803" s="173">
        <f>IFERROR(VLOOKUP(A803, DM!$D$9:$G$633,4,FALSE),0)</f>
        <v>875</v>
      </c>
      <c r="I803" s="221">
        <f>IFERROR(VLOOKUP(A803,DX!$D$9:$G$749,4,FALSE),0)</f>
        <v>0</v>
      </c>
      <c r="XFD803" s="45">
        <f>SUM(A803:XFC803)</f>
        <v>143432</v>
      </c>
    </row>
    <row r="804" spans="1:9 16384:16384" x14ac:dyDescent="0.25">
      <c r="A804" s="220">
        <v>20576</v>
      </c>
      <c r="B804" s="231" t="s">
        <v>90</v>
      </c>
      <c r="C804" s="215" t="s">
        <v>3271</v>
      </c>
      <c r="D804" s="173" t="s">
        <v>5813</v>
      </c>
      <c r="E804" s="173" t="s">
        <v>5814</v>
      </c>
      <c r="F804" s="214" t="s">
        <v>3542</v>
      </c>
      <c r="G804" s="173">
        <f>IFERROR(VLOOKUP(A804, SM!$D$9:$G$682,4,FALSE),0)</f>
        <v>2684</v>
      </c>
      <c r="H804" s="173">
        <f>IFERROR(VLOOKUP(A804, DM!$D$9:$G$633,4,FALSE),0)</f>
        <v>2798</v>
      </c>
      <c r="I804" s="221">
        <f>IFERROR(VLOOKUP(A804,DX!$D$9:$G$749,4,FALSE),0)</f>
        <v>420</v>
      </c>
      <c r="XFD804" s="45">
        <f>SUM(A804:XFC804)</f>
        <v>26478</v>
      </c>
    </row>
    <row r="805" spans="1:9 16384:16384" x14ac:dyDescent="0.25">
      <c r="A805" s="220">
        <v>15044</v>
      </c>
      <c r="B805" s="231" t="s">
        <v>295</v>
      </c>
      <c r="C805" s="215" t="s">
        <v>5039</v>
      </c>
      <c r="D805" s="173" t="s">
        <v>5813</v>
      </c>
      <c r="E805" s="173" t="s">
        <v>5814</v>
      </c>
      <c r="F805" s="214" t="s">
        <v>3542</v>
      </c>
      <c r="G805" s="173">
        <f>IFERROR(VLOOKUP(A805, SM!$D$9:$G$682,4,FALSE),0)</f>
        <v>983</v>
      </c>
      <c r="H805" s="173">
        <f>IFERROR(VLOOKUP(A805, DM!$D$9:$G$633,4,FALSE),0)</f>
        <v>2373</v>
      </c>
      <c r="I805" s="221">
        <f>IFERROR(VLOOKUP(A805,DX!$D$9:$G$749,4,FALSE),0)</f>
        <v>620</v>
      </c>
      <c r="XFD805" s="45">
        <f>SUM(A805:XFC805)</f>
        <v>19020</v>
      </c>
    </row>
    <row r="806" spans="1:9 16384:16384" x14ac:dyDescent="0.25">
      <c r="A806" s="220">
        <v>175939</v>
      </c>
      <c r="B806" s="231" t="s">
        <v>3095</v>
      </c>
      <c r="C806" s="215" t="s">
        <v>5040</v>
      </c>
      <c r="D806" s="173" t="s">
        <v>5813</v>
      </c>
      <c r="E806" s="173" t="s">
        <v>5814</v>
      </c>
      <c r="F806" s="214" t="s">
        <v>1746</v>
      </c>
      <c r="G806" s="173">
        <f>IFERROR(VLOOKUP(A806, SM!$D$9:$G$682,4,FALSE),0)</f>
        <v>796</v>
      </c>
      <c r="H806" s="173">
        <f>IFERROR(VLOOKUP(A806, DM!$D$9:$G$633,4,FALSE),0)</f>
        <v>967</v>
      </c>
      <c r="I806" s="221">
        <f>IFERROR(VLOOKUP(A806,DX!$D$9:$G$749,4,FALSE),0)</f>
        <v>496</v>
      </c>
      <c r="XFD806" s="45">
        <f>SUM(A806:XFC806)</f>
        <v>178198</v>
      </c>
    </row>
    <row r="807" spans="1:9 16384:16384" x14ac:dyDescent="0.25">
      <c r="A807" s="220">
        <v>113500</v>
      </c>
      <c r="B807" s="231" t="s">
        <v>1723</v>
      </c>
      <c r="C807" s="215" t="s">
        <v>3720</v>
      </c>
      <c r="D807" s="173" t="s">
        <v>5813</v>
      </c>
      <c r="E807" s="173" t="s">
        <v>5814</v>
      </c>
      <c r="F807" s="214" t="s">
        <v>608</v>
      </c>
      <c r="G807" s="173">
        <f>IFERROR(VLOOKUP(A807, SM!$D$9:$G$682,4,FALSE),0)</f>
        <v>3905</v>
      </c>
      <c r="H807" s="173">
        <f>IFERROR(VLOOKUP(A807, DM!$D$9:$G$633,4,FALSE),0)</f>
        <v>4010</v>
      </c>
      <c r="I807" s="221">
        <f>IFERROR(VLOOKUP(A807,DX!$D$9:$G$749,4,FALSE),0)</f>
        <v>1553</v>
      </c>
      <c r="XFD807" s="45">
        <f>SUM(A807:XFC807)</f>
        <v>122968</v>
      </c>
    </row>
    <row r="808" spans="1:9 16384:16384" x14ac:dyDescent="0.25">
      <c r="A808" s="220">
        <v>197308</v>
      </c>
      <c r="B808" s="231" t="s">
        <v>6371</v>
      </c>
      <c r="C808" s="215" t="s">
        <v>3221</v>
      </c>
      <c r="D808" s="173" t="s">
        <v>5813</v>
      </c>
      <c r="E808" s="173" t="s">
        <v>5814</v>
      </c>
      <c r="F808" s="214" t="s">
        <v>145</v>
      </c>
      <c r="G808" s="173">
        <f>IFERROR(VLOOKUP(A808, SM!$D$9:$G$682,4,FALSE),0)</f>
        <v>356</v>
      </c>
      <c r="H808" s="173">
        <f>IFERROR(VLOOKUP(A808, DM!$D$9:$G$633,4,FALSE),0)</f>
        <v>458</v>
      </c>
      <c r="I808" s="221">
        <f>IFERROR(VLOOKUP(A808,DX!$D$9:$G$749,4,FALSE),0)</f>
        <v>0</v>
      </c>
      <c r="XFD808" s="45">
        <f>SUM(A808:XFC808)</f>
        <v>198122</v>
      </c>
    </row>
    <row r="809" spans="1:9 16384:16384" x14ac:dyDescent="0.25">
      <c r="A809" s="220">
        <v>99168</v>
      </c>
      <c r="B809" s="173" t="s">
        <v>2588</v>
      </c>
      <c r="C809" s="215" t="s">
        <v>5045</v>
      </c>
      <c r="D809" s="173" t="s">
        <v>5813</v>
      </c>
      <c r="E809" s="173" t="s">
        <v>5814</v>
      </c>
      <c r="F809" s="214" t="s">
        <v>6641</v>
      </c>
      <c r="G809" s="173">
        <f>IFERROR(VLOOKUP(A809, SM!$D$9:$G$682,4,FALSE),0)</f>
        <v>157</v>
      </c>
      <c r="H809" s="173">
        <f>IFERROR(VLOOKUP(A809, DM!$D$9:$G$633,4,FALSE),0)</f>
        <v>205</v>
      </c>
      <c r="I809" s="221">
        <f>IFERROR(VLOOKUP(A809,DX!$D$9:$G$749,4,FALSE),0)</f>
        <v>102</v>
      </c>
      <c r="XFD809" s="45">
        <f>SUM(A809:XFC809)</f>
        <v>99632</v>
      </c>
    </row>
    <row r="810" spans="1:9 16384:16384" x14ac:dyDescent="0.25">
      <c r="A810" s="220">
        <v>184065</v>
      </c>
      <c r="B810" s="231" t="s">
        <v>3073</v>
      </c>
      <c r="C810" s="215" t="s">
        <v>5047</v>
      </c>
      <c r="D810" s="173" t="s">
        <v>5813</v>
      </c>
      <c r="E810" s="173" t="s">
        <v>5814</v>
      </c>
      <c r="F810" s="214" t="s">
        <v>402</v>
      </c>
      <c r="G810" s="173">
        <f>IFERROR(VLOOKUP(A810, SM!$D$9:$G$682,4,FALSE),0)</f>
        <v>880</v>
      </c>
      <c r="H810" s="173">
        <f>IFERROR(VLOOKUP(A810, DM!$D$9:$G$633,4,FALSE),0)</f>
        <v>1568</v>
      </c>
      <c r="I810" s="221">
        <f>IFERROR(VLOOKUP(A810,DX!$D$9:$G$749,4,FALSE),0)</f>
        <v>192</v>
      </c>
      <c r="XFD810" s="45">
        <f>SUM(A810:XFC810)</f>
        <v>186705</v>
      </c>
    </row>
    <row r="811" spans="1:9 16384:16384" x14ac:dyDescent="0.25">
      <c r="A811" s="220">
        <v>105251</v>
      </c>
      <c r="B811" s="231" t="s">
        <v>718</v>
      </c>
      <c r="C811" s="215" t="s">
        <v>4382</v>
      </c>
      <c r="D811" s="173" t="s">
        <v>5815</v>
      </c>
      <c r="E811" s="173" t="s">
        <v>5814</v>
      </c>
      <c r="F811" s="214" t="s">
        <v>6613</v>
      </c>
      <c r="G811" s="173">
        <f>IFERROR(VLOOKUP(A811, SF!$D$9:$G$410,4,FALSE),0)</f>
        <v>92</v>
      </c>
      <c r="H811" s="173">
        <f>IFERROR(VLOOKUP(A811, DF!$D$9:$G$378,4,FALSE),0)</f>
        <v>0</v>
      </c>
      <c r="I811" s="221">
        <f>IFERROR(VLOOKUP(A811,DX!$D$9:$G$749,4,FALSE),0)</f>
        <v>0</v>
      </c>
      <c r="XFD811" s="45">
        <f>SUM(A811:XFC811)</f>
        <v>105343</v>
      </c>
    </row>
    <row r="812" spans="1:9 16384:16384" x14ac:dyDescent="0.25">
      <c r="A812" s="220">
        <v>45635</v>
      </c>
      <c r="B812" s="231" t="s">
        <v>497</v>
      </c>
      <c r="C812" s="215" t="s">
        <v>3636</v>
      </c>
      <c r="D812" s="173" t="s">
        <v>5813</v>
      </c>
      <c r="E812" s="173" t="s">
        <v>5814</v>
      </c>
      <c r="F812" s="214" t="s">
        <v>247</v>
      </c>
      <c r="G812" s="173">
        <f>IFERROR(VLOOKUP(A812, SM!$D$9:$G$682,4,FALSE),0)</f>
        <v>359</v>
      </c>
      <c r="H812" s="173">
        <f>IFERROR(VLOOKUP(A812, DM!$D$9:$G$633,4,FALSE),0)</f>
        <v>595</v>
      </c>
      <c r="I812" s="221">
        <f>IFERROR(VLOOKUP(A812,DX!$D$9:$G$749,4,FALSE),0)</f>
        <v>0</v>
      </c>
      <c r="XFD812" s="45">
        <f>SUM(A812:XFC812)</f>
        <v>46589</v>
      </c>
    </row>
    <row r="813" spans="1:9 16384:16384" x14ac:dyDescent="0.25">
      <c r="A813" s="220">
        <v>26090</v>
      </c>
      <c r="B813" s="231" t="s">
        <v>262</v>
      </c>
      <c r="C813" s="215" t="s">
        <v>5052</v>
      </c>
      <c r="D813" s="173" t="s">
        <v>5813</v>
      </c>
      <c r="E813" s="173" t="s">
        <v>5814</v>
      </c>
      <c r="F813" s="214" t="s">
        <v>6965</v>
      </c>
      <c r="G813" s="173">
        <f>IFERROR(VLOOKUP(A813, SM!$D$9:$G$682,4,FALSE),0)</f>
        <v>3075</v>
      </c>
      <c r="H813" s="173">
        <f>IFERROR(VLOOKUP(A813, DM!$D$9:$G$633,4,FALSE),0)</f>
        <v>4125</v>
      </c>
      <c r="I813" s="221">
        <f>IFERROR(VLOOKUP(A813,DX!$D$9:$G$749,4,FALSE),0)</f>
        <v>3126</v>
      </c>
      <c r="XFD813" s="45">
        <f>SUM(A813:XFC813)</f>
        <v>36416</v>
      </c>
    </row>
    <row r="814" spans="1:9 16384:16384" x14ac:dyDescent="0.25">
      <c r="A814" s="220">
        <v>76610</v>
      </c>
      <c r="B814" s="231" t="s">
        <v>911</v>
      </c>
      <c r="C814" s="215" t="s">
        <v>5053</v>
      </c>
      <c r="D814" s="173" t="s">
        <v>5813</v>
      </c>
      <c r="E814" s="173" t="s">
        <v>5814</v>
      </c>
      <c r="F814" s="214" t="s">
        <v>6965</v>
      </c>
      <c r="G814" s="173">
        <f>IFERROR(VLOOKUP(A814, SM!$D$9:$G$682,4,FALSE),0)</f>
        <v>2142</v>
      </c>
      <c r="H814" s="173">
        <f>IFERROR(VLOOKUP(A814, DM!$D$9:$G$633,4,FALSE),0)</f>
        <v>2629</v>
      </c>
      <c r="I814" s="221">
        <f>IFERROR(VLOOKUP(A814,DX!$D$9:$G$749,4,FALSE),0)</f>
        <v>2201</v>
      </c>
      <c r="XFD814" s="45">
        <f>SUM(A814:XFC814)</f>
        <v>83582</v>
      </c>
    </row>
    <row r="815" spans="1:9 16384:16384" x14ac:dyDescent="0.25">
      <c r="A815" s="220">
        <v>23774</v>
      </c>
      <c r="B815" s="173" t="s">
        <v>6757</v>
      </c>
      <c r="C815" s="215">
        <v>34586</v>
      </c>
      <c r="D815" s="173" t="s">
        <v>5815</v>
      </c>
      <c r="E815" s="173" t="s">
        <v>5814</v>
      </c>
      <c r="F815" s="214" t="s">
        <v>6641</v>
      </c>
      <c r="G815" s="173">
        <f>IFERROR(VLOOKUP(A815, SF!$D$9:$G$410,4,FALSE),0)</f>
        <v>253</v>
      </c>
      <c r="H815" s="173">
        <f>IFERROR(VLOOKUP(A815, DF!$D$9:$G$378,4,FALSE),0)</f>
        <v>205</v>
      </c>
      <c r="I815" s="221">
        <f>IFERROR(VLOOKUP(A815,DX!$D$9:$G$749,4,FALSE),0)</f>
        <v>458</v>
      </c>
      <c r="XFD815" s="45">
        <f>SUM(A815:XFC815)</f>
        <v>59276</v>
      </c>
    </row>
    <row r="816" spans="1:9 16384:16384" x14ac:dyDescent="0.25">
      <c r="A816" s="220">
        <v>13191</v>
      </c>
      <c r="B816" s="231" t="s">
        <v>146</v>
      </c>
      <c r="C816" s="215" t="s">
        <v>5066</v>
      </c>
      <c r="D816" s="173" t="s">
        <v>5815</v>
      </c>
      <c r="E816" s="173" t="s">
        <v>5814</v>
      </c>
      <c r="F816" s="214" t="s">
        <v>147</v>
      </c>
      <c r="G816" s="173">
        <f>IFERROR(VLOOKUP(A816, SF!$D$9:$G$410,4,FALSE),0)</f>
        <v>1164</v>
      </c>
      <c r="H816" s="173">
        <f>IFERROR(VLOOKUP(A816, DF!$D$9:$G$378,4,FALSE),0)</f>
        <v>790</v>
      </c>
      <c r="I816" s="221">
        <f>IFERROR(VLOOKUP(A816,DX!$D$9:$G$749,4,FALSE),0)</f>
        <v>0</v>
      </c>
      <c r="XFD816" s="45">
        <f>SUM(A816:XFC816)</f>
        <v>15145</v>
      </c>
    </row>
    <row r="817" spans="1:9 16384:16384" x14ac:dyDescent="0.25">
      <c r="A817" s="220">
        <v>26864</v>
      </c>
      <c r="B817" s="173" t="s">
        <v>6859</v>
      </c>
      <c r="C817" s="215">
        <v>37843</v>
      </c>
      <c r="D817" s="173" t="s">
        <v>5813</v>
      </c>
      <c r="E817" s="173" t="s">
        <v>5814</v>
      </c>
      <c r="F817" s="214" t="s">
        <v>6603</v>
      </c>
      <c r="G817" s="173">
        <f>IFERROR(VLOOKUP(A817, SM!$D$9:$G$682,4,FALSE),0)</f>
        <v>175</v>
      </c>
      <c r="H817" s="173">
        <f>IFERROR(VLOOKUP(A817, DM!$D$9:$G$633,4,FALSE),0)</f>
        <v>0</v>
      </c>
      <c r="I817" s="221">
        <f>IFERROR(VLOOKUP(A817,DX!$D$9:$G$749,4,FALSE),0)</f>
        <v>0</v>
      </c>
    </row>
    <row r="818" spans="1:9 16384:16384" x14ac:dyDescent="0.25">
      <c r="A818" s="220">
        <v>200137</v>
      </c>
      <c r="B818" s="173" t="s">
        <v>6732</v>
      </c>
      <c r="C818" s="215">
        <v>38168</v>
      </c>
      <c r="D818" s="173" t="s">
        <v>5815</v>
      </c>
      <c r="E818" s="173" t="s">
        <v>5814</v>
      </c>
      <c r="F818" s="214" t="s">
        <v>6700</v>
      </c>
      <c r="G818" s="173">
        <f>IFERROR(VLOOKUP(A818, SF!$D$9:$G$410,4,FALSE),0)</f>
        <v>905</v>
      </c>
      <c r="H818" s="173">
        <f>IFERROR(VLOOKUP(A818, DF!$D$9:$G$378,4,FALSE),0)</f>
        <v>0</v>
      </c>
      <c r="I818" s="221">
        <f>IFERROR(VLOOKUP(A818,DX!$D$9:$G$749,4,FALSE),0)</f>
        <v>752</v>
      </c>
      <c r="XFD818" s="45">
        <f>SUM(A818:XFC818)</f>
        <v>239962</v>
      </c>
    </row>
    <row r="819" spans="1:9 16384:16384" x14ac:dyDescent="0.25">
      <c r="A819" s="220">
        <v>198747</v>
      </c>
      <c r="B819" s="173" t="s">
        <v>6835</v>
      </c>
      <c r="C819" s="215">
        <v>25880</v>
      </c>
      <c r="D819" s="173" t="s">
        <v>5813</v>
      </c>
      <c r="E819" s="173" t="s">
        <v>5814</v>
      </c>
      <c r="F819" s="214" t="s">
        <v>305</v>
      </c>
      <c r="G819" s="173">
        <f>IFERROR(VLOOKUP(A819, SM!$D$9:$G$682,4,FALSE),0)</f>
        <v>0</v>
      </c>
      <c r="H819" s="173">
        <f>IFERROR(VLOOKUP(A819, DM!$D$9:$G$633,4,FALSE),0)</f>
        <v>157</v>
      </c>
      <c r="I819" s="221">
        <f>IFERROR(VLOOKUP(A819,DX!$D$9:$G$749,4,FALSE),0)</f>
        <v>0</v>
      </c>
    </row>
    <row r="820" spans="1:9 16384:16384" x14ac:dyDescent="0.25">
      <c r="A820" s="220">
        <v>35168</v>
      </c>
      <c r="B820" s="231" t="s">
        <v>281</v>
      </c>
      <c r="C820" s="215" t="s">
        <v>5091</v>
      </c>
      <c r="D820" s="173" t="s">
        <v>5813</v>
      </c>
      <c r="E820" s="173" t="s">
        <v>5814</v>
      </c>
      <c r="F820" s="214" t="s">
        <v>82</v>
      </c>
      <c r="G820" s="173">
        <f>IFERROR(VLOOKUP(A820, SM!$D$9:$G$682,4,FALSE),0)</f>
        <v>272</v>
      </c>
      <c r="H820" s="173">
        <f>IFERROR(VLOOKUP(A820, DM!$D$9:$G$633,4,FALSE),0)</f>
        <v>0</v>
      </c>
      <c r="I820" s="221">
        <f>IFERROR(VLOOKUP(A820,DX!$D$9:$G$749,4,FALSE),0)</f>
        <v>0</v>
      </c>
      <c r="XFD820" s="45">
        <f>SUM(A820:XFC820)</f>
        <v>35440</v>
      </c>
    </row>
    <row r="821" spans="1:9 16384:16384" x14ac:dyDescent="0.25">
      <c r="A821" s="220">
        <v>72047</v>
      </c>
      <c r="B821" s="173" t="s">
        <v>2611</v>
      </c>
      <c r="C821" s="215" t="s">
        <v>5092</v>
      </c>
      <c r="D821" s="173" t="s">
        <v>5813</v>
      </c>
      <c r="E821" s="173" t="s">
        <v>5814</v>
      </c>
      <c r="F821" s="214" t="s">
        <v>91</v>
      </c>
      <c r="G821" s="173">
        <f>IFERROR(VLOOKUP(A821, SM!$D$9:$G$682,4,FALSE),0)</f>
        <v>0</v>
      </c>
      <c r="H821" s="173">
        <f>IFERROR(VLOOKUP(A821, DM!$D$9:$G$633,4,FALSE),0)</f>
        <v>157</v>
      </c>
      <c r="I821" s="221">
        <f>IFERROR(VLOOKUP(A821,DX!$D$9:$G$749,4,FALSE),0)</f>
        <v>0</v>
      </c>
      <c r="XFD821" s="45">
        <f>SUM(A821:XFC821)</f>
        <v>72204</v>
      </c>
    </row>
    <row r="822" spans="1:9 16384:16384" x14ac:dyDescent="0.25">
      <c r="A822" s="220">
        <v>191985</v>
      </c>
      <c r="B822" s="173" t="s">
        <v>6225</v>
      </c>
      <c r="C822" s="215" t="s">
        <v>6226</v>
      </c>
      <c r="D822" s="173" t="s">
        <v>5813</v>
      </c>
      <c r="E822" s="173" t="s">
        <v>5814</v>
      </c>
      <c r="F822" s="214" t="s">
        <v>6628</v>
      </c>
      <c r="G822" s="173">
        <f>IFERROR(VLOOKUP(A822, SM!$D$9:$G$682,4,FALSE),0)</f>
        <v>167</v>
      </c>
      <c r="H822" s="173">
        <f>IFERROR(VLOOKUP(A822, DM!$D$9:$G$633,4,FALSE),0)</f>
        <v>314</v>
      </c>
      <c r="I822" s="221">
        <f>IFERROR(VLOOKUP(A822,DX!$D$9:$G$749,4,FALSE),0)</f>
        <v>0</v>
      </c>
      <c r="XFD822" s="45">
        <f>SUM(A822:XFC822)</f>
        <v>192466</v>
      </c>
    </row>
    <row r="823" spans="1:9 16384:16384" x14ac:dyDescent="0.25">
      <c r="A823" s="220">
        <v>141392</v>
      </c>
      <c r="B823" s="231" t="s">
        <v>1737</v>
      </c>
      <c r="C823" s="215" t="s">
        <v>5835</v>
      </c>
      <c r="D823" s="173" t="s">
        <v>5813</v>
      </c>
      <c r="E823" s="173" t="s">
        <v>5814</v>
      </c>
      <c r="F823" s="214" t="s">
        <v>6628</v>
      </c>
      <c r="G823" s="173">
        <f>IFERROR(VLOOKUP(A823, SM!$D$9:$G$682,4,FALSE),0)</f>
        <v>1574</v>
      </c>
      <c r="H823" s="173">
        <f>IFERROR(VLOOKUP(A823, DM!$D$9:$G$633,4,FALSE),0)</f>
        <v>2058</v>
      </c>
      <c r="I823" s="221">
        <f>IFERROR(VLOOKUP(A823,DX!$D$9:$G$749,4,FALSE),0)</f>
        <v>1947</v>
      </c>
      <c r="XFD823" s="45">
        <f>SUM(A823:XFC823)</f>
        <v>146971</v>
      </c>
    </row>
    <row r="824" spans="1:9 16384:16384" x14ac:dyDescent="0.25">
      <c r="A824" s="220">
        <v>66467</v>
      </c>
      <c r="B824" s="231" t="s">
        <v>570</v>
      </c>
      <c r="C824" s="215" t="s">
        <v>5096</v>
      </c>
      <c r="D824" s="173" t="s">
        <v>5815</v>
      </c>
      <c r="E824" s="173" t="s">
        <v>5814</v>
      </c>
      <c r="F824" s="214" t="s">
        <v>247</v>
      </c>
      <c r="G824" s="173">
        <f>IFERROR(VLOOKUP(A824, SF!$D$9:$G$410,4,FALSE),0)</f>
        <v>959</v>
      </c>
      <c r="H824" s="173">
        <f>IFERROR(VLOOKUP(A824, DF!$D$9:$G$378,4,FALSE),0)</f>
        <v>598</v>
      </c>
      <c r="I824" s="221">
        <f>IFERROR(VLOOKUP(A824,DX!$D$9:$G$749,4,FALSE),0)</f>
        <v>859</v>
      </c>
      <c r="XFD824" s="45">
        <f>SUM(A824:XFC824)</f>
        <v>68883</v>
      </c>
    </row>
    <row r="825" spans="1:9 16384:16384" x14ac:dyDescent="0.25">
      <c r="A825" s="220">
        <v>141954</v>
      </c>
      <c r="B825" s="231" t="s">
        <v>2613</v>
      </c>
      <c r="C825" s="215" t="s">
        <v>4778</v>
      </c>
      <c r="D825" s="173" t="s">
        <v>5813</v>
      </c>
      <c r="E825" s="173" t="s">
        <v>5814</v>
      </c>
      <c r="F825" s="214" t="s">
        <v>145</v>
      </c>
      <c r="G825" s="173">
        <f>IFERROR(VLOOKUP(A825, SM!$D$9:$G$682,4,FALSE),0)</f>
        <v>281</v>
      </c>
      <c r="H825" s="173">
        <f>IFERROR(VLOOKUP(A825, DM!$D$9:$G$633,4,FALSE),0)</f>
        <v>272</v>
      </c>
      <c r="I825" s="221">
        <f>IFERROR(VLOOKUP(A825,DX!$D$9:$G$749,4,FALSE),0)</f>
        <v>409</v>
      </c>
      <c r="XFD825" s="45">
        <f>SUM(A825:XFC825)</f>
        <v>142916</v>
      </c>
    </row>
    <row r="826" spans="1:9 16384:16384" x14ac:dyDescent="0.25">
      <c r="A826" s="220">
        <v>16583</v>
      </c>
      <c r="B826" s="231" t="s">
        <v>296</v>
      </c>
      <c r="C826" s="215" t="s">
        <v>5098</v>
      </c>
      <c r="D826" s="173" t="s">
        <v>5813</v>
      </c>
      <c r="E826" s="173" t="s">
        <v>5814</v>
      </c>
      <c r="F826" s="214" t="s">
        <v>247</v>
      </c>
      <c r="G826" s="173">
        <f>IFERROR(VLOOKUP(A826, SM!$D$9:$G$682,4,FALSE),0)</f>
        <v>896</v>
      </c>
      <c r="H826" s="173">
        <f>IFERROR(VLOOKUP(A826, DM!$D$9:$G$633,4,FALSE),0)</f>
        <v>889</v>
      </c>
      <c r="I826" s="221">
        <f>IFERROR(VLOOKUP(A826,DX!$D$9:$G$749,4,FALSE),0)</f>
        <v>0</v>
      </c>
      <c r="XFD826" s="45">
        <f>SUM(A826:XFC826)</f>
        <v>18368</v>
      </c>
    </row>
    <row r="827" spans="1:9 16384:16384" x14ac:dyDescent="0.25">
      <c r="A827" s="220">
        <v>66524</v>
      </c>
      <c r="B827" s="231" t="s">
        <v>2614</v>
      </c>
      <c r="C827" s="215" t="s">
        <v>5099</v>
      </c>
      <c r="D827" s="173" t="s">
        <v>5813</v>
      </c>
      <c r="E827" s="173" t="s">
        <v>6671</v>
      </c>
      <c r="F827" s="214" t="s">
        <v>1745</v>
      </c>
      <c r="G827" s="173">
        <f>IFERROR(VLOOKUP(A827, SM!$D$9:$G$682,4,FALSE),0)</f>
        <v>0</v>
      </c>
      <c r="H827" s="173">
        <f>IFERROR(VLOOKUP(A827, DM!$D$9:$G$633,4,FALSE),0)</f>
        <v>709</v>
      </c>
      <c r="I827" s="221">
        <f>IFERROR(VLOOKUP(A827,DX!$D$9:$G$749,4,FALSE),0)</f>
        <v>0</v>
      </c>
      <c r="XFD827" s="45">
        <f>SUM(A827:XFC827)</f>
        <v>67233</v>
      </c>
    </row>
    <row r="828" spans="1:9 16384:16384" x14ac:dyDescent="0.25">
      <c r="A828" s="220">
        <v>35777</v>
      </c>
      <c r="B828" s="231" t="s">
        <v>786</v>
      </c>
      <c r="C828" s="215" t="s">
        <v>5100</v>
      </c>
      <c r="D828" s="173" t="s">
        <v>5813</v>
      </c>
      <c r="E828" s="173" t="s">
        <v>5814</v>
      </c>
      <c r="F828" s="214" t="s">
        <v>1745</v>
      </c>
      <c r="G828" s="173">
        <f>IFERROR(VLOOKUP(A828, SM!$D$9:$G$682,4,FALSE),0)</f>
        <v>357</v>
      </c>
      <c r="H828" s="173">
        <f>IFERROR(VLOOKUP(A828, DM!$D$9:$G$633,4,FALSE),0)</f>
        <v>812</v>
      </c>
      <c r="I828" s="221">
        <f>IFERROR(VLOOKUP(A828,DX!$D$9:$G$749,4,FALSE),0)</f>
        <v>490</v>
      </c>
      <c r="XFD828" s="45">
        <f>SUM(A828:XFC828)</f>
        <v>37436</v>
      </c>
    </row>
    <row r="829" spans="1:9 16384:16384" x14ac:dyDescent="0.25">
      <c r="A829" s="220">
        <v>141953</v>
      </c>
      <c r="B829" s="231" t="s">
        <v>935</v>
      </c>
      <c r="C829" s="215" t="s">
        <v>5104</v>
      </c>
      <c r="D829" s="173" t="s">
        <v>5815</v>
      </c>
      <c r="E829" s="173" t="s">
        <v>5814</v>
      </c>
      <c r="F829" s="214" t="s">
        <v>145</v>
      </c>
      <c r="G829" s="173">
        <f>IFERROR(VLOOKUP(A829, SF!$D$9:$G$410,4,FALSE),0)</f>
        <v>294</v>
      </c>
      <c r="H829" s="173">
        <f>IFERROR(VLOOKUP(A829, DF!$D$9:$G$378,4,FALSE),0)</f>
        <v>882</v>
      </c>
      <c r="I829" s="221">
        <f>IFERROR(VLOOKUP(A829,DX!$D$9:$G$749,4,FALSE),0)</f>
        <v>364</v>
      </c>
      <c r="XFD829" s="45">
        <f>SUM(A829:XFC829)</f>
        <v>143493</v>
      </c>
    </row>
    <row r="830" spans="1:9 16384:16384" x14ac:dyDescent="0.25">
      <c r="A830" s="220">
        <v>89152</v>
      </c>
      <c r="B830" s="231" t="s">
        <v>643</v>
      </c>
      <c r="C830" s="215" t="s">
        <v>5106</v>
      </c>
      <c r="D830" s="173" t="s">
        <v>5813</v>
      </c>
      <c r="E830" s="173" t="s">
        <v>5814</v>
      </c>
      <c r="F830" s="214" t="s">
        <v>6628</v>
      </c>
      <c r="G830" s="173">
        <f>IFERROR(VLOOKUP(A830, SM!$D$9:$G$682,4,FALSE),0)</f>
        <v>1157</v>
      </c>
      <c r="H830" s="173">
        <f>IFERROR(VLOOKUP(A830, DM!$D$9:$G$633,4,FALSE),0)</f>
        <v>1626</v>
      </c>
      <c r="I830" s="221">
        <f>IFERROR(VLOOKUP(A830,DX!$D$9:$G$749,4,FALSE),0)</f>
        <v>644</v>
      </c>
      <c r="XFD830" s="45">
        <f>SUM(A830:XFC830)</f>
        <v>92579</v>
      </c>
    </row>
    <row r="831" spans="1:9 16384:16384" x14ac:dyDescent="0.25">
      <c r="A831" s="220">
        <v>13054</v>
      </c>
      <c r="B831" s="231" t="s">
        <v>5107</v>
      </c>
      <c r="C831" s="215" t="s">
        <v>5108</v>
      </c>
      <c r="D831" s="173" t="s">
        <v>5813</v>
      </c>
      <c r="E831" s="173" t="s">
        <v>5814</v>
      </c>
      <c r="F831" s="214" t="s">
        <v>357</v>
      </c>
      <c r="G831" s="173">
        <f>IFERROR(VLOOKUP(A831, SM!$D$9:$G$682,4,FALSE),0)</f>
        <v>65</v>
      </c>
      <c r="H831" s="173">
        <f>IFERROR(VLOOKUP(A831, DM!$D$9:$G$633,4,FALSE),0)</f>
        <v>0</v>
      </c>
      <c r="I831" s="221">
        <f>IFERROR(VLOOKUP(A831,DX!$D$9:$G$749,4,FALSE),0)</f>
        <v>0</v>
      </c>
      <c r="XFD831" s="45">
        <f>SUM(A831:XFC831)</f>
        <v>13119</v>
      </c>
    </row>
    <row r="832" spans="1:9 16384:16384" x14ac:dyDescent="0.25">
      <c r="A832" s="220">
        <v>42652</v>
      </c>
      <c r="B832" s="231" t="s">
        <v>424</v>
      </c>
      <c r="C832" s="215" t="s">
        <v>5112</v>
      </c>
      <c r="D832" s="173" t="s">
        <v>5815</v>
      </c>
      <c r="E832" s="173" t="s">
        <v>5814</v>
      </c>
      <c r="F832" s="214" t="s">
        <v>608</v>
      </c>
      <c r="G832" s="173">
        <f>IFERROR(VLOOKUP(A832, SF!$D$9:$G$410,4,FALSE),0)</f>
        <v>360</v>
      </c>
      <c r="H832" s="173">
        <f>IFERROR(VLOOKUP(A832, DF!$D$9:$G$378,4,FALSE),0)</f>
        <v>504</v>
      </c>
      <c r="I832" s="221">
        <f>IFERROR(VLOOKUP(A832,DX!$D$9:$G$749,4,FALSE),0)</f>
        <v>360</v>
      </c>
      <c r="XFD832" s="45">
        <f>SUM(A832:XFC832)</f>
        <v>43876</v>
      </c>
    </row>
    <row r="833" spans="1:9 16384:16384" x14ac:dyDescent="0.25">
      <c r="A833" s="220">
        <v>51658</v>
      </c>
      <c r="B833" s="231" t="s">
        <v>6807</v>
      </c>
      <c r="C833" s="215">
        <v>39300</v>
      </c>
      <c r="D833" s="173" t="s">
        <v>5815</v>
      </c>
      <c r="E833" s="173" t="s">
        <v>5814</v>
      </c>
      <c r="F833" s="214" t="s">
        <v>140</v>
      </c>
      <c r="G833" s="173">
        <f>IFERROR(VLOOKUP(A833, SF!$D$9:$G$410,4,FALSE),0)</f>
        <v>343</v>
      </c>
      <c r="H833" s="173">
        <f>IFERROR(VLOOKUP(A833, DF!$D$9:$G$378,4,FALSE),0)</f>
        <v>737</v>
      </c>
      <c r="I833" s="221">
        <f>IFERROR(VLOOKUP(A833,DX!$D$9:$G$749,4,FALSE),0)</f>
        <v>795</v>
      </c>
      <c r="XFD833" s="45">
        <f>SUM(A833:XFC833)</f>
        <v>92833</v>
      </c>
    </row>
    <row r="834" spans="1:9 16384:16384" x14ac:dyDescent="0.25">
      <c r="A834" s="220">
        <v>184352</v>
      </c>
      <c r="B834" s="231" t="s">
        <v>3086</v>
      </c>
      <c r="C834" s="215" t="s">
        <v>3496</v>
      </c>
      <c r="D834" s="173" t="s">
        <v>5813</v>
      </c>
      <c r="E834" s="173" t="s">
        <v>5814</v>
      </c>
      <c r="F834" s="214" t="s">
        <v>6605</v>
      </c>
      <c r="G834" s="173">
        <f>IFERROR(VLOOKUP(A834, SM!$D$9:$G$682,4,FALSE),0)</f>
        <v>1380</v>
      </c>
      <c r="H834" s="173">
        <f>IFERROR(VLOOKUP(A834, DM!$D$9:$G$633,4,FALSE),0)</f>
        <v>1927</v>
      </c>
      <c r="I834" s="221">
        <f>IFERROR(VLOOKUP(A834,DX!$D$9:$G$749,4,FALSE),0)</f>
        <v>1054</v>
      </c>
      <c r="XFD834" s="45">
        <f>SUM(A834:XFC834)</f>
        <v>188713</v>
      </c>
    </row>
    <row r="835" spans="1:9 16384:16384" x14ac:dyDescent="0.25">
      <c r="A835" s="220">
        <v>141435</v>
      </c>
      <c r="B835" s="231" t="s">
        <v>2622</v>
      </c>
      <c r="C835" s="215" t="s">
        <v>5115</v>
      </c>
      <c r="D835" s="173" t="s">
        <v>5813</v>
      </c>
      <c r="E835" s="173" t="s">
        <v>5814</v>
      </c>
      <c r="F835" s="214" t="s">
        <v>402</v>
      </c>
      <c r="G835" s="173">
        <f>IFERROR(VLOOKUP(A835, SM!$D$9:$G$682,4,FALSE),0)</f>
        <v>1856</v>
      </c>
      <c r="H835" s="173">
        <f>IFERROR(VLOOKUP(A835, DM!$D$9:$G$633,4,FALSE),0)</f>
        <v>2747</v>
      </c>
      <c r="I835" s="221">
        <f>IFERROR(VLOOKUP(A835,DX!$D$9:$G$749,4,FALSE),0)</f>
        <v>542</v>
      </c>
      <c r="XFD835" s="45">
        <f>SUM(A835:XFC835)</f>
        <v>146580</v>
      </c>
    </row>
    <row r="836" spans="1:9 16384:16384" x14ac:dyDescent="0.25">
      <c r="A836" s="220">
        <v>184272</v>
      </c>
      <c r="B836" s="231" t="s">
        <v>5116</v>
      </c>
      <c r="C836" s="215" t="s">
        <v>5117</v>
      </c>
      <c r="D836" s="173" t="s">
        <v>5815</v>
      </c>
      <c r="E836" s="173" t="s">
        <v>5814</v>
      </c>
      <c r="F836" s="214" t="s">
        <v>357</v>
      </c>
      <c r="G836" s="173">
        <f>IFERROR(VLOOKUP(A836, SF!$D$9:$G$410,4,FALSE),0)</f>
        <v>1070</v>
      </c>
      <c r="H836" s="173">
        <f>IFERROR(VLOOKUP(A836, DF!$D$9:$G$378,4,FALSE),0)</f>
        <v>1766</v>
      </c>
      <c r="I836" s="221">
        <f>IFERROR(VLOOKUP(A836,DX!$D$9:$G$749,4,FALSE),0)</f>
        <v>1308</v>
      </c>
      <c r="XFD836" s="45">
        <f>SUM(A836:XFC836)</f>
        <v>188416</v>
      </c>
    </row>
    <row r="837" spans="1:9 16384:16384" x14ac:dyDescent="0.25">
      <c r="A837" s="220">
        <v>10559</v>
      </c>
      <c r="B837" s="231" t="s">
        <v>271</v>
      </c>
      <c r="C837" s="215" t="s">
        <v>5118</v>
      </c>
      <c r="D837" s="173" t="s">
        <v>5815</v>
      </c>
      <c r="E837" s="173" t="s">
        <v>5814</v>
      </c>
      <c r="F837" s="214" t="s">
        <v>80</v>
      </c>
      <c r="G837" s="173">
        <f>IFERROR(VLOOKUP(A837, SF!$D$9:$G$410,4,FALSE),0)</f>
        <v>642</v>
      </c>
      <c r="H837" s="173">
        <f>IFERROR(VLOOKUP(A837, DF!$D$9:$G$378,4,FALSE),0)</f>
        <v>920</v>
      </c>
      <c r="I837" s="221">
        <f>IFERROR(VLOOKUP(A837,DX!$D$9:$G$749,4,FALSE),0)</f>
        <v>0</v>
      </c>
      <c r="XFD837" s="45">
        <f>SUM(A837:XFC837)</f>
        <v>12121</v>
      </c>
    </row>
    <row r="838" spans="1:9 16384:16384" x14ac:dyDescent="0.25">
      <c r="A838" s="220">
        <v>30770</v>
      </c>
      <c r="B838" s="231" t="s">
        <v>54</v>
      </c>
      <c r="C838" s="215" t="s">
        <v>5104</v>
      </c>
      <c r="D838" s="173" t="s">
        <v>5813</v>
      </c>
      <c r="E838" s="173" t="s">
        <v>5814</v>
      </c>
      <c r="F838" s="214" t="s">
        <v>56</v>
      </c>
      <c r="G838" s="173">
        <f>IFERROR(VLOOKUP(A838, SM!$D$9:$G$682,4,FALSE),0)</f>
        <v>565</v>
      </c>
      <c r="H838" s="173">
        <f>IFERROR(VLOOKUP(A838, DM!$D$9:$G$633,4,FALSE),0)</f>
        <v>444</v>
      </c>
      <c r="I838" s="221">
        <f>IFERROR(VLOOKUP(A838,DX!$D$9:$G$749,4,FALSE),0)</f>
        <v>316</v>
      </c>
      <c r="XFD838" s="45">
        <f>SUM(A838:XFC838)</f>
        <v>32095</v>
      </c>
    </row>
    <row r="839" spans="1:9 16384:16384" x14ac:dyDescent="0.25">
      <c r="A839" s="220">
        <v>50092</v>
      </c>
      <c r="B839" s="231" t="s">
        <v>963</v>
      </c>
      <c r="C839" s="215" t="s">
        <v>5119</v>
      </c>
      <c r="D839" s="173" t="s">
        <v>5813</v>
      </c>
      <c r="E839" s="173" t="s">
        <v>5814</v>
      </c>
      <c r="F839" s="214" t="s">
        <v>6622</v>
      </c>
      <c r="G839" s="173">
        <f>IFERROR(VLOOKUP(A839, SM!$D$9:$G$682,4,FALSE),0)</f>
        <v>820</v>
      </c>
      <c r="H839" s="173">
        <f>IFERROR(VLOOKUP(A839, DM!$D$9:$G$633,4,FALSE),0)</f>
        <v>1490</v>
      </c>
      <c r="I839" s="221">
        <f>IFERROR(VLOOKUP(A839,DX!$D$9:$G$749,4,FALSE),0)</f>
        <v>490</v>
      </c>
      <c r="XFD839" s="45">
        <f>SUM(A839:XFC839)</f>
        <v>52892</v>
      </c>
    </row>
    <row r="840" spans="1:9 16384:16384" x14ac:dyDescent="0.25">
      <c r="A840" s="220">
        <v>13981</v>
      </c>
      <c r="B840" s="231" t="s">
        <v>168</v>
      </c>
      <c r="C840" s="215" t="s">
        <v>5120</v>
      </c>
      <c r="D840" s="173" t="s">
        <v>5815</v>
      </c>
      <c r="E840" s="173" t="s">
        <v>5814</v>
      </c>
      <c r="F840" s="214" t="s">
        <v>6965</v>
      </c>
      <c r="G840" s="173">
        <f>IFERROR(VLOOKUP(A840, SF!$D$9:$G$410,4,FALSE),0)</f>
        <v>2616</v>
      </c>
      <c r="H840" s="173">
        <f>IFERROR(VLOOKUP(A840, DF!$D$9:$G$378,4,FALSE),0)</f>
        <v>3106</v>
      </c>
      <c r="I840" s="221">
        <f>IFERROR(VLOOKUP(A840,DX!$D$9:$G$749,4,FALSE),0)</f>
        <v>2847</v>
      </c>
      <c r="XFD840" s="45">
        <f>SUM(A840:XFC840)</f>
        <v>22550</v>
      </c>
    </row>
    <row r="841" spans="1:9 16384:16384" x14ac:dyDescent="0.25">
      <c r="A841" s="220">
        <v>22338</v>
      </c>
      <c r="B841" s="231" t="s">
        <v>2</v>
      </c>
      <c r="C841" s="215" t="s">
        <v>5121</v>
      </c>
      <c r="D841" s="173" t="s">
        <v>5813</v>
      </c>
      <c r="E841" s="173" t="s">
        <v>5814</v>
      </c>
      <c r="F841" s="214" t="s">
        <v>80</v>
      </c>
      <c r="G841" s="173">
        <f>IFERROR(VLOOKUP(A841, SM!$D$9:$G$682,4,FALSE),0)</f>
        <v>482</v>
      </c>
      <c r="H841" s="173">
        <f>IFERROR(VLOOKUP(A841, DM!$D$9:$G$633,4,FALSE),0)</f>
        <v>637</v>
      </c>
      <c r="I841" s="221">
        <f>IFERROR(VLOOKUP(A841,DX!$D$9:$G$749,4,FALSE),0)</f>
        <v>0</v>
      </c>
      <c r="XFD841" s="45">
        <f>SUM(A841:XFC841)</f>
        <v>23457</v>
      </c>
    </row>
    <row r="842" spans="1:9 16384:16384" x14ac:dyDescent="0.25">
      <c r="A842" s="220">
        <v>11623</v>
      </c>
      <c r="B842" s="231" t="s">
        <v>313</v>
      </c>
      <c r="C842" s="215" t="s">
        <v>5126</v>
      </c>
      <c r="D842" s="173" t="s">
        <v>5815</v>
      </c>
      <c r="E842" s="173" t="s">
        <v>5814</v>
      </c>
      <c r="F842" s="214" t="s">
        <v>48</v>
      </c>
      <c r="G842" s="173">
        <f>IFERROR(VLOOKUP(A842, SF!$D$9:$G$410,4,FALSE),0)</f>
        <v>0</v>
      </c>
      <c r="H842" s="173">
        <f>IFERROR(VLOOKUP(A842, DF!$D$9:$G$378,4,FALSE),0)</f>
        <v>620</v>
      </c>
      <c r="I842" s="221">
        <f>IFERROR(VLOOKUP(A842,DX!$D$9:$G$749,4,FALSE),0)</f>
        <v>0</v>
      </c>
      <c r="XFD842" s="45">
        <f>SUM(A842:XFC842)</f>
        <v>12243</v>
      </c>
    </row>
    <row r="843" spans="1:9 16384:16384" x14ac:dyDescent="0.25">
      <c r="A843" s="220">
        <v>176360</v>
      </c>
      <c r="B843" s="231" t="s">
        <v>3092</v>
      </c>
      <c r="C843" s="215" t="s">
        <v>5128</v>
      </c>
      <c r="D843" s="173" t="s">
        <v>5813</v>
      </c>
      <c r="E843" s="173" t="s">
        <v>5814</v>
      </c>
      <c r="F843" s="214" t="s">
        <v>1746</v>
      </c>
      <c r="G843" s="173">
        <f>IFERROR(VLOOKUP(A843, SM!$D$9:$G$682,4,FALSE),0)</f>
        <v>205</v>
      </c>
      <c r="H843" s="173">
        <f>IFERROR(VLOOKUP(A843, DM!$D$9:$G$633,4,FALSE),0)</f>
        <v>253</v>
      </c>
      <c r="I843" s="221">
        <f>IFERROR(VLOOKUP(A843,DX!$D$9:$G$749,4,FALSE),0)</f>
        <v>0</v>
      </c>
      <c r="XFD843" s="45">
        <f>SUM(A843:XFC843)</f>
        <v>176818</v>
      </c>
    </row>
    <row r="844" spans="1:9 16384:16384" x14ac:dyDescent="0.25">
      <c r="A844" s="220">
        <v>210503</v>
      </c>
      <c r="B844" s="231" t="s">
        <v>6878</v>
      </c>
      <c r="C844" s="215">
        <v>33027</v>
      </c>
      <c r="D844" s="173" t="s">
        <v>5813</v>
      </c>
      <c r="E844" s="173" t="s">
        <v>6195</v>
      </c>
      <c r="F844" s="214" t="s">
        <v>6617</v>
      </c>
      <c r="G844" s="173">
        <f>IFERROR(VLOOKUP(A844, SM!$D$9:$G$682,4,FALSE),0)</f>
        <v>102</v>
      </c>
      <c r="H844" s="173">
        <f>IFERROR(VLOOKUP(A844, DM!$D$9:$G$633,4,FALSE),0)</f>
        <v>102</v>
      </c>
      <c r="I844" s="221">
        <f>IFERROR(VLOOKUP(A844,DX!$D$9:$G$749,4,FALSE),0)</f>
        <v>0</v>
      </c>
    </row>
    <row r="845" spans="1:9 16384:16384" x14ac:dyDescent="0.25">
      <c r="A845" s="220">
        <v>23753</v>
      </c>
      <c r="B845" s="231" t="s">
        <v>276</v>
      </c>
      <c r="C845" s="215" t="s">
        <v>4352</v>
      </c>
      <c r="D845" s="173" t="s">
        <v>5813</v>
      </c>
      <c r="E845" s="173" t="s">
        <v>5814</v>
      </c>
      <c r="F845" s="214" t="s">
        <v>6609</v>
      </c>
      <c r="G845" s="173">
        <f>IFERROR(VLOOKUP(A845, SM!$D$9:$G$682,4,FALSE),0)</f>
        <v>2326</v>
      </c>
      <c r="H845" s="173">
        <f>IFERROR(VLOOKUP(A845, DM!$D$9:$G$633,4,FALSE),0)</f>
        <v>2757</v>
      </c>
      <c r="I845" s="221">
        <f>IFERROR(VLOOKUP(A845,DX!$D$9:$G$749,4,FALSE),0)</f>
        <v>2613</v>
      </c>
      <c r="XFD845" s="45">
        <f>SUM(A845:XFC845)</f>
        <v>31449</v>
      </c>
    </row>
    <row r="846" spans="1:9 16384:16384" x14ac:dyDescent="0.25">
      <c r="A846" s="220">
        <v>142047</v>
      </c>
      <c r="B846" s="231" t="s">
        <v>2987</v>
      </c>
      <c r="C846" s="215" t="s">
        <v>3816</v>
      </c>
      <c r="D846" s="173" t="s">
        <v>5813</v>
      </c>
      <c r="E846" s="173" t="s">
        <v>5814</v>
      </c>
      <c r="F846" s="214" t="s">
        <v>379</v>
      </c>
      <c r="G846" s="173">
        <f>IFERROR(VLOOKUP(A846, SM!$D$9:$G$682,4,FALSE),0)</f>
        <v>1805</v>
      </c>
      <c r="H846" s="173">
        <f>IFERROR(VLOOKUP(A846, DM!$D$9:$G$633,4,FALSE),0)</f>
        <v>2319</v>
      </c>
      <c r="I846" s="221">
        <f>IFERROR(VLOOKUP(A846,DX!$D$9:$G$749,4,FALSE),0)</f>
        <v>490</v>
      </c>
      <c r="XFD846" s="45">
        <f>SUM(A846:XFC846)</f>
        <v>146661</v>
      </c>
    </row>
    <row r="847" spans="1:9 16384:16384" x14ac:dyDescent="0.25">
      <c r="A847" s="220">
        <v>143331</v>
      </c>
      <c r="B847" s="231" t="s">
        <v>5765</v>
      </c>
      <c r="C847" s="215" t="s">
        <v>5627</v>
      </c>
      <c r="D847" s="173" t="s">
        <v>5813</v>
      </c>
      <c r="E847" s="173" t="s">
        <v>5814</v>
      </c>
      <c r="F847" s="214" t="s">
        <v>6630</v>
      </c>
      <c r="G847" s="173">
        <f>IFERROR(VLOOKUP(A847, SM!$D$9:$G$682,4,FALSE),0)</f>
        <v>732</v>
      </c>
      <c r="H847" s="173">
        <f>IFERROR(VLOOKUP(A847, DM!$D$9:$G$633,4,FALSE),0)</f>
        <v>0</v>
      </c>
      <c r="I847" s="221">
        <f>IFERROR(VLOOKUP(A847,DX!$D$9:$G$749,4,FALSE),0)</f>
        <v>0</v>
      </c>
      <c r="XFD847" s="45">
        <f>SUM(A847:XFC847)</f>
        <v>144063</v>
      </c>
    </row>
    <row r="848" spans="1:9 16384:16384" x14ac:dyDescent="0.25">
      <c r="A848" s="220">
        <v>145810</v>
      </c>
      <c r="B848" s="231" t="s">
        <v>3057</v>
      </c>
      <c r="C848" s="215" t="s">
        <v>5136</v>
      </c>
      <c r="D848" s="173" t="s">
        <v>5813</v>
      </c>
      <c r="E848" s="173" t="s">
        <v>5814</v>
      </c>
      <c r="F848" s="214" t="s">
        <v>247</v>
      </c>
      <c r="G848" s="173">
        <f>IFERROR(VLOOKUP(A848, SM!$D$9:$G$682,4,FALSE),0)</f>
        <v>550</v>
      </c>
      <c r="H848" s="173">
        <f>IFERROR(VLOOKUP(A848, DM!$D$9:$G$633,4,FALSE),0)</f>
        <v>582</v>
      </c>
      <c r="I848" s="221">
        <f>IFERROR(VLOOKUP(A848,DX!$D$9:$G$749,4,FALSE),0)</f>
        <v>0</v>
      </c>
      <c r="XFD848" s="45">
        <f>SUM(A848:XFC848)</f>
        <v>146942</v>
      </c>
    </row>
    <row r="849" spans="1:9 16384:16384" x14ac:dyDescent="0.25">
      <c r="A849" s="220">
        <v>187050</v>
      </c>
      <c r="B849" s="173" t="s">
        <v>5138</v>
      </c>
      <c r="C849" s="215" t="s">
        <v>5139</v>
      </c>
      <c r="D849" s="173" t="s">
        <v>5813</v>
      </c>
      <c r="E849" s="173" t="s">
        <v>5814</v>
      </c>
      <c r="F849" s="214" t="s">
        <v>272</v>
      </c>
      <c r="G849" s="173">
        <f>IFERROR(VLOOKUP(A849, SM!$D$9:$G$682,4,FALSE),0)</f>
        <v>177</v>
      </c>
      <c r="H849" s="173">
        <f>IFERROR(VLOOKUP(A849, DM!$D$9:$G$633,4,FALSE),0)</f>
        <v>231</v>
      </c>
      <c r="I849" s="221">
        <f>IFERROR(VLOOKUP(A849,DX!$D$9:$G$749,4,FALSE),0)</f>
        <v>76</v>
      </c>
      <c r="XFD849" s="45">
        <f>SUM(A849:XFC849)</f>
        <v>187534</v>
      </c>
    </row>
    <row r="850" spans="1:9 16384:16384" x14ac:dyDescent="0.25">
      <c r="A850" s="220">
        <v>102263</v>
      </c>
      <c r="B850" s="231" t="s">
        <v>1754</v>
      </c>
      <c r="C850" s="215" t="s">
        <v>5141</v>
      </c>
      <c r="D850" s="173" t="s">
        <v>5813</v>
      </c>
      <c r="E850" s="173" t="s">
        <v>5814</v>
      </c>
      <c r="F850" s="214" t="s">
        <v>1751</v>
      </c>
      <c r="G850" s="173">
        <f>IFERROR(VLOOKUP(A850, SM!$D$9:$G$682,4,FALSE),0)</f>
        <v>137</v>
      </c>
      <c r="H850" s="173">
        <f>IFERROR(VLOOKUP(A850, DM!$D$9:$G$633,4,FALSE),0)</f>
        <v>213</v>
      </c>
      <c r="I850" s="221">
        <f>IFERROR(VLOOKUP(A850,DX!$D$9:$G$749,4,FALSE),0)</f>
        <v>175</v>
      </c>
      <c r="XFD850" s="45">
        <f>SUM(A850:XFC850)</f>
        <v>102788</v>
      </c>
    </row>
    <row r="851" spans="1:9 16384:16384" x14ac:dyDescent="0.25">
      <c r="A851" s="220">
        <v>24514</v>
      </c>
      <c r="B851" s="231" t="s">
        <v>14</v>
      </c>
      <c r="C851" s="215" t="s">
        <v>5144</v>
      </c>
      <c r="D851" s="173" t="s">
        <v>5815</v>
      </c>
      <c r="E851" s="173" t="s">
        <v>5814</v>
      </c>
      <c r="F851" s="214" t="s">
        <v>6617</v>
      </c>
      <c r="G851" s="173">
        <f>IFERROR(VLOOKUP(A851, SF!$D$9:$G$410,4,FALSE),0)</f>
        <v>4630</v>
      </c>
      <c r="H851" s="173">
        <f>IFERROR(VLOOKUP(A851, DF!$D$9:$G$378,4,FALSE),0)</f>
        <v>4750</v>
      </c>
      <c r="I851" s="221">
        <f>IFERROR(VLOOKUP(A851,DX!$D$9:$G$749,4,FALSE),0)</f>
        <v>3380</v>
      </c>
      <c r="XFD851" s="45">
        <f>SUM(A851:XFC851)</f>
        <v>37274</v>
      </c>
    </row>
    <row r="852" spans="1:9 16384:16384" x14ac:dyDescent="0.25">
      <c r="A852" s="220">
        <v>143602</v>
      </c>
      <c r="B852" s="231" t="s">
        <v>2631</v>
      </c>
      <c r="C852" s="215" t="s">
        <v>5148</v>
      </c>
      <c r="D852" s="173" t="s">
        <v>5813</v>
      </c>
      <c r="E852" s="173" t="s">
        <v>5814</v>
      </c>
      <c r="F852" s="214" t="s">
        <v>6609</v>
      </c>
      <c r="G852" s="173">
        <f>IFERROR(VLOOKUP(A852, SM!$D$9:$G$682,4,FALSE),0)</f>
        <v>65</v>
      </c>
      <c r="H852" s="173">
        <f>IFERROR(VLOOKUP(A852, DM!$D$9:$G$633,4,FALSE),0)</f>
        <v>157</v>
      </c>
      <c r="I852" s="221">
        <f>IFERROR(VLOOKUP(A852,DX!$D$9:$G$749,4,FALSE),0)</f>
        <v>0</v>
      </c>
      <c r="XFD852" s="45">
        <f>SUM(A852:XFC852)</f>
        <v>143824</v>
      </c>
    </row>
    <row r="853" spans="1:9 16384:16384" x14ac:dyDescent="0.25">
      <c r="A853" s="220">
        <v>187073</v>
      </c>
      <c r="B853" s="231" t="s">
        <v>3098</v>
      </c>
      <c r="C853" s="215" t="s">
        <v>5047</v>
      </c>
      <c r="D853" s="173" t="s">
        <v>5813</v>
      </c>
      <c r="E853" s="173" t="s">
        <v>5814</v>
      </c>
      <c r="F853" s="214" t="s">
        <v>6615</v>
      </c>
      <c r="G853" s="173">
        <f>IFERROR(VLOOKUP(A853, SM!$D$9:$G$682,4,FALSE),0)</f>
        <v>550</v>
      </c>
      <c r="H853" s="173">
        <f>IFERROR(VLOOKUP(A853, DM!$D$9:$G$633,4,FALSE),0)</f>
        <v>444</v>
      </c>
      <c r="I853" s="221">
        <f>IFERROR(VLOOKUP(A853,DX!$D$9:$G$749,4,FALSE),0)</f>
        <v>0</v>
      </c>
      <c r="XFD853" s="45">
        <f>SUM(A853:XFC853)</f>
        <v>188067</v>
      </c>
    </row>
    <row r="854" spans="1:9 16384:16384" x14ac:dyDescent="0.25">
      <c r="A854" s="220">
        <v>24646</v>
      </c>
      <c r="B854" s="231" t="s">
        <v>594</v>
      </c>
      <c r="C854" s="215" t="s">
        <v>5153</v>
      </c>
      <c r="D854" s="173" t="s">
        <v>5815</v>
      </c>
      <c r="E854" s="173" t="s">
        <v>5814</v>
      </c>
      <c r="F854" s="214" t="s">
        <v>48</v>
      </c>
      <c r="G854" s="173">
        <f>IFERROR(VLOOKUP(A854, SF!$D$9:$G$410,4,FALSE),0)</f>
        <v>3267</v>
      </c>
      <c r="H854" s="173">
        <f>IFERROR(VLOOKUP(A854, DF!$D$9:$G$378,4,FALSE),0)</f>
        <v>3352</v>
      </c>
      <c r="I854" s="221">
        <f>IFERROR(VLOOKUP(A854,DX!$D$9:$G$749,4,FALSE),0)</f>
        <v>2740</v>
      </c>
      <c r="XFD854" s="45">
        <f>SUM(A854:XFC854)</f>
        <v>34005</v>
      </c>
    </row>
    <row r="855" spans="1:9 16384:16384" x14ac:dyDescent="0.25">
      <c r="A855" s="220">
        <v>66773</v>
      </c>
      <c r="B855" s="231" t="s">
        <v>584</v>
      </c>
      <c r="C855" s="215" t="s">
        <v>5156</v>
      </c>
      <c r="D855" s="173" t="s">
        <v>5813</v>
      </c>
      <c r="E855" s="173" t="s">
        <v>5814</v>
      </c>
      <c r="F855" s="214" t="s">
        <v>314</v>
      </c>
      <c r="G855" s="173">
        <f>IFERROR(VLOOKUP(A855, SM!$D$9:$G$682,4,FALSE),0)</f>
        <v>2523</v>
      </c>
      <c r="H855" s="173">
        <f>IFERROR(VLOOKUP(A855, DM!$D$9:$G$633,4,FALSE),0)</f>
        <v>3446</v>
      </c>
      <c r="I855" s="221">
        <f>IFERROR(VLOOKUP(A855,DX!$D$9:$G$749,4,FALSE),0)</f>
        <v>3536</v>
      </c>
      <c r="XFD855" s="45">
        <f>SUM(A855:XFC855)</f>
        <v>76278</v>
      </c>
    </row>
    <row r="856" spans="1:9 16384:16384" x14ac:dyDescent="0.25">
      <c r="A856" s="220">
        <v>140445</v>
      </c>
      <c r="B856" s="173" t="s">
        <v>6739</v>
      </c>
      <c r="C856" s="215">
        <v>39115</v>
      </c>
      <c r="D856" s="173" t="s">
        <v>5815</v>
      </c>
      <c r="E856" s="173" t="s">
        <v>5814</v>
      </c>
      <c r="F856" s="214" t="s">
        <v>3017</v>
      </c>
      <c r="G856" s="173">
        <f>IFERROR(VLOOKUP(A856, SF!$D$9:$G$410,4,FALSE),0)</f>
        <v>65</v>
      </c>
      <c r="H856" s="173">
        <f>IFERROR(VLOOKUP(A856, DF!$D$9:$G$378,4,FALSE),0)</f>
        <v>0</v>
      </c>
      <c r="I856" s="221">
        <f>IFERROR(VLOOKUP(A856,DX!$D$9:$G$749,4,FALSE),0)</f>
        <v>0</v>
      </c>
      <c r="XFD856" s="45">
        <f>SUM(A856:XFC856)</f>
        <v>179625</v>
      </c>
    </row>
    <row r="857" spans="1:9 16384:16384" x14ac:dyDescent="0.25">
      <c r="A857" s="220">
        <v>14684</v>
      </c>
      <c r="B857" s="231" t="s">
        <v>149</v>
      </c>
      <c r="C857" s="215" t="s">
        <v>5165</v>
      </c>
      <c r="D857" s="173" t="s">
        <v>5813</v>
      </c>
      <c r="E857" s="173" t="s">
        <v>5814</v>
      </c>
      <c r="F857" s="214" t="s">
        <v>246</v>
      </c>
      <c r="G857" s="173">
        <f>IFERROR(VLOOKUP(A857, SM!$D$9:$G$682,4,FALSE),0)</f>
        <v>1653</v>
      </c>
      <c r="H857" s="173">
        <f>IFERROR(VLOOKUP(A857, DM!$D$9:$G$633,4,FALSE),0)</f>
        <v>2647</v>
      </c>
      <c r="I857" s="221">
        <f>IFERROR(VLOOKUP(A857,DX!$D$9:$G$749,4,FALSE),0)</f>
        <v>2792</v>
      </c>
      <c r="XFD857" s="45">
        <f>SUM(A857:XFC857)</f>
        <v>21776</v>
      </c>
    </row>
    <row r="858" spans="1:9 16384:16384" x14ac:dyDescent="0.25">
      <c r="A858" s="220">
        <v>141981</v>
      </c>
      <c r="B858" s="231" t="s">
        <v>866</v>
      </c>
      <c r="C858" s="215" t="s">
        <v>5166</v>
      </c>
      <c r="D858" s="173" t="s">
        <v>5813</v>
      </c>
      <c r="E858" s="173" t="s">
        <v>5814</v>
      </c>
      <c r="F858" s="214" t="s">
        <v>608</v>
      </c>
      <c r="G858" s="173">
        <f>IFERROR(VLOOKUP(A858, SM!$D$9:$G$682,4,FALSE),0)</f>
        <v>1338</v>
      </c>
      <c r="H858" s="173">
        <f>IFERROR(VLOOKUP(A858, DM!$D$9:$G$633,4,FALSE),0)</f>
        <v>1983</v>
      </c>
      <c r="I858" s="221">
        <f>IFERROR(VLOOKUP(A858,DX!$D$9:$G$749,4,FALSE),0)</f>
        <v>0</v>
      </c>
      <c r="XFD858" s="45">
        <f>SUM(A858:XFC858)</f>
        <v>145302</v>
      </c>
    </row>
    <row r="859" spans="1:9 16384:16384" x14ac:dyDescent="0.25">
      <c r="A859" s="220">
        <v>104583</v>
      </c>
      <c r="B859" s="231" t="s">
        <v>2636</v>
      </c>
      <c r="C859" s="215" t="s">
        <v>5168</v>
      </c>
      <c r="D859" s="173" t="s">
        <v>5815</v>
      </c>
      <c r="E859" s="173" t="s">
        <v>5814</v>
      </c>
      <c r="F859" s="214" t="s">
        <v>48</v>
      </c>
      <c r="G859" s="173">
        <f>IFERROR(VLOOKUP(A859, SF!$D$9:$G$410,4,FALSE),0)</f>
        <v>1142</v>
      </c>
      <c r="H859" s="173">
        <f>IFERROR(VLOOKUP(A859, DF!$D$9:$G$378,4,FALSE),0)</f>
        <v>1942</v>
      </c>
      <c r="I859" s="221">
        <f>IFERROR(VLOOKUP(A859,DX!$D$9:$G$749,4,FALSE),0)</f>
        <v>1577</v>
      </c>
      <c r="XFD859" s="45">
        <f>SUM(A859:XFC859)</f>
        <v>109244</v>
      </c>
    </row>
    <row r="860" spans="1:9 16384:16384" x14ac:dyDescent="0.25">
      <c r="A860" s="220">
        <v>24551</v>
      </c>
      <c r="B860" s="231" t="s">
        <v>45</v>
      </c>
      <c r="C860" s="215" t="s">
        <v>4440</v>
      </c>
      <c r="D860" s="173" t="s">
        <v>5815</v>
      </c>
      <c r="E860" s="173" t="s">
        <v>5814</v>
      </c>
      <c r="F860" s="214" t="s">
        <v>48</v>
      </c>
      <c r="G860" s="173">
        <f>IFERROR(VLOOKUP(A860, SF!$D$9:$G$410,4,FALSE),0)</f>
        <v>3052</v>
      </c>
      <c r="H860" s="173">
        <f>IFERROR(VLOOKUP(A860, DF!$D$9:$G$378,4,FALSE),0)</f>
        <v>3621</v>
      </c>
      <c r="I860" s="221">
        <f>IFERROR(VLOOKUP(A860,DX!$D$9:$G$749,4,FALSE),0)</f>
        <v>2591</v>
      </c>
      <c r="XFD860" s="45">
        <f>SUM(A860:XFC860)</f>
        <v>33815</v>
      </c>
    </row>
    <row r="861" spans="1:9 16384:16384" x14ac:dyDescent="0.25">
      <c r="A861" s="220">
        <v>65880</v>
      </c>
      <c r="B861" s="231" t="s">
        <v>564</v>
      </c>
      <c r="C861" s="215" t="s">
        <v>3478</v>
      </c>
      <c r="D861" s="173" t="s">
        <v>5813</v>
      </c>
      <c r="E861" s="173" t="s">
        <v>5814</v>
      </c>
      <c r="F861" s="214" t="s">
        <v>193</v>
      </c>
      <c r="G861" s="173">
        <f>IFERROR(VLOOKUP(A861, SM!$D$9:$G$682,4,FALSE),0)</f>
        <v>2096</v>
      </c>
      <c r="H861" s="173">
        <f>IFERROR(VLOOKUP(A861, DM!$D$9:$G$633,4,FALSE),0)</f>
        <v>2846</v>
      </c>
      <c r="I861" s="221">
        <f>IFERROR(VLOOKUP(A861,DX!$D$9:$G$749,4,FALSE),0)</f>
        <v>949</v>
      </c>
      <c r="XFD861" s="45">
        <f>SUM(A861:XFC861)</f>
        <v>71771</v>
      </c>
    </row>
    <row r="862" spans="1:9 16384:16384" x14ac:dyDescent="0.25">
      <c r="A862" s="220">
        <v>184121</v>
      </c>
      <c r="B862" s="231" t="s">
        <v>6886</v>
      </c>
      <c r="C862" s="215">
        <v>39848</v>
      </c>
      <c r="D862" s="173" t="s">
        <v>5815</v>
      </c>
      <c r="E862" s="173" t="s">
        <v>5814</v>
      </c>
      <c r="F862" s="214" t="s">
        <v>3063</v>
      </c>
      <c r="G862" s="173">
        <f>IFERROR(VLOOKUP(A862, SF!$D$9:$G$410,4,FALSE),0)</f>
        <v>92</v>
      </c>
      <c r="H862" s="173">
        <f>IFERROR(VLOOKUP(A862, DF!$D$9:$G$378,4,FALSE),0)</f>
        <v>0</v>
      </c>
      <c r="I862" s="221">
        <f>IFERROR(VLOOKUP(A862,DX!$D$9:$G$749,4,FALSE),0)</f>
        <v>0</v>
      </c>
    </row>
    <row r="863" spans="1:9 16384:16384" x14ac:dyDescent="0.25">
      <c r="A863" s="220">
        <v>43395</v>
      </c>
      <c r="B863" s="231" t="s">
        <v>417</v>
      </c>
      <c r="C863" s="215" t="s">
        <v>3544</v>
      </c>
      <c r="D863" s="173" t="s">
        <v>5813</v>
      </c>
      <c r="E863" s="173" t="s">
        <v>5814</v>
      </c>
      <c r="F863" s="214" t="s">
        <v>629</v>
      </c>
      <c r="G863" s="173">
        <f>IFERROR(VLOOKUP(A863, SM!$D$9:$G$682,4,FALSE),0)</f>
        <v>3052</v>
      </c>
      <c r="H863" s="173">
        <f>IFERROR(VLOOKUP(A863, DM!$D$9:$G$633,4,FALSE),0)</f>
        <v>4005</v>
      </c>
      <c r="I863" s="221">
        <f>IFERROR(VLOOKUP(A863,DX!$D$9:$G$749,4,FALSE),0)</f>
        <v>3449</v>
      </c>
      <c r="XFD863" s="45">
        <f>SUM(A863:XFC863)</f>
        <v>53901</v>
      </c>
    </row>
    <row r="864" spans="1:9 16384:16384" x14ac:dyDescent="0.25">
      <c r="A864" s="220">
        <v>167114</v>
      </c>
      <c r="B864" s="173" t="s">
        <v>5174</v>
      </c>
      <c r="C864" s="215" t="s">
        <v>5175</v>
      </c>
      <c r="D864" s="173" t="s">
        <v>5813</v>
      </c>
      <c r="E864" s="173" t="s">
        <v>6675</v>
      </c>
      <c r="F864" s="214" t="s">
        <v>140</v>
      </c>
      <c r="G864" s="173">
        <f>IFERROR(VLOOKUP(A864, SM!$D$9:$G$682,4,FALSE),0)</f>
        <v>0</v>
      </c>
      <c r="H864" s="173">
        <f>IFERROR(VLOOKUP(A864, DM!$D$9:$G$633,4,FALSE),0)</f>
        <v>0</v>
      </c>
      <c r="I864" s="221">
        <f>IFERROR(VLOOKUP(A864,DX!$D$9:$G$749,4,FALSE),0)</f>
        <v>642</v>
      </c>
      <c r="XFD864" s="45">
        <f>SUM(A864:XFC864)</f>
        <v>167756</v>
      </c>
    </row>
    <row r="865" spans="1:9 16384:16384" x14ac:dyDescent="0.25">
      <c r="A865" s="220">
        <v>142345</v>
      </c>
      <c r="B865" s="231" t="s">
        <v>2642</v>
      </c>
      <c r="C865" s="215" t="s">
        <v>4972</v>
      </c>
      <c r="D865" s="173" t="s">
        <v>5815</v>
      </c>
      <c r="E865" s="173" t="s">
        <v>5814</v>
      </c>
      <c r="F865" s="214" t="s">
        <v>6618</v>
      </c>
      <c r="G865" s="173">
        <f>IFERROR(VLOOKUP(A865, SF!$D$9:$G$410,4,FALSE),0)</f>
        <v>55</v>
      </c>
      <c r="H865" s="173">
        <f>IFERROR(VLOOKUP(A865, DF!$D$9:$G$378,4,FALSE),0)</f>
        <v>157</v>
      </c>
      <c r="I865" s="221">
        <f>IFERROR(VLOOKUP(A865,DX!$D$9:$G$749,4,FALSE),0)</f>
        <v>137</v>
      </c>
      <c r="XFD865" s="45">
        <f>SUM(A865:XFC865)</f>
        <v>142694</v>
      </c>
    </row>
    <row r="866" spans="1:9 16384:16384" x14ac:dyDescent="0.25">
      <c r="A866" s="220">
        <v>50411</v>
      </c>
      <c r="B866" s="231" t="s">
        <v>761</v>
      </c>
      <c r="C866" s="215" t="s">
        <v>4904</v>
      </c>
      <c r="D866" s="173" t="s">
        <v>5815</v>
      </c>
      <c r="E866" s="173" t="s">
        <v>5814</v>
      </c>
      <c r="F866" s="214" t="s">
        <v>6618</v>
      </c>
      <c r="G866" s="173">
        <f>IFERROR(VLOOKUP(A866, SF!$D$9:$G$410,4,FALSE),0)</f>
        <v>157</v>
      </c>
      <c r="H866" s="173">
        <f>IFERROR(VLOOKUP(A866, DF!$D$9:$G$378,4,FALSE),0)</f>
        <v>157</v>
      </c>
      <c r="I866" s="221">
        <f>IFERROR(VLOOKUP(A866,DX!$D$9:$G$749,4,FALSE),0)</f>
        <v>157</v>
      </c>
      <c r="XFD866" s="45">
        <f>SUM(A866:XFC866)</f>
        <v>50882</v>
      </c>
    </row>
    <row r="867" spans="1:9 16384:16384" x14ac:dyDescent="0.25">
      <c r="A867" s="220">
        <v>10872</v>
      </c>
      <c r="B867" s="231" t="s">
        <v>2646</v>
      </c>
      <c r="C867" s="215" t="s">
        <v>5182</v>
      </c>
      <c r="D867" s="173" t="s">
        <v>5813</v>
      </c>
      <c r="E867" s="173" t="s">
        <v>5814</v>
      </c>
      <c r="F867" s="214" t="s">
        <v>243</v>
      </c>
      <c r="G867" s="173">
        <f>IFERROR(VLOOKUP(A867, SM!$D$9:$G$682,4,FALSE),0)</f>
        <v>102</v>
      </c>
      <c r="H867" s="173">
        <f>IFERROR(VLOOKUP(A867, DM!$D$9:$G$633,4,FALSE),0)</f>
        <v>259</v>
      </c>
      <c r="I867" s="221">
        <f>IFERROR(VLOOKUP(A867,DX!$D$9:$G$749,4,FALSE),0)</f>
        <v>0</v>
      </c>
      <c r="XFD867" s="45">
        <f>SUM(A867:XFC867)</f>
        <v>11233</v>
      </c>
    </row>
    <row r="868" spans="1:9 16384:16384" x14ac:dyDescent="0.25">
      <c r="A868" s="220">
        <v>145457</v>
      </c>
      <c r="B868" s="231" t="s">
        <v>2989</v>
      </c>
      <c r="C868" s="215" t="s">
        <v>4904</v>
      </c>
      <c r="D868" s="173" t="s">
        <v>5813</v>
      </c>
      <c r="E868" s="173" t="s">
        <v>5814</v>
      </c>
      <c r="F868" s="214" t="s">
        <v>357</v>
      </c>
      <c r="G868" s="173">
        <f>IFERROR(VLOOKUP(A868, SM!$D$9:$G$682,4,FALSE),0)</f>
        <v>962</v>
      </c>
      <c r="H868" s="173">
        <f>IFERROR(VLOOKUP(A868, DM!$D$9:$G$633,4,FALSE),0)</f>
        <v>1081</v>
      </c>
      <c r="I868" s="221">
        <f>IFERROR(VLOOKUP(A868,DX!$D$9:$G$749,4,FALSE),0)</f>
        <v>385</v>
      </c>
      <c r="XFD868" s="45">
        <f>SUM(A868:XFC868)</f>
        <v>147885</v>
      </c>
    </row>
    <row r="869" spans="1:9 16384:16384" x14ac:dyDescent="0.25">
      <c r="A869" s="220">
        <v>51920</v>
      </c>
      <c r="B869" s="231" t="s">
        <v>507</v>
      </c>
      <c r="C869" s="215" t="s">
        <v>3967</v>
      </c>
      <c r="D869" s="173" t="s">
        <v>5813</v>
      </c>
      <c r="E869" s="173" t="s">
        <v>5814</v>
      </c>
      <c r="F869" s="214" t="s">
        <v>314</v>
      </c>
      <c r="G869" s="173">
        <f>IFERROR(VLOOKUP(A869, SM!$D$9:$G$682,4,FALSE),0)</f>
        <v>2038</v>
      </c>
      <c r="H869" s="173">
        <f>IFERROR(VLOOKUP(A869, DM!$D$9:$G$633,4,FALSE),0)</f>
        <v>3200</v>
      </c>
      <c r="I869" s="221">
        <f>IFERROR(VLOOKUP(A869,DX!$D$9:$G$749,4,FALSE),0)</f>
        <v>2692</v>
      </c>
      <c r="XFD869" s="45">
        <f>SUM(A869:XFC869)</f>
        <v>59850</v>
      </c>
    </row>
    <row r="870" spans="1:9 16384:16384" x14ac:dyDescent="0.25">
      <c r="A870" s="220">
        <v>187228</v>
      </c>
      <c r="B870" s="173" t="s">
        <v>5187</v>
      </c>
      <c r="C870" s="215" t="s">
        <v>5000</v>
      </c>
      <c r="D870" s="173" t="s">
        <v>5815</v>
      </c>
      <c r="E870" s="173" t="s">
        <v>5814</v>
      </c>
      <c r="F870" s="214" t="s">
        <v>198</v>
      </c>
      <c r="G870" s="173">
        <f>IFERROR(VLOOKUP(A870, SF!$D$9:$G$410,4,FALSE),0)</f>
        <v>55</v>
      </c>
      <c r="H870" s="173">
        <f>IFERROR(VLOOKUP(A870, DF!$D$9:$G$378,4,FALSE),0)</f>
        <v>0</v>
      </c>
      <c r="I870" s="221">
        <f>IFERROR(VLOOKUP(A870,DX!$D$9:$G$749,4,FALSE),0)</f>
        <v>0</v>
      </c>
      <c r="XFD870" s="45">
        <f>SUM(A870:XFC870)</f>
        <v>187283</v>
      </c>
    </row>
    <row r="871" spans="1:9 16384:16384" x14ac:dyDescent="0.25">
      <c r="A871" s="220">
        <v>40389</v>
      </c>
      <c r="B871" s="231" t="s">
        <v>651</v>
      </c>
      <c r="C871" s="215" t="s">
        <v>5200</v>
      </c>
      <c r="D871" s="173" t="s">
        <v>5813</v>
      </c>
      <c r="E871" s="173" t="s">
        <v>5814</v>
      </c>
      <c r="F871" s="214" t="s">
        <v>82</v>
      </c>
      <c r="G871" s="173">
        <f>IFERROR(VLOOKUP(A871, SM!$D$9:$G$682,4,FALSE),0)</f>
        <v>1360</v>
      </c>
      <c r="H871" s="173">
        <f>IFERROR(VLOOKUP(A871, DM!$D$9:$G$633,4,FALSE),0)</f>
        <v>1703</v>
      </c>
      <c r="I871" s="221">
        <f>IFERROR(VLOOKUP(A871,DX!$D$9:$G$749,4,FALSE),0)</f>
        <v>0</v>
      </c>
      <c r="XFD871" s="45">
        <f>SUM(A871:XFC871)</f>
        <v>43452</v>
      </c>
    </row>
    <row r="872" spans="1:9 16384:16384" x14ac:dyDescent="0.25">
      <c r="A872" s="220">
        <v>109085</v>
      </c>
      <c r="B872" s="231" t="s">
        <v>987</v>
      </c>
      <c r="C872" s="215" t="s">
        <v>5202</v>
      </c>
      <c r="D872" s="173" t="s">
        <v>5813</v>
      </c>
      <c r="E872" s="173" t="s">
        <v>5814</v>
      </c>
      <c r="F872" s="214" t="s">
        <v>588</v>
      </c>
      <c r="G872" s="173">
        <f>IFERROR(VLOOKUP(A872, SM!$D$9:$G$682,4,FALSE),0)</f>
        <v>864</v>
      </c>
      <c r="H872" s="173">
        <f>IFERROR(VLOOKUP(A872, DM!$D$9:$G$633,4,FALSE),0)</f>
        <v>1549</v>
      </c>
      <c r="I872" s="221">
        <f>IFERROR(VLOOKUP(A872,DX!$D$9:$G$749,4,FALSE),0)</f>
        <v>1146</v>
      </c>
      <c r="XFD872" s="45">
        <f>SUM(A872:XFC872)</f>
        <v>112644</v>
      </c>
    </row>
    <row r="873" spans="1:9 16384:16384" x14ac:dyDescent="0.25">
      <c r="A873" s="220">
        <v>66404</v>
      </c>
      <c r="B873" s="231" t="s">
        <v>352</v>
      </c>
      <c r="C873" s="215" t="s">
        <v>5205</v>
      </c>
      <c r="D873" s="173" t="s">
        <v>5813</v>
      </c>
      <c r="E873" s="173" t="s">
        <v>5814</v>
      </c>
      <c r="F873" s="214" t="s">
        <v>588</v>
      </c>
      <c r="G873" s="173">
        <f>IFERROR(VLOOKUP(A873, SM!$D$9:$G$682,4,FALSE),0)</f>
        <v>380</v>
      </c>
      <c r="H873" s="173">
        <f>IFERROR(VLOOKUP(A873, DM!$D$9:$G$633,4,FALSE),0)</f>
        <v>550</v>
      </c>
      <c r="I873" s="221">
        <f>IFERROR(VLOOKUP(A873,DX!$D$9:$G$749,4,FALSE),0)</f>
        <v>137</v>
      </c>
      <c r="XFD873" s="45">
        <f>SUM(A873:XFC873)</f>
        <v>67471</v>
      </c>
    </row>
    <row r="874" spans="1:9 16384:16384" x14ac:dyDescent="0.25">
      <c r="A874" s="220">
        <v>49335</v>
      </c>
      <c r="B874" s="231" t="s">
        <v>902</v>
      </c>
      <c r="C874" s="215" t="s">
        <v>5210</v>
      </c>
      <c r="D874" s="173" t="s">
        <v>5815</v>
      </c>
      <c r="E874" s="173" t="s">
        <v>5814</v>
      </c>
      <c r="F874" s="214" t="s">
        <v>379</v>
      </c>
      <c r="G874" s="173">
        <f>IFERROR(VLOOKUP(A874, SF!$D$9:$G$410,4,FALSE),0)</f>
        <v>2392</v>
      </c>
      <c r="H874" s="173">
        <f>IFERROR(VLOOKUP(A874, DF!$D$9:$G$378,4,FALSE),0)</f>
        <v>2832</v>
      </c>
      <c r="I874" s="221">
        <f>IFERROR(VLOOKUP(A874,DX!$D$9:$G$749,4,FALSE),0)</f>
        <v>1922</v>
      </c>
      <c r="XFD874" s="45">
        <f>SUM(A874:XFC874)</f>
        <v>56481</v>
      </c>
    </row>
    <row r="875" spans="1:9 16384:16384" x14ac:dyDescent="0.25">
      <c r="A875" s="220">
        <v>40390</v>
      </c>
      <c r="B875" s="231" t="s">
        <v>177</v>
      </c>
      <c r="C875" s="215" t="s">
        <v>5211</v>
      </c>
      <c r="D875" s="173" t="s">
        <v>5813</v>
      </c>
      <c r="E875" s="173" t="s">
        <v>5814</v>
      </c>
      <c r="F875" s="214" t="s">
        <v>82</v>
      </c>
      <c r="G875" s="173">
        <f>IFERROR(VLOOKUP(A875, SM!$D$9:$G$682,4,FALSE),0)</f>
        <v>385</v>
      </c>
      <c r="H875" s="173">
        <f>IFERROR(VLOOKUP(A875, DM!$D$9:$G$633,4,FALSE),0)</f>
        <v>385</v>
      </c>
      <c r="I875" s="221">
        <f>IFERROR(VLOOKUP(A875,DX!$D$9:$G$749,4,FALSE),0)</f>
        <v>0</v>
      </c>
      <c r="XFD875" s="45">
        <f>SUM(A875:XFC875)</f>
        <v>41160</v>
      </c>
    </row>
    <row r="876" spans="1:9 16384:16384" x14ac:dyDescent="0.25">
      <c r="A876" s="220">
        <v>124346</v>
      </c>
      <c r="B876" s="231" t="s">
        <v>1731</v>
      </c>
      <c r="C876" s="215" t="s">
        <v>5212</v>
      </c>
      <c r="D876" s="173" t="s">
        <v>5813</v>
      </c>
      <c r="E876" s="173" t="s">
        <v>5814</v>
      </c>
      <c r="F876" s="214" t="s">
        <v>379</v>
      </c>
      <c r="G876" s="173">
        <f>IFERROR(VLOOKUP(A876, SM!$D$9:$G$682,4,FALSE),0)</f>
        <v>1084</v>
      </c>
      <c r="H876" s="173">
        <f>IFERROR(VLOOKUP(A876, DM!$D$9:$G$633,4,FALSE),0)</f>
        <v>1209</v>
      </c>
      <c r="I876" s="221">
        <f>IFERROR(VLOOKUP(A876,DX!$D$9:$G$749,4,FALSE),0)</f>
        <v>542</v>
      </c>
      <c r="XFD876" s="45">
        <f>SUM(A876:XFC876)</f>
        <v>127181</v>
      </c>
    </row>
    <row r="877" spans="1:9 16384:16384" x14ac:dyDescent="0.25">
      <c r="A877" s="220">
        <v>175931</v>
      </c>
      <c r="B877" s="231" t="s">
        <v>5213</v>
      </c>
      <c r="C877" s="215" t="s">
        <v>5214</v>
      </c>
      <c r="D877" s="173" t="s">
        <v>5813</v>
      </c>
      <c r="E877" s="173" t="s">
        <v>5814</v>
      </c>
      <c r="F877" s="214" t="s">
        <v>3224</v>
      </c>
      <c r="G877" s="173">
        <f>IFERROR(VLOOKUP(A877, SM!$D$9:$G$682,4,FALSE),0)</f>
        <v>910</v>
      </c>
      <c r="H877" s="173">
        <f>IFERROR(VLOOKUP(A877, DM!$D$9:$G$633,4,FALSE),0)</f>
        <v>1195</v>
      </c>
      <c r="I877" s="221">
        <f>IFERROR(VLOOKUP(A877,DX!$D$9:$G$749,4,FALSE),0)</f>
        <v>0</v>
      </c>
      <c r="XFD877" s="45">
        <f>SUM(A877:XFC877)</f>
        <v>178036</v>
      </c>
    </row>
    <row r="878" spans="1:9 16384:16384" x14ac:dyDescent="0.25">
      <c r="A878" s="220">
        <v>10065</v>
      </c>
      <c r="B878" s="231" t="s">
        <v>369</v>
      </c>
      <c r="C878" s="215" t="s">
        <v>5215</v>
      </c>
      <c r="D878" s="173" t="s">
        <v>5815</v>
      </c>
      <c r="E878" s="173" t="s">
        <v>5814</v>
      </c>
      <c r="F878" s="214" t="s">
        <v>140</v>
      </c>
      <c r="G878" s="173">
        <f>IFERROR(VLOOKUP(A878, SF!$D$9:$G$410,4,FALSE),0)</f>
        <v>1060</v>
      </c>
      <c r="H878" s="173">
        <f>IFERROR(VLOOKUP(A878, DF!$D$9:$G$378,4,FALSE),0)</f>
        <v>0</v>
      </c>
      <c r="I878" s="221">
        <f>IFERROR(VLOOKUP(A878,DX!$D$9:$G$749,4,FALSE),0)</f>
        <v>1060</v>
      </c>
      <c r="XFD878" s="45">
        <f>SUM(A878:XFC878)</f>
        <v>12185</v>
      </c>
    </row>
    <row r="879" spans="1:9 16384:16384" x14ac:dyDescent="0.25">
      <c r="A879" s="220">
        <v>176058</v>
      </c>
      <c r="B879" s="173" t="s">
        <v>6734</v>
      </c>
      <c r="C879" s="215">
        <v>39120</v>
      </c>
      <c r="D879" s="173" t="s">
        <v>5815</v>
      </c>
      <c r="E879" s="173" t="s">
        <v>5814</v>
      </c>
      <c r="F879" s="214" t="s">
        <v>6700</v>
      </c>
      <c r="G879" s="173">
        <f>IFERROR(VLOOKUP(A879, SF!$D$9:$G$410,4,FALSE),0)</f>
        <v>157</v>
      </c>
      <c r="H879" s="173">
        <f>IFERROR(VLOOKUP(A879, DF!$D$9:$G$378,4,FALSE),0)</f>
        <v>137</v>
      </c>
      <c r="I879" s="221">
        <f>IFERROR(VLOOKUP(A879,DX!$D$9:$G$749,4,FALSE),0)</f>
        <v>0</v>
      </c>
      <c r="XFD879" s="45">
        <f>SUM(A879:XFC879)</f>
        <v>215472</v>
      </c>
    </row>
    <row r="880" spans="1:9 16384:16384" x14ac:dyDescent="0.25">
      <c r="A880" s="220">
        <v>42843</v>
      </c>
      <c r="B880" s="231" t="s">
        <v>408</v>
      </c>
      <c r="C880" s="215" t="s">
        <v>5218</v>
      </c>
      <c r="D880" s="173" t="s">
        <v>5815</v>
      </c>
      <c r="E880" s="173" t="s">
        <v>5814</v>
      </c>
      <c r="F880" s="214" t="s">
        <v>402</v>
      </c>
      <c r="G880" s="173">
        <f>IFERROR(VLOOKUP(A880, SF!$D$9:$G$410,4,FALSE),0)</f>
        <v>102</v>
      </c>
      <c r="H880" s="173">
        <f>IFERROR(VLOOKUP(A880, DF!$D$9:$G$378,4,FALSE),0)</f>
        <v>504</v>
      </c>
      <c r="I880" s="221">
        <f>IFERROR(VLOOKUP(A880,DX!$D$9:$G$749,4,FALSE),0)</f>
        <v>907</v>
      </c>
      <c r="XFD880" s="45">
        <f>SUM(A880:XFC880)</f>
        <v>44356</v>
      </c>
    </row>
    <row r="881" spans="1:9 16384:16384" x14ac:dyDescent="0.25">
      <c r="A881" s="220">
        <v>111256</v>
      </c>
      <c r="B881" s="231" t="s">
        <v>6255</v>
      </c>
      <c r="C881" s="215" t="s">
        <v>6101</v>
      </c>
      <c r="D881" s="173" t="s">
        <v>5815</v>
      </c>
      <c r="E881" s="173" t="s">
        <v>5814</v>
      </c>
      <c r="F881" s="214" t="s">
        <v>367</v>
      </c>
      <c r="G881" s="173">
        <f>IFERROR(VLOOKUP(A881, SF!$D$9:$G$410,4,FALSE),0)</f>
        <v>137</v>
      </c>
      <c r="H881" s="173">
        <f>IFERROR(VLOOKUP(A881, DF!$D$9:$G$378,4,FALSE),0)</f>
        <v>213</v>
      </c>
      <c r="I881" s="221">
        <f>IFERROR(VLOOKUP(A881,DX!$D$9:$G$749,4,FALSE),0)</f>
        <v>0</v>
      </c>
      <c r="XFD881" s="45">
        <f>SUM(A881:XFC881)</f>
        <v>111606</v>
      </c>
    </row>
    <row r="882" spans="1:9 16384:16384" x14ac:dyDescent="0.25">
      <c r="A882" s="230">
        <v>72149</v>
      </c>
      <c r="B882" s="231" t="s">
        <v>627</v>
      </c>
      <c r="C882" s="215">
        <v>37272</v>
      </c>
      <c r="D882" s="173" t="s">
        <v>5813</v>
      </c>
      <c r="E882" s="173" t="s">
        <v>5814</v>
      </c>
      <c r="F882" s="214" t="s">
        <v>5793</v>
      </c>
      <c r="G882" s="173">
        <f>IFERROR(VLOOKUP(A882, SM!$D$9:$G$682,4,FALSE),0)</f>
        <v>1106</v>
      </c>
      <c r="H882" s="173">
        <f>IFERROR(VLOOKUP(A882, DM!$D$9:$G$633,4,FALSE),0)</f>
        <v>1323</v>
      </c>
      <c r="I882" s="221">
        <f>IFERROR(VLOOKUP(A882,DX!$D$9:$G$749,4,FALSE),0)</f>
        <v>0</v>
      </c>
      <c r="XFD882" s="45">
        <f>SUM(A882:XFC882)</f>
        <v>111850</v>
      </c>
    </row>
    <row r="883" spans="1:9 16384:16384" x14ac:dyDescent="0.25">
      <c r="A883" s="220">
        <v>49043</v>
      </c>
      <c r="B883" s="231" t="s">
        <v>2659</v>
      </c>
      <c r="C883" s="215" t="s">
        <v>4421</v>
      </c>
      <c r="D883" s="173" t="s">
        <v>5813</v>
      </c>
      <c r="E883" s="173" t="s">
        <v>5814</v>
      </c>
      <c r="F883" s="214" t="s">
        <v>357</v>
      </c>
      <c r="G883" s="173">
        <f>IFERROR(VLOOKUP(A883, SM!$D$9:$G$682,4,FALSE),0)</f>
        <v>76</v>
      </c>
      <c r="H883" s="173">
        <f>IFERROR(VLOOKUP(A883, DM!$D$9:$G$633,4,FALSE),0)</f>
        <v>0</v>
      </c>
      <c r="I883" s="221">
        <f>IFERROR(VLOOKUP(A883,DX!$D$9:$G$749,4,FALSE),0)</f>
        <v>0</v>
      </c>
      <c r="XFD883" s="45">
        <f>SUM(A883:XFC883)</f>
        <v>49119</v>
      </c>
    </row>
    <row r="884" spans="1:9 16384:16384" x14ac:dyDescent="0.25">
      <c r="A884" s="220">
        <v>10854</v>
      </c>
      <c r="B884" s="231" t="s">
        <v>324</v>
      </c>
      <c r="C884" s="215" t="s">
        <v>5228</v>
      </c>
      <c r="D884" s="173" t="s">
        <v>5813</v>
      </c>
      <c r="E884" s="173" t="s">
        <v>5814</v>
      </c>
      <c r="F884" s="214" t="s">
        <v>243</v>
      </c>
      <c r="G884" s="173">
        <f>IFERROR(VLOOKUP(A884, SM!$D$9:$G$682,4,FALSE),0)</f>
        <v>337</v>
      </c>
      <c r="H884" s="173">
        <f>IFERROR(VLOOKUP(A884, DM!$D$9:$G$633,4,FALSE),0)</f>
        <v>487</v>
      </c>
      <c r="I884" s="221">
        <f>IFERROR(VLOOKUP(A884,DX!$D$9:$G$749,4,FALSE),0)</f>
        <v>695</v>
      </c>
      <c r="XFD884" s="45">
        <f>SUM(A884:XFC884)</f>
        <v>12373</v>
      </c>
    </row>
    <row r="885" spans="1:9 16384:16384" x14ac:dyDescent="0.25">
      <c r="A885" s="220">
        <v>42757</v>
      </c>
      <c r="B885" s="231" t="s">
        <v>476</v>
      </c>
      <c r="C885" s="215" t="s">
        <v>5149</v>
      </c>
      <c r="D885" s="173" t="s">
        <v>5815</v>
      </c>
      <c r="E885" s="173" t="s">
        <v>5814</v>
      </c>
      <c r="F885" s="214" t="s">
        <v>193</v>
      </c>
      <c r="G885" s="173">
        <f>IFERROR(VLOOKUP(A885, SF!$D$9:$G$410,4,FALSE),0)</f>
        <v>1789</v>
      </c>
      <c r="H885" s="173">
        <f>IFERROR(VLOOKUP(A885, DF!$D$9:$G$378,4,FALSE),0)</f>
        <v>2769</v>
      </c>
      <c r="I885" s="221">
        <f>IFERROR(VLOOKUP(A885,DX!$D$9:$G$749,4,FALSE),0)</f>
        <v>2390</v>
      </c>
      <c r="XFD885" s="45">
        <f>SUM(A885:XFC885)</f>
        <v>49705</v>
      </c>
    </row>
    <row r="886" spans="1:9 16384:16384" x14ac:dyDescent="0.25">
      <c r="A886" s="220">
        <v>200127</v>
      </c>
      <c r="B886" s="231" t="s">
        <v>6825</v>
      </c>
      <c r="C886" s="215">
        <v>30518</v>
      </c>
      <c r="D886" s="173" t="s">
        <v>5813</v>
      </c>
      <c r="E886" s="173" t="s">
        <v>5814</v>
      </c>
      <c r="F886" s="214" t="s">
        <v>6618</v>
      </c>
      <c r="G886" s="173">
        <f>IFERROR(VLOOKUP(A886, SM!$D$9:$G$682,4,FALSE),0)</f>
        <v>427</v>
      </c>
      <c r="H886" s="173">
        <f>IFERROR(VLOOKUP(A886, DM!$D$9:$G$633,4,FALSE),0)</f>
        <v>0</v>
      </c>
      <c r="I886" s="221">
        <f>IFERROR(VLOOKUP(A886,DX!$D$9:$G$749,4,FALSE),0)</f>
        <v>0</v>
      </c>
    </row>
    <row r="887" spans="1:9 16384:16384" x14ac:dyDescent="0.25">
      <c r="A887" s="220">
        <v>81937</v>
      </c>
      <c r="B887" s="231" t="s">
        <v>1002</v>
      </c>
      <c r="C887" s="215" t="s">
        <v>5236</v>
      </c>
      <c r="D887" s="173" t="s">
        <v>5813</v>
      </c>
      <c r="E887" s="173" t="s">
        <v>5814</v>
      </c>
      <c r="F887" s="214" t="s">
        <v>91</v>
      </c>
      <c r="G887" s="173">
        <f>IFERROR(VLOOKUP(A887, SM!$D$9:$G$682,4,FALSE),0)</f>
        <v>65</v>
      </c>
      <c r="H887" s="173">
        <f>IFERROR(VLOOKUP(A887, DM!$D$9:$G$633,4,FALSE),0)</f>
        <v>157</v>
      </c>
      <c r="I887" s="221">
        <f>IFERROR(VLOOKUP(A887,DX!$D$9:$G$749,4,FALSE),0)</f>
        <v>0</v>
      </c>
      <c r="XFD887" s="45">
        <f>SUM(A887:XFC887)</f>
        <v>82159</v>
      </c>
    </row>
    <row r="888" spans="1:9 16384:16384" x14ac:dyDescent="0.25">
      <c r="A888" s="220">
        <v>186974</v>
      </c>
      <c r="B888" s="173" t="s">
        <v>6256</v>
      </c>
      <c r="C888" s="215" t="s">
        <v>6257</v>
      </c>
      <c r="D888" s="173" t="s">
        <v>5813</v>
      </c>
      <c r="E888" s="173" t="s">
        <v>5814</v>
      </c>
      <c r="F888" s="214" t="s">
        <v>6631</v>
      </c>
      <c r="G888" s="173">
        <f>IFERROR(VLOOKUP(A888, SM!$D$9:$G$682,4,FALSE),0)</f>
        <v>117</v>
      </c>
      <c r="H888" s="173">
        <f>IFERROR(VLOOKUP(A888, DM!$D$9:$G$633,4,FALSE),0)</f>
        <v>142</v>
      </c>
      <c r="I888" s="221">
        <f>IFERROR(VLOOKUP(A888,DX!$D$9:$G$749,4,FALSE),0)</f>
        <v>0</v>
      </c>
      <c r="XFD888" s="45">
        <f>SUM(A888:XFC888)</f>
        <v>187233</v>
      </c>
    </row>
    <row r="889" spans="1:9 16384:16384" x14ac:dyDescent="0.25">
      <c r="A889" s="220">
        <v>198057</v>
      </c>
      <c r="B889" s="231" t="s">
        <v>6901</v>
      </c>
      <c r="C889" s="215">
        <v>36013</v>
      </c>
      <c r="D889" s="173" t="s">
        <v>5813</v>
      </c>
      <c r="E889" s="173" t="s">
        <v>5814</v>
      </c>
      <c r="F889" s="214" t="s">
        <v>6631</v>
      </c>
      <c r="G889" s="173">
        <f>IFERROR(VLOOKUP(A889, SM!$D$9:$G$682,4,FALSE),0)</f>
        <v>0</v>
      </c>
      <c r="H889" s="173">
        <f>IFERROR(VLOOKUP(A889, DM!$D$9:$G$633,4,FALSE),0)</f>
        <v>157</v>
      </c>
      <c r="I889" s="221">
        <f>IFERROR(VLOOKUP(A889,DX!$D$9:$G$749,4,FALSE),0)</f>
        <v>0</v>
      </c>
    </row>
    <row r="890" spans="1:9 16384:16384" x14ac:dyDescent="0.25">
      <c r="A890" s="220">
        <v>181312</v>
      </c>
      <c r="B890" s="231" t="s">
        <v>3076</v>
      </c>
      <c r="C890" s="215" t="s">
        <v>5241</v>
      </c>
      <c r="D890" s="173" t="s">
        <v>5815</v>
      </c>
      <c r="E890" s="173" t="s">
        <v>5814</v>
      </c>
      <c r="F890" s="214" t="s">
        <v>402</v>
      </c>
      <c r="G890" s="173">
        <f>IFERROR(VLOOKUP(A890, SF!$D$9:$G$410,4,FALSE),0)</f>
        <v>1144</v>
      </c>
      <c r="H890" s="173">
        <f>IFERROR(VLOOKUP(A890, DF!$D$9:$G$378,4,FALSE),0)</f>
        <v>1679</v>
      </c>
      <c r="I890" s="221">
        <f>IFERROR(VLOOKUP(A890,DX!$D$9:$G$749,4,FALSE),0)</f>
        <v>1273</v>
      </c>
      <c r="XFD890" s="45">
        <f>SUM(A890:XFC890)</f>
        <v>185408</v>
      </c>
    </row>
    <row r="891" spans="1:9 16384:16384" x14ac:dyDescent="0.25">
      <c r="A891" s="220">
        <v>73807</v>
      </c>
      <c r="B891" s="231" t="s">
        <v>621</v>
      </c>
      <c r="C891" s="215" t="s">
        <v>5243</v>
      </c>
      <c r="D891" s="173" t="s">
        <v>5815</v>
      </c>
      <c r="E891" s="173" t="s">
        <v>5814</v>
      </c>
      <c r="F891" s="214" t="s">
        <v>608</v>
      </c>
      <c r="G891" s="173">
        <f>IFERROR(VLOOKUP(A891, SF!$D$9:$G$410,4,FALSE),0)</f>
        <v>720</v>
      </c>
      <c r="H891" s="173">
        <f>IFERROR(VLOOKUP(A891, DF!$D$9:$G$378,4,FALSE),0)</f>
        <v>1788</v>
      </c>
      <c r="I891" s="221">
        <f>IFERROR(VLOOKUP(A891,DX!$D$9:$G$749,4,FALSE),0)</f>
        <v>1146</v>
      </c>
      <c r="XFD891" s="45">
        <f>SUM(A891:XFC891)</f>
        <v>77461</v>
      </c>
    </row>
    <row r="892" spans="1:9 16384:16384" x14ac:dyDescent="0.25">
      <c r="A892" s="220">
        <v>72245</v>
      </c>
      <c r="B892" s="231" t="s">
        <v>690</v>
      </c>
      <c r="C892" s="215" t="s">
        <v>5248</v>
      </c>
      <c r="D892" s="173" t="s">
        <v>5815</v>
      </c>
      <c r="E892" s="173" t="s">
        <v>5814</v>
      </c>
      <c r="F892" s="214" t="s">
        <v>247</v>
      </c>
      <c r="G892" s="173">
        <f>IFERROR(VLOOKUP(A892, SF!$D$9:$G$410,4,FALSE),0)</f>
        <v>360</v>
      </c>
      <c r="H892" s="173">
        <f>IFERROR(VLOOKUP(A892, DF!$D$9:$G$378,4,FALSE),0)</f>
        <v>0</v>
      </c>
      <c r="I892" s="221">
        <f>IFERROR(VLOOKUP(A892,DX!$D$9:$G$749,4,FALSE),0)</f>
        <v>0</v>
      </c>
      <c r="XFD892" s="45">
        <f>SUM(A892:XFC892)</f>
        <v>72605</v>
      </c>
    </row>
    <row r="893" spans="1:9 16384:16384" x14ac:dyDescent="0.25">
      <c r="A893" s="220">
        <v>197315</v>
      </c>
      <c r="B893" s="231" t="s">
        <v>6385</v>
      </c>
      <c r="C893" s="215" t="s">
        <v>6460</v>
      </c>
      <c r="D893" s="173" t="s">
        <v>5815</v>
      </c>
      <c r="E893" s="173" t="s">
        <v>5814</v>
      </c>
      <c r="F893" s="214" t="s">
        <v>402</v>
      </c>
      <c r="G893" s="173">
        <f>IFERROR(VLOOKUP(A893, SF!$D$9:$G$410,4,FALSE),0)</f>
        <v>1319</v>
      </c>
      <c r="H893" s="173">
        <f>IFERROR(VLOOKUP(A893, DF!$D$9:$G$378,4,FALSE),0)</f>
        <v>1679</v>
      </c>
      <c r="I893" s="221">
        <f>IFERROR(VLOOKUP(A893,DX!$D$9:$G$749,4,FALSE),0)</f>
        <v>1129</v>
      </c>
      <c r="XFD893" s="45">
        <f>SUM(A893:XFC893)</f>
        <v>201442</v>
      </c>
    </row>
    <row r="894" spans="1:9 16384:16384" x14ac:dyDescent="0.25">
      <c r="A894" s="220">
        <v>43679</v>
      </c>
      <c r="B894" s="231" t="s">
        <v>1047</v>
      </c>
      <c r="C894" s="215" t="s">
        <v>5249</v>
      </c>
      <c r="D894" s="173" t="s">
        <v>5815</v>
      </c>
      <c r="E894" s="173" t="s">
        <v>5814</v>
      </c>
      <c r="F894" s="214" t="s">
        <v>247</v>
      </c>
      <c r="G894" s="173">
        <f>IFERROR(VLOOKUP(A894, SF!$D$9:$G$410,4,FALSE),0)</f>
        <v>1617</v>
      </c>
      <c r="H894" s="173">
        <f>IFERROR(VLOOKUP(A894, DF!$D$9:$G$378,4,FALSE),0)</f>
        <v>2432</v>
      </c>
      <c r="I894" s="221">
        <f>IFERROR(VLOOKUP(A894,DX!$D$9:$G$749,4,FALSE),0)</f>
        <v>707</v>
      </c>
      <c r="XFD894" s="45">
        <f>SUM(A894:XFC894)</f>
        <v>48435</v>
      </c>
    </row>
    <row r="895" spans="1:9 16384:16384" x14ac:dyDescent="0.25">
      <c r="A895" s="220">
        <v>21847</v>
      </c>
      <c r="B895" s="231" t="s">
        <v>384</v>
      </c>
      <c r="C895" s="215" t="s">
        <v>5254</v>
      </c>
      <c r="D895" s="173" t="s">
        <v>5813</v>
      </c>
      <c r="E895" s="173" t="s">
        <v>5814</v>
      </c>
      <c r="F895" s="214" t="s">
        <v>6613</v>
      </c>
      <c r="G895" s="173">
        <f>IFERROR(VLOOKUP(A895, SM!$D$9:$G$682,4,FALSE),0)</f>
        <v>2253</v>
      </c>
      <c r="H895" s="173">
        <f>IFERROR(VLOOKUP(A895, DM!$D$9:$G$633,4,FALSE),0)</f>
        <v>3244</v>
      </c>
      <c r="I895" s="221">
        <f>IFERROR(VLOOKUP(A895,DX!$D$9:$G$749,4,FALSE),0)</f>
        <v>550</v>
      </c>
      <c r="XFD895" s="45">
        <f>SUM(A895:XFC895)</f>
        <v>27894</v>
      </c>
    </row>
    <row r="896" spans="1:9 16384:16384" x14ac:dyDescent="0.25">
      <c r="A896" s="220">
        <v>14898</v>
      </c>
      <c r="B896" s="231" t="s">
        <v>2675</v>
      </c>
      <c r="C896" s="215" t="s">
        <v>5263</v>
      </c>
      <c r="D896" s="173" t="s">
        <v>5813</v>
      </c>
      <c r="E896" s="173" t="s">
        <v>5814</v>
      </c>
      <c r="F896" s="214" t="s">
        <v>3155</v>
      </c>
      <c r="G896" s="173">
        <f>IFERROR(VLOOKUP(A896, SM!$D$9:$G$682,4,FALSE),0)</f>
        <v>0</v>
      </c>
      <c r="H896" s="173">
        <f>IFERROR(VLOOKUP(A896, DM!$D$9:$G$633,4,FALSE),0)</f>
        <v>360</v>
      </c>
      <c r="I896" s="221">
        <f>IFERROR(VLOOKUP(A896,DX!$D$9:$G$749,4,FALSE),0)</f>
        <v>360</v>
      </c>
      <c r="XFD896" s="45">
        <f>SUM(A896:XFC896)</f>
        <v>15618</v>
      </c>
    </row>
    <row r="897" spans="1:9 16384:16384" x14ac:dyDescent="0.25">
      <c r="A897" s="220">
        <v>124657</v>
      </c>
      <c r="B897" s="231" t="s">
        <v>900</v>
      </c>
      <c r="C897" s="215" t="s">
        <v>5264</v>
      </c>
      <c r="D897" s="173" t="s">
        <v>5815</v>
      </c>
      <c r="E897" s="173" t="s">
        <v>5814</v>
      </c>
      <c r="F897" s="214" t="s">
        <v>794</v>
      </c>
      <c r="G897" s="173">
        <f>IFERROR(VLOOKUP(A897, SF!$D$9:$G$410,4,FALSE),0)</f>
        <v>910</v>
      </c>
      <c r="H897" s="173">
        <f>IFERROR(VLOOKUP(A897, DF!$D$9:$G$378,4,FALSE),0)</f>
        <v>0</v>
      </c>
      <c r="I897" s="221">
        <f>IFERROR(VLOOKUP(A897,DX!$D$9:$G$749,4,FALSE),0)</f>
        <v>0</v>
      </c>
      <c r="XFD897" s="45">
        <f>SUM(A897:XFC897)</f>
        <v>125567</v>
      </c>
    </row>
    <row r="898" spans="1:9 16384:16384" x14ac:dyDescent="0.25">
      <c r="A898" s="220">
        <v>44811</v>
      </c>
      <c r="B898" s="231" t="s">
        <v>467</v>
      </c>
      <c r="C898" s="215" t="s">
        <v>4163</v>
      </c>
      <c r="D898" s="173" t="s">
        <v>5813</v>
      </c>
      <c r="E898" s="173" t="s">
        <v>5814</v>
      </c>
      <c r="F898" s="214" t="s">
        <v>140</v>
      </c>
      <c r="G898" s="173">
        <f>IFERROR(VLOOKUP(A898, SM!$D$9:$G$682,4,FALSE),0)</f>
        <v>316</v>
      </c>
      <c r="H898" s="173">
        <f>IFERROR(VLOOKUP(A898, DM!$D$9:$G$633,4,FALSE),0)</f>
        <v>0</v>
      </c>
      <c r="I898" s="221">
        <f>IFERROR(VLOOKUP(A898,DX!$D$9:$G$749,4,FALSE),0)</f>
        <v>0</v>
      </c>
      <c r="XFD898" s="45">
        <f>SUM(A898:XFC898)</f>
        <v>45127</v>
      </c>
    </row>
    <row r="899" spans="1:9 16384:16384" x14ac:dyDescent="0.25">
      <c r="A899" s="220">
        <v>142092</v>
      </c>
      <c r="B899" s="231" t="s">
        <v>2678</v>
      </c>
      <c r="C899" s="215" t="s">
        <v>3338</v>
      </c>
      <c r="D899" s="173" t="s">
        <v>5815</v>
      </c>
      <c r="E899" s="173" t="s">
        <v>5814</v>
      </c>
      <c r="F899" s="214" t="s">
        <v>6628</v>
      </c>
      <c r="G899" s="173">
        <f>IFERROR(VLOOKUP(A899, SF!$D$9:$G$410,4,FALSE),0)</f>
        <v>314</v>
      </c>
      <c r="H899" s="173">
        <f>IFERROR(VLOOKUP(A899, DF!$D$9:$G$378,4,FALSE),0)</f>
        <v>362</v>
      </c>
      <c r="I899" s="221">
        <f>IFERROR(VLOOKUP(A899,DX!$D$9:$G$749,4,FALSE),0)</f>
        <v>204</v>
      </c>
      <c r="XFD899" s="45">
        <f>SUM(A899:XFC899)</f>
        <v>142972</v>
      </c>
    </row>
    <row r="900" spans="1:9 16384:16384" x14ac:dyDescent="0.25">
      <c r="A900" s="220">
        <v>142238</v>
      </c>
      <c r="B900" s="231" t="s">
        <v>2679</v>
      </c>
      <c r="C900" s="215" t="s">
        <v>5269</v>
      </c>
      <c r="D900" s="173" t="s">
        <v>5813</v>
      </c>
      <c r="E900" s="173" t="s">
        <v>5814</v>
      </c>
      <c r="F900" s="214" t="s">
        <v>357</v>
      </c>
      <c r="G900" s="173">
        <f>IFERROR(VLOOKUP(A900, SM!$D$9:$G$682,4,FALSE),0)</f>
        <v>102</v>
      </c>
      <c r="H900" s="173">
        <f>IFERROR(VLOOKUP(A900, DM!$D$9:$G$633,4,FALSE),0)</f>
        <v>0</v>
      </c>
      <c r="I900" s="221">
        <f>IFERROR(VLOOKUP(A900,DX!$D$9:$G$749,4,FALSE),0)</f>
        <v>0</v>
      </c>
      <c r="XFD900" s="45">
        <f>SUM(A900:XFC900)</f>
        <v>142340</v>
      </c>
    </row>
    <row r="901" spans="1:9 16384:16384" x14ac:dyDescent="0.25">
      <c r="A901" s="220">
        <v>42836</v>
      </c>
      <c r="B901" s="231" t="s">
        <v>2680</v>
      </c>
      <c r="C901" s="215" t="s">
        <v>5270</v>
      </c>
      <c r="D901" s="173" t="s">
        <v>5813</v>
      </c>
      <c r="E901" s="173" t="s">
        <v>5814</v>
      </c>
      <c r="F901" s="214" t="s">
        <v>402</v>
      </c>
      <c r="G901" s="173">
        <f>IFERROR(VLOOKUP(A901, SM!$D$9:$G$682,4,FALSE),0)</f>
        <v>3387</v>
      </c>
      <c r="H901" s="173">
        <f>IFERROR(VLOOKUP(A901, DM!$D$9:$G$633,4,FALSE),0)</f>
        <v>3157</v>
      </c>
      <c r="I901" s="221">
        <f>IFERROR(VLOOKUP(A901,DX!$D$9:$G$749,4,FALSE),0)</f>
        <v>2508</v>
      </c>
      <c r="XFD901" s="45">
        <f>SUM(A901:XFC901)</f>
        <v>51888</v>
      </c>
    </row>
    <row r="902" spans="1:9 16384:16384" x14ac:dyDescent="0.25">
      <c r="A902" s="220">
        <v>11664</v>
      </c>
      <c r="B902" s="231" t="s">
        <v>24</v>
      </c>
      <c r="C902" s="215" t="s">
        <v>4692</v>
      </c>
      <c r="D902" s="173" t="s">
        <v>5815</v>
      </c>
      <c r="E902" s="173" t="s">
        <v>5814</v>
      </c>
      <c r="F902" s="214" t="s">
        <v>48</v>
      </c>
      <c r="G902" s="173">
        <f>IFERROR(VLOOKUP(A902, SF!$D$9:$G$410,4,FALSE),0)</f>
        <v>2250</v>
      </c>
      <c r="H902" s="173">
        <f>IFERROR(VLOOKUP(A902, DF!$D$9:$G$378,4,FALSE),0)</f>
        <v>3990</v>
      </c>
      <c r="I902" s="221">
        <f>IFERROR(VLOOKUP(A902,DX!$D$9:$G$749,4,FALSE),0)</f>
        <v>2770</v>
      </c>
      <c r="XFD902" s="45">
        <f>SUM(A902:XFC902)</f>
        <v>20674</v>
      </c>
    </row>
    <row r="903" spans="1:9 16384:16384" x14ac:dyDescent="0.25">
      <c r="A903" s="220">
        <v>11654</v>
      </c>
      <c r="B903" s="231" t="s">
        <v>375</v>
      </c>
      <c r="C903" s="215" t="s">
        <v>5049</v>
      </c>
      <c r="D903" s="173" t="s">
        <v>5813</v>
      </c>
      <c r="E903" s="173" t="s">
        <v>5814</v>
      </c>
      <c r="F903" s="214" t="s">
        <v>48</v>
      </c>
      <c r="G903" s="173">
        <f>IFERROR(VLOOKUP(A903, SM!$D$9:$G$682,4,FALSE),0)</f>
        <v>1737</v>
      </c>
      <c r="H903" s="173">
        <f>IFERROR(VLOOKUP(A903, DM!$D$9:$G$633,4,FALSE),0)</f>
        <v>4107</v>
      </c>
      <c r="I903" s="221">
        <f>IFERROR(VLOOKUP(A903,DX!$D$9:$G$749,4,FALSE),0)</f>
        <v>2272</v>
      </c>
      <c r="XFD903" s="45">
        <f>SUM(A903:XFC903)</f>
        <v>19770</v>
      </c>
    </row>
    <row r="904" spans="1:9 16384:16384" x14ac:dyDescent="0.25">
      <c r="A904" s="220">
        <v>198503</v>
      </c>
      <c r="B904" s="231" t="s">
        <v>6418</v>
      </c>
      <c r="C904" s="215" t="s">
        <v>6419</v>
      </c>
      <c r="D904" s="173" t="s">
        <v>5813</v>
      </c>
      <c r="E904" s="173" t="s">
        <v>5814</v>
      </c>
      <c r="F904" s="214" t="s">
        <v>6617</v>
      </c>
      <c r="G904" s="173">
        <f>IFERROR(VLOOKUP(A904, SM!$D$9:$G$682,4,FALSE),0)</f>
        <v>65</v>
      </c>
      <c r="H904" s="173">
        <f>IFERROR(VLOOKUP(A904, DM!$D$9:$G$633,4,FALSE),0)</f>
        <v>157</v>
      </c>
      <c r="I904" s="221">
        <f>IFERROR(VLOOKUP(A904,DX!$D$9:$G$749,4,FALSE),0)</f>
        <v>0</v>
      </c>
      <c r="XFD904" s="45">
        <f>SUM(A904:XFC904)</f>
        <v>198725</v>
      </c>
    </row>
    <row r="905" spans="1:9 16384:16384" x14ac:dyDescent="0.25">
      <c r="A905" s="220">
        <v>197550</v>
      </c>
      <c r="B905" s="231" t="s">
        <v>6378</v>
      </c>
      <c r="C905" s="215" t="s">
        <v>6569</v>
      </c>
      <c r="D905" s="173" t="s">
        <v>5813</v>
      </c>
      <c r="E905" s="173" t="s">
        <v>6195</v>
      </c>
      <c r="F905" s="214" t="s">
        <v>1741</v>
      </c>
      <c r="G905" s="173">
        <f>IFERROR(VLOOKUP(A905, SM!$D$9:$G$682,4,FALSE),0)</f>
        <v>88</v>
      </c>
      <c r="H905" s="173">
        <f>IFERROR(VLOOKUP(A905, DM!$D$9:$G$633,4,FALSE),0)</f>
        <v>360</v>
      </c>
      <c r="I905" s="221">
        <f>IFERROR(VLOOKUP(A905,DX!$D$9:$G$749,4,FALSE),0)</f>
        <v>0</v>
      </c>
      <c r="XFD905" s="45">
        <f>SUM(A905:XFC905)</f>
        <v>197998</v>
      </c>
    </row>
    <row r="906" spans="1:9 16384:16384" x14ac:dyDescent="0.25">
      <c r="A906" s="220">
        <v>127885</v>
      </c>
      <c r="B906" s="231" t="s">
        <v>948</v>
      </c>
      <c r="C906" s="215" t="s">
        <v>5272</v>
      </c>
      <c r="D906" s="173" t="s">
        <v>5813</v>
      </c>
      <c r="E906" s="173" t="s">
        <v>5814</v>
      </c>
      <c r="F906" s="214" t="s">
        <v>943</v>
      </c>
      <c r="G906" s="173">
        <f>IFERROR(VLOOKUP(A906, SM!$D$9:$G$682,4,FALSE),0)</f>
        <v>60</v>
      </c>
      <c r="H906" s="173">
        <f>IFERROR(VLOOKUP(A906, DM!$D$9:$G$633,4,FALSE),0)</f>
        <v>142</v>
      </c>
      <c r="I906" s="221">
        <f>IFERROR(VLOOKUP(A906,DX!$D$9:$G$749,4,FALSE),0)</f>
        <v>0</v>
      </c>
      <c r="XFD906" s="45">
        <f>SUM(A906:XFC906)</f>
        <v>128087</v>
      </c>
    </row>
    <row r="907" spans="1:9 16384:16384" x14ac:dyDescent="0.25">
      <c r="A907" s="220">
        <v>103903</v>
      </c>
      <c r="B907" s="173" t="s">
        <v>6708</v>
      </c>
      <c r="C907" s="215">
        <v>26647</v>
      </c>
      <c r="D907" s="173" t="s">
        <v>5813</v>
      </c>
      <c r="E907" s="173" t="s">
        <v>5814</v>
      </c>
      <c r="F907" s="214" t="s">
        <v>3690</v>
      </c>
      <c r="G907" s="173">
        <f>IFERROR(VLOOKUP(A907, SM!$D$9:$G$682,4,FALSE),0)</f>
        <v>65</v>
      </c>
      <c r="H907" s="173">
        <f>IFERROR(VLOOKUP(A907, DM!$D$9:$G$633,4,FALSE),0)</f>
        <v>157</v>
      </c>
      <c r="I907" s="221">
        <f>IFERROR(VLOOKUP(A907,DX!$D$9:$G$749,4,FALSE),0)</f>
        <v>0</v>
      </c>
      <c r="XFD907" s="45">
        <f>SUM(A907:XFC907)</f>
        <v>130772</v>
      </c>
    </row>
    <row r="908" spans="1:9 16384:16384" x14ac:dyDescent="0.25">
      <c r="A908" s="220">
        <v>50076</v>
      </c>
      <c r="B908" s="231" t="s">
        <v>525</v>
      </c>
      <c r="C908" s="215" t="s">
        <v>5274</v>
      </c>
      <c r="D908" s="173" t="s">
        <v>5813</v>
      </c>
      <c r="E908" s="173" t="s">
        <v>5814</v>
      </c>
      <c r="F908" s="214" t="s">
        <v>402</v>
      </c>
      <c r="G908" s="173">
        <f>IFERROR(VLOOKUP(A908, SM!$D$9:$G$682,4,FALSE),0)</f>
        <v>2133</v>
      </c>
      <c r="H908" s="173">
        <f>IFERROR(VLOOKUP(A908, DM!$D$9:$G$633,4,FALSE),0)</f>
        <v>2932</v>
      </c>
      <c r="I908" s="221">
        <f>IFERROR(VLOOKUP(A908,DX!$D$9:$G$749,4,FALSE),0)</f>
        <v>487</v>
      </c>
      <c r="XFD908" s="45">
        <f>SUM(A908:XFC908)</f>
        <v>55628</v>
      </c>
    </row>
    <row r="909" spans="1:9 16384:16384" x14ac:dyDescent="0.25">
      <c r="A909" s="220">
        <v>101721</v>
      </c>
      <c r="B909" s="231" t="s">
        <v>721</v>
      </c>
      <c r="C909" s="215" t="s">
        <v>3168</v>
      </c>
      <c r="D909" s="173" t="s">
        <v>5813</v>
      </c>
      <c r="E909" s="173" t="s">
        <v>5814</v>
      </c>
      <c r="F909" s="214" t="s">
        <v>6613</v>
      </c>
      <c r="G909" s="173">
        <f>IFERROR(VLOOKUP(A909, SM!$D$9:$G$682,4,FALSE),0)</f>
        <v>1191</v>
      </c>
      <c r="H909" s="173">
        <f>IFERROR(VLOOKUP(A909, DM!$D$9:$G$633,4,FALSE),0)</f>
        <v>1965</v>
      </c>
      <c r="I909" s="221">
        <f>IFERROR(VLOOKUP(A909,DX!$D$9:$G$749,4,FALSE),0)</f>
        <v>1028</v>
      </c>
      <c r="XFD909" s="45">
        <f>SUM(A909:XFC909)</f>
        <v>105905</v>
      </c>
    </row>
    <row r="910" spans="1:9 16384:16384" x14ac:dyDescent="0.25">
      <c r="A910" s="220">
        <v>10130</v>
      </c>
      <c r="B910" s="231" t="s">
        <v>244</v>
      </c>
      <c r="C910" s="215" t="s">
        <v>5276</v>
      </c>
      <c r="D910" s="173" t="s">
        <v>5813</v>
      </c>
      <c r="E910" s="173" t="s">
        <v>5814</v>
      </c>
      <c r="F910" s="214" t="s">
        <v>56</v>
      </c>
      <c r="G910" s="173">
        <f>IFERROR(VLOOKUP(A910, SM!$D$9:$G$682,4,FALSE),0)</f>
        <v>2319</v>
      </c>
      <c r="H910" s="173">
        <f>IFERROR(VLOOKUP(A910, DM!$D$9:$G$633,4,FALSE),0)</f>
        <v>5530</v>
      </c>
      <c r="I910" s="221">
        <f>IFERROR(VLOOKUP(A910,DX!$D$9:$G$749,4,FALSE),0)</f>
        <v>4203</v>
      </c>
      <c r="XFD910" s="45">
        <f>SUM(A910:XFC910)</f>
        <v>22182</v>
      </c>
    </row>
    <row r="911" spans="1:9 16384:16384" x14ac:dyDescent="0.25">
      <c r="A911" s="220">
        <v>15047</v>
      </c>
      <c r="B911" s="231" t="s">
        <v>195</v>
      </c>
      <c r="C911" s="215" t="s">
        <v>5277</v>
      </c>
      <c r="D911" s="173" t="s">
        <v>5813</v>
      </c>
      <c r="E911" s="173" t="s">
        <v>5814</v>
      </c>
      <c r="F911" s="214" t="s">
        <v>56</v>
      </c>
      <c r="G911" s="173">
        <f>IFERROR(VLOOKUP(A911, SM!$D$9:$G$682,4,FALSE),0)</f>
        <v>280</v>
      </c>
      <c r="H911" s="173">
        <f>IFERROR(VLOOKUP(A911, DM!$D$9:$G$633,4,FALSE),0)</f>
        <v>0</v>
      </c>
      <c r="I911" s="221">
        <f>IFERROR(VLOOKUP(A911,DX!$D$9:$G$749,4,FALSE),0)</f>
        <v>0</v>
      </c>
      <c r="XFD911" s="45">
        <f>SUM(A911:XFC911)</f>
        <v>15327</v>
      </c>
    </row>
    <row r="912" spans="1:9 16384:16384" x14ac:dyDescent="0.25">
      <c r="A912" s="220">
        <v>44076</v>
      </c>
      <c r="B912" s="231" t="s">
        <v>509</v>
      </c>
      <c r="C912" s="215" t="s">
        <v>5278</v>
      </c>
      <c r="D912" s="173" t="s">
        <v>5813</v>
      </c>
      <c r="E912" s="173" t="s">
        <v>5814</v>
      </c>
      <c r="F912" s="214" t="s">
        <v>724</v>
      </c>
      <c r="G912" s="173">
        <f>IFERROR(VLOOKUP(A912, SM!$D$9:$G$682,4,FALSE),0)</f>
        <v>1995</v>
      </c>
      <c r="H912" s="173">
        <f>IFERROR(VLOOKUP(A912, DM!$D$9:$G$633,4,FALSE),0)</f>
        <v>2003</v>
      </c>
      <c r="I912" s="221">
        <f>IFERROR(VLOOKUP(A912,DX!$D$9:$G$749,4,FALSE),0)</f>
        <v>2521</v>
      </c>
      <c r="XFD912" s="45">
        <f>SUM(A912:XFC912)</f>
        <v>50595</v>
      </c>
    </row>
    <row r="913" spans="1:9 16384:16384" x14ac:dyDescent="0.25">
      <c r="A913" s="220">
        <v>44667</v>
      </c>
      <c r="B913" s="231" t="s">
        <v>508</v>
      </c>
      <c r="C913" s="215" t="s">
        <v>5279</v>
      </c>
      <c r="D913" s="173" t="s">
        <v>5813</v>
      </c>
      <c r="E913" s="173" t="s">
        <v>5814</v>
      </c>
      <c r="F913" s="214" t="s">
        <v>724</v>
      </c>
      <c r="G913" s="173">
        <f>IFERROR(VLOOKUP(A913, SM!$D$9:$G$682,4,FALSE),0)</f>
        <v>1836</v>
      </c>
      <c r="H913" s="173">
        <f>IFERROR(VLOOKUP(A913, DM!$D$9:$G$633,4,FALSE),0)</f>
        <v>2857</v>
      </c>
      <c r="I913" s="221">
        <f>IFERROR(VLOOKUP(A913,DX!$D$9:$G$749,4,FALSE),0)</f>
        <v>1974</v>
      </c>
      <c r="XFD913" s="45">
        <f>SUM(A913:XFC913)</f>
        <v>51334</v>
      </c>
    </row>
    <row r="914" spans="1:9 16384:16384" x14ac:dyDescent="0.25">
      <c r="A914" s="220">
        <v>24059</v>
      </c>
      <c r="B914" s="231" t="s">
        <v>6260</v>
      </c>
      <c r="C914" s="215" t="s">
        <v>5285</v>
      </c>
      <c r="D914" s="173" t="s">
        <v>5813</v>
      </c>
      <c r="E914" s="173" t="s">
        <v>5814</v>
      </c>
      <c r="F914" s="214" t="s">
        <v>6963</v>
      </c>
      <c r="G914" s="173">
        <f>IFERROR(VLOOKUP(A914, SM!$D$9:$G$682,4,FALSE),0)</f>
        <v>2991</v>
      </c>
      <c r="H914" s="173">
        <f>IFERROR(VLOOKUP(A914, DM!$D$9:$G$633,4,FALSE),0)</f>
        <v>2487</v>
      </c>
      <c r="I914" s="221">
        <f>IFERROR(VLOOKUP(A914,DX!$D$9:$G$749,4,FALSE),0)</f>
        <v>1359</v>
      </c>
      <c r="XFD914" s="45">
        <f>SUM(A914:XFC914)</f>
        <v>30896</v>
      </c>
    </row>
    <row r="915" spans="1:9 16384:16384" x14ac:dyDescent="0.25">
      <c r="A915" s="220">
        <v>42847</v>
      </c>
      <c r="B915" s="231" t="s">
        <v>581</v>
      </c>
      <c r="C915" s="215" t="s">
        <v>3321</v>
      </c>
      <c r="D915" s="173" t="s">
        <v>5813</v>
      </c>
      <c r="E915" s="173" t="s">
        <v>5814</v>
      </c>
      <c r="F915" s="214" t="s">
        <v>402</v>
      </c>
      <c r="G915" s="173">
        <f>IFERROR(VLOOKUP(A915, SM!$D$9:$G$682,4,FALSE),0)</f>
        <v>1797</v>
      </c>
      <c r="H915" s="173">
        <f>IFERROR(VLOOKUP(A915, DM!$D$9:$G$633,4,FALSE),0)</f>
        <v>1739</v>
      </c>
      <c r="I915" s="221">
        <f>IFERROR(VLOOKUP(A915,DX!$D$9:$G$749,4,FALSE),0)</f>
        <v>1548</v>
      </c>
      <c r="XFD915" s="45">
        <f>SUM(A915:XFC915)</f>
        <v>47931</v>
      </c>
    </row>
    <row r="916" spans="1:9 16384:16384" x14ac:dyDescent="0.25">
      <c r="A916" s="220">
        <v>65356</v>
      </c>
      <c r="B916" s="231" t="s">
        <v>624</v>
      </c>
      <c r="C916" s="215" t="s">
        <v>5289</v>
      </c>
      <c r="D916" s="173" t="s">
        <v>5815</v>
      </c>
      <c r="E916" s="173" t="s">
        <v>5814</v>
      </c>
      <c r="F916" s="214" t="s">
        <v>6963</v>
      </c>
      <c r="G916" s="173">
        <f>IFERROR(VLOOKUP(A916, SF!$D$9:$G$410,4,FALSE),0)</f>
        <v>1593</v>
      </c>
      <c r="H916" s="173">
        <f>IFERROR(VLOOKUP(A916, DF!$D$9:$G$378,4,FALSE),0)</f>
        <v>2692</v>
      </c>
      <c r="I916" s="221">
        <f>IFERROR(VLOOKUP(A916,DX!$D$9:$G$749,4,FALSE),0)</f>
        <v>2590</v>
      </c>
      <c r="XFD916" s="45">
        <f>SUM(A916:XFC916)</f>
        <v>72231</v>
      </c>
    </row>
    <row r="917" spans="1:9 16384:16384" x14ac:dyDescent="0.25">
      <c r="A917" s="220">
        <v>199104</v>
      </c>
      <c r="B917" s="173" t="s">
        <v>6751</v>
      </c>
      <c r="C917" s="215">
        <v>39460</v>
      </c>
      <c r="D917" s="173" t="s">
        <v>5815</v>
      </c>
      <c r="E917" s="173" t="s">
        <v>5814</v>
      </c>
      <c r="F917" s="214" t="s">
        <v>6716</v>
      </c>
      <c r="G917" s="173">
        <f>IFERROR(VLOOKUP(A917, SF!$D$9:$G$410,4,FALSE),0)</f>
        <v>389</v>
      </c>
      <c r="H917" s="173">
        <f>IFERROR(VLOOKUP(A917, DF!$D$9:$G$378,4,FALSE),0)</f>
        <v>487</v>
      </c>
      <c r="I917" s="221">
        <f>IFERROR(VLOOKUP(A917,DX!$D$9:$G$749,4,FALSE),0)</f>
        <v>0</v>
      </c>
      <c r="XFD917" s="45">
        <f>SUM(A917:XFC917)</f>
        <v>239440</v>
      </c>
    </row>
    <row r="918" spans="1:9 16384:16384" x14ac:dyDescent="0.25">
      <c r="A918" s="220">
        <v>103731</v>
      </c>
      <c r="B918" s="231" t="s">
        <v>904</v>
      </c>
      <c r="C918" s="215" t="s">
        <v>5301</v>
      </c>
      <c r="D918" s="173" t="s">
        <v>5815</v>
      </c>
      <c r="E918" s="173" t="s">
        <v>5814</v>
      </c>
      <c r="F918" s="214" t="s">
        <v>588</v>
      </c>
      <c r="G918" s="173">
        <f>IFERROR(VLOOKUP(A918, SF!$D$9:$G$410,4,FALSE),0)</f>
        <v>1784</v>
      </c>
      <c r="H918" s="173">
        <f>IFERROR(VLOOKUP(A918, DF!$D$9:$G$378,4,FALSE),0)</f>
        <v>2505</v>
      </c>
      <c r="I918" s="221">
        <f>IFERROR(VLOOKUP(A918,DX!$D$9:$G$749,4,FALSE),0)</f>
        <v>1496</v>
      </c>
      <c r="XFD918" s="45">
        <f>SUM(A918:XFC918)</f>
        <v>109516</v>
      </c>
    </row>
    <row r="919" spans="1:9 16384:16384" x14ac:dyDescent="0.25">
      <c r="A919" s="220">
        <v>142032</v>
      </c>
      <c r="B919" s="231" t="s">
        <v>868</v>
      </c>
      <c r="C919" s="215" t="s">
        <v>5304</v>
      </c>
      <c r="D919" s="173" t="s">
        <v>5815</v>
      </c>
      <c r="E919" s="173" t="s">
        <v>5814</v>
      </c>
      <c r="F919" s="214" t="s">
        <v>379</v>
      </c>
      <c r="G919" s="173">
        <f>IFERROR(VLOOKUP(A919, SF!$D$9:$G$410,4,FALSE),0)</f>
        <v>1390</v>
      </c>
      <c r="H919" s="173">
        <f>IFERROR(VLOOKUP(A919, DF!$D$9:$G$378,4,FALSE),0)</f>
        <v>1625</v>
      </c>
      <c r="I919" s="221">
        <f>IFERROR(VLOOKUP(A919,DX!$D$9:$G$749,4,FALSE),0)</f>
        <v>560</v>
      </c>
      <c r="XFD919" s="45">
        <f>SUM(A919:XFC919)</f>
        <v>145607</v>
      </c>
    </row>
    <row r="920" spans="1:9 16384:16384" x14ac:dyDescent="0.25">
      <c r="A920" s="220">
        <v>51981</v>
      </c>
      <c r="B920" s="231" t="s">
        <v>527</v>
      </c>
      <c r="C920" s="215" t="s">
        <v>5306</v>
      </c>
      <c r="D920" s="173" t="s">
        <v>5813</v>
      </c>
      <c r="E920" s="173" t="s">
        <v>5814</v>
      </c>
      <c r="F920" s="214" t="s">
        <v>3542</v>
      </c>
      <c r="G920" s="173">
        <f>IFERROR(VLOOKUP(A920, SM!$D$9:$G$682,4,FALSE),0)</f>
        <v>1102</v>
      </c>
      <c r="H920" s="173">
        <f>IFERROR(VLOOKUP(A920, DM!$D$9:$G$633,4,FALSE),0)</f>
        <v>1813</v>
      </c>
      <c r="I920" s="221">
        <f>IFERROR(VLOOKUP(A920,DX!$D$9:$G$749,4,FALSE),0)</f>
        <v>0</v>
      </c>
      <c r="XFD920" s="45">
        <f>SUM(A920:XFC920)</f>
        <v>54896</v>
      </c>
    </row>
    <row r="921" spans="1:9 16384:16384" x14ac:dyDescent="0.25">
      <c r="A921" s="220">
        <v>64632</v>
      </c>
      <c r="B921" s="173" t="s">
        <v>6699</v>
      </c>
      <c r="C921" s="215">
        <v>39846</v>
      </c>
      <c r="D921" s="173" t="s">
        <v>5813</v>
      </c>
      <c r="E921" s="173" t="s">
        <v>5814</v>
      </c>
      <c r="F921" s="214" t="s">
        <v>3542</v>
      </c>
      <c r="G921" s="173">
        <f>IFERROR(VLOOKUP(A921, SM!$D$9:$G$682,4,FALSE),0)</f>
        <v>1040</v>
      </c>
      <c r="H921" s="173">
        <f>IFERROR(VLOOKUP(A921, DM!$D$9:$G$633,4,FALSE),0)</f>
        <v>1200</v>
      </c>
      <c r="I921" s="221">
        <f>IFERROR(VLOOKUP(A921,DX!$D$9:$G$749,4,FALSE),0)</f>
        <v>220</v>
      </c>
      <c r="XFD921" s="45">
        <f>SUM(A921:XFC921)</f>
        <v>106938</v>
      </c>
    </row>
    <row r="922" spans="1:9 16384:16384" x14ac:dyDescent="0.25">
      <c r="A922" s="220">
        <v>207404</v>
      </c>
      <c r="B922" s="173" t="s">
        <v>6844</v>
      </c>
      <c r="C922" s="215" t="s">
        <v>6261</v>
      </c>
      <c r="D922" s="173" t="s">
        <v>5813</v>
      </c>
      <c r="E922" s="173" t="s">
        <v>5814</v>
      </c>
      <c r="F922" s="214" t="s">
        <v>3361</v>
      </c>
      <c r="G922" s="173">
        <f>IFERROR(VLOOKUP(A922, SM!$D$9:$G$682,4,FALSE),0)</f>
        <v>745</v>
      </c>
      <c r="H922" s="173">
        <f>IFERROR(VLOOKUP(A922, DM!$D$9:$G$633,4,FALSE),0)</f>
        <v>951</v>
      </c>
      <c r="I922" s="221">
        <f>IFERROR(VLOOKUP(A922,DX!$D$9:$G$749,4,FALSE),0)</f>
        <v>1093</v>
      </c>
      <c r="XFD922" s="45">
        <f>SUM(A922:XFC922)</f>
        <v>210193</v>
      </c>
    </row>
    <row r="923" spans="1:9 16384:16384" x14ac:dyDescent="0.25">
      <c r="A923" s="220">
        <v>22278</v>
      </c>
      <c r="B923" s="231" t="s">
        <v>65</v>
      </c>
      <c r="C923" s="215" t="s">
        <v>3520</v>
      </c>
      <c r="D923" s="173" t="s">
        <v>5813</v>
      </c>
      <c r="E923" s="173" t="s">
        <v>5814</v>
      </c>
      <c r="F923" s="214" t="s">
        <v>1742</v>
      </c>
      <c r="G923" s="173">
        <f>IFERROR(VLOOKUP(A923, SM!$D$9:$G$682,4,FALSE),0)</f>
        <v>3602</v>
      </c>
      <c r="H923" s="173">
        <f>IFERROR(VLOOKUP(A923, DM!$D$9:$G$633,4,FALSE),0)</f>
        <v>3887</v>
      </c>
      <c r="I923" s="221">
        <f>IFERROR(VLOOKUP(A923,DX!$D$9:$G$749,4,FALSE),0)</f>
        <v>2150</v>
      </c>
      <c r="XFD923" s="45">
        <f>SUM(A923:XFC923)</f>
        <v>31917</v>
      </c>
    </row>
    <row r="924" spans="1:9 16384:16384" x14ac:dyDescent="0.25">
      <c r="A924" s="220">
        <v>23601</v>
      </c>
      <c r="B924" s="231" t="s">
        <v>49</v>
      </c>
      <c r="C924" s="215" t="s">
        <v>5307</v>
      </c>
      <c r="D924" s="173" t="s">
        <v>5815</v>
      </c>
      <c r="E924" s="173" t="s">
        <v>5814</v>
      </c>
      <c r="F924" s="214" t="s">
        <v>1742</v>
      </c>
      <c r="G924" s="173">
        <f>IFERROR(VLOOKUP(A924, SF!$D$9:$G$410,4,FALSE),0)</f>
        <v>2531</v>
      </c>
      <c r="H924" s="173">
        <f>IFERROR(VLOOKUP(A924, DF!$D$9:$G$378,4,FALSE),0)</f>
        <v>2683</v>
      </c>
      <c r="I924" s="221">
        <f>IFERROR(VLOOKUP(A924,DX!$D$9:$G$749,4,FALSE),0)</f>
        <v>3368</v>
      </c>
      <c r="XFD924" s="45">
        <f>SUM(A924:XFC924)</f>
        <v>32183</v>
      </c>
    </row>
    <row r="925" spans="1:9 16384:16384" x14ac:dyDescent="0.25">
      <c r="A925" s="220">
        <v>26350</v>
      </c>
      <c r="B925" s="231" t="s">
        <v>425</v>
      </c>
      <c r="C925" s="215" t="s">
        <v>5308</v>
      </c>
      <c r="D925" s="173" t="s">
        <v>5815</v>
      </c>
      <c r="E925" s="173" t="s">
        <v>5814</v>
      </c>
      <c r="F925" s="214" t="s">
        <v>1742</v>
      </c>
      <c r="G925" s="173">
        <f>IFERROR(VLOOKUP(A925, SF!$D$9:$G$410,4,FALSE),0)</f>
        <v>2059</v>
      </c>
      <c r="H925" s="173">
        <f>IFERROR(VLOOKUP(A925, DF!$D$9:$G$378,4,FALSE),0)</f>
        <v>2937</v>
      </c>
      <c r="I925" s="221">
        <f>IFERROR(VLOOKUP(A925,DX!$D$9:$G$749,4,FALSE),0)</f>
        <v>2412</v>
      </c>
      <c r="XFD925" s="45">
        <f>SUM(A925:XFC925)</f>
        <v>33758</v>
      </c>
    </row>
    <row r="926" spans="1:9 16384:16384" x14ac:dyDescent="0.25">
      <c r="A926" s="220">
        <v>11394</v>
      </c>
      <c r="B926" s="231" t="s">
        <v>1720</v>
      </c>
      <c r="C926" s="215" t="s">
        <v>6651</v>
      </c>
      <c r="D926" s="173" t="s">
        <v>5813</v>
      </c>
      <c r="E926" s="173" t="s">
        <v>5814</v>
      </c>
      <c r="F926" s="214" t="s">
        <v>1719</v>
      </c>
      <c r="G926" s="173">
        <f>IFERROR(VLOOKUP(A926, SM!$D$9:$G$682,4,FALSE),0)</f>
        <v>1165</v>
      </c>
      <c r="H926" s="173">
        <f>IFERROR(VLOOKUP(A926, DM!$D$9:$G$633,4,FALSE),0)</f>
        <v>1303</v>
      </c>
      <c r="I926" s="221">
        <f>IFERROR(VLOOKUP(A926,DX!$D$9:$G$749,4,FALSE),0)</f>
        <v>642</v>
      </c>
      <c r="XFD926" s="45">
        <f>SUM(A926:XFC926)</f>
        <v>14504</v>
      </c>
    </row>
    <row r="927" spans="1:9 16384:16384" x14ac:dyDescent="0.25">
      <c r="A927" s="220">
        <v>44077</v>
      </c>
      <c r="B927" s="231" t="s">
        <v>504</v>
      </c>
      <c r="C927" s="215" t="s">
        <v>5309</v>
      </c>
      <c r="D927" s="173" t="s">
        <v>5815</v>
      </c>
      <c r="E927" s="173" t="s">
        <v>5814</v>
      </c>
      <c r="F927" s="214" t="s">
        <v>314</v>
      </c>
      <c r="G927" s="173">
        <f>IFERROR(VLOOKUP(A927, SF!$D$9:$G$410,4,FALSE),0)</f>
        <v>2507</v>
      </c>
      <c r="H927" s="173">
        <f>IFERROR(VLOOKUP(A927, DF!$D$9:$G$378,4,FALSE),0)</f>
        <v>3289</v>
      </c>
      <c r="I927" s="221">
        <f>IFERROR(VLOOKUP(A927,DX!$D$9:$G$749,4,FALSE),0)</f>
        <v>2479</v>
      </c>
      <c r="XFD927" s="45">
        <f>SUM(A927:XFC927)</f>
        <v>52352</v>
      </c>
    </row>
    <row r="928" spans="1:9 16384:16384" x14ac:dyDescent="0.25">
      <c r="A928" s="220">
        <v>143948</v>
      </c>
      <c r="B928" s="231" t="s">
        <v>5770</v>
      </c>
      <c r="C928" s="215" t="s">
        <v>6262</v>
      </c>
      <c r="D928" s="173" t="s">
        <v>5813</v>
      </c>
      <c r="E928" s="173" t="s">
        <v>5814</v>
      </c>
      <c r="F928" s="214" t="s">
        <v>6621</v>
      </c>
      <c r="G928" s="173">
        <f>IFERROR(VLOOKUP(A928, SM!$D$9:$G$682,4,FALSE),0)</f>
        <v>92</v>
      </c>
      <c r="H928" s="173">
        <f>IFERROR(VLOOKUP(A928, DM!$D$9:$G$633,4,FALSE),0)</f>
        <v>0</v>
      </c>
      <c r="I928" s="221">
        <f>IFERROR(VLOOKUP(A928,DX!$D$9:$G$749,4,FALSE),0)</f>
        <v>137</v>
      </c>
      <c r="XFD928" s="45">
        <f>SUM(A928:XFC928)</f>
        <v>144177</v>
      </c>
    </row>
    <row r="929" spans="1:9 16384:16384" x14ac:dyDescent="0.25">
      <c r="A929" s="220">
        <v>198170</v>
      </c>
      <c r="B929" s="173" t="s">
        <v>6869</v>
      </c>
      <c r="C929" s="215">
        <v>39995</v>
      </c>
      <c r="D929" s="173" t="s">
        <v>5815</v>
      </c>
      <c r="E929" s="173" t="s">
        <v>5814</v>
      </c>
      <c r="F929" s="214" t="s">
        <v>6603</v>
      </c>
      <c r="G929" s="173">
        <f>IFERROR(VLOOKUP(A929, SF!$D$9:$G$410,4,FALSE),0)</f>
        <v>117</v>
      </c>
      <c r="H929" s="173">
        <f>IFERROR(VLOOKUP(A929, DF!$D$9:$G$378,4,FALSE),0)</f>
        <v>0</v>
      </c>
      <c r="I929" s="221">
        <f>IFERROR(VLOOKUP(A929,DX!$D$9:$G$749,4,FALSE),0)</f>
        <v>0</v>
      </c>
    </row>
    <row r="930" spans="1:9 16384:16384" x14ac:dyDescent="0.25">
      <c r="A930" s="220">
        <v>13956</v>
      </c>
      <c r="B930" s="231" t="s">
        <v>398</v>
      </c>
      <c r="C930" s="215" t="s">
        <v>5311</v>
      </c>
      <c r="D930" s="173" t="s">
        <v>5813</v>
      </c>
      <c r="E930" s="173" t="s">
        <v>5814</v>
      </c>
      <c r="F930" s="214" t="s">
        <v>1742</v>
      </c>
      <c r="G930" s="173">
        <f>IFERROR(VLOOKUP(A930, SM!$D$9:$G$682,4,FALSE),0)</f>
        <v>360</v>
      </c>
      <c r="H930" s="173">
        <f>IFERROR(VLOOKUP(A930, DM!$D$9:$G$633,4,FALSE),0)</f>
        <v>745</v>
      </c>
      <c r="I930" s="221">
        <f>IFERROR(VLOOKUP(A930,DX!$D$9:$G$749,4,FALSE),0)</f>
        <v>0</v>
      </c>
      <c r="XFD930" s="45">
        <f>SUM(A930:XFC930)</f>
        <v>15061</v>
      </c>
    </row>
    <row r="931" spans="1:9 16384:16384" x14ac:dyDescent="0.25">
      <c r="A931" s="220">
        <v>184807</v>
      </c>
      <c r="B931" s="231" t="s">
        <v>5312</v>
      </c>
      <c r="C931" s="215" t="s">
        <v>4895</v>
      </c>
      <c r="D931" s="173" t="s">
        <v>5815</v>
      </c>
      <c r="E931" s="173" t="s">
        <v>5814</v>
      </c>
      <c r="F931" s="214" t="s">
        <v>3063</v>
      </c>
      <c r="G931" s="173">
        <f>IFERROR(VLOOKUP(A931, SF!$D$9:$G$410,4,FALSE),0)</f>
        <v>0</v>
      </c>
      <c r="H931" s="173">
        <f>IFERROR(VLOOKUP(A931, DF!$D$9:$G$378,4,FALSE),0)</f>
        <v>205</v>
      </c>
      <c r="I931" s="221">
        <f>IFERROR(VLOOKUP(A931,DX!$D$9:$G$749,4,FALSE),0)</f>
        <v>0</v>
      </c>
      <c r="XFD931" s="45">
        <f>SUM(A931:XFC931)</f>
        <v>185012</v>
      </c>
    </row>
    <row r="932" spans="1:9 16384:16384" x14ac:dyDescent="0.25">
      <c r="A932" s="220">
        <v>142532</v>
      </c>
      <c r="B932" s="173" t="s">
        <v>6263</v>
      </c>
      <c r="C932" s="215" t="s">
        <v>6264</v>
      </c>
      <c r="D932" s="173" t="s">
        <v>5815</v>
      </c>
      <c r="E932" s="173" t="s">
        <v>5814</v>
      </c>
      <c r="F932" s="214" t="s">
        <v>272</v>
      </c>
      <c r="G932" s="173">
        <f>IFERROR(VLOOKUP(A932, SF!$D$9:$G$410,4,FALSE),0)</f>
        <v>301</v>
      </c>
      <c r="H932" s="173">
        <f>IFERROR(VLOOKUP(A932, DF!$D$9:$G$378,4,FALSE),0)</f>
        <v>877</v>
      </c>
      <c r="I932" s="221">
        <f>IFERROR(VLOOKUP(A932,DX!$D$9:$G$749,4,FALSE),0)</f>
        <v>581</v>
      </c>
      <c r="XFD932" s="45">
        <f>SUM(A932:XFC932)</f>
        <v>144291</v>
      </c>
    </row>
    <row r="933" spans="1:9 16384:16384" x14ac:dyDescent="0.25">
      <c r="A933" s="220">
        <v>48456</v>
      </c>
      <c r="B933" s="231" t="s">
        <v>2699</v>
      </c>
      <c r="C933" s="215" t="s">
        <v>5318</v>
      </c>
      <c r="D933" s="173" t="s">
        <v>5813</v>
      </c>
      <c r="E933" s="173" t="s">
        <v>5814</v>
      </c>
      <c r="F933" s="214" t="s">
        <v>6601</v>
      </c>
      <c r="G933" s="173">
        <f>IFERROR(VLOOKUP(A933, SM!$D$9:$G$682,4,FALSE),0)</f>
        <v>719</v>
      </c>
      <c r="H933" s="173">
        <f>IFERROR(VLOOKUP(A933, DM!$D$9:$G$633,4,FALSE),0)</f>
        <v>535</v>
      </c>
      <c r="I933" s="221">
        <f>IFERROR(VLOOKUP(A933,DX!$D$9:$G$749,4,FALSE),0)</f>
        <v>0</v>
      </c>
      <c r="XFD933" s="45">
        <f>SUM(A933:XFC933)</f>
        <v>49710</v>
      </c>
    </row>
    <row r="934" spans="1:9 16384:16384" x14ac:dyDescent="0.25">
      <c r="A934" s="220">
        <v>41697</v>
      </c>
      <c r="B934" s="231" t="s">
        <v>2700</v>
      </c>
      <c r="C934" s="215" t="s">
        <v>5320</v>
      </c>
      <c r="D934" s="173" t="s">
        <v>5815</v>
      </c>
      <c r="E934" s="173" t="s">
        <v>5814</v>
      </c>
      <c r="F934" s="214" t="s">
        <v>6613</v>
      </c>
      <c r="G934" s="173">
        <f>IFERROR(VLOOKUP(A934, SF!$D$9:$G$410,4,FALSE),0)</f>
        <v>332</v>
      </c>
      <c r="H934" s="173">
        <f>IFERROR(VLOOKUP(A934, DF!$D$9:$G$378,4,FALSE),0)</f>
        <v>205</v>
      </c>
      <c r="I934" s="221">
        <f>IFERROR(VLOOKUP(A934,DX!$D$9:$G$749,4,FALSE),0)</f>
        <v>0</v>
      </c>
      <c r="XFD934" s="45">
        <f>SUM(A934:XFC934)</f>
        <v>42234</v>
      </c>
    </row>
    <row r="935" spans="1:9 16384:16384" x14ac:dyDescent="0.25">
      <c r="A935" s="220">
        <v>10801</v>
      </c>
      <c r="B935" s="173" t="s">
        <v>6758</v>
      </c>
      <c r="C935" s="215">
        <v>34682</v>
      </c>
      <c r="D935" s="173" t="s">
        <v>5813</v>
      </c>
      <c r="E935" s="173" t="s">
        <v>5814</v>
      </c>
      <c r="F935" s="214" t="s">
        <v>172</v>
      </c>
      <c r="G935" s="173">
        <f>IFERROR(VLOOKUP(A935, SM!$D$9:$G$682,4,FALSE),0)</f>
        <v>335</v>
      </c>
      <c r="H935" s="173">
        <f>IFERROR(VLOOKUP(A935, DM!$D$9:$G$633,4,FALSE),0)</f>
        <v>686</v>
      </c>
      <c r="I935" s="221">
        <f>IFERROR(VLOOKUP(A935,DX!$D$9:$G$749,4,FALSE),0)</f>
        <v>102</v>
      </c>
      <c r="XFD935" s="45">
        <f>SUM(A935:XFC935)</f>
        <v>46606</v>
      </c>
    </row>
    <row r="936" spans="1:9 16384:16384" x14ac:dyDescent="0.25">
      <c r="A936" s="220">
        <v>208179</v>
      </c>
      <c r="B936" s="231" t="s">
        <v>6983</v>
      </c>
      <c r="C936" s="215">
        <v>39351</v>
      </c>
      <c r="D936" s="173" t="s">
        <v>5815</v>
      </c>
      <c r="E936" s="173" t="s">
        <v>5814</v>
      </c>
      <c r="F936" s="214" t="s">
        <v>247</v>
      </c>
      <c r="G936" s="173">
        <f>IFERROR(VLOOKUP(A936, SF!$D$9:$G$410,4,FALSE),0)</f>
        <v>76</v>
      </c>
      <c r="H936" s="173">
        <f>IFERROR(VLOOKUP(A936, DF!$D$9:$G$378,4,FALSE),0)</f>
        <v>0</v>
      </c>
      <c r="I936" s="221">
        <f>IFERROR(VLOOKUP(A936,DX!$D$9:$G$749,4,FALSE),0)</f>
        <v>76</v>
      </c>
    </row>
    <row r="937" spans="1:9 16384:16384" x14ac:dyDescent="0.25">
      <c r="A937" s="220">
        <v>197004</v>
      </c>
      <c r="B937" s="173" t="s">
        <v>6544</v>
      </c>
      <c r="C937" s="215" t="s">
        <v>6080</v>
      </c>
      <c r="D937" s="173" t="s">
        <v>5815</v>
      </c>
      <c r="E937" s="173" t="s">
        <v>5814</v>
      </c>
      <c r="F937" s="214" t="s">
        <v>6641</v>
      </c>
      <c r="G937" s="173">
        <f>IFERROR(VLOOKUP(A937, SF!$D$9:$G$410,4,FALSE),0)</f>
        <v>102</v>
      </c>
      <c r="H937" s="173">
        <f>IFERROR(VLOOKUP(A937, DF!$D$9:$G$378,4,FALSE),0)</f>
        <v>0</v>
      </c>
      <c r="I937" s="221">
        <f>IFERROR(VLOOKUP(A937,DX!$D$9:$G$749,4,FALSE),0)</f>
        <v>0</v>
      </c>
      <c r="XFD937" s="45">
        <f>SUM(A937:XFC937)</f>
        <v>197106</v>
      </c>
    </row>
    <row r="938" spans="1:9 16384:16384" x14ac:dyDescent="0.25">
      <c r="A938" s="220">
        <v>196821</v>
      </c>
      <c r="B938" s="173" t="s">
        <v>6269</v>
      </c>
      <c r="C938" s="215" t="s">
        <v>6270</v>
      </c>
      <c r="D938" s="173" t="s">
        <v>5813</v>
      </c>
      <c r="E938" s="173" t="s">
        <v>5814</v>
      </c>
      <c r="F938" s="214" t="s">
        <v>3361</v>
      </c>
      <c r="G938" s="173">
        <f>IFERROR(VLOOKUP(A938, SM!$D$9:$G$682,4,FALSE),0)</f>
        <v>0</v>
      </c>
      <c r="H938" s="173">
        <f>IFERROR(VLOOKUP(A938, DM!$D$9:$G$633,4,FALSE),0)</f>
        <v>0</v>
      </c>
      <c r="I938" s="221">
        <f>IFERROR(VLOOKUP(A938,DX!$D$9:$G$749,4,FALSE),0)</f>
        <v>220</v>
      </c>
      <c r="XFD938" s="45">
        <f>SUM(A938:XFC938)</f>
        <v>197041</v>
      </c>
    </row>
    <row r="939" spans="1:9 16384:16384" x14ac:dyDescent="0.25">
      <c r="A939" s="220">
        <v>211370</v>
      </c>
      <c r="B939" s="231" t="s">
        <v>6899</v>
      </c>
      <c r="C939" s="215">
        <v>38856</v>
      </c>
      <c r="D939" s="173" t="s">
        <v>5813</v>
      </c>
      <c r="E939" s="173" t="s">
        <v>5814</v>
      </c>
      <c r="F939" s="214" t="s">
        <v>246</v>
      </c>
      <c r="G939" s="173">
        <f>IFERROR(VLOOKUP(A939, SM!$D$9:$G$682,4,FALSE),0)</f>
        <v>446</v>
      </c>
      <c r="H939" s="173">
        <f>IFERROR(VLOOKUP(A939, DM!$D$9:$G$633,4,FALSE),0)</f>
        <v>613</v>
      </c>
      <c r="I939" s="221">
        <f>IFERROR(VLOOKUP(A939,DX!$D$9:$G$749,4,FALSE),0)</f>
        <v>0</v>
      </c>
    </row>
    <row r="940" spans="1:9 16384:16384" x14ac:dyDescent="0.25">
      <c r="A940" s="220">
        <v>226684</v>
      </c>
      <c r="B940" s="231" t="s">
        <v>6936</v>
      </c>
      <c r="C940" s="215">
        <v>38190</v>
      </c>
      <c r="D940" s="173" t="s">
        <v>5813</v>
      </c>
      <c r="E940" s="173" t="s">
        <v>5814</v>
      </c>
      <c r="F940" s="214" t="s">
        <v>608</v>
      </c>
      <c r="G940" s="173">
        <f>IFERROR(VLOOKUP(A940, SM!$D$9:$G$682,4,FALSE),0)</f>
        <v>147</v>
      </c>
      <c r="H940" s="173">
        <f>IFERROR(VLOOKUP(A940, DM!$D$9:$G$633,4,FALSE),0)</f>
        <v>233</v>
      </c>
      <c r="I940" s="221">
        <f>IFERROR(VLOOKUP(A940,DX!$D$9:$G$749,4,FALSE),0)</f>
        <v>0</v>
      </c>
    </row>
    <row r="941" spans="1:9 16384:16384" x14ac:dyDescent="0.25">
      <c r="A941" s="220">
        <v>172841</v>
      </c>
      <c r="B941" s="231" t="s">
        <v>6271</v>
      </c>
      <c r="C941" s="215" t="s">
        <v>6272</v>
      </c>
      <c r="D941" s="173" t="s">
        <v>5813</v>
      </c>
      <c r="E941" s="173" t="s">
        <v>5814</v>
      </c>
      <c r="F941" s="214" t="s">
        <v>588</v>
      </c>
      <c r="G941" s="173">
        <f>IFERROR(VLOOKUP(A941, SM!$D$9:$G$682,4,FALSE),0)</f>
        <v>669</v>
      </c>
      <c r="H941" s="173">
        <f>IFERROR(VLOOKUP(A941, DM!$D$9:$G$633,4,FALSE),0)</f>
        <v>882</v>
      </c>
      <c r="I941" s="221">
        <f>IFERROR(VLOOKUP(A941,DX!$D$9:$G$749,4,FALSE),0)</f>
        <v>0</v>
      </c>
      <c r="XFD941" s="45">
        <f>SUM(A941:XFC941)</f>
        <v>174392</v>
      </c>
    </row>
    <row r="942" spans="1:9 16384:16384" x14ac:dyDescent="0.25">
      <c r="A942" s="220">
        <v>117097</v>
      </c>
      <c r="B942" s="231" t="s">
        <v>2707</v>
      </c>
      <c r="C942" s="215" t="s">
        <v>5331</v>
      </c>
      <c r="D942" s="173" t="s">
        <v>5813</v>
      </c>
      <c r="E942" s="173" t="s">
        <v>5814</v>
      </c>
      <c r="F942" s="214" t="s">
        <v>3224</v>
      </c>
      <c r="G942" s="173">
        <f>IFERROR(VLOOKUP(A942, SM!$D$9:$G$682,4,FALSE),0)</f>
        <v>1077</v>
      </c>
      <c r="H942" s="173">
        <f>IFERROR(VLOOKUP(A942, DM!$D$9:$G$633,4,FALSE),0)</f>
        <v>595</v>
      </c>
      <c r="I942" s="221">
        <f>IFERROR(VLOOKUP(A942,DX!$D$9:$G$749,4,FALSE),0)</f>
        <v>0</v>
      </c>
      <c r="XFD942" s="45">
        <f>SUM(A942:XFC942)</f>
        <v>118769</v>
      </c>
    </row>
    <row r="943" spans="1:9 16384:16384" x14ac:dyDescent="0.25">
      <c r="A943" s="220">
        <v>9023</v>
      </c>
      <c r="B943" s="231" t="s">
        <v>207</v>
      </c>
      <c r="C943" s="215" t="s">
        <v>5332</v>
      </c>
      <c r="D943" s="173" t="s">
        <v>5813</v>
      </c>
      <c r="E943" s="173" t="s">
        <v>5814</v>
      </c>
      <c r="F943" s="214" t="s">
        <v>247</v>
      </c>
      <c r="G943" s="173">
        <f>IFERROR(VLOOKUP(A943, SM!$D$9:$G$682,4,FALSE),0)</f>
        <v>2409</v>
      </c>
      <c r="H943" s="173">
        <f>IFERROR(VLOOKUP(A943, DM!$D$9:$G$633,4,FALSE),0)</f>
        <v>3394</v>
      </c>
      <c r="I943" s="221">
        <f>IFERROR(VLOOKUP(A943,DX!$D$9:$G$749,4,FALSE),0)</f>
        <v>1978</v>
      </c>
      <c r="XFD943" s="45">
        <f>SUM(A943:XFC943)</f>
        <v>16804</v>
      </c>
    </row>
    <row r="944" spans="1:9 16384:16384" x14ac:dyDescent="0.25">
      <c r="A944" s="220">
        <v>200020</v>
      </c>
      <c r="B944" s="173" t="s">
        <v>6702</v>
      </c>
      <c r="C944" s="215">
        <v>21894</v>
      </c>
      <c r="D944" s="173" t="s">
        <v>5813</v>
      </c>
      <c r="E944" s="173" t="s">
        <v>5814</v>
      </c>
      <c r="F944" s="214" t="s">
        <v>3690</v>
      </c>
      <c r="G944" s="173">
        <f>IFERROR(VLOOKUP(A944, SM!$D$9:$G$682,4,FALSE),0)</f>
        <v>429</v>
      </c>
      <c r="H944" s="173">
        <f>IFERROR(VLOOKUP(A944, DM!$D$9:$G$633,4,FALSE),0)</f>
        <v>157</v>
      </c>
      <c r="I944" s="221">
        <f>IFERROR(VLOOKUP(A944,DX!$D$9:$G$749,4,FALSE),0)</f>
        <v>0</v>
      </c>
      <c r="XFD944" s="45">
        <f>SUM(A944:XFC944)</f>
        <v>222500</v>
      </c>
    </row>
    <row r="945" spans="1:9 16384:16384" x14ac:dyDescent="0.25">
      <c r="A945" s="220">
        <v>33404</v>
      </c>
      <c r="B945" s="231" t="s">
        <v>317</v>
      </c>
      <c r="C945" s="215" t="s">
        <v>5334</v>
      </c>
      <c r="D945" s="173" t="s">
        <v>5815</v>
      </c>
      <c r="E945" s="173" t="s">
        <v>5814</v>
      </c>
      <c r="F945" s="214" t="s">
        <v>3542</v>
      </c>
      <c r="G945" s="173">
        <f>IFERROR(VLOOKUP(A945, SF!$D$9:$G$410,4,FALSE),0)</f>
        <v>0</v>
      </c>
      <c r="H945" s="173">
        <f>IFERROR(VLOOKUP(A945, DF!$D$9:$G$378,4,FALSE),0)</f>
        <v>790</v>
      </c>
      <c r="I945" s="221">
        <f>IFERROR(VLOOKUP(A945,DX!$D$9:$G$749,4,FALSE),0)</f>
        <v>620</v>
      </c>
      <c r="XFD945" s="45">
        <f>SUM(A945:XFC945)</f>
        <v>34814</v>
      </c>
    </row>
    <row r="946" spans="1:9 16384:16384" x14ac:dyDescent="0.25">
      <c r="A946" s="220">
        <v>15168</v>
      </c>
      <c r="B946" s="231" t="s">
        <v>284</v>
      </c>
      <c r="C946" s="215" t="s">
        <v>5335</v>
      </c>
      <c r="D946" s="173" t="s">
        <v>5813</v>
      </c>
      <c r="E946" s="173" t="s">
        <v>5814</v>
      </c>
      <c r="F946" s="214" t="s">
        <v>314</v>
      </c>
      <c r="G946" s="173">
        <f>IFERROR(VLOOKUP(A946, SM!$D$9:$G$682,4,FALSE),0)</f>
        <v>3127</v>
      </c>
      <c r="H946" s="173">
        <f>IFERROR(VLOOKUP(A946, DM!$D$9:$G$633,4,FALSE),0)</f>
        <v>4492</v>
      </c>
      <c r="I946" s="221">
        <f>IFERROR(VLOOKUP(A946,DX!$D$9:$G$749,4,FALSE),0)</f>
        <v>3168</v>
      </c>
      <c r="XFD946" s="45">
        <f>SUM(A946:XFC946)</f>
        <v>25955</v>
      </c>
    </row>
    <row r="947" spans="1:9 16384:16384" x14ac:dyDescent="0.25">
      <c r="A947" s="220">
        <v>47801</v>
      </c>
      <c r="B947" s="173" t="s">
        <v>2709</v>
      </c>
      <c r="C947" s="215" t="s">
        <v>5338</v>
      </c>
      <c r="D947" s="173" t="s">
        <v>5813</v>
      </c>
      <c r="E947" s="173" t="s">
        <v>5814</v>
      </c>
      <c r="F947" s="214" t="s">
        <v>6641</v>
      </c>
      <c r="G947" s="173">
        <f>IFERROR(VLOOKUP(A947, SM!$D$9:$G$682,4,FALSE),0)</f>
        <v>259</v>
      </c>
      <c r="H947" s="173">
        <f>IFERROR(VLOOKUP(A947, DM!$D$9:$G$633,4,FALSE),0)</f>
        <v>457</v>
      </c>
      <c r="I947" s="221">
        <f>IFERROR(VLOOKUP(A947,DX!$D$9:$G$749,4,FALSE),0)</f>
        <v>458</v>
      </c>
      <c r="XFD947" s="45">
        <f>SUM(A947:XFC947)</f>
        <v>48975</v>
      </c>
    </row>
    <row r="948" spans="1:9 16384:16384" x14ac:dyDescent="0.25">
      <c r="A948" s="220">
        <v>14435</v>
      </c>
      <c r="B948" s="231" t="s">
        <v>297</v>
      </c>
      <c r="C948" s="215" t="s">
        <v>4265</v>
      </c>
      <c r="D948" s="173" t="s">
        <v>5813</v>
      </c>
      <c r="E948" s="173" t="s">
        <v>5814</v>
      </c>
      <c r="F948" s="214" t="s">
        <v>6605</v>
      </c>
      <c r="G948" s="173">
        <f>IFERROR(VLOOKUP(A948, SM!$D$9:$G$682,4,FALSE),0)</f>
        <v>1496</v>
      </c>
      <c r="H948" s="173">
        <f>IFERROR(VLOOKUP(A948, DM!$D$9:$G$633,4,FALSE),0)</f>
        <v>2035</v>
      </c>
      <c r="I948" s="221">
        <f>IFERROR(VLOOKUP(A948,DX!$D$9:$G$749,4,FALSE),0)</f>
        <v>2442</v>
      </c>
      <c r="XFD948" s="45">
        <f>SUM(A948:XFC948)</f>
        <v>20408</v>
      </c>
    </row>
    <row r="949" spans="1:9 16384:16384" x14ac:dyDescent="0.25">
      <c r="A949" s="220">
        <v>200139</v>
      </c>
      <c r="B949" s="173" t="s">
        <v>6810</v>
      </c>
      <c r="C949" s="215">
        <v>38722</v>
      </c>
      <c r="D949" s="173" t="s">
        <v>5815</v>
      </c>
      <c r="E949" s="173" t="s">
        <v>5814</v>
      </c>
      <c r="F949" s="214" t="s">
        <v>6641</v>
      </c>
      <c r="G949" s="173">
        <f>IFERROR(VLOOKUP(A949, SF!$D$9:$G$410,4,FALSE),0)</f>
        <v>102</v>
      </c>
      <c r="H949" s="173">
        <f>IFERROR(VLOOKUP(A949, DF!$D$9:$G$378,4,FALSE),0)</f>
        <v>205</v>
      </c>
      <c r="I949" s="221">
        <f>IFERROR(VLOOKUP(A949,DX!$D$9:$G$749,4,FALSE),0)</f>
        <v>102</v>
      </c>
      <c r="XFD949" s="45">
        <f>SUM(A949:XFC949)</f>
        <v>239270</v>
      </c>
    </row>
    <row r="950" spans="1:9 16384:16384" x14ac:dyDescent="0.25">
      <c r="A950" s="220">
        <v>197309</v>
      </c>
      <c r="B950" s="173" t="s">
        <v>6562</v>
      </c>
      <c r="C950" s="215" t="s">
        <v>6563</v>
      </c>
      <c r="D950" s="173" t="s">
        <v>5813</v>
      </c>
      <c r="E950" s="173" t="s">
        <v>5814</v>
      </c>
      <c r="F950" s="214" t="s">
        <v>145</v>
      </c>
      <c r="G950" s="173">
        <f>IFERROR(VLOOKUP(A950, SM!$D$9:$G$682,4,FALSE),0)</f>
        <v>553</v>
      </c>
      <c r="H950" s="173">
        <f>IFERROR(VLOOKUP(A950, DM!$D$9:$G$633,4,FALSE),0)</f>
        <v>454</v>
      </c>
      <c r="I950" s="221">
        <f>IFERROR(VLOOKUP(A950,DX!$D$9:$G$749,4,FALSE),0)</f>
        <v>251</v>
      </c>
      <c r="XFD950" s="45">
        <f>SUM(A950:XFC950)</f>
        <v>198567</v>
      </c>
    </row>
    <row r="951" spans="1:9 16384:16384" x14ac:dyDescent="0.25">
      <c r="A951" s="220">
        <v>49776</v>
      </c>
      <c r="B951" s="231" t="s">
        <v>646</v>
      </c>
      <c r="C951" s="215" t="s">
        <v>5343</v>
      </c>
      <c r="D951" s="173" t="s">
        <v>5813</v>
      </c>
      <c r="E951" s="173" t="s">
        <v>5814</v>
      </c>
      <c r="F951" s="214" t="s">
        <v>145</v>
      </c>
      <c r="G951" s="173">
        <f>IFERROR(VLOOKUP(A951, SM!$D$9:$G$682,4,FALSE),0)</f>
        <v>1025</v>
      </c>
      <c r="H951" s="173">
        <f>IFERROR(VLOOKUP(A951, DM!$D$9:$G$633,4,FALSE),0)</f>
        <v>1299</v>
      </c>
      <c r="I951" s="221">
        <f>IFERROR(VLOOKUP(A951,DX!$D$9:$G$749,4,FALSE),0)</f>
        <v>1250</v>
      </c>
      <c r="XFD951" s="45">
        <f>SUM(A951:XFC951)</f>
        <v>53350</v>
      </c>
    </row>
    <row r="952" spans="1:9 16384:16384" x14ac:dyDescent="0.25">
      <c r="A952" s="220">
        <v>36498</v>
      </c>
      <c r="B952" s="231" t="s">
        <v>939</v>
      </c>
      <c r="C952" s="215" t="s">
        <v>4587</v>
      </c>
      <c r="D952" s="173" t="s">
        <v>5815</v>
      </c>
      <c r="E952" s="173" t="s">
        <v>5814</v>
      </c>
      <c r="F952" s="214" t="s">
        <v>181</v>
      </c>
      <c r="G952" s="173">
        <f>IFERROR(VLOOKUP(A952, SF!$D$9:$G$410,4,FALSE),0)</f>
        <v>932</v>
      </c>
      <c r="H952" s="173">
        <f>IFERROR(VLOOKUP(A952, DF!$D$9:$G$378,4,FALSE),0)</f>
        <v>1512</v>
      </c>
      <c r="I952" s="221">
        <f>IFERROR(VLOOKUP(A952,DX!$D$9:$G$749,4,FALSE),0)</f>
        <v>912</v>
      </c>
      <c r="XFD952" s="45">
        <f>SUM(A952:XFC952)</f>
        <v>39854</v>
      </c>
    </row>
    <row r="953" spans="1:9 16384:16384" x14ac:dyDescent="0.25">
      <c r="A953" s="220">
        <v>193793</v>
      </c>
      <c r="B953" s="173" t="s">
        <v>6276</v>
      </c>
      <c r="C953" s="215" t="s">
        <v>6277</v>
      </c>
      <c r="D953" s="173" t="s">
        <v>5813</v>
      </c>
      <c r="E953" s="173" t="s">
        <v>5814</v>
      </c>
      <c r="F953" s="214" t="s">
        <v>6631</v>
      </c>
      <c r="G953" s="173">
        <f>IFERROR(VLOOKUP(A953, SM!$D$9:$G$682,4,FALSE),0)</f>
        <v>92</v>
      </c>
      <c r="H953" s="173">
        <f>IFERROR(VLOOKUP(A953, DM!$D$9:$G$633,4,FALSE),0)</f>
        <v>142</v>
      </c>
      <c r="I953" s="221">
        <f>IFERROR(VLOOKUP(A953,DX!$D$9:$G$749,4,FALSE),0)</f>
        <v>0</v>
      </c>
      <c r="XFD953" s="45">
        <f>SUM(A953:XFC953)</f>
        <v>194027</v>
      </c>
    </row>
    <row r="954" spans="1:9 16384:16384" x14ac:dyDescent="0.25">
      <c r="A954" s="220">
        <v>109092</v>
      </c>
      <c r="B954" s="231" t="s">
        <v>1756</v>
      </c>
      <c r="C954" s="215" t="s">
        <v>5349</v>
      </c>
      <c r="D954" s="173" t="s">
        <v>5815</v>
      </c>
      <c r="E954" s="173" t="s">
        <v>5814</v>
      </c>
      <c r="F954" s="214" t="s">
        <v>3155</v>
      </c>
      <c r="G954" s="173">
        <f>IFERROR(VLOOKUP(A954, SF!$D$9:$G$410,4,FALSE),0)</f>
        <v>272</v>
      </c>
      <c r="H954" s="173">
        <f>IFERROR(VLOOKUP(A954, DF!$D$9:$G$378,4,FALSE),0)</f>
        <v>0</v>
      </c>
      <c r="I954" s="221">
        <f>IFERROR(VLOOKUP(A954,DX!$D$9:$G$749,4,FALSE),0)</f>
        <v>272</v>
      </c>
      <c r="XFD954" s="45">
        <f>SUM(A954:XFC954)</f>
        <v>109636</v>
      </c>
    </row>
    <row r="955" spans="1:9 16384:16384" x14ac:dyDescent="0.25">
      <c r="A955" s="220">
        <v>31985</v>
      </c>
      <c r="B955" s="231" t="s">
        <v>397</v>
      </c>
      <c r="C955" s="215" t="s">
        <v>4842</v>
      </c>
      <c r="D955" s="173" t="s">
        <v>5813</v>
      </c>
      <c r="E955" s="173" t="s">
        <v>5814</v>
      </c>
      <c r="F955" s="214" t="s">
        <v>187</v>
      </c>
      <c r="G955" s="173">
        <f>IFERROR(VLOOKUP(A955, SM!$D$9:$G$682,4,FALSE),0)</f>
        <v>3391</v>
      </c>
      <c r="H955" s="173">
        <f>IFERROR(VLOOKUP(A955, DM!$D$9:$G$633,4,FALSE),0)</f>
        <v>3662</v>
      </c>
      <c r="I955" s="221">
        <f>IFERROR(VLOOKUP(A955,DX!$D$9:$G$749,4,FALSE),0)</f>
        <v>3260</v>
      </c>
      <c r="XFD955" s="45">
        <f>SUM(A955:XFC955)</f>
        <v>42298</v>
      </c>
    </row>
    <row r="956" spans="1:9 16384:16384" x14ac:dyDescent="0.25">
      <c r="A956" s="220">
        <v>24330</v>
      </c>
      <c r="B956" s="231" t="s">
        <v>125</v>
      </c>
      <c r="C956" s="215" t="s">
        <v>4842</v>
      </c>
      <c r="D956" s="173" t="s">
        <v>5815</v>
      </c>
      <c r="E956" s="173" t="s">
        <v>5814</v>
      </c>
      <c r="F956" s="214" t="s">
        <v>187</v>
      </c>
      <c r="G956" s="173">
        <f>IFERROR(VLOOKUP(A956, SF!$D$9:$G$410,4,FALSE),0)</f>
        <v>2913</v>
      </c>
      <c r="H956" s="173">
        <f>IFERROR(VLOOKUP(A956, DF!$D$9:$G$378,4,FALSE),0)</f>
        <v>3829</v>
      </c>
      <c r="I956" s="221">
        <f>IFERROR(VLOOKUP(A956,DX!$D$9:$G$749,4,FALSE),0)</f>
        <v>3260</v>
      </c>
      <c r="XFD956" s="45">
        <f>SUM(A956:XFC956)</f>
        <v>34332</v>
      </c>
    </row>
    <row r="957" spans="1:9 16384:16384" x14ac:dyDescent="0.25">
      <c r="A957" s="220">
        <v>142214</v>
      </c>
      <c r="B957" s="231" t="s">
        <v>929</v>
      </c>
      <c r="C957" s="215" t="s">
        <v>5353</v>
      </c>
      <c r="D957" s="173" t="s">
        <v>5815</v>
      </c>
      <c r="E957" s="173" t="s">
        <v>5814</v>
      </c>
      <c r="F957" s="214" t="s">
        <v>799</v>
      </c>
      <c r="G957" s="173">
        <f>IFERROR(VLOOKUP(A957, SF!$D$9:$G$410,4,FALSE),0)</f>
        <v>126</v>
      </c>
      <c r="H957" s="173">
        <f>IFERROR(VLOOKUP(A957, DF!$D$9:$G$378,4,FALSE),0)</f>
        <v>555</v>
      </c>
      <c r="I957" s="221">
        <f>IFERROR(VLOOKUP(A957,DX!$D$9:$G$749,4,FALSE),0)</f>
        <v>0</v>
      </c>
      <c r="XFD957" s="45">
        <f>SUM(A957:XFC957)</f>
        <v>142895</v>
      </c>
    </row>
    <row r="958" spans="1:9 16384:16384" x14ac:dyDescent="0.25">
      <c r="A958" s="220">
        <v>26095</v>
      </c>
      <c r="B958" s="231" t="s">
        <v>310</v>
      </c>
      <c r="C958" s="215" t="s">
        <v>6279</v>
      </c>
      <c r="D958" s="173" t="s">
        <v>5813</v>
      </c>
      <c r="E958" s="173" t="s">
        <v>5814</v>
      </c>
      <c r="F958" s="214" t="s">
        <v>305</v>
      </c>
      <c r="G958" s="173">
        <f>IFERROR(VLOOKUP(A958, SM!$D$9:$G$682,4,FALSE),0)</f>
        <v>694</v>
      </c>
      <c r="H958" s="173">
        <f>IFERROR(VLOOKUP(A958, DM!$D$9:$G$633,4,FALSE),0)</f>
        <v>1110</v>
      </c>
      <c r="I958" s="221">
        <f>IFERROR(VLOOKUP(A958,DX!$D$9:$G$749,4,FALSE),0)</f>
        <v>0</v>
      </c>
      <c r="XFD958" s="45">
        <f>SUM(A958:XFC958)</f>
        <v>27899</v>
      </c>
    </row>
    <row r="959" spans="1:9 16384:16384" x14ac:dyDescent="0.25">
      <c r="A959" s="220">
        <v>39651</v>
      </c>
      <c r="B959" s="231" t="s">
        <v>6281</v>
      </c>
      <c r="C959" s="215" t="s">
        <v>6282</v>
      </c>
      <c r="D959" s="173" t="s">
        <v>5813</v>
      </c>
      <c r="E959" s="173" t="s">
        <v>5814</v>
      </c>
      <c r="F959" s="214" t="s">
        <v>379</v>
      </c>
      <c r="G959" s="173">
        <f>IFERROR(VLOOKUP(A959, SM!$D$9:$G$682,4,FALSE),0)</f>
        <v>489</v>
      </c>
      <c r="H959" s="173">
        <f>IFERROR(VLOOKUP(A959, DM!$D$9:$G$633,4,FALSE),0)</f>
        <v>969</v>
      </c>
      <c r="I959" s="221">
        <f>IFERROR(VLOOKUP(A959,DX!$D$9:$G$749,4,FALSE),0)</f>
        <v>334</v>
      </c>
      <c r="XFD959" s="45">
        <f>SUM(A959:XFC959)</f>
        <v>41443</v>
      </c>
    </row>
    <row r="960" spans="1:9 16384:16384" x14ac:dyDescent="0.25">
      <c r="A960" s="220">
        <v>200549</v>
      </c>
      <c r="B960" s="173" t="s">
        <v>6696</v>
      </c>
      <c r="C960" s="215">
        <v>39018</v>
      </c>
      <c r="D960" s="173" t="s">
        <v>5813</v>
      </c>
      <c r="E960" s="173" t="s">
        <v>5814</v>
      </c>
      <c r="F960" s="214" t="s">
        <v>402</v>
      </c>
      <c r="G960" s="173">
        <f>IFERROR(VLOOKUP(A960, SM!$D$9:$G$682,4,FALSE),0)</f>
        <v>1169</v>
      </c>
      <c r="H960" s="173">
        <f>IFERROR(VLOOKUP(A960, DM!$D$9:$G$633,4,FALSE),0)</f>
        <v>1886</v>
      </c>
      <c r="I960" s="221">
        <f>IFERROR(VLOOKUP(A960,DX!$D$9:$G$749,4,FALSE),0)</f>
        <v>351</v>
      </c>
      <c r="XFD960" s="45">
        <f>SUM(A960:XFC960)</f>
        <v>242973</v>
      </c>
    </row>
    <row r="961" spans="1:9 16384:16384" x14ac:dyDescent="0.25">
      <c r="A961" s="220">
        <v>65665</v>
      </c>
      <c r="B961" s="231" t="s">
        <v>560</v>
      </c>
      <c r="C961" s="215" t="s">
        <v>5364</v>
      </c>
      <c r="D961" s="173" t="s">
        <v>5815</v>
      </c>
      <c r="E961" s="173" t="s">
        <v>5814</v>
      </c>
      <c r="F961" s="214" t="s">
        <v>6613</v>
      </c>
      <c r="G961" s="173">
        <f>IFERROR(VLOOKUP(A961, SF!$D$9:$G$410,4,FALSE),0)</f>
        <v>703</v>
      </c>
      <c r="H961" s="173">
        <f>IFERROR(VLOOKUP(A961, DF!$D$9:$G$378,4,FALSE),0)</f>
        <v>947</v>
      </c>
      <c r="I961" s="221">
        <f>IFERROR(VLOOKUP(A961,DX!$D$9:$G$749,4,FALSE),0)</f>
        <v>773</v>
      </c>
      <c r="XFD961" s="45">
        <f>SUM(A961:XFC961)</f>
        <v>68088</v>
      </c>
    </row>
    <row r="962" spans="1:9 16384:16384" x14ac:dyDescent="0.25">
      <c r="A962" s="220">
        <v>20570</v>
      </c>
      <c r="B962" s="231" t="s">
        <v>2731</v>
      </c>
      <c r="C962" s="215" t="s">
        <v>5374</v>
      </c>
      <c r="D962" s="173" t="s">
        <v>5813</v>
      </c>
      <c r="E962" s="173" t="s">
        <v>5814</v>
      </c>
      <c r="F962" s="214" t="s">
        <v>187</v>
      </c>
      <c r="G962" s="173">
        <f>IFERROR(VLOOKUP(A962, SM!$D$9:$G$682,4,FALSE),0)</f>
        <v>1682</v>
      </c>
      <c r="H962" s="173">
        <f>IFERROR(VLOOKUP(A962, DM!$D$9:$G$633,4,FALSE),0)</f>
        <v>2102</v>
      </c>
      <c r="I962" s="221">
        <f>IFERROR(VLOOKUP(A962,DX!$D$9:$G$749,4,FALSE),0)</f>
        <v>1935</v>
      </c>
      <c r="XFD962" s="45">
        <f>SUM(A962:XFC962)</f>
        <v>26289</v>
      </c>
    </row>
    <row r="963" spans="1:9 16384:16384" x14ac:dyDescent="0.25">
      <c r="A963" s="220">
        <v>141939</v>
      </c>
      <c r="B963" s="231" t="s">
        <v>2947</v>
      </c>
      <c r="C963" s="215" t="s">
        <v>5378</v>
      </c>
      <c r="D963" s="173" t="s">
        <v>5813</v>
      </c>
      <c r="E963" s="173" t="s">
        <v>5814</v>
      </c>
      <c r="F963" s="214" t="s">
        <v>314</v>
      </c>
      <c r="G963" s="173">
        <f>IFERROR(VLOOKUP(A963, SM!$D$9:$G$682,4,FALSE),0)</f>
        <v>1538</v>
      </c>
      <c r="H963" s="173">
        <f>IFERROR(VLOOKUP(A963, DM!$D$9:$G$633,4,FALSE),0)</f>
        <v>1991</v>
      </c>
      <c r="I963" s="221">
        <f>IFERROR(VLOOKUP(A963,DX!$D$9:$G$749,4,FALSE),0)</f>
        <v>1870</v>
      </c>
      <c r="XFD963" s="45">
        <f>SUM(A963:XFC963)</f>
        <v>147338</v>
      </c>
    </row>
    <row r="964" spans="1:9 16384:16384" x14ac:dyDescent="0.25">
      <c r="A964" s="220">
        <v>66787</v>
      </c>
      <c r="B964" s="231" t="s">
        <v>511</v>
      </c>
      <c r="C964" s="215" t="s">
        <v>5379</v>
      </c>
      <c r="D964" s="173" t="s">
        <v>5813</v>
      </c>
      <c r="E964" s="173" t="s">
        <v>5814</v>
      </c>
      <c r="F964" s="214" t="s">
        <v>314</v>
      </c>
      <c r="G964" s="173">
        <f>IFERROR(VLOOKUP(A964, SM!$D$9:$G$682,4,FALSE),0)</f>
        <v>2571</v>
      </c>
      <c r="H964" s="173">
        <f>IFERROR(VLOOKUP(A964, DM!$D$9:$G$633,4,FALSE),0)</f>
        <v>2984</v>
      </c>
      <c r="I964" s="221">
        <f>IFERROR(VLOOKUP(A964,DX!$D$9:$G$749,4,FALSE),0)</f>
        <v>1632</v>
      </c>
      <c r="XFD964" s="45">
        <f>SUM(A964:XFC964)</f>
        <v>73974</v>
      </c>
    </row>
    <row r="965" spans="1:9 16384:16384" x14ac:dyDescent="0.25">
      <c r="A965" s="220">
        <v>103925</v>
      </c>
      <c r="B965" s="231" t="s">
        <v>3051</v>
      </c>
      <c r="C965" s="215" t="s">
        <v>5382</v>
      </c>
      <c r="D965" s="173" t="s">
        <v>5813</v>
      </c>
      <c r="E965" s="173" t="s">
        <v>5814</v>
      </c>
      <c r="F965" s="214" t="s">
        <v>314</v>
      </c>
      <c r="G965" s="173">
        <f>IFERROR(VLOOKUP(A965, SM!$D$9:$G$682,4,FALSE),0)</f>
        <v>749</v>
      </c>
      <c r="H965" s="173">
        <f>IFERROR(VLOOKUP(A965, DM!$D$9:$G$633,4,FALSE),0)</f>
        <v>1492</v>
      </c>
      <c r="I965" s="221">
        <f>IFERROR(VLOOKUP(A965,DX!$D$9:$G$749,4,FALSE),0)</f>
        <v>244</v>
      </c>
      <c r="XFD965" s="45">
        <f>SUM(A965:XFC965)</f>
        <v>106410</v>
      </c>
    </row>
    <row r="966" spans="1:9 16384:16384" x14ac:dyDescent="0.25">
      <c r="A966" s="220">
        <v>50051</v>
      </c>
      <c r="B966" s="231" t="s">
        <v>475</v>
      </c>
      <c r="C966" s="215" t="s">
        <v>5363</v>
      </c>
      <c r="D966" s="173" t="s">
        <v>5815</v>
      </c>
      <c r="E966" s="173" t="s">
        <v>5814</v>
      </c>
      <c r="F966" s="214" t="s">
        <v>82</v>
      </c>
      <c r="G966" s="173">
        <f>IFERROR(VLOOKUP(A966, SF!$D$9:$G$410,4,FALSE),0)</f>
        <v>800</v>
      </c>
      <c r="H966" s="173">
        <f>IFERROR(VLOOKUP(A966, DF!$D$9:$G$378,4,FALSE),0)</f>
        <v>0</v>
      </c>
      <c r="I966" s="221">
        <f>IFERROR(VLOOKUP(A966,DX!$D$9:$G$749,4,FALSE),0)</f>
        <v>0</v>
      </c>
      <c r="XFD966" s="45">
        <f>SUM(A966:XFC966)</f>
        <v>50851</v>
      </c>
    </row>
    <row r="967" spans="1:9 16384:16384" x14ac:dyDescent="0.25">
      <c r="A967" s="220">
        <v>11531</v>
      </c>
      <c r="B967" s="231" t="s">
        <v>13</v>
      </c>
      <c r="C967" s="215" t="s">
        <v>5385</v>
      </c>
      <c r="D967" s="173" t="s">
        <v>5815</v>
      </c>
      <c r="E967" s="173" t="s">
        <v>5814</v>
      </c>
      <c r="F967" s="214" t="s">
        <v>5793</v>
      </c>
      <c r="G967" s="173">
        <f>IFERROR(VLOOKUP(A967, SF!$D$9:$G$410,4,FALSE),0)</f>
        <v>2704</v>
      </c>
      <c r="H967" s="173">
        <f>IFERROR(VLOOKUP(A967, DF!$D$9:$G$378,4,FALSE),0)</f>
        <v>4482</v>
      </c>
      <c r="I967" s="221">
        <f>IFERROR(VLOOKUP(A967,DX!$D$9:$G$749,4,FALSE),0)</f>
        <v>3210</v>
      </c>
      <c r="XFD967" s="45">
        <f>SUM(A967:XFC967)</f>
        <v>21927</v>
      </c>
    </row>
    <row r="968" spans="1:9 16384:16384" x14ac:dyDescent="0.25">
      <c r="A968" s="220">
        <v>20258</v>
      </c>
      <c r="B968" s="231" t="s">
        <v>2737</v>
      </c>
      <c r="C968" s="215" t="s">
        <v>5387</v>
      </c>
      <c r="D968" s="173" t="s">
        <v>5813</v>
      </c>
      <c r="E968" s="173" t="s">
        <v>5814</v>
      </c>
      <c r="F968" s="214" t="s">
        <v>147</v>
      </c>
      <c r="G968" s="173">
        <f>IFERROR(VLOOKUP(A968, SM!$D$9:$G$682,4,FALSE),0)</f>
        <v>3869</v>
      </c>
      <c r="H968" s="173">
        <f>IFERROR(VLOOKUP(A968, DM!$D$9:$G$633,4,FALSE),0)</f>
        <v>4574</v>
      </c>
      <c r="I968" s="221">
        <f>IFERROR(VLOOKUP(A968,DX!$D$9:$G$749,4,FALSE),0)</f>
        <v>3876</v>
      </c>
      <c r="XFD968" s="45">
        <f>SUM(A968:XFC968)</f>
        <v>32577</v>
      </c>
    </row>
    <row r="969" spans="1:9 16384:16384" x14ac:dyDescent="0.25">
      <c r="A969" s="220">
        <v>42835</v>
      </c>
      <c r="B969" s="231" t="s">
        <v>405</v>
      </c>
      <c r="C969" s="215" t="s">
        <v>4261</v>
      </c>
      <c r="D969" s="173" t="s">
        <v>5813</v>
      </c>
      <c r="E969" s="173" t="s">
        <v>5814</v>
      </c>
      <c r="F969" s="214" t="s">
        <v>187</v>
      </c>
      <c r="G969" s="173">
        <f>IFERROR(VLOOKUP(A969, SM!$D$9:$G$682,4,FALSE),0)</f>
        <v>3944</v>
      </c>
      <c r="H969" s="173">
        <f>IFERROR(VLOOKUP(A969, DM!$D$9:$G$633,4,FALSE),0)</f>
        <v>3508</v>
      </c>
      <c r="I969" s="221">
        <f>IFERROR(VLOOKUP(A969,DX!$D$9:$G$749,4,FALSE),0)</f>
        <v>2882</v>
      </c>
      <c r="XFD969" s="45">
        <f>SUM(A969:XFC969)</f>
        <v>53169</v>
      </c>
    </row>
    <row r="970" spans="1:9 16384:16384" x14ac:dyDescent="0.25">
      <c r="A970" s="220">
        <v>88867</v>
      </c>
      <c r="B970" s="231" t="s">
        <v>2741</v>
      </c>
      <c r="C970" s="215" t="s">
        <v>4866</v>
      </c>
      <c r="D970" s="173" t="s">
        <v>5813</v>
      </c>
      <c r="E970" s="173" t="s">
        <v>5814</v>
      </c>
      <c r="F970" s="214" t="s">
        <v>629</v>
      </c>
      <c r="G970" s="173">
        <f>IFERROR(VLOOKUP(A970, SM!$D$9:$G$682,4,FALSE),0)</f>
        <v>3157</v>
      </c>
      <c r="H970" s="173">
        <f>IFERROR(VLOOKUP(A970, DM!$D$9:$G$633,4,FALSE),0)</f>
        <v>3655</v>
      </c>
      <c r="I970" s="221">
        <f>IFERROR(VLOOKUP(A970,DX!$D$9:$G$749,4,FALSE),0)</f>
        <v>3538</v>
      </c>
      <c r="XFD970" s="45">
        <f>SUM(A970:XFC970)</f>
        <v>99217</v>
      </c>
    </row>
    <row r="971" spans="1:9 16384:16384" x14ac:dyDescent="0.25">
      <c r="A971" s="220">
        <v>22236</v>
      </c>
      <c r="B971" s="173" t="s">
        <v>6743</v>
      </c>
      <c r="C971" s="215">
        <v>38475</v>
      </c>
      <c r="D971" s="173" t="s">
        <v>5815</v>
      </c>
      <c r="E971" s="173" t="s">
        <v>5814</v>
      </c>
      <c r="F971" s="214" t="s">
        <v>6716</v>
      </c>
      <c r="G971" s="173">
        <f>IFERROR(VLOOKUP(A971, SF!$D$9:$G$410,4,FALSE),0)</f>
        <v>294</v>
      </c>
      <c r="H971" s="173">
        <f>IFERROR(VLOOKUP(A971, DF!$D$9:$G$378,4,FALSE),0)</f>
        <v>137</v>
      </c>
      <c r="I971" s="221">
        <f>IFERROR(VLOOKUP(A971,DX!$D$9:$G$749,4,FALSE),0)</f>
        <v>0</v>
      </c>
      <c r="XFD971" s="45">
        <f>SUM(A971:XFC971)</f>
        <v>61142</v>
      </c>
    </row>
    <row r="972" spans="1:9 16384:16384" x14ac:dyDescent="0.25">
      <c r="A972" s="220">
        <v>178843</v>
      </c>
      <c r="B972" s="231" t="s">
        <v>3047</v>
      </c>
      <c r="C972" s="215" t="s">
        <v>5393</v>
      </c>
      <c r="D972" s="173" t="s">
        <v>5815</v>
      </c>
      <c r="E972" s="173" t="s">
        <v>5814</v>
      </c>
      <c r="F972" s="214" t="s">
        <v>794</v>
      </c>
      <c r="G972" s="173">
        <f>IFERROR(VLOOKUP(A972, SF!$D$9:$G$410,4,FALSE),0)</f>
        <v>0</v>
      </c>
      <c r="H972" s="173">
        <f>IFERROR(VLOOKUP(A972, DF!$D$9:$G$378,4,FALSE),0)</f>
        <v>0</v>
      </c>
      <c r="I972" s="221">
        <f>IFERROR(VLOOKUP(A972,DX!$D$9:$G$749,4,FALSE),0)</f>
        <v>805</v>
      </c>
      <c r="XFD972" s="45">
        <f>SUM(A972:XFC972)</f>
        <v>179648</v>
      </c>
    </row>
    <row r="973" spans="1:9 16384:16384" x14ac:dyDescent="0.25">
      <c r="A973" s="220">
        <v>51698</v>
      </c>
      <c r="B973" s="231" t="s">
        <v>586</v>
      </c>
      <c r="C973" s="215" t="s">
        <v>5395</v>
      </c>
      <c r="D973" s="173" t="s">
        <v>5815</v>
      </c>
      <c r="E973" s="173" t="s">
        <v>5814</v>
      </c>
      <c r="F973" s="214" t="s">
        <v>724</v>
      </c>
      <c r="G973" s="173">
        <f>IFERROR(VLOOKUP(A973, SF!$D$9:$G$410,4,FALSE),0)</f>
        <v>1783</v>
      </c>
      <c r="H973" s="173">
        <f>IFERROR(VLOOKUP(A973, DF!$D$9:$G$378,4,FALSE),0)</f>
        <v>2268</v>
      </c>
      <c r="I973" s="221">
        <f>IFERROR(VLOOKUP(A973,DX!$D$9:$G$749,4,FALSE),0)</f>
        <v>1490</v>
      </c>
      <c r="XFD973" s="45">
        <f>SUM(A973:XFC973)</f>
        <v>57239</v>
      </c>
    </row>
    <row r="974" spans="1:9 16384:16384" x14ac:dyDescent="0.25">
      <c r="A974" s="220">
        <v>184309</v>
      </c>
      <c r="B974" s="231" t="s">
        <v>3082</v>
      </c>
      <c r="C974" s="215" t="s">
        <v>5397</v>
      </c>
      <c r="D974" s="173" t="s">
        <v>5813</v>
      </c>
      <c r="E974" s="173" t="s">
        <v>5814</v>
      </c>
      <c r="F974" s="214" t="s">
        <v>6628</v>
      </c>
      <c r="G974" s="173">
        <f>IFERROR(VLOOKUP(A974, SM!$D$9:$G$682,4,FALSE),0)</f>
        <v>1182</v>
      </c>
      <c r="H974" s="173">
        <f>IFERROR(VLOOKUP(A974, DM!$D$9:$G$633,4,FALSE),0)</f>
        <v>1167</v>
      </c>
      <c r="I974" s="221">
        <f>IFERROR(VLOOKUP(A974,DX!$D$9:$G$749,4,FALSE),0)</f>
        <v>752</v>
      </c>
      <c r="XFD974" s="45">
        <f>SUM(A974:XFC974)</f>
        <v>187410</v>
      </c>
    </row>
    <row r="975" spans="1:9 16384:16384" x14ac:dyDescent="0.25">
      <c r="A975" s="220">
        <v>44669</v>
      </c>
      <c r="B975" s="231" t="s">
        <v>656</v>
      </c>
      <c r="C975" s="215" t="s">
        <v>4840</v>
      </c>
      <c r="D975" s="173" t="s">
        <v>5813</v>
      </c>
      <c r="E975" s="173" t="s">
        <v>5814</v>
      </c>
      <c r="F975" s="214" t="s">
        <v>702</v>
      </c>
      <c r="G975" s="173">
        <f>IFERROR(VLOOKUP(A975, SM!$D$9:$G$682,4,FALSE),0)</f>
        <v>65</v>
      </c>
      <c r="H975" s="173">
        <f>IFERROR(VLOOKUP(A975, DM!$D$9:$G$633,4,FALSE),0)</f>
        <v>157</v>
      </c>
      <c r="I975" s="221">
        <f>IFERROR(VLOOKUP(A975,DX!$D$9:$G$749,4,FALSE),0)</f>
        <v>0</v>
      </c>
      <c r="XFD975" s="45">
        <f>SUM(A975:XFC975)</f>
        <v>44891</v>
      </c>
    </row>
    <row r="976" spans="1:9 16384:16384" x14ac:dyDescent="0.25">
      <c r="A976" s="220">
        <v>226689</v>
      </c>
      <c r="B976" s="231" t="s">
        <v>6940</v>
      </c>
      <c r="C976" s="215">
        <v>37842</v>
      </c>
      <c r="D976" s="173" t="s">
        <v>5813</v>
      </c>
      <c r="E976" s="173" t="s">
        <v>5814</v>
      </c>
      <c r="F976" s="214" t="s">
        <v>608</v>
      </c>
      <c r="G976" s="173">
        <f>IFERROR(VLOOKUP(A976, SM!$D$9:$G$682,4,FALSE),0)</f>
        <v>97</v>
      </c>
      <c r="H976" s="173">
        <f>IFERROR(VLOOKUP(A976, DM!$D$9:$G$633,4,FALSE),0)</f>
        <v>190</v>
      </c>
      <c r="I976" s="221">
        <f>IFERROR(VLOOKUP(A976,DX!$D$9:$G$749,4,FALSE),0)</f>
        <v>0</v>
      </c>
    </row>
    <row r="977" spans="1:9 16384:16384" x14ac:dyDescent="0.25">
      <c r="A977" s="220">
        <v>142097</v>
      </c>
      <c r="B977" s="231" t="s">
        <v>951</v>
      </c>
      <c r="C977" s="215" t="s">
        <v>5408</v>
      </c>
      <c r="D977" s="173" t="s">
        <v>5813</v>
      </c>
      <c r="E977" s="173" t="s">
        <v>5814</v>
      </c>
      <c r="F977" s="214" t="s">
        <v>943</v>
      </c>
      <c r="G977" s="173">
        <f>IFERROR(VLOOKUP(A977, SM!$D$9:$G$682,4,FALSE),0)</f>
        <v>92</v>
      </c>
      <c r="H977" s="173">
        <f>IFERROR(VLOOKUP(A977, DM!$D$9:$G$633,4,FALSE),0)</f>
        <v>142</v>
      </c>
      <c r="I977" s="221">
        <f>IFERROR(VLOOKUP(A977,DX!$D$9:$G$749,4,FALSE),0)</f>
        <v>117</v>
      </c>
      <c r="XFD977" s="45">
        <f>SUM(A977:XFC977)</f>
        <v>142448</v>
      </c>
    </row>
    <row r="978" spans="1:9 16384:16384" x14ac:dyDescent="0.25">
      <c r="A978" s="220">
        <v>11496</v>
      </c>
      <c r="B978" s="231" t="s">
        <v>2753</v>
      </c>
      <c r="C978" s="215" t="s">
        <v>5415</v>
      </c>
      <c r="D978" s="173" t="s">
        <v>5815</v>
      </c>
      <c r="E978" s="173" t="s">
        <v>6295</v>
      </c>
      <c r="F978" s="214" t="s">
        <v>147</v>
      </c>
      <c r="G978" s="173">
        <f>IFERROR(VLOOKUP(A978, SF!$D$9:$G$410,4,FALSE),0)</f>
        <v>642</v>
      </c>
      <c r="H978" s="173">
        <f>IFERROR(VLOOKUP(A978, DF!$D$9:$G$378,4,FALSE),0)</f>
        <v>2370</v>
      </c>
      <c r="I978" s="221">
        <f>IFERROR(VLOOKUP(A978,DX!$D$9:$G$749,4,FALSE),0)</f>
        <v>2706</v>
      </c>
      <c r="XFD978" s="45">
        <f>SUM(A978:XFC978)</f>
        <v>17214</v>
      </c>
    </row>
    <row r="979" spans="1:9 16384:16384" x14ac:dyDescent="0.25">
      <c r="A979" s="220">
        <v>26498</v>
      </c>
      <c r="B979" s="231" t="s">
        <v>96</v>
      </c>
      <c r="C979" s="215" t="s">
        <v>5416</v>
      </c>
      <c r="D979" s="173" t="s">
        <v>5815</v>
      </c>
      <c r="E979" s="173" t="s">
        <v>5814</v>
      </c>
      <c r="F979" s="214" t="s">
        <v>82</v>
      </c>
      <c r="G979" s="173">
        <f>IFERROR(VLOOKUP(A979, SF!$D$9:$G$410,4,FALSE),0)</f>
        <v>490</v>
      </c>
      <c r="H979" s="173">
        <f>IFERROR(VLOOKUP(A979, DF!$D$9:$G$378,4,FALSE),0)</f>
        <v>0</v>
      </c>
      <c r="I979" s="221">
        <f>IFERROR(VLOOKUP(A979,DX!$D$9:$G$749,4,FALSE),0)</f>
        <v>0</v>
      </c>
      <c r="XFD979" s="45">
        <f>SUM(A979:XFC979)</f>
        <v>26988</v>
      </c>
    </row>
    <row r="980" spans="1:9 16384:16384" x14ac:dyDescent="0.25">
      <c r="A980" s="220">
        <v>26023</v>
      </c>
      <c r="B980" s="231" t="s">
        <v>39</v>
      </c>
      <c r="C980" s="215" t="s">
        <v>4443</v>
      </c>
      <c r="D980" s="173" t="s">
        <v>5813</v>
      </c>
      <c r="E980" s="173" t="s">
        <v>5814</v>
      </c>
      <c r="F980" s="214" t="s">
        <v>3738</v>
      </c>
      <c r="G980" s="173">
        <f>IFERROR(VLOOKUP(A980, SM!$D$9:$G$682,4,FALSE),0)</f>
        <v>2782</v>
      </c>
      <c r="H980" s="173">
        <f>IFERROR(VLOOKUP(A980, DM!$D$9:$G$633,4,FALSE),0)</f>
        <v>2994</v>
      </c>
      <c r="I980" s="221">
        <f>IFERROR(VLOOKUP(A980,DX!$D$9:$G$749,4,FALSE),0)</f>
        <v>2620</v>
      </c>
      <c r="XFD980" s="45">
        <f>SUM(A980:XFC980)</f>
        <v>34419</v>
      </c>
    </row>
    <row r="981" spans="1:9 16384:16384" x14ac:dyDescent="0.25">
      <c r="A981" s="220">
        <v>26388</v>
      </c>
      <c r="B981" s="231" t="s">
        <v>280</v>
      </c>
      <c r="C981" s="215" t="s">
        <v>5417</v>
      </c>
      <c r="D981" s="173" t="s">
        <v>5813</v>
      </c>
      <c r="E981" s="173" t="s">
        <v>5814</v>
      </c>
      <c r="F981" s="214" t="s">
        <v>82</v>
      </c>
      <c r="G981" s="173">
        <f>IFERROR(VLOOKUP(A981, SM!$D$9:$G$682,4,FALSE),0)</f>
        <v>736</v>
      </c>
      <c r="H981" s="173">
        <f>IFERROR(VLOOKUP(A981, DM!$D$9:$G$633,4,FALSE),0)</f>
        <v>795</v>
      </c>
      <c r="I981" s="221">
        <f>IFERROR(VLOOKUP(A981,DX!$D$9:$G$749,4,FALSE),0)</f>
        <v>205</v>
      </c>
      <c r="XFD981" s="45">
        <f>SUM(A981:XFC981)</f>
        <v>28124</v>
      </c>
    </row>
    <row r="982" spans="1:9 16384:16384" x14ac:dyDescent="0.25">
      <c r="A982" s="220">
        <v>99561</v>
      </c>
      <c r="B982" s="231" t="s">
        <v>697</v>
      </c>
      <c r="C982" s="215" t="s">
        <v>5418</v>
      </c>
      <c r="D982" s="173" t="s">
        <v>5813</v>
      </c>
      <c r="E982" s="173" t="s">
        <v>5814</v>
      </c>
      <c r="F982" s="214" t="s">
        <v>82</v>
      </c>
      <c r="G982" s="173">
        <f>IFERROR(VLOOKUP(A982, SM!$D$9:$G$682,4,FALSE),0)</f>
        <v>272</v>
      </c>
      <c r="H982" s="173">
        <f>IFERROR(VLOOKUP(A982, DM!$D$9:$G$633,4,FALSE),0)</f>
        <v>0</v>
      </c>
      <c r="I982" s="221">
        <f>IFERROR(VLOOKUP(A982,DX!$D$9:$G$749,4,FALSE),0)</f>
        <v>0</v>
      </c>
      <c r="XFD982" s="45">
        <f>SUM(A982:XFC982)</f>
        <v>99833</v>
      </c>
    </row>
    <row r="983" spans="1:9 16384:16384" x14ac:dyDescent="0.25">
      <c r="A983" s="220">
        <v>24601</v>
      </c>
      <c r="B983" s="231" t="s">
        <v>555</v>
      </c>
      <c r="C983" s="215" t="s">
        <v>5430</v>
      </c>
      <c r="D983" s="173" t="s">
        <v>5813</v>
      </c>
      <c r="E983" s="173" t="s">
        <v>5814</v>
      </c>
      <c r="F983" s="214" t="s">
        <v>6965</v>
      </c>
      <c r="G983" s="173">
        <f>IFERROR(VLOOKUP(A983, SM!$D$9:$G$682,4,FALSE),0)</f>
        <v>2465</v>
      </c>
      <c r="H983" s="173">
        <f>IFERROR(VLOOKUP(A983, DM!$D$9:$G$633,4,FALSE),0)</f>
        <v>2817</v>
      </c>
      <c r="I983" s="221">
        <f>IFERROR(VLOOKUP(A983,DX!$D$9:$G$749,4,FALSE),0)</f>
        <v>1969</v>
      </c>
      <c r="XFD983" s="45">
        <f>SUM(A983:XFC983)</f>
        <v>31852</v>
      </c>
    </row>
    <row r="984" spans="1:9 16384:16384" x14ac:dyDescent="0.25">
      <c r="A984" s="220">
        <v>199969</v>
      </c>
      <c r="B984" s="231" t="s">
        <v>6889</v>
      </c>
      <c r="C984" s="215">
        <v>39866</v>
      </c>
      <c r="D984" s="173" t="s">
        <v>5813</v>
      </c>
      <c r="E984" s="173" t="s">
        <v>5814</v>
      </c>
      <c r="F984" s="214" t="s">
        <v>3361</v>
      </c>
      <c r="G984" s="173">
        <f>IFERROR(VLOOKUP(A984, SM!$D$9:$G$682,4,FALSE),0)</f>
        <v>393</v>
      </c>
      <c r="H984" s="173">
        <f>IFERROR(VLOOKUP(A984, DM!$D$9:$G$633,4,FALSE),0)</f>
        <v>659</v>
      </c>
      <c r="I984" s="221">
        <f>IFERROR(VLOOKUP(A984,DX!$D$9:$G$749,4,FALSE),0)</f>
        <v>290</v>
      </c>
    </row>
    <row r="985" spans="1:9 16384:16384" x14ac:dyDescent="0.25">
      <c r="A985" s="220">
        <v>66478</v>
      </c>
      <c r="B985" s="231" t="s">
        <v>557</v>
      </c>
      <c r="C985" s="215" t="s">
        <v>4986</v>
      </c>
      <c r="D985" s="173" t="s">
        <v>5815</v>
      </c>
      <c r="E985" s="173" t="s">
        <v>5814</v>
      </c>
      <c r="F985" s="214" t="s">
        <v>629</v>
      </c>
      <c r="G985" s="173">
        <f>IFERROR(VLOOKUP(A985, SF!$D$9:$G$410,4,FALSE),0)</f>
        <v>2285</v>
      </c>
      <c r="H985" s="173">
        <f>IFERROR(VLOOKUP(A985, DF!$D$9:$G$378,4,FALSE),0)</f>
        <v>3011</v>
      </c>
      <c r="I985" s="221">
        <f>IFERROR(VLOOKUP(A985,DX!$D$9:$G$749,4,FALSE),0)</f>
        <v>1726</v>
      </c>
      <c r="XFD985" s="45">
        <f>SUM(A985:XFC985)</f>
        <v>73500</v>
      </c>
    </row>
    <row r="986" spans="1:9 16384:16384" x14ac:dyDescent="0.25">
      <c r="A986" s="220">
        <v>14006</v>
      </c>
      <c r="B986" s="231" t="s">
        <v>157</v>
      </c>
      <c r="C986" s="215" t="s">
        <v>4603</v>
      </c>
      <c r="D986" s="173" t="s">
        <v>5813</v>
      </c>
      <c r="E986" s="173" t="s">
        <v>5814</v>
      </c>
      <c r="F986" s="214" t="s">
        <v>56</v>
      </c>
      <c r="G986" s="173">
        <f>IFERROR(VLOOKUP(A986, SM!$D$9:$G$682,4,FALSE),0)</f>
        <v>447</v>
      </c>
      <c r="H986" s="173">
        <f>IFERROR(VLOOKUP(A986, DM!$D$9:$G$633,4,FALSE),0)</f>
        <v>835</v>
      </c>
      <c r="I986" s="221">
        <f>IFERROR(VLOOKUP(A986,DX!$D$9:$G$749,4,FALSE),0)</f>
        <v>0</v>
      </c>
      <c r="XFD986" s="45">
        <f>SUM(A986:XFC986)</f>
        <v>15288</v>
      </c>
    </row>
    <row r="987" spans="1:9 16384:16384" x14ac:dyDescent="0.25">
      <c r="A987" s="220">
        <v>66477</v>
      </c>
      <c r="B987" s="231" t="s">
        <v>551</v>
      </c>
      <c r="C987" s="215" t="s">
        <v>4575</v>
      </c>
      <c r="D987" s="173" t="s">
        <v>5815</v>
      </c>
      <c r="E987" s="173" t="s">
        <v>5814</v>
      </c>
      <c r="F987" s="214" t="s">
        <v>629</v>
      </c>
      <c r="G987" s="173">
        <f>IFERROR(VLOOKUP(A987, SF!$D$9:$G$410,4,FALSE),0)</f>
        <v>588</v>
      </c>
      <c r="H987" s="173">
        <f>IFERROR(VLOOKUP(A987, DF!$D$9:$G$378,4,FALSE),0)</f>
        <v>931</v>
      </c>
      <c r="I987" s="221">
        <f>IFERROR(VLOOKUP(A987,DX!$D$9:$G$749,4,FALSE),0)</f>
        <v>385</v>
      </c>
      <c r="XFD987" s="45">
        <f>SUM(A987:XFC987)</f>
        <v>68381</v>
      </c>
    </row>
    <row r="988" spans="1:9 16384:16384" x14ac:dyDescent="0.25">
      <c r="A988" s="220">
        <v>104895</v>
      </c>
      <c r="B988" s="231" t="s">
        <v>908</v>
      </c>
      <c r="C988" s="215" t="s">
        <v>5436</v>
      </c>
      <c r="D988" s="173" t="s">
        <v>5813</v>
      </c>
      <c r="E988" s="173" t="s">
        <v>5814</v>
      </c>
      <c r="F988" s="214" t="s">
        <v>6645</v>
      </c>
      <c r="G988" s="173">
        <f>IFERROR(VLOOKUP(A988, SM!$D$9:$G$682,4,FALSE),0)</f>
        <v>1411</v>
      </c>
      <c r="H988" s="173">
        <f>IFERROR(VLOOKUP(A988, DM!$D$9:$G$633,4,FALSE),0)</f>
        <v>1854</v>
      </c>
      <c r="I988" s="221">
        <f>IFERROR(VLOOKUP(A988,DX!$D$9:$G$749,4,FALSE),0)</f>
        <v>854</v>
      </c>
      <c r="XFD988" s="45">
        <f>SUM(A988:XFC988)</f>
        <v>109014</v>
      </c>
    </row>
    <row r="989" spans="1:9 16384:16384" x14ac:dyDescent="0.25">
      <c r="A989" s="220">
        <v>36970</v>
      </c>
      <c r="B989" s="231" t="s">
        <v>432</v>
      </c>
      <c r="C989" s="215" t="s">
        <v>3307</v>
      </c>
      <c r="D989" s="173" t="s">
        <v>5815</v>
      </c>
      <c r="E989" s="173" t="s">
        <v>5814</v>
      </c>
      <c r="F989" s="214" t="s">
        <v>6965</v>
      </c>
      <c r="G989" s="173">
        <f>IFERROR(VLOOKUP(A989, SF!$D$9:$G$410,4,FALSE),0)</f>
        <v>3268</v>
      </c>
      <c r="H989" s="173">
        <f>IFERROR(VLOOKUP(A989, DF!$D$9:$G$378,4,FALSE),0)</f>
        <v>3574</v>
      </c>
      <c r="I989" s="221">
        <f>IFERROR(VLOOKUP(A989,DX!$D$9:$G$749,4,FALSE),0)</f>
        <v>3180</v>
      </c>
      <c r="XFD989" s="45">
        <f>SUM(A989:XFC989)</f>
        <v>46992</v>
      </c>
    </row>
    <row r="990" spans="1:9 16384:16384" x14ac:dyDescent="0.25">
      <c r="A990" s="220">
        <v>16427</v>
      </c>
      <c r="B990" s="231" t="s">
        <v>251</v>
      </c>
      <c r="C990" s="215" t="s">
        <v>5438</v>
      </c>
      <c r="D990" s="173" t="s">
        <v>5813</v>
      </c>
      <c r="E990" s="173" t="s">
        <v>5814</v>
      </c>
      <c r="F990" s="214" t="s">
        <v>247</v>
      </c>
      <c r="G990" s="173">
        <f>IFERROR(VLOOKUP(A990, SM!$D$9:$G$682,4,FALSE),0)</f>
        <v>4115</v>
      </c>
      <c r="H990" s="173">
        <f>IFERROR(VLOOKUP(A990, DM!$D$9:$G$633,4,FALSE),0)</f>
        <v>4140</v>
      </c>
      <c r="I990" s="221">
        <f>IFERROR(VLOOKUP(A990,DX!$D$9:$G$749,4,FALSE),0)</f>
        <v>4304</v>
      </c>
      <c r="XFD990" s="45">
        <f>SUM(A990:XFC990)</f>
        <v>28986</v>
      </c>
    </row>
    <row r="991" spans="1:9 16384:16384" x14ac:dyDescent="0.25">
      <c r="A991" s="220">
        <v>66496</v>
      </c>
      <c r="B991" s="231" t="s">
        <v>977</v>
      </c>
      <c r="C991" s="215" t="s">
        <v>5439</v>
      </c>
      <c r="D991" s="173" t="s">
        <v>5813</v>
      </c>
      <c r="E991" s="173" t="s">
        <v>5814</v>
      </c>
      <c r="F991" s="214" t="s">
        <v>247</v>
      </c>
      <c r="G991" s="173">
        <f>IFERROR(VLOOKUP(A991, SM!$D$9:$G$682,4,FALSE),0)</f>
        <v>102</v>
      </c>
      <c r="H991" s="173">
        <f>IFERROR(VLOOKUP(A991, DM!$D$9:$G$633,4,FALSE),0)</f>
        <v>205</v>
      </c>
      <c r="I991" s="221">
        <f>IFERROR(VLOOKUP(A991,DX!$D$9:$G$749,4,FALSE),0)</f>
        <v>0</v>
      </c>
      <c r="XFD991" s="45">
        <f>SUM(A991:XFC991)</f>
        <v>66803</v>
      </c>
    </row>
    <row r="992" spans="1:9 16384:16384" x14ac:dyDescent="0.25">
      <c r="A992" s="220">
        <v>14390</v>
      </c>
      <c r="B992" s="231" t="s">
        <v>752</v>
      </c>
      <c r="C992" s="215" t="s">
        <v>5446</v>
      </c>
      <c r="D992" s="173" t="s">
        <v>5813</v>
      </c>
      <c r="E992" s="173" t="s">
        <v>5814</v>
      </c>
      <c r="F992" s="214" t="s">
        <v>728</v>
      </c>
      <c r="G992" s="173">
        <f>IFERROR(VLOOKUP(A992, SM!$D$9:$G$682,4,FALSE),0)</f>
        <v>222</v>
      </c>
      <c r="H992" s="173">
        <f>IFERROR(VLOOKUP(A992, DM!$D$9:$G$633,4,FALSE),0)</f>
        <v>222</v>
      </c>
      <c r="I992" s="221">
        <f>IFERROR(VLOOKUP(A992,DX!$D$9:$G$749,4,FALSE),0)</f>
        <v>0</v>
      </c>
      <c r="XFD992" s="45">
        <f>SUM(A992:XFC992)</f>
        <v>14834</v>
      </c>
    </row>
    <row r="993" spans="1:9 16384:16384" x14ac:dyDescent="0.25">
      <c r="A993" s="220">
        <v>11541</v>
      </c>
      <c r="B993" s="231" t="s">
        <v>1712</v>
      </c>
      <c r="C993" s="215" t="s">
        <v>5450</v>
      </c>
      <c r="D993" s="173" t="s">
        <v>5815</v>
      </c>
      <c r="E993" s="173" t="s">
        <v>5814</v>
      </c>
      <c r="F993" s="214" t="s">
        <v>5793</v>
      </c>
      <c r="G993" s="173">
        <f>IFERROR(VLOOKUP(A993, SF!$D$9:$G$410,4,FALSE),0)</f>
        <v>920</v>
      </c>
      <c r="H993" s="173">
        <f>IFERROR(VLOOKUP(A993, DF!$D$9:$G$378,4,FALSE),0)</f>
        <v>0</v>
      </c>
      <c r="I993" s="221">
        <f>IFERROR(VLOOKUP(A993,DX!$D$9:$G$749,4,FALSE),0)</f>
        <v>504</v>
      </c>
      <c r="XFD993" s="45">
        <f>SUM(A993:XFC993)</f>
        <v>12965</v>
      </c>
    </row>
    <row r="994" spans="1:9 16384:16384" x14ac:dyDescent="0.25">
      <c r="A994" s="220">
        <v>189617</v>
      </c>
      <c r="B994" s="231" t="s">
        <v>6302</v>
      </c>
      <c r="C994" s="215" t="s">
        <v>6303</v>
      </c>
      <c r="D994" s="173" t="s">
        <v>5813</v>
      </c>
      <c r="E994" s="173" t="s">
        <v>6667</v>
      </c>
      <c r="F994" s="214" t="s">
        <v>6622</v>
      </c>
      <c r="G994" s="173">
        <f>IFERROR(VLOOKUP(A994, SM!$D$9:$G$682,4,FALSE),0)</f>
        <v>43</v>
      </c>
      <c r="H994" s="173">
        <f>IFERROR(VLOOKUP(A994, DM!$D$9:$G$633,4,FALSE),0)</f>
        <v>720</v>
      </c>
      <c r="I994" s="221">
        <f>IFERROR(VLOOKUP(A994,DX!$D$9:$G$749,4,FALSE),0)</f>
        <v>360</v>
      </c>
      <c r="XFD994" s="45">
        <f>SUM(A994:XFC994)</f>
        <v>190740</v>
      </c>
    </row>
    <row r="995" spans="1:9 16384:16384" x14ac:dyDescent="0.25">
      <c r="A995" s="220">
        <v>171292</v>
      </c>
      <c r="B995" s="231" t="s">
        <v>3050</v>
      </c>
      <c r="C995" s="215" t="s">
        <v>4676</v>
      </c>
      <c r="D995" s="173" t="s">
        <v>5815</v>
      </c>
      <c r="E995" s="173" t="s">
        <v>5814</v>
      </c>
      <c r="F995" s="214" t="s">
        <v>3738</v>
      </c>
      <c r="G995" s="173">
        <f>IFERROR(VLOOKUP(A995, SF!$D$9:$G$410,4,FALSE),0)</f>
        <v>4327</v>
      </c>
      <c r="H995" s="173">
        <f>IFERROR(VLOOKUP(A995, DF!$D$9:$G$378,4,FALSE),0)</f>
        <v>3813</v>
      </c>
      <c r="I995" s="221">
        <f>IFERROR(VLOOKUP(A995,DX!$D$9:$G$749,4,FALSE),0)</f>
        <v>2638</v>
      </c>
      <c r="XFD995" s="45">
        <f>SUM(A995:XFC995)</f>
        <v>182070</v>
      </c>
    </row>
    <row r="996" spans="1:9 16384:16384" x14ac:dyDescent="0.25">
      <c r="A996" s="220">
        <v>66423</v>
      </c>
      <c r="B996" s="231" t="s">
        <v>2778</v>
      </c>
      <c r="C996" s="215" t="s">
        <v>5455</v>
      </c>
      <c r="D996" s="173" t="s">
        <v>5815</v>
      </c>
      <c r="E996" s="173" t="s">
        <v>5814</v>
      </c>
      <c r="F996" s="214" t="s">
        <v>48</v>
      </c>
      <c r="G996" s="173">
        <f>IFERROR(VLOOKUP(A996, SF!$D$9:$G$410,4,FALSE),0)</f>
        <v>1440</v>
      </c>
      <c r="H996" s="173">
        <f>IFERROR(VLOOKUP(A996, DF!$D$9:$G$378,4,FALSE),0)</f>
        <v>2294</v>
      </c>
      <c r="I996" s="221">
        <f>IFERROR(VLOOKUP(A996,DX!$D$9:$G$749,4,FALSE),0)</f>
        <v>717</v>
      </c>
      <c r="XFD996" s="45">
        <f>SUM(A996:XFC996)</f>
        <v>70874</v>
      </c>
    </row>
    <row r="997" spans="1:9 16384:16384" x14ac:dyDescent="0.25">
      <c r="A997" s="220">
        <v>109111</v>
      </c>
      <c r="B997" s="231" t="s">
        <v>738</v>
      </c>
      <c r="C997" s="215" t="s">
        <v>6304</v>
      </c>
      <c r="D997" s="173" t="s">
        <v>5813</v>
      </c>
      <c r="E997" s="173" t="s">
        <v>5814</v>
      </c>
      <c r="F997" s="214" t="s">
        <v>305</v>
      </c>
      <c r="G997" s="173">
        <f>IFERROR(VLOOKUP(A997, SM!$D$9:$G$682,4,FALSE),0)</f>
        <v>949</v>
      </c>
      <c r="H997" s="173">
        <f>IFERROR(VLOOKUP(A997, DM!$D$9:$G$633,4,FALSE),0)</f>
        <v>314</v>
      </c>
      <c r="I997" s="221">
        <f>IFERROR(VLOOKUP(A997,DX!$D$9:$G$749,4,FALSE),0)</f>
        <v>157</v>
      </c>
      <c r="XFD997" s="45">
        <f>SUM(A997:XFC997)</f>
        <v>110531</v>
      </c>
    </row>
    <row r="998" spans="1:9 16384:16384" x14ac:dyDescent="0.25">
      <c r="A998" s="220">
        <v>66425</v>
      </c>
      <c r="B998" s="231" t="s">
        <v>2780</v>
      </c>
      <c r="C998" s="215" t="s">
        <v>5458</v>
      </c>
      <c r="D998" s="173" t="s">
        <v>5813</v>
      </c>
      <c r="E998" s="173" t="s">
        <v>5814</v>
      </c>
      <c r="F998" s="214" t="s">
        <v>48</v>
      </c>
      <c r="G998" s="173">
        <f>IFERROR(VLOOKUP(A998, SM!$D$9:$G$682,4,FALSE),0)</f>
        <v>1405</v>
      </c>
      <c r="H998" s="173">
        <f>IFERROR(VLOOKUP(A998, DM!$D$9:$G$633,4,FALSE),0)</f>
        <v>1687</v>
      </c>
      <c r="I998" s="221">
        <f>IFERROR(VLOOKUP(A998,DX!$D$9:$G$749,4,FALSE),0)</f>
        <v>1487</v>
      </c>
      <c r="XFD998" s="45">
        <f>SUM(A998:XFC998)</f>
        <v>71004</v>
      </c>
    </row>
    <row r="999" spans="1:9 16384:16384" x14ac:dyDescent="0.25">
      <c r="A999" s="220">
        <v>97740</v>
      </c>
      <c r="B999" s="231" t="s">
        <v>383</v>
      </c>
      <c r="C999" s="215" t="s">
        <v>5459</v>
      </c>
      <c r="D999" s="173" t="s">
        <v>5813</v>
      </c>
      <c r="E999" s="173" t="s">
        <v>5814</v>
      </c>
      <c r="F999" s="214" t="s">
        <v>6649</v>
      </c>
      <c r="G999" s="173">
        <f>IFERROR(VLOOKUP(A999, SM!$D$9:$G$682,4,FALSE),0)</f>
        <v>3806</v>
      </c>
      <c r="H999" s="173">
        <f>IFERROR(VLOOKUP(A999, DM!$D$9:$G$633,4,FALSE),0)</f>
        <v>5240</v>
      </c>
      <c r="I999" s="221">
        <f>IFERROR(VLOOKUP(A999,DX!$D$9:$G$749,4,FALSE),0)</f>
        <v>5420</v>
      </c>
      <c r="XFD999" s="45">
        <f>SUM(A999:XFC999)</f>
        <v>112206</v>
      </c>
    </row>
    <row r="1000" spans="1:9 16384:16384" x14ac:dyDescent="0.25">
      <c r="A1000" s="220">
        <v>49830</v>
      </c>
      <c r="B1000" s="231" t="s">
        <v>471</v>
      </c>
      <c r="C1000" s="215" t="s">
        <v>3976</v>
      </c>
      <c r="D1000" s="173" t="s">
        <v>5813</v>
      </c>
      <c r="E1000" s="173" t="s">
        <v>5814</v>
      </c>
      <c r="F1000" s="214" t="s">
        <v>629</v>
      </c>
      <c r="G1000" s="173">
        <f>IFERROR(VLOOKUP(A1000, SM!$D$9:$G$682,4,FALSE),0)</f>
        <v>1568</v>
      </c>
      <c r="H1000" s="173">
        <f>IFERROR(VLOOKUP(A1000, DM!$D$9:$G$633,4,FALSE),0)</f>
        <v>2273</v>
      </c>
      <c r="I1000" s="221">
        <f>IFERROR(VLOOKUP(A1000,DX!$D$9:$G$749,4,FALSE),0)</f>
        <v>961</v>
      </c>
      <c r="XFD1000" s="45">
        <f>SUM(A1000:XFC1000)</f>
        <v>54632</v>
      </c>
    </row>
    <row r="1001" spans="1:9 16384:16384" x14ac:dyDescent="0.25">
      <c r="A1001" s="220">
        <v>200130</v>
      </c>
      <c r="B1001" s="173" t="s">
        <v>6733</v>
      </c>
      <c r="C1001" s="215">
        <v>39044</v>
      </c>
      <c r="D1001" s="173" t="s">
        <v>5815</v>
      </c>
      <c r="E1001" s="173" t="s">
        <v>5814</v>
      </c>
      <c r="F1001" s="214" t="s">
        <v>3017</v>
      </c>
      <c r="G1001" s="173">
        <f>IFERROR(VLOOKUP(A1001, SF!$D$9:$G$410,4,FALSE),0)</f>
        <v>647</v>
      </c>
      <c r="H1001" s="173">
        <f>IFERROR(VLOOKUP(A1001, DF!$D$9:$G$378,4,FALSE),0)</f>
        <v>175</v>
      </c>
      <c r="I1001" s="221">
        <f>IFERROR(VLOOKUP(A1001,DX!$D$9:$G$749,4,FALSE),0)</f>
        <v>0</v>
      </c>
      <c r="XFD1001" s="45">
        <f>SUM(A1001:XFC1001)</f>
        <v>239996</v>
      </c>
    </row>
    <row r="1002" spans="1:9 16384:16384" x14ac:dyDescent="0.25">
      <c r="A1002" s="220">
        <v>193762</v>
      </c>
      <c r="B1002" s="231" t="s">
        <v>6370</v>
      </c>
      <c r="C1002" s="215" t="s">
        <v>6427</v>
      </c>
      <c r="D1002" s="173" t="s">
        <v>5813</v>
      </c>
      <c r="E1002" s="173" t="s">
        <v>5814</v>
      </c>
      <c r="F1002" s="214" t="s">
        <v>140</v>
      </c>
      <c r="G1002" s="173">
        <f>IFERROR(VLOOKUP(A1002, SM!$D$9:$G$682,4,FALSE),0)</f>
        <v>316</v>
      </c>
      <c r="H1002" s="173">
        <f>IFERROR(VLOOKUP(A1002, DM!$D$9:$G$633,4,FALSE),0)</f>
        <v>1081</v>
      </c>
      <c r="I1002" s="221">
        <f>IFERROR(VLOOKUP(A1002,DX!$D$9:$G$749,4,FALSE),0)</f>
        <v>0</v>
      </c>
      <c r="XFD1002" s="45">
        <f>SUM(A1002:XFC1002)</f>
        <v>195159</v>
      </c>
    </row>
    <row r="1003" spans="1:9 16384:16384" x14ac:dyDescent="0.25">
      <c r="A1003" s="220">
        <v>13321</v>
      </c>
      <c r="B1003" s="231" t="s">
        <v>208</v>
      </c>
      <c r="C1003" s="215" t="s">
        <v>5462</v>
      </c>
      <c r="D1003" s="173" t="s">
        <v>5813</v>
      </c>
      <c r="E1003" s="173" t="s">
        <v>5814</v>
      </c>
      <c r="F1003" s="214" t="s">
        <v>800</v>
      </c>
      <c r="G1003" s="173">
        <f>IFERROR(VLOOKUP(A1003, SM!$D$9:$G$682,4,FALSE),0)</f>
        <v>2548</v>
      </c>
      <c r="H1003" s="173">
        <f>IFERROR(VLOOKUP(A1003, DM!$D$9:$G$633,4,FALSE),0)</f>
        <v>3450</v>
      </c>
      <c r="I1003" s="221">
        <f>IFERROR(VLOOKUP(A1003,DX!$D$9:$G$749,4,FALSE),0)</f>
        <v>3366</v>
      </c>
      <c r="XFD1003" s="45">
        <f>SUM(A1003:XFC1003)</f>
        <v>22685</v>
      </c>
    </row>
    <row r="1004" spans="1:9 16384:16384" x14ac:dyDescent="0.25">
      <c r="A1004" s="220">
        <v>222989</v>
      </c>
      <c r="B1004" s="231" t="s">
        <v>6907</v>
      </c>
      <c r="C1004" s="215">
        <v>38908</v>
      </c>
      <c r="D1004" s="173" t="s">
        <v>5815</v>
      </c>
      <c r="E1004" s="173" t="s">
        <v>5814</v>
      </c>
      <c r="F1004" s="214" t="s">
        <v>6716</v>
      </c>
      <c r="G1004" s="173">
        <f>IFERROR(VLOOKUP(A1004, SF!$D$9:$G$410,4,FALSE),0)</f>
        <v>157</v>
      </c>
      <c r="H1004" s="173">
        <f>IFERROR(VLOOKUP(A1004, DF!$D$9:$G$378,4,FALSE),0)</f>
        <v>205</v>
      </c>
      <c r="I1004" s="221">
        <f>IFERROR(VLOOKUP(A1004,DX!$D$9:$G$749,4,FALSE),0)</f>
        <v>253</v>
      </c>
    </row>
    <row r="1005" spans="1:9 16384:16384" x14ac:dyDescent="0.25">
      <c r="A1005" s="220">
        <v>141466</v>
      </c>
      <c r="B1005" s="231" t="s">
        <v>2781</v>
      </c>
      <c r="C1005" s="215" t="s">
        <v>3306</v>
      </c>
      <c r="D1005" s="173" t="s">
        <v>5813</v>
      </c>
      <c r="E1005" s="173" t="s">
        <v>5814</v>
      </c>
      <c r="F1005" s="214" t="s">
        <v>140</v>
      </c>
      <c r="G1005" s="173">
        <f>IFERROR(VLOOKUP(A1005, SM!$D$9:$G$682,4,FALSE),0)</f>
        <v>1130</v>
      </c>
      <c r="H1005" s="173">
        <f>IFERROR(VLOOKUP(A1005, DM!$D$9:$G$633,4,FALSE),0)</f>
        <v>1694</v>
      </c>
      <c r="I1005" s="221">
        <f>IFERROR(VLOOKUP(A1005,DX!$D$9:$G$749,4,FALSE),0)</f>
        <v>0</v>
      </c>
      <c r="XFD1005" s="45">
        <f>SUM(A1005:XFC1005)</f>
        <v>144290</v>
      </c>
    </row>
    <row r="1006" spans="1:9 16384:16384" x14ac:dyDescent="0.25">
      <c r="A1006" s="220">
        <v>207428</v>
      </c>
      <c r="B1006" s="231" t="s">
        <v>6880</v>
      </c>
      <c r="C1006" s="215">
        <v>36581</v>
      </c>
      <c r="D1006" s="173" t="s">
        <v>5813</v>
      </c>
      <c r="E1006" s="173" t="s">
        <v>5814</v>
      </c>
      <c r="F1006" s="214" t="s">
        <v>6628</v>
      </c>
      <c r="G1006" s="173">
        <f>IFERROR(VLOOKUP(A1006, SM!$D$9:$G$682,4,FALSE),0)</f>
        <v>167</v>
      </c>
      <c r="H1006" s="173">
        <f>IFERROR(VLOOKUP(A1006, DM!$D$9:$G$633,4,FALSE),0)</f>
        <v>314</v>
      </c>
      <c r="I1006" s="221">
        <f>IFERROR(VLOOKUP(A1006,DX!$D$9:$G$749,4,FALSE),0)</f>
        <v>0</v>
      </c>
    </row>
    <row r="1007" spans="1:9 16384:16384" x14ac:dyDescent="0.25">
      <c r="A1007" s="220">
        <v>10075</v>
      </c>
      <c r="B1007" s="231" t="s">
        <v>6428</v>
      </c>
      <c r="C1007" s="215" t="s">
        <v>5478</v>
      </c>
      <c r="D1007" s="173" t="s">
        <v>5815</v>
      </c>
      <c r="E1007" s="173" t="s">
        <v>6360</v>
      </c>
      <c r="F1007" s="214" t="s">
        <v>140</v>
      </c>
      <c r="G1007" s="173">
        <f>IFERROR(VLOOKUP(A1007, SF!$D$9:$G$410,4,FALSE),0)</f>
        <v>0</v>
      </c>
      <c r="H1007" s="173">
        <f>IFERROR(VLOOKUP(A1007, DF!$D$9:$G$378,4,FALSE),0)</f>
        <v>2124</v>
      </c>
      <c r="I1007" s="221">
        <f>IFERROR(VLOOKUP(A1007,DX!$D$9:$G$749,4,FALSE),0)</f>
        <v>2217</v>
      </c>
      <c r="XFD1007" s="45">
        <f>SUM(A1007:XFC1007)</f>
        <v>14416</v>
      </c>
    </row>
    <row r="1008" spans="1:9 16384:16384" x14ac:dyDescent="0.25">
      <c r="A1008" s="220">
        <v>142230</v>
      </c>
      <c r="B1008" s="231" t="s">
        <v>961</v>
      </c>
      <c r="C1008" s="215">
        <v>37723</v>
      </c>
      <c r="D1008" s="173" t="s">
        <v>5813</v>
      </c>
      <c r="E1008" s="173" t="s">
        <v>5814</v>
      </c>
      <c r="F1008" s="214" t="s">
        <v>794</v>
      </c>
      <c r="G1008" s="173">
        <f>IFERROR(VLOOKUP(A1008, SM!$D$9:$G$682,4,FALSE),0)</f>
        <v>602</v>
      </c>
      <c r="H1008" s="173">
        <f>IFERROR(VLOOKUP(A1008, DM!$D$9:$G$633,4,FALSE),0)</f>
        <v>910</v>
      </c>
      <c r="I1008" s="221">
        <f>IFERROR(VLOOKUP(A1008,DX!$D$9:$G$749,4,FALSE),0)</f>
        <v>0</v>
      </c>
      <c r="XFD1008" s="45">
        <f>SUM(A1008:XFC1008)</f>
        <v>181465</v>
      </c>
    </row>
    <row r="1009" spans="1:9 16384:16384" x14ac:dyDescent="0.25">
      <c r="A1009" s="220">
        <v>197006</v>
      </c>
      <c r="B1009" s="173" t="s">
        <v>6549</v>
      </c>
      <c r="C1009" s="215" t="s">
        <v>5284</v>
      </c>
      <c r="D1009" s="173" t="s">
        <v>5815</v>
      </c>
      <c r="E1009" s="173" t="s">
        <v>5814</v>
      </c>
      <c r="F1009" s="214" t="s">
        <v>6641</v>
      </c>
      <c r="G1009" s="173">
        <f>IFERROR(VLOOKUP(A1009, SF!$D$9:$G$410,4,FALSE),0)</f>
        <v>259</v>
      </c>
      <c r="H1009" s="173">
        <f>IFERROR(VLOOKUP(A1009, DF!$D$9:$G$378,4,FALSE),0)</f>
        <v>157</v>
      </c>
      <c r="I1009" s="221">
        <f>IFERROR(VLOOKUP(A1009,DX!$D$9:$G$749,4,FALSE),0)</f>
        <v>102</v>
      </c>
      <c r="XFD1009" s="45">
        <f>SUM(A1009:XFC1009)</f>
        <v>197524</v>
      </c>
    </row>
    <row r="1010" spans="1:9 16384:16384" x14ac:dyDescent="0.25">
      <c r="A1010" s="220">
        <v>39180</v>
      </c>
      <c r="B1010" s="231" t="s">
        <v>790</v>
      </c>
      <c r="C1010" s="215" t="s">
        <v>5490</v>
      </c>
      <c r="D1010" s="173" t="s">
        <v>5813</v>
      </c>
      <c r="E1010" s="173" t="s">
        <v>5814</v>
      </c>
      <c r="F1010" s="214" t="s">
        <v>6622</v>
      </c>
      <c r="G1010" s="173">
        <f>IFERROR(VLOOKUP(A1010, SM!$D$9:$G$682,4,FALSE),0)</f>
        <v>2426</v>
      </c>
      <c r="H1010" s="173">
        <f>IFERROR(VLOOKUP(A1010, DM!$D$9:$G$633,4,FALSE),0)</f>
        <v>2639</v>
      </c>
      <c r="I1010" s="221">
        <f>IFERROR(VLOOKUP(A1010,DX!$D$9:$G$749,4,FALSE),0)</f>
        <v>2393</v>
      </c>
      <c r="XFD1010" s="45">
        <f>SUM(A1010:XFC1010)</f>
        <v>46638</v>
      </c>
    </row>
    <row r="1011" spans="1:9 16384:16384" x14ac:dyDescent="0.25">
      <c r="A1011" s="220">
        <v>36511</v>
      </c>
      <c r="B1011" s="231" t="s">
        <v>213</v>
      </c>
      <c r="C1011" s="215" t="s">
        <v>5492</v>
      </c>
      <c r="D1011" s="173" t="s">
        <v>5815</v>
      </c>
      <c r="E1011" s="173" t="s">
        <v>5814</v>
      </c>
      <c r="F1011" s="214" t="s">
        <v>147</v>
      </c>
      <c r="G1011" s="173">
        <f>IFERROR(VLOOKUP(A1011, SF!$D$9:$G$410,4,FALSE),0)</f>
        <v>3919</v>
      </c>
      <c r="H1011" s="173">
        <f>IFERROR(VLOOKUP(A1011, DF!$D$9:$G$378,4,FALSE),0)</f>
        <v>3986</v>
      </c>
      <c r="I1011" s="221">
        <f>IFERROR(VLOOKUP(A1011,DX!$D$9:$G$749,4,FALSE),0)</f>
        <v>3776</v>
      </c>
      <c r="XFD1011" s="45">
        <f>SUM(A1011:XFC1011)</f>
        <v>48192</v>
      </c>
    </row>
    <row r="1012" spans="1:9 16384:16384" x14ac:dyDescent="0.25">
      <c r="A1012" s="220">
        <v>194821</v>
      </c>
      <c r="B1012" s="231" t="s">
        <v>6309</v>
      </c>
      <c r="C1012" s="215" t="s">
        <v>5896</v>
      </c>
      <c r="D1012" s="173" t="s">
        <v>5815</v>
      </c>
      <c r="E1012" s="173" t="s">
        <v>5814</v>
      </c>
      <c r="F1012" s="214" t="s">
        <v>608</v>
      </c>
      <c r="G1012" s="173">
        <f>IFERROR(VLOOKUP(A1012, SF!$D$9:$G$410,4,FALSE),0)</f>
        <v>2341</v>
      </c>
      <c r="H1012" s="173">
        <f>IFERROR(VLOOKUP(A1012, DF!$D$9:$G$378,4,FALSE),0)</f>
        <v>2499</v>
      </c>
      <c r="I1012" s="221">
        <f>IFERROR(VLOOKUP(A1012,DX!$D$9:$G$749,4,FALSE),0)</f>
        <v>2405</v>
      </c>
      <c r="XFD1012" s="45">
        <f>SUM(A1012:XFC1012)</f>
        <v>202066</v>
      </c>
    </row>
    <row r="1013" spans="1:9 16384:16384" x14ac:dyDescent="0.25">
      <c r="A1013" s="220">
        <v>39725</v>
      </c>
      <c r="B1013" s="231" t="s">
        <v>415</v>
      </c>
      <c r="C1013" s="215" t="s">
        <v>5493</v>
      </c>
      <c r="D1013" s="173" t="s">
        <v>5815</v>
      </c>
      <c r="E1013" s="173" t="s">
        <v>5814</v>
      </c>
      <c r="F1013" s="214" t="s">
        <v>314</v>
      </c>
      <c r="G1013" s="173">
        <f>IFERROR(VLOOKUP(A1013, SF!$D$9:$G$410,4,FALSE),0)</f>
        <v>1892</v>
      </c>
      <c r="H1013" s="173">
        <f>IFERROR(VLOOKUP(A1013, DF!$D$9:$G$378,4,FALSE),0)</f>
        <v>2141</v>
      </c>
      <c r="I1013" s="221">
        <f>IFERROR(VLOOKUP(A1013,DX!$D$9:$G$749,4,FALSE),0)</f>
        <v>1358</v>
      </c>
      <c r="XFD1013" s="45">
        <f>SUM(A1013:XFC1013)</f>
        <v>45116</v>
      </c>
    </row>
    <row r="1014" spans="1:9 16384:16384" x14ac:dyDescent="0.25">
      <c r="A1014" s="220">
        <v>143628</v>
      </c>
      <c r="B1014" s="231" t="s">
        <v>3041</v>
      </c>
      <c r="C1014" s="215" t="s">
        <v>5494</v>
      </c>
      <c r="D1014" s="173" t="s">
        <v>5813</v>
      </c>
      <c r="E1014" s="173" t="s">
        <v>5814</v>
      </c>
      <c r="F1014" s="214" t="s">
        <v>3361</v>
      </c>
      <c r="G1014" s="173">
        <f>IFERROR(VLOOKUP(A1014, SM!$D$9:$G$682,4,FALSE),0)</f>
        <v>152</v>
      </c>
      <c r="H1014" s="173">
        <f>IFERROR(VLOOKUP(A1014, DM!$D$9:$G$633,4,FALSE),0)</f>
        <v>290</v>
      </c>
      <c r="I1014" s="221">
        <f>IFERROR(VLOOKUP(A1014,DX!$D$9:$G$749,4,FALSE),0)</f>
        <v>0</v>
      </c>
      <c r="XFD1014" s="45">
        <f>SUM(A1014:XFC1014)</f>
        <v>144070</v>
      </c>
    </row>
    <row r="1015" spans="1:9 16384:16384" x14ac:dyDescent="0.25">
      <c r="A1015" s="220">
        <v>15094</v>
      </c>
      <c r="B1015" s="231" t="s">
        <v>485</v>
      </c>
      <c r="C1015" s="215" t="s">
        <v>5495</v>
      </c>
      <c r="D1015" s="173" t="s">
        <v>5813</v>
      </c>
      <c r="E1015" s="173" t="s">
        <v>5814</v>
      </c>
      <c r="F1015" s="214" t="s">
        <v>247</v>
      </c>
      <c r="G1015" s="173">
        <f>IFERROR(VLOOKUP(A1015, SM!$D$9:$G$682,4,FALSE),0)</f>
        <v>1422</v>
      </c>
      <c r="H1015" s="173">
        <f>IFERROR(VLOOKUP(A1015, DM!$D$9:$G$633,4,FALSE),0)</f>
        <v>866</v>
      </c>
      <c r="I1015" s="221">
        <f>IFERROR(VLOOKUP(A1015,DX!$D$9:$G$749,4,FALSE),0)</f>
        <v>565</v>
      </c>
      <c r="XFD1015" s="45">
        <f>SUM(A1015:XFC1015)</f>
        <v>17947</v>
      </c>
    </row>
    <row r="1016" spans="1:9 16384:16384" x14ac:dyDescent="0.25">
      <c r="A1016" s="220">
        <v>197911</v>
      </c>
      <c r="B1016" s="231" t="s">
        <v>6386</v>
      </c>
      <c r="C1016" s="215" t="s">
        <v>6577</v>
      </c>
      <c r="D1016" s="173" t="s">
        <v>5813</v>
      </c>
      <c r="E1016" s="173" t="s">
        <v>5814</v>
      </c>
      <c r="F1016" s="214" t="s">
        <v>48</v>
      </c>
      <c r="G1016" s="173">
        <f>IFERROR(VLOOKUP(A1016, SM!$D$9:$G$682,4,FALSE),0)</f>
        <v>1566</v>
      </c>
      <c r="H1016" s="173">
        <f>IFERROR(VLOOKUP(A1016, DM!$D$9:$G$633,4,FALSE),0)</f>
        <v>1915</v>
      </c>
      <c r="I1016" s="221">
        <f>IFERROR(VLOOKUP(A1016,DX!$D$9:$G$749,4,FALSE),0)</f>
        <v>1518</v>
      </c>
      <c r="XFD1016" s="45">
        <f>SUM(A1016:XFC1016)</f>
        <v>202910</v>
      </c>
    </row>
    <row r="1017" spans="1:9 16384:16384" x14ac:dyDescent="0.25">
      <c r="A1017" s="220">
        <v>44926</v>
      </c>
      <c r="B1017" s="231" t="s">
        <v>493</v>
      </c>
      <c r="C1017" s="215" t="s">
        <v>5502</v>
      </c>
      <c r="D1017" s="173" t="s">
        <v>5813</v>
      </c>
      <c r="E1017" s="173" t="s">
        <v>5814</v>
      </c>
      <c r="F1017" s="214" t="s">
        <v>140</v>
      </c>
      <c r="G1017" s="173">
        <f>IFERROR(VLOOKUP(A1017, SM!$D$9:$G$682,4,FALSE),0)</f>
        <v>389</v>
      </c>
      <c r="H1017" s="173">
        <f>IFERROR(VLOOKUP(A1017, DM!$D$9:$G$633,4,FALSE),0)</f>
        <v>385</v>
      </c>
      <c r="I1017" s="221">
        <f>IFERROR(VLOOKUP(A1017,DX!$D$9:$G$749,4,FALSE),0)</f>
        <v>0</v>
      </c>
      <c r="XFD1017" s="45">
        <f>SUM(A1017:XFC1017)</f>
        <v>45700</v>
      </c>
    </row>
    <row r="1018" spans="1:9 16384:16384" x14ac:dyDescent="0.25">
      <c r="A1018" s="220">
        <v>45150</v>
      </c>
      <c r="B1018" s="231" t="s">
        <v>543</v>
      </c>
      <c r="C1018" s="215" t="s">
        <v>5503</v>
      </c>
      <c r="D1018" s="173" t="s">
        <v>5813</v>
      </c>
      <c r="E1018" s="173" t="s">
        <v>5814</v>
      </c>
      <c r="F1018" s="214" t="s">
        <v>140</v>
      </c>
      <c r="G1018" s="173">
        <f>IFERROR(VLOOKUP(A1018, SM!$D$9:$G$682,4,FALSE),0)</f>
        <v>1653</v>
      </c>
      <c r="H1018" s="173">
        <f>IFERROR(VLOOKUP(A1018, DM!$D$9:$G$633,4,FALSE),0)</f>
        <v>2144</v>
      </c>
      <c r="I1018" s="221">
        <f>IFERROR(VLOOKUP(A1018,DX!$D$9:$G$749,4,FALSE),0)</f>
        <v>1339</v>
      </c>
      <c r="XFD1018" s="45">
        <f>SUM(A1018:XFC1018)</f>
        <v>50286</v>
      </c>
    </row>
    <row r="1019" spans="1:9 16384:16384" x14ac:dyDescent="0.25">
      <c r="A1019" s="220">
        <v>23321</v>
      </c>
      <c r="B1019" s="231" t="s">
        <v>322</v>
      </c>
      <c r="C1019" s="215" t="s">
        <v>5504</v>
      </c>
      <c r="D1019" s="173" t="s">
        <v>5813</v>
      </c>
      <c r="E1019" s="173" t="s">
        <v>5814</v>
      </c>
      <c r="F1019" s="214" t="s">
        <v>80</v>
      </c>
      <c r="G1019" s="173">
        <f>IFERROR(VLOOKUP(A1019, SM!$D$9:$G$682,4,FALSE),0)</f>
        <v>996</v>
      </c>
      <c r="H1019" s="173">
        <f>IFERROR(VLOOKUP(A1019, DM!$D$9:$G$633,4,FALSE),0)</f>
        <v>957</v>
      </c>
      <c r="I1019" s="221">
        <f>IFERROR(VLOOKUP(A1019,DX!$D$9:$G$749,4,FALSE),0)</f>
        <v>0</v>
      </c>
      <c r="XFD1019" s="45">
        <f>SUM(A1019:XFC1019)</f>
        <v>25274</v>
      </c>
    </row>
    <row r="1020" spans="1:9 16384:16384" x14ac:dyDescent="0.25">
      <c r="A1020" s="220">
        <v>184324</v>
      </c>
      <c r="B1020" s="173" t="s">
        <v>5505</v>
      </c>
      <c r="C1020" s="215" t="s">
        <v>5506</v>
      </c>
      <c r="D1020" s="173" t="s">
        <v>5815</v>
      </c>
      <c r="E1020" s="173" t="s">
        <v>5814</v>
      </c>
      <c r="F1020" s="214" t="s">
        <v>272</v>
      </c>
      <c r="G1020" s="173">
        <f>IFERROR(VLOOKUP(A1020, SF!$D$9:$G$410,4,FALSE),0)</f>
        <v>0</v>
      </c>
      <c r="H1020" s="173">
        <f>IFERROR(VLOOKUP(A1020, DF!$D$9:$G$378,4,FALSE),0)</f>
        <v>146</v>
      </c>
      <c r="I1020" s="221">
        <f>IFERROR(VLOOKUP(A1020,DX!$D$9:$G$749,4,FALSE),0)</f>
        <v>76</v>
      </c>
      <c r="XFD1020" s="45">
        <f>SUM(A1020:XFC1020)</f>
        <v>184546</v>
      </c>
    </row>
    <row r="1021" spans="1:9 16384:16384" x14ac:dyDescent="0.25">
      <c r="A1021" s="220">
        <v>142003</v>
      </c>
      <c r="B1021" s="231" t="s">
        <v>938</v>
      </c>
      <c r="C1021" s="215" t="s">
        <v>5512</v>
      </c>
      <c r="D1021" s="173" t="s">
        <v>5815</v>
      </c>
      <c r="E1021" s="173" t="s">
        <v>5814</v>
      </c>
      <c r="F1021" s="214" t="s">
        <v>181</v>
      </c>
      <c r="G1021" s="173">
        <f>IFERROR(VLOOKUP(A1021, SF!$D$9:$G$410,4,FALSE),0)</f>
        <v>1394</v>
      </c>
      <c r="H1021" s="173">
        <f>IFERROR(VLOOKUP(A1021, DF!$D$9:$G$378,4,FALSE),0)</f>
        <v>1660</v>
      </c>
      <c r="I1021" s="221">
        <f>IFERROR(VLOOKUP(A1021,DX!$D$9:$G$749,4,FALSE),0)</f>
        <v>898</v>
      </c>
      <c r="XFD1021" s="45">
        <f>SUM(A1021:XFC1021)</f>
        <v>145955</v>
      </c>
    </row>
    <row r="1022" spans="1:9 16384:16384" x14ac:dyDescent="0.25">
      <c r="A1022" s="220">
        <v>186550</v>
      </c>
      <c r="B1022" s="173" t="s">
        <v>5513</v>
      </c>
      <c r="C1022" s="215" t="s">
        <v>5512</v>
      </c>
      <c r="D1022" s="173" t="s">
        <v>5815</v>
      </c>
      <c r="E1022" s="173" t="s">
        <v>5814</v>
      </c>
      <c r="F1022" s="214" t="s">
        <v>181</v>
      </c>
      <c r="G1022" s="173">
        <f>IFERROR(VLOOKUP(A1022, SF!$D$9:$G$410,4,FALSE),0)</f>
        <v>744</v>
      </c>
      <c r="H1022" s="173">
        <f>IFERROR(VLOOKUP(A1022, DF!$D$9:$G$378,4,FALSE),0)</f>
        <v>847</v>
      </c>
      <c r="I1022" s="221">
        <f>IFERROR(VLOOKUP(A1022,DX!$D$9:$G$749,4,FALSE),0)</f>
        <v>102</v>
      </c>
      <c r="XFD1022" s="45">
        <f>SUM(A1022:XFC1022)</f>
        <v>188243</v>
      </c>
    </row>
    <row r="1023" spans="1:9 16384:16384" x14ac:dyDescent="0.25">
      <c r="A1023" s="220">
        <v>66427</v>
      </c>
      <c r="B1023" s="231" t="s">
        <v>5515</v>
      </c>
      <c r="C1023" s="215" t="s">
        <v>5516</v>
      </c>
      <c r="D1023" s="173" t="s">
        <v>5813</v>
      </c>
      <c r="E1023" s="173" t="s">
        <v>5814</v>
      </c>
      <c r="F1023" s="214" t="s">
        <v>48</v>
      </c>
      <c r="G1023" s="173">
        <f>IFERROR(VLOOKUP(A1023, SM!$D$9:$G$682,4,FALSE),0)</f>
        <v>182</v>
      </c>
      <c r="H1023" s="173">
        <f>IFERROR(VLOOKUP(A1023, DM!$D$9:$G$633,4,FALSE),0)</f>
        <v>335</v>
      </c>
      <c r="I1023" s="221">
        <f>IFERROR(VLOOKUP(A1023,DX!$D$9:$G$749,4,FALSE),0)</f>
        <v>0</v>
      </c>
      <c r="XFD1023" s="45">
        <f>SUM(A1023:XFC1023)</f>
        <v>66944</v>
      </c>
    </row>
    <row r="1024" spans="1:9 16384:16384" x14ac:dyDescent="0.25">
      <c r="A1024" s="220">
        <v>11666</v>
      </c>
      <c r="B1024" s="231" t="s">
        <v>156</v>
      </c>
      <c r="C1024" s="215" t="s">
        <v>5524</v>
      </c>
      <c r="D1024" s="173" t="s">
        <v>5815</v>
      </c>
      <c r="E1024" s="173" t="s">
        <v>5814</v>
      </c>
      <c r="F1024" s="214" t="s">
        <v>48</v>
      </c>
      <c r="G1024" s="173">
        <f>IFERROR(VLOOKUP(A1024, SF!$D$9:$G$410,4,FALSE),0)</f>
        <v>2097</v>
      </c>
      <c r="H1024" s="173">
        <f>IFERROR(VLOOKUP(A1024, DF!$D$9:$G$378,4,FALSE),0)</f>
        <v>3307</v>
      </c>
      <c r="I1024" s="221">
        <f>IFERROR(VLOOKUP(A1024,DX!$D$9:$G$749,4,FALSE),0)</f>
        <v>2727</v>
      </c>
      <c r="XFD1024" s="45">
        <f>SUM(A1024:XFC1024)</f>
        <v>19797</v>
      </c>
    </row>
    <row r="1025" spans="1:9 16384:16384" x14ac:dyDescent="0.25">
      <c r="A1025" s="220">
        <v>113557</v>
      </c>
      <c r="B1025" s="231" t="s">
        <v>750</v>
      </c>
      <c r="C1025" s="215" t="s">
        <v>5529</v>
      </c>
      <c r="D1025" s="173" t="s">
        <v>5813</v>
      </c>
      <c r="E1025" s="173" t="s">
        <v>5814</v>
      </c>
      <c r="F1025" s="214" t="s">
        <v>3738</v>
      </c>
      <c r="G1025" s="173">
        <f>IFERROR(VLOOKUP(A1025, SM!$D$9:$G$682,4,FALSE),0)</f>
        <v>893</v>
      </c>
      <c r="H1025" s="173">
        <f>IFERROR(VLOOKUP(A1025, DM!$D$9:$G$633,4,FALSE),0)</f>
        <v>1693</v>
      </c>
      <c r="I1025" s="221">
        <f>IFERROR(VLOOKUP(A1025,DX!$D$9:$G$749,4,FALSE),0)</f>
        <v>385</v>
      </c>
      <c r="XFD1025" s="45">
        <f>SUM(A1025:XFC1025)</f>
        <v>116528</v>
      </c>
    </row>
    <row r="1026" spans="1:9 16384:16384" x14ac:dyDescent="0.25">
      <c r="A1026" s="220">
        <v>208212</v>
      </c>
      <c r="B1026" s="231" t="s">
        <v>6885</v>
      </c>
      <c r="C1026" s="215">
        <v>38793</v>
      </c>
      <c r="D1026" s="173" t="s">
        <v>5815</v>
      </c>
      <c r="E1026" s="173" t="s">
        <v>5814</v>
      </c>
      <c r="F1026" s="214" t="s">
        <v>243</v>
      </c>
      <c r="G1026" s="173">
        <f>IFERROR(VLOOKUP(A1026, SF!$D$9:$G$410,4,FALSE),0)</f>
        <v>92</v>
      </c>
      <c r="H1026" s="173">
        <f>IFERROR(VLOOKUP(A1026, DF!$D$9:$G$378,4,FALSE),0)</f>
        <v>0</v>
      </c>
      <c r="I1026" s="221">
        <f>IFERROR(VLOOKUP(A1026,DX!$D$9:$G$749,4,FALSE),0)</f>
        <v>0</v>
      </c>
    </row>
    <row r="1027" spans="1:9 16384:16384" x14ac:dyDescent="0.25">
      <c r="A1027" s="220">
        <v>35227</v>
      </c>
      <c r="B1027" s="231" t="s">
        <v>5775</v>
      </c>
      <c r="C1027" s="215" t="s">
        <v>6270</v>
      </c>
      <c r="D1027" s="173" t="s">
        <v>5815</v>
      </c>
      <c r="E1027" s="173" t="s">
        <v>5814</v>
      </c>
      <c r="F1027" s="214" t="s">
        <v>315</v>
      </c>
      <c r="G1027" s="173">
        <f>IFERROR(VLOOKUP(A1027, SF!$D$9:$G$410,4,FALSE),0)</f>
        <v>1568</v>
      </c>
      <c r="H1027" s="173">
        <f>IFERROR(VLOOKUP(A1027, DF!$D$9:$G$378,4,FALSE),0)</f>
        <v>2155</v>
      </c>
      <c r="I1027" s="221">
        <f>IFERROR(VLOOKUP(A1027,DX!$D$9:$G$749,4,FALSE),0)</f>
        <v>2339</v>
      </c>
      <c r="XFD1027" s="45">
        <f>SUM(A1027:XFC1027)</f>
        <v>41289</v>
      </c>
    </row>
    <row r="1028" spans="1:9 16384:16384" x14ac:dyDescent="0.25">
      <c r="A1028" s="220">
        <v>13421</v>
      </c>
      <c r="B1028" s="231" t="s">
        <v>223</v>
      </c>
      <c r="C1028" s="215" t="s">
        <v>4283</v>
      </c>
      <c r="D1028" s="173" t="s">
        <v>5815</v>
      </c>
      <c r="E1028" s="173" t="s">
        <v>5814</v>
      </c>
      <c r="F1028" s="214" t="s">
        <v>315</v>
      </c>
      <c r="G1028" s="173">
        <f>IFERROR(VLOOKUP(A1028, SF!$D$9:$G$410,4,FALSE),0)</f>
        <v>3735</v>
      </c>
      <c r="H1028" s="173">
        <f>IFERROR(VLOOKUP(A1028, DF!$D$9:$G$378,4,FALSE),0)</f>
        <v>3901</v>
      </c>
      <c r="I1028" s="221">
        <f>IFERROR(VLOOKUP(A1028,DX!$D$9:$G$749,4,FALSE),0)</f>
        <v>4472</v>
      </c>
      <c r="XFD1028" s="45">
        <f>SUM(A1028:XFC1028)</f>
        <v>25529</v>
      </c>
    </row>
    <row r="1029" spans="1:9 16384:16384" x14ac:dyDescent="0.25">
      <c r="A1029" s="220">
        <v>10018</v>
      </c>
      <c r="B1029" s="231" t="s">
        <v>2811</v>
      </c>
      <c r="C1029" s="215" t="s">
        <v>5533</v>
      </c>
      <c r="D1029" s="173" t="s">
        <v>5813</v>
      </c>
      <c r="E1029" s="173" t="s">
        <v>5814</v>
      </c>
      <c r="F1029" s="214" t="s">
        <v>314</v>
      </c>
      <c r="G1029" s="173">
        <f>IFERROR(VLOOKUP(A1029, SM!$D$9:$G$682,4,FALSE),0)</f>
        <v>0</v>
      </c>
      <c r="H1029" s="173">
        <f>IFERROR(VLOOKUP(A1029, DM!$D$9:$G$633,4,FALSE),0)</f>
        <v>2904</v>
      </c>
      <c r="I1029" s="221">
        <f>IFERROR(VLOOKUP(A1029,DX!$D$9:$G$749,4,FALSE),0)</f>
        <v>0</v>
      </c>
      <c r="XFD1029" s="45">
        <f>SUM(A1029:XFC1029)</f>
        <v>12922</v>
      </c>
    </row>
    <row r="1030" spans="1:9 16384:16384" x14ac:dyDescent="0.25">
      <c r="A1030" s="220">
        <v>26881</v>
      </c>
      <c r="B1030" s="231" t="s">
        <v>411</v>
      </c>
      <c r="C1030" s="215" t="s">
        <v>5534</v>
      </c>
      <c r="D1030" s="173" t="s">
        <v>5813</v>
      </c>
      <c r="E1030" s="173" t="s">
        <v>5814</v>
      </c>
      <c r="F1030" s="214" t="s">
        <v>6618</v>
      </c>
      <c r="G1030" s="173">
        <f>IFERROR(VLOOKUP(A1030, SM!$D$9:$G$682,4,FALSE),0)</f>
        <v>1423</v>
      </c>
      <c r="H1030" s="173">
        <f>IFERROR(VLOOKUP(A1030, DM!$D$9:$G$633,4,FALSE),0)</f>
        <v>2503</v>
      </c>
      <c r="I1030" s="221">
        <f>IFERROR(VLOOKUP(A1030,DX!$D$9:$G$749,4,FALSE),0)</f>
        <v>1629</v>
      </c>
      <c r="XFD1030" s="45">
        <f>SUM(A1030:XFC1030)</f>
        <v>32436</v>
      </c>
    </row>
    <row r="1031" spans="1:9 16384:16384" x14ac:dyDescent="0.25">
      <c r="A1031" s="220">
        <v>15753</v>
      </c>
      <c r="B1031" s="231" t="s">
        <v>2813</v>
      </c>
      <c r="C1031" s="215" t="s">
        <v>5535</v>
      </c>
      <c r="D1031" s="173" t="s">
        <v>5815</v>
      </c>
      <c r="E1031" s="173" t="s">
        <v>5814</v>
      </c>
      <c r="F1031" s="214" t="s">
        <v>1743</v>
      </c>
      <c r="G1031" s="173">
        <f>IFERROR(VLOOKUP(A1031, SF!$D$9:$G$410,4,FALSE),0)</f>
        <v>205</v>
      </c>
      <c r="H1031" s="173">
        <f>IFERROR(VLOOKUP(A1031, DF!$D$9:$G$378,4,FALSE),0)</f>
        <v>157</v>
      </c>
      <c r="I1031" s="221">
        <f>IFERROR(VLOOKUP(A1031,DX!$D$9:$G$749,4,FALSE),0)</f>
        <v>102</v>
      </c>
      <c r="XFD1031" s="45">
        <f>SUM(A1031:XFC1031)</f>
        <v>16217</v>
      </c>
    </row>
    <row r="1032" spans="1:9 16384:16384" x14ac:dyDescent="0.25">
      <c r="A1032" s="220">
        <v>50352</v>
      </c>
      <c r="B1032" s="231" t="s">
        <v>2814</v>
      </c>
      <c r="C1032" s="215" t="s">
        <v>5536</v>
      </c>
      <c r="D1032" s="173" t="s">
        <v>5815</v>
      </c>
      <c r="E1032" s="173" t="s">
        <v>5814</v>
      </c>
      <c r="F1032" s="214" t="s">
        <v>1741</v>
      </c>
      <c r="G1032" s="173">
        <f>IFERROR(VLOOKUP(A1032, SF!$D$9:$G$410,4,FALSE),0)</f>
        <v>385</v>
      </c>
      <c r="H1032" s="173">
        <f>IFERROR(VLOOKUP(A1032, DF!$D$9:$G$378,4,FALSE),0)</f>
        <v>504</v>
      </c>
      <c r="I1032" s="221">
        <f>IFERROR(VLOOKUP(A1032,DX!$D$9:$G$749,4,FALSE),0)</f>
        <v>1027</v>
      </c>
      <c r="XFD1032" s="45">
        <f>SUM(A1032:XFC1032)</f>
        <v>52268</v>
      </c>
    </row>
    <row r="1033" spans="1:9 16384:16384" x14ac:dyDescent="0.25">
      <c r="A1033" s="220">
        <v>26363</v>
      </c>
      <c r="B1033" s="231" t="s">
        <v>2816</v>
      </c>
      <c r="C1033" s="215" t="s">
        <v>5539</v>
      </c>
      <c r="D1033" s="173" t="s">
        <v>5815</v>
      </c>
      <c r="E1033" s="173" t="s">
        <v>5814</v>
      </c>
      <c r="F1033" s="214" t="s">
        <v>1743</v>
      </c>
      <c r="G1033" s="173">
        <f>IFERROR(VLOOKUP(A1033, SF!$D$9:$G$410,4,FALSE),0)</f>
        <v>102</v>
      </c>
      <c r="H1033" s="173">
        <f>IFERROR(VLOOKUP(A1033, DF!$D$9:$G$378,4,FALSE),0)</f>
        <v>157</v>
      </c>
      <c r="I1033" s="221">
        <f>IFERROR(VLOOKUP(A1033,DX!$D$9:$G$749,4,FALSE),0)</f>
        <v>157</v>
      </c>
      <c r="XFD1033" s="45">
        <f>SUM(A1033:XFC1033)</f>
        <v>26779</v>
      </c>
    </row>
    <row r="1034" spans="1:9 16384:16384" x14ac:dyDescent="0.25">
      <c r="A1034" s="220">
        <v>141738</v>
      </c>
      <c r="B1034" s="231" t="s">
        <v>3104</v>
      </c>
      <c r="C1034" s="215" t="s">
        <v>5544</v>
      </c>
      <c r="D1034" s="173" t="s">
        <v>5815</v>
      </c>
      <c r="E1034" s="173" t="s">
        <v>5814</v>
      </c>
      <c r="F1034" s="214" t="s">
        <v>315</v>
      </c>
      <c r="G1034" s="173">
        <f>IFERROR(VLOOKUP(A1034, SF!$D$9:$G$410,4,FALSE),0)</f>
        <v>1782</v>
      </c>
      <c r="H1034" s="173">
        <f>IFERROR(VLOOKUP(A1034, DF!$D$9:$G$378,4,FALSE),0)</f>
        <v>2155</v>
      </c>
      <c r="I1034" s="221">
        <f>IFERROR(VLOOKUP(A1034,DX!$D$9:$G$749,4,FALSE),0)</f>
        <v>1638</v>
      </c>
      <c r="XFD1034" s="45">
        <f>SUM(A1034:XFC1034)</f>
        <v>147313</v>
      </c>
    </row>
    <row r="1035" spans="1:9 16384:16384" x14ac:dyDescent="0.25">
      <c r="A1035" s="220">
        <v>141969</v>
      </c>
      <c r="B1035" s="231" t="s">
        <v>2817</v>
      </c>
      <c r="C1035" s="215" t="s">
        <v>4424</v>
      </c>
      <c r="D1035" s="173" t="s">
        <v>5815</v>
      </c>
      <c r="E1035" s="173" t="s">
        <v>5814</v>
      </c>
      <c r="F1035" s="214" t="s">
        <v>314</v>
      </c>
      <c r="G1035" s="173">
        <f>IFERROR(VLOOKUP(A1035, SF!$D$9:$G$410,4,FALSE),0)</f>
        <v>569</v>
      </c>
      <c r="H1035" s="173">
        <f>IFERROR(VLOOKUP(A1035, DF!$D$9:$G$378,4,FALSE),0)</f>
        <v>825</v>
      </c>
      <c r="I1035" s="221">
        <f>IFERROR(VLOOKUP(A1035,DX!$D$9:$G$749,4,FALSE),0)</f>
        <v>398</v>
      </c>
      <c r="XFD1035" s="45">
        <f>SUM(A1035:XFC1035)</f>
        <v>143761</v>
      </c>
    </row>
    <row r="1036" spans="1:9 16384:16384" x14ac:dyDescent="0.25">
      <c r="A1036" s="220">
        <v>141930</v>
      </c>
      <c r="B1036" s="231" t="s">
        <v>2818</v>
      </c>
      <c r="C1036" s="215" t="s">
        <v>5545</v>
      </c>
      <c r="D1036" s="173" t="s">
        <v>5813</v>
      </c>
      <c r="E1036" s="173" t="s">
        <v>5814</v>
      </c>
      <c r="F1036" s="214" t="s">
        <v>247</v>
      </c>
      <c r="G1036" s="173">
        <f>IFERROR(VLOOKUP(A1036, SM!$D$9:$G$682,4,FALSE),0)</f>
        <v>1221</v>
      </c>
      <c r="H1036" s="173">
        <f>IFERROR(VLOOKUP(A1036, DM!$D$9:$G$633,4,FALSE),0)</f>
        <v>1427</v>
      </c>
      <c r="I1036" s="221">
        <f>IFERROR(VLOOKUP(A1036,DX!$D$9:$G$749,4,FALSE),0)</f>
        <v>0</v>
      </c>
      <c r="XFD1036" s="45">
        <f>SUM(A1036:XFC1036)</f>
        <v>144578</v>
      </c>
    </row>
    <row r="1037" spans="1:9 16384:16384" x14ac:dyDescent="0.25">
      <c r="A1037" s="220">
        <v>67135</v>
      </c>
      <c r="B1037" s="231" t="s">
        <v>2819</v>
      </c>
      <c r="C1037" s="215" t="s">
        <v>5552</v>
      </c>
      <c r="D1037" s="173" t="s">
        <v>5815</v>
      </c>
      <c r="E1037" s="173" t="s">
        <v>5814</v>
      </c>
      <c r="F1037" s="214" t="s">
        <v>6626</v>
      </c>
      <c r="G1037" s="173">
        <f>IFERROR(VLOOKUP(A1037, SF!$D$9:$G$410,4,FALSE),0)</f>
        <v>222</v>
      </c>
      <c r="H1037" s="173">
        <f>IFERROR(VLOOKUP(A1037, DF!$D$9:$G$378,4,FALSE),0)</f>
        <v>0</v>
      </c>
      <c r="I1037" s="221">
        <f>IFERROR(VLOOKUP(A1037,DX!$D$9:$G$749,4,FALSE),0)</f>
        <v>504</v>
      </c>
      <c r="XFD1037" s="45">
        <f>SUM(A1037:XFC1037)</f>
        <v>67861</v>
      </c>
    </row>
    <row r="1038" spans="1:9 16384:16384" x14ac:dyDescent="0.25">
      <c r="A1038" s="220">
        <v>97656</v>
      </c>
      <c r="B1038" s="231" t="s">
        <v>846</v>
      </c>
      <c r="C1038" s="215" t="s">
        <v>5476</v>
      </c>
      <c r="D1038" s="173" t="s">
        <v>5813</v>
      </c>
      <c r="E1038" s="173" t="s">
        <v>5814</v>
      </c>
      <c r="F1038" s="214" t="s">
        <v>48</v>
      </c>
      <c r="G1038" s="173">
        <f>IFERROR(VLOOKUP(A1038, SM!$D$9:$G$682,4,FALSE),0)</f>
        <v>1742</v>
      </c>
      <c r="H1038" s="173">
        <f>IFERROR(VLOOKUP(A1038, DM!$D$9:$G$633,4,FALSE),0)</f>
        <v>2451</v>
      </c>
      <c r="I1038" s="221">
        <f>IFERROR(VLOOKUP(A1038,DX!$D$9:$G$749,4,FALSE),0)</f>
        <v>1110</v>
      </c>
      <c r="XFD1038" s="45">
        <f>SUM(A1038:XFC1038)</f>
        <v>102959</v>
      </c>
    </row>
    <row r="1039" spans="1:9 16384:16384" x14ac:dyDescent="0.25">
      <c r="A1039" s="220">
        <v>20132</v>
      </c>
      <c r="B1039" s="231" t="s">
        <v>3</v>
      </c>
      <c r="C1039" s="215" t="s">
        <v>5555</v>
      </c>
      <c r="D1039" s="173" t="s">
        <v>5813</v>
      </c>
      <c r="E1039" s="173" t="s">
        <v>5814</v>
      </c>
      <c r="F1039" s="214" t="s">
        <v>6824</v>
      </c>
      <c r="G1039" s="173">
        <f>IFERROR(VLOOKUP(A1039, SM!$D$9:$G$682,4,FALSE),0)</f>
        <v>5190</v>
      </c>
      <c r="H1039" s="173">
        <f>IFERROR(VLOOKUP(A1039, DM!$D$9:$G$633,4,FALSE),0)</f>
        <v>5120</v>
      </c>
      <c r="I1039" s="221">
        <f>IFERROR(VLOOKUP(A1039,DX!$D$9:$G$749,4,FALSE),0)</f>
        <v>3976</v>
      </c>
      <c r="XFD1039" s="45">
        <f>SUM(A1039:XFC1039)</f>
        <v>34418</v>
      </c>
    </row>
    <row r="1040" spans="1:9 16384:16384" x14ac:dyDescent="0.25">
      <c r="A1040" s="220">
        <v>113513</v>
      </c>
      <c r="B1040" s="231" t="s">
        <v>2821</v>
      </c>
      <c r="C1040" s="215" t="s">
        <v>5557</v>
      </c>
      <c r="D1040" s="173" t="s">
        <v>5815</v>
      </c>
      <c r="E1040" s="173" t="s">
        <v>5814</v>
      </c>
      <c r="F1040" s="214" t="s">
        <v>145</v>
      </c>
      <c r="G1040" s="173">
        <f>IFERROR(VLOOKUP(A1040, SF!$D$9:$G$410,4,FALSE),0)</f>
        <v>768</v>
      </c>
      <c r="H1040" s="173">
        <f>IFERROR(VLOOKUP(A1040, DF!$D$9:$G$378,4,FALSE),0)</f>
        <v>1210</v>
      </c>
      <c r="I1040" s="221">
        <f>IFERROR(VLOOKUP(A1040,DX!$D$9:$G$749,4,FALSE),0)</f>
        <v>272</v>
      </c>
      <c r="XFD1040" s="45">
        <f>SUM(A1040:XFC1040)</f>
        <v>115763</v>
      </c>
    </row>
    <row r="1041" spans="1:9 16384:16384" x14ac:dyDescent="0.25">
      <c r="A1041" s="220">
        <v>142080</v>
      </c>
      <c r="B1041" s="231" t="s">
        <v>2822</v>
      </c>
      <c r="C1041" s="215" t="s">
        <v>4339</v>
      </c>
      <c r="D1041" s="173" t="s">
        <v>5813</v>
      </c>
      <c r="E1041" s="173" t="s">
        <v>5814</v>
      </c>
      <c r="F1041" s="214" t="s">
        <v>6641</v>
      </c>
      <c r="G1041" s="173">
        <f>IFERROR(VLOOKUP(A1041, SM!$D$9:$G$682,4,FALSE),0)</f>
        <v>1170</v>
      </c>
      <c r="H1041" s="173">
        <f>IFERROR(VLOOKUP(A1041, DM!$D$9:$G$633,4,FALSE),0)</f>
        <v>1555</v>
      </c>
      <c r="I1041" s="221">
        <f>IFERROR(VLOOKUP(A1041,DX!$D$9:$G$749,4,FALSE),0)</f>
        <v>1132</v>
      </c>
      <c r="XFD1041" s="45">
        <f>SUM(A1041:XFC1041)</f>
        <v>145937</v>
      </c>
    </row>
    <row r="1042" spans="1:9 16384:16384" x14ac:dyDescent="0.25">
      <c r="A1042" s="220">
        <v>24644</v>
      </c>
      <c r="B1042" s="231" t="s">
        <v>512</v>
      </c>
      <c r="C1042" s="215" t="s">
        <v>6318</v>
      </c>
      <c r="D1042" s="173" t="s">
        <v>5813</v>
      </c>
      <c r="E1042" s="173" t="s">
        <v>5814</v>
      </c>
      <c r="F1042" s="214" t="s">
        <v>145</v>
      </c>
      <c r="G1042" s="173">
        <f>IFERROR(VLOOKUP(A1042, SM!$D$9:$G$682,4,FALSE),0)</f>
        <v>300</v>
      </c>
      <c r="H1042" s="173">
        <f>IFERROR(VLOOKUP(A1042, DM!$D$9:$G$633,4,FALSE),0)</f>
        <v>253</v>
      </c>
      <c r="I1042" s="221">
        <f>IFERROR(VLOOKUP(A1042,DX!$D$9:$G$749,4,FALSE),0)</f>
        <v>0</v>
      </c>
      <c r="XFD1042" s="45">
        <f>SUM(A1042:XFC1042)</f>
        <v>25197</v>
      </c>
    </row>
    <row r="1043" spans="1:9 16384:16384" x14ac:dyDescent="0.25">
      <c r="A1043" s="220">
        <v>24335</v>
      </c>
      <c r="B1043" s="231" t="s">
        <v>2826</v>
      </c>
      <c r="C1043" s="215" t="s">
        <v>3917</v>
      </c>
      <c r="D1043" s="173" t="s">
        <v>5815</v>
      </c>
      <c r="E1043" s="173" t="s">
        <v>5814</v>
      </c>
      <c r="F1043" s="214" t="s">
        <v>187</v>
      </c>
      <c r="G1043" s="173">
        <f>IFERROR(VLOOKUP(A1043, SF!$D$9:$G$410,4,FALSE),0)</f>
        <v>1787</v>
      </c>
      <c r="H1043" s="173">
        <f>IFERROR(VLOOKUP(A1043, DF!$D$9:$G$378,4,FALSE),0)</f>
        <v>2393</v>
      </c>
      <c r="I1043" s="221">
        <f>IFERROR(VLOOKUP(A1043,DX!$D$9:$G$749,4,FALSE),0)</f>
        <v>1852</v>
      </c>
      <c r="XFD1043" s="45">
        <f>SUM(A1043:XFC1043)</f>
        <v>30367</v>
      </c>
    </row>
    <row r="1044" spans="1:9 16384:16384" x14ac:dyDescent="0.25">
      <c r="A1044" s="220">
        <v>20571</v>
      </c>
      <c r="B1044" s="231" t="s">
        <v>10</v>
      </c>
      <c r="C1044" s="215" t="s">
        <v>5563</v>
      </c>
      <c r="D1044" s="173" t="s">
        <v>5813</v>
      </c>
      <c r="E1044" s="173" t="s">
        <v>5814</v>
      </c>
      <c r="F1044" s="214" t="s">
        <v>187</v>
      </c>
      <c r="G1044" s="173">
        <f>IFERROR(VLOOKUP(A1044, SM!$D$9:$G$682,4,FALSE),0)</f>
        <v>1936</v>
      </c>
      <c r="H1044" s="173">
        <f>IFERROR(VLOOKUP(A1044, DM!$D$9:$G$633,4,FALSE),0)</f>
        <v>2827</v>
      </c>
      <c r="I1044" s="221">
        <f>IFERROR(VLOOKUP(A1044,DX!$D$9:$G$749,4,FALSE),0)</f>
        <v>660</v>
      </c>
      <c r="XFD1044" s="45">
        <f>SUM(A1044:XFC1044)</f>
        <v>25994</v>
      </c>
    </row>
    <row r="1045" spans="1:9 16384:16384" x14ac:dyDescent="0.25">
      <c r="A1045" s="220">
        <v>200566</v>
      </c>
      <c r="B1045" s="173" t="s">
        <v>6993</v>
      </c>
      <c r="C1045" s="215">
        <v>39402</v>
      </c>
      <c r="D1045" s="173" t="s">
        <v>5813</v>
      </c>
      <c r="E1045" s="173" t="s">
        <v>5814</v>
      </c>
      <c r="F1045" s="214" t="s">
        <v>247</v>
      </c>
      <c r="G1045" s="173">
        <f>IFERROR(VLOOKUP(A1045, SM!$D$9:$G$682,4,FALSE),0)</f>
        <v>0</v>
      </c>
      <c r="H1045" s="173">
        <f>IFERROR(VLOOKUP(A1045, DM!$D$9:$G$633,4,FALSE),0)</f>
        <v>76</v>
      </c>
      <c r="I1045" s="221">
        <f>IFERROR(VLOOKUP(A1045,DX!$D$9:$G$749,4,FALSE),0)</f>
        <v>0</v>
      </c>
      <c r="XFD1045" s="45">
        <f>SUM(A1045:XFC1045)</f>
        <v>240044</v>
      </c>
    </row>
    <row r="1046" spans="1:9 16384:16384" x14ac:dyDescent="0.25">
      <c r="A1046" s="220">
        <v>184360</v>
      </c>
      <c r="B1046" s="231" t="s">
        <v>5564</v>
      </c>
      <c r="C1046" s="215" t="s">
        <v>5565</v>
      </c>
      <c r="D1046" s="173" t="s">
        <v>5815</v>
      </c>
      <c r="E1046" s="173" t="s">
        <v>5814</v>
      </c>
      <c r="F1046" s="214" t="s">
        <v>399</v>
      </c>
      <c r="G1046" s="173">
        <f>IFERROR(VLOOKUP(A1046, SF!$D$9:$G$410,4,FALSE),0)</f>
        <v>92</v>
      </c>
      <c r="H1046" s="173">
        <f>IFERROR(VLOOKUP(A1046, DF!$D$9:$G$378,4,FALSE),0)</f>
        <v>213</v>
      </c>
      <c r="I1046" s="221">
        <f>IFERROR(VLOOKUP(A1046,DX!$D$9:$G$749,4,FALSE),0)</f>
        <v>0</v>
      </c>
      <c r="XFD1046" s="45">
        <f>SUM(A1046:XFC1046)</f>
        <v>184665</v>
      </c>
    </row>
    <row r="1047" spans="1:9 16384:16384" x14ac:dyDescent="0.25">
      <c r="A1047" s="220">
        <v>173704</v>
      </c>
      <c r="B1047" s="231" t="s">
        <v>3044</v>
      </c>
      <c r="C1047" s="215" t="s">
        <v>5566</v>
      </c>
      <c r="D1047" s="173" t="s">
        <v>5815</v>
      </c>
      <c r="E1047" s="173" t="s">
        <v>5814</v>
      </c>
      <c r="F1047" s="214" t="s">
        <v>3361</v>
      </c>
      <c r="G1047" s="173">
        <f>IFERROR(VLOOKUP(A1047, SF!$D$9:$G$410,4,FALSE),0)</f>
        <v>92</v>
      </c>
      <c r="H1047" s="173">
        <f>IFERROR(VLOOKUP(A1047, DF!$D$9:$G$378,4,FALSE),0)</f>
        <v>0</v>
      </c>
      <c r="I1047" s="221">
        <f>IFERROR(VLOOKUP(A1047,DX!$D$9:$G$749,4,FALSE),0)</f>
        <v>0</v>
      </c>
      <c r="XFD1047" s="45">
        <f>SUM(A1047:XFC1047)</f>
        <v>173796</v>
      </c>
    </row>
    <row r="1048" spans="1:9 16384:16384" x14ac:dyDescent="0.25">
      <c r="A1048" s="220">
        <v>49146</v>
      </c>
      <c r="B1048" s="231" t="s">
        <v>465</v>
      </c>
      <c r="C1048" s="215" t="s">
        <v>5568</v>
      </c>
      <c r="D1048" s="173" t="s">
        <v>5813</v>
      </c>
      <c r="E1048" s="173" t="s">
        <v>5814</v>
      </c>
      <c r="F1048" s="214" t="s">
        <v>247</v>
      </c>
      <c r="G1048" s="173">
        <f>IFERROR(VLOOKUP(A1048, SM!$D$9:$G$682,4,FALSE),0)</f>
        <v>3168</v>
      </c>
      <c r="H1048" s="173">
        <f>IFERROR(VLOOKUP(A1048, DM!$D$9:$G$633,4,FALSE),0)</f>
        <v>3192</v>
      </c>
      <c r="I1048" s="221">
        <f>IFERROR(VLOOKUP(A1048,DX!$D$9:$G$749,4,FALSE),0)</f>
        <v>1690</v>
      </c>
      <c r="XFD1048" s="45">
        <f>SUM(A1048:XFC1048)</f>
        <v>57196</v>
      </c>
    </row>
    <row r="1049" spans="1:9 16384:16384" x14ac:dyDescent="0.25">
      <c r="A1049" s="220">
        <v>49147</v>
      </c>
      <c r="B1049" s="231" t="s">
        <v>3054</v>
      </c>
      <c r="C1049" s="215" t="s">
        <v>6321</v>
      </c>
      <c r="D1049" s="173" t="s">
        <v>5813</v>
      </c>
      <c r="E1049" s="173" t="s">
        <v>5814</v>
      </c>
      <c r="F1049" s="214" t="s">
        <v>247</v>
      </c>
      <c r="G1049" s="173">
        <f>IFERROR(VLOOKUP(A1049, SM!$D$9:$G$682,4,FALSE),0)</f>
        <v>1811</v>
      </c>
      <c r="H1049" s="173">
        <f>IFERROR(VLOOKUP(A1049, DM!$D$9:$G$633,4,FALSE),0)</f>
        <v>2250</v>
      </c>
      <c r="I1049" s="221">
        <f>IFERROR(VLOOKUP(A1049,DX!$D$9:$G$749,4,FALSE),0)</f>
        <v>1477</v>
      </c>
      <c r="XFD1049" s="45">
        <f>SUM(A1049:XFC1049)</f>
        <v>54685</v>
      </c>
    </row>
    <row r="1050" spans="1:9 16384:16384" x14ac:dyDescent="0.25">
      <c r="A1050" s="220">
        <v>120589</v>
      </c>
      <c r="B1050" s="231" t="s">
        <v>807</v>
      </c>
      <c r="C1050" s="215" t="s">
        <v>5570</v>
      </c>
      <c r="D1050" s="173" t="s">
        <v>5813</v>
      </c>
      <c r="E1050" s="173" t="s">
        <v>5814</v>
      </c>
      <c r="F1050" s="214" t="s">
        <v>6613</v>
      </c>
      <c r="G1050" s="173">
        <f>IFERROR(VLOOKUP(A1050, SM!$D$9:$G$682,4,FALSE),0)</f>
        <v>356</v>
      </c>
      <c r="H1050" s="173">
        <f>IFERROR(VLOOKUP(A1050, DM!$D$9:$G$633,4,FALSE),0)</f>
        <v>350</v>
      </c>
      <c r="I1050" s="221">
        <f>IFERROR(VLOOKUP(A1050,DX!$D$9:$G$749,4,FALSE),0)</f>
        <v>0</v>
      </c>
      <c r="XFD1050" s="45">
        <f>SUM(A1050:XFC1050)</f>
        <v>121295</v>
      </c>
    </row>
    <row r="1051" spans="1:9 16384:16384" x14ac:dyDescent="0.25">
      <c r="A1051" s="220">
        <v>203954</v>
      </c>
      <c r="B1051" s="231" t="s">
        <v>6981</v>
      </c>
      <c r="C1051" s="215">
        <v>40071</v>
      </c>
      <c r="D1051" s="173" t="s">
        <v>5813</v>
      </c>
      <c r="E1051" s="173" t="s">
        <v>5814</v>
      </c>
      <c r="F1051" s="214" t="s">
        <v>6613</v>
      </c>
      <c r="G1051" s="173">
        <f>IFERROR(VLOOKUP(A1051, SM!$D$9:$G$682,4,FALSE),0)</f>
        <v>35</v>
      </c>
      <c r="H1051" s="173">
        <f>IFERROR(VLOOKUP(A1051, DM!$D$9:$G$633,4,FALSE),0)</f>
        <v>117</v>
      </c>
      <c r="I1051" s="221">
        <f>IFERROR(VLOOKUP(A1051,DX!$D$9:$G$749,4,FALSE),0)</f>
        <v>92</v>
      </c>
    </row>
    <row r="1052" spans="1:9 16384:16384" x14ac:dyDescent="0.25">
      <c r="A1052" s="220">
        <v>143765</v>
      </c>
      <c r="B1052" s="231" t="s">
        <v>2829</v>
      </c>
      <c r="C1052" s="215" t="s">
        <v>5572</v>
      </c>
      <c r="D1052" s="173" t="s">
        <v>5813</v>
      </c>
      <c r="E1052" s="173" t="s">
        <v>5814</v>
      </c>
      <c r="F1052" s="214" t="s">
        <v>6613</v>
      </c>
      <c r="G1052" s="173">
        <f>IFERROR(VLOOKUP(A1052, SM!$D$9:$G$682,4,FALSE),0)</f>
        <v>597</v>
      </c>
      <c r="H1052" s="173">
        <f>IFERROR(VLOOKUP(A1052, DM!$D$9:$G$633,4,FALSE),0)</f>
        <v>704</v>
      </c>
      <c r="I1052" s="221">
        <f>IFERROR(VLOOKUP(A1052,DX!$D$9:$G$749,4,FALSE),0)</f>
        <v>410</v>
      </c>
      <c r="XFD1052" s="45">
        <f>SUM(A1052:XFC1052)</f>
        <v>145476</v>
      </c>
    </row>
    <row r="1053" spans="1:9 16384:16384" x14ac:dyDescent="0.25">
      <c r="A1053" s="220">
        <v>129498</v>
      </c>
      <c r="B1053" s="231" t="s">
        <v>933</v>
      </c>
      <c r="C1053" s="215" t="s">
        <v>4224</v>
      </c>
      <c r="D1053" s="173" t="s">
        <v>5815</v>
      </c>
      <c r="E1053" s="173" t="s">
        <v>5814</v>
      </c>
      <c r="F1053" s="214" t="s">
        <v>6628</v>
      </c>
      <c r="G1053" s="173">
        <f>IFERROR(VLOOKUP(A1053, SF!$D$9:$G$410,4,FALSE),0)</f>
        <v>1537</v>
      </c>
      <c r="H1053" s="173">
        <f>IFERROR(VLOOKUP(A1053, DF!$D$9:$G$378,4,FALSE),0)</f>
        <v>1683</v>
      </c>
      <c r="I1053" s="221">
        <f>IFERROR(VLOOKUP(A1053,DX!$D$9:$G$749,4,FALSE),0)</f>
        <v>1491</v>
      </c>
      <c r="XFD1053" s="45">
        <f>SUM(A1053:XFC1053)</f>
        <v>134209</v>
      </c>
    </row>
    <row r="1054" spans="1:9 16384:16384" x14ac:dyDescent="0.25">
      <c r="A1054" s="220">
        <v>129499</v>
      </c>
      <c r="B1054" s="231" t="s">
        <v>936</v>
      </c>
      <c r="C1054" s="215" t="s">
        <v>5488</v>
      </c>
      <c r="D1054" s="173" t="s">
        <v>5815</v>
      </c>
      <c r="E1054" s="173" t="s">
        <v>5814</v>
      </c>
      <c r="F1054" s="214" t="s">
        <v>6628</v>
      </c>
      <c r="G1054" s="173">
        <f>IFERROR(VLOOKUP(A1054, SF!$D$9:$G$410,4,FALSE),0)</f>
        <v>562</v>
      </c>
      <c r="H1054" s="173">
        <f>IFERROR(VLOOKUP(A1054, DF!$D$9:$G$378,4,FALSE),0)</f>
        <v>542</v>
      </c>
      <c r="I1054" s="221">
        <f>IFERROR(VLOOKUP(A1054,DX!$D$9:$G$749,4,FALSE),0)</f>
        <v>560</v>
      </c>
      <c r="XFD1054" s="45">
        <f>SUM(A1054:XFC1054)</f>
        <v>131163</v>
      </c>
    </row>
    <row r="1055" spans="1:9 16384:16384" x14ac:dyDescent="0.25">
      <c r="A1055" s="220">
        <v>145450</v>
      </c>
      <c r="B1055" s="231" t="s">
        <v>2996</v>
      </c>
      <c r="C1055" s="215" t="s">
        <v>5584</v>
      </c>
      <c r="D1055" s="173" t="s">
        <v>5815</v>
      </c>
      <c r="E1055" s="173" t="s">
        <v>5814</v>
      </c>
      <c r="F1055" s="214" t="s">
        <v>357</v>
      </c>
      <c r="G1055" s="173">
        <f>IFERROR(VLOOKUP(A1055, SF!$D$9:$G$410,4,FALSE),0)</f>
        <v>157</v>
      </c>
      <c r="H1055" s="173">
        <f>IFERROR(VLOOKUP(A1055, DF!$D$9:$G$378,4,FALSE),0)</f>
        <v>205</v>
      </c>
      <c r="I1055" s="221">
        <f>IFERROR(VLOOKUP(A1055,DX!$D$9:$G$749,4,FALSE),0)</f>
        <v>0</v>
      </c>
      <c r="XFD1055" s="45">
        <f>SUM(A1055:XFC1055)</f>
        <v>145812</v>
      </c>
    </row>
    <row r="1056" spans="1:9 16384:16384" x14ac:dyDescent="0.25">
      <c r="A1056" s="220">
        <v>64028</v>
      </c>
      <c r="B1056" s="231" t="s">
        <v>5585</v>
      </c>
      <c r="C1056" s="215" t="s">
        <v>5400</v>
      </c>
      <c r="D1056" s="173" t="s">
        <v>5813</v>
      </c>
      <c r="E1056" s="173" t="s">
        <v>5814</v>
      </c>
      <c r="F1056" s="214" t="s">
        <v>3017</v>
      </c>
      <c r="G1056" s="173">
        <f>IFERROR(VLOOKUP(A1056, SM!$D$9:$G$682,4,FALSE),0)</f>
        <v>723</v>
      </c>
      <c r="H1056" s="173">
        <f>IFERROR(VLOOKUP(A1056, DM!$D$9:$G$633,4,FALSE),0)</f>
        <v>0</v>
      </c>
      <c r="I1056" s="221">
        <f>IFERROR(VLOOKUP(A1056,DX!$D$9:$G$749,4,FALSE),0)</f>
        <v>0</v>
      </c>
      <c r="XFD1056" s="45">
        <f>SUM(A1056:XFC1056)</f>
        <v>64751</v>
      </c>
    </row>
    <row r="1057" spans="1:9 16384:16384" x14ac:dyDescent="0.25">
      <c r="A1057" s="220">
        <v>143294</v>
      </c>
      <c r="B1057" s="231" t="s">
        <v>6322</v>
      </c>
      <c r="C1057" s="215" t="s">
        <v>5586</v>
      </c>
      <c r="D1057" s="173" t="s">
        <v>5813</v>
      </c>
      <c r="E1057" s="173" t="s">
        <v>5814</v>
      </c>
      <c r="F1057" s="214" t="s">
        <v>247</v>
      </c>
      <c r="G1057" s="173">
        <f>IFERROR(VLOOKUP(A1057, SM!$D$9:$G$682,4,FALSE),0)</f>
        <v>351</v>
      </c>
      <c r="H1057" s="173">
        <f>IFERROR(VLOOKUP(A1057, DM!$D$9:$G$633,4,FALSE),0)</f>
        <v>389</v>
      </c>
      <c r="I1057" s="221">
        <f>IFERROR(VLOOKUP(A1057,DX!$D$9:$G$749,4,FALSE),0)</f>
        <v>213</v>
      </c>
      <c r="XFD1057" s="45">
        <f>SUM(A1057:XFC1057)</f>
        <v>144247</v>
      </c>
    </row>
    <row r="1058" spans="1:9 16384:16384" x14ac:dyDescent="0.25">
      <c r="A1058" s="220">
        <v>180047</v>
      </c>
      <c r="B1058" s="231" t="s">
        <v>6684</v>
      </c>
      <c r="C1058" s="215">
        <v>38505</v>
      </c>
      <c r="D1058" s="173" t="s">
        <v>5815</v>
      </c>
      <c r="E1058" s="173" t="s">
        <v>5814</v>
      </c>
      <c r="F1058" s="214" t="s">
        <v>724</v>
      </c>
      <c r="G1058" s="173">
        <f>IFERROR(VLOOKUP(A1058, SF!$D$9:$G$410,4,FALSE),0)</f>
        <v>55</v>
      </c>
      <c r="H1058" s="173">
        <f>IFERROR(VLOOKUP(A1058, DF!$D$9:$G$378,4,FALSE),0)</f>
        <v>0</v>
      </c>
      <c r="I1058" s="221">
        <f>IFERROR(VLOOKUP(A1058,DX!$D$9:$G$749,4,FALSE),0)</f>
        <v>0</v>
      </c>
      <c r="XFD1058" s="45">
        <f>SUM(A1058:XFC1058)</f>
        <v>218607</v>
      </c>
    </row>
    <row r="1059" spans="1:9 16384:16384" x14ac:dyDescent="0.25">
      <c r="A1059" s="220">
        <v>26091</v>
      </c>
      <c r="B1059" s="231" t="s">
        <v>264</v>
      </c>
      <c r="C1059" s="215" t="s">
        <v>5588</v>
      </c>
      <c r="D1059" s="173" t="s">
        <v>5815</v>
      </c>
      <c r="E1059" s="173" t="s">
        <v>5814</v>
      </c>
      <c r="F1059" s="214" t="s">
        <v>6965</v>
      </c>
      <c r="G1059" s="173">
        <f>IFERROR(VLOOKUP(A1059, SF!$D$9:$G$410,4,FALSE),0)</f>
        <v>371</v>
      </c>
      <c r="H1059" s="173">
        <f>IFERROR(VLOOKUP(A1059, DF!$D$9:$G$378,4,FALSE),0)</f>
        <v>0</v>
      </c>
      <c r="I1059" s="221">
        <f>IFERROR(VLOOKUP(A1059,DX!$D$9:$G$749,4,FALSE),0)</f>
        <v>0</v>
      </c>
      <c r="XFD1059" s="45">
        <f>SUM(A1059:XFC1059)</f>
        <v>26462</v>
      </c>
    </row>
    <row r="1060" spans="1:9 16384:16384" x14ac:dyDescent="0.25">
      <c r="A1060" s="230">
        <v>64634</v>
      </c>
      <c r="B1060" s="231" t="s">
        <v>3022</v>
      </c>
      <c r="C1060" s="276" t="s">
        <v>5594</v>
      </c>
      <c r="D1060" s="231" t="s">
        <v>5813</v>
      </c>
      <c r="E1060" s="231" t="s">
        <v>5814</v>
      </c>
      <c r="F1060" s="277" t="s">
        <v>3542</v>
      </c>
      <c r="G1060" s="231">
        <f>IFERROR(VLOOKUP(A1060, SM!$D$9:$G$682,4,FALSE),0)</f>
        <v>1337</v>
      </c>
      <c r="H1060" s="231">
        <f>IFERROR(VLOOKUP(A1060, DM!$D$9:$G$633,4,FALSE),0)</f>
        <v>1475</v>
      </c>
      <c r="I1060" s="278">
        <f>IFERROR(VLOOKUP(A1060,DX!$D$9:$G$749,4,FALSE),0)</f>
        <v>290</v>
      </c>
      <c r="XFD1060" s="45">
        <f>SUM(A1060:XFC1060)</f>
        <v>67736</v>
      </c>
    </row>
    <row r="1061" spans="1:9 16384:16384" x14ac:dyDescent="0.25">
      <c r="A1061" s="220">
        <v>37190</v>
      </c>
      <c r="B1061" s="231" t="s">
        <v>437</v>
      </c>
      <c r="C1061" s="215" t="s">
        <v>5592</v>
      </c>
      <c r="D1061" s="173" t="s">
        <v>5815</v>
      </c>
      <c r="E1061" s="173" t="s">
        <v>5814</v>
      </c>
      <c r="F1061" s="214" t="s">
        <v>823</v>
      </c>
      <c r="G1061" s="173">
        <f>IFERROR(VLOOKUP(A1061, SF!$D$9:$G$410,4,FALSE),0)</f>
        <v>765</v>
      </c>
      <c r="H1061" s="173">
        <f>IFERROR(VLOOKUP(A1061, DF!$D$9:$G$378,4,FALSE),0)</f>
        <v>385</v>
      </c>
      <c r="I1061" s="221">
        <f>IFERROR(VLOOKUP(A1061,DX!$D$9:$G$749,4,FALSE),0)</f>
        <v>770</v>
      </c>
      <c r="XFD1061" s="45">
        <f>SUM(A1061:XFC1061)</f>
        <v>39110</v>
      </c>
    </row>
    <row r="1062" spans="1:9 16384:16384" x14ac:dyDescent="0.25">
      <c r="A1062" s="220">
        <v>15939</v>
      </c>
      <c r="B1062" s="231" t="s">
        <v>599</v>
      </c>
      <c r="C1062" s="215" t="s">
        <v>6329</v>
      </c>
      <c r="D1062" s="173" t="s">
        <v>5813</v>
      </c>
      <c r="E1062" s="173" t="s">
        <v>5814</v>
      </c>
      <c r="F1062" s="214" t="s">
        <v>305</v>
      </c>
      <c r="G1062" s="173">
        <f>IFERROR(VLOOKUP(A1062, SM!$D$9:$G$682,4,FALSE),0)</f>
        <v>579</v>
      </c>
      <c r="H1062" s="173">
        <f>IFERROR(VLOOKUP(A1062, DM!$D$9:$G$633,4,FALSE),0)</f>
        <v>953</v>
      </c>
      <c r="I1062" s="221">
        <f>IFERROR(VLOOKUP(A1062,DX!$D$9:$G$749,4,FALSE),0)</f>
        <v>0</v>
      </c>
      <c r="XFD1062" s="45">
        <f>SUM(A1062:XFC1062)</f>
        <v>17471</v>
      </c>
    </row>
    <row r="1063" spans="1:9 16384:16384" x14ac:dyDescent="0.25">
      <c r="A1063" s="220">
        <v>124704</v>
      </c>
      <c r="B1063" s="173" t="s">
        <v>5610</v>
      </c>
      <c r="C1063" s="215" t="s">
        <v>5611</v>
      </c>
      <c r="D1063" s="173" t="s">
        <v>5815</v>
      </c>
      <c r="E1063" s="173" t="s">
        <v>5814</v>
      </c>
      <c r="F1063" s="214" t="s">
        <v>402</v>
      </c>
      <c r="G1063" s="173">
        <f>IFERROR(VLOOKUP(A1063, SF!$D$9:$G$410,4,FALSE),0)</f>
        <v>445</v>
      </c>
      <c r="H1063" s="173">
        <f>IFERROR(VLOOKUP(A1063, DF!$D$9:$G$378,4,FALSE),0)</f>
        <v>746</v>
      </c>
      <c r="I1063" s="221">
        <f>IFERROR(VLOOKUP(A1063,DX!$D$9:$G$749,4,FALSE),0)</f>
        <v>337</v>
      </c>
      <c r="XFD1063" s="45">
        <f>SUM(A1063:XFC1063)</f>
        <v>126232</v>
      </c>
    </row>
    <row r="1064" spans="1:9 16384:16384" x14ac:dyDescent="0.25">
      <c r="A1064" s="220">
        <v>8996</v>
      </c>
      <c r="B1064" s="231" t="s">
        <v>211</v>
      </c>
      <c r="C1064" s="215" t="s">
        <v>5616</v>
      </c>
      <c r="D1064" s="173" t="s">
        <v>5813</v>
      </c>
      <c r="E1064" s="173" t="s">
        <v>5814</v>
      </c>
      <c r="F1064" s="214" t="s">
        <v>6633</v>
      </c>
      <c r="G1064" s="173">
        <f>IFERROR(VLOOKUP(A1064, SM!$D$9:$G$682,4,FALSE),0)</f>
        <v>1079</v>
      </c>
      <c r="H1064" s="173">
        <f>IFERROR(VLOOKUP(A1064, DM!$D$9:$G$633,4,FALSE),0)</f>
        <v>2106</v>
      </c>
      <c r="I1064" s="221">
        <f>IFERROR(VLOOKUP(A1064,DX!$D$9:$G$749,4,FALSE),0)</f>
        <v>1136</v>
      </c>
      <c r="XFD1064" s="45">
        <f>SUM(A1064:XFC1064)</f>
        <v>13317</v>
      </c>
    </row>
    <row r="1065" spans="1:9 16384:16384" x14ac:dyDescent="0.25">
      <c r="A1065" s="220">
        <v>204239</v>
      </c>
      <c r="B1065" s="173" t="s">
        <v>6801</v>
      </c>
      <c r="C1065" s="215">
        <v>29557</v>
      </c>
      <c r="D1065" s="173" t="s">
        <v>5813</v>
      </c>
      <c r="E1065" s="173" t="s">
        <v>5814</v>
      </c>
      <c r="F1065" s="214" t="s">
        <v>1741</v>
      </c>
      <c r="G1065" s="173">
        <f>IFERROR(VLOOKUP(A1065, SM!$D$9:$G$682,4,FALSE),0)</f>
        <v>360</v>
      </c>
      <c r="H1065" s="173">
        <f>IFERROR(VLOOKUP(A1065, DM!$D$9:$G$633,4,FALSE),0)</f>
        <v>504</v>
      </c>
      <c r="I1065" s="221">
        <f>IFERROR(VLOOKUP(A1065,DX!$D$9:$G$749,4,FALSE),0)</f>
        <v>0</v>
      </c>
      <c r="XFD1065" s="45">
        <f>SUM(A1065:XFC1065)</f>
        <v>234660</v>
      </c>
    </row>
    <row r="1066" spans="1:9 16384:16384" x14ac:dyDescent="0.25">
      <c r="A1066" s="220">
        <v>206921</v>
      </c>
      <c r="B1066" s="173" t="s">
        <v>6840</v>
      </c>
      <c r="C1066" s="215">
        <v>37883</v>
      </c>
      <c r="D1066" s="173" t="s">
        <v>5813</v>
      </c>
      <c r="E1066" s="173" t="s">
        <v>5814</v>
      </c>
      <c r="F1066" s="214" t="s">
        <v>6631</v>
      </c>
      <c r="G1066" s="173">
        <f>IFERROR(VLOOKUP(A1066, SM!$D$9:$G$682,4,FALSE),0)</f>
        <v>274</v>
      </c>
      <c r="H1066" s="173">
        <f>IFERROR(VLOOKUP(A1066, DM!$D$9:$G$633,4,FALSE),0)</f>
        <v>175</v>
      </c>
      <c r="I1066" s="221">
        <f>IFERROR(VLOOKUP(A1066,DX!$D$9:$G$749,4,FALSE),0)</f>
        <v>0</v>
      </c>
    </row>
    <row r="1067" spans="1:9 16384:16384" x14ac:dyDescent="0.25">
      <c r="A1067" s="220">
        <v>103882</v>
      </c>
      <c r="B1067" s="231" t="s">
        <v>749</v>
      </c>
      <c r="C1067" s="215" t="s">
        <v>3660</v>
      </c>
      <c r="D1067" s="173" t="s">
        <v>5813</v>
      </c>
      <c r="E1067" s="173" t="s">
        <v>5814</v>
      </c>
      <c r="F1067" s="214" t="s">
        <v>193</v>
      </c>
      <c r="G1067" s="173">
        <f>IFERROR(VLOOKUP(A1067, SM!$D$9:$G$682,4,FALSE),0)</f>
        <v>3338</v>
      </c>
      <c r="H1067" s="173">
        <f>IFERROR(VLOOKUP(A1067, DM!$D$9:$G$633,4,FALSE),0)</f>
        <v>3742</v>
      </c>
      <c r="I1067" s="221">
        <f>IFERROR(VLOOKUP(A1067,DX!$D$9:$G$749,4,FALSE),0)</f>
        <v>2845</v>
      </c>
      <c r="XFD1067" s="45">
        <f>SUM(A1067:XFC1067)</f>
        <v>113807</v>
      </c>
    </row>
    <row r="1068" spans="1:9 16384:16384" x14ac:dyDescent="0.25">
      <c r="A1068" s="220">
        <v>175965</v>
      </c>
      <c r="B1068" s="231" t="s">
        <v>5618</v>
      </c>
      <c r="C1068" s="215" t="s">
        <v>5619</v>
      </c>
      <c r="D1068" s="173" t="s">
        <v>5813</v>
      </c>
      <c r="E1068" s="173" t="s">
        <v>5814</v>
      </c>
      <c r="F1068" s="214" t="s">
        <v>3063</v>
      </c>
      <c r="G1068" s="173">
        <f>IFERROR(VLOOKUP(A1068, SM!$D$9:$G$682,4,FALSE),0)</f>
        <v>878</v>
      </c>
      <c r="H1068" s="173">
        <f>IFERROR(VLOOKUP(A1068, DM!$D$9:$G$633,4,FALSE),0)</f>
        <v>222</v>
      </c>
      <c r="I1068" s="221">
        <f>IFERROR(VLOOKUP(A1068,DX!$D$9:$G$749,4,FALSE),0)</f>
        <v>0</v>
      </c>
      <c r="XFD1068" s="45">
        <f>SUM(A1068:XFC1068)</f>
        <v>177065</v>
      </c>
    </row>
    <row r="1069" spans="1:9 16384:16384" x14ac:dyDescent="0.25">
      <c r="A1069" s="220">
        <v>145461</v>
      </c>
      <c r="B1069" s="231" t="s">
        <v>2997</v>
      </c>
      <c r="C1069" s="215" t="s">
        <v>5621</v>
      </c>
      <c r="D1069" s="173" t="s">
        <v>5813</v>
      </c>
      <c r="E1069" s="173" t="s">
        <v>5814</v>
      </c>
      <c r="F1069" s="214" t="s">
        <v>145</v>
      </c>
      <c r="G1069" s="173">
        <f>IFERROR(VLOOKUP(A1069, SM!$D$9:$G$682,4,FALSE),0)</f>
        <v>244</v>
      </c>
      <c r="H1069" s="173">
        <f>IFERROR(VLOOKUP(A1069, DM!$D$9:$G$633,4,FALSE),0)</f>
        <v>114</v>
      </c>
      <c r="I1069" s="221">
        <f>IFERROR(VLOOKUP(A1069,DX!$D$9:$G$749,4,FALSE),0)</f>
        <v>206</v>
      </c>
      <c r="XFD1069" s="45">
        <f>SUM(A1069:XFC1069)</f>
        <v>146025</v>
      </c>
    </row>
    <row r="1070" spans="1:9 16384:16384" x14ac:dyDescent="0.25">
      <c r="A1070" s="220">
        <v>188365</v>
      </c>
      <c r="B1070" s="231" t="s">
        <v>6331</v>
      </c>
      <c r="C1070" s="215" t="s">
        <v>4486</v>
      </c>
      <c r="D1070" s="173" t="s">
        <v>5815</v>
      </c>
      <c r="E1070" s="173" t="s">
        <v>5814</v>
      </c>
      <c r="F1070" s="214" t="s">
        <v>145</v>
      </c>
      <c r="G1070" s="173">
        <f>IFERROR(VLOOKUP(A1070, SF!$D$9:$G$410,4,FALSE),0)</f>
        <v>790</v>
      </c>
      <c r="H1070" s="173">
        <f>IFERROR(VLOOKUP(A1070, DF!$D$9:$G$378,4,FALSE),0)</f>
        <v>730</v>
      </c>
      <c r="I1070" s="221">
        <f>IFERROR(VLOOKUP(A1070,DX!$D$9:$G$749,4,FALSE),0)</f>
        <v>480</v>
      </c>
      <c r="XFD1070" s="45">
        <f>SUM(A1070:XFC1070)</f>
        <v>190365</v>
      </c>
    </row>
    <row r="1071" spans="1:9 16384:16384" x14ac:dyDescent="0.25">
      <c r="A1071" s="220">
        <v>200149</v>
      </c>
      <c r="B1071" s="173" t="s">
        <v>6838</v>
      </c>
      <c r="C1071" s="215">
        <v>38982</v>
      </c>
      <c r="D1071" s="173" t="s">
        <v>5815</v>
      </c>
      <c r="E1071" s="173" t="s">
        <v>5814</v>
      </c>
      <c r="F1071" s="214" t="s">
        <v>367</v>
      </c>
      <c r="G1071" s="173">
        <f>IFERROR(VLOOKUP(A1071, SF!$D$9:$G$410,4,FALSE),0)</f>
        <v>137</v>
      </c>
      <c r="H1071" s="173">
        <f>IFERROR(VLOOKUP(A1071, DF!$D$9:$G$378,4,FALSE),0)</f>
        <v>213</v>
      </c>
      <c r="I1071" s="221">
        <f>IFERROR(VLOOKUP(A1071,DX!$D$9:$G$749,4,FALSE),0)</f>
        <v>0</v>
      </c>
    </row>
    <row r="1072" spans="1:9 16384:16384" x14ac:dyDescent="0.25">
      <c r="A1072" s="220">
        <v>189637</v>
      </c>
      <c r="B1072" s="231" t="s">
        <v>5766</v>
      </c>
      <c r="C1072" s="215" t="s">
        <v>5344</v>
      </c>
      <c r="D1072" s="173" t="s">
        <v>5813</v>
      </c>
      <c r="E1072" s="173" t="s">
        <v>5814</v>
      </c>
      <c r="F1072" s="214" t="s">
        <v>5793</v>
      </c>
      <c r="G1072" s="173">
        <f>IFERROR(VLOOKUP(A1072, SM!$D$9:$G$682,4,FALSE),0)</f>
        <v>55</v>
      </c>
      <c r="H1072" s="173">
        <f>IFERROR(VLOOKUP(A1072, DM!$D$9:$G$633,4,FALSE),0)</f>
        <v>137</v>
      </c>
      <c r="I1072" s="221">
        <f>IFERROR(VLOOKUP(A1072,DX!$D$9:$G$749,4,FALSE),0)</f>
        <v>0</v>
      </c>
      <c r="XFD1072" s="45">
        <f>SUM(A1072:XFC1072)</f>
        <v>189829</v>
      </c>
    </row>
    <row r="1073" spans="1:9 16384:16384" x14ac:dyDescent="0.25">
      <c r="A1073" s="220">
        <v>64008</v>
      </c>
      <c r="B1073" s="231" t="s">
        <v>5639</v>
      </c>
      <c r="C1073" s="215" t="s">
        <v>5640</v>
      </c>
      <c r="D1073" s="173" t="s">
        <v>5815</v>
      </c>
      <c r="E1073" s="173" t="s">
        <v>5814</v>
      </c>
      <c r="F1073" s="214" t="s">
        <v>3017</v>
      </c>
      <c r="G1073" s="173">
        <f>IFERROR(VLOOKUP(A1073, SF!$D$9:$G$410,4,FALSE),0)</f>
        <v>555</v>
      </c>
      <c r="H1073" s="173">
        <f>IFERROR(VLOOKUP(A1073, DF!$D$9:$G$378,4,FALSE),0)</f>
        <v>213</v>
      </c>
      <c r="I1073" s="221">
        <f>IFERROR(VLOOKUP(A1073,DX!$D$9:$G$749,4,FALSE),0)</f>
        <v>0</v>
      </c>
      <c r="XFD1073" s="45">
        <f>SUM(A1073:XFC1073)</f>
        <v>64776</v>
      </c>
    </row>
    <row r="1074" spans="1:9 16384:16384" x14ac:dyDescent="0.25">
      <c r="A1074" s="220">
        <v>61205</v>
      </c>
      <c r="B1074" s="231" t="s">
        <v>5779</v>
      </c>
      <c r="C1074" s="215" t="s">
        <v>5538</v>
      </c>
      <c r="D1074" s="173" t="s">
        <v>5815</v>
      </c>
      <c r="E1074" s="173" t="s">
        <v>5814</v>
      </c>
      <c r="F1074" s="214" t="s">
        <v>3155</v>
      </c>
      <c r="G1074" s="173">
        <f>IFERROR(VLOOKUP(A1074, SF!$D$9:$G$410,4,FALSE),0)</f>
        <v>167</v>
      </c>
      <c r="H1074" s="173">
        <f>IFERROR(VLOOKUP(A1074, DF!$D$9:$G$378,4,FALSE),0)</f>
        <v>490</v>
      </c>
      <c r="I1074" s="221">
        <f>IFERROR(VLOOKUP(A1074,DX!$D$9:$G$749,4,FALSE),0)</f>
        <v>0</v>
      </c>
      <c r="XFD1074" s="45">
        <f>SUM(A1074:XFC1074)</f>
        <v>61862</v>
      </c>
    </row>
    <row r="1075" spans="1:9 16384:16384" x14ac:dyDescent="0.25">
      <c r="A1075" s="220">
        <v>144991</v>
      </c>
      <c r="B1075" s="173" t="s">
        <v>6868</v>
      </c>
      <c r="C1075" s="215">
        <v>40060</v>
      </c>
      <c r="D1075" s="173" t="s">
        <v>5815</v>
      </c>
      <c r="E1075" s="173" t="s">
        <v>5814</v>
      </c>
      <c r="F1075" s="214" t="s">
        <v>6603</v>
      </c>
      <c r="G1075" s="173">
        <f>IFERROR(VLOOKUP(A1075, SF!$D$9:$G$410,4,FALSE),0)</f>
        <v>117</v>
      </c>
      <c r="H1075" s="173">
        <f>IFERROR(VLOOKUP(A1075, DF!$D$9:$G$378,4,FALSE),0)</f>
        <v>0</v>
      </c>
      <c r="I1075" s="221">
        <f>IFERROR(VLOOKUP(A1075,DX!$D$9:$G$749,4,FALSE),0)</f>
        <v>0</v>
      </c>
    </row>
    <row r="1076" spans="1:9 16384:16384" x14ac:dyDescent="0.25">
      <c r="A1076" s="220">
        <v>141701</v>
      </c>
      <c r="B1076" s="231" t="s">
        <v>896</v>
      </c>
      <c r="C1076" s="215" t="s">
        <v>5647</v>
      </c>
      <c r="D1076" s="173" t="s">
        <v>5815</v>
      </c>
      <c r="E1076" s="173" t="s">
        <v>5814</v>
      </c>
      <c r="F1076" s="214" t="s">
        <v>6628</v>
      </c>
      <c r="G1076" s="173">
        <f>IFERROR(VLOOKUP(A1076, SF!$D$9:$G$410,4,FALSE),0)</f>
        <v>940</v>
      </c>
      <c r="H1076" s="173">
        <f>IFERROR(VLOOKUP(A1076, DF!$D$9:$G$378,4,FALSE),0)</f>
        <v>699</v>
      </c>
      <c r="I1076" s="221">
        <f>IFERROR(VLOOKUP(A1076,DX!$D$9:$G$749,4,FALSE),0)</f>
        <v>1165</v>
      </c>
      <c r="XFD1076" s="45">
        <f>SUM(A1076:XFC1076)</f>
        <v>144505</v>
      </c>
    </row>
    <row r="1077" spans="1:9 16384:16384" x14ac:dyDescent="0.25">
      <c r="A1077" s="220">
        <v>14761</v>
      </c>
      <c r="B1077" s="231" t="s">
        <v>233</v>
      </c>
      <c r="C1077" s="215" t="s">
        <v>5648</v>
      </c>
      <c r="D1077" s="173" t="s">
        <v>5815</v>
      </c>
      <c r="E1077" s="173" t="s">
        <v>5814</v>
      </c>
      <c r="F1077" s="214" t="s">
        <v>6628</v>
      </c>
      <c r="G1077" s="173">
        <f>IFERROR(VLOOKUP(A1077, SF!$D$9:$G$410,4,FALSE),0)</f>
        <v>0</v>
      </c>
      <c r="H1077" s="173">
        <f>IFERROR(VLOOKUP(A1077, DF!$D$9:$G$378,4,FALSE),0)</f>
        <v>300</v>
      </c>
      <c r="I1077" s="221">
        <f>IFERROR(VLOOKUP(A1077,DX!$D$9:$G$749,4,FALSE),0)</f>
        <v>205</v>
      </c>
      <c r="XFD1077" s="45">
        <f>SUM(A1077:XFC1077)</f>
        <v>15266</v>
      </c>
    </row>
    <row r="1078" spans="1:9 16384:16384" x14ac:dyDescent="0.25">
      <c r="A1078" s="220">
        <v>33416</v>
      </c>
      <c r="B1078" s="231" t="s">
        <v>256</v>
      </c>
      <c r="C1078" s="215" t="s">
        <v>5652</v>
      </c>
      <c r="D1078" s="173" t="s">
        <v>5813</v>
      </c>
      <c r="E1078" s="173" t="s">
        <v>5814</v>
      </c>
      <c r="F1078" s="214" t="s">
        <v>314</v>
      </c>
      <c r="G1078" s="173">
        <f>IFERROR(VLOOKUP(A1078, SM!$D$9:$G$682,4,FALSE),0)</f>
        <v>4668</v>
      </c>
      <c r="H1078" s="173">
        <f>IFERROR(VLOOKUP(A1078, DM!$D$9:$G$633,4,FALSE),0)</f>
        <v>4359</v>
      </c>
      <c r="I1078" s="221">
        <f>IFERROR(VLOOKUP(A1078,DX!$D$9:$G$749,4,FALSE),0)</f>
        <v>4837</v>
      </c>
      <c r="XFD1078" s="45">
        <f>SUM(A1078:XFC1078)</f>
        <v>47280</v>
      </c>
    </row>
    <row r="1079" spans="1:9 16384:16384" x14ac:dyDescent="0.25">
      <c r="A1079" s="220">
        <v>10915</v>
      </c>
      <c r="B1079" s="231" t="s">
        <v>22</v>
      </c>
      <c r="C1079" s="215" t="s">
        <v>4641</v>
      </c>
      <c r="D1079" s="173" t="s">
        <v>5813</v>
      </c>
      <c r="E1079" s="173" t="s">
        <v>5814</v>
      </c>
      <c r="F1079" s="214" t="s">
        <v>314</v>
      </c>
      <c r="G1079" s="173">
        <f>IFERROR(VLOOKUP(A1079, SM!$D$9:$G$682,4,FALSE),0)</f>
        <v>651</v>
      </c>
      <c r="H1079" s="173">
        <f>IFERROR(VLOOKUP(A1079, DM!$D$9:$G$633,4,FALSE),0)</f>
        <v>0</v>
      </c>
      <c r="I1079" s="221">
        <f>IFERROR(VLOOKUP(A1079,DX!$D$9:$G$749,4,FALSE),0)</f>
        <v>0</v>
      </c>
      <c r="XFD1079" s="45">
        <f>SUM(A1079:XFC1079)</f>
        <v>11566</v>
      </c>
    </row>
    <row r="1080" spans="1:9 16384:16384" x14ac:dyDescent="0.25">
      <c r="A1080" s="220">
        <v>66498</v>
      </c>
      <c r="B1080" s="231" t="s">
        <v>2861</v>
      </c>
      <c r="C1080" s="215" t="s">
        <v>5655</v>
      </c>
      <c r="D1080" s="173" t="s">
        <v>5813</v>
      </c>
      <c r="E1080" s="173" t="s">
        <v>6664</v>
      </c>
      <c r="F1080" s="214" t="s">
        <v>48</v>
      </c>
      <c r="G1080" s="173">
        <f>IFERROR(VLOOKUP(A1080, SM!$D$9:$G$682,4,FALSE),0)</f>
        <v>0</v>
      </c>
      <c r="H1080" s="173">
        <f>IFERROR(VLOOKUP(A1080, DM!$D$9:$G$633,4,FALSE),0)</f>
        <v>504</v>
      </c>
      <c r="I1080" s="221">
        <f>IFERROR(VLOOKUP(A1080,DX!$D$9:$G$749,4,FALSE),0)</f>
        <v>1284</v>
      </c>
      <c r="XFD1080" s="45">
        <f>SUM(A1080:XFC1080)</f>
        <v>68286</v>
      </c>
    </row>
    <row r="1081" spans="1:9 16384:16384" x14ac:dyDescent="0.25">
      <c r="A1081" s="220">
        <v>141961</v>
      </c>
      <c r="B1081" s="231" t="s">
        <v>870</v>
      </c>
      <c r="C1081" s="215" t="s">
        <v>3658</v>
      </c>
      <c r="D1081" s="173" t="s">
        <v>5813</v>
      </c>
      <c r="E1081" s="173" t="s">
        <v>5814</v>
      </c>
      <c r="F1081" s="214" t="s">
        <v>314</v>
      </c>
      <c r="G1081" s="173">
        <f>IFERROR(VLOOKUP(A1081, SM!$D$9:$G$682,4,FALSE),0)</f>
        <v>1935</v>
      </c>
      <c r="H1081" s="173">
        <f>IFERROR(VLOOKUP(A1081, DM!$D$9:$G$633,4,FALSE),0)</f>
        <v>2767</v>
      </c>
      <c r="I1081" s="221">
        <f>IFERROR(VLOOKUP(A1081,DX!$D$9:$G$749,4,FALSE),0)</f>
        <v>2523</v>
      </c>
      <c r="XFD1081" s="45">
        <f>SUM(A1081:XFC1081)</f>
        <v>149186</v>
      </c>
    </row>
    <row r="1082" spans="1:9 16384:16384" x14ac:dyDescent="0.25">
      <c r="A1082" s="220">
        <v>112075</v>
      </c>
      <c r="B1082" s="231" t="s">
        <v>762</v>
      </c>
      <c r="C1082" s="215" t="s">
        <v>4853</v>
      </c>
      <c r="D1082" s="173" t="s">
        <v>5815</v>
      </c>
      <c r="E1082" s="173" t="s">
        <v>5814</v>
      </c>
      <c r="F1082" s="214" t="s">
        <v>6633</v>
      </c>
      <c r="G1082" s="173">
        <f>IFERROR(VLOOKUP(A1082, SF!$D$9:$G$410,4,FALSE),0)</f>
        <v>1950</v>
      </c>
      <c r="H1082" s="173">
        <f>IFERROR(VLOOKUP(A1082, DF!$D$9:$G$378,4,FALSE),0)</f>
        <v>1789</v>
      </c>
      <c r="I1082" s="221">
        <f>IFERROR(VLOOKUP(A1082,DX!$D$9:$G$749,4,FALSE),0)</f>
        <v>1772</v>
      </c>
      <c r="XFD1082" s="45">
        <f>SUM(A1082:XFC1082)</f>
        <v>117586</v>
      </c>
    </row>
    <row r="1083" spans="1:9 16384:16384" x14ac:dyDescent="0.25">
      <c r="A1083" s="220">
        <v>194923</v>
      </c>
      <c r="B1083" s="231" t="s">
        <v>6682</v>
      </c>
      <c r="C1083" s="215">
        <v>39292</v>
      </c>
      <c r="D1083" s="173" t="s">
        <v>5813</v>
      </c>
      <c r="E1083" s="173" t="s">
        <v>5814</v>
      </c>
      <c r="F1083" s="214" t="s">
        <v>91</v>
      </c>
      <c r="G1083" s="173">
        <f>IFERROR(VLOOKUP(A1083, SM!$D$9:$G$682,4,FALSE),0)</f>
        <v>92</v>
      </c>
      <c r="H1083" s="173">
        <f>IFERROR(VLOOKUP(A1083, DM!$D$9:$G$633,4,FALSE),0)</f>
        <v>92</v>
      </c>
      <c r="I1083" s="221">
        <f>IFERROR(VLOOKUP(A1083,DX!$D$9:$G$749,4,FALSE),0)</f>
        <v>0</v>
      </c>
      <c r="XFD1083" s="45">
        <f>SUM(A1083:XFC1083)</f>
        <v>234399</v>
      </c>
    </row>
    <row r="1084" spans="1:9 16384:16384" x14ac:dyDescent="0.25">
      <c r="A1084" s="220">
        <v>66323</v>
      </c>
      <c r="B1084" s="231" t="s">
        <v>245</v>
      </c>
      <c r="C1084" s="215" t="s">
        <v>5663</v>
      </c>
      <c r="D1084" s="173" t="s">
        <v>5815</v>
      </c>
      <c r="E1084" s="173" t="s">
        <v>5814</v>
      </c>
      <c r="F1084" s="214" t="s">
        <v>588</v>
      </c>
      <c r="G1084" s="173">
        <f>IFERROR(VLOOKUP(A1084, SF!$D$9:$G$410,4,FALSE),0)</f>
        <v>504</v>
      </c>
      <c r="H1084" s="173">
        <f>IFERROR(VLOOKUP(A1084, DF!$D$9:$G$378,4,FALSE),0)</f>
        <v>0</v>
      </c>
      <c r="I1084" s="221">
        <f>IFERROR(VLOOKUP(A1084,DX!$D$9:$G$749,4,FALSE),0)</f>
        <v>642</v>
      </c>
      <c r="XFD1084" s="45">
        <f>SUM(A1084:XFC1084)</f>
        <v>67469</v>
      </c>
    </row>
    <row r="1085" spans="1:9 16384:16384" x14ac:dyDescent="0.25">
      <c r="A1085" s="220">
        <v>66324</v>
      </c>
      <c r="B1085" s="231" t="s">
        <v>344</v>
      </c>
      <c r="C1085" s="215" t="s">
        <v>5664</v>
      </c>
      <c r="D1085" s="173" t="s">
        <v>5813</v>
      </c>
      <c r="E1085" s="173" t="s">
        <v>5814</v>
      </c>
      <c r="F1085" s="214" t="s">
        <v>588</v>
      </c>
      <c r="G1085" s="173">
        <f>IFERROR(VLOOKUP(A1085, SM!$D$9:$G$682,4,FALSE),0)</f>
        <v>1797</v>
      </c>
      <c r="H1085" s="173">
        <f>IFERROR(VLOOKUP(A1085, DM!$D$9:$G$633,4,FALSE),0)</f>
        <v>950</v>
      </c>
      <c r="I1085" s="221">
        <f>IFERROR(VLOOKUP(A1085,DX!$D$9:$G$749,4,FALSE),0)</f>
        <v>250</v>
      </c>
      <c r="XFD1085" s="45">
        <f>SUM(A1085:XFC1085)</f>
        <v>69321</v>
      </c>
    </row>
    <row r="1086" spans="1:9 16384:16384" x14ac:dyDescent="0.25">
      <c r="A1086" s="220">
        <v>124613</v>
      </c>
      <c r="B1086" s="231" t="s">
        <v>6332</v>
      </c>
      <c r="C1086" s="215" t="s">
        <v>6333</v>
      </c>
      <c r="D1086" s="173" t="s">
        <v>5813</v>
      </c>
      <c r="E1086" s="173" t="s">
        <v>5814</v>
      </c>
      <c r="F1086" s="214" t="s">
        <v>3184</v>
      </c>
      <c r="G1086" s="173">
        <f>IFERROR(VLOOKUP(A1086, SM!$D$9:$G$682,4,FALSE),0)</f>
        <v>1280</v>
      </c>
      <c r="H1086" s="173">
        <f>IFERROR(VLOOKUP(A1086, DM!$D$9:$G$633,4,FALSE),0)</f>
        <v>1287</v>
      </c>
      <c r="I1086" s="221">
        <f>IFERROR(VLOOKUP(A1086,DX!$D$9:$G$749,4,FALSE),0)</f>
        <v>137</v>
      </c>
      <c r="XFD1086" s="45">
        <f>SUM(A1086:XFC1086)</f>
        <v>127317</v>
      </c>
    </row>
    <row r="1087" spans="1:9 16384:16384" x14ac:dyDescent="0.25">
      <c r="A1087" s="220">
        <v>204230</v>
      </c>
      <c r="B1087" s="231" t="s">
        <v>6905</v>
      </c>
      <c r="C1087" s="215">
        <v>39587</v>
      </c>
      <c r="D1087" s="173" t="s">
        <v>5813</v>
      </c>
      <c r="E1087" s="173" t="s">
        <v>5814</v>
      </c>
      <c r="F1087" s="214" t="s">
        <v>193</v>
      </c>
      <c r="G1087" s="173">
        <f>IFERROR(VLOOKUP(A1087, SM!$D$9:$G$682,4,FALSE),0)</f>
        <v>114</v>
      </c>
      <c r="H1087" s="173">
        <f>IFERROR(VLOOKUP(A1087, DM!$D$9:$G$633,4,FALSE),0)</f>
        <v>177</v>
      </c>
      <c r="I1087" s="221">
        <f>IFERROR(VLOOKUP(A1087,DX!$D$9:$G$749,4,FALSE),0)</f>
        <v>0</v>
      </c>
    </row>
    <row r="1088" spans="1:9 16384:16384" x14ac:dyDescent="0.25">
      <c r="A1088" s="220">
        <v>190371</v>
      </c>
      <c r="B1088" s="231" t="s">
        <v>6379</v>
      </c>
      <c r="C1088" s="215" t="s">
        <v>6023</v>
      </c>
      <c r="D1088" s="173" t="s">
        <v>5813</v>
      </c>
      <c r="E1088" s="173" t="s">
        <v>5814</v>
      </c>
      <c r="F1088" s="214" t="s">
        <v>193</v>
      </c>
      <c r="G1088" s="173">
        <f>IFERROR(VLOOKUP(A1088, SM!$D$9:$G$682,4,FALSE),0)</f>
        <v>1911</v>
      </c>
      <c r="H1088" s="173">
        <f>IFERROR(VLOOKUP(A1088, DM!$D$9:$G$633,4,FALSE),0)</f>
        <v>2232</v>
      </c>
      <c r="I1088" s="221">
        <f>IFERROR(VLOOKUP(A1088,DX!$D$9:$G$749,4,FALSE),0)</f>
        <v>2023</v>
      </c>
      <c r="XFD1088" s="45">
        <f>SUM(A1088:XFC1088)</f>
        <v>196537</v>
      </c>
    </row>
    <row r="1089" spans="1:9 16384:16384" x14ac:dyDescent="0.25">
      <c r="A1089" s="220">
        <v>65562</v>
      </c>
      <c r="B1089" s="231" t="s">
        <v>536</v>
      </c>
      <c r="C1089" s="215" t="s">
        <v>5668</v>
      </c>
      <c r="D1089" s="173" t="s">
        <v>5813</v>
      </c>
      <c r="E1089" s="173" t="s">
        <v>5814</v>
      </c>
      <c r="F1089" s="214" t="s">
        <v>608</v>
      </c>
      <c r="G1089" s="173">
        <f>IFERROR(VLOOKUP(A1089, SM!$D$9:$G$682,4,FALSE),0)</f>
        <v>360</v>
      </c>
      <c r="H1089" s="173">
        <f>IFERROR(VLOOKUP(A1089, DM!$D$9:$G$633,4,FALSE),0)</f>
        <v>504</v>
      </c>
      <c r="I1089" s="221">
        <f>IFERROR(VLOOKUP(A1089,DX!$D$9:$G$749,4,FALSE),0)</f>
        <v>0</v>
      </c>
      <c r="XFD1089" s="45">
        <f>SUM(A1089:XFC1089)</f>
        <v>66426</v>
      </c>
    </row>
    <row r="1090" spans="1:9 16384:16384" x14ac:dyDescent="0.25">
      <c r="A1090" s="220">
        <v>191976</v>
      </c>
      <c r="B1090" s="231" t="s">
        <v>5805</v>
      </c>
      <c r="C1090" s="215" t="s">
        <v>4579</v>
      </c>
      <c r="D1090" s="173" t="s">
        <v>5815</v>
      </c>
      <c r="E1090" s="173" t="s">
        <v>5814</v>
      </c>
      <c r="F1090" s="214" t="s">
        <v>608</v>
      </c>
      <c r="G1090" s="173">
        <f>IFERROR(VLOOKUP(A1090, SF!$D$9:$G$410,4,FALSE),0)</f>
        <v>1792</v>
      </c>
      <c r="H1090" s="173">
        <f>IFERROR(VLOOKUP(A1090, DF!$D$9:$G$378,4,FALSE),0)</f>
        <v>2244</v>
      </c>
      <c r="I1090" s="221">
        <f>IFERROR(VLOOKUP(A1090,DX!$D$9:$G$749,4,FALSE),0)</f>
        <v>2569</v>
      </c>
      <c r="XFD1090" s="45">
        <f>SUM(A1090:XFC1090)</f>
        <v>198581</v>
      </c>
    </row>
    <row r="1091" spans="1:9 16384:16384" x14ac:dyDescent="0.25">
      <c r="A1091" s="220">
        <v>103212</v>
      </c>
      <c r="B1091" s="231" t="s">
        <v>2868</v>
      </c>
      <c r="C1091" s="215" t="s">
        <v>5284</v>
      </c>
      <c r="D1091" s="173" t="s">
        <v>5813</v>
      </c>
      <c r="E1091" s="173" t="s">
        <v>5814</v>
      </c>
      <c r="F1091" s="214" t="s">
        <v>1744</v>
      </c>
      <c r="G1091" s="173">
        <f>IFERROR(VLOOKUP(A1091, SM!$D$9:$G$682,4,FALSE),0)</f>
        <v>499</v>
      </c>
      <c r="H1091" s="173">
        <f>IFERROR(VLOOKUP(A1091, DM!$D$9:$G$633,4,FALSE),0)</f>
        <v>404</v>
      </c>
      <c r="I1091" s="221">
        <f>IFERROR(VLOOKUP(A1091,DX!$D$9:$G$749,4,FALSE),0)</f>
        <v>560</v>
      </c>
      <c r="XFD1091" s="45">
        <f>SUM(A1091:XFC1091)</f>
        <v>104675</v>
      </c>
    </row>
    <row r="1092" spans="1:9 16384:16384" x14ac:dyDescent="0.25">
      <c r="A1092" s="220">
        <v>143328</v>
      </c>
      <c r="B1092" s="173" t="s">
        <v>2869</v>
      </c>
      <c r="C1092" s="215" t="s">
        <v>5342</v>
      </c>
      <c r="D1092" s="173" t="s">
        <v>5813</v>
      </c>
      <c r="E1092" s="173" t="s">
        <v>5814</v>
      </c>
      <c r="F1092" s="214" t="s">
        <v>272</v>
      </c>
      <c r="G1092" s="173">
        <f>IFERROR(VLOOKUP(A1092, SM!$D$9:$G$682,4,FALSE),0)</f>
        <v>515</v>
      </c>
      <c r="H1092" s="173">
        <f>IFERROR(VLOOKUP(A1092, DM!$D$9:$G$633,4,FALSE),0)</f>
        <v>946</v>
      </c>
      <c r="I1092" s="221">
        <f>IFERROR(VLOOKUP(A1092,DX!$D$9:$G$749,4,FALSE),0)</f>
        <v>839</v>
      </c>
      <c r="XFD1092" s="45">
        <f>SUM(A1092:XFC1092)</f>
        <v>145628</v>
      </c>
    </row>
    <row r="1093" spans="1:9 16384:16384" x14ac:dyDescent="0.25">
      <c r="A1093" s="220">
        <v>184361</v>
      </c>
      <c r="B1093" s="231" t="s">
        <v>5677</v>
      </c>
      <c r="C1093" s="215" t="s">
        <v>5678</v>
      </c>
      <c r="D1093" s="173" t="s">
        <v>5813</v>
      </c>
      <c r="E1093" s="173" t="s">
        <v>5814</v>
      </c>
      <c r="F1093" s="214" t="s">
        <v>399</v>
      </c>
      <c r="G1093" s="173">
        <f>IFERROR(VLOOKUP(A1093, SM!$D$9:$G$682,4,FALSE),0)</f>
        <v>60</v>
      </c>
      <c r="H1093" s="173">
        <f>IFERROR(VLOOKUP(A1093, DM!$D$9:$G$633,4,FALSE),0)</f>
        <v>147</v>
      </c>
      <c r="I1093" s="221">
        <f>IFERROR(VLOOKUP(A1093,DX!$D$9:$G$749,4,FALSE),0)</f>
        <v>0</v>
      </c>
      <c r="XFD1093" s="45">
        <f>SUM(A1093:XFC1093)</f>
        <v>184568</v>
      </c>
    </row>
    <row r="1094" spans="1:9 16384:16384" x14ac:dyDescent="0.25">
      <c r="A1094" s="220">
        <v>195803</v>
      </c>
      <c r="B1094" s="173" t="s">
        <v>6865</v>
      </c>
      <c r="C1094" s="215">
        <v>40014</v>
      </c>
      <c r="D1094" s="173" t="s">
        <v>5813</v>
      </c>
      <c r="E1094" s="173" t="s">
        <v>5814</v>
      </c>
      <c r="F1094" s="214" t="s">
        <v>6603</v>
      </c>
      <c r="G1094" s="173">
        <f>IFERROR(VLOOKUP(A1094, SM!$D$9:$G$682,4,FALSE),0)</f>
        <v>92</v>
      </c>
      <c r="H1094" s="173">
        <f>IFERROR(VLOOKUP(A1094, DM!$D$9:$G$633,4,FALSE),0)</f>
        <v>0</v>
      </c>
      <c r="I1094" s="221">
        <f>IFERROR(VLOOKUP(A1094,DX!$D$9:$G$749,4,FALSE),0)</f>
        <v>0</v>
      </c>
    </row>
    <row r="1095" spans="1:9 16384:16384" x14ac:dyDescent="0.25">
      <c r="A1095" s="220">
        <v>198761</v>
      </c>
      <c r="B1095" s="173" t="s">
        <v>6805</v>
      </c>
      <c r="C1095" s="215">
        <v>38702</v>
      </c>
      <c r="D1095" s="173" t="s">
        <v>5813</v>
      </c>
      <c r="E1095" s="173" t="s">
        <v>5814</v>
      </c>
      <c r="F1095" s="214" t="s">
        <v>6615</v>
      </c>
      <c r="G1095" s="173">
        <f>IFERROR(VLOOKUP(A1095, SM!$D$9:$G$682,4,FALSE),0)</f>
        <v>193</v>
      </c>
      <c r="H1095" s="173">
        <f>IFERROR(VLOOKUP(A1095, DM!$D$9:$G$633,4,FALSE),0)</f>
        <v>496</v>
      </c>
      <c r="I1095" s="221">
        <f>IFERROR(VLOOKUP(A1095,DX!$D$9:$G$749,4,FALSE),0)</f>
        <v>0</v>
      </c>
      <c r="XFD1095" s="45">
        <f>SUM(A1095:XFC1095)</f>
        <v>238152</v>
      </c>
    </row>
    <row r="1096" spans="1:9 16384:16384" x14ac:dyDescent="0.25">
      <c r="A1096" s="220">
        <v>38572</v>
      </c>
      <c r="B1096" s="231" t="s">
        <v>833</v>
      </c>
      <c r="C1096" s="215" t="s">
        <v>5685</v>
      </c>
      <c r="D1096" s="173" t="s">
        <v>5813</v>
      </c>
      <c r="E1096" s="173" t="s">
        <v>5814</v>
      </c>
      <c r="F1096" s="214" t="s">
        <v>724</v>
      </c>
      <c r="G1096" s="173">
        <f>IFERROR(VLOOKUP(A1096, SM!$D$9:$G$682,4,FALSE),0)</f>
        <v>360</v>
      </c>
      <c r="H1096" s="173">
        <f>IFERROR(VLOOKUP(A1096, DM!$D$9:$G$633,4,FALSE),0)</f>
        <v>0</v>
      </c>
      <c r="I1096" s="221">
        <f>IFERROR(VLOOKUP(A1096,DX!$D$9:$G$749,4,FALSE),0)</f>
        <v>0</v>
      </c>
      <c r="XFD1096" s="45">
        <f>SUM(A1096:XFC1096)</f>
        <v>38932</v>
      </c>
    </row>
    <row r="1097" spans="1:9 16384:16384" x14ac:dyDescent="0.25">
      <c r="A1097" s="220">
        <v>38570</v>
      </c>
      <c r="B1097" s="231" t="s">
        <v>70</v>
      </c>
      <c r="C1097" s="215" t="s">
        <v>5686</v>
      </c>
      <c r="D1097" s="173" t="s">
        <v>5813</v>
      </c>
      <c r="E1097" s="173" t="s">
        <v>5814</v>
      </c>
      <c r="F1097" s="214" t="s">
        <v>724</v>
      </c>
      <c r="G1097" s="173">
        <f>IFERROR(VLOOKUP(A1097, SM!$D$9:$G$682,4,FALSE),0)</f>
        <v>5012</v>
      </c>
      <c r="H1097" s="173">
        <f>IFERROR(VLOOKUP(A1097, DM!$D$9:$G$633,4,FALSE),0)</f>
        <v>5174</v>
      </c>
      <c r="I1097" s="221">
        <f>IFERROR(VLOOKUP(A1097,DX!$D$9:$G$749,4,FALSE),0)</f>
        <v>4130</v>
      </c>
      <c r="XFD1097" s="45">
        <f>SUM(A1097:XFC1097)</f>
        <v>52886</v>
      </c>
    </row>
    <row r="1098" spans="1:9 16384:16384" x14ac:dyDescent="0.25">
      <c r="A1098" s="220">
        <v>62614</v>
      </c>
      <c r="B1098" s="231" t="s">
        <v>6343</v>
      </c>
      <c r="C1098" s="215" t="s">
        <v>3825</v>
      </c>
      <c r="D1098" s="173" t="s">
        <v>5813</v>
      </c>
      <c r="E1098" s="173" t="s">
        <v>5814</v>
      </c>
      <c r="F1098" s="214" t="s">
        <v>5793</v>
      </c>
      <c r="G1098" s="173">
        <f>IFERROR(VLOOKUP(A1098, SM!$D$9:$G$682,4,FALSE),0)</f>
        <v>92</v>
      </c>
      <c r="H1098" s="173">
        <f>IFERROR(VLOOKUP(A1098, DM!$D$9:$G$633,4,FALSE),0)</f>
        <v>137</v>
      </c>
      <c r="I1098" s="221">
        <f>IFERROR(VLOOKUP(A1098,DX!$D$9:$G$749,4,FALSE),0)</f>
        <v>0</v>
      </c>
      <c r="XFD1098" s="45">
        <f>SUM(A1098:XFC1098)</f>
        <v>62843</v>
      </c>
    </row>
    <row r="1099" spans="1:9 16384:16384" x14ac:dyDescent="0.25">
      <c r="A1099" s="220">
        <v>141381</v>
      </c>
      <c r="B1099" s="173" t="s">
        <v>6754</v>
      </c>
      <c r="C1099" s="215">
        <v>39950</v>
      </c>
      <c r="D1099" s="173" t="s">
        <v>5815</v>
      </c>
      <c r="E1099" s="173" t="s">
        <v>5814</v>
      </c>
      <c r="F1099" s="214" t="s">
        <v>56</v>
      </c>
      <c r="G1099" s="173">
        <f>IFERROR(VLOOKUP(A1099, SF!$D$9:$G$410,4,FALSE),0)</f>
        <v>284</v>
      </c>
      <c r="H1099" s="173">
        <f>IFERROR(VLOOKUP(A1099, DF!$D$9:$G$378,4,FALSE),0)</f>
        <v>342</v>
      </c>
      <c r="I1099" s="221">
        <f>IFERROR(VLOOKUP(A1099,DX!$D$9:$G$749,4,FALSE),0)</f>
        <v>146</v>
      </c>
      <c r="XFD1099" s="45">
        <f>SUM(A1099:XFC1099)</f>
        <v>182103</v>
      </c>
    </row>
    <row r="1100" spans="1:9 16384:16384" x14ac:dyDescent="0.25">
      <c r="A1100" s="220">
        <v>187402</v>
      </c>
      <c r="B1100" s="231" t="s">
        <v>5692</v>
      </c>
      <c r="C1100" s="215" t="s">
        <v>5693</v>
      </c>
      <c r="D1100" s="173" t="s">
        <v>5815</v>
      </c>
      <c r="E1100" s="173" t="s">
        <v>5814</v>
      </c>
      <c r="F1100" s="214" t="s">
        <v>48</v>
      </c>
      <c r="G1100" s="173">
        <f>IFERROR(VLOOKUP(A1100, SF!$D$9:$G$410,4,FALSE),0)</f>
        <v>0</v>
      </c>
      <c r="H1100" s="173">
        <f>IFERROR(VLOOKUP(A1100, DF!$D$9:$G$378,4,FALSE),0)</f>
        <v>513</v>
      </c>
      <c r="I1100" s="221">
        <f>IFERROR(VLOOKUP(A1100,DX!$D$9:$G$749,4,FALSE),0)</f>
        <v>0</v>
      </c>
      <c r="XFD1100" s="45">
        <f>SUM(A1100:XFC1100)</f>
        <v>187915</v>
      </c>
    </row>
    <row r="1101" spans="1:9 16384:16384" x14ac:dyDescent="0.25">
      <c r="A1101" s="220">
        <v>81175</v>
      </c>
      <c r="B1101" s="231" t="s">
        <v>654</v>
      </c>
      <c r="C1101" s="215" t="s">
        <v>3446</v>
      </c>
      <c r="D1101" s="173" t="s">
        <v>5813</v>
      </c>
      <c r="E1101" s="173" t="s">
        <v>5814</v>
      </c>
      <c r="F1101" s="214" t="s">
        <v>6969</v>
      </c>
      <c r="G1101" s="173">
        <f>IFERROR(VLOOKUP(A1101, SM!$D$9:$G$682,4,FALSE),0)</f>
        <v>1019</v>
      </c>
      <c r="H1101" s="173">
        <f>IFERROR(VLOOKUP(A1101, DM!$D$9:$G$633,4,FALSE),0)</f>
        <v>1588</v>
      </c>
      <c r="I1101" s="221">
        <f>IFERROR(VLOOKUP(A1101,DX!$D$9:$G$749,4,FALSE),0)</f>
        <v>0</v>
      </c>
      <c r="XFD1101" s="45">
        <f>SUM(A1101:XFC1101)</f>
        <v>83782</v>
      </c>
    </row>
    <row r="1102" spans="1:9 16384:16384" x14ac:dyDescent="0.25">
      <c r="A1102" s="220">
        <v>196839</v>
      </c>
      <c r="B1102" s="231" t="s">
        <v>6383</v>
      </c>
      <c r="C1102" s="215" t="s">
        <v>6570</v>
      </c>
      <c r="D1102" s="173" t="s">
        <v>5815</v>
      </c>
      <c r="E1102" s="173" t="s">
        <v>5814</v>
      </c>
      <c r="F1102" s="214" t="s">
        <v>1741</v>
      </c>
      <c r="G1102" s="173">
        <f>IFERROR(VLOOKUP(A1102, SF!$D$9:$G$410,4,FALSE),0)</f>
        <v>222</v>
      </c>
      <c r="H1102" s="173">
        <f>IFERROR(VLOOKUP(A1102, DF!$D$9:$G$378,4,FALSE),0)</f>
        <v>504</v>
      </c>
      <c r="I1102" s="221">
        <f>IFERROR(VLOOKUP(A1102,DX!$D$9:$G$749,4,FALSE),0)</f>
        <v>360</v>
      </c>
      <c r="XFD1102" s="45">
        <f>SUM(A1102:XFC1102)</f>
        <v>197925</v>
      </c>
    </row>
    <row r="1103" spans="1:9 16384:16384" x14ac:dyDescent="0.25">
      <c r="A1103" s="220">
        <v>12283</v>
      </c>
      <c r="B1103" s="231" t="s">
        <v>2888</v>
      </c>
      <c r="C1103" s="215" t="s">
        <v>5697</v>
      </c>
      <c r="D1103" s="173" t="s">
        <v>5813</v>
      </c>
      <c r="E1103" s="173" t="s">
        <v>6345</v>
      </c>
      <c r="F1103" s="214" t="s">
        <v>6643</v>
      </c>
      <c r="G1103" s="173">
        <f>IFERROR(VLOOKUP(A1103, SM!$D$9:$G$682,4,FALSE),0)</f>
        <v>1897</v>
      </c>
      <c r="H1103" s="173">
        <f>IFERROR(VLOOKUP(A1103, DM!$D$9:$G$633,4,FALSE),0)</f>
        <v>2125</v>
      </c>
      <c r="I1103" s="221">
        <f>IFERROR(VLOOKUP(A1103,DX!$D$9:$G$749,4,FALSE),0)</f>
        <v>504</v>
      </c>
      <c r="XFD1103" s="45">
        <f>SUM(A1103:XFC1103)</f>
        <v>16809</v>
      </c>
    </row>
    <row r="1104" spans="1:9 16384:16384" x14ac:dyDescent="0.25">
      <c r="A1104" s="220">
        <v>95390</v>
      </c>
      <c r="B1104" s="231" t="s">
        <v>2889</v>
      </c>
      <c r="C1104" s="215" t="s">
        <v>5128</v>
      </c>
      <c r="D1104" s="173" t="s">
        <v>5815</v>
      </c>
      <c r="E1104" s="173" t="s">
        <v>5814</v>
      </c>
      <c r="F1104" s="214" t="s">
        <v>1763</v>
      </c>
      <c r="G1104" s="173">
        <f>IFERROR(VLOOKUP(A1104, SF!$D$9:$G$410,4,FALSE),0)</f>
        <v>360</v>
      </c>
      <c r="H1104" s="173">
        <f>IFERROR(VLOOKUP(A1104, DF!$D$9:$G$378,4,FALSE),0)</f>
        <v>504</v>
      </c>
      <c r="I1104" s="221">
        <f>IFERROR(VLOOKUP(A1104,DX!$D$9:$G$749,4,FALSE),0)</f>
        <v>0</v>
      </c>
      <c r="XFD1104" s="45">
        <f>SUM(A1104:XFC1104)</f>
        <v>96254</v>
      </c>
    </row>
    <row r="1105" spans="1:9 16384:16384" x14ac:dyDescent="0.25">
      <c r="A1105" s="220">
        <v>12284</v>
      </c>
      <c r="B1105" s="231" t="s">
        <v>2890</v>
      </c>
      <c r="C1105" s="215" t="s">
        <v>5698</v>
      </c>
      <c r="D1105" s="173" t="s">
        <v>5813</v>
      </c>
      <c r="E1105" s="173" t="s">
        <v>6345</v>
      </c>
      <c r="F1105" s="214" t="s">
        <v>1763</v>
      </c>
      <c r="G1105" s="173">
        <f>IFERROR(VLOOKUP(A1105, SM!$D$9:$G$682,4,FALSE),0)</f>
        <v>2112</v>
      </c>
      <c r="H1105" s="173">
        <f>IFERROR(VLOOKUP(A1105, DM!$D$9:$G$633,4,FALSE),0)</f>
        <v>3133</v>
      </c>
      <c r="I1105" s="221">
        <f>IFERROR(VLOOKUP(A1105,DX!$D$9:$G$749,4,FALSE),0)</f>
        <v>360</v>
      </c>
      <c r="XFD1105" s="45">
        <f>SUM(A1105:XFC1105)</f>
        <v>17889</v>
      </c>
    </row>
    <row r="1106" spans="1:9 16384:16384" x14ac:dyDescent="0.25">
      <c r="A1106" s="220">
        <v>16588</v>
      </c>
      <c r="B1106" s="231" t="s">
        <v>1046</v>
      </c>
      <c r="C1106" s="215" t="s">
        <v>5699</v>
      </c>
      <c r="D1106" s="173" t="s">
        <v>5815</v>
      </c>
      <c r="E1106" s="173" t="s">
        <v>5920</v>
      </c>
      <c r="F1106" s="214" t="s">
        <v>1746</v>
      </c>
      <c r="G1106" s="173">
        <f>IFERROR(VLOOKUP(A1106, SF!$D$9:$G$410,4,FALSE),0)</f>
        <v>0</v>
      </c>
      <c r="H1106" s="173">
        <f>IFERROR(VLOOKUP(A1106, DF!$D$9:$G$378,4,FALSE),0)</f>
        <v>642</v>
      </c>
      <c r="I1106" s="221">
        <f>IFERROR(VLOOKUP(A1106,DX!$D$9:$G$749,4,FALSE),0)</f>
        <v>504</v>
      </c>
      <c r="XFD1106" s="45">
        <f>SUM(A1106:XFC1106)</f>
        <v>17734</v>
      </c>
    </row>
    <row r="1107" spans="1:9 16384:16384" x14ac:dyDescent="0.25">
      <c r="A1107" s="220">
        <v>184907</v>
      </c>
      <c r="B1107" s="231" t="s">
        <v>5810</v>
      </c>
      <c r="C1107" s="215" t="s">
        <v>6346</v>
      </c>
      <c r="D1107" s="173" t="s">
        <v>5813</v>
      </c>
      <c r="E1107" s="173" t="s">
        <v>5814</v>
      </c>
      <c r="F1107" s="214" t="s">
        <v>247</v>
      </c>
      <c r="G1107" s="173">
        <f>IFERROR(VLOOKUP(A1107, SM!$D$9:$G$682,4,FALSE),0)</f>
        <v>755</v>
      </c>
      <c r="H1107" s="173">
        <f>IFERROR(VLOOKUP(A1107, DM!$D$9:$G$633,4,FALSE),0)</f>
        <v>1007</v>
      </c>
      <c r="I1107" s="221">
        <f>IFERROR(VLOOKUP(A1107,DX!$D$9:$G$749,4,FALSE),0)</f>
        <v>275</v>
      </c>
      <c r="XFD1107" s="45">
        <f>SUM(A1107:XFC1107)</f>
        <v>186944</v>
      </c>
    </row>
    <row r="1108" spans="1:9 16384:16384" x14ac:dyDescent="0.25">
      <c r="A1108" s="220">
        <v>103673</v>
      </c>
      <c r="B1108" s="231" t="s">
        <v>713</v>
      </c>
      <c r="C1108" s="215" t="s">
        <v>5700</v>
      </c>
      <c r="D1108" s="173" t="s">
        <v>5813</v>
      </c>
      <c r="E1108" s="173" t="s">
        <v>6289</v>
      </c>
      <c r="F1108" s="214" t="s">
        <v>402</v>
      </c>
      <c r="G1108" s="173">
        <f>IFERROR(VLOOKUP(A1108, SM!$D$9:$G$682,4,FALSE),0)</f>
        <v>184</v>
      </c>
      <c r="H1108" s="173">
        <f>IFERROR(VLOOKUP(A1108, DM!$D$9:$G$633,4,FALSE),0)</f>
        <v>542</v>
      </c>
      <c r="I1108" s="221">
        <f>IFERROR(VLOOKUP(A1108,DX!$D$9:$G$749,4,FALSE),0)</f>
        <v>0</v>
      </c>
      <c r="XFD1108" s="45">
        <f>SUM(A1108:XFC1108)</f>
        <v>104399</v>
      </c>
    </row>
    <row r="1109" spans="1:9 16384:16384" x14ac:dyDescent="0.25">
      <c r="A1109" s="220">
        <v>142411</v>
      </c>
      <c r="B1109" s="231" t="s">
        <v>981</v>
      </c>
      <c r="C1109" s="215" t="s">
        <v>4430</v>
      </c>
      <c r="D1109" s="173" t="s">
        <v>5813</v>
      </c>
      <c r="E1109" s="173" t="s">
        <v>5814</v>
      </c>
      <c r="F1109" s="214" t="s">
        <v>794</v>
      </c>
      <c r="G1109" s="173">
        <f>IFERROR(VLOOKUP(A1109, SM!$D$9:$G$682,4,FALSE),0)</f>
        <v>0</v>
      </c>
      <c r="H1109" s="173">
        <f>IFERROR(VLOOKUP(A1109, DM!$D$9:$G$633,4,FALSE),0)</f>
        <v>385</v>
      </c>
      <c r="I1109" s="221">
        <f>IFERROR(VLOOKUP(A1109,DX!$D$9:$G$749,4,FALSE),0)</f>
        <v>0</v>
      </c>
      <c r="XFD1109" s="45">
        <f>SUM(A1109:XFC1109)</f>
        <v>142796</v>
      </c>
    </row>
    <row r="1110" spans="1:9 16384:16384" x14ac:dyDescent="0.25">
      <c r="A1110" s="220">
        <v>16186</v>
      </c>
      <c r="B1110" s="231" t="s">
        <v>597</v>
      </c>
      <c r="C1110" s="215" t="s">
        <v>5702</v>
      </c>
      <c r="D1110" s="173" t="s">
        <v>5813</v>
      </c>
      <c r="E1110" s="173" t="s">
        <v>5814</v>
      </c>
      <c r="F1110" s="214" t="s">
        <v>6615</v>
      </c>
      <c r="G1110" s="173">
        <f>IFERROR(VLOOKUP(A1110, SM!$D$9:$G$682,4,FALSE),0)</f>
        <v>1770</v>
      </c>
      <c r="H1110" s="173">
        <f>IFERROR(VLOOKUP(A1110, DM!$D$9:$G$633,4,FALSE),0)</f>
        <v>1204</v>
      </c>
      <c r="I1110" s="221">
        <f>IFERROR(VLOOKUP(A1110,DX!$D$9:$G$749,4,FALSE),0)</f>
        <v>920</v>
      </c>
      <c r="XFD1110" s="45">
        <f>SUM(A1110:XFC1110)</f>
        <v>20080</v>
      </c>
    </row>
    <row r="1111" spans="1:9 16384:16384" x14ac:dyDescent="0.25">
      <c r="A1111" s="220">
        <v>187374</v>
      </c>
      <c r="B1111" s="231" t="s">
        <v>6348</v>
      </c>
      <c r="C1111" s="215" t="s">
        <v>4324</v>
      </c>
      <c r="D1111" s="173" t="s">
        <v>5813</v>
      </c>
      <c r="E1111" s="173" t="s">
        <v>5814</v>
      </c>
      <c r="F1111" s="214" t="s">
        <v>724</v>
      </c>
      <c r="G1111" s="173">
        <f>IFERROR(VLOOKUP(A1111, SM!$D$9:$G$682,4,FALSE),0)</f>
        <v>240</v>
      </c>
      <c r="H1111" s="173">
        <f>IFERROR(VLOOKUP(A1111, DM!$D$9:$G$633,4,FALSE),0)</f>
        <v>340</v>
      </c>
      <c r="I1111" s="221">
        <f>IFERROR(VLOOKUP(A1111,DX!$D$9:$G$749,4,FALSE),0)</f>
        <v>0</v>
      </c>
      <c r="XFD1111" s="45">
        <f>SUM(A1111:XFC1111)</f>
        <v>187954</v>
      </c>
    </row>
    <row r="1112" spans="1:9 16384:16384" x14ac:dyDescent="0.25">
      <c r="A1112" s="220">
        <v>196997</v>
      </c>
      <c r="B1112" s="231" t="s">
        <v>6395</v>
      </c>
      <c r="C1112" s="215" t="s">
        <v>5111</v>
      </c>
      <c r="D1112" s="173" t="s">
        <v>5813</v>
      </c>
      <c r="E1112" s="173" t="s">
        <v>5814</v>
      </c>
      <c r="F1112" s="214" t="s">
        <v>6602</v>
      </c>
      <c r="G1112" s="173">
        <f>IFERROR(VLOOKUP(A1112, SM!$D$9:$G$682,4,FALSE),0)</f>
        <v>60</v>
      </c>
      <c r="H1112" s="173">
        <f>IFERROR(VLOOKUP(A1112, DM!$D$9:$G$633,4,FALSE),0)</f>
        <v>0</v>
      </c>
      <c r="I1112" s="221">
        <f>IFERROR(VLOOKUP(A1112,DX!$D$9:$G$749,4,FALSE),0)</f>
        <v>0</v>
      </c>
      <c r="XFD1112" s="45">
        <f>SUM(A1112:XFC1112)</f>
        <v>197057</v>
      </c>
    </row>
    <row r="1113" spans="1:9 16384:16384" x14ac:dyDescent="0.25">
      <c r="A1113" s="220">
        <v>83413</v>
      </c>
      <c r="B1113" s="231" t="s">
        <v>934</v>
      </c>
      <c r="C1113" s="215" t="s">
        <v>5567</v>
      </c>
      <c r="D1113" s="173" t="s">
        <v>5815</v>
      </c>
      <c r="E1113" s="173" t="s">
        <v>5814</v>
      </c>
      <c r="F1113" s="214" t="s">
        <v>145</v>
      </c>
      <c r="G1113" s="173">
        <f>IFERROR(VLOOKUP(A1113, SF!$D$9:$G$410,4,FALSE),0)</f>
        <v>1114</v>
      </c>
      <c r="H1113" s="173">
        <f>IFERROR(VLOOKUP(A1113, DF!$D$9:$G$378,4,FALSE),0)</f>
        <v>1585</v>
      </c>
      <c r="I1113" s="221">
        <f>IFERROR(VLOOKUP(A1113,DX!$D$9:$G$749,4,FALSE),0)</f>
        <v>863</v>
      </c>
      <c r="XFD1113" s="45">
        <f>SUM(A1113:XFC1113)</f>
        <v>86975</v>
      </c>
    </row>
    <row r="1114" spans="1:9 16384:16384" x14ac:dyDescent="0.25">
      <c r="A1114" s="220">
        <v>83414</v>
      </c>
      <c r="B1114" s="231" t="s">
        <v>931</v>
      </c>
      <c r="C1114" s="215" t="s">
        <v>3180</v>
      </c>
      <c r="D1114" s="173" t="s">
        <v>5815</v>
      </c>
      <c r="E1114" s="173" t="s">
        <v>5814</v>
      </c>
      <c r="F1114" s="214" t="s">
        <v>145</v>
      </c>
      <c r="G1114" s="173">
        <f>IFERROR(VLOOKUP(A1114, SF!$D$9:$G$410,4,FALSE),0)</f>
        <v>796</v>
      </c>
      <c r="H1114" s="173">
        <f>IFERROR(VLOOKUP(A1114, DF!$D$9:$G$378,4,FALSE),0)</f>
        <v>1262</v>
      </c>
      <c r="I1114" s="221">
        <f>IFERROR(VLOOKUP(A1114,DX!$D$9:$G$749,4,FALSE),0)</f>
        <v>447</v>
      </c>
      <c r="XFD1114" s="45">
        <f>SUM(A1114:XFC1114)</f>
        <v>85919</v>
      </c>
    </row>
    <row r="1115" spans="1:9 16384:16384" x14ac:dyDescent="0.25">
      <c r="A1115" s="220">
        <v>173672</v>
      </c>
      <c r="B1115" s="231" t="s">
        <v>3089</v>
      </c>
      <c r="C1115" s="215" t="s">
        <v>3804</v>
      </c>
      <c r="D1115" s="173" t="s">
        <v>5815</v>
      </c>
      <c r="E1115" s="173" t="s">
        <v>5814</v>
      </c>
      <c r="F1115" s="214" t="s">
        <v>6630</v>
      </c>
      <c r="G1115" s="173">
        <f>IFERROR(VLOOKUP(A1115, SF!$D$9:$G$410,4,FALSE),0)</f>
        <v>1865</v>
      </c>
      <c r="H1115" s="173">
        <f>IFERROR(VLOOKUP(A1115, DF!$D$9:$G$378,4,FALSE),0)</f>
        <v>2833</v>
      </c>
      <c r="I1115" s="221">
        <f>IFERROR(VLOOKUP(A1115,DX!$D$9:$G$749,4,FALSE),0)</f>
        <v>2748</v>
      </c>
      <c r="XFD1115" s="45">
        <f>SUM(A1115:XFC1115)</f>
        <v>181118</v>
      </c>
    </row>
    <row r="1116" spans="1:9 16384:16384" x14ac:dyDescent="0.25">
      <c r="A1116" s="220">
        <v>83415</v>
      </c>
      <c r="B1116" s="231" t="s">
        <v>649</v>
      </c>
      <c r="C1116" s="215" t="s">
        <v>4747</v>
      </c>
      <c r="D1116" s="173" t="s">
        <v>5815</v>
      </c>
      <c r="E1116" s="173" t="s">
        <v>5814</v>
      </c>
      <c r="F1116" s="214" t="s">
        <v>145</v>
      </c>
      <c r="G1116" s="173">
        <f>IFERROR(VLOOKUP(A1116, SF!$D$9:$G$410,4,FALSE),0)</f>
        <v>1394</v>
      </c>
      <c r="H1116" s="173">
        <f>IFERROR(VLOOKUP(A1116, DF!$D$9:$G$378,4,FALSE),0)</f>
        <v>1512</v>
      </c>
      <c r="I1116" s="221">
        <f>IFERROR(VLOOKUP(A1116,DX!$D$9:$G$749,4,FALSE),0)</f>
        <v>1250</v>
      </c>
      <c r="XFD1116" s="45">
        <f>SUM(A1116:XFC1116)</f>
        <v>87571</v>
      </c>
    </row>
    <row r="1117" spans="1:9 16384:16384" x14ac:dyDescent="0.25">
      <c r="A1117" s="220">
        <v>188366</v>
      </c>
      <c r="B1117" s="231" t="s">
        <v>6351</v>
      </c>
      <c r="C1117" s="215" t="s">
        <v>6352</v>
      </c>
      <c r="D1117" s="173" t="s">
        <v>5815</v>
      </c>
      <c r="E1117" s="173" t="s">
        <v>5814</v>
      </c>
      <c r="F1117" s="214" t="s">
        <v>145</v>
      </c>
      <c r="G1117" s="173">
        <f>IFERROR(VLOOKUP(A1117, SF!$D$9:$G$410,4,FALSE),0)</f>
        <v>355</v>
      </c>
      <c r="H1117" s="173">
        <f>IFERROR(VLOOKUP(A1117, DF!$D$9:$G$378,4,FALSE),0)</f>
        <v>669</v>
      </c>
      <c r="I1117" s="221">
        <f>IFERROR(VLOOKUP(A1117,DX!$D$9:$G$749,4,FALSE),0)</f>
        <v>254</v>
      </c>
      <c r="XFD1117" s="45">
        <f>SUM(A1117:XFC1117)</f>
        <v>189644</v>
      </c>
    </row>
    <row r="1118" spans="1:9 16384:16384" x14ac:dyDescent="0.25">
      <c r="A1118" s="220">
        <v>23565</v>
      </c>
      <c r="B1118" s="231" t="s">
        <v>40</v>
      </c>
      <c r="C1118" s="215" t="s">
        <v>5714</v>
      </c>
      <c r="D1118" s="173" t="s">
        <v>5813</v>
      </c>
      <c r="E1118" s="173" t="s">
        <v>5814</v>
      </c>
      <c r="F1118" s="214" t="s">
        <v>198</v>
      </c>
      <c r="G1118" s="173">
        <f>IFERROR(VLOOKUP(A1118, SM!$D$9:$G$682,4,FALSE),0)</f>
        <v>1099</v>
      </c>
      <c r="H1118" s="173">
        <f>IFERROR(VLOOKUP(A1118, DM!$D$9:$G$633,4,FALSE),0)</f>
        <v>2791</v>
      </c>
      <c r="I1118" s="221">
        <f>IFERROR(VLOOKUP(A1118,DX!$D$9:$G$749,4,FALSE),0)</f>
        <v>1898</v>
      </c>
      <c r="XFD1118" s="45">
        <f>SUM(A1118:XFC1118)</f>
        <v>29353</v>
      </c>
    </row>
    <row r="1119" spans="1:9 16384:16384" x14ac:dyDescent="0.25">
      <c r="A1119" s="220">
        <v>9969</v>
      </c>
      <c r="B1119" s="231" t="s">
        <v>2897</v>
      </c>
      <c r="C1119" s="215" t="s">
        <v>5716</v>
      </c>
      <c r="D1119" s="173" t="s">
        <v>5813</v>
      </c>
      <c r="E1119" s="173" t="s">
        <v>5814</v>
      </c>
      <c r="F1119" s="214" t="s">
        <v>1745</v>
      </c>
      <c r="G1119" s="173">
        <f>IFERROR(VLOOKUP(A1119, SM!$D$9:$G$682,4,FALSE),0)</f>
        <v>1336</v>
      </c>
      <c r="H1119" s="173">
        <f>IFERROR(VLOOKUP(A1119, DM!$D$9:$G$633,4,FALSE),0)</f>
        <v>1800</v>
      </c>
      <c r="I1119" s="221">
        <f>IFERROR(VLOOKUP(A1119,DX!$D$9:$G$749,4,FALSE),0)</f>
        <v>1245</v>
      </c>
      <c r="XFD1119" s="45">
        <f>SUM(A1119:XFC1119)</f>
        <v>14350</v>
      </c>
    </row>
    <row r="1120" spans="1:9 16384:16384" x14ac:dyDescent="0.25">
      <c r="A1120" s="220">
        <v>33257</v>
      </c>
      <c r="B1120" s="231" t="s">
        <v>36</v>
      </c>
      <c r="C1120" s="215" t="s">
        <v>5717</v>
      </c>
      <c r="D1120" s="173" t="s">
        <v>5813</v>
      </c>
      <c r="E1120" s="173" t="s">
        <v>5814</v>
      </c>
      <c r="F1120" s="214" t="s">
        <v>702</v>
      </c>
      <c r="G1120" s="173">
        <f>IFERROR(VLOOKUP(A1120, SM!$D$9:$G$682,4,FALSE),0)</f>
        <v>65</v>
      </c>
      <c r="H1120" s="173">
        <f>IFERROR(VLOOKUP(A1120, DM!$D$9:$G$633,4,FALSE),0)</f>
        <v>157</v>
      </c>
      <c r="I1120" s="221">
        <f>IFERROR(VLOOKUP(A1120,DX!$D$9:$G$749,4,FALSE),0)</f>
        <v>0</v>
      </c>
      <c r="XFD1120" s="45">
        <f>SUM(A1120:XFC1120)</f>
        <v>33479</v>
      </c>
    </row>
    <row r="1121" spans="1:9 16384:16384" x14ac:dyDescent="0.25">
      <c r="A1121" s="220">
        <v>12135</v>
      </c>
      <c r="B1121" s="231" t="s">
        <v>755</v>
      </c>
      <c r="C1121" s="215" t="s">
        <v>5718</v>
      </c>
      <c r="D1121" s="173" t="s">
        <v>5813</v>
      </c>
      <c r="E1121" s="173" t="s">
        <v>5814</v>
      </c>
      <c r="F1121" s="214" t="s">
        <v>147</v>
      </c>
      <c r="G1121" s="173">
        <f>IFERROR(VLOOKUP(A1121, SM!$D$9:$G$682,4,FALSE),0)</f>
        <v>65</v>
      </c>
      <c r="H1121" s="173">
        <f>IFERROR(VLOOKUP(A1121, DM!$D$9:$G$633,4,FALSE),0)</f>
        <v>0</v>
      </c>
      <c r="I1121" s="221">
        <f>IFERROR(VLOOKUP(A1121,DX!$D$9:$G$749,4,FALSE),0)</f>
        <v>0</v>
      </c>
      <c r="XFD1121" s="45">
        <f>SUM(A1121:XFC1121)</f>
        <v>12200</v>
      </c>
    </row>
    <row r="1122" spans="1:9 16384:16384" x14ac:dyDescent="0.25">
      <c r="A1122" s="220">
        <v>26423</v>
      </c>
      <c r="B1122" s="231" t="s">
        <v>787</v>
      </c>
      <c r="C1122" s="215" t="s">
        <v>5719</v>
      </c>
      <c r="D1122" s="173" t="s">
        <v>5813</v>
      </c>
      <c r="E1122" s="173" t="s">
        <v>5814</v>
      </c>
      <c r="F1122" s="214" t="s">
        <v>145</v>
      </c>
      <c r="G1122" s="173">
        <f>IFERROR(VLOOKUP(A1122, SM!$D$9:$G$682,4,FALSE),0)</f>
        <v>65</v>
      </c>
      <c r="H1122" s="173">
        <f>IFERROR(VLOOKUP(A1122, DM!$D$9:$G$633,4,FALSE),0)</f>
        <v>253</v>
      </c>
      <c r="I1122" s="221">
        <f>IFERROR(VLOOKUP(A1122,DX!$D$9:$G$749,4,FALSE),0)</f>
        <v>0</v>
      </c>
      <c r="XFD1122" s="45">
        <f>SUM(A1122:XFC1122)</f>
        <v>26741</v>
      </c>
    </row>
    <row r="1123" spans="1:9 16384:16384" x14ac:dyDescent="0.25">
      <c r="A1123" s="220">
        <v>50074</v>
      </c>
      <c r="B1123" s="231" t="s">
        <v>2898</v>
      </c>
      <c r="C1123" s="215" t="s">
        <v>5720</v>
      </c>
      <c r="D1123" s="173" t="s">
        <v>5815</v>
      </c>
      <c r="E1123" s="173" t="s">
        <v>5814</v>
      </c>
      <c r="F1123" s="214" t="s">
        <v>1743</v>
      </c>
      <c r="G1123" s="173">
        <f>IFERROR(VLOOKUP(A1123, SF!$D$9:$G$410,4,FALSE),0)</f>
        <v>102</v>
      </c>
      <c r="H1123" s="173">
        <f>IFERROR(VLOOKUP(A1123, DF!$D$9:$G$378,4,FALSE),0)</f>
        <v>0</v>
      </c>
      <c r="I1123" s="221">
        <f>IFERROR(VLOOKUP(A1123,DX!$D$9:$G$749,4,FALSE),0)</f>
        <v>213</v>
      </c>
      <c r="XFD1123" s="45">
        <f>SUM(A1123:XFC1123)</f>
        <v>50389</v>
      </c>
    </row>
    <row r="1124" spans="1:9 16384:16384" x14ac:dyDescent="0.25">
      <c r="A1124" s="220">
        <v>35781</v>
      </c>
      <c r="B1124" s="231" t="s">
        <v>734</v>
      </c>
      <c r="C1124" s="215" t="s">
        <v>5724</v>
      </c>
      <c r="D1124" s="173" t="s">
        <v>5815</v>
      </c>
      <c r="E1124" s="173" t="s">
        <v>5814</v>
      </c>
      <c r="F1124" s="214" t="s">
        <v>1745</v>
      </c>
      <c r="G1124" s="173">
        <f>IFERROR(VLOOKUP(A1124, SF!$D$9:$G$410,4,FALSE),0)</f>
        <v>947</v>
      </c>
      <c r="H1124" s="173">
        <f>IFERROR(VLOOKUP(A1124, DF!$D$9:$G$378,4,FALSE),0)</f>
        <v>1267</v>
      </c>
      <c r="I1124" s="221">
        <f>IFERROR(VLOOKUP(A1124,DX!$D$9:$G$749,4,FALSE),0)</f>
        <v>954</v>
      </c>
      <c r="XFD1124" s="45">
        <f>SUM(A1124:XFC1124)</f>
        <v>38949</v>
      </c>
    </row>
    <row r="1125" spans="1:9 16384:16384" x14ac:dyDescent="0.25">
      <c r="A1125" s="220">
        <v>35161</v>
      </c>
      <c r="B1125" s="231" t="s">
        <v>119</v>
      </c>
      <c r="C1125" s="215" t="s">
        <v>5731</v>
      </c>
      <c r="D1125" s="173" t="s">
        <v>5815</v>
      </c>
      <c r="E1125" s="173" t="s">
        <v>5814</v>
      </c>
      <c r="F1125" s="214" t="s">
        <v>1745</v>
      </c>
      <c r="G1125" s="173">
        <f>IFERROR(VLOOKUP(A1125, SF!$D$9:$G$410,4,FALSE),0)</f>
        <v>205</v>
      </c>
      <c r="H1125" s="173">
        <f>IFERROR(VLOOKUP(A1125, DF!$D$9:$G$378,4,FALSE),0)</f>
        <v>205</v>
      </c>
      <c r="I1125" s="221">
        <f>IFERROR(VLOOKUP(A1125,DX!$D$9:$G$749,4,FALSE),0)</f>
        <v>205</v>
      </c>
      <c r="XFD1125" s="45">
        <f>SUM(A1125:XFC1125)</f>
        <v>35776</v>
      </c>
    </row>
    <row r="1126" spans="1:9 16384:16384" x14ac:dyDescent="0.25">
      <c r="A1126" s="220">
        <v>143799</v>
      </c>
      <c r="B1126" s="173" t="s">
        <v>2945</v>
      </c>
      <c r="C1126" s="215" t="s">
        <v>5735</v>
      </c>
      <c r="D1126" s="173" t="s">
        <v>5815</v>
      </c>
      <c r="E1126" s="173" t="s">
        <v>5814</v>
      </c>
      <c r="F1126" s="214" t="s">
        <v>145</v>
      </c>
      <c r="G1126" s="173">
        <f>IFERROR(VLOOKUP(A1126, SF!$D$9:$G$410,4,FALSE),0)</f>
        <v>660</v>
      </c>
      <c r="H1126" s="173">
        <f>IFERROR(VLOOKUP(A1126, DF!$D$9:$G$378,4,FALSE),0)</f>
        <v>655</v>
      </c>
      <c r="I1126" s="221">
        <f>IFERROR(VLOOKUP(A1126,DX!$D$9:$G$749,4,FALSE),0)</f>
        <v>845</v>
      </c>
      <c r="XFD1126" s="45">
        <f>SUM(A1126:XFC1126)</f>
        <v>145959</v>
      </c>
    </row>
    <row r="1127" spans="1:9 16384:16384" x14ac:dyDescent="0.25">
      <c r="A1127" s="220">
        <v>198738</v>
      </c>
      <c r="B1127" s="231" t="s">
        <v>6847</v>
      </c>
      <c r="C1127" s="215">
        <v>38280</v>
      </c>
      <c r="D1127" s="173" t="s">
        <v>5813</v>
      </c>
      <c r="E1127" s="173" t="s">
        <v>5814</v>
      </c>
      <c r="F1127" s="214" t="s">
        <v>6645</v>
      </c>
      <c r="G1127" s="173">
        <f>IFERROR(VLOOKUP(A1127, SM!$D$9:$G$682,4,FALSE),0)</f>
        <v>831</v>
      </c>
      <c r="H1127" s="173">
        <f>IFERROR(VLOOKUP(A1127, DM!$D$9:$G$633,4,FALSE),0)</f>
        <v>459</v>
      </c>
      <c r="I1127" s="221">
        <f>IFERROR(VLOOKUP(A1127,DX!$D$9:$G$749,4,FALSE),0)</f>
        <v>157</v>
      </c>
      <c r="XFD1127" s="45">
        <f>SUM(A1127:XFC1127)</f>
        <v>238465</v>
      </c>
    </row>
    <row r="1128" spans="1:9 16384:16384" x14ac:dyDescent="0.25">
      <c r="A1128" s="220">
        <v>143798</v>
      </c>
      <c r="B1128" s="231" t="s">
        <v>2946</v>
      </c>
      <c r="C1128" s="215" t="s">
        <v>5451</v>
      </c>
      <c r="D1128" s="173" t="s">
        <v>5813</v>
      </c>
      <c r="E1128" s="173" t="s">
        <v>5814</v>
      </c>
      <c r="F1128" s="214" t="s">
        <v>145</v>
      </c>
      <c r="G1128" s="173">
        <f>IFERROR(VLOOKUP(A1128, SM!$D$9:$G$682,4,FALSE),0)</f>
        <v>806</v>
      </c>
      <c r="H1128" s="173">
        <f>IFERROR(VLOOKUP(A1128, DM!$D$9:$G$633,4,FALSE),0)</f>
        <v>957</v>
      </c>
      <c r="I1128" s="221">
        <f>IFERROR(VLOOKUP(A1128,DX!$D$9:$G$749,4,FALSE),0)</f>
        <v>937</v>
      </c>
      <c r="XFD1128" s="45">
        <f>SUM(A1128:XFC1128)</f>
        <v>146498</v>
      </c>
    </row>
    <row r="1129" spans="1:9 16384:16384" x14ac:dyDescent="0.25">
      <c r="A1129" s="220">
        <v>33184</v>
      </c>
      <c r="B1129" s="231" t="s">
        <v>520</v>
      </c>
      <c r="C1129" s="215" t="s">
        <v>3409</v>
      </c>
      <c r="D1129" s="173" t="s">
        <v>5813</v>
      </c>
      <c r="E1129" s="173" t="s">
        <v>5814</v>
      </c>
      <c r="F1129" s="214" t="s">
        <v>48</v>
      </c>
      <c r="G1129" s="173">
        <f>IFERROR(VLOOKUP(A1129, SM!$D$9:$G$682,4,FALSE),0)</f>
        <v>4030</v>
      </c>
      <c r="H1129" s="173">
        <f>IFERROR(VLOOKUP(A1129, DM!$D$9:$G$633,4,FALSE),0)</f>
        <v>3711</v>
      </c>
      <c r="I1129" s="221">
        <f>IFERROR(VLOOKUP(A1129,DX!$D$9:$G$749,4,FALSE),0)</f>
        <v>4465</v>
      </c>
      <c r="XFD1129" s="45">
        <f>SUM(A1129:XFC1129)</f>
        <v>45390</v>
      </c>
    </row>
    <row r="1130" spans="1:9 16384:16384" x14ac:dyDescent="0.25">
      <c r="A1130" s="220">
        <v>43686</v>
      </c>
      <c r="B1130" s="231" t="s">
        <v>6353</v>
      </c>
      <c r="C1130" s="215" t="s">
        <v>3831</v>
      </c>
      <c r="D1130" s="173" t="s">
        <v>5813</v>
      </c>
      <c r="E1130" s="173" t="s">
        <v>5814</v>
      </c>
      <c r="F1130" s="214" t="s">
        <v>728</v>
      </c>
      <c r="G1130" s="173">
        <f>IFERROR(VLOOKUP(A1130, SM!$D$9:$G$682,4,FALSE),0)</f>
        <v>167</v>
      </c>
      <c r="H1130" s="173">
        <f>IFERROR(VLOOKUP(A1130, DM!$D$9:$G$633,4,FALSE),0)</f>
        <v>385</v>
      </c>
      <c r="I1130" s="221">
        <f>IFERROR(VLOOKUP(A1130,DX!$D$9:$G$749,4,FALSE),0)</f>
        <v>272</v>
      </c>
      <c r="XFD1130" s="45">
        <f>SUM(A1130:XFC1130)</f>
        <v>44510</v>
      </c>
    </row>
    <row r="1131" spans="1:9 16384:16384" x14ac:dyDescent="0.25">
      <c r="A1131" s="220">
        <v>204262</v>
      </c>
      <c r="B1131" s="173" t="s">
        <v>6811</v>
      </c>
      <c r="C1131" s="215">
        <v>31938</v>
      </c>
      <c r="D1131" s="173" t="s">
        <v>5813</v>
      </c>
      <c r="E1131" s="173" t="s">
        <v>6289</v>
      </c>
      <c r="F1131" s="214" t="s">
        <v>6622</v>
      </c>
      <c r="G1131" s="173">
        <f>IFERROR(VLOOKUP(A1131, SM!$D$9:$G$682,4,FALSE),0)</f>
        <v>0</v>
      </c>
      <c r="H1131" s="173">
        <f>IFERROR(VLOOKUP(A1131, DM!$D$9:$G$633,4,FALSE),0)</f>
        <v>360</v>
      </c>
      <c r="I1131" s="221">
        <f>IFERROR(VLOOKUP(A1131,DX!$D$9:$G$749,4,FALSE),0)</f>
        <v>0</v>
      </c>
      <c r="XFD1131" s="45">
        <f>SUM(A1131:XFC1131)</f>
        <v>236560</v>
      </c>
    </row>
    <row r="1132" spans="1:9 16384:16384" x14ac:dyDescent="0.25">
      <c r="A1132" s="220">
        <v>33183</v>
      </c>
      <c r="B1132" s="231" t="s">
        <v>519</v>
      </c>
      <c r="C1132" s="215" t="s">
        <v>3839</v>
      </c>
      <c r="D1132" s="173" t="s">
        <v>5813</v>
      </c>
      <c r="E1132" s="173" t="s">
        <v>5814</v>
      </c>
      <c r="F1132" s="214" t="s">
        <v>48</v>
      </c>
      <c r="G1132" s="173">
        <f>IFERROR(VLOOKUP(A1132, SM!$D$9:$G$682,4,FALSE),0)</f>
        <v>4810</v>
      </c>
      <c r="H1132" s="173">
        <f>IFERROR(VLOOKUP(A1132, DM!$D$9:$G$633,4,FALSE),0)</f>
        <v>4910</v>
      </c>
      <c r="I1132" s="221">
        <f>IFERROR(VLOOKUP(A1132,DX!$D$9:$G$749,4,FALSE),0)</f>
        <v>920</v>
      </c>
      <c r="XFD1132" s="45">
        <f>SUM(A1132:XFC1132)</f>
        <v>43823</v>
      </c>
    </row>
    <row r="1133" spans="1:9 16384:16384" x14ac:dyDescent="0.25">
      <c r="A1133" s="220">
        <v>239093</v>
      </c>
      <c r="B1133" s="231" t="s">
        <v>6970</v>
      </c>
      <c r="C1133" s="215">
        <v>38641</v>
      </c>
      <c r="D1133" s="173" t="s">
        <v>5813</v>
      </c>
      <c r="E1133" s="173" t="s">
        <v>5814</v>
      </c>
      <c r="F1133" s="214" t="s">
        <v>6969</v>
      </c>
      <c r="G1133" s="173">
        <f>IFERROR(VLOOKUP(A1133, SM!$D$9:$G$682,4,FALSE),0)</f>
        <v>66</v>
      </c>
      <c r="H1133" s="173">
        <f>IFERROR(VLOOKUP(A1133, DM!$D$9:$G$633,4,FALSE),0)</f>
        <v>385</v>
      </c>
      <c r="I1133" s="221">
        <f>IFERROR(VLOOKUP(A1133,DX!$D$9:$G$749,4,FALSE),0)</f>
        <v>0</v>
      </c>
    </row>
    <row r="1134" spans="1:9 16384:16384" x14ac:dyDescent="0.25">
      <c r="A1134" s="220">
        <v>34451</v>
      </c>
      <c r="B1134" s="231" t="s">
        <v>121</v>
      </c>
      <c r="C1134" s="215" t="s">
        <v>3573</v>
      </c>
      <c r="D1134" s="173" t="s">
        <v>5815</v>
      </c>
      <c r="E1134" s="173" t="s">
        <v>5814</v>
      </c>
      <c r="F1134" s="214" t="s">
        <v>823</v>
      </c>
      <c r="G1134" s="173">
        <f>IFERROR(VLOOKUP(A1134, SF!$D$9:$G$410,4,FALSE),0)</f>
        <v>360</v>
      </c>
      <c r="H1134" s="173">
        <f>IFERROR(VLOOKUP(A1134, DF!$D$9:$G$378,4,FALSE),0)</f>
        <v>360</v>
      </c>
      <c r="I1134" s="221">
        <f>IFERROR(VLOOKUP(A1134,DX!$D$9:$G$749,4,FALSE),0)</f>
        <v>0</v>
      </c>
      <c r="XFD1134" s="45">
        <f>SUM(A1134:XFC1134)</f>
        <v>35171</v>
      </c>
    </row>
    <row r="1135" spans="1:9 16384:16384" x14ac:dyDescent="0.25">
      <c r="A1135" s="220">
        <v>141458</v>
      </c>
      <c r="B1135" s="231" t="s">
        <v>806</v>
      </c>
      <c r="C1135" s="215" t="s">
        <v>5741</v>
      </c>
      <c r="D1135" s="173" t="s">
        <v>5813</v>
      </c>
      <c r="E1135" s="173" t="s">
        <v>5814</v>
      </c>
      <c r="F1135" s="214" t="s">
        <v>6613</v>
      </c>
      <c r="G1135" s="173">
        <f>IFERROR(VLOOKUP(A1135, SM!$D$9:$G$682,4,FALSE),0)</f>
        <v>314</v>
      </c>
      <c r="H1135" s="173">
        <f>IFERROR(VLOOKUP(A1135, DM!$D$9:$G$633,4,FALSE),0)</f>
        <v>451</v>
      </c>
      <c r="I1135" s="221">
        <f>IFERROR(VLOOKUP(A1135,DX!$D$9:$G$749,4,FALSE),0)</f>
        <v>157</v>
      </c>
      <c r="XFD1135" s="45">
        <f>SUM(A1135:XFC1135)</f>
        <v>142380</v>
      </c>
    </row>
    <row r="1136" spans="1:9 16384:16384" x14ac:dyDescent="0.25">
      <c r="A1136" s="220">
        <v>33273</v>
      </c>
      <c r="B1136" s="231" t="s">
        <v>435</v>
      </c>
      <c r="C1136" s="215" t="s">
        <v>5742</v>
      </c>
      <c r="D1136" s="173" t="s">
        <v>5815</v>
      </c>
      <c r="E1136" s="173" t="s">
        <v>5814</v>
      </c>
      <c r="F1136" s="214" t="s">
        <v>56</v>
      </c>
      <c r="G1136" s="173">
        <f>IFERROR(VLOOKUP(A1136, SF!$D$9:$G$410,4,FALSE),0)</f>
        <v>0</v>
      </c>
      <c r="H1136" s="173">
        <f>IFERROR(VLOOKUP(A1136, DF!$D$9:$G$378,4,FALSE),0)</f>
        <v>513</v>
      </c>
      <c r="I1136" s="221">
        <f>IFERROR(VLOOKUP(A1136,DX!$D$9:$G$749,4,FALSE),0)</f>
        <v>0</v>
      </c>
      <c r="XFD1136" s="45">
        <f>SUM(A1136:XFC1136)</f>
        <v>33786</v>
      </c>
    </row>
    <row r="1137" spans="1:9 16384:16384" x14ac:dyDescent="0.25">
      <c r="A1137" s="220">
        <v>40453</v>
      </c>
      <c r="B1137" s="231" t="s">
        <v>457</v>
      </c>
      <c r="C1137" s="215" t="s">
        <v>5743</v>
      </c>
      <c r="D1137" s="173" t="s">
        <v>5815</v>
      </c>
      <c r="E1137" s="173" t="s">
        <v>5814</v>
      </c>
      <c r="F1137" s="214" t="s">
        <v>145</v>
      </c>
      <c r="G1137" s="173">
        <f>IFERROR(VLOOKUP(A1137, SF!$D$9:$G$410,4,FALSE),0)</f>
        <v>1878</v>
      </c>
      <c r="H1137" s="173">
        <f>IFERROR(VLOOKUP(A1137, DF!$D$9:$G$378,4,FALSE),0)</f>
        <v>2077</v>
      </c>
      <c r="I1137" s="221">
        <f>IFERROR(VLOOKUP(A1137,DX!$D$9:$G$749,4,FALSE),0)</f>
        <v>1497</v>
      </c>
      <c r="XFD1137" s="45">
        <f>SUM(A1137:XFC1137)</f>
        <v>45905</v>
      </c>
    </row>
    <row r="1138" spans="1:9 16384:16384" x14ac:dyDescent="0.25">
      <c r="A1138" s="220">
        <v>24532</v>
      </c>
      <c r="B1138" s="231" t="s">
        <v>231</v>
      </c>
      <c r="C1138" s="215" t="s">
        <v>5741</v>
      </c>
      <c r="D1138" s="173" t="s">
        <v>5815</v>
      </c>
      <c r="E1138" s="173" t="s">
        <v>5814</v>
      </c>
      <c r="F1138" s="214" t="s">
        <v>6605</v>
      </c>
      <c r="G1138" s="173">
        <f>IFERROR(VLOOKUP(A1138, SF!$D$9:$G$410,4,FALSE),0)</f>
        <v>1976</v>
      </c>
      <c r="H1138" s="173">
        <f>IFERROR(VLOOKUP(A1138, DF!$D$9:$G$378,4,FALSE),0)</f>
        <v>2830</v>
      </c>
      <c r="I1138" s="221">
        <f>IFERROR(VLOOKUP(A1138,DX!$D$9:$G$749,4,FALSE),0)</f>
        <v>2758</v>
      </c>
      <c r="XFD1138" s="45">
        <f>SUM(A1138:XFC1138)</f>
        <v>32096</v>
      </c>
    </row>
    <row r="1139" spans="1:9 16384:16384" x14ac:dyDescent="0.25">
      <c r="A1139" s="220">
        <v>105255</v>
      </c>
      <c r="B1139" s="231" t="s">
        <v>711</v>
      </c>
      <c r="C1139" s="215" t="s">
        <v>5745</v>
      </c>
      <c r="D1139" s="173" t="s">
        <v>5813</v>
      </c>
      <c r="E1139" s="173" t="s">
        <v>5814</v>
      </c>
      <c r="F1139" s="214" t="s">
        <v>6628</v>
      </c>
      <c r="G1139" s="173">
        <f>IFERROR(VLOOKUP(A1139, SM!$D$9:$G$682,4,FALSE),0)</f>
        <v>173</v>
      </c>
      <c r="H1139" s="173">
        <f>IFERROR(VLOOKUP(A1139, DM!$D$9:$G$633,4,FALSE),0)</f>
        <v>137</v>
      </c>
      <c r="I1139" s="221">
        <f>IFERROR(VLOOKUP(A1139,DX!$D$9:$G$749,4,FALSE),0)</f>
        <v>0</v>
      </c>
      <c r="XFD1139" s="45">
        <f>SUM(A1139:XFC1139)</f>
        <v>105565</v>
      </c>
    </row>
    <row r="1140" spans="1:9 16384:16384" x14ac:dyDescent="0.25">
      <c r="A1140" s="220">
        <v>173703</v>
      </c>
      <c r="B1140" s="231" t="s">
        <v>5751</v>
      </c>
      <c r="C1140" s="215" t="s">
        <v>5752</v>
      </c>
      <c r="D1140" s="173" t="s">
        <v>5815</v>
      </c>
      <c r="E1140" s="173" t="s">
        <v>5814</v>
      </c>
      <c r="F1140" s="214" t="s">
        <v>413</v>
      </c>
      <c r="G1140" s="173">
        <f>IFERROR(VLOOKUP(A1140, SF!$D$9:$G$410,4,FALSE),0)</f>
        <v>837</v>
      </c>
      <c r="H1140" s="173">
        <f>IFERROR(VLOOKUP(A1140, DF!$D$9:$G$378,4,FALSE),0)</f>
        <v>1344</v>
      </c>
      <c r="I1140" s="221">
        <f>IFERROR(VLOOKUP(A1140,DX!$D$9:$G$749,4,FALSE),0)</f>
        <v>942</v>
      </c>
      <c r="XFD1140" s="45">
        <f>SUM(A1140:XFC1140)</f>
        <v>176826</v>
      </c>
    </row>
    <row r="1141" spans="1:9 16384:16384" ht="15.75" thickBot="1" x14ac:dyDescent="0.3">
      <c r="A1141" s="222">
        <v>187399</v>
      </c>
      <c r="B1141" s="239" t="s">
        <v>6355</v>
      </c>
      <c r="C1141" s="267" t="s">
        <v>4656</v>
      </c>
      <c r="D1141" s="223" t="s">
        <v>5813</v>
      </c>
      <c r="E1141" s="223" t="s">
        <v>5814</v>
      </c>
      <c r="F1141" s="224" t="s">
        <v>702</v>
      </c>
      <c r="G1141" s="223">
        <f>IFERROR(VLOOKUP(A1141, SM!$D$9:$G$682,4,FALSE),0)</f>
        <v>274</v>
      </c>
      <c r="H1141" s="223">
        <f>IFERROR(VLOOKUP(A1141, DM!$D$9:$G$633,4,FALSE),0)</f>
        <v>213</v>
      </c>
      <c r="I1141" s="225">
        <f>IFERROR(VLOOKUP(A1141,DX!$D$9:$G$749,4,FALSE),0)</f>
        <v>0</v>
      </c>
      <c r="XFD1141" s="45">
        <f>SUM(A1141:XFC1141)</f>
        <v>187886</v>
      </c>
    </row>
    <row r="1142" spans="1:9 16384:16384" hidden="1" x14ac:dyDescent="0.25">
      <c r="A1142" s="246">
        <v>184078</v>
      </c>
      <c r="B1142" s="199" t="s">
        <v>5821</v>
      </c>
      <c r="C1142" s="271" t="s">
        <v>5822</v>
      </c>
      <c r="D1142" s="199" t="s">
        <v>5813</v>
      </c>
      <c r="E1142" s="199" t="s">
        <v>5814</v>
      </c>
      <c r="F1142" s="248" t="s">
        <v>724</v>
      </c>
      <c r="G1142" s="199">
        <f>IFERROR(VLOOKUP(A1142, SM!$D$9:$G$682,4,FALSE),0)</f>
        <v>0</v>
      </c>
      <c r="H1142" s="199">
        <f>IFERROR(VLOOKUP(A1142, DM!$D$9:$G$633,4,FALSE),0)</f>
        <v>0</v>
      </c>
      <c r="I1142" s="249">
        <f>IFERROR(VLOOKUP(A1142,DX!$D$9:$G$749,4,FALSE),0)</f>
        <v>0</v>
      </c>
      <c r="XFD1142" s="45">
        <f>SUM(A1142:XFC1142)</f>
        <v>184078</v>
      </c>
    </row>
    <row r="1143" spans="1:9 16384:16384" hidden="1" x14ac:dyDescent="0.25">
      <c r="A1143" s="220">
        <v>189778</v>
      </c>
      <c r="B1143" s="173" t="s">
        <v>5824</v>
      </c>
      <c r="C1143" s="215" t="s">
        <v>4047</v>
      </c>
      <c r="D1143" s="173" t="s">
        <v>5813</v>
      </c>
      <c r="E1143" s="173" t="s">
        <v>5814</v>
      </c>
      <c r="F1143" s="214" t="s">
        <v>724</v>
      </c>
      <c r="G1143" s="173">
        <f>IFERROR(VLOOKUP(A1143, SM!$D$9:$G$682,4,FALSE),0)</f>
        <v>0</v>
      </c>
      <c r="H1143" s="173">
        <f>IFERROR(VLOOKUP(A1143, DM!$D$9:$G$633,4,FALSE),0)</f>
        <v>0</v>
      </c>
      <c r="I1143" s="221">
        <f>IFERROR(VLOOKUP(A1143,DX!$D$9:$G$749,4,FALSE),0)</f>
        <v>0</v>
      </c>
      <c r="XFD1143" s="45">
        <f>SUM(A1143:XFC1143)</f>
        <v>189778</v>
      </c>
    </row>
    <row r="1144" spans="1:9 16384:16384" hidden="1" x14ac:dyDescent="0.25">
      <c r="A1144" s="220">
        <v>158586</v>
      </c>
      <c r="B1144" s="173" t="s">
        <v>3182</v>
      </c>
      <c r="C1144" s="215" t="s">
        <v>3183</v>
      </c>
      <c r="D1144" s="173" t="s">
        <v>5815</v>
      </c>
      <c r="E1144" s="173" t="s">
        <v>5814</v>
      </c>
      <c r="F1144" s="214" t="s">
        <v>3184</v>
      </c>
      <c r="G1144" s="173">
        <f>IFERROR(VLOOKUP(A1144, SF!$D$9:$G$410,4,FALSE),0)</f>
        <v>0</v>
      </c>
      <c r="H1144" s="173">
        <f>IFERROR(VLOOKUP(A1144, DF!$D$9:$G$378,4,FALSE),0)</f>
        <v>0</v>
      </c>
      <c r="I1144" s="221">
        <f>IFERROR(VLOOKUP(A1144,DX!$D$9:$G$749,4,FALSE),0)</f>
        <v>0</v>
      </c>
      <c r="XFD1144" s="45">
        <f>SUM(A1144:XFC1144)</f>
        <v>158586</v>
      </c>
    </row>
    <row r="1145" spans="1:9 16384:16384" hidden="1" x14ac:dyDescent="0.25">
      <c r="A1145" s="220">
        <v>43423</v>
      </c>
      <c r="B1145" s="173" t="s">
        <v>412</v>
      </c>
      <c r="C1145" s="215" t="s">
        <v>3208</v>
      </c>
      <c r="D1145" s="173" t="s">
        <v>5813</v>
      </c>
      <c r="E1145" s="173" t="s">
        <v>5814</v>
      </c>
      <c r="F1145" s="214" t="s">
        <v>246</v>
      </c>
      <c r="G1145" s="173">
        <f>IFERROR(VLOOKUP(A1145, SM!$D$9:$G$682,4,FALSE),0)</f>
        <v>0</v>
      </c>
      <c r="H1145" s="173">
        <f>IFERROR(VLOOKUP(A1145, DM!$D$9:$G$633,4,FALSE),0)</f>
        <v>0</v>
      </c>
      <c r="I1145" s="221">
        <f>IFERROR(VLOOKUP(A1145,DX!$D$9:$G$749,4,FALSE),0)</f>
        <v>0</v>
      </c>
      <c r="XFD1145" s="45">
        <f>SUM(A1145:XFC1145)</f>
        <v>43423</v>
      </c>
    </row>
    <row r="1146" spans="1:9 16384:16384" hidden="1" x14ac:dyDescent="0.25">
      <c r="A1146" s="220">
        <v>12641</v>
      </c>
      <c r="B1146" s="173" t="s">
        <v>282</v>
      </c>
      <c r="C1146" s="215" t="s">
        <v>3318</v>
      </c>
      <c r="D1146" s="173" t="s">
        <v>5813</v>
      </c>
      <c r="E1146" s="173" t="s">
        <v>5814</v>
      </c>
      <c r="F1146" s="214" t="s">
        <v>314</v>
      </c>
      <c r="G1146" s="173">
        <f>IFERROR(VLOOKUP(A1146, SM!$D$9:$G$682,4,FALSE),0)</f>
        <v>0</v>
      </c>
      <c r="H1146" s="173">
        <f>IFERROR(VLOOKUP(A1146, DM!$D$9:$G$633,4,FALSE),0)</f>
        <v>0</v>
      </c>
      <c r="I1146" s="221">
        <f>IFERROR(VLOOKUP(A1146,DX!$D$9:$G$749,4,FALSE),0)</f>
        <v>0</v>
      </c>
      <c r="XFD1146" s="45">
        <f>SUM(A1146:XFC1146)</f>
        <v>12641</v>
      </c>
    </row>
    <row r="1147" spans="1:9 16384:16384" hidden="1" x14ac:dyDescent="0.25">
      <c r="A1147" s="220">
        <v>189779</v>
      </c>
      <c r="B1147" s="173" t="s">
        <v>5855</v>
      </c>
      <c r="C1147" s="215" t="s">
        <v>4047</v>
      </c>
      <c r="D1147" s="173" t="s">
        <v>5813</v>
      </c>
      <c r="E1147" s="173" t="s">
        <v>5814</v>
      </c>
      <c r="F1147" s="214" t="s">
        <v>724</v>
      </c>
      <c r="G1147" s="173">
        <f>IFERROR(VLOOKUP(A1147, SM!$D$9:$G$682,4,FALSE),0)</f>
        <v>0</v>
      </c>
      <c r="H1147" s="173">
        <f>IFERROR(VLOOKUP(A1147, DM!$D$9:$G$633,4,FALSE),0)</f>
        <v>0</v>
      </c>
      <c r="I1147" s="221">
        <f>IFERROR(VLOOKUP(A1147,DX!$D$9:$G$749,4,FALSE),0)</f>
        <v>0</v>
      </c>
      <c r="XFD1147" s="45">
        <f>SUM(A1147:XFC1147)</f>
        <v>189779</v>
      </c>
    </row>
    <row r="1148" spans="1:9 16384:16384" hidden="1" x14ac:dyDescent="0.25">
      <c r="A1148" s="220">
        <v>176124</v>
      </c>
      <c r="B1148" s="173" t="s">
        <v>3048</v>
      </c>
      <c r="C1148" s="215" t="s">
        <v>3443</v>
      </c>
      <c r="D1148" s="173" t="s">
        <v>5813</v>
      </c>
      <c r="E1148" s="173" t="s">
        <v>5814</v>
      </c>
      <c r="F1148" s="214" t="s">
        <v>314</v>
      </c>
      <c r="G1148" s="173">
        <f>IFERROR(VLOOKUP(A1148, SM!$D$9:$G$682,4,FALSE),0)</f>
        <v>0</v>
      </c>
      <c r="H1148" s="173">
        <f>IFERROR(VLOOKUP(A1148, DM!$D$9:$G$633,4,FALSE),0)</f>
        <v>0</v>
      </c>
      <c r="I1148" s="221">
        <f>IFERROR(VLOOKUP(A1148,DX!$D$9:$G$749,4,FALSE),0)</f>
        <v>0</v>
      </c>
      <c r="XFD1148" s="45">
        <f>SUM(A1148:XFC1148)</f>
        <v>176124</v>
      </c>
    </row>
    <row r="1149" spans="1:9 16384:16384" hidden="1" x14ac:dyDescent="0.25">
      <c r="A1149" s="220">
        <v>49428</v>
      </c>
      <c r="B1149" s="173" t="s">
        <v>542</v>
      </c>
      <c r="C1149" s="215" t="s">
        <v>3480</v>
      </c>
      <c r="D1149" s="173" t="s">
        <v>5815</v>
      </c>
      <c r="E1149" s="173" t="s">
        <v>5814</v>
      </c>
      <c r="F1149" s="214" t="s">
        <v>724</v>
      </c>
      <c r="G1149" s="173">
        <f>IFERROR(VLOOKUP(A1149, SF!$D$9:$G$410,4,FALSE),0)</f>
        <v>0</v>
      </c>
      <c r="H1149" s="173">
        <f>IFERROR(VLOOKUP(A1149, DF!$D$9:$G$378,4,FALSE),0)</f>
        <v>0</v>
      </c>
      <c r="I1149" s="221">
        <f>IFERROR(VLOOKUP(A1149,DX!$D$9:$G$749,4,FALSE),0)</f>
        <v>0</v>
      </c>
      <c r="XFD1149" s="45">
        <f>SUM(A1149:XFC1149)</f>
        <v>49428</v>
      </c>
    </row>
    <row r="1150" spans="1:9 16384:16384" hidden="1" x14ac:dyDescent="0.25">
      <c r="A1150" s="220">
        <v>184051</v>
      </c>
      <c r="B1150" s="173" t="s">
        <v>5883</v>
      </c>
      <c r="C1150" s="215" t="s">
        <v>5884</v>
      </c>
      <c r="D1150" s="173" t="s">
        <v>5813</v>
      </c>
      <c r="E1150" s="173" t="s">
        <v>5814</v>
      </c>
      <c r="F1150" s="214" t="s">
        <v>724</v>
      </c>
      <c r="G1150" s="173">
        <f>IFERROR(VLOOKUP(A1150, SM!$D$9:$G$682,4,FALSE),0)</f>
        <v>0</v>
      </c>
      <c r="H1150" s="173">
        <f>IFERROR(VLOOKUP(A1150, DM!$D$9:$G$633,4,FALSE),0)</f>
        <v>0</v>
      </c>
      <c r="I1150" s="221">
        <f>IFERROR(VLOOKUP(A1150,DX!$D$9:$G$749,4,FALSE),0)</f>
        <v>0</v>
      </c>
      <c r="XFD1150" s="45">
        <f>SUM(A1150:XFC1150)</f>
        <v>184051</v>
      </c>
    </row>
    <row r="1151" spans="1:9 16384:16384" hidden="1" x14ac:dyDescent="0.25">
      <c r="A1151" s="220">
        <v>24282</v>
      </c>
      <c r="B1151" s="173" t="s">
        <v>351</v>
      </c>
      <c r="C1151" s="215" t="s">
        <v>3720</v>
      </c>
      <c r="D1151" s="173" t="s">
        <v>5815</v>
      </c>
      <c r="E1151" s="173" t="s">
        <v>5814</v>
      </c>
      <c r="F1151" s="214" t="s">
        <v>1763</v>
      </c>
      <c r="G1151" s="173">
        <f>IFERROR(VLOOKUP(A1151, SF!$D$9:$G$410,4,FALSE),0)</f>
        <v>0</v>
      </c>
      <c r="H1151" s="173">
        <f>IFERROR(VLOOKUP(A1151, DF!$D$9:$G$378,4,FALSE),0)</f>
        <v>0</v>
      </c>
      <c r="I1151" s="221">
        <f>IFERROR(VLOOKUP(A1151,DX!$D$9:$G$749,4,FALSE),0)</f>
        <v>0</v>
      </c>
      <c r="XFD1151" s="45">
        <f>SUM(A1151:XFC1151)</f>
        <v>24282</v>
      </c>
    </row>
    <row r="1152" spans="1:9 16384:16384" hidden="1" x14ac:dyDescent="0.25">
      <c r="A1152" s="220">
        <v>103928</v>
      </c>
      <c r="B1152" s="173" t="s">
        <v>2027</v>
      </c>
      <c r="C1152" s="215" t="s">
        <v>3423</v>
      </c>
      <c r="D1152" s="173" t="s">
        <v>5815</v>
      </c>
      <c r="E1152" s="173" t="s">
        <v>5814</v>
      </c>
      <c r="F1152" s="214" t="s">
        <v>314</v>
      </c>
      <c r="G1152" s="173">
        <f>IFERROR(VLOOKUP(A1152, SF!$D$9:$G$410,4,FALSE),0)</f>
        <v>0</v>
      </c>
      <c r="H1152" s="173">
        <f>IFERROR(VLOOKUP(A1152, DF!$D$9:$G$378,4,FALSE),0)</f>
        <v>0</v>
      </c>
      <c r="I1152" s="221">
        <f>IFERROR(VLOOKUP(A1152,DX!$D$9:$G$749,4,FALSE),0)</f>
        <v>0</v>
      </c>
      <c r="XFD1152" s="45">
        <f>SUM(A1152:XFC1152)</f>
        <v>103928</v>
      </c>
    </row>
    <row r="1153" spans="1:9 16384:16384" hidden="1" x14ac:dyDescent="0.25">
      <c r="A1153" s="220">
        <v>66387</v>
      </c>
      <c r="B1153" s="173" t="s">
        <v>380</v>
      </c>
      <c r="C1153" s="215" t="s">
        <v>3875</v>
      </c>
      <c r="D1153" s="173" t="s">
        <v>5815</v>
      </c>
      <c r="E1153" s="173" t="s">
        <v>5814</v>
      </c>
      <c r="F1153" s="214" t="s">
        <v>588</v>
      </c>
      <c r="G1153" s="173">
        <f>IFERROR(VLOOKUP(A1153, SF!$D$9:$G$410,4,FALSE),0)</f>
        <v>0</v>
      </c>
      <c r="H1153" s="173">
        <f>IFERROR(VLOOKUP(A1153, DF!$D$9:$G$378,4,FALSE),0)</f>
        <v>0</v>
      </c>
      <c r="I1153" s="221">
        <f>IFERROR(VLOOKUP(A1153,DX!$D$9:$G$749,4,FALSE),0)</f>
        <v>0</v>
      </c>
      <c r="XFD1153" s="45">
        <f>SUM(A1153:XFC1153)</f>
        <v>66387</v>
      </c>
    </row>
    <row r="1154" spans="1:9 16384:16384" hidden="1" x14ac:dyDescent="0.25">
      <c r="A1154" s="220">
        <v>184270</v>
      </c>
      <c r="B1154" s="231" t="s">
        <v>4097</v>
      </c>
      <c r="C1154" s="215" t="s">
        <v>4098</v>
      </c>
      <c r="D1154" s="173" t="s">
        <v>5815</v>
      </c>
      <c r="E1154" s="173" t="s">
        <v>5814</v>
      </c>
      <c r="F1154" s="214" t="s">
        <v>314</v>
      </c>
      <c r="G1154" s="173">
        <f>IFERROR(VLOOKUP(A1154, SF!$D$9:$G$410,4,FALSE),0)</f>
        <v>0</v>
      </c>
      <c r="H1154" s="173">
        <f>IFERROR(VLOOKUP(A1154, DF!$D$9:$G$378,4,FALSE),0)</f>
        <v>0</v>
      </c>
      <c r="I1154" s="221">
        <f>IFERROR(VLOOKUP(A1154,DX!$D$9:$G$749,4,FALSE),0)</f>
        <v>0</v>
      </c>
      <c r="XFD1154" s="45">
        <f>SUM(A1154:XFC1154)</f>
        <v>184270</v>
      </c>
    </row>
    <row r="1155" spans="1:9 16384:16384" hidden="1" x14ac:dyDescent="0.25">
      <c r="A1155" s="220">
        <v>171344</v>
      </c>
      <c r="B1155" s="231" t="s">
        <v>3025</v>
      </c>
      <c r="C1155" s="215" t="s">
        <v>4110</v>
      </c>
      <c r="D1155" s="173" t="s">
        <v>5813</v>
      </c>
      <c r="E1155" s="173" t="s">
        <v>5814</v>
      </c>
      <c r="F1155" s="214" t="s">
        <v>6633</v>
      </c>
      <c r="G1155" s="173">
        <f>IFERROR(VLOOKUP(A1155, SM!$D$9:$G$682,4,FALSE),0)</f>
        <v>0</v>
      </c>
      <c r="H1155" s="173">
        <f>IFERROR(VLOOKUP(A1155, DM!$D$9:$G$633,4,FALSE),0)</f>
        <v>0</v>
      </c>
      <c r="I1155" s="221">
        <f>IFERROR(VLOOKUP(A1155,DX!$D$9:$G$749,4,FALSE),0)</f>
        <v>0</v>
      </c>
      <c r="XFD1155" s="45">
        <f>SUM(A1155:XFC1155)</f>
        <v>171344</v>
      </c>
    </row>
    <row r="1156" spans="1:9 16384:16384" hidden="1" x14ac:dyDescent="0.25">
      <c r="A1156" s="220">
        <v>141968</v>
      </c>
      <c r="B1156" s="231" t="s">
        <v>959</v>
      </c>
      <c r="C1156" s="215" t="s">
        <v>4151</v>
      </c>
      <c r="D1156" s="173" t="s">
        <v>5815</v>
      </c>
      <c r="E1156" s="173" t="s">
        <v>5814</v>
      </c>
      <c r="F1156" s="214" t="s">
        <v>314</v>
      </c>
      <c r="G1156" s="173">
        <f>IFERROR(VLOOKUP(A1156, SF!$D$9:$G$410,4,FALSE),0)</f>
        <v>0</v>
      </c>
      <c r="H1156" s="173">
        <f>IFERROR(VLOOKUP(A1156, DF!$D$9:$G$378,4,FALSE),0)</f>
        <v>0</v>
      </c>
      <c r="I1156" s="221">
        <f>IFERROR(VLOOKUP(A1156,DX!$D$9:$G$749,4,FALSE),0)</f>
        <v>0</v>
      </c>
      <c r="XFD1156" s="45">
        <f>SUM(A1156:XFC1156)</f>
        <v>141968</v>
      </c>
    </row>
    <row r="1157" spans="1:9 16384:16384" hidden="1" x14ac:dyDescent="0.25">
      <c r="A1157" s="220">
        <v>187378</v>
      </c>
      <c r="B1157" s="231" t="s">
        <v>4158</v>
      </c>
      <c r="C1157" s="215" t="s">
        <v>4110</v>
      </c>
      <c r="D1157" s="173" t="s">
        <v>5813</v>
      </c>
      <c r="E1157" s="173" t="s">
        <v>5814</v>
      </c>
      <c r="F1157" s="214" t="s">
        <v>724</v>
      </c>
      <c r="G1157" s="173">
        <f>IFERROR(VLOOKUP(A1157, SM!$D$9:$G$682,4,FALSE),0)</f>
        <v>0</v>
      </c>
      <c r="H1157" s="173">
        <f>IFERROR(VLOOKUP(A1157, DM!$D$9:$G$633,4,FALSE),0)</f>
        <v>0</v>
      </c>
      <c r="I1157" s="221">
        <f>IFERROR(VLOOKUP(A1157,DX!$D$9:$G$749,4,FALSE),0)</f>
        <v>0</v>
      </c>
      <c r="XFD1157" s="45">
        <f>SUM(A1157:XFC1157)</f>
        <v>187378</v>
      </c>
    </row>
    <row r="1158" spans="1:9 16384:16384" hidden="1" x14ac:dyDescent="0.25">
      <c r="A1158" s="220">
        <v>63348</v>
      </c>
      <c r="B1158" s="231" t="s">
        <v>532</v>
      </c>
      <c r="C1158" s="215" t="s">
        <v>4213</v>
      </c>
      <c r="D1158" s="173" t="s">
        <v>5813</v>
      </c>
      <c r="E1158" s="173" t="s">
        <v>5814</v>
      </c>
      <c r="F1158" s="214" t="s">
        <v>3135</v>
      </c>
      <c r="G1158" s="173">
        <f>IFERROR(VLOOKUP(A1158, SM!$D$9:$G$682,4,FALSE),0)</f>
        <v>0</v>
      </c>
      <c r="H1158" s="173">
        <f>IFERROR(VLOOKUP(A1158, DM!$D$9:$G$633,4,FALSE),0)</f>
        <v>0</v>
      </c>
      <c r="I1158" s="221">
        <f>IFERROR(VLOOKUP(A1158,DX!$D$9:$G$749,4,FALSE),0)</f>
        <v>0</v>
      </c>
      <c r="XFD1158" s="45">
        <f>SUM(A1158:XFC1158)</f>
        <v>63348</v>
      </c>
    </row>
    <row r="1159" spans="1:9 16384:16384" hidden="1" x14ac:dyDescent="0.25">
      <c r="A1159" s="220">
        <v>184269</v>
      </c>
      <c r="B1159" s="231" t="s">
        <v>4227</v>
      </c>
      <c r="C1159" s="215" t="s">
        <v>4228</v>
      </c>
      <c r="D1159" s="173" t="s">
        <v>5813</v>
      </c>
      <c r="E1159" s="173" t="s">
        <v>5814</v>
      </c>
      <c r="F1159" s="214" t="s">
        <v>314</v>
      </c>
      <c r="G1159" s="173">
        <f>IFERROR(VLOOKUP(A1159, SM!$D$9:$G$682,4,FALSE),0)</f>
        <v>0</v>
      </c>
      <c r="H1159" s="173">
        <f>IFERROR(VLOOKUP(A1159, DM!$D$9:$G$633,4,FALSE),0)</f>
        <v>0</v>
      </c>
      <c r="I1159" s="221">
        <f>IFERROR(VLOOKUP(A1159,DX!$D$9:$G$749,4,FALSE),0)</f>
        <v>0</v>
      </c>
      <c r="XFD1159" s="45">
        <f>SUM(A1159:XFC1159)</f>
        <v>184269</v>
      </c>
    </row>
    <row r="1160" spans="1:9 16384:16384" hidden="1" x14ac:dyDescent="0.25">
      <c r="A1160" s="220">
        <v>26668</v>
      </c>
      <c r="B1160" s="231" t="s">
        <v>4233</v>
      </c>
      <c r="C1160" s="215" t="s">
        <v>4234</v>
      </c>
      <c r="D1160" s="173" t="s">
        <v>5815</v>
      </c>
      <c r="E1160" s="173" t="s">
        <v>5814</v>
      </c>
      <c r="F1160" s="214" t="s">
        <v>314</v>
      </c>
      <c r="G1160" s="173">
        <f>IFERROR(VLOOKUP(A1160, SF!$D$9:$G$410,4,FALSE),0)</f>
        <v>0</v>
      </c>
      <c r="H1160" s="173">
        <f>IFERROR(VLOOKUP(A1160, DF!$D$9:$G$378,4,FALSE),0)</f>
        <v>0</v>
      </c>
      <c r="I1160" s="221">
        <f>IFERROR(VLOOKUP(A1160,DX!$D$9:$G$749,4,FALSE),0)</f>
        <v>0</v>
      </c>
      <c r="XFD1160" s="45">
        <f>SUM(A1160:XFC1160)</f>
        <v>26668</v>
      </c>
    </row>
    <row r="1161" spans="1:9 16384:16384" hidden="1" x14ac:dyDescent="0.25">
      <c r="A1161" s="220">
        <v>39814</v>
      </c>
      <c r="B1161" s="231" t="s">
        <v>2224</v>
      </c>
      <c r="C1161" s="215" t="s">
        <v>4248</v>
      </c>
      <c r="D1161" s="173" t="s">
        <v>5815</v>
      </c>
      <c r="E1161" s="173" t="s">
        <v>5814</v>
      </c>
      <c r="F1161" s="214" t="s">
        <v>823</v>
      </c>
      <c r="G1161" s="173">
        <f>IFERROR(VLOOKUP(A1161, SF!$D$9:$G$410,4,FALSE),0)</f>
        <v>0</v>
      </c>
      <c r="H1161" s="173">
        <f>IFERROR(VLOOKUP(A1161, DF!$D$9:$G$378,4,FALSE),0)</f>
        <v>0</v>
      </c>
      <c r="I1161" s="221">
        <f>IFERROR(VLOOKUP(A1161,DX!$D$9:$G$749,4,FALSE),0)</f>
        <v>0</v>
      </c>
      <c r="XFD1161" s="45">
        <f>SUM(A1161:XFC1161)</f>
        <v>39814</v>
      </c>
    </row>
    <row r="1162" spans="1:9 16384:16384" hidden="1" x14ac:dyDescent="0.25">
      <c r="A1162" s="220">
        <v>10281</v>
      </c>
      <c r="B1162" s="231" t="s">
        <v>820</v>
      </c>
      <c r="C1162" s="215" t="s">
        <v>4489</v>
      </c>
      <c r="D1162" s="173" t="s">
        <v>5813</v>
      </c>
      <c r="E1162" s="173" t="s">
        <v>5814</v>
      </c>
      <c r="F1162" s="214" t="s">
        <v>6655</v>
      </c>
      <c r="G1162" s="173">
        <f>IFERROR(VLOOKUP(A1162, SM!$D$9:$G$682,4,FALSE),0)</f>
        <v>0</v>
      </c>
      <c r="H1162" s="173">
        <f>IFERROR(VLOOKUP(A1162, DM!$D$9:$G$633,4,FALSE),0)</f>
        <v>0</v>
      </c>
      <c r="I1162" s="221">
        <f>IFERROR(VLOOKUP(A1162,DX!$D$9:$G$749,4,FALSE),0)</f>
        <v>0</v>
      </c>
      <c r="XFD1162" s="45">
        <f>SUM(A1162:XFC1162)</f>
        <v>10281</v>
      </c>
    </row>
    <row r="1163" spans="1:9 16384:16384" hidden="1" x14ac:dyDescent="0.25">
      <c r="A1163" s="220">
        <v>184347</v>
      </c>
      <c r="B1163" s="231" t="s">
        <v>4551</v>
      </c>
      <c r="C1163" s="215" t="s">
        <v>3897</v>
      </c>
      <c r="D1163" s="173" t="s">
        <v>5813</v>
      </c>
      <c r="E1163" s="173" t="s">
        <v>5814</v>
      </c>
      <c r="F1163" s="214" t="s">
        <v>3184</v>
      </c>
      <c r="G1163" s="173">
        <f>IFERROR(VLOOKUP(A1163, SM!$D$9:$G$682,4,FALSE),0)</f>
        <v>0</v>
      </c>
      <c r="H1163" s="173">
        <f>IFERROR(VLOOKUP(A1163, DM!$D$9:$G$633,4,FALSE),0)</f>
        <v>0</v>
      </c>
      <c r="I1163" s="221">
        <f>IFERROR(VLOOKUP(A1163,DX!$D$9:$G$749,4,FALSE),0)</f>
        <v>0</v>
      </c>
      <c r="XFD1163" s="45">
        <f>SUM(A1163:XFC1163)</f>
        <v>184347</v>
      </c>
    </row>
    <row r="1164" spans="1:9 16384:16384" hidden="1" x14ac:dyDescent="0.25">
      <c r="A1164" s="220">
        <v>39161</v>
      </c>
      <c r="B1164" s="231" t="s">
        <v>502</v>
      </c>
      <c r="C1164" s="215" t="s">
        <v>4632</v>
      </c>
      <c r="D1164" s="173" t="s">
        <v>5813</v>
      </c>
      <c r="E1164" s="173" t="s">
        <v>5814</v>
      </c>
      <c r="F1164" s="214" t="s">
        <v>246</v>
      </c>
      <c r="G1164" s="173">
        <f>IFERROR(VLOOKUP(A1164, SM!$D$9:$G$682,4,FALSE),0)</f>
        <v>0</v>
      </c>
      <c r="H1164" s="173">
        <f>IFERROR(VLOOKUP(A1164, DM!$D$9:$G$633,4,FALSE),0)</f>
        <v>0</v>
      </c>
      <c r="I1164" s="221">
        <f>IFERROR(VLOOKUP(A1164,DX!$D$9:$G$749,4,FALSE),0)</f>
        <v>0</v>
      </c>
      <c r="XFD1164" s="45">
        <f>SUM(A1164:XFC1164)</f>
        <v>39161</v>
      </c>
    </row>
    <row r="1165" spans="1:9 16384:16384" hidden="1" x14ac:dyDescent="0.25">
      <c r="A1165" s="220">
        <v>49478</v>
      </c>
      <c r="B1165" s="231" t="s">
        <v>464</v>
      </c>
      <c r="C1165" s="215" t="s">
        <v>4774</v>
      </c>
      <c r="D1165" s="173" t="s">
        <v>5813</v>
      </c>
      <c r="E1165" s="173" t="s">
        <v>5814</v>
      </c>
      <c r="F1165" s="214" t="s">
        <v>3135</v>
      </c>
      <c r="G1165" s="173">
        <f>IFERROR(VLOOKUP(A1165, SM!$D$9:$G$682,4,FALSE),0)</f>
        <v>0</v>
      </c>
      <c r="H1165" s="173">
        <f>IFERROR(VLOOKUP(A1165, DM!$D$9:$G$633,4,FALSE),0)</f>
        <v>0</v>
      </c>
      <c r="I1165" s="221">
        <f>IFERROR(VLOOKUP(A1165,DX!$D$9:$G$749,4,FALSE),0)</f>
        <v>0</v>
      </c>
      <c r="XFD1165" s="45">
        <f>SUM(A1165:XFC1165)</f>
        <v>49478</v>
      </c>
    </row>
    <row r="1166" spans="1:9 16384:16384" hidden="1" x14ac:dyDescent="0.25">
      <c r="A1166" s="220">
        <v>80925</v>
      </c>
      <c r="B1166" s="231" t="s">
        <v>957</v>
      </c>
      <c r="C1166" s="215" t="s">
        <v>4539</v>
      </c>
      <c r="D1166" s="173" t="s">
        <v>5815</v>
      </c>
      <c r="E1166" s="173" t="s">
        <v>5814</v>
      </c>
      <c r="F1166" s="214" t="s">
        <v>314</v>
      </c>
      <c r="G1166" s="173">
        <f>IFERROR(VLOOKUP(A1166, SF!$D$9:$G$410,4,FALSE),0)</f>
        <v>0</v>
      </c>
      <c r="H1166" s="173">
        <f>IFERROR(VLOOKUP(A1166, DF!$D$9:$G$378,4,FALSE),0)</f>
        <v>0</v>
      </c>
      <c r="I1166" s="221">
        <f>IFERROR(VLOOKUP(A1166,DX!$D$9:$G$749,4,FALSE),0)</f>
        <v>0</v>
      </c>
      <c r="XFD1166" s="45">
        <f>SUM(A1166:XFC1166)</f>
        <v>80925</v>
      </c>
    </row>
    <row r="1167" spans="1:9 16384:16384" hidden="1" x14ac:dyDescent="0.25">
      <c r="A1167" s="220">
        <v>190374</v>
      </c>
      <c r="B1167" s="231" t="s">
        <v>5799</v>
      </c>
      <c r="C1167" s="215" t="s">
        <v>3336</v>
      </c>
      <c r="D1167" s="173" t="s">
        <v>5813</v>
      </c>
      <c r="E1167" s="173" t="s">
        <v>5814</v>
      </c>
      <c r="F1167" s="214" t="s">
        <v>6633</v>
      </c>
      <c r="G1167" s="173">
        <f>IFERROR(VLOOKUP(A1167, SM!$D$9:$G$682,4,FALSE),0)</f>
        <v>0</v>
      </c>
      <c r="H1167" s="173">
        <f>IFERROR(VLOOKUP(A1167, DM!$D$9:$G$633,4,FALSE),0)</f>
        <v>0</v>
      </c>
      <c r="I1167" s="221">
        <f>IFERROR(VLOOKUP(A1167,DX!$D$9:$G$749,4,FALSE),0)</f>
        <v>0</v>
      </c>
      <c r="XFD1167" s="45">
        <f>SUM(A1167:XFC1167)</f>
        <v>190374</v>
      </c>
    </row>
    <row r="1168" spans="1:9 16384:16384" ht="15.75" hidden="1" thickBot="1" x14ac:dyDescent="0.3">
      <c r="A1168" s="222">
        <v>184110</v>
      </c>
      <c r="B1168" s="239" t="s">
        <v>4937</v>
      </c>
      <c r="C1168" s="267" t="s">
        <v>4938</v>
      </c>
      <c r="D1168" s="223" t="s">
        <v>5813</v>
      </c>
      <c r="E1168" s="223" t="s">
        <v>5814</v>
      </c>
      <c r="F1168" s="224" t="s">
        <v>181</v>
      </c>
      <c r="G1168" s="223">
        <f>IFERROR(VLOOKUP(A1168, SM!$D$9:$G$682,4,FALSE),0)</f>
        <v>0</v>
      </c>
      <c r="H1168" s="223">
        <f>IFERROR(VLOOKUP(A1168, DM!$D$9:$G$633,4,FALSE),0)</f>
        <v>0</v>
      </c>
      <c r="I1168" s="225">
        <f>IFERROR(VLOOKUP(A1168,DX!$D$9:$G$749,4,FALSE),0)</f>
        <v>0</v>
      </c>
      <c r="XFD1168" s="45">
        <f>SUM(A1168:XFC1168)</f>
        <v>184110</v>
      </c>
    </row>
    <row r="1169" spans="1:9 16384:16384" hidden="1" x14ac:dyDescent="0.25">
      <c r="A1169" s="246">
        <v>184077</v>
      </c>
      <c r="B1169" s="247" t="s">
        <v>6205</v>
      </c>
      <c r="C1169" s="271" t="s">
        <v>5592</v>
      </c>
      <c r="D1169" s="199" t="s">
        <v>5813</v>
      </c>
      <c r="E1169" s="199" t="s">
        <v>5814</v>
      </c>
      <c r="F1169" s="248" t="s">
        <v>724</v>
      </c>
      <c r="G1169" s="199">
        <f>IFERROR(VLOOKUP(A1169, SM!$D$9:$G$682,4,FALSE),0)</f>
        <v>0</v>
      </c>
      <c r="H1169" s="199">
        <f>IFERROR(VLOOKUP(A1169, DM!$D$9:$G$633,4,FALSE),0)</f>
        <v>0</v>
      </c>
      <c r="I1169" s="249">
        <f>IFERROR(VLOOKUP(A1169,DX!$D$9:$G$749,4,FALSE),0)</f>
        <v>0</v>
      </c>
      <c r="XFD1169" s="45">
        <f>SUM(A1169:XFC1169)</f>
        <v>184077</v>
      </c>
    </row>
    <row r="1170" spans="1:9 16384:16384" hidden="1" x14ac:dyDescent="0.25">
      <c r="A1170" s="220">
        <v>70804</v>
      </c>
      <c r="B1170" s="231" t="s">
        <v>6208</v>
      </c>
      <c r="C1170" s="215" t="s">
        <v>6209</v>
      </c>
      <c r="D1170" s="173" t="s">
        <v>5813</v>
      </c>
      <c r="E1170" s="173" t="s">
        <v>5814</v>
      </c>
      <c r="F1170" s="214" t="s">
        <v>198</v>
      </c>
      <c r="G1170" s="173">
        <f>IFERROR(VLOOKUP(A1170, SM!$D$9:$G$682,4,FALSE),0)</f>
        <v>0</v>
      </c>
      <c r="H1170" s="173">
        <f>IFERROR(VLOOKUP(A1170, DM!$D$9:$G$633,4,FALSE),0)</f>
        <v>0</v>
      </c>
      <c r="I1170" s="221">
        <f>IFERROR(VLOOKUP(A1170,DX!$D$9:$G$749,4,FALSE),0)</f>
        <v>0</v>
      </c>
      <c r="XFD1170" s="45">
        <f>SUM(A1170:XFC1170)</f>
        <v>70804</v>
      </c>
    </row>
    <row r="1171" spans="1:9 16384:16384" hidden="1" x14ac:dyDescent="0.25">
      <c r="A1171" s="220">
        <v>113561</v>
      </c>
      <c r="B1171" s="231" t="s">
        <v>2654</v>
      </c>
      <c r="C1171" s="215" t="s">
        <v>5207</v>
      </c>
      <c r="D1171" s="173" t="s">
        <v>5813</v>
      </c>
      <c r="E1171" s="173" t="s">
        <v>5814</v>
      </c>
      <c r="F1171" s="214" t="s">
        <v>3135</v>
      </c>
      <c r="G1171" s="173">
        <f>IFERROR(VLOOKUP(A1171, SM!$D$9:$G$682,4,FALSE),0)</f>
        <v>0</v>
      </c>
      <c r="H1171" s="173">
        <f>IFERROR(VLOOKUP(A1171, DM!$D$9:$G$633,4,FALSE),0)</f>
        <v>0</v>
      </c>
      <c r="I1171" s="221">
        <f>IFERROR(VLOOKUP(A1171,DX!$D$9:$G$749,4,FALSE),0)</f>
        <v>0</v>
      </c>
      <c r="XFD1171" s="45">
        <f>SUM(A1171:XFC1171)</f>
        <v>113561</v>
      </c>
    </row>
    <row r="1172" spans="1:9 16384:16384" hidden="1" x14ac:dyDescent="0.25">
      <c r="A1172" s="220">
        <v>184276</v>
      </c>
      <c r="B1172" s="231" t="s">
        <v>5795</v>
      </c>
      <c r="C1172" s="215" t="s">
        <v>4757</v>
      </c>
      <c r="D1172" s="173" t="s">
        <v>5813</v>
      </c>
      <c r="E1172" s="173" t="s">
        <v>5814</v>
      </c>
      <c r="F1172" s="214" t="s">
        <v>140</v>
      </c>
      <c r="G1172" s="173">
        <f>IFERROR(VLOOKUP(A1172, SM!$D$9:$G$682,4,FALSE),0)</f>
        <v>0</v>
      </c>
      <c r="H1172" s="173">
        <f>IFERROR(VLOOKUP(A1172, DM!$D$9:$G$633,4,FALSE),0)</f>
        <v>0</v>
      </c>
      <c r="I1172" s="221">
        <f>IFERROR(VLOOKUP(A1172,DX!$D$9:$G$749,4,FALSE),0)</f>
        <v>0</v>
      </c>
      <c r="XFD1172" s="45">
        <f>SUM(A1172:XFC1172)</f>
        <v>184276</v>
      </c>
    </row>
    <row r="1173" spans="1:9 16384:16384" hidden="1" x14ac:dyDescent="0.25">
      <c r="A1173" s="220">
        <v>65561</v>
      </c>
      <c r="B1173" s="231" t="s">
        <v>535</v>
      </c>
      <c r="C1173" s="215" t="s">
        <v>5390</v>
      </c>
      <c r="D1173" s="173" t="s">
        <v>5813</v>
      </c>
      <c r="E1173" s="173" t="s">
        <v>5814</v>
      </c>
      <c r="F1173" s="214" t="s">
        <v>608</v>
      </c>
      <c r="G1173" s="173">
        <f>IFERROR(VLOOKUP(A1173, SM!$D$9:$G$682,4,FALSE),0)</f>
        <v>0</v>
      </c>
      <c r="H1173" s="173">
        <f>IFERROR(VLOOKUP(A1173, DM!$D$9:$G$633,4,FALSE),0)</f>
        <v>0</v>
      </c>
      <c r="I1173" s="221">
        <f>IFERROR(VLOOKUP(A1173,DX!$D$9:$G$749,4,FALSE),0)</f>
        <v>0</v>
      </c>
      <c r="XFD1173" s="45">
        <f>SUM(A1173:XFC1173)</f>
        <v>65561</v>
      </c>
    </row>
    <row r="1174" spans="1:9 16384:16384" hidden="1" x14ac:dyDescent="0.25">
      <c r="A1174" s="220">
        <v>60147</v>
      </c>
      <c r="B1174" s="231" t="s">
        <v>5806</v>
      </c>
      <c r="C1174" s="215" t="s">
        <v>6296</v>
      </c>
      <c r="D1174" s="173" t="s">
        <v>5815</v>
      </c>
      <c r="E1174" s="173" t="s">
        <v>5814</v>
      </c>
      <c r="F1174" s="214" t="s">
        <v>1763</v>
      </c>
      <c r="G1174" s="173">
        <f>IFERROR(VLOOKUP(A1174, SF!$D$9:$G$410,4,FALSE),0)</f>
        <v>0</v>
      </c>
      <c r="H1174" s="173">
        <f>IFERROR(VLOOKUP(A1174, DF!$D$9:$G$378,4,FALSE),0)</f>
        <v>0</v>
      </c>
      <c r="I1174" s="221">
        <f>IFERROR(VLOOKUP(A1174,DX!$D$9:$G$749,4,FALSE),0)</f>
        <v>0</v>
      </c>
      <c r="XFD1174" s="45">
        <f>SUM(A1174:XFC1174)</f>
        <v>60147</v>
      </c>
    </row>
    <row r="1175" spans="1:9 16384:16384" hidden="1" x14ac:dyDescent="0.25">
      <c r="A1175" s="220">
        <v>103835</v>
      </c>
      <c r="B1175" s="231" t="s">
        <v>5798</v>
      </c>
      <c r="C1175" s="215" t="s">
        <v>3427</v>
      </c>
      <c r="D1175" s="173" t="s">
        <v>5813</v>
      </c>
      <c r="E1175" s="173" t="s">
        <v>5814</v>
      </c>
      <c r="F1175" s="214" t="s">
        <v>3135</v>
      </c>
      <c r="G1175" s="173">
        <f>IFERROR(VLOOKUP(A1175, SM!$D$9:$G$682,4,FALSE),0)</f>
        <v>0</v>
      </c>
      <c r="H1175" s="173">
        <f>IFERROR(VLOOKUP(A1175, DM!$D$9:$G$633,4,FALSE),0)</f>
        <v>0</v>
      </c>
      <c r="I1175" s="221">
        <f>IFERROR(VLOOKUP(A1175,DX!$D$9:$G$749,4,FALSE),0)</f>
        <v>0</v>
      </c>
      <c r="XFD1175" s="45">
        <f>SUM(A1175:XFC1175)</f>
        <v>103835</v>
      </c>
    </row>
    <row r="1176" spans="1:9 16384:16384" hidden="1" x14ac:dyDescent="0.25">
      <c r="A1176" s="220">
        <v>143464</v>
      </c>
      <c r="B1176" s="231" t="s">
        <v>5650</v>
      </c>
      <c r="C1176" s="215" t="s">
        <v>5651</v>
      </c>
      <c r="D1176" s="173" t="s">
        <v>5815</v>
      </c>
      <c r="E1176" s="173" t="s">
        <v>5814</v>
      </c>
      <c r="F1176" s="214" t="s">
        <v>198</v>
      </c>
      <c r="G1176" s="173">
        <f>IFERROR(VLOOKUP(A1176, SF!$D$9:$G$410,4,FALSE),0)</f>
        <v>0</v>
      </c>
      <c r="H1176" s="173">
        <f>IFERROR(VLOOKUP(A1176, DF!$D$9:$G$378,4,FALSE),0)</f>
        <v>0</v>
      </c>
      <c r="I1176" s="221">
        <f>IFERROR(VLOOKUP(A1176,DX!$D$9:$G$749,4,FALSE),0)</f>
        <v>0</v>
      </c>
      <c r="XFD1176" s="45">
        <f>SUM(A1176:XFC1176)</f>
        <v>143464</v>
      </c>
    </row>
    <row r="1177" spans="1:9 16384:16384" hidden="1" x14ac:dyDescent="0.25">
      <c r="A1177" s="220">
        <v>141965</v>
      </c>
      <c r="B1177" s="231" t="s">
        <v>869</v>
      </c>
      <c r="C1177" s="215" t="s">
        <v>5726</v>
      </c>
      <c r="D1177" s="173" t="s">
        <v>5813</v>
      </c>
      <c r="E1177" s="173" t="s">
        <v>5814</v>
      </c>
      <c r="F1177" s="214" t="s">
        <v>314</v>
      </c>
      <c r="G1177" s="173">
        <f>IFERROR(VLOOKUP(A1177, SM!$D$9:$G$682,4,FALSE),0)</f>
        <v>0</v>
      </c>
      <c r="H1177" s="173">
        <f>IFERROR(VLOOKUP(A1177, DM!$D$9:$G$633,4,FALSE),0)</f>
        <v>0</v>
      </c>
      <c r="I1177" s="221">
        <f>IFERROR(VLOOKUP(A1177,DX!$D$9:$G$749,4,FALSE),0)</f>
        <v>0</v>
      </c>
      <c r="XFD1177" s="45">
        <f>SUM(A1177:XFC1177)</f>
        <v>141965</v>
      </c>
    </row>
    <row r="1178" spans="1:9 16384:16384" hidden="1" x14ac:dyDescent="0.25">
      <c r="A1178" s="220">
        <v>184262</v>
      </c>
      <c r="B1178" s="231" t="s">
        <v>5739</v>
      </c>
      <c r="C1178" s="215" t="s">
        <v>5740</v>
      </c>
      <c r="D1178" s="173" t="s">
        <v>5815</v>
      </c>
      <c r="E1178" s="173" t="s">
        <v>5814</v>
      </c>
      <c r="F1178" s="214" t="s">
        <v>314</v>
      </c>
      <c r="G1178" s="173">
        <f>IFERROR(VLOOKUP(A1178, SF!$D$9:$G$410,4,FALSE),0)</f>
        <v>0</v>
      </c>
      <c r="H1178" s="173">
        <f>IFERROR(VLOOKUP(A1178, DF!$D$9:$G$378,4,FALSE),0)</f>
        <v>0</v>
      </c>
      <c r="I1178" s="221">
        <f>IFERROR(VLOOKUP(A1178,DX!$D$9:$G$749,4,FALSE),0)</f>
        <v>0</v>
      </c>
      <c r="XFD1178" s="45">
        <f>SUM(A1178:XFC1178)</f>
        <v>184262</v>
      </c>
    </row>
    <row r="1179" spans="1:9 16384:16384" hidden="1" x14ac:dyDescent="0.25">
      <c r="A1179" s="220">
        <v>34274</v>
      </c>
      <c r="B1179" s="231" t="s">
        <v>84</v>
      </c>
      <c r="C1179" s="215" t="s">
        <v>5167</v>
      </c>
      <c r="D1179" s="173" t="s">
        <v>5813</v>
      </c>
      <c r="E1179" s="173" t="s">
        <v>5814</v>
      </c>
      <c r="F1179" s="214" t="s">
        <v>5793</v>
      </c>
      <c r="G1179" s="173">
        <f>IFERROR(VLOOKUP(A1179, SM!$D$9:$G$682,4,FALSE),0)</f>
        <v>0</v>
      </c>
      <c r="H1179" s="173">
        <f>IFERROR(VLOOKUP(A1179, DM!$D$9:$G$633,4,FALSE),0)</f>
        <v>0</v>
      </c>
      <c r="I1179" s="221">
        <f>IFERROR(VLOOKUP(A1179,DX!$D$9:$G$749,4,FALSE),0)</f>
        <v>0</v>
      </c>
      <c r="XFD1179" s="45">
        <f>SUM(A1179:XFC1179)</f>
        <v>34274</v>
      </c>
    </row>
    <row r="1180" spans="1:9 16384:16384" hidden="1" x14ac:dyDescent="0.25">
      <c r="A1180" s="220">
        <v>189583</v>
      </c>
      <c r="B1180" s="173" t="s">
        <v>5772</v>
      </c>
      <c r="C1180" s="215" t="s">
        <v>5909</v>
      </c>
      <c r="D1180" s="173" t="s">
        <v>5813</v>
      </c>
      <c r="E1180" s="173" t="s">
        <v>5814</v>
      </c>
      <c r="F1180" s="214" t="s">
        <v>3155</v>
      </c>
      <c r="G1180" s="173">
        <f>IFERROR(VLOOKUP(A1180, SM!$D$9:$G$682,4,FALSE),0)</f>
        <v>0</v>
      </c>
      <c r="H1180" s="173">
        <f>IFERROR(VLOOKUP(A1180, DM!$D$9:$G$633,4,FALSE),0)</f>
        <v>0</v>
      </c>
      <c r="I1180" s="221">
        <f>IFERROR(VLOOKUP(A1180,DX!$D$9:$G$749,4,FALSE),0)</f>
        <v>0</v>
      </c>
      <c r="XFD1180" s="45">
        <f>SUM(A1180:XFC1180)</f>
        <v>189583</v>
      </c>
    </row>
    <row r="1181" spans="1:9 16384:16384" ht="15.75" hidden="1" thickBot="1" x14ac:dyDescent="0.3">
      <c r="A1181" s="222">
        <v>27393</v>
      </c>
      <c r="B1181" s="239" t="s">
        <v>1755</v>
      </c>
      <c r="C1181" s="267" t="s">
        <v>5351</v>
      </c>
      <c r="D1181" s="223" t="s">
        <v>5813</v>
      </c>
      <c r="E1181" s="223" t="s">
        <v>5814</v>
      </c>
      <c r="F1181" s="224" t="s">
        <v>3155</v>
      </c>
      <c r="G1181" s="223">
        <f>IFERROR(VLOOKUP(A1181, SM!$D$9:$G$682,4,FALSE),0)</f>
        <v>0</v>
      </c>
      <c r="H1181" s="223">
        <f>IFERROR(VLOOKUP(A1181, DM!$D$9:$G$633,4,FALSE),0)</f>
        <v>0</v>
      </c>
      <c r="I1181" s="225">
        <f>IFERROR(VLOOKUP(A1181,DX!$D$9:$G$749,4,FALSE),0)</f>
        <v>0</v>
      </c>
      <c r="XFD1181" s="45">
        <f>SUM(A1181:XFC1181)</f>
        <v>27393</v>
      </c>
    </row>
    <row r="1182" spans="1:9 16384:16384" hidden="1" x14ac:dyDescent="0.25">
      <c r="A1182" s="246">
        <v>26399</v>
      </c>
      <c r="B1182" s="247" t="s">
        <v>232</v>
      </c>
      <c r="C1182" s="271" t="s">
        <v>5526</v>
      </c>
      <c r="D1182" s="199" t="s">
        <v>5815</v>
      </c>
      <c r="E1182" s="199" t="s">
        <v>5814</v>
      </c>
      <c r="F1182" s="248" t="s">
        <v>6925</v>
      </c>
      <c r="G1182" s="199">
        <f>IFERROR(VLOOKUP(A1182, SF!$D$9:$G$410,4,FALSE),0)</f>
        <v>0</v>
      </c>
      <c r="H1182" s="199">
        <f>IFERROR(VLOOKUP(A1182, DF!$D$9:$G$378,4,FALSE),0)</f>
        <v>0</v>
      </c>
      <c r="I1182" s="249">
        <f>IFERROR(VLOOKUP(A1182,DX!$D$9:$G$749,4,FALSE),0)</f>
        <v>0</v>
      </c>
      <c r="XFD1182" s="45">
        <f>SUM(A1182:XFC1182)</f>
        <v>26399</v>
      </c>
    </row>
    <row r="1183" spans="1:9 16384:16384" hidden="1" x14ac:dyDescent="0.25">
      <c r="A1183" s="220">
        <v>33141</v>
      </c>
      <c r="B1183" s="231" t="s">
        <v>1053</v>
      </c>
      <c r="C1183" s="215" t="s">
        <v>3605</v>
      </c>
      <c r="D1183" s="173" t="s">
        <v>5815</v>
      </c>
      <c r="E1183" s="173" t="s">
        <v>5814</v>
      </c>
      <c r="F1183" s="214" t="s">
        <v>48</v>
      </c>
      <c r="G1183" s="173">
        <f>IFERROR(VLOOKUP(A1183, SF!$D$9:$G$410,4,FALSE),0)</f>
        <v>0</v>
      </c>
      <c r="H1183" s="173">
        <f>IFERROR(VLOOKUP(A1183, DF!$D$9:$G$378,4,FALSE),0)</f>
        <v>0</v>
      </c>
      <c r="I1183" s="221">
        <f>IFERROR(VLOOKUP(A1183,DX!$D$9:$G$749,4,FALSE),0)</f>
        <v>0</v>
      </c>
      <c r="XFD1183" s="45">
        <f>SUM(A1183:XFC1183)</f>
        <v>33141</v>
      </c>
    </row>
    <row r="1184" spans="1:9 16384:16384" hidden="1" x14ac:dyDescent="0.25">
      <c r="A1184" s="220">
        <v>105660</v>
      </c>
      <c r="B1184" s="231" t="s">
        <v>5252</v>
      </c>
      <c r="C1184" s="215" t="s">
        <v>5253</v>
      </c>
      <c r="D1184" s="173" t="s">
        <v>5815</v>
      </c>
      <c r="E1184" s="173" t="s">
        <v>5814</v>
      </c>
      <c r="F1184" s="214" t="s">
        <v>6613</v>
      </c>
      <c r="G1184" s="173">
        <f>IFERROR(VLOOKUP(A1184, SF!$D$9:$G$410,4,FALSE),0)</f>
        <v>0</v>
      </c>
      <c r="H1184" s="173">
        <f>IFERROR(VLOOKUP(A1184, DF!$D$9:$G$378,4,FALSE),0)</f>
        <v>0</v>
      </c>
      <c r="I1184" s="221">
        <f>IFERROR(VLOOKUP(A1184,DX!$D$9:$G$749,4,FALSE),0)</f>
        <v>0</v>
      </c>
      <c r="XFD1184" s="45">
        <f>SUM(A1184:XFC1184)</f>
        <v>105660</v>
      </c>
    </row>
    <row r="1185" spans="1:9 16384:16384" hidden="1" x14ac:dyDescent="0.25">
      <c r="A1185" s="220">
        <v>14099</v>
      </c>
      <c r="B1185" s="231" t="s">
        <v>2311</v>
      </c>
      <c r="C1185" s="215" t="s">
        <v>4429</v>
      </c>
      <c r="D1185" s="173" t="s">
        <v>5813</v>
      </c>
      <c r="E1185" s="173" t="s">
        <v>6072</v>
      </c>
      <c r="F1185" s="214" t="s">
        <v>147</v>
      </c>
      <c r="G1185" s="173">
        <f>IFERROR(VLOOKUP(A1185, SM!$D$9:$G$682,4,FALSE),0)</f>
        <v>0</v>
      </c>
      <c r="H1185" s="173">
        <f>IFERROR(VLOOKUP(A1185, DM!$D$9:$G$633,4,FALSE),0)</f>
        <v>0</v>
      </c>
      <c r="I1185" s="221">
        <f>IFERROR(VLOOKUP(A1185,DX!$D$9:$G$749,4,FALSE),0)</f>
        <v>0</v>
      </c>
      <c r="XFD1185" s="45">
        <f>SUM(A1185:XFC1185)</f>
        <v>14099</v>
      </c>
    </row>
    <row r="1186" spans="1:9 16384:16384" hidden="1" x14ac:dyDescent="0.25">
      <c r="A1186" s="220">
        <v>42678</v>
      </c>
      <c r="B1186" s="231" t="s">
        <v>3020</v>
      </c>
      <c r="C1186" s="215" t="s">
        <v>5305</v>
      </c>
      <c r="D1186" s="173" t="s">
        <v>5813</v>
      </c>
      <c r="E1186" s="173" t="s">
        <v>5814</v>
      </c>
      <c r="F1186" s="214" t="s">
        <v>3542</v>
      </c>
      <c r="G1186" s="173">
        <f>IFERROR(VLOOKUP(A1186, SM!$D$9:$G$682,4,FALSE),0)</f>
        <v>0</v>
      </c>
      <c r="H1186" s="173">
        <f>IFERROR(VLOOKUP(A1186, DM!$D$9:$G$633,4,FALSE),0)</f>
        <v>0</v>
      </c>
      <c r="I1186" s="221">
        <f>IFERROR(VLOOKUP(A1186,DX!$D$9:$G$749,4,FALSE),0)</f>
        <v>0</v>
      </c>
      <c r="XFD1186" s="45">
        <f>SUM(A1186:XFC1186)</f>
        <v>42678</v>
      </c>
    </row>
    <row r="1187" spans="1:9 16384:16384" hidden="1" x14ac:dyDescent="0.25">
      <c r="A1187" s="220">
        <v>40645</v>
      </c>
      <c r="B1187" s="173" t="s">
        <v>3169</v>
      </c>
      <c r="C1187" s="215" t="s">
        <v>3170</v>
      </c>
      <c r="D1187" s="173" t="s">
        <v>5813</v>
      </c>
      <c r="E1187" s="173" t="s">
        <v>5814</v>
      </c>
      <c r="F1187" s="214" t="s">
        <v>172</v>
      </c>
      <c r="G1187" s="173">
        <f>IFERROR(VLOOKUP(A1187, SM!$D$9:$G$682,4,FALSE),0)</f>
        <v>0</v>
      </c>
      <c r="H1187" s="173">
        <f>IFERROR(VLOOKUP(A1187, DM!$D$9:$G$633,4,FALSE),0)</f>
        <v>0</v>
      </c>
      <c r="I1187" s="221">
        <f>IFERROR(VLOOKUP(A1187,DX!$D$9:$G$749,4,FALSE),0)</f>
        <v>0</v>
      </c>
      <c r="XFD1187" s="45">
        <f>SUM(A1187:XFC1187)</f>
        <v>40645</v>
      </c>
    </row>
    <row r="1188" spans="1:9 16384:16384" hidden="1" x14ac:dyDescent="0.25">
      <c r="A1188" s="220">
        <v>36273</v>
      </c>
      <c r="B1188" s="231" t="s">
        <v>5764</v>
      </c>
      <c r="C1188" s="215" t="s">
        <v>6169</v>
      </c>
      <c r="D1188" s="173" t="s">
        <v>5813</v>
      </c>
      <c r="E1188" s="173" t="s">
        <v>5814</v>
      </c>
      <c r="F1188" s="214" t="s">
        <v>172</v>
      </c>
      <c r="G1188" s="173">
        <f>IFERROR(VLOOKUP(A1188, SM!$D$9:$G$682,4,FALSE),0)</f>
        <v>0</v>
      </c>
      <c r="H1188" s="173">
        <f>IFERROR(VLOOKUP(A1188, DM!$D$9:$G$633,4,FALSE),0)</f>
        <v>0</v>
      </c>
      <c r="I1188" s="221">
        <f>IFERROR(VLOOKUP(A1188,DX!$D$9:$G$749,4,FALSE),0)</f>
        <v>0</v>
      </c>
      <c r="XFD1188" s="45">
        <f>SUM(A1188:XFC1188)</f>
        <v>36273</v>
      </c>
    </row>
    <row r="1189" spans="1:9 16384:16384" hidden="1" x14ac:dyDescent="0.25">
      <c r="A1189" s="220">
        <v>68074</v>
      </c>
      <c r="B1189" s="173" t="s">
        <v>2114</v>
      </c>
      <c r="C1189" s="215" t="s">
        <v>3996</v>
      </c>
      <c r="D1189" s="173" t="s">
        <v>5815</v>
      </c>
      <c r="E1189" s="173" t="s">
        <v>5814</v>
      </c>
      <c r="F1189" s="214" t="s">
        <v>1752</v>
      </c>
      <c r="G1189" s="173">
        <f>IFERROR(VLOOKUP(A1189, SF!$D$9:$G$410,4,FALSE),0)</f>
        <v>0</v>
      </c>
      <c r="H1189" s="173">
        <f>IFERROR(VLOOKUP(A1189, DF!$D$9:$G$378,4,FALSE),0)</f>
        <v>0</v>
      </c>
      <c r="I1189" s="221">
        <f>IFERROR(VLOOKUP(A1189,DX!$D$9:$G$749,4,FALSE),0)</f>
        <v>0</v>
      </c>
      <c r="XFD1189" s="45">
        <f>SUM(A1189:XFC1189)</f>
        <v>68074</v>
      </c>
    </row>
    <row r="1190" spans="1:9 16384:16384" hidden="1" x14ac:dyDescent="0.25">
      <c r="A1190" s="220">
        <v>143310</v>
      </c>
      <c r="B1190" s="231" t="s">
        <v>2432</v>
      </c>
      <c r="C1190" s="215" t="s">
        <v>4701</v>
      </c>
      <c r="D1190" s="173" t="s">
        <v>5813</v>
      </c>
      <c r="E1190" s="173" t="s">
        <v>5814</v>
      </c>
      <c r="F1190" s="214" t="s">
        <v>1752</v>
      </c>
      <c r="G1190" s="173">
        <f>IFERROR(VLOOKUP(A1190, SM!$D$9:$G$682,4,FALSE),0)</f>
        <v>0</v>
      </c>
      <c r="H1190" s="173">
        <f>IFERROR(VLOOKUP(A1190, DM!$D$9:$G$633,4,FALSE),0)</f>
        <v>0</v>
      </c>
      <c r="I1190" s="221">
        <f>IFERROR(VLOOKUP(A1190,DX!$D$9:$G$749,4,FALSE),0)</f>
        <v>0</v>
      </c>
      <c r="XFD1190" s="45">
        <f>SUM(A1190:XFC1190)</f>
        <v>143310</v>
      </c>
    </row>
    <row r="1191" spans="1:9 16384:16384" hidden="1" x14ac:dyDescent="0.25">
      <c r="A1191" s="220">
        <v>81525</v>
      </c>
      <c r="B1191" s="173" t="s">
        <v>955</v>
      </c>
      <c r="C1191" s="215" t="s">
        <v>3255</v>
      </c>
      <c r="D1191" s="173" t="s">
        <v>5813</v>
      </c>
      <c r="E1191" s="173" t="s">
        <v>5814</v>
      </c>
      <c r="F1191" s="214" t="s">
        <v>314</v>
      </c>
      <c r="G1191" s="173">
        <f>IFERROR(VLOOKUP(A1191, SM!$D$9:$G$682,4,FALSE),0)</f>
        <v>0</v>
      </c>
      <c r="H1191" s="173">
        <f>IFERROR(VLOOKUP(A1191, DM!$D$9:$G$633,4,FALSE),0)</f>
        <v>0</v>
      </c>
      <c r="I1191" s="221">
        <f>IFERROR(VLOOKUP(A1191,DX!$D$9:$G$749,4,FALSE),0)</f>
        <v>0</v>
      </c>
      <c r="XFD1191" s="45">
        <f>SUM(A1191:XFC1191)</f>
        <v>81525</v>
      </c>
    </row>
    <row r="1192" spans="1:9 16384:16384" hidden="1" x14ac:dyDescent="0.25">
      <c r="A1192" s="220">
        <v>14427</v>
      </c>
      <c r="B1192" s="173" t="s">
        <v>92</v>
      </c>
      <c r="C1192" s="215" t="s">
        <v>5840</v>
      </c>
      <c r="D1192" s="173" t="s">
        <v>5813</v>
      </c>
      <c r="E1192" s="173" t="s">
        <v>5814</v>
      </c>
      <c r="F1192" s="214" t="s">
        <v>314</v>
      </c>
      <c r="G1192" s="173">
        <f>IFERROR(VLOOKUP(A1192, SM!$D$9:$G$682,4,FALSE),0)</f>
        <v>0</v>
      </c>
      <c r="H1192" s="173">
        <f>IFERROR(VLOOKUP(A1192, DM!$D$9:$G$633,4,FALSE),0)</f>
        <v>0</v>
      </c>
      <c r="I1192" s="221">
        <f>IFERROR(VLOOKUP(A1192,DX!$D$9:$G$749,4,FALSE),0)</f>
        <v>0</v>
      </c>
      <c r="XFD1192" s="45">
        <f>SUM(A1192:XFC1192)</f>
        <v>14427</v>
      </c>
    </row>
    <row r="1193" spans="1:9 16384:16384" hidden="1" x14ac:dyDescent="0.25">
      <c r="A1193" s="220">
        <v>13416</v>
      </c>
      <c r="B1193" s="231" t="s">
        <v>5755</v>
      </c>
      <c r="C1193" s="215" t="s">
        <v>4966</v>
      </c>
      <c r="D1193" s="173" t="s">
        <v>5813</v>
      </c>
      <c r="E1193" s="173" t="s">
        <v>5814</v>
      </c>
      <c r="F1193" s="214" t="s">
        <v>315</v>
      </c>
      <c r="G1193" s="173">
        <f>IFERROR(VLOOKUP(A1193, SM!$D$9:$G$682,4,FALSE),0)</f>
        <v>0</v>
      </c>
      <c r="H1193" s="173">
        <f>IFERROR(VLOOKUP(A1193, DM!$D$9:$G$633,4,FALSE),0)</f>
        <v>0</v>
      </c>
      <c r="I1193" s="221">
        <f>IFERROR(VLOOKUP(A1193,DX!$D$9:$G$749,4,FALSE),0)</f>
        <v>0</v>
      </c>
      <c r="XFD1193" s="45">
        <f>SUM(A1193:XFC1193)</f>
        <v>13416</v>
      </c>
    </row>
    <row r="1194" spans="1:9 16384:16384" hidden="1" x14ac:dyDescent="0.25">
      <c r="A1194" s="220">
        <v>24205</v>
      </c>
      <c r="B1194" s="231" t="s">
        <v>682</v>
      </c>
      <c r="C1194" s="215" t="s">
        <v>4601</v>
      </c>
      <c r="D1194" s="173" t="s">
        <v>5815</v>
      </c>
      <c r="E1194" s="173" t="s">
        <v>5814</v>
      </c>
      <c r="F1194" s="214" t="s">
        <v>315</v>
      </c>
      <c r="G1194" s="173">
        <f>IFERROR(VLOOKUP(A1194, SF!$D$9:$G$410,4,FALSE),0)</f>
        <v>0</v>
      </c>
      <c r="H1194" s="173">
        <f>IFERROR(VLOOKUP(A1194, DF!$D$9:$G$378,4,FALSE),0)</f>
        <v>0</v>
      </c>
      <c r="I1194" s="221">
        <f>IFERROR(VLOOKUP(A1194,DX!$D$9:$G$749,4,FALSE),0)</f>
        <v>0</v>
      </c>
      <c r="XFD1194" s="45">
        <f>SUM(A1194:XFC1194)</f>
        <v>24205</v>
      </c>
    </row>
    <row r="1195" spans="1:9 16384:16384" hidden="1" x14ac:dyDescent="0.25">
      <c r="A1195" s="220">
        <v>144986</v>
      </c>
      <c r="B1195" s="231" t="s">
        <v>950</v>
      </c>
      <c r="C1195" s="215" t="s">
        <v>5666</v>
      </c>
      <c r="D1195" s="173" t="s">
        <v>5813</v>
      </c>
      <c r="E1195" s="173" t="s">
        <v>5814</v>
      </c>
      <c r="F1195" s="214" t="s">
        <v>943</v>
      </c>
      <c r="G1195" s="173">
        <f>IFERROR(VLOOKUP(A1195, SM!$D$9:$G$682,4,FALSE),0)</f>
        <v>0</v>
      </c>
      <c r="H1195" s="173">
        <f>IFERROR(VLOOKUP(A1195, DM!$D$9:$G$633,4,FALSE),0)</f>
        <v>0</v>
      </c>
      <c r="I1195" s="221">
        <f>IFERROR(VLOOKUP(A1195,DX!$D$9:$G$749,4,FALSE),0)</f>
        <v>0</v>
      </c>
      <c r="XFD1195" s="45">
        <f>SUM(A1195:XFC1195)</f>
        <v>144986</v>
      </c>
    </row>
    <row r="1196" spans="1:9 16384:16384" hidden="1" x14ac:dyDescent="0.25">
      <c r="A1196" s="220">
        <v>145735</v>
      </c>
      <c r="B1196" s="173" t="s">
        <v>2958</v>
      </c>
      <c r="C1196" s="215" t="s">
        <v>3205</v>
      </c>
      <c r="D1196" s="173" t="s">
        <v>5813</v>
      </c>
      <c r="E1196" s="173" t="s">
        <v>5814</v>
      </c>
      <c r="F1196" s="214" t="s">
        <v>6621</v>
      </c>
      <c r="G1196" s="173">
        <f>IFERROR(VLOOKUP(A1196, SM!$D$9:$G$682,4,FALSE),0)</f>
        <v>0</v>
      </c>
      <c r="H1196" s="173">
        <f>IFERROR(VLOOKUP(A1196, DM!$D$9:$G$633,4,FALSE),0)</f>
        <v>0</v>
      </c>
      <c r="I1196" s="221">
        <f>IFERROR(VLOOKUP(A1196,DX!$D$9:$G$749,4,FALSE),0)</f>
        <v>0</v>
      </c>
      <c r="XFD1196" s="45">
        <f>SUM(A1196:XFC1196)</f>
        <v>145735</v>
      </c>
    </row>
    <row r="1197" spans="1:9 16384:16384" hidden="1" x14ac:dyDescent="0.25">
      <c r="A1197" s="220">
        <v>40571</v>
      </c>
      <c r="B1197" s="173" t="s">
        <v>1805</v>
      </c>
      <c r="C1197" s="215" t="s">
        <v>3206</v>
      </c>
      <c r="D1197" s="173" t="s">
        <v>5813</v>
      </c>
      <c r="E1197" s="173" t="s">
        <v>5814</v>
      </c>
      <c r="F1197" s="214" t="s">
        <v>6621</v>
      </c>
      <c r="G1197" s="173">
        <f>IFERROR(VLOOKUP(A1197, SM!$D$9:$G$682,4,FALSE),0)</f>
        <v>0</v>
      </c>
      <c r="H1197" s="173">
        <f>IFERROR(VLOOKUP(A1197, DM!$D$9:$G$633,4,FALSE),0)</f>
        <v>0</v>
      </c>
      <c r="I1197" s="221">
        <f>IFERROR(VLOOKUP(A1197,DX!$D$9:$G$749,4,FALSE),0)</f>
        <v>0</v>
      </c>
      <c r="XFD1197" s="45">
        <f>SUM(A1197:XFC1197)</f>
        <v>40571</v>
      </c>
    </row>
    <row r="1198" spans="1:9 16384:16384" hidden="1" x14ac:dyDescent="0.25">
      <c r="A1198" s="220">
        <v>143295</v>
      </c>
      <c r="B1198" s="231" t="s">
        <v>2232</v>
      </c>
      <c r="C1198" s="215" t="s">
        <v>4265</v>
      </c>
      <c r="D1198" s="173" t="s">
        <v>5813</v>
      </c>
      <c r="E1198" s="173" t="s">
        <v>5814</v>
      </c>
      <c r="F1198" s="214" t="s">
        <v>6621</v>
      </c>
      <c r="G1198" s="173">
        <f>IFERROR(VLOOKUP(A1198, SM!$D$9:$G$682,4,FALSE),0)</f>
        <v>0</v>
      </c>
      <c r="H1198" s="173">
        <f>IFERROR(VLOOKUP(A1198, DM!$D$9:$G$633,4,FALSE),0)</f>
        <v>0</v>
      </c>
      <c r="I1198" s="221">
        <f>IFERROR(VLOOKUP(A1198,DX!$D$9:$G$749,4,FALSE),0)</f>
        <v>0</v>
      </c>
      <c r="XFD1198" s="45">
        <f>SUM(A1198:XFC1198)</f>
        <v>143295</v>
      </c>
    </row>
    <row r="1199" spans="1:9 16384:16384" hidden="1" x14ac:dyDescent="0.25">
      <c r="A1199" s="220">
        <v>49627</v>
      </c>
      <c r="B1199" s="231" t="s">
        <v>2633</v>
      </c>
      <c r="C1199" s="215" t="s">
        <v>5152</v>
      </c>
      <c r="D1199" s="173" t="s">
        <v>5813</v>
      </c>
      <c r="E1199" s="173" t="s">
        <v>5814</v>
      </c>
      <c r="F1199" s="214" t="s">
        <v>6621</v>
      </c>
      <c r="G1199" s="173">
        <f>IFERROR(VLOOKUP(A1199, SM!$D$9:$G$682,4,FALSE),0)</f>
        <v>0</v>
      </c>
      <c r="H1199" s="173">
        <f>IFERROR(VLOOKUP(A1199, DM!$D$9:$G$633,4,FALSE),0)</f>
        <v>0</v>
      </c>
      <c r="I1199" s="221">
        <f>IFERROR(VLOOKUP(A1199,DX!$D$9:$G$749,4,FALSE),0)</f>
        <v>0</v>
      </c>
      <c r="XFD1199" s="45">
        <f>SUM(A1199:XFC1199)</f>
        <v>49627</v>
      </c>
    </row>
    <row r="1200" spans="1:9 16384:16384" hidden="1" x14ac:dyDescent="0.25">
      <c r="A1200" s="220">
        <v>143949</v>
      </c>
      <c r="B1200" s="231" t="s">
        <v>5778</v>
      </c>
      <c r="C1200" s="215" t="s">
        <v>6252</v>
      </c>
      <c r="D1200" s="173" t="s">
        <v>5815</v>
      </c>
      <c r="E1200" s="173" t="s">
        <v>5814</v>
      </c>
      <c r="F1200" s="214" t="s">
        <v>6621</v>
      </c>
      <c r="G1200" s="173">
        <f>IFERROR(VLOOKUP(A1200, SF!$D$9:$G$410,4,FALSE),0)</f>
        <v>0</v>
      </c>
      <c r="H1200" s="173">
        <f>IFERROR(VLOOKUP(A1200, DF!$D$9:$G$378,4,FALSE),0)</f>
        <v>0</v>
      </c>
      <c r="I1200" s="221">
        <f>IFERROR(VLOOKUP(A1200,DX!$D$9:$G$749,4,FALSE),0)</f>
        <v>0</v>
      </c>
      <c r="XFD1200" s="45">
        <f>SUM(A1200:XFC1200)</f>
        <v>143949</v>
      </c>
    </row>
    <row r="1201" spans="1:9 16384:16384" hidden="1" x14ac:dyDescent="0.25">
      <c r="A1201" s="220">
        <v>112944</v>
      </c>
      <c r="B1201" s="231" t="s">
        <v>2839</v>
      </c>
      <c r="C1201" s="215" t="s">
        <v>5597</v>
      </c>
      <c r="D1201" s="173" t="s">
        <v>5815</v>
      </c>
      <c r="E1201" s="173" t="s">
        <v>5814</v>
      </c>
      <c r="F1201" s="214" t="s">
        <v>6621</v>
      </c>
      <c r="G1201" s="173">
        <f>IFERROR(VLOOKUP(A1201, SF!$D$9:$G$410,4,FALSE),0)</f>
        <v>0</v>
      </c>
      <c r="H1201" s="173">
        <f>IFERROR(VLOOKUP(A1201, DF!$D$9:$G$378,4,FALSE),0)</f>
        <v>0</v>
      </c>
      <c r="I1201" s="221">
        <f>IFERROR(VLOOKUP(A1201,DX!$D$9:$G$749,4,FALSE),0)</f>
        <v>0</v>
      </c>
      <c r="XFD1201" s="45">
        <f>SUM(A1201:XFC1201)</f>
        <v>112944</v>
      </c>
    </row>
    <row r="1202" spans="1:9 16384:16384" hidden="1" x14ac:dyDescent="0.25">
      <c r="A1202" s="220">
        <v>31997</v>
      </c>
      <c r="B1202" s="231" t="s">
        <v>396</v>
      </c>
      <c r="C1202" s="215" t="s">
        <v>4175</v>
      </c>
      <c r="D1202" s="173" t="s">
        <v>5813</v>
      </c>
      <c r="E1202" s="173" t="s">
        <v>5814</v>
      </c>
      <c r="F1202" s="214" t="s">
        <v>187</v>
      </c>
      <c r="G1202" s="173">
        <f>IFERROR(VLOOKUP(A1202, SM!$D$9:$G$682,4,FALSE),0)</f>
        <v>0</v>
      </c>
      <c r="H1202" s="173">
        <f>IFERROR(VLOOKUP(A1202, DM!$D$9:$G$633,4,FALSE),0)</f>
        <v>0</v>
      </c>
      <c r="I1202" s="221">
        <f>IFERROR(VLOOKUP(A1202,DX!$D$9:$G$749,4,FALSE),0)</f>
        <v>0</v>
      </c>
      <c r="XFD1202" s="45">
        <f>SUM(A1202:XFC1202)</f>
        <v>31997</v>
      </c>
    </row>
    <row r="1203" spans="1:9 16384:16384" hidden="1" x14ac:dyDescent="0.25">
      <c r="A1203" s="220">
        <v>95383</v>
      </c>
      <c r="B1203" s="231" t="s">
        <v>667</v>
      </c>
      <c r="C1203" s="215" t="s">
        <v>4195</v>
      </c>
      <c r="D1203" s="173" t="s">
        <v>5813</v>
      </c>
      <c r="E1203" s="173" t="s">
        <v>5814</v>
      </c>
      <c r="F1203" s="214" t="s">
        <v>589</v>
      </c>
      <c r="G1203" s="173">
        <f>IFERROR(VLOOKUP(A1203, SM!$D$9:$G$682,4,FALSE),0)</f>
        <v>0</v>
      </c>
      <c r="H1203" s="173">
        <f>IFERROR(VLOOKUP(A1203, DM!$D$9:$G$633,4,FALSE),0)</f>
        <v>0</v>
      </c>
      <c r="I1203" s="221">
        <f>IFERROR(VLOOKUP(A1203,DX!$D$9:$G$749,4,FALSE),0)</f>
        <v>0</v>
      </c>
      <c r="XFD1203" s="45">
        <f>SUM(A1203:XFC1203)</f>
        <v>95383</v>
      </c>
    </row>
    <row r="1204" spans="1:9 16384:16384" hidden="1" x14ac:dyDescent="0.25">
      <c r="A1204" s="220">
        <v>142123</v>
      </c>
      <c r="B1204" s="231" t="s">
        <v>914</v>
      </c>
      <c r="C1204" s="215" t="s">
        <v>5257</v>
      </c>
      <c r="D1204" s="173" t="s">
        <v>5813</v>
      </c>
      <c r="E1204" s="173" t="s">
        <v>5814</v>
      </c>
      <c r="F1204" s="214" t="s">
        <v>589</v>
      </c>
      <c r="G1204" s="173">
        <f>IFERROR(VLOOKUP(A1204, SM!$D$9:$G$682,4,FALSE),0)</f>
        <v>0</v>
      </c>
      <c r="H1204" s="173">
        <f>IFERROR(VLOOKUP(A1204, DM!$D$9:$G$633,4,FALSE),0)</f>
        <v>0</v>
      </c>
      <c r="I1204" s="221">
        <f>IFERROR(VLOOKUP(A1204,DX!$D$9:$G$749,4,FALSE),0)</f>
        <v>0</v>
      </c>
      <c r="XFD1204" s="45">
        <f>SUM(A1204:XFC1204)</f>
        <v>142123</v>
      </c>
    </row>
    <row r="1205" spans="1:9 16384:16384" hidden="1" x14ac:dyDescent="0.25">
      <c r="A1205" s="220">
        <v>41097</v>
      </c>
      <c r="B1205" s="173" t="s">
        <v>5774</v>
      </c>
      <c r="C1205" s="215" t="s">
        <v>5820</v>
      </c>
      <c r="D1205" s="173" t="s">
        <v>5815</v>
      </c>
      <c r="E1205" s="173" t="s">
        <v>5814</v>
      </c>
      <c r="F1205" s="214" t="s">
        <v>6626</v>
      </c>
      <c r="G1205" s="173">
        <f>IFERROR(VLOOKUP(A1205, SF!$D$9:$G$410,4,FALSE),0)</f>
        <v>0</v>
      </c>
      <c r="H1205" s="173">
        <f>IFERROR(VLOOKUP(A1205, DF!$D$9:$G$378,4,FALSE),0)</f>
        <v>0</v>
      </c>
      <c r="I1205" s="221">
        <f>IFERROR(VLOOKUP(A1205,DX!$D$9:$G$749,4,FALSE),0)</f>
        <v>0</v>
      </c>
      <c r="XFD1205" s="45">
        <f>SUM(A1205:XFC1205)</f>
        <v>41097</v>
      </c>
    </row>
    <row r="1206" spans="1:9 16384:16384" ht="15.75" hidden="1" thickBot="1" x14ac:dyDescent="0.3">
      <c r="A1206" s="222">
        <v>47216</v>
      </c>
      <c r="B1206" s="239" t="s">
        <v>2165</v>
      </c>
      <c r="C1206" s="267" t="s">
        <v>4107</v>
      </c>
      <c r="D1206" s="223" t="s">
        <v>5813</v>
      </c>
      <c r="E1206" s="223" t="s">
        <v>5814</v>
      </c>
      <c r="F1206" s="224" t="s">
        <v>6626</v>
      </c>
      <c r="G1206" s="223">
        <f>IFERROR(VLOOKUP(A1206, SM!$D$9:$G$682,4,FALSE),0)</f>
        <v>0</v>
      </c>
      <c r="H1206" s="223">
        <f>IFERROR(VLOOKUP(A1206, DM!$D$9:$G$633,4,FALSE),0)</f>
        <v>0</v>
      </c>
      <c r="I1206" s="225">
        <f>IFERROR(VLOOKUP(A1206,DX!$D$9:$G$749,4,FALSE),0)</f>
        <v>0</v>
      </c>
      <c r="XFD1206" s="45">
        <f>SUM(A1206:XFC1206)</f>
        <v>47216</v>
      </c>
    </row>
    <row r="1207" spans="1:9 16384:16384" ht="15.75" hidden="1" thickBot="1" x14ac:dyDescent="0.3">
      <c r="A1207" s="291">
        <v>103191</v>
      </c>
      <c r="B1207" s="304" t="s">
        <v>2639</v>
      </c>
      <c r="C1207" s="293" t="s">
        <v>5170</v>
      </c>
      <c r="D1207" s="292" t="s">
        <v>5813</v>
      </c>
      <c r="E1207" s="292" t="s">
        <v>5814</v>
      </c>
      <c r="F1207" s="294" t="s">
        <v>6626</v>
      </c>
      <c r="G1207" s="292">
        <f>IFERROR(VLOOKUP(A1207, SM!$D$9:$G$682,4,FALSE),0)</f>
        <v>0</v>
      </c>
      <c r="H1207" s="292">
        <f>IFERROR(VLOOKUP(A1207, DM!$D$9:$G$633,4,FALSE),0)</f>
        <v>0</v>
      </c>
      <c r="I1207" s="295">
        <f>IFERROR(VLOOKUP(A1207,DX!$D$9:$G$749,4,FALSE),0)</f>
        <v>0</v>
      </c>
      <c r="XFD1207" s="45">
        <f>SUM(A1207:XFC1207)</f>
        <v>103191</v>
      </c>
    </row>
    <row r="1208" spans="1:9 16384:16384" hidden="1" x14ac:dyDescent="0.25">
      <c r="A1208" s="246">
        <v>51073</v>
      </c>
      <c r="B1208" s="247" t="s">
        <v>5768</v>
      </c>
      <c r="C1208" s="271" t="s">
        <v>6278</v>
      </c>
      <c r="D1208" s="199" t="s">
        <v>5813</v>
      </c>
      <c r="E1208" s="199" t="s">
        <v>5814</v>
      </c>
      <c r="F1208" s="248" t="s">
        <v>6626</v>
      </c>
      <c r="G1208" s="199">
        <f>IFERROR(VLOOKUP(A1208, SM!$D$9:$G$682,4,FALSE),0)</f>
        <v>0</v>
      </c>
      <c r="H1208" s="199">
        <f>IFERROR(VLOOKUP(A1208, DM!$D$9:$G$633,4,FALSE),0)</f>
        <v>0</v>
      </c>
      <c r="I1208" s="249">
        <f>IFERROR(VLOOKUP(A1208,DX!$D$9:$G$749,4,FALSE),0)</f>
        <v>0</v>
      </c>
      <c r="XFD1208" s="45">
        <f>SUM(A1208:XFC1208)</f>
        <v>51073</v>
      </c>
    </row>
    <row r="1209" spans="1:9 16384:16384" hidden="1" x14ac:dyDescent="0.25">
      <c r="A1209" s="220">
        <v>41946</v>
      </c>
      <c r="B1209" s="231" t="s">
        <v>77</v>
      </c>
      <c r="C1209" s="215" t="s">
        <v>5313</v>
      </c>
      <c r="D1209" s="173" t="s">
        <v>5813</v>
      </c>
      <c r="E1209" s="173" t="s">
        <v>5814</v>
      </c>
      <c r="F1209" s="214" t="s">
        <v>6628</v>
      </c>
      <c r="G1209" s="173">
        <f>IFERROR(VLOOKUP(A1209, SM!$D$9:$G$682,4,FALSE),0)</f>
        <v>0</v>
      </c>
      <c r="H1209" s="173">
        <f>IFERROR(VLOOKUP(A1209, DM!$D$9:$G$633,4,FALSE),0)</f>
        <v>0</v>
      </c>
      <c r="I1209" s="221">
        <f>IFERROR(VLOOKUP(A1209,DX!$D$9:$G$749,4,FALSE),0)</f>
        <v>0</v>
      </c>
      <c r="XFD1209" s="45">
        <f>SUM(A1209:XFC1209)</f>
        <v>41946</v>
      </c>
    </row>
    <row r="1210" spans="1:9 16384:16384" hidden="1" x14ac:dyDescent="0.25">
      <c r="A1210" s="220">
        <v>12248</v>
      </c>
      <c r="B1210" s="173" t="s">
        <v>1747</v>
      </c>
      <c r="C1210" s="215" t="s">
        <v>4013</v>
      </c>
      <c r="D1210" s="173" t="s">
        <v>5813</v>
      </c>
      <c r="E1210" s="173" t="s">
        <v>5814</v>
      </c>
      <c r="F1210" s="214" t="s">
        <v>1742</v>
      </c>
      <c r="G1210" s="173">
        <f>IFERROR(VLOOKUP(A1210, SM!$D$9:$G$682,4,FALSE),0)</f>
        <v>0</v>
      </c>
      <c r="H1210" s="173">
        <f>IFERROR(VLOOKUP(A1210, DM!$D$9:$G$633,4,FALSE),0)</f>
        <v>0</v>
      </c>
      <c r="I1210" s="221">
        <f>IFERROR(VLOOKUP(A1210,DX!$D$9:$G$749,4,FALSE),0)</f>
        <v>0</v>
      </c>
      <c r="XFD1210" s="45">
        <f>SUM(A1210:XFC1210)</f>
        <v>12248</v>
      </c>
    </row>
    <row r="1211" spans="1:9 16384:16384" hidden="1" x14ac:dyDescent="0.25">
      <c r="A1211" s="220">
        <v>10111</v>
      </c>
      <c r="B1211" s="231" t="s">
        <v>135</v>
      </c>
      <c r="C1211" s="215" t="s">
        <v>3125</v>
      </c>
      <c r="D1211" s="173" t="s">
        <v>5813</v>
      </c>
      <c r="E1211" s="173" t="s">
        <v>5814</v>
      </c>
      <c r="F1211" s="214" t="s">
        <v>56</v>
      </c>
      <c r="G1211" s="173">
        <f>IFERROR(VLOOKUP(A1211, SM!$D$9:$G$682,4,FALSE),0)</f>
        <v>0</v>
      </c>
      <c r="H1211" s="173">
        <f>IFERROR(VLOOKUP(A1211, DM!$D$9:$G$633,4,FALSE),0)</f>
        <v>0</v>
      </c>
      <c r="I1211" s="221">
        <f>IFERROR(VLOOKUP(A1211,DX!$D$9:$G$749,4,FALSE),0)</f>
        <v>0</v>
      </c>
      <c r="XFD1211" s="45">
        <f>SUM(A1211:XFC1211)</f>
        <v>10111</v>
      </c>
    </row>
    <row r="1212" spans="1:9 16384:16384" hidden="1" x14ac:dyDescent="0.25">
      <c r="A1212" s="220">
        <v>189570</v>
      </c>
      <c r="B1212" s="231" t="s">
        <v>5787</v>
      </c>
      <c r="C1212" s="215" t="s">
        <v>6212</v>
      </c>
      <c r="D1212" s="173" t="s">
        <v>5815</v>
      </c>
      <c r="E1212" s="173" t="s">
        <v>5814</v>
      </c>
      <c r="F1212" s="214" t="s">
        <v>56</v>
      </c>
      <c r="G1212" s="173">
        <f>IFERROR(VLOOKUP(A1212, SF!$D$9:$G$410,4,FALSE),0)</f>
        <v>0</v>
      </c>
      <c r="H1212" s="173">
        <f>IFERROR(VLOOKUP(A1212, DF!$D$9:$G$378,4,FALSE),0)</f>
        <v>0</v>
      </c>
      <c r="I1212" s="221">
        <f>IFERROR(VLOOKUP(A1212,DX!$D$9:$G$749,4,FALSE),0)</f>
        <v>0</v>
      </c>
      <c r="XFD1212" s="45">
        <f>SUM(A1212:XFC1212)</f>
        <v>189570</v>
      </c>
    </row>
    <row r="1213" spans="1:9 16384:16384" hidden="1" x14ac:dyDescent="0.25">
      <c r="A1213" s="220">
        <v>142375</v>
      </c>
      <c r="B1213" s="231" t="s">
        <v>1003</v>
      </c>
      <c r="C1213" s="215" t="s">
        <v>3333</v>
      </c>
      <c r="D1213" s="173" t="s">
        <v>5813</v>
      </c>
      <c r="E1213" s="173" t="s">
        <v>5814</v>
      </c>
      <c r="F1213" s="214" t="s">
        <v>56</v>
      </c>
      <c r="G1213" s="173">
        <f>IFERROR(VLOOKUP(A1213, SM!$D$9:$G$682,4,FALSE),0)</f>
        <v>0</v>
      </c>
      <c r="H1213" s="173">
        <f>IFERROR(VLOOKUP(A1213, DM!$D$9:$G$633,4,FALSE),0)</f>
        <v>0</v>
      </c>
      <c r="I1213" s="221">
        <f>IFERROR(VLOOKUP(A1213,DX!$D$9:$G$749,4,FALSE),0)</f>
        <v>0</v>
      </c>
      <c r="XFD1213" s="45">
        <f>SUM(A1213:XFC1213)</f>
        <v>142375</v>
      </c>
    </row>
    <row r="1214" spans="1:9 16384:16384" hidden="1" x14ac:dyDescent="0.25">
      <c r="A1214" s="220">
        <v>66808</v>
      </c>
      <c r="B1214" s="231" t="s">
        <v>607</v>
      </c>
      <c r="C1214" s="215" t="s">
        <v>5507</v>
      </c>
      <c r="D1214" s="173" t="s">
        <v>5813</v>
      </c>
      <c r="E1214" s="173" t="s">
        <v>5814</v>
      </c>
      <c r="F1214" s="214" t="s">
        <v>1741</v>
      </c>
      <c r="G1214" s="173">
        <f>IFERROR(VLOOKUP(A1214, SM!$D$9:$G$682,4,FALSE),0)</f>
        <v>0</v>
      </c>
      <c r="H1214" s="173">
        <f>IFERROR(VLOOKUP(A1214, DM!$D$9:$G$633,4,FALSE),0)</f>
        <v>0</v>
      </c>
      <c r="I1214" s="221">
        <f>IFERROR(VLOOKUP(A1214,DX!$D$9:$G$749,4,FALSE),0)</f>
        <v>0</v>
      </c>
      <c r="XFD1214" s="45">
        <f>SUM(A1214:XFC1214)</f>
        <v>66808</v>
      </c>
    </row>
    <row r="1215" spans="1:9 16384:16384" hidden="1" x14ac:dyDescent="0.25">
      <c r="A1215" s="220">
        <v>74939</v>
      </c>
      <c r="B1215" s="231" t="s">
        <v>612</v>
      </c>
      <c r="C1215" s="215" t="s">
        <v>4720</v>
      </c>
      <c r="D1215" s="173" t="s">
        <v>5813</v>
      </c>
      <c r="E1215" s="173" t="s">
        <v>5814</v>
      </c>
      <c r="F1215" s="214" t="s">
        <v>629</v>
      </c>
      <c r="G1215" s="173">
        <f>IFERROR(VLOOKUP(A1215, SM!$D$9:$G$682,4,FALSE),0)</f>
        <v>0</v>
      </c>
      <c r="H1215" s="173">
        <f>IFERROR(VLOOKUP(A1215, DM!$D$9:$G$633,4,FALSE),0)</f>
        <v>0</v>
      </c>
      <c r="I1215" s="221">
        <f>IFERROR(VLOOKUP(A1215,DX!$D$9:$G$749,4,FALSE),0)</f>
        <v>0</v>
      </c>
      <c r="XFD1215" s="45">
        <f>SUM(A1215:XFC1215)</f>
        <v>74939</v>
      </c>
    </row>
    <row r="1216" spans="1:9 16384:16384" hidden="1" x14ac:dyDescent="0.25">
      <c r="A1216" s="220">
        <v>141770</v>
      </c>
      <c r="B1216" s="231" t="s">
        <v>2899</v>
      </c>
      <c r="C1216" s="215" t="s">
        <v>5727</v>
      </c>
      <c r="D1216" s="173" t="s">
        <v>5815</v>
      </c>
      <c r="E1216" s="173" t="s">
        <v>5814</v>
      </c>
      <c r="F1216" s="214" t="s">
        <v>6601</v>
      </c>
      <c r="G1216" s="173">
        <f>IFERROR(VLOOKUP(A1216, SF!$D$9:$G$410,4,FALSE),0)</f>
        <v>0</v>
      </c>
      <c r="H1216" s="173">
        <f>IFERROR(VLOOKUP(A1216, DF!$D$9:$G$378,4,FALSE),0)</f>
        <v>0</v>
      </c>
      <c r="I1216" s="221">
        <f>IFERROR(VLOOKUP(A1216,DX!$D$9:$G$749,4,FALSE),0)</f>
        <v>0</v>
      </c>
      <c r="XFD1216" s="45">
        <f>SUM(A1216:XFC1216)</f>
        <v>141770</v>
      </c>
    </row>
    <row r="1217" spans="1:9 16384:16384" hidden="1" x14ac:dyDescent="0.25">
      <c r="A1217" s="220">
        <v>33409</v>
      </c>
      <c r="B1217" s="173" t="s">
        <v>3105</v>
      </c>
      <c r="C1217" s="215" t="s">
        <v>3214</v>
      </c>
      <c r="D1217" s="173" t="s">
        <v>5815</v>
      </c>
      <c r="E1217" s="173" t="s">
        <v>5814</v>
      </c>
      <c r="F1217" s="214" t="s">
        <v>270</v>
      </c>
      <c r="G1217" s="173">
        <f>IFERROR(VLOOKUP(A1217, SF!$D$9:$G$410,4,FALSE),0)</f>
        <v>0</v>
      </c>
      <c r="H1217" s="173">
        <f>IFERROR(VLOOKUP(A1217, DF!$D$9:$G$378,4,FALSE),0)</f>
        <v>0</v>
      </c>
      <c r="I1217" s="221">
        <f>IFERROR(VLOOKUP(A1217,DX!$D$9:$G$749,4,FALSE),0)</f>
        <v>0</v>
      </c>
      <c r="XFD1217" s="45">
        <f>SUM(A1217:XFC1217)</f>
        <v>33409</v>
      </c>
    </row>
    <row r="1218" spans="1:9 16384:16384" hidden="1" x14ac:dyDescent="0.25">
      <c r="A1218" s="220">
        <v>26424</v>
      </c>
      <c r="B1218" s="173" t="s">
        <v>339</v>
      </c>
      <c r="C1218" s="215" t="s">
        <v>3365</v>
      </c>
      <c r="D1218" s="173" t="s">
        <v>5813</v>
      </c>
      <c r="E1218" s="173" t="s">
        <v>5814</v>
      </c>
      <c r="F1218" s="214" t="s">
        <v>6628</v>
      </c>
      <c r="G1218" s="173">
        <f>IFERROR(VLOOKUP(A1218, SM!$D$9:$G$682,4,FALSE),0)</f>
        <v>0</v>
      </c>
      <c r="H1218" s="173">
        <f>IFERROR(VLOOKUP(A1218, DM!$D$9:$G$633,4,FALSE),0)</f>
        <v>0</v>
      </c>
      <c r="I1218" s="221">
        <f>IFERROR(VLOOKUP(A1218,DX!$D$9:$G$749,4,FALSE),0)</f>
        <v>0</v>
      </c>
      <c r="XFD1218" s="45">
        <f>SUM(A1218:XFC1218)</f>
        <v>26424</v>
      </c>
    </row>
    <row r="1219" spans="1:9 16384:16384" hidden="1" x14ac:dyDescent="0.25">
      <c r="A1219" s="220">
        <v>14839</v>
      </c>
      <c r="B1219" s="173" t="s">
        <v>227</v>
      </c>
      <c r="C1219" s="215" t="s">
        <v>3419</v>
      </c>
      <c r="D1219" s="173" t="s">
        <v>5813</v>
      </c>
      <c r="E1219" s="173" t="s">
        <v>5814</v>
      </c>
      <c r="F1219" s="214" t="s">
        <v>6655</v>
      </c>
      <c r="G1219" s="173">
        <f>IFERROR(VLOOKUP(A1219, SM!$D$9:$G$682,4,FALSE),0)</f>
        <v>0</v>
      </c>
      <c r="H1219" s="173">
        <f>IFERROR(VLOOKUP(A1219, DM!$D$9:$G$633,4,FALSE),0)</f>
        <v>0</v>
      </c>
      <c r="I1219" s="221">
        <f>IFERROR(VLOOKUP(A1219,DX!$D$9:$G$749,4,FALSE),0)</f>
        <v>0</v>
      </c>
      <c r="XFD1219" s="45">
        <f>SUM(A1219:XFC1219)</f>
        <v>14839</v>
      </c>
    </row>
    <row r="1220" spans="1:9 16384:16384" hidden="1" x14ac:dyDescent="0.25">
      <c r="A1220" s="220">
        <v>37206</v>
      </c>
      <c r="B1220" s="173" t="s">
        <v>386</v>
      </c>
      <c r="C1220" s="215" t="s">
        <v>3477</v>
      </c>
      <c r="D1220" s="173" t="s">
        <v>5815</v>
      </c>
      <c r="E1220" s="173" t="s">
        <v>5814</v>
      </c>
      <c r="F1220" s="214" t="s">
        <v>823</v>
      </c>
      <c r="G1220" s="173">
        <f>IFERROR(VLOOKUP(A1220, SF!$D$9:$G$410,4,FALSE),0)</f>
        <v>0</v>
      </c>
      <c r="H1220" s="173">
        <f>IFERROR(VLOOKUP(A1220, DF!$D$9:$G$378,4,FALSE),0)</f>
        <v>0</v>
      </c>
      <c r="I1220" s="221">
        <f>IFERROR(VLOOKUP(A1220,DX!$D$9:$G$749,4,FALSE),0)</f>
        <v>0</v>
      </c>
      <c r="XFD1220" s="45">
        <f>SUM(A1220:XFC1220)</f>
        <v>37206</v>
      </c>
    </row>
    <row r="1221" spans="1:9 16384:16384" hidden="1" x14ac:dyDescent="0.25">
      <c r="A1221" s="220">
        <v>37205</v>
      </c>
      <c r="B1221" s="173" t="s">
        <v>825</v>
      </c>
      <c r="C1221" s="215" t="s">
        <v>3478</v>
      </c>
      <c r="D1221" s="173" t="s">
        <v>5815</v>
      </c>
      <c r="E1221" s="173" t="s">
        <v>5814</v>
      </c>
      <c r="F1221" s="214" t="s">
        <v>823</v>
      </c>
      <c r="G1221" s="173">
        <f>IFERROR(VLOOKUP(A1221, SF!$D$9:$G$410,4,FALSE),0)</f>
        <v>0</v>
      </c>
      <c r="H1221" s="173">
        <f>IFERROR(VLOOKUP(A1221, DF!$D$9:$G$378,4,FALSE),0)</f>
        <v>0</v>
      </c>
      <c r="I1221" s="221">
        <f>IFERROR(VLOOKUP(A1221,DX!$D$9:$G$749,4,FALSE),0)</f>
        <v>0</v>
      </c>
      <c r="XFD1221" s="45">
        <f>SUM(A1221:XFC1221)</f>
        <v>37205</v>
      </c>
    </row>
    <row r="1222" spans="1:9 16384:16384" hidden="1" x14ac:dyDescent="0.25">
      <c r="A1222" s="220">
        <v>187252</v>
      </c>
      <c r="B1222" s="173" t="s">
        <v>3489</v>
      </c>
      <c r="C1222" s="215" t="s">
        <v>3490</v>
      </c>
      <c r="D1222" s="173" t="s">
        <v>5815</v>
      </c>
      <c r="E1222" s="173" t="s">
        <v>5814</v>
      </c>
      <c r="F1222" s="214" t="s">
        <v>56</v>
      </c>
      <c r="G1222" s="173">
        <f>IFERROR(VLOOKUP(A1222, SF!$D$9:$G$410,4,FALSE),0)</f>
        <v>0</v>
      </c>
      <c r="H1222" s="173">
        <f>IFERROR(VLOOKUP(A1222, DF!$D$9:$G$378,4,FALSE),0)</f>
        <v>0</v>
      </c>
      <c r="I1222" s="221">
        <f>IFERROR(VLOOKUP(A1222,DX!$D$9:$G$749,4,FALSE),0)</f>
        <v>0</v>
      </c>
      <c r="XFD1222" s="45">
        <f>SUM(A1222:XFC1222)</f>
        <v>187252</v>
      </c>
    </row>
    <row r="1223" spans="1:9 16384:16384" hidden="1" x14ac:dyDescent="0.25">
      <c r="A1223" s="220">
        <v>33281</v>
      </c>
      <c r="B1223" s="173" t="s">
        <v>910</v>
      </c>
      <c r="C1223" s="215" t="s">
        <v>3508</v>
      </c>
      <c r="D1223" s="173" t="s">
        <v>5813</v>
      </c>
      <c r="E1223" s="173" t="s">
        <v>5814</v>
      </c>
      <c r="F1223" s="214" t="s">
        <v>56</v>
      </c>
      <c r="G1223" s="173">
        <f>IFERROR(VLOOKUP(A1223, SM!$D$9:$G$682,4,FALSE),0)</f>
        <v>0</v>
      </c>
      <c r="H1223" s="173">
        <f>IFERROR(VLOOKUP(A1223, DM!$D$9:$G$633,4,FALSE),0)</f>
        <v>0</v>
      </c>
      <c r="I1223" s="221">
        <f>IFERROR(VLOOKUP(A1223,DX!$D$9:$G$749,4,FALSE),0)</f>
        <v>0</v>
      </c>
      <c r="XFD1223" s="45">
        <f>SUM(A1223:XFC1223)</f>
        <v>33281</v>
      </c>
    </row>
    <row r="1224" spans="1:9 16384:16384" hidden="1" x14ac:dyDescent="0.25">
      <c r="A1224" s="220">
        <v>187248</v>
      </c>
      <c r="B1224" s="173" t="s">
        <v>3554</v>
      </c>
      <c r="C1224" s="215" t="s">
        <v>3555</v>
      </c>
      <c r="D1224" s="173" t="s">
        <v>5813</v>
      </c>
      <c r="E1224" s="173" t="s">
        <v>5814</v>
      </c>
      <c r="F1224" s="214" t="s">
        <v>823</v>
      </c>
      <c r="G1224" s="173">
        <f>IFERROR(VLOOKUP(A1224, SM!$D$9:$G$682,4,FALSE),0)</f>
        <v>0</v>
      </c>
      <c r="H1224" s="173">
        <f>IFERROR(VLOOKUP(A1224, DM!$D$9:$G$633,4,FALSE),0)</f>
        <v>0</v>
      </c>
      <c r="I1224" s="221">
        <f>IFERROR(VLOOKUP(A1224,DX!$D$9:$G$749,4,FALSE),0)</f>
        <v>0</v>
      </c>
      <c r="XFD1224" s="45">
        <f>SUM(A1224:XFC1224)</f>
        <v>187248</v>
      </c>
    </row>
    <row r="1225" spans="1:9 16384:16384" hidden="1" x14ac:dyDescent="0.25">
      <c r="A1225" s="220">
        <v>186385</v>
      </c>
      <c r="B1225" s="173" t="s">
        <v>3097</v>
      </c>
      <c r="C1225" s="215" t="s">
        <v>3638</v>
      </c>
      <c r="D1225" s="173" t="s">
        <v>5813</v>
      </c>
      <c r="E1225" s="173" t="s">
        <v>5814</v>
      </c>
      <c r="F1225" s="214" t="s">
        <v>1746</v>
      </c>
      <c r="G1225" s="173">
        <f>IFERROR(VLOOKUP(A1225, SM!$D$9:$G$682,4,FALSE),0)</f>
        <v>0</v>
      </c>
      <c r="H1225" s="173">
        <f>IFERROR(VLOOKUP(A1225, DM!$D$9:$G$633,4,FALSE),0)</f>
        <v>0</v>
      </c>
      <c r="I1225" s="221">
        <f>IFERROR(VLOOKUP(A1225,DX!$D$9:$G$749,4,FALSE),0)</f>
        <v>0</v>
      </c>
      <c r="XFD1225" s="45">
        <f>SUM(A1225:XFC1225)</f>
        <v>186385</v>
      </c>
    </row>
    <row r="1226" spans="1:9 16384:16384" hidden="1" x14ac:dyDescent="0.25">
      <c r="A1226" s="220">
        <v>176364</v>
      </c>
      <c r="B1226" s="173" t="s">
        <v>3036</v>
      </c>
      <c r="C1226" s="215" t="s">
        <v>3684</v>
      </c>
      <c r="D1226" s="173" t="s">
        <v>5813</v>
      </c>
      <c r="E1226" s="173" t="s">
        <v>5814</v>
      </c>
      <c r="F1226" s="214" t="s">
        <v>6615</v>
      </c>
      <c r="G1226" s="173">
        <f>IFERROR(VLOOKUP(A1226, SM!$D$9:$G$682,4,FALSE),0)</f>
        <v>0</v>
      </c>
      <c r="H1226" s="173">
        <f>IFERROR(VLOOKUP(A1226, DM!$D$9:$G$633,4,FALSE),0)</f>
        <v>0</v>
      </c>
      <c r="I1226" s="221">
        <f>IFERROR(VLOOKUP(A1226,DX!$D$9:$G$749,4,FALSE),0)</f>
        <v>0</v>
      </c>
      <c r="XFD1226" s="45">
        <f>SUM(A1226:XFC1226)</f>
        <v>176364</v>
      </c>
    </row>
    <row r="1227" spans="1:9 16384:16384" hidden="1" x14ac:dyDescent="0.25">
      <c r="A1227" s="220">
        <v>26422</v>
      </c>
      <c r="B1227" s="173" t="s">
        <v>757</v>
      </c>
      <c r="C1227" s="215" t="s">
        <v>3722</v>
      </c>
      <c r="D1227" s="173" t="s">
        <v>5813</v>
      </c>
      <c r="E1227" s="173" t="s">
        <v>5920</v>
      </c>
      <c r="F1227" s="214" t="s">
        <v>728</v>
      </c>
      <c r="G1227" s="173">
        <f>IFERROR(VLOOKUP(A1227, SM!$D$9:$G$682,4,FALSE),0)</f>
        <v>0</v>
      </c>
      <c r="H1227" s="173">
        <f>IFERROR(VLOOKUP(A1227, DM!$D$9:$G$633,4,FALSE),0)</f>
        <v>0</v>
      </c>
      <c r="I1227" s="221">
        <f>IFERROR(VLOOKUP(A1227,DX!$D$9:$G$749,4,FALSE),0)</f>
        <v>0</v>
      </c>
      <c r="XFD1227" s="45">
        <f>SUM(A1227:XFC1227)</f>
        <v>26422</v>
      </c>
    </row>
    <row r="1228" spans="1:9 16384:16384" hidden="1" x14ac:dyDescent="0.25">
      <c r="A1228" s="220">
        <v>185475</v>
      </c>
      <c r="B1228" s="173" t="s">
        <v>3109</v>
      </c>
      <c r="C1228" s="215" t="s">
        <v>3795</v>
      </c>
      <c r="D1228" s="173" t="s">
        <v>5813</v>
      </c>
      <c r="E1228" s="173" t="s">
        <v>5814</v>
      </c>
      <c r="F1228" s="214" t="s">
        <v>823</v>
      </c>
      <c r="G1228" s="173">
        <f>IFERROR(VLOOKUP(A1228, SM!$D$9:$G$682,4,FALSE),0)</f>
        <v>0</v>
      </c>
      <c r="H1228" s="173">
        <f>IFERROR(VLOOKUP(A1228, DM!$D$9:$G$633,4,FALSE),0)</f>
        <v>0</v>
      </c>
      <c r="I1228" s="221">
        <f>IFERROR(VLOOKUP(A1228,DX!$D$9:$G$749,4,FALSE),0)</f>
        <v>0</v>
      </c>
      <c r="XFD1228" s="45">
        <f>SUM(A1228:XFC1228)</f>
        <v>185475</v>
      </c>
    </row>
    <row r="1229" spans="1:9 16384:16384" hidden="1" x14ac:dyDescent="0.25">
      <c r="A1229" s="220">
        <v>116655</v>
      </c>
      <c r="B1229" s="173" t="s">
        <v>3113</v>
      </c>
      <c r="C1229" s="215" t="s">
        <v>3823</v>
      </c>
      <c r="D1229" s="173" t="s">
        <v>5813</v>
      </c>
      <c r="E1229" s="173" t="s">
        <v>5814</v>
      </c>
      <c r="F1229" s="214" t="s">
        <v>823</v>
      </c>
      <c r="G1229" s="173">
        <f>IFERROR(VLOOKUP(A1229, SM!$D$9:$G$682,4,FALSE),0)</f>
        <v>0</v>
      </c>
      <c r="H1229" s="173">
        <f>IFERROR(VLOOKUP(A1229, DM!$D$9:$G$633,4,FALSE),0)</f>
        <v>0</v>
      </c>
      <c r="I1229" s="221">
        <f>IFERROR(VLOOKUP(A1229,DX!$D$9:$G$749,4,FALSE),0)</f>
        <v>0</v>
      </c>
      <c r="XFD1229" s="45">
        <f>SUM(A1229:XFC1229)</f>
        <v>116655</v>
      </c>
    </row>
    <row r="1230" spans="1:9 16384:16384" hidden="1" x14ac:dyDescent="0.25">
      <c r="A1230" s="220">
        <v>66468</v>
      </c>
      <c r="B1230" s="173" t="s">
        <v>695</v>
      </c>
      <c r="C1230" s="215" t="s">
        <v>3935</v>
      </c>
      <c r="D1230" s="173" t="s">
        <v>5813</v>
      </c>
      <c r="E1230" s="173" t="s">
        <v>5814</v>
      </c>
      <c r="F1230" s="214" t="s">
        <v>823</v>
      </c>
      <c r="G1230" s="173">
        <f>IFERROR(VLOOKUP(A1230, SM!$D$9:$G$682,4,FALSE),0)</f>
        <v>0</v>
      </c>
      <c r="H1230" s="173">
        <f>IFERROR(VLOOKUP(A1230, DM!$D$9:$G$633,4,FALSE),0)</f>
        <v>0</v>
      </c>
      <c r="I1230" s="221">
        <f>IFERROR(VLOOKUP(A1230,DX!$D$9:$G$749,4,FALSE),0)</f>
        <v>0</v>
      </c>
      <c r="XFD1230" s="45">
        <f>SUM(A1230:XFC1230)</f>
        <v>66468</v>
      </c>
    </row>
    <row r="1231" spans="1:9 16384:16384" ht="15.75" hidden="1" thickBot="1" x14ac:dyDescent="0.3">
      <c r="A1231" s="222">
        <v>185474</v>
      </c>
      <c r="B1231" s="223" t="s">
        <v>3110</v>
      </c>
      <c r="C1231" s="267" t="s">
        <v>3952</v>
      </c>
      <c r="D1231" s="223" t="s">
        <v>5813</v>
      </c>
      <c r="E1231" s="223" t="s">
        <v>5814</v>
      </c>
      <c r="F1231" s="224" t="s">
        <v>823</v>
      </c>
      <c r="G1231" s="223">
        <f>IFERROR(VLOOKUP(A1231, SM!$D$9:$G$682,4,FALSE),0)</f>
        <v>0</v>
      </c>
      <c r="H1231" s="223">
        <f>IFERROR(VLOOKUP(A1231, DM!$D$9:$G$633,4,FALSE),0)</f>
        <v>0</v>
      </c>
      <c r="I1231" s="225">
        <f>IFERROR(VLOOKUP(A1231,DX!$D$9:$G$749,4,FALSE),0)</f>
        <v>0</v>
      </c>
      <c r="XFD1231" s="45">
        <f>SUM(A1231:XFC1231)</f>
        <v>185474</v>
      </c>
    </row>
    <row r="1232" spans="1:9 16384:16384" hidden="1" x14ac:dyDescent="0.25">
      <c r="A1232" s="246">
        <v>185487</v>
      </c>
      <c r="B1232" s="199" t="s">
        <v>3115</v>
      </c>
      <c r="C1232" s="271" t="s">
        <v>3984</v>
      </c>
      <c r="D1232" s="199" t="s">
        <v>5815</v>
      </c>
      <c r="E1232" s="199" t="s">
        <v>5814</v>
      </c>
      <c r="F1232" s="248" t="s">
        <v>823</v>
      </c>
      <c r="G1232" s="199">
        <f>IFERROR(VLOOKUP(A1232, SF!$D$9:$G$410,4,FALSE),0)</f>
        <v>0</v>
      </c>
      <c r="H1232" s="199">
        <f>IFERROR(VLOOKUP(A1232, DF!$D$9:$G$378,4,FALSE),0)</f>
        <v>0</v>
      </c>
      <c r="I1232" s="249">
        <f>IFERROR(VLOOKUP(A1232,DX!$D$9:$G$749,4,FALSE),0)</f>
        <v>0</v>
      </c>
      <c r="XFD1232" s="45">
        <f>SUM(A1232:XFC1232)</f>
        <v>185487</v>
      </c>
    </row>
    <row r="1233" spans="1:9 16384:16384" hidden="1" x14ac:dyDescent="0.25">
      <c r="A1233" s="220">
        <v>129518</v>
      </c>
      <c r="B1233" s="173" t="s">
        <v>2127</v>
      </c>
      <c r="C1233" s="215" t="s">
        <v>4024</v>
      </c>
      <c r="D1233" s="173" t="s">
        <v>5813</v>
      </c>
      <c r="E1233" s="173" t="s">
        <v>5814</v>
      </c>
      <c r="F1233" s="214" t="s">
        <v>270</v>
      </c>
      <c r="G1233" s="173">
        <f>IFERROR(VLOOKUP(A1233, SM!$D$9:$G$682,4,FALSE),0)</f>
        <v>0</v>
      </c>
      <c r="H1233" s="173">
        <f>IFERROR(VLOOKUP(A1233, DM!$D$9:$G$633,4,FALSE),0)</f>
        <v>0</v>
      </c>
      <c r="I1233" s="221">
        <f>IFERROR(VLOOKUP(A1233,DX!$D$9:$G$749,4,FALSE),0)</f>
        <v>0</v>
      </c>
      <c r="XFD1233" s="45">
        <f>SUM(A1233:XFC1233)</f>
        <v>129518</v>
      </c>
    </row>
    <row r="1234" spans="1:9 16384:16384" hidden="1" x14ac:dyDescent="0.25">
      <c r="A1234" s="220">
        <v>141451</v>
      </c>
      <c r="B1234" s="173" t="s">
        <v>918</v>
      </c>
      <c r="C1234" s="215" t="s">
        <v>4053</v>
      </c>
      <c r="D1234" s="173" t="s">
        <v>5813</v>
      </c>
      <c r="E1234" s="173" t="s">
        <v>5814</v>
      </c>
      <c r="F1234" s="214" t="s">
        <v>6615</v>
      </c>
      <c r="G1234" s="173">
        <f>IFERROR(VLOOKUP(A1234, SM!$D$9:$G$682,4,FALSE),0)</f>
        <v>0</v>
      </c>
      <c r="H1234" s="173">
        <f>IFERROR(VLOOKUP(A1234, DM!$D$9:$G$633,4,FALSE),0)</f>
        <v>0</v>
      </c>
      <c r="I1234" s="221">
        <f>IFERROR(VLOOKUP(A1234,DX!$D$9:$G$749,4,FALSE),0)</f>
        <v>0</v>
      </c>
      <c r="XFD1234" s="45">
        <f>SUM(A1234:XFC1234)</f>
        <v>141451</v>
      </c>
    </row>
    <row r="1235" spans="1:9 16384:16384" hidden="1" x14ac:dyDescent="0.25">
      <c r="A1235" s="220">
        <v>187254</v>
      </c>
      <c r="B1235" s="231" t="s">
        <v>4372</v>
      </c>
      <c r="C1235" s="215" t="s">
        <v>4373</v>
      </c>
      <c r="D1235" s="173" t="s">
        <v>5815</v>
      </c>
      <c r="E1235" s="173" t="s">
        <v>5814</v>
      </c>
      <c r="F1235" s="214" t="s">
        <v>56</v>
      </c>
      <c r="G1235" s="173">
        <f>IFERROR(VLOOKUP(A1235, SF!$D$9:$G$410,4,FALSE),0)</f>
        <v>0</v>
      </c>
      <c r="H1235" s="173">
        <f>IFERROR(VLOOKUP(A1235, DF!$D$9:$G$378,4,FALSE),0)</f>
        <v>0</v>
      </c>
      <c r="I1235" s="221">
        <f>IFERROR(VLOOKUP(A1235,DX!$D$9:$G$749,4,FALSE),0)</f>
        <v>0</v>
      </c>
      <c r="XFD1235" s="45">
        <f>SUM(A1235:XFC1235)</f>
        <v>187254</v>
      </c>
    </row>
    <row r="1236" spans="1:9 16384:16384" hidden="1" x14ac:dyDescent="0.25">
      <c r="A1236" s="220">
        <v>171311</v>
      </c>
      <c r="B1236" s="231" t="s">
        <v>3100</v>
      </c>
      <c r="C1236" s="215" t="s">
        <v>3947</v>
      </c>
      <c r="D1236" s="173" t="s">
        <v>5815</v>
      </c>
      <c r="E1236" s="173" t="s">
        <v>5814</v>
      </c>
      <c r="F1236" s="214" t="s">
        <v>1746</v>
      </c>
      <c r="G1236" s="173">
        <f>IFERROR(VLOOKUP(A1236, SF!$D$9:$G$410,4,FALSE),0)</f>
        <v>0</v>
      </c>
      <c r="H1236" s="173">
        <f>IFERROR(VLOOKUP(A1236, DF!$D$9:$G$378,4,FALSE),0)</f>
        <v>0</v>
      </c>
      <c r="I1236" s="221">
        <f>IFERROR(VLOOKUP(A1236,DX!$D$9:$G$749,4,FALSE),0)</f>
        <v>0</v>
      </c>
      <c r="XFD1236" s="45">
        <f>SUM(A1236:XFC1236)</f>
        <v>171311</v>
      </c>
    </row>
    <row r="1237" spans="1:9 16384:16384" hidden="1" x14ac:dyDescent="0.25">
      <c r="A1237" s="220">
        <v>116661</v>
      </c>
      <c r="B1237" s="231" t="s">
        <v>3114</v>
      </c>
      <c r="C1237" s="215" t="s">
        <v>4577</v>
      </c>
      <c r="D1237" s="173" t="s">
        <v>5813</v>
      </c>
      <c r="E1237" s="173" t="s">
        <v>5814</v>
      </c>
      <c r="F1237" s="214" t="s">
        <v>823</v>
      </c>
      <c r="G1237" s="173">
        <f>IFERROR(VLOOKUP(A1237, SM!$D$9:$G$682,4,FALSE),0)</f>
        <v>0</v>
      </c>
      <c r="H1237" s="173">
        <f>IFERROR(VLOOKUP(A1237, DM!$D$9:$G$633,4,FALSE),0)</f>
        <v>0</v>
      </c>
      <c r="I1237" s="221">
        <f>IFERROR(VLOOKUP(A1237,DX!$D$9:$G$749,4,FALSE),0)</f>
        <v>0</v>
      </c>
      <c r="XFD1237" s="45">
        <f>SUM(A1237:XFC1237)</f>
        <v>116661</v>
      </c>
    </row>
    <row r="1238" spans="1:9 16384:16384" ht="15.75" hidden="1" thickBot="1" x14ac:dyDescent="0.3">
      <c r="A1238" s="222">
        <v>185485</v>
      </c>
      <c r="B1238" s="239" t="s">
        <v>4662</v>
      </c>
      <c r="C1238" s="267" t="s">
        <v>4663</v>
      </c>
      <c r="D1238" s="223" t="s">
        <v>5815</v>
      </c>
      <c r="E1238" s="223" t="s">
        <v>5814</v>
      </c>
      <c r="F1238" s="224" t="s">
        <v>823</v>
      </c>
      <c r="G1238" s="223">
        <f>IFERROR(VLOOKUP(A1238, SF!$D$9:$G$410,4,FALSE),0)</f>
        <v>0</v>
      </c>
      <c r="H1238" s="223">
        <f>IFERROR(VLOOKUP(A1238, DF!$D$9:$G$378,4,FALSE),0)</f>
        <v>0</v>
      </c>
      <c r="I1238" s="225">
        <f>IFERROR(VLOOKUP(A1238,DX!$D$9:$G$749,4,FALSE),0)</f>
        <v>0</v>
      </c>
      <c r="XFD1238" s="45">
        <f>SUM(A1238:XFC1238)</f>
        <v>185485</v>
      </c>
    </row>
    <row r="1239" spans="1:9 16384:16384" hidden="1" x14ac:dyDescent="0.25">
      <c r="A1239" s="246">
        <v>34498</v>
      </c>
      <c r="B1239" s="247" t="s">
        <v>249</v>
      </c>
      <c r="C1239" s="271" t="s">
        <v>4670</v>
      </c>
      <c r="D1239" s="199" t="s">
        <v>5813</v>
      </c>
      <c r="E1239" s="199" t="s">
        <v>5814</v>
      </c>
      <c r="F1239" s="248" t="s">
        <v>823</v>
      </c>
      <c r="G1239" s="199">
        <f>IFERROR(VLOOKUP(A1239, SM!$D$9:$G$682,4,FALSE),0)</f>
        <v>0</v>
      </c>
      <c r="H1239" s="199">
        <f>IFERROR(VLOOKUP(A1239, DM!$D$9:$G$633,4,FALSE),0)</f>
        <v>0</v>
      </c>
      <c r="I1239" s="249">
        <f>IFERROR(VLOOKUP(A1239,DX!$D$9:$G$749,4,FALSE),0)</f>
        <v>0</v>
      </c>
      <c r="XFD1239" s="45">
        <f>SUM(A1239:XFC1239)</f>
        <v>34498</v>
      </c>
    </row>
    <row r="1240" spans="1:9 16384:16384" hidden="1" x14ac:dyDescent="0.25">
      <c r="A1240" s="220">
        <v>141434</v>
      </c>
      <c r="B1240" s="231" t="s">
        <v>2440</v>
      </c>
      <c r="C1240" s="215" t="s">
        <v>4717</v>
      </c>
      <c r="D1240" s="173" t="s">
        <v>5815</v>
      </c>
      <c r="E1240" s="173" t="s">
        <v>5814</v>
      </c>
      <c r="F1240" s="214" t="s">
        <v>270</v>
      </c>
      <c r="G1240" s="173">
        <f>IFERROR(VLOOKUP(A1240, SF!$D$9:$G$410,4,FALSE),0)</f>
        <v>0</v>
      </c>
      <c r="H1240" s="173">
        <f>IFERROR(VLOOKUP(A1240, DF!$D$9:$G$378,4,FALSE),0)</f>
        <v>0</v>
      </c>
      <c r="I1240" s="221">
        <f>IFERROR(VLOOKUP(A1240,DX!$D$9:$G$749,4,FALSE),0)</f>
        <v>0</v>
      </c>
      <c r="XFD1240" s="45">
        <f>SUM(A1240:XFC1240)</f>
        <v>141434</v>
      </c>
    </row>
    <row r="1241" spans="1:9 16384:16384" hidden="1" x14ac:dyDescent="0.25">
      <c r="A1241" s="220">
        <v>185486</v>
      </c>
      <c r="B1241" s="231" t="s">
        <v>3108</v>
      </c>
      <c r="C1241" s="215" t="s">
        <v>4807</v>
      </c>
      <c r="D1241" s="173" t="s">
        <v>5813</v>
      </c>
      <c r="E1241" s="173" t="s">
        <v>5814</v>
      </c>
      <c r="F1241" s="214" t="s">
        <v>823</v>
      </c>
      <c r="G1241" s="173">
        <f>IFERROR(VLOOKUP(A1241, SM!$D$9:$G$682,4,FALSE),0)</f>
        <v>0</v>
      </c>
      <c r="H1241" s="173">
        <f>IFERROR(VLOOKUP(A1241, DM!$D$9:$G$633,4,FALSE),0)</f>
        <v>0</v>
      </c>
      <c r="I1241" s="221">
        <f>IFERROR(VLOOKUP(A1241,DX!$D$9:$G$749,4,FALSE),0)</f>
        <v>0</v>
      </c>
      <c r="XFD1241" s="45">
        <f>SUM(A1241:XFC1241)</f>
        <v>185486</v>
      </c>
    </row>
    <row r="1242" spans="1:9 16384:16384" hidden="1" x14ac:dyDescent="0.25">
      <c r="A1242" s="220">
        <v>185488</v>
      </c>
      <c r="B1242" s="231" t="s">
        <v>3117</v>
      </c>
      <c r="C1242" s="215" t="s">
        <v>4844</v>
      </c>
      <c r="D1242" s="173" t="s">
        <v>5815</v>
      </c>
      <c r="E1242" s="173" t="s">
        <v>5814</v>
      </c>
      <c r="F1242" s="214" t="s">
        <v>823</v>
      </c>
      <c r="G1242" s="173">
        <f>IFERROR(VLOOKUP(A1242, SF!$D$9:$G$410,4,FALSE),0)</f>
        <v>0</v>
      </c>
      <c r="H1242" s="173">
        <f>IFERROR(VLOOKUP(A1242, DF!$D$9:$G$378,4,FALSE),0)</f>
        <v>0</v>
      </c>
      <c r="I1242" s="221">
        <f>IFERROR(VLOOKUP(A1242,DX!$D$9:$G$749,4,FALSE),0)</f>
        <v>0</v>
      </c>
      <c r="XFD1242" s="45">
        <f>SUM(A1242:XFC1242)</f>
        <v>185488</v>
      </c>
    </row>
    <row r="1243" spans="1:9 16384:16384" hidden="1" x14ac:dyDescent="0.25">
      <c r="A1243" s="220">
        <v>22519</v>
      </c>
      <c r="B1243" s="231" t="s">
        <v>338</v>
      </c>
      <c r="C1243" s="215" t="s">
        <v>3997</v>
      </c>
      <c r="D1243" s="173" t="s">
        <v>5813</v>
      </c>
      <c r="E1243" s="173" t="s">
        <v>5814</v>
      </c>
      <c r="F1243" s="214" t="s">
        <v>1763</v>
      </c>
      <c r="G1243" s="173">
        <f>IFERROR(VLOOKUP(A1243, SM!$D$9:$G$682,4,FALSE),0)</f>
        <v>0</v>
      </c>
      <c r="H1243" s="173">
        <f>IFERROR(VLOOKUP(A1243, DM!$D$9:$G$633,4,FALSE),0)</f>
        <v>0</v>
      </c>
      <c r="I1243" s="221">
        <f>IFERROR(VLOOKUP(A1243,DX!$D$9:$G$749,4,FALSE),0)</f>
        <v>0</v>
      </c>
      <c r="XFD1243" s="45">
        <f>SUM(A1243:XFC1243)</f>
        <v>22519</v>
      </c>
    </row>
    <row r="1244" spans="1:9 16384:16384" ht="15.75" hidden="1" thickBot="1" x14ac:dyDescent="0.3">
      <c r="A1244" s="222">
        <v>16691</v>
      </c>
      <c r="B1244" s="239" t="s">
        <v>2507</v>
      </c>
      <c r="C1244" s="267" t="s">
        <v>4856</v>
      </c>
      <c r="D1244" s="223" t="s">
        <v>5815</v>
      </c>
      <c r="E1244" s="223" t="s">
        <v>6674</v>
      </c>
      <c r="F1244" s="224" t="s">
        <v>1746</v>
      </c>
      <c r="G1244" s="223">
        <f>IFERROR(VLOOKUP(A1244, SF!$D$9:$G$410,4,FALSE),0)</f>
        <v>0</v>
      </c>
      <c r="H1244" s="223">
        <f>IFERROR(VLOOKUP(A1244, DF!$D$9:$G$378,4,FALSE),0)</f>
        <v>0</v>
      </c>
      <c r="I1244" s="225">
        <f>IFERROR(VLOOKUP(A1244,DX!$D$9:$G$749,4,FALSE),0)</f>
        <v>0</v>
      </c>
      <c r="XFD1244" s="45">
        <f>SUM(A1244:XFC1244)</f>
        <v>16691</v>
      </c>
    </row>
    <row r="1245" spans="1:9 16384:16384" hidden="1" x14ac:dyDescent="0.25">
      <c r="A1245" s="246">
        <v>26280</v>
      </c>
      <c r="B1245" s="247" t="s">
        <v>138</v>
      </c>
      <c r="C1245" s="271" t="s">
        <v>5002</v>
      </c>
      <c r="D1245" s="199" t="s">
        <v>5813</v>
      </c>
      <c r="E1245" s="199" t="s">
        <v>5814</v>
      </c>
      <c r="F1245" s="248" t="s">
        <v>3135</v>
      </c>
      <c r="G1245" s="199">
        <f>IFERROR(VLOOKUP(A1245, SM!$D$9:$G$682,4,FALSE),0)</f>
        <v>0</v>
      </c>
      <c r="H1245" s="199">
        <f>IFERROR(VLOOKUP(A1245, DM!$D$9:$G$633,4,FALSE),0)</f>
        <v>0</v>
      </c>
      <c r="I1245" s="249">
        <f>IFERROR(VLOOKUP(A1245,DX!$D$9:$G$749,4,FALSE),0)</f>
        <v>0</v>
      </c>
      <c r="XFD1245" s="45">
        <f>SUM(A1245:XFC1245)</f>
        <v>26280</v>
      </c>
    </row>
    <row r="1246" spans="1:9 16384:16384" hidden="1" x14ac:dyDescent="0.25">
      <c r="A1246" s="220">
        <v>38595</v>
      </c>
      <c r="B1246" s="231" t="s">
        <v>2583</v>
      </c>
      <c r="C1246" s="215" t="s">
        <v>5029</v>
      </c>
      <c r="D1246" s="173" t="s">
        <v>5815</v>
      </c>
      <c r="E1246" s="173" t="s">
        <v>5814</v>
      </c>
      <c r="F1246" s="214" t="s">
        <v>724</v>
      </c>
      <c r="G1246" s="173">
        <f>IFERROR(VLOOKUP(A1246, SF!$D$9:$G$410,4,FALSE),0)</f>
        <v>0</v>
      </c>
      <c r="H1246" s="173">
        <f>IFERROR(VLOOKUP(A1246, DF!$D$9:$G$378,4,FALSE),0)</f>
        <v>0</v>
      </c>
      <c r="I1246" s="221">
        <f>IFERROR(VLOOKUP(A1246,DX!$D$9:$G$749,4,FALSE),0)</f>
        <v>0</v>
      </c>
      <c r="XFD1246" s="45">
        <f>SUM(A1246:XFC1246)</f>
        <v>38595</v>
      </c>
    </row>
    <row r="1247" spans="1:9 16384:16384" hidden="1" x14ac:dyDescent="0.25">
      <c r="A1247" s="220">
        <v>171313</v>
      </c>
      <c r="B1247" s="231" t="s">
        <v>3096</v>
      </c>
      <c r="C1247" s="215" t="s">
        <v>6213</v>
      </c>
      <c r="D1247" s="173" t="s">
        <v>5813</v>
      </c>
      <c r="E1247" s="173" t="s">
        <v>5814</v>
      </c>
      <c r="F1247" s="214" t="s">
        <v>1746</v>
      </c>
      <c r="G1247" s="173">
        <f>IFERROR(VLOOKUP(A1247, SM!$D$9:$G$682,4,FALSE),0)</f>
        <v>0</v>
      </c>
      <c r="H1247" s="173">
        <f>IFERROR(VLOOKUP(A1247, DM!$D$9:$G$633,4,FALSE),0)</f>
        <v>0</v>
      </c>
      <c r="I1247" s="221">
        <f>IFERROR(VLOOKUP(A1247,DX!$D$9:$G$749,4,FALSE),0)</f>
        <v>0</v>
      </c>
      <c r="XFD1247" s="45">
        <f>SUM(A1247:XFC1247)</f>
        <v>171313</v>
      </c>
    </row>
    <row r="1248" spans="1:9 16384:16384" hidden="1" x14ac:dyDescent="0.25">
      <c r="A1248" s="220">
        <v>14434</v>
      </c>
      <c r="B1248" s="231" t="s">
        <v>3101</v>
      </c>
      <c r="C1248" s="215" t="s">
        <v>3414</v>
      </c>
      <c r="D1248" s="173" t="s">
        <v>5813</v>
      </c>
      <c r="E1248" s="173" t="s">
        <v>5814</v>
      </c>
      <c r="F1248" s="214" t="s">
        <v>6605</v>
      </c>
      <c r="G1248" s="173">
        <f>IFERROR(VLOOKUP(A1248, SM!$D$9:$G$682,4,FALSE),0)</f>
        <v>0</v>
      </c>
      <c r="H1248" s="173">
        <f>IFERROR(VLOOKUP(A1248, DM!$D$9:$G$633,4,FALSE),0)</f>
        <v>0</v>
      </c>
      <c r="I1248" s="221">
        <f>IFERROR(VLOOKUP(A1248,DX!$D$9:$G$749,4,FALSE),0)</f>
        <v>0</v>
      </c>
      <c r="XFD1248" s="45">
        <f>SUM(A1248:XFC1248)</f>
        <v>14434</v>
      </c>
    </row>
    <row r="1249" spans="1:9 16384:16384" hidden="1" x14ac:dyDescent="0.25">
      <c r="A1249" s="220">
        <v>185476</v>
      </c>
      <c r="B1249" s="231" t="s">
        <v>3116</v>
      </c>
      <c r="C1249" s="215" t="s">
        <v>5230</v>
      </c>
      <c r="D1249" s="173" t="s">
        <v>5815</v>
      </c>
      <c r="E1249" s="173" t="s">
        <v>5814</v>
      </c>
      <c r="F1249" s="214" t="s">
        <v>823</v>
      </c>
      <c r="G1249" s="173">
        <f>IFERROR(VLOOKUP(A1249, SF!$D$9:$G$410,4,FALSE),0)</f>
        <v>0</v>
      </c>
      <c r="H1249" s="173">
        <f>IFERROR(VLOOKUP(A1249, DF!$D$9:$G$378,4,FALSE),0)</f>
        <v>0</v>
      </c>
      <c r="I1249" s="221">
        <f>IFERROR(VLOOKUP(A1249,DX!$D$9:$G$749,4,FALSE),0)</f>
        <v>0</v>
      </c>
      <c r="XFD1249" s="45">
        <f>SUM(A1249:XFC1249)</f>
        <v>185476</v>
      </c>
    </row>
    <row r="1250" spans="1:9 16384:16384" hidden="1" x14ac:dyDescent="0.25">
      <c r="A1250" s="220">
        <v>37187</v>
      </c>
      <c r="B1250" s="231" t="s">
        <v>2725</v>
      </c>
      <c r="C1250" s="215" t="s">
        <v>5360</v>
      </c>
      <c r="D1250" s="173" t="s">
        <v>5815</v>
      </c>
      <c r="E1250" s="173" t="s">
        <v>5814</v>
      </c>
      <c r="F1250" s="214" t="s">
        <v>270</v>
      </c>
      <c r="G1250" s="173">
        <f>IFERROR(VLOOKUP(A1250, SF!$D$9:$G$410,4,FALSE),0)</f>
        <v>0</v>
      </c>
      <c r="H1250" s="173">
        <f>IFERROR(VLOOKUP(A1250, DF!$D$9:$G$378,4,FALSE),0)</f>
        <v>0</v>
      </c>
      <c r="I1250" s="221">
        <f>IFERROR(VLOOKUP(A1250,DX!$D$9:$G$749,4,FALSE),0)</f>
        <v>0</v>
      </c>
      <c r="XFD1250" s="45">
        <f>SUM(A1250:XFC1250)</f>
        <v>37187</v>
      </c>
    </row>
    <row r="1251" spans="1:9 16384:16384" hidden="1" x14ac:dyDescent="0.25">
      <c r="A1251" s="220">
        <v>34453</v>
      </c>
      <c r="B1251" s="231" t="s">
        <v>3118</v>
      </c>
      <c r="C1251" s="215" t="s">
        <v>4899</v>
      </c>
      <c r="D1251" s="173" t="s">
        <v>5815</v>
      </c>
      <c r="E1251" s="173" t="s">
        <v>5814</v>
      </c>
      <c r="F1251" s="214" t="s">
        <v>823</v>
      </c>
      <c r="G1251" s="173">
        <f>IFERROR(VLOOKUP(A1251, SF!$D$9:$G$410,4,FALSE),0)</f>
        <v>0</v>
      </c>
      <c r="H1251" s="173">
        <f>IFERROR(VLOOKUP(A1251, DF!$D$9:$G$378,4,FALSE),0)</f>
        <v>0</v>
      </c>
      <c r="I1251" s="221">
        <f>IFERROR(VLOOKUP(A1251,DX!$D$9:$G$749,4,FALSE),0)</f>
        <v>0</v>
      </c>
      <c r="XFD1251" s="45">
        <f>SUM(A1251:XFC1251)</f>
        <v>34453</v>
      </c>
    </row>
    <row r="1252" spans="1:9 16384:16384" hidden="1" x14ac:dyDescent="0.25">
      <c r="A1252" s="220">
        <v>129513</v>
      </c>
      <c r="B1252" s="231" t="s">
        <v>2779</v>
      </c>
      <c r="C1252" s="215" t="s">
        <v>5457</v>
      </c>
      <c r="D1252" s="173" t="s">
        <v>5815</v>
      </c>
      <c r="E1252" s="173" t="s">
        <v>5814</v>
      </c>
      <c r="F1252" s="214" t="s">
        <v>270</v>
      </c>
      <c r="G1252" s="173">
        <f>IFERROR(VLOOKUP(A1252, SF!$D$9:$G$410,4,FALSE),0)</f>
        <v>0</v>
      </c>
      <c r="H1252" s="173">
        <f>IFERROR(VLOOKUP(A1252, DF!$D$9:$G$378,4,FALSE),0)</f>
        <v>0</v>
      </c>
      <c r="I1252" s="221">
        <f>IFERROR(VLOOKUP(A1252,DX!$D$9:$G$749,4,FALSE),0)</f>
        <v>0</v>
      </c>
      <c r="XFD1252" s="45">
        <f>SUM(A1252:XFC1252)</f>
        <v>129513</v>
      </c>
    </row>
    <row r="1253" spans="1:9 16384:16384" hidden="1" x14ac:dyDescent="0.25">
      <c r="A1253" s="220">
        <v>142376</v>
      </c>
      <c r="B1253" s="231" t="s">
        <v>1035</v>
      </c>
      <c r="C1253" s="215" t="s">
        <v>3128</v>
      </c>
      <c r="D1253" s="173" t="s">
        <v>5813</v>
      </c>
      <c r="E1253" s="173" t="s">
        <v>5814</v>
      </c>
      <c r="F1253" s="214" t="s">
        <v>56</v>
      </c>
      <c r="G1253" s="173">
        <f>IFERROR(VLOOKUP(A1253, SM!$D$9:$G$682,4,FALSE),0)</f>
        <v>0</v>
      </c>
      <c r="H1253" s="173">
        <f>IFERROR(VLOOKUP(A1253, DM!$D$9:$G$633,4,FALSE),0)</f>
        <v>0</v>
      </c>
      <c r="I1253" s="221">
        <f>IFERROR(VLOOKUP(A1253,DX!$D$9:$G$749,4,FALSE),0)</f>
        <v>0</v>
      </c>
      <c r="XFD1253" s="45">
        <f>SUM(A1253:XFC1253)</f>
        <v>142376</v>
      </c>
    </row>
    <row r="1254" spans="1:9 16384:16384" hidden="1" x14ac:dyDescent="0.25">
      <c r="A1254" s="220">
        <v>83410</v>
      </c>
      <c r="B1254" s="173" t="s">
        <v>742</v>
      </c>
      <c r="C1254" s="215" t="s">
        <v>3202</v>
      </c>
      <c r="D1254" s="173" t="s">
        <v>5815</v>
      </c>
      <c r="E1254" s="173" t="s">
        <v>5814</v>
      </c>
      <c r="F1254" s="214" t="s">
        <v>145</v>
      </c>
      <c r="G1254" s="173">
        <f>IFERROR(VLOOKUP(A1254, SF!$D$9:$G$410,4,FALSE),0)</f>
        <v>0</v>
      </c>
      <c r="H1254" s="173">
        <f>IFERROR(VLOOKUP(A1254, DF!$D$9:$G$378,4,FALSE),0)</f>
        <v>0</v>
      </c>
      <c r="I1254" s="221">
        <f>IFERROR(VLOOKUP(A1254,DX!$D$9:$G$749,4,FALSE),0)</f>
        <v>0</v>
      </c>
      <c r="XFD1254" s="45">
        <f>SUM(A1254:XFC1254)</f>
        <v>83410</v>
      </c>
    </row>
    <row r="1255" spans="1:9 16384:16384" hidden="1" x14ac:dyDescent="0.25">
      <c r="A1255" s="220">
        <v>38293</v>
      </c>
      <c r="B1255" s="173" t="s">
        <v>1828</v>
      </c>
      <c r="C1255" s="215" t="s">
        <v>3248</v>
      </c>
      <c r="D1255" s="173" t="s">
        <v>5813</v>
      </c>
      <c r="E1255" s="173" t="s">
        <v>6671</v>
      </c>
      <c r="F1255" s="214" t="s">
        <v>6628</v>
      </c>
      <c r="G1255" s="173">
        <f>IFERROR(VLOOKUP(A1255, SM!$D$9:$G$682,4,FALSE),0)</f>
        <v>0</v>
      </c>
      <c r="H1255" s="173">
        <f>IFERROR(VLOOKUP(A1255, DM!$D$9:$G$633,4,FALSE),0)</f>
        <v>0</v>
      </c>
      <c r="I1255" s="221">
        <f>IFERROR(VLOOKUP(A1255,DX!$D$9:$G$749,4,FALSE),0)</f>
        <v>0</v>
      </c>
      <c r="XFD1255" s="45">
        <f>SUM(A1255:XFC1255)</f>
        <v>38293</v>
      </c>
    </row>
    <row r="1256" spans="1:9 16384:16384" hidden="1" x14ac:dyDescent="0.25">
      <c r="A1256" s="220">
        <v>103844</v>
      </c>
      <c r="B1256" s="173" t="s">
        <v>1833</v>
      </c>
      <c r="C1256" s="215" t="s">
        <v>3256</v>
      </c>
      <c r="D1256" s="173" t="s">
        <v>5813</v>
      </c>
      <c r="E1256" s="173" t="s">
        <v>6671</v>
      </c>
      <c r="F1256" s="214" t="s">
        <v>1745</v>
      </c>
      <c r="G1256" s="173">
        <f>IFERROR(VLOOKUP(A1256, SM!$D$9:$G$682,4,FALSE),0)</f>
        <v>0</v>
      </c>
      <c r="H1256" s="173">
        <f>IFERROR(VLOOKUP(A1256, DM!$D$9:$G$633,4,FALSE),0)</f>
        <v>0</v>
      </c>
      <c r="I1256" s="221">
        <f>IFERROR(VLOOKUP(A1256,DX!$D$9:$G$749,4,FALSE),0)</f>
        <v>0</v>
      </c>
      <c r="XFD1256" s="45">
        <f>SUM(A1256:XFC1256)</f>
        <v>103844</v>
      </c>
    </row>
    <row r="1257" spans="1:9 16384:16384" hidden="1" x14ac:dyDescent="0.25">
      <c r="A1257" s="220">
        <v>142084</v>
      </c>
      <c r="B1257" s="173" t="s">
        <v>1849</v>
      </c>
      <c r="C1257" s="215" t="s">
        <v>3300</v>
      </c>
      <c r="D1257" s="173" t="s">
        <v>5815</v>
      </c>
      <c r="E1257" s="173" t="s">
        <v>5814</v>
      </c>
      <c r="F1257" s="214" t="s">
        <v>6628</v>
      </c>
      <c r="G1257" s="173">
        <f>IFERROR(VLOOKUP(A1257, SF!$D$9:$G$410,4,FALSE),0)</f>
        <v>0</v>
      </c>
      <c r="H1257" s="173">
        <f>IFERROR(VLOOKUP(A1257, DF!$D$9:$G$378,4,FALSE),0)</f>
        <v>0</v>
      </c>
      <c r="I1257" s="221">
        <f>IFERROR(VLOOKUP(A1257,DX!$D$9:$G$749,4,FALSE),0)</f>
        <v>0</v>
      </c>
      <c r="XFD1257" s="45">
        <f>SUM(A1257:XFC1257)</f>
        <v>142084</v>
      </c>
    </row>
    <row r="1258" spans="1:9 16384:16384" hidden="1" x14ac:dyDescent="0.25">
      <c r="A1258" s="220">
        <v>24177</v>
      </c>
      <c r="B1258" s="173" t="s">
        <v>254</v>
      </c>
      <c r="C1258" s="215" t="s">
        <v>3472</v>
      </c>
      <c r="D1258" s="173" t="s">
        <v>5813</v>
      </c>
      <c r="E1258" s="173" t="s">
        <v>5814</v>
      </c>
      <c r="F1258" s="214" t="s">
        <v>140</v>
      </c>
      <c r="G1258" s="173">
        <f>IFERROR(VLOOKUP(A1258, SM!$D$9:$G$682,4,FALSE),0)</f>
        <v>0</v>
      </c>
      <c r="H1258" s="173">
        <f>IFERROR(VLOOKUP(A1258, DM!$D$9:$G$633,4,FALSE),0)</f>
        <v>0</v>
      </c>
      <c r="I1258" s="221">
        <f>IFERROR(VLOOKUP(A1258,DX!$D$9:$G$749,4,FALSE),0)</f>
        <v>0</v>
      </c>
      <c r="XFD1258" s="45">
        <f>SUM(A1258:XFC1258)</f>
        <v>24177</v>
      </c>
    </row>
    <row r="1259" spans="1:9 16384:16384" hidden="1" x14ac:dyDescent="0.25">
      <c r="A1259" s="220">
        <v>68736</v>
      </c>
      <c r="B1259" s="173" t="s">
        <v>897</v>
      </c>
      <c r="C1259" s="215" t="s">
        <v>5892</v>
      </c>
      <c r="D1259" s="173" t="s">
        <v>5815</v>
      </c>
      <c r="E1259" s="173" t="s">
        <v>5814</v>
      </c>
      <c r="F1259" s="214" t="s">
        <v>5793</v>
      </c>
      <c r="G1259" s="173">
        <f>IFERROR(VLOOKUP(A1259, SF!$D$9:$G$410,4,FALSE),0)</f>
        <v>0</v>
      </c>
      <c r="H1259" s="173">
        <f>IFERROR(VLOOKUP(A1259, DF!$D$9:$G$378,4,FALSE),0)</f>
        <v>0</v>
      </c>
      <c r="I1259" s="221">
        <f>IFERROR(VLOOKUP(A1259,DX!$D$9:$G$749,4,FALSE),0)</f>
        <v>0</v>
      </c>
      <c r="XFD1259" s="45">
        <f>SUM(A1259:XFC1259)</f>
        <v>68736</v>
      </c>
    </row>
    <row r="1260" spans="1:9 16384:16384" ht="15.75" hidden="1" thickBot="1" x14ac:dyDescent="0.3">
      <c r="A1260" s="222">
        <v>142125</v>
      </c>
      <c r="B1260" s="223" t="s">
        <v>915</v>
      </c>
      <c r="C1260" s="267" t="s">
        <v>3824</v>
      </c>
      <c r="D1260" s="223" t="s">
        <v>5813</v>
      </c>
      <c r="E1260" s="223" t="s">
        <v>5814</v>
      </c>
      <c r="F1260" s="224" t="s">
        <v>589</v>
      </c>
      <c r="G1260" s="223">
        <f>IFERROR(VLOOKUP(A1260, SM!$D$9:$G$682,4,FALSE),0)</f>
        <v>0</v>
      </c>
      <c r="H1260" s="223">
        <f>IFERROR(VLOOKUP(A1260, DM!$D$9:$G$633,4,FALSE),0)</f>
        <v>0</v>
      </c>
      <c r="I1260" s="225">
        <f>IFERROR(VLOOKUP(A1260,DX!$D$9:$G$749,4,FALSE),0)</f>
        <v>0</v>
      </c>
      <c r="XFD1260" s="45">
        <f>SUM(A1260:XFC1260)</f>
        <v>142125</v>
      </c>
    </row>
    <row r="1261" spans="1:9 16384:16384" hidden="1" x14ac:dyDescent="0.25">
      <c r="A1261" s="192">
        <v>26929</v>
      </c>
      <c r="B1261" s="193" t="s">
        <v>252</v>
      </c>
      <c r="C1261" s="198" t="s">
        <v>3912</v>
      </c>
      <c r="D1261" s="193" t="s">
        <v>5815</v>
      </c>
      <c r="E1261" s="193" t="s">
        <v>5814</v>
      </c>
      <c r="F1261" s="194" t="s">
        <v>247</v>
      </c>
      <c r="G1261" s="199">
        <f>IFERROR(VLOOKUP(A1261, SF!$D$9:$G$410,4,FALSE),0)</f>
        <v>0</v>
      </c>
      <c r="H1261" s="199">
        <f>IFERROR(VLOOKUP(A1261, DF!$D$9:$G$378,4,FALSE),0)</f>
        <v>0</v>
      </c>
      <c r="I1261" s="199">
        <f>IFERROR(VLOOKUP(A1261,DX!$D$9:$G$749,4,FALSE),0)</f>
        <v>0</v>
      </c>
      <c r="XFD1261" s="45">
        <f>SUM(A1261:XFC1261)</f>
        <v>26929</v>
      </c>
    </row>
    <row r="1262" spans="1:9 16384:16384" hidden="1" x14ac:dyDescent="0.25">
      <c r="A1262" s="192">
        <v>66061</v>
      </c>
      <c r="B1262" s="232" t="s">
        <v>566</v>
      </c>
      <c r="C1262" s="198" t="s">
        <v>4115</v>
      </c>
      <c r="D1262" s="193" t="s">
        <v>5815</v>
      </c>
      <c r="E1262" s="193" t="s">
        <v>5814</v>
      </c>
      <c r="F1262" s="194" t="s">
        <v>193</v>
      </c>
      <c r="G1262" s="173">
        <f>IFERROR(VLOOKUP(A1262, SF!$D$9:$G$410,4,FALSE),0)</f>
        <v>0</v>
      </c>
      <c r="H1262" s="173">
        <f>IFERROR(VLOOKUP(A1262, DF!$D$9:$G$378,4,FALSE),0)</f>
        <v>0</v>
      </c>
      <c r="I1262" s="173">
        <f>IFERROR(VLOOKUP(A1262,DX!$D$9:$G$749,4,FALSE),0)</f>
        <v>0</v>
      </c>
      <c r="XFD1262" s="45">
        <f>SUM(A1262:XFC1262)</f>
        <v>66061</v>
      </c>
    </row>
    <row r="1263" spans="1:9 16384:16384" hidden="1" x14ac:dyDescent="0.25">
      <c r="A1263" s="192">
        <v>43385</v>
      </c>
      <c r="B1263" s="232" t="s">
        <v>603</v>
      </c>
      <c r="C1263" s="198" t="s">
        <v>4214</v>
      </c>
      <c r="D1263" s="193" t="s">
        <v>5813</v>
      </c>
      <c r="E1263" s="193" t="s">
        <v>5814</v>
      </c>
      <c r="F1263" s="194" t="s">
        <v>426</v>
      </c>
      <c r="G1263" s="173">
        <f>IFERROR(VLOOKUP(A1263, SM!$D$9:$G$682,4,FALSE),0)</f>
        <v>0</v>
      </c>
      <c r="H1263" s="173">
        <f>IFERROR(VLOOKUP(A1263, DM!$D$9:$G$633,4,FALSE),0)</f>
        <v>0</v>
      </c>
      <c r="I1263" s="173">
        <f>IFERROR(VLOOKUP(A1263,DX!$D$9:$G$749,4,FALSE),0)</f>
        <v>0</v>
      </c>
      <c r="XFD1263" s="45">
        <f>SUM(A1263:XFC1263)</f>
        <v>43385</v>
      </c>
    </row>
    <row r="1264" spans="1:9 16384:16384" hidden="1" x14ac:dyDescent="0.25">
      <c r="A1264" s="192">
        <v>13795</v>
      </c>
      <c r="B1264" s="232" t="s">
        <v>53</v>
      </c>
      <c r="C1264" s="198" t="s">
        <v>4235</v>
      </c>
      <c r="D1264" s="193" t="s">
        <v>5813</v>
      </c>
      <c r="E1264" s="193" t="s">
        <v>5814</v>
      </c>
      <c r="F1264" s="194" t="s">
        <v>187</v>
      </c>
      <c r="G1264" s="173">
        <f>IFERROR(VLOOKUP(A1264, SM!$D$9:$G$682,4,FALSE),0)</f>
        <v>0</v>
      </c>
      <c r="H1264" s="173">
        <f>IFERROR(VLOOKUP(A1264, DM!$D$9:$G$633,4,FALSE),0)</f>
        <v>0</v>
      </c>
      <c r="I1264" s="173">
        <f>IFERROR(VLOOKUP(A1264,DX!$D$9:$G$749,4,FALSE),0)</f>
        <v>0</v>
      </c>
      <c r="XFD1264" s="45">
        <f>SUM(A1264:XFC1264)</f>
        <v>13795</v>
      </c>
    </row>
    <row r="1265" spans="1:9 16384:16384" hidden="1" x14ac:dyDescent="0.25">
      <c r="A1265" s="192">
        <v>39774</v>
      </c>
      <c r="B1265" s="232" t="s">
        <v>202</v>
      </c>
      <c r="C1265" s="198" t="s">
        <v>4336</v>
      </c>
      <c r="D1265" s="193" t="s">
        <v>5813</v>
      </c>
      <c r="E1265" s="193" t="s">
        <v>5814</v>
      </c>
      <c r="F1265" s="194" t="s">
        <v>145</v>
      </c>
      <c r="G1265" s="173">
        <f>IFERROR(VLOOKUP(A1265, SM!$D$9:$G$682,4,FALSE),0)</f>
        <v>0</v>
      </c>
      <c r="H1265" s="173">
        <f>IFERROR(VLOOKUP(A1265, DM!$D$9:$G$633,4,FALSE),0)</f>
        <v>0</v>
      </c>
      <c r="I1265" s="173">
        <f>IFERROR(VLOOKUP(A1265,DX!$D$9:$G$749,4,FALSE),0)</f>
        <v>0</v>
      </c>
      <c r="XFD1265" s="45">
        <f>SUM(A1265:XFC1265)</f>
        <v>39774</v>
      </c>
    </row>
    <row r="1266" spans="1:9 16384:16384" hidden="1" x14ac:dyDescent="0.25">
      <c r="A1266" s="192">
        <v>95365</v>
      </c>
      <c r="B1266" s="232" t="s">
        <v>2316</v>
      </c>
      <c r="C1266" s="198" t="s">
        <v>4443</v>
      </c>
      <c r="D1266" s="193" t="s">
        <v>5813</v>
      </c>
      <c r="E1266" s="193" t="s">
        <v>5814</v>
      </c>
      <c r="F1266" s="194" t="s">
        <v>1745</v>
      </c>
      <c r="G1266" s="173">
        <f>IFERROR(VLOOKUP(A1266, SM!$D$9:$G$682,4,FALSE),0)</f>
        <v>0</v>
      </c>
      <c r="H1266" s="173">
        <f>IFERROR(VLOOKUP(A1266, DM!$D$9:$G$633,4,FALSE),0)</f>
        <v>0</v>
      </c>
      <c r="I1266" s="173">
        <f>IFERROR(VLOOKUP(A1266,DX!$D$9:$G$749,4,FALSE),0)</f>
        <v>0</v>
      </c>
      <c r="XFD1266" s="45">
        <f>SUM(A1266:XFC1266)</f>
        <v>95365</v>
      </c>
    </row>
    <row r="1267" spans="1:9 16384:16384" hidden="1" x14ac:dyDescent="0.25">
      <c r="A1267" s="192">
        <v>171494</v>
      </c>
      <c r="B1267" s="232" t="s">
        <v>3061</v>
      </c>
      <c r="C1267" s="198" t="s">
        <v>4444</v>
      </c>
      <c r="D1267" s="193" t="s">
        <v>5813</v>
      </c>
      <c r="E1267" s="193" t="s">
        <v>5814</v>
      </c>
      <c r="F1267" s="194" t="s">
        <v>1745</v>
      </c>
      <c r="G1267" s="173">
        <f>IFERROR(VLOOKUP(A1267, SM!$D$9:$G$682,4,FALSE),0)</f>
        <v>0</v>
      </c>
      <c r="H1267" s="173">
        <f>IFERROR(VLOOKUP(A1267, DM!$D$9:$G$633,4,FALSE),0)</f>
        <v>0</v>
      </c>
      <c r="I1267" s="173">
        <f>IFERROR(VLOOKUP(A1267,DX!$D$9:$G$749,4,FALSE),0)</f>
        <v>0</v>
      </c>
      <c r="XFD1267" s="45">
        <f>SUM(A1267:XFC1267)</f>
        <v>171494</v>
      </c>
    </row>
    <row r="1268" spans="1:9 16384:16384" hidden="1" x14ac:dyDescent="0.25">
      <c r="A1268" s="192">
        <v>83411</v>
      </c>
      <c r="B1268" s="232" t="s">
        <v>707</v>
      </c>
      <c r="C1268" s="198" t="s">
        <v>4630</v>
      </c>
      <c r="D1268" s="193" t="s">
        <v>5815</v>
      </c>
      <c r="E1268" s="193" t="s">
        <v>5814</v>
      </c>
      <c r="F1268" s="194" t="s">
        <v>145</v>
      </c>
      <c r="G1268" s="173">
        <f>IFERROR(VLOOKUP(A1268, SF!$D$9:$G$410,4,FALSE),0)</f>
        <v>0</v>
      </c>
      <c r="H1268" s="173">
        <f>IFERROR(VLOOKUP(A1268, DF!$D$9:$G$378,4,FALSE),0)</f>
        <v>0</v>
      </c>
      <c r="I1268" s="173">
        <f>IFERROR(VLOOKUP(A1268,DX!$D$9:$G$749,4,FALSE),0)</f>
        <v>0</v>
      </c>
      <c r="XFD1268" s="45">
        <f>SUM(A1268:XFC1268)</f>
        <v>83411</v>
      </c>
    </row>
    <row r="1269" spans="1:9 16384:16384" hidden="1" x14ac:dyDescent="0.25">
      <c r="A1269" s="192">
        <v>91803</v>
      </c>
      <c r="B1269" s="232" t="s">
        <v>642</v>
      </c>
      <c r="C1269" s="198" t="s">
        <v>4649</v>
      </c>
      <c r="D1269" s="193" t="s">
        <v>5813</v>
      </c>
      <c r="E1269" s="193" t="s">
        <v>5814</v>
      </c>
      <c r="F1269" s="194" t="s">
        <v>706</v>
      </c>
      <c r="G1269" s="173">
        <f>IFERROR(VLOOKUP(A1269, SM!$D$9:$G$682,4,FALSE),0)</f>
        <v>0</v>
      </c>
      <c r="H1269" s="173">
        <f>IFERROR(VLOOKUP(A1269, DM!$D$9:$G$633,4,FALSE),0)</f>
        <v>0</v>
      </c>
      <c r="I1269" s="173">
        <f>IFERROR(VLOOKUP(A1269,DX!$D$9:$G$749,4,FALSE),0)</f>
        <v>0</v>
      </c>
      <c r="XFD1269" s="45">
        <f>SUM(A1269:XFC1269)</f>
        <v>91803</v>
      </c>
    </row>
    <row r="1270" spans="1:9 16384:16384" hidden="1" x14ac:dyDescent="0.25">
      <c r="A1270" s="192">
        <v>141689</v>
      </c>
      <c r="B1270" s="232" t="s">
        <v>895</v>
      </c>
      <c r="C1270" s="198" t="s">
        <v>4665</v>
      </c>
      <c r="D1270" s="193" t="s">
        <v>5815</v>
      </c>
      <c r="E1270" s="193" t="s">
        <v>5814</v>
      </c>
      <c r="F1270" s="194" t="s">
        <v>589</v>
      </c>
      <c r="G1270" s="173">
        <f>IFERROR(VLOOKUP(A1270, SF!$D$9:$G$410,4,FALSE),0)</f>
        <v>0</v>
      </c>
      <c r="H1270" s="173">
        <f>IFERROR(VLOOKUP(A1270, DF!$D$9:$G$378,4,FALSE),0)</f>
        <v>0</v>
      </c>
      <c r="I1270" s="173">
        <f>IFERROR(VLOOKUP(A1270,DX!$D$9:$G$749,4,FALSE),0)</f>
        <v>0</v>
      </c>
      <c r="XFD1270" s="45">
        <f>SUM(A1270:XFC1270)</f>
        <v>141689</v>
      </c>
    </row>
    <row r="1271" spans="1:9 16384:16384" hidden="1" x14ac:dyDescent="0.25">
      <c r="A1271" s="192">
        <v>49125</v>
      </c>
      <c r="B1271" s="232" t="s">
        <v>490</v>
      </c>
      <c r="C1271" s="198" t="s">
        <v>4744</v>
      </c>
      <c r="D1271" s="193" t="s">
        <v>5815</v>
      </c>
      <c r="E1271" s="193" t="s">
        <v>5814</v>
      </c>
      <c r="F1271" s="194" t="s">
        <v>943</v>
      </c>
      <c r="G1271" s="173">
        <f>IFERROR(VLOOKUP(A1271, SF!$D$9:$G$410,4,FALSE),0)</f>
        <v>0</v>
      </c>
      <c r="H1271" s="173">
        <f>IFERROR(VLOOKUP(A1271, DF!$D$9:$G$378,4,FALSE),0)</f>
        <v>0</v>
      </c>
      <c r="I1271" s="173">
        <f>IFERROR(VLOOKUP(A1271,DX!$D$9:$G$749,4,FALSE),0)</f>
        <v>0</v>
      </c>
      <c r="XFD1271" s="45">
        <f>SUM(A1271:XFC1271)</f>
        <v>49125</v>
      </c>
    </row>
    <row r="1272" spans="1:9 16384:16384" hidden="1" x14ac:dyDescent="0.25">
      <c r="A1272" s="192">
        <v>52577</v>
      </c>
      <c r="B1272" s="232" t="s">
        <v>6204</v>
      </c>
      <c r="C1272" s="198" t="s">
        <v>4963</v>
      </c>
      <c r="D1272" s="193" t="s">
        <v>5813</v>
      </c>
      <c r="E1272" s="193" t="s">
        <v>5814</v>
      </c>
      <c r="F1272" s="194" t="s">
        <v>1745</v>
      </c>
      <c r="G1272" s="173">
        <f>IFERROR(VLOOKUP(A1272, SM!$D$9:$G$682,4,FALSE),0)</f>
        <v>0</v>
      </c>
      <c r="H1272" s="173">
        <f>IFERROR(VLOOKUP(A1272, DM!$D$9:$G$633,4,FALSE),0)</f>
        <v>0</v>
      </c>
      <c r="I1272" s="173">
        <f>IFERROR(VLOOKUP(A1272,DX!$D$9:$G$749,4,FALSE),0)</f>
        <v>0</v>
      </c>
      <c r="XFD1272" s="45">
        <f>SUM(A1272:XFC1272)</f>
        <v>52577</v>
      </c>
    </row>
    <row r="1273" spans="1:9 16384:16384" hidden="1" x14ac:dyDescent="0.25">
      <c r="A1273" s="192">
        <v>14077</v>
      </c>
      <c r="B1273" s="232" t="s">
        <v>6207</v>
      </c>
      <c r="C1273" s="198" t="s">
        <v>4988</v>
      </c>
      <c r="D1273" s="193" t="s">
        <v>5813</v>
      </c>
      <c r="E1273" s="193" t="s">
        <v>6671</v>
      </c>
      <c r="F1273" s="194" t="s">
        <v>728</v>
      </c>
      <c r="G1273" s="173">
        <f>IFERROR(VLOOKUP(A1273, SM!$D$9:$G$682,4,FALSE),0)</f>
        <v>0</v>
      </c>
      <c r="H1273" s="173">
        <f>IFERROR(VLOOKUP(A1273, DM!$D$9:$G$633,4,FALSE),0)</f>
        <v>0</v>
      </c>
      <c r="I1273" s="173">
        <f>IFERROR(VLOOKUP(A1273,DX!$D$9:$G$749,4,FALSE),0)</f>
        <v>0</v>
      </c>
      <c r="XFD1273" s="45">
        <f>SUM(A1273:XFC1273)</f>
        <v>14077</v>
      </c>
    </row>
    <row r="1274" spans="1:9 16384:16384" hidden="1" x14ac:dyDescent="0.25">
      <c r="A1274" s="192">
        <v>83412</v>
      </c>
      <c r="B1274" s="232" t="s">
        <v>2617</v>
      </c>
      <c r="C1274" s="198" t="s">
        <v>4576</v>
      </c>
      <c r="D1274" s="193" t="s">
        <v>5813</v>
      </c>
      <c r="E1274" s="193" t="s">
        <v>5814</v>
      </c>
      <c r="F1274" s="194" t="s">
        <v>145</v>
      </c>
      <c r="G1274" s="173">
        <f>IFERROR(VLOOKUP(A1274, SM!$D$9:$G$682,4,FALSE),0)</f>
        <v>0</v>
      </c>
      <c r="H1274" s="173">
        <f>IFERROR(VLOOKUP(A1274, DM!$D$9:$G$633,4,FALSE),0)</f>
        <v>0</v>
      </c>
      <c r="I1274" s="173">
        <f>IFERROR(VLOOKUP(A1274,DX!$D$9:$G$749,4,FALSE),0)</f>
        <v>0</v>
      </c>
      <c r="XFD1274" s="45">
        <f>SUM(A1274:XFC1274)</f>
        <v>83412</v>
      </c>
    </row>
    <row r="1275" spans="1:9 16384:16384" hidden="1" x14ac:dyDescent="0.25">
      <c r="A1275" s="192">
        <v>87541</v>
      </c>
      <c r="B1275" s="232" t="s">
        <v>737</v>
      </c>
      <c r="C1275" s="198" t="s">
        <v>5634</v>
      </c>
      <c r="D1275" s="193" t="s">
        <v>5813</v>
      </c>
      <c r="E1275" s="193" t="s">
        <v>6195</v>
      </c>
      <c r="F1275" s="194" t="s">
        <v>6628</v>
      </c>
      <c r="G1275" s="173">
        <f>IFERROR(VLOOKUP(A1275, SM!$D$9:$G$682,4,FALSE),0)</f>
        <v>0</v>
      </c>
      <c r="H1275" s="173">
        <f>IFERROR(VLOOKUP(A1275, DM!$D$9:$G$633,4,FALSE),0)</f>
        <v>0</v>
      </c>
      <c r="I1275" s="173">
        <f>IFERROR(VLOOKUP(A1275,DX!$D$9:$G$749,4,FALSE),0)</f>
        <v>0</v>
      </c>
      <c r="XFD1275" s="45">
        <f>SUM(A1275:XFC1275)</f>
        <v>87541</v>
      </c>
    </row>
    <row r="1276" spans="1:9 16384:16384" hidden="1" x14ac:dyDescent="0.25">
      <c r="A1276" s="192">
        <v>36521</v>
      </c>
      <c r="B1276" s="232" t="s">
        <v>430</v>
      </c>
      <c r="C1276" s="198" t="s">
        <v>5636</v>
      </c>
      <c r="D1276" s="193" t="s">
        <v>5813</v>
      </c>
      <c r="E1276" s="193" t="s">
        <v>5814</v>
      </c>
      <c r="F1276" s="194" t="s">
        <v>6612</v>
      </c>
      <c r="G1276" s="173">
        <f>IFERROR(VLOOKUP(A1276, SM!$D$9:$G$682,4,FALSE),0)</f>
        <v>0</v>
      </c>
      <c r="H1276" s="173">
        <f>IFERROR(VLOOKUP(A1276, DM!$D$9:$G$633,4,FALSE),0)</f>
        <v>0</v>
      </c>
      <c r="I1276" s="173">
        <f>IFERROR(VLOOKUP(A1276,DX!$D$9:$G$749,4,FALSE),0)</f>
        <v>0</v>
      </c>
      <c r="XFD1276" s="45">
        <f>SUM(A1276:XFC1276)</f>
        <v>36521</v>
      </c>
    </row>
    <row r="1277" spans="1:9 16384:16384" hidden="1" x14ac:dyDescent="0.25">
      <c r="A1277" s="192">
        <v>141943</v>
      </c>
      <c r="B1277" s="232" t="s">
        <v>874</v>
      </c>
      <c r="C1277" s="198" t="s">
        <v>5721</v>
      </c>
      <c r="D1277" s="193" t="s">
        <v>5813</v>
      </c>
      <c r="E1277" s="193" t="s">
        <v>5814</v>
      </c>
      <c r="F1277" s="194" t="s">
        <v>589</v>
      </c>
      <c r="G1277" s="173">
        <f>IFERROR(VLOOKUP(A1277, SM!$D$9:$G$682,4,FALSE),0)</f>
        <v>0</v>
      </c>
      <c r="H1277" s="173">
        <f>IFERROR(VLOOKUP(A1277, DM!$D$9:$G$633,4,FALSE),0)</f>
        <v>0</v>
      </c>
      <c r="I1277" s="173">
        <f>IFERROR(VLOOKUP(A1277,DX!$D$9:$G$749,4,FALSE),0)</f>
        <v>0</v>
      </c>
      <c r="XFD1277" s="45">
        <f>SUM(A1277:XFC1277)</f>
        <v>141943</v>
      </c>
    </row>
    <row r="1278" spans="1:9 16384:16384" hidden="1" x14ac:dyDescent="0.25">
      <c r="A1278" s="192">
        <v>66513</v>
      </c>
      <c r="B1278" s="232" t="s">
        <v>1987</v>
      </c>
      <c r="C1278" s="198" t="s">
        <v>3671</v>
      </c>
      <c r="D1278" s="193" t="s">
        <v>5815</v>
      </c>
      <c r="E1278" s="193" t="s">
        <v>5814</v>
      </c>
      <c r="F1278" s="194" t="s">
        <v>665</v>
      </c>
      <c r="G1278" s="173">
        <f>IFERROR(VLOOKUP(A1278, SF!$D$9:$G$410,4,FALSE),0)</f>
        <v>0</v>
      </c>
      <c r="H1278" s="173">
        <f>IFERROR(VLOOKUP(A1278, DF!$D$9:$G$378,4,FALSE),0)</f>
        <v>0</v>
      </c>
      <c r="I1278" s="173">
        <f>IFERROR(VLOOKUP(A1278,DX!$D$9:$G$749,4,FALSE),0)</f>
        <v>0</v>
      </c>
      <c r="XFD1278" s="45">
        <f>SUM(A1278:XFC1278)</f>
        <v>66513</v>
      </c>
    </row>
    <row r="1279" spans="1:9 16384:16384" hidden="1" x14ac:dyDescent="0.25">
      <c r="A1279" s="192">
        <v>24061</v>
      </c>
      <c r="B1279" s="232" t="s">
        <v>180</v>
      </c>
      <c r="C1279" s="198" t="s">
        <v>3520</v>
      </c>
      <c r="D1279" s="193" t="s">
        <v>5813</v>
      </c>
      <c r="E1279" s="193" t="s">
        <v>5814</v>
      </c>
      <c r="F1279" s="194" t="s">
        <v>665</v>
      </c>
      <c r="G1279" s="173">
        <f>IFERROR(VLOOKUP(A1279, SM!$D$9:$G$682,4,FALSE),0)</f>
        <v>0</v>
      </c>
      <c r="H1279" s="173">
        <f>IFERROR(VLOOKUP(A1279, DM!$D$9:$G$633,4,FALSE),0)</f>
        <v>0</v>
      </c>
      <c r="I1279" s="173">
        <f>IFERROR(VLOOKUP(A1279,DX!$D$9:$G$749,4,FALSE),0)</f>
        <v>0</v>
      </c>
      <c r="XFD1279" s="45">
        <f>SUM(A1279:XFC1279)</f>
        <v>24061</v>
      </c>
    </row>
    <row r="1280" spans="1:9 16384:16384" hidden="1" x14ac:dyDescent="0.25">
      <c r="A1280" s="192">
        <v>22187</v>
      </c>
      <c r="B1280" s="232" t="s">
        <v>2651</v>
      </c>
      <c r="C1280" s="198" t="s">
        <v>5105</v>
      </c>
      <c r="D1280" s="193" t="s">
        <v>5813</v>
      </c>
      <c r="E1280" s="193" t="s">
        <v>5814</v>
      </c>
      <c r="F1280" s="194" t="s">
        <v>665</v>
      </c>
      <c r="G1280" s="173">
        <f>IFERROR(VLOOKUP(A1280, SM!$D$9:$G$682,4,FALSE),0)</f>
        <v>0</v>
      </c>
      <c r="H1280" s="173">
        <f>IFERROR(VLOOKUP(A1280, DM!$D$9:$G$633,4,FALSE),0)</f>
        <v>0</v>
      </c>
      <c r="I1280" s="173">
        <f>IFERROR(VLOOKUP(A1280,DX!$D$9:$G$749,4,FALSE),0)</f>
        <v>0</v>
      </c>
      <c r="XFD1280" s="45">
        <f>SUM(A1280:XFC1280)</f>
        <v>22187</v>
      </c>
    </row>
    <row r="1281" spans="1:9 16384:16384" hidden="1" x14ac:dyDescent="0.25">
      <c r="A1281" s="192">
        <v>43271</v>
      </c>
      <c r="B1281" s="193" t="s">
        <v>2791</v>
      </c>
      <c r="C1281" s="198" t="s">
        <v>5477</v>
      </c>
      <c r="D1281" s="193" t="s">
        <v>5813</v>
      </c>
      <c r="E1281" s="193" t="s">
        <v>6671</v>
      </c>
      <c r="F1281" s="194" t="s">
        <v>665</v>
      </c>
      <c r="G1281" s="173">
        <f>IFERROR(VLOOKUP(A1281, SM!$D$9:$G$682,4,FALSE),0)</f>
        <v>0</v>
      </c>
      <c r="H1281" s="173">
        <f>IFERROR(VLOOKUP(A1281, DM!$D$9:$G$633,4,FALSE),0)</f>
        <v>0</v>
      </c>
      <c r="I1281" s="173">
        <f>IFERROR(VLOOKUP(A1281,DX!$D$9:$G$749,4,FALSE),0)</f>
        <v>0</v>
      </c>
      <c r="XFD1281" s="45">
        <f>SUM(A1281:XFC1281)</f>
        <v>43271</v>
      </c>
    </row>
    <row r="1282" spans="1:9 16384:16384" hidden="1" x14ac:dyDescent="0.25">
      <c r="A1282" s="195">
        <v>176476</v>
      </c>
      <c r="B1282" s="196" t="s">
        <v>3228</v>
      </c>
      <c r="C1282" s="266" t="s">
        <v>3229</v>
      </c>
      <c r="D1282" s="196" t="s">
        <v>5813</v>
      </c>
      <c r="E1282" s="196" t="s">
        <v>6671</v>
      </c>
      <c r="F1282" s="194" t="s">
        <v>728</v>
      </c>
      <c r="G1282" s="173">
        <f>IFERROR(VLOOKUP(A1282, SM!$D$9:$G$682,4,FALSE),0)</f>
        <v>0</v>
      </c>
      <c r="H1282" s="173">
        <f>IFERROR(VLOOKUP(A1282, DM!$D$9:$G$633,4,FALSE),0)</f>
        <v>0</v>
      </c>
      <c r="I1282" s="173">
        <f>IFERROR(VLOOKUP(A1282,DX!$D$9:$G$749,4,FALSE),0)</f>
        <v>0</v>
      </c>
      <c r="XFD1282" s="45">
        <f>SUM(A1282:XFC1282)</f>
        <v>176476</v>
      </c>
    </row>
    <row r="1283" spans="1:9 16384:16384" hidden="1" x14ac:dyDescent="0.25">
      <c r="A1283" s="192">
        <v>40248</v>
      </c>
      <c r="B1283" s="232" t="s">
        <v>1895</v>
      </c>
      <c r="C1283" s="198" t="s">
        <v>3420</v>
      </c>
      <c r="D1283" s="193" t="s">
        <v>5813</v>
      </c>
      <c r="E1283" s="193" t="s">
        <v>5814</v>
      </c>
      <c r="F1283" s="194" t="s">
        <v>728</v>
      </c>
      <c r="G1283" s="173">
        <f>IFERROR(VLOOKUP(A1283, SM!$D$9:$G$682,4,FALSE),0)</f>
        <v>0</v>
      </c>
      <c r="H1283" s="173">
        <f>IFERROR(VLOOKUP(A1283, DM!$D$9:$G$633,4,FALSE),0)</f>
        <v>0</v>
      </c>
      <c r="I1283" s="173">
        <f>IFERROR(VLOOKUP(A1283,DX!$D$9:$G$749,4,FALSE),0)</f>
        <v>0</v>
      </c>
      <c r="XFD1283" s="45">
        <f>SUM(A1283:XFC1283)</f>
        <v>40248</v>
      </c>
    </row>
    <row r="1284" spans="1:9 16384:16384" hidden="1" x14ac:dyDescent="0.25">
      <c r="A1284" s="192">
        <v>184281</v>
      </c>
      <c r="B1284" s="232" t="s">
        <v>3511</v>
      </c>
      <c r="C1284" s="198" t="s">
        <v>3512</v>
      </c>
      <c r="D1284" s="193" t="s">
        <v>5813</v>
      </c>
      <c r="E1284" s="193" t="s">
        <v>5814</v>
      </c>
      <c r="F1284" s="194" t="s">
        <v>728</v>
      </c>
      <c r="G1284" s="173">
        <f>IFERROR(VLOOKUP(A1284, SM!$D$9:$G$682,4,FALSE),0)</f>
        <v>0</v>
      </c>
      <c r="H1284" s="173">
        <f>IFERROR(VLOOKUP(A1284, DM!$D$9:$G$633,4,FALSE),0)</f>
        <v>0</v>
      </c>
      <c r="I1284" s="173">
        <f>IFERROR(VLOOKUP(A1284,DX!$D$9:$G$749,4,FALSE),0)</f>
        <v>0</v>
      </c>
      <c r="XFD1284" s="45">
        <f>SUM(A1284:XFC1284)</f>
        <v>184281</v>
      </c>
    </row>
    <row r="1285" spans="1:9 16384:16384" hidden="1" x14ac:dyDescent="0.25">
      <c r="A1285" s="192">
        <v>33063</v>
      </c>
      <c r="B1285" s="232" t="s">
        <v>5898</v>
      </c>
      <c r="C1285" s="198" t="s">
        <v>5899</v>
      </c>
      <c r="D1285" s="193" t="s">
        <v>5813</v>
      </c>
      <c r="E1285" s="193" t="s">
        <v>5814</v>
      </c>
      <c r="F1285" s="194" t="s">
        <v>728</v>
      </c>
      <c r="G1285" s="173">
        <f>IFERROR(VLOOKUP(A1285, SM!$D$9:$G$682,4,FALSE),0)</f>
        <v>0</v>
      </c>
      <c r="H1285" s="173">
        <f>IFERROR(VLOOKUP(A1285, DM!$D$9:$G$633,4,FALSE),0)</f>
        <v>0</v>
      </c>
      <c r="I1285" s="173">
        <f>IFERROR(VLOOKUP(A1285,DX!$D$9:$G$749,4,FALSE),0)</f>
        <v>0</v>
      </c>
      <c r="XFD1285" s="45">
        <f>SUM(A1285:XFC1285)</f>
        <v>33063</v>
      </c>
    </row>
    <row r="1286" spans="1:9 16384:16384" hidden="1" x14ac:dyDescent="0.25">
      <c r="A1286" s="192">
        <v>141716</v>
      </c>
      <c r="B1286" s="232" t="s">
        <v>2001</v>
      </c>
      <c r="C1286" s="198" t="s">
        <v>3536</v>
      </c>
      <c r="D1286" s="193" t="s">
        <v>5815</v>
      </c>
      <c r="E1286" s="193" t="s">
        <v>5814</v>
      </c>
      <c r="F1286" s="194" t="s">
        <v>728</v>
      </c>
      <c r="G1286" s="173">
        <f>IFERROR(VLOOKUP(A1286, SF!$D$9:$G$410,4,FALSE),0)</f>
        <v>0</v>
      </c>
      <c r="H1286" s="173">
        <f>IFERROR(VLOOKUP(A1286, DF!$D$9:$G$378,4,FALSE),0)</f>
        <v>0</v>
      </c>
      <c r="I1286" s="173">
        <f>IFERROR(VLOOKUP(A1286,DX!$D$9:$G$749,4,FALSE),0)</f>
        <v>0</v>
      </c>
      <c r="XFD1286" s="45">
        <f>SUM(A1286:XFC1286)</f>
        <v>141716</v>
      </c>
    </row>
    <row r="1287" spans="1:9 16384:16384" hidden="1" x14ac:dyDescent="0.25">
      <c r="A1287" s="192">
        <v>12319</v>
      </c>
      <c r="B1287" s="232" t="s">
        <v>3895</v>
      </c>
      <c r="C1287" s="198" t="s">
        <v>3896</v>
      </c>
      <c r="D1287" s="193" t="s">
        <v>5813</v>
      </c>
      <c r="E1287" s="193" t="s">
        <v>5814</v>
      </c>
      <c r="F1287" s="194" t="s">
        <v>728</v>
      </c>
      <c r="G1287" s="173">
        <f>IFERROR(VLOOKUP(A1287, SM!$D$9:$G$682,4,FALSE),0)</f>
        <v>0</v>
      </c>
      <c r="H1287" s="173">
        <f>IFERROR(VLOOKUP(A1287, DM!$D$9:$G$633,4,FALSE),0)</f>
        <v>0</v>
      </c>
      <c r="I1287" s="173">
        <f>IFERROR(VLOOKUP(A1287,DX!$D$9:$G$749,4,FALSE),0)</f>
        <v>0</v>
      </c>
      <c r="XFD1287" s="45">
        <f>SUM(A1287:XFC1287)</f>
        <v>12319</v>
      </c>
    </row>
    <row r="1288" spans="1:9 16384:16384" hidden="1" x14ac:dyDescent="0.25">
      <c r="A1288" s="192">
        <v>23252</v>
      </c>
      <c r="B1288" s="232" t="s">
        <v>5966</v>
      </c>
      <c r="C1288" s="198" t="s">
        <v>5967</v>
      </c>
      <c r="D1288" s="193" t="s">
        <v>5815</v>
      </c>
      <c r="E1288" s="193" t="s">
        <v>6667</v>
      </c>
      <c r="F1288" s="194" t="s">
        <v>728</v>
      </c>
      <c r="G1288" s="173">
        <f>IFERROR(VLOOKUP(A1288, SF!$D$9:$G$410,4,FALSE),0)</f>
        <v>0</v>
      </c>
      <c r="H1288" s="173">
        <f>IFERROR(VLOOKUP(A1288, DF!$D$9:$G$378,4,FALSE),0)</f>
        <v>0</v>
      </c>
      <c r="I1288" s="173">
        <f>IFERROR(VLOOKUP(A1288,DX!$D$9:$G$749,4,FALSE),0)</f>
        <v>0</v>
      </c>
      <c r="XFD1288" s="45">
        <f>SUM(A1288:XFC1288)</f>
        <v>23252</v>
      </c>
    </row>
    <row r="1289" spans="1:9 16384:16384" hidden="1" x14ac:dyDescent="0.25">
      <c r="A1289" s="192">
        <v>184282</v>
      </c>
      <c r="B1289" s="232" t="s">
        <v>4000</v>
      </c>
      <c r="C1289" s="198" t="s">
        <v>4001</v>
      </c>
      <c r="D1289" s="193" t="s">
        <v>5813</v>
      </c>
      <c r="E1289" s="193" t="s">
        <v>5814</v>
      </c>
      <c r="F1289" s="194" t="s">
        <v>728</v>
      </c>
      <c r="G1289" s="173">
        <f>IFERROR(VLOOKUP(A1289, SM!$D$9:$G$682,4,FALSE),0)</f>
        <v>0</v>
      </c>
      <c r="H1289" s="173">
        <f>IFERROR(VLOOKUP(A1289, DM!$D$9:$G$633,4,FALSE),0)</f>
        <v>0</v>
      </c>
      <c r="I1289" s="173">
        <f>IFERROR(VLOOKUP(A1289,DX!$D$9:$G$749,4,FALSE),0)</f>
        <v>0</v>
      </c>
      <c r="XFD1289" s="45">
        <f>SUM(A1289:XFC1289)</f>
        <v>184282</v>
      </c>
    </row>
    <row r="1290" spans="1:9 16384:16384" hidden="1" x14ac:dyDescent="0.25">
      <c r="A1290" s="192">
        <v>141718</v>
      </c>
      <c r="B1290" s="232" t="s">
        <v>2124</v>
      </c>
      <c r="C1290" s="198" t="s">
        <v>4010</v>
      </c>
      <c r="D1290" s="193" t="s">
        <v>5813</v>
      </c>
      <c r="E1290" s="193" t="s">
        <v>5814</v>
      </c>
      <c r="F1290" s="194" t="s">
        <v>728</v>
      </c>
      <c r="G1290" s="173">
        <f>IFERROR(VLOOKUP(A1290, SM!$D$9:$G$682,4,FALSE),0)</f>
        <v>0</v>
      </c>
      <c r="H1290" s="173">
        <f>IFERROR(VLOOKUP(A1290, DM!$D$9:$G$633,4,FALSE),0)</f>
        <v>0</v>
      </c>
      <c r="I1290" s="173">
        <f>IFERROR(VLOOKUP(A1290,DX!$D$9:$G$749,4,FALSE),0)</f>
        <v>0</v>
      </c>
      <c r="XFD1290" s="45">
        <f>SUM(A1290:XFC1290)</f>
        <v>141718</v>
      </c>
    </row>
    <row r="1291" spans="1:9 16384:16384" hidden="1" x14ac:dyDescent="0.25">
      <c r="A1291" s="192">
        <v>104566</v>
      </c>
      <c r="B1291" s="232" t="s">
        <v>2137</v>
      </c>
      <c r="C1291" s="198" t="s">
        <v>4036</v>
      </c>
      <c r="D1291" s="193" t="s">
        <v>5813</v>
      </c>
      <c r="E1291" s="193" t="s">
        <v>5814</v>
      </c>
      <c r="F1291" s="194" t="s">
        <v>728</v>
      </c>
      <c r="G1291" s="173">
        <f>IFERROR(VLOOKUP(A1291, SM!$D$9:$G$682,4,FALSE),0)</f>
        <v>0</v>
      </c>
      <c r="H1291" s="173">
        <f>IFERROR(VLOOKUP(A1291, DM!$D$9:$G$633,4,FALSE),0)</f>
        <v>0</v>
      </c>
      <c r="I1291" s="173">
        <f>IFERROR(VLOOKUP(A1291,DX!$D$9:$G$749,4,FALSE),0)</f>
        <v>0</v>
      </c>
      <c r="XFD1291" s="45">
        <f>SUM(A1291:XFC1291)</f>
        <v>104566</v>
      </c>
    </row>
    <row r="1292" spans="1:9 16384:16384" hidden="1" x14ac:dyDescent="0.25">
      <c r="A1292" s="192">
        <v>10246</v>
      </c>
      <c r="B1292" s="232" t="s">
        <v>726</v>
      </c>
      <c r="C1292" s="198" t="s">
        <v>4217</v>
      </c>
      <c r="D1292" s="193" t="s">
        <v>5815</v>
      </c>
      <c r="E1292" s="193" t="s">
        <v>5814</v>
      </c>
      <c r="F1292" s="194" t="s">
        <v>728</v>
      </c>
      <c r="G1292" s="173">
        <f>IFERROR(VLOOKUP(A1292, SF!$D$9:$G$410,4,FALSE),0)</f>
        <v>0</v>
      </c>
      <c r="H1292" s="173">
        <f>IFERROR(VLOOKUP(A1292, DF!$D$9:$G$378,4,FALSE),0)</f>
        <v>0</v>
      </c>
      <c r="I1292" s="173">
        <f>IFERROR(VLOOKUP(A1292,DX!$D$9:$G$749,4,FALSE),0)</f>
        <v>0</v>
      </c>
      <c r="XFD1292" s="45">
        <f>SUM(A1292:XFC1292)</f>
        <v>10246</v>
      </c>
    </row>
    <row r="1293" spans="1:9 16384:16384" hidden="1" x14ac:dyDescent="0.25">
      <c r="A1293" s="192">
        <v>10240</v>
      </c>
      <c r="B1293" s="232" t="s">
        <v>2249</v>
      </c>
      <c r="C1293" s="198" t="s">
        <v>4305</v>
      </c>
      <c r="D1293" s="193" t="s">
        <v>5813</v>
      </c>
      <c r="E1293" s="193" t="s">
        <v>5814</v>
      </c>
      <c r="F1293" s="194" t="s">
        <v>728</v>
      </c>
      <c r="G1293" s="173">
        <f>IFERROR(VLOOKUP(A1293, SM!$D$9:$G$682,4,FALSE),0)</f>
        <v>0</v>
      </c>
      <c r="H1293" s="173">
        <f>IFERROR(VLOOKUP(A1293, DM!$D$9:$G$633,4,FALSE),0)</f>
        <v>0</v>
      </c>
      <c r="I1293" s="173">
        <f>IFERROR(VLOOKUP(A1293,DX!$D$9:$G$749,4,FALSE),0)</f>
        <v>0</v>
      </c>
      <c r="XFD1293" s="45">
        <f>SUM(A1293:XFC1293)</f>
        <v>10240</v>
      </c>
    </row>
    <row r="1294" spans="1:9 16384:16384" hidden="1" x14ac:dyDescent="0.25">
      <c r="A1294" s="192">
        <v>184227</v>
      </c>
      <c r="B1294" s="193" t="s">
        <v>5783</v>
      </c>
      <c r="C1294" s="198" t="s">
        <v>3845</v>
      </c>
      <c r="D1294" s="193" t="s">
        <v>5813</v>
      </c>
      <c r="E1294" s="193" t="s">
        <v>6671</v>
      </c>
      <c r="F1294" s="194" t="s">
        <v>728</v>
      </c>
      <c r="G1294" s="173">
        <f>IFERROR(VLOOKUP(A1294, SM!$D$9:$G$682,4,FALSE),0)</f>
        <v>0</v>
      </c>
      <c r="H1294" s="173">
        <f>IFERROR(VLOOKUP(A1294, DM!$D$9:$G$633,4,FALSE),0)</f>
        <v>0</v>
      </c>
      <c r="I1294" s="173">
        <f>IFERROR(VLOOKUP(A1294,DX!$D$9:$G$749,4,FALSE),0)</f>
        <v>0</v>
      </c>
      <c r="XFD1294" s="45">
        <f>SUM(A1294:XFC1294)</f>
        <v>184227</v>
      </c>
    </row>
    <row r="1295" spans="1:9 16384:16384" hidden="1" x14ac:dyDescent="0.25">
      <c r="A1295" s="192">
        <v>184182</v>
      </c>
      <c r="B1295" s="232" t="s">
        <v>6396</v>
      </c>
      <c r="C1295" s="198" t="s">
        <v>4621</v>
      </c>
      <c r="D1295" s="193" t="s">
        <v>5813</v>
      </c>
      <c r="E1295" s="193" t="s">
        <v>5814</v>
      </c>
      <c r="F1295" s="194" t="s">
        <v>728</v>
      </c>
      <c r="G1295" s="173">
        <f>IFERROR(VLOOKUP(A1295, SM!$D$9:$G$682,4,FALSE),0)</f>
        <v>0</v>
      </c>
      <c r="H1295" s="173">
        <f>IFERROR(VLOOKUP(A1295, DM!$D$9:$G$633,4,FALSE),0)</f>
        <v>0</v>
      </c>
      <c r="I1295" s="173">
        <f>IFERROR(VLOOKUP(A1295,DX!$D$9:$G$749,4,FALSE),0)</f>
        <v>0</v>
      </c>
      <c r="XFD1295" s="45">
        <f>SUM(A1295:XFC1295)</f>
        <v>184182</v>
      </c>
    </row>
    <row r="1296" spans="1:9 16384:16384" hidden="1" x14ac:dyDescent="0.25">
      <c r="A1296" s="192">
        <v>66763</v>
      </c>
      <c r="B1296" s="232" t="s">
        <v>6109</v>
      </c>
      <c r="C1296" s="198" t="s">
        <v>6110</v>
      </c>
      <c r="D1296" s="193" t="s">
        <v>5813</v>
      </c>
      <c r="E1296" s="193" t="s">
        <v>5814</v>
      </c>
      <c r="F1296" s="194" t="s">
        <v>728</v>
      </c>
      <c r="G1296" s="173">
        <f>IFERROR(VLOOKUP(A1296, SM!$D$9:$G$682,4,FALSE),0)</f>
        <v>0</v>
      </c>
      <c r="H1296" s="173">
        <f>IFERROR(VLOOKUP(A1296, DM!$D$9:$G$633,4,FALSE),0)</f>
        <v>0</v>
      </c>
      <c r="I1296" s="173">
        <f>IFERROR(VLOOKUP(A1296,DX!$D$9:$G$749,4,FALSE),0)</f>
        <v>0</v>
      </c>
      <c r="XFD1296" s="45">
        <f>SUM(A1296:XFC1296)</f>
        <v>66763</v>
      </c>
    </row>
    <row r="1297" spans="1:9 16384:16384" hidden="1" x14ac:dyDescent="0.25">
      <c r="A1297" s="192">
        <v>14522</v>
      </c>
      <c r="B1297" s="232" t="s">
        <v>727</v>
      </c>
      <c r="C1297" s="198" t="s">
        <v>6280</v>
      </c>
      <c r="D1297" s="193" t="s">
        <v>5815</v>
      </c>
      <c r="E1297" s="193" t="s">
        <v>6664</v>
      </c>
      <c r="F1297" s="194" t="s">
        <v>728</v>
      </c>
      <c r="G1297" s="173">
        <f>IFERROR(VLOOKUP(A1297, SF!$D$9:$G$410,4,FALSE),0)</f>
        <v>0</v>
      </c>
      <c r="H1297" s="173">
        <f>IFERROR(VLOOKUP(A1297, DF!$D$9:$G$378,4,FALSE),0)</f>
        <v>0</v>
      </c>
      <c r="I1297" s="173">
        <f>IFERROR(VLOOKUP(A1297,DX!$D$9:$G$749,4,FALSE),0)</f>
        <v>0</v>
      </c>
      <c r="XFD1297" s="45">
        <f>SUM(A1297:XFC1297)</f>
        <v>14522</v>
      </c>
    </row>
    <row r="1298" spans="1:9 16384:16384" hidden="1" x14ac:dyDescent="0.25">
      <c r="A1298" s="192">
        <v>105250</v>
      </c>
      <c r="B1298" s="232" t="s">
        <v>2770</v>
      </c>
      <c r="C1298" s="198" t="s">
        <v>4984</v>
      </c>
      <c r="D1298" s="193" t="s">
        <v>5813</v>
      </c>
      <c r="E1298" s="193" t="s">
        <v>5814</v>
      </c>
      <c r="F1298" s="194" t="s">
        <v>728</v>
      </c>
      <c r="G1298" s="173">
        <f>IFERROR(VLOOKUP(A1298, SM!$D$9:$G$682,4,FALSE),0)</f>
        <v>0</v>
      </c>
      <c r="H1298" s="173">
        <f>IFERROR(VLOOKUP(A1298, DM!$D$9:$G$633,4,FALSE),0)</f>
        <v>0</v>
      </c>
      <c r="I1298" s="173">
        <f>IFERROR(VLOOKUP(A1298,DX!$D$9:$G$749,4,FALSE),0)</f>
        <v>0</v>
      </c>
      <c r="XFD1298" s="45">
        <f>SUM(A1298:XFC1298)</f>
        <v>105250</v>
      </c>
    </row>
    <row r="1299" spans="1:9 16384:16384" hidden="1" x14ac:dyDescent="0.25">
      <c r="A1299" s="192">
        <v>24683</v>
      </c>
      <c r="B1299" s="232" t="s">
        <v>6301</v>
      </c>
      <c r="C1299" s="198" t="s">
        <v>3225</v>
      </c>
      <c r="D1299" s="193" t="s">
        <v>5813</v>
      </c>
      <c r="E1299" s="193" t="s">
        <v>5814</v>
      </c>
      <c r="F1299" s="194" t="s">
        <v>728</v>
      </c>
      <c r="G1299" s="173">
        <f>IFERROR(VLOOKUP(A1299, SM!$D$9:$G$682,4,FALSE),0)</f>
        <v>0</v>
      </c>
      <c r="H1299" s="173">
        <f>IFERROR(VLOOKUP(A1299, DM!$D$9:$G$633,4,FALSE),0)</f>
        <v>0</v>
      </c>
      <c r="I1299" s="173">
        <f>IFERROR(VLOOKUP(A1299,DX!$D$9:$G$749,4,FALSE),0)</f>
        <v>0</v>
      </c>
      <c r="XFD1299" s="45">
        <f>SUM(A1299:XFC1299)</f>
        <v>24683</v>
      </c>
    </row>
    <row r="1300" spans="1:9 16384:16384" hidden="1" x14ac:dyDescent="0.25">
      <c r="A1300" s="192">
        <v>30160</v>
      </c>
      <c r="B1300" s="232" t="s">
        <v>6356</v>
      </c>
      <c r="C1300" s="198" t="s">
        <v>5271</v>
      </c>
      <c r="D1300" s="193" t="s">
        <v>5815</v>
      </c>
      <c r="E1300" s="193" t="s">
        <v>5814</v>
      </c>
      <c r="F1300" s="194" t="s">
        <v>728</v>
      </c>
      <c r="G1300" s="173">
        <f>IFERROR(VLOOKUP(A1300, SF!$D$9:$G$410,4,FALSE),0)</f>
        <v>0</v>
      </c>
      <c r="H1300" s="173">
        <f>IFERROR(VLOOKUP(A1300, DF!$D$9:$G$378,4,FALSE),0)</f>
        <v>0</v>
      </c>
      <c r="I1300" s="173">
        <f>IFERROR(VLOOKUP(A1300,DX!$D$9:$G$749,4,FALSE),0)</f>
        <v>0</v>
      </c>
      <c r="XFD1300" s="45">
        <f>SUM(A1300:XFC1300)</f>
        <v>30160</v>
      </c>
    </row>
    <row r="1301" spans="1:9 16384:16384" hidden="1" x14ac:dyDescent="0.25">
      <c r="A1301" s="192">
        <v>184053</v>
      </c>
      <c r="B1301" s="232" t="s">
        <v>3482</v>
      </c>
      <c r="C1301" s="198" t="s">
        <v>3209</v>
      </c>
      <c r="D1301" s="193" t="s">
        <v>5813</v>
      </c>
      <c r="E1301" s="193" t="s">
        <v>5814</v>
      </c>
      <c r="F1301" s="194" t="s">
        <v>3063</v>
      </c>
      <c r="G1301" s="173">
        <f>IFERROR(VLOOKUP(A1301, SM!$D$9:$G$682,4,FALSE),0)</f>
        <v>0</v>
      </c>
      <c r="H1301" s="173">
        <f>IFERROR(VLOOKUP(A1301, DM!$D$9:$G$633,4,FALSE),0)</f>
        <v>0</v>
      </c>
      <c r="I1301" s="173">
        <f>IFERROR(VLOOKUP(A1301,DX!$D$9:$G$749,4,FALSE),0)</f>
        <v>0</v>
      </c>
      <c r="XFD1301" s="45">
        <f>SUM(A1301:XFC1301)</f>
        <v>184053</v>
      </c>
    </row>
    <row r="1302" spans="1:9 16384:16384" hidden="1" x14ac:dyDescent="0.25">
      <c r="A1302" s="192">
        <v>184074</v>
      </c>
      <c r="B1302" s="232" t="s">
        <v>3643</v>
      </c>
      <c r="C1302" s="198" t="s">
        <v>3644</v>
      </c>
      <c r="D1302" s="193" t="s">
        <v>5813</v>
      </c>
      <c r="E1302" s="193" t="s">
        <v>5814</v>
      </c>
      <c r="F1302" s="194" t="s">
        <v>3063</v>
      </c>
      <c r="G1302" s="173">
        <f>IFERROR(VLOOKUP(A1302, SM!$D$9:$G$682,4,FALSE),0)</f>
        <v>0</v>
      </c>
      <c r="H1302" s="173">
        <f>IFERROR(VLOOKUP(A1302, DM!$D$9:$G$633,4,FALSE),0)</f>
        <v>0</v>
      </c>
      <c r="I1302" s="173">
        <f>IFERROR(VLOOKUP(A1302,DX!$D$9:$G$749,4,FALSE),0)</f>
        <v>0</v>
      </c>
      <c r="XFD1302" s="45">
        <f>SUM(A1302:XFC1302)</f>
        <v>184074</v>
      </c>
    </row>
    <row r="1303" spans="1:9 16384:16384" hidden="1" x14ac:dyDescent="0.25">
      <c r="A1303" s="192">
        <v>192993</v>
      </c>
      <c r="B1303" s="232" t="s">
        <v>5789</v>
      </c>
      <c r="C1303" s="198" t="s">
        <v>5153</v>
      </c>
      <c r="D1303" s="193" t="s">
        <v>5813</v>
      </c>
      <c r="E1303" s="193" t="s">
        <v>5814</v>
      </c>
      <c r="F1303" s="194" t="s">
        <v>3063</v>
      </c>
      <c r="G1303" s="173">
        <f>IFERROR(VLOOKUP(A1303, SM!$D$9:$G$682,4,FALSE),0)</f>
        <v>0</v>
      </c>
      <c r="H1303" s="173">
        <f>IFERROR(VLOOKUP(A1303, DM!$D$9:$G$633,4,FALSE),0)</f>
        <v>0</v>
      </c>
      <c r="I1303" s="173">
        <f>IFERROR(VLOOKUP(A1303,DX!$D$9:$G$749,4,FALSE),0)</f>
        <v>0</v>
      </c>
      <c r="XFD1303" s="45">
        <f>SUM(A1303:XFC1303)</f>
        <v>192993</v>
      </c>
    </row>
    <row r="1304" spans="1:9 16384:16384" hidden="1" x14ac:dyDescent="0.25">
      <c r="A1304" s="192">
        <v>10691</v>
      </c>
      <c r="B1304" s="232" t="s">
        <v>5232</v>
      </c>
      <c r="C1304" s="198" t="s">
        <v>5233</v>
      </c>
      <c r="D1304" s="193" t="s">
        <v>5813</v>
      </c>
      <c r="E1304" s="193" t="s">
        <v>5814</v>
      </c>
      <c r="F1304" s="194" t="s">
        <v>3063</v>
      </c>
      <c r="G1304" s="173">
        <f>IFERROR(VLOOKUP(A1304, SM!$D$9:$G$682,4,FALSE),0)</f>
        <v>0</v>
      </c>
      <c r="H1304" s="173">
        <f>IFERROR(VLOOKUP(A1304, DM!$D$9:$G$633,4,FALSE),0)</f>
        <v>0</v>
      </c>
      <c r="I1304" s="173">
        <f>IFERROR(VLOOKUP(A1304,DX!$D$9:$G$749,4,FALSE),0)</f>
        <v>0</v>
      </c>
      <c r="XFD1304" s="45">
        <f>SUM(A1304:XFC1304)</f>
        <v>10691</v>
      </c>
    </row>
    <row r="1305" spans="1:9 16384:16384" hidden="1" x14ac:dyDescent="0.25">
      <c r="A1305" s="192">
        <v>175968</v>
      </c>
      <c r="B1305" s="232" t="s">
        <v>3062</v>
      </c>
      <c r="C1305" s="198" t="s">
        <v>5463</v>
      </c>
      <c r="D1305" s="193" t="s">
        <v>5813</v>
      </c>
      <c r="E1305" s="193" t="s">
        <v>5814</v>
      </c>
      <c r="F1305" s="194" t="s">
        <v>3063</v>
      </c>
      <c r="G1305" s="173">
        <f>IFERROR(VLOOKUP(A1305, SM!$D$9:$G$682,4,FALSE),0)</f>
        <v>0</v>
      </c>
      <c r="H1305" s="173">
        <f>IFERROR(VLOOKUP(A1305, DM!$D$9:$G$633,4,FALSE),0)</f>
        <v>0</v>
      </c>
      <c r="I1305" s="173">
        <f>IFERROR(VLOOKUP(A1305,DX!$D$9:$G$749,4,FALSE),0)</f>
        <v>0</v>
      </c>
      <c r="XFD1305" s="45">
        <f>SUM(A1305:XFC1305)</f>
        <v>175968</v>
      </c>
    </row>
    <row r="1306" spans="1:9 16384:16384" hidden="1" x14ac:dyDescent="0.25">
      <c r="A1306" s="192">
        <v>175964</v>
      </c>
      <c r="B1306" s="232" t="s">
        <v>5656</v>
      </c>
      <c r="C1306" s="198" t="s">
        <v>5657</v>
      </c>
      <c r="D1306" s="193" t="s">
        <v>5815</v>
      </c>
      <c r="E1306" s="193" t="s">
        <v>5814</v>
      </c>
      <c r="F1306" s="194" t="s">
        <v>3063</v>
      </c>
      <c r="G1306" s="173">
        <f>IFERROR(VLOOKUP(A1306, SF!$D$9:$G$410,4,FALSE),0)</f>
        <v>0</v>
      </c>
      <c r="H1306" s="173">
        <f>IFERROR(VLOOKUP(A1306, DF!$D$9:$G$378,4,FALSE),0)</f>
        <v>0</v>
      </c>
      <c r="I1306" s="173">
        <f>IFERROR(VLOOKUP(A1306,DX!$D$9:$G$749,4,FALSE),0)</f>
        <v>0</v>
      </c>
      <c r="XFD1306" s="45">
        <f>SUM(A1306:XFC1306)</f>
        <v>175964</v>
      </c>
    </row>
    <row r="1307" spans="1:9 16384:16384" hidden="1" x14ac:dyDescent="0.25">
      <c r="A1307" s="192">
        <v>16852</v>
      </c>
      <c r="B1307" s="232" t="s">
        <v>1790</v>
      </c>
      <c r="C1307" s="198" t="s">
        <v>3171</v>
      </c>
      <c r="D1307" s="193" t="s">
        <v>5815</v>
      </c>
      <c r="E1307" s="193" t="s">
        <v>5814</v>
      </c>
      <c r="F1307" s="194" t="s">
        <v>5793</v>
      </c>
      <c r="G1307" s="173">
        <f>IFERROR(VLOOKUP(A1307, SF!$D$9:$G$410,4,FALSE),0)</f>
        <v>0</v>
      </c>
      <c r="H1307" s="173">
        <f>IFERROR(VLOOKUP(A1307, DF!$D$9:$G$378,4,FALSE),0)</f>
        <v>0</v>
      </c>
      <c r="I1307" s="173">
        <f>IFERROR(VLOOKUP(A1307,DX!$D$9:$G$749,4,FALSE),0)</f>
        <v>0</v>
      </c>
      <c r="XFD1307" s="45">
        <f>SUM(A1307:XFC1307)</f>
        <v>16852</v>
      </c>
    </row>
    <row r="1308" spans="1:9 16384:16384" hidden="1" x14ac:dyDescent="0.25">
      <c r="A1308" s="192">
        <v>142036</v>
      </c>
      <c r="B1308" s="232" t="s">
        <v>1876</v>
      </c>
      <c r="C1308" s="198" t="s">
        <v>3367</v>
      </c>
      <c r="D1308" s="193" t="s">
        <v>5815</v>
      </c>
      <c r="E1308" s="193" t="s">
        <v>5814</v>
      </c>
      <c r="F1308" s="194" t="s">
        <v>5793</v>
      </c>
      <c r="G1308" s="173">
        <f>IFERROR(VLOOKUP(A1308, SF!$D$9:$G$410,4,FALSE),0)</f>
        <v>0</v>
      </c>
      <c r="H1308" s="173">
        <f>IFERROR(VLOOKUP(A1308, DF!$D$9:$G$378,4,FALSE),0)</f>
        <v>0</v>
      </c>
      <c r="I1308" s="173">
        <f>IFERROR(VLOOKUP(A1308,DX!$D$9:$G$749,4,FALSE),0)</f>
        <v>0</v>
      </c>
      <c r="XFD1308" s="45">
        <f>SUM(A1308:XFC1308)</f>
        <v>142036</v>
      </c>
    </row>
    <row r="1309" spans="1:9 16384:16384" hidden="1" x14ac:dyDescent="0.25">
      <c r="A1309" s="192">
        <v>142037</v>
      </c>
      <c r="B1309" s="232" t="s">
        <v>1877</v>
      </c>
      <c r="C1309" s="198" t="s">
        <v>3368</v>
      </c>
      <c r="D1309" s="193" t="s">
        <v>5813</v>
      </c>
      <c r="E1309" s="193" t="s">
        <v>5814</v>
      </c>
      <c r="F1309" s="194" t="s">
        <v>5793</v>
      </c>
      <c r="G1309" s="173">
        <f>IFERROR(VLOOKUP(A1309, SM!$D$9:$G$682,4,FALSE),0)</f>
        <v>0</v>
      </c>
      <c r="H1309" s="173">
        <f>IFERROR(VLOOKUP(A1309, DM!$D$9:$G$633,4,FALSE),0)</f>
        <v>0</v>
      </c>
      <c r="I1309" s="173">
        <f>IFERROR(VLOOKUP(A1309,DX!$D$9:$G$749,4,FALSE),0)</f>
        <v>0</v>
      </c>
      <c r="XFD1309" s="45">
        <f>SUM(A1309:XFC1309)</f>
        <v>142037</v>
      </c>
    </row>
    <row r="1310" spans="1:9 16384:16384" hidden="1" x14ac:dyDescent="0.25">
      <c r="A1310" s="192">
        <v>15494</v>
      </c>
      <c r="B1310" s="232" t="s">
        <v>1880</v>
      </c>
      <c r="C1310" s="198" t="s">
        <v>3371</v>
      </c>
      <c r="D1310" s="193" t="s">
        <v>5815</v>
      </c>
      <c r="E1310" s="193" t="s">
        <v>5814</v>
      </c>
      <c r="F1310" s="194" t="s">
        <v>5793</v>
      </c>
      <c r="G1310" s="173">
        <f>IFERROR(VLOOKUP(A1310, SF!$D$9:$G$410,4,FALSE),0)</f>
        <v>0</v>
      </c>
      <c r="H1310" s="173">
        <f>IFERROR(VLOOKUP(A1310, DF!$D$9:$G$378,4,FALSE),0)</f>
        <v>0</v>
      </c>
      <c r="I1310" s="173">
        <f>IFERROR(VLOOKUP(A1310,DX!$D$9:$G$749,4,FALSE),0)</f>
        <v>0</v>
      </c>
      <c r="XFD1310" s="45">
        <f>SUM(A1310:XFC1310)</f>
        <v>15494</v>
      </c>
    </row>
    <row r="1311" spans="1:9 16384:16384" hidden="1" x14ac:dyDescent="0.25">
      <c r="A1311" s="192">
        <v>33187</v>
      </c>
      <c r="B1311" s="232" t="s">
        <v>3386</v>
      </c>
      <c r="C1311" s="198" t="s">
        <v>3387</v>
      </c>
      <c r="D1311" s="193" t="s">
        <v>5813</v>
      </c>
      <c r="E1311" s="193" t="s">
        <v>5814</v>
      </c>
      <c r="F1311" s="194" t="s">
        <v>5793</v>
      </c>
      <c r="G1311" s="173">
        <f>IFERROR(VLOOKUP(A1311, SM!$D$9:$G$682,4,FALSE),0)</f>
        <v>0</v>
      </c>
      <c r="H1311" s="173">
        <f>IFERROR(VLOOKUP(A1311, DM!$D$9:$G$633,4,FALSE),0)</f>
        <v>0</v>
      </c>
      <c r="I1311" s="173">
        <f>IFERROR(VLOOKUP(A1311,DX!$D$9:$G$749,4,FALSE),0)</f>
        <v>0</v>
      </c>
      <c r="XFD1311" s="45">
        <f>SUM(A1311:XFC1311)</f>
        <v>33187</v>
      </c>
    </row>
    <row r="1312" spans="1:9 16384:16384" hidden="1" x14ac:dyDescent="0.25">
      <c r="A1312" s="192">
        <v>66512</v>
      </c>
      <c r="B1312" s="193" t="s">
        <v>107</v>
      </c>
      <c r="C1312" s="198">
        <v>36048</v>
      </c>
      <c r="D1312" s="193" t="s">
        <v>5815</v>
      </c>
      <c r="E1312" s="193" t="s">
        <v>5814</v>
      </c>
      <c r="F1312" s="194" t="s">
        <v>5793</v>
      </c>
      <c r="G1312" s="173">
        <f>IFERROR(VLOOKUP(A1312, SF!$D$9:$G$410,4,FALSE),0)</f>
        <v>0</v>
      </c>
      <c r="H1312" s="173">
        <f>IFERROR(VLOOKUP(A1312, DF!$D$9:$G$378,4,FALSE),0)</f>
        <v>0</v>
      </c>
      <c r="I1312" s="173">
        <f>IFERROR(VLOOKUP(A1312,DX!$D$9:$G$749,4,FALSE),0)</f>
        <v>0</v>
      </c>
      <c r="XFD1312" s="45">
        <f>SUM(A1312:XFC1312)</f>
        <v>102560</v>
      </c>
    </row>
    <row r="1313" spans="1:9 16384:16384" hidden="1" x14ac:dyDescent="0.25">
      <c r="A1313" s="192">
        <v>11520</v>
      </c>
      <c r="B1313" s="193" t="s">
        <v>185</v>
      </c>
      <c r="C1313" s="198" t="s">
        <v>4038</v>
      </c>
      <c r="D1313" s="193" t="s">
        <v>5813</v>
      </c>
      <c r="E1313" s="193" t="s">
        <v>5814</v>
      </c>
      <c r="F1313" s="194" t="s">
        <v>5793</v>
      </c>
      <c r="G1313" s="173">
        <f>IFERROR(VLOOKUP(A1313, SM!$D$9:$G$682,4,FALSE),0)</f>
        <v>0</v>
      </c>
      <c r="H1313" s="173">
        <f>IFERROR(VLOOKUP(A1313, DM!$D$9:$G$633,4,FALSE),0)</f>
        <v>0</v>
      </c>
      <c r="I1313" s="173">
        <f>IFERROR(VLOOKUP(A1313,DX!$D$9:$G$749,4,FALSE),0)</f>
        <v>0</v>
      </c>
      <c r="XFD1313" s="45">
        <f>SUM(A1313:XFC1313)</f>
        <v>11520</v>
      </c>
    </row>
    <row r="1314" spans="1:9 16384:16384" hidden="1" x14ac:dyDescent="0.25">
      <c r="A1314" s="192">
        <v>143707</v>
      </c>
      <c r="B1314" s="232" t="s">
        <v>2158</v>
      </c>
      <c r="C1314" s="198" t="s">
        <v>4083</v>
      </c>
      <c r="D1314" s="193" t="s">
        <v>5813</v>
      </c>
      <c r="E1314" s="193" t="s">
        <v>5814</v>
      </c>
      <c r="F1314" s="194" t="s">
        <v>5793</v>
      </c>
      <c r="G1314" s="173">
        <f>IFERROR(VLOOKUP(A1314, SM!$D$9:$G$682,4,FALSE),0)</f>
        <v>0</v>
      </c>
      <c r="H1314" s="173">
        <f>IFERROR(VLOOKUP(A1314, DM!$D$9:$G$633,4,FALSE),0)</f>
        <v>0</v>
      </c>
      <c r="I1314" s="173">
        <f>IFERROR(VLOOKUP(A1314,DX!$D$9:$G$749,4,FALSE),0)</f>
        <v>0</v>
      </c>
      <c r="XFD1314" s="45">
        <f>SUM(A1314:XFC1314)</f>
        <v>143707</v>
      </c>
    </row>
    <row r="1315" spans="1:9 16384:16384" hidden="1" x14ac:dyDescent="0.25">
      <c r="A1315" s="192">
        <v>14811</v>
      </c>
      <c r="B1315" s="232" t="s">
        <v>2197</v>
      </c>
      <c r="C1315" s="198" t="s">
        <v>4189</v>
      </c>
      <c r="D1315" s="193" t="s">
        <v>5815</v>
      </c>
      <c r="E1315" s="193" t="s">
        <v>5814</v>
      </c>
      <c r="F1315" s="194" t="s">
        <v>5793</v>
      </c>
      <c r="G1315" s="173">
        <f>IFERROR(VLOOKUP(A1315, SF!$D$9:$G$410,4,FALSE),0)</f>
        <v>0</v>
      </c>
      <c r="H1315" s="173">
        <f>IFERROR(VLOOKUP(A1315, DF!$D$9:$G$378,4,FALSE),0)</f>
        <v>0</v>
      </c>
      <c r="I1315" s="173">
        <f>IFERROR(VLOOKUP(A1315,DX!$D$9:$G$749,4,FALSE),0)</f>
        <v>0</v>
      </c>
      <c r="XFD1315" s="45">
        <f>SUM(A1315:XFC1315)</f>
        <v>14811</v>
      </c>
    </row>
    <row r="1316" spans="1:9 16384:16384" hidden="1" x14ac:dyDescent="0.25">
      <c r="A1316" s="192">
        <v>20337</v>
      </c>
      <c r="B1316" s="232" t="s">
        <v>68</v>
      </c>
      <c r="C1316" s="198" t="s">
        <v>4262</v>
      </c>
      <c r="D1316" s="193" t="s">
        <v>5813</v>
      </c>
      <c r="E1316" s="193" t="s">
        <v>5814</v>
      </c>
      <c r="F1316" s="194" t="s">
        <v>5793</v>
      </c>
      <c r="G1316" s="173">
        <f>IFERROR(VLOOKUP(A1316, SM!$D$9:$G$682,4,FALSE),0)</f>
        <v>0</v>
      </c>
      <c r="H1316" s="173">
        <f>IFERROR(VLOOKUP(A1316, DM!$D$9:$G$633,4,FALSE),0)</f>
        <v>0</v>
      </c>
      <c r="I1316" s="173">
        <f>IFERROR(VLOOKUP(A1316,DX!$D$9:$G$749,4,FALSE),0)</f>
        <v>0</v>
      </c>
      <c r="XFD1316" s="45">
        <f>SUM(A1316:XFC1316)</f>
        <v>20337</v>
      </c>
    </row>
    <row r="1317" spans="1:9 16384:16384" hidden="1" x14ac:dyDescent="0.25">
      <c r="A1317" s="192">
        <v>12541</v>
      </c>
      <c r="B1317" s="232" t="s">
        <v>2242</v>
      </c>
      <c r="C1317" s="198" t="s">
        <v>4283</v>
      </c>
      <c r="D1317" s="193" t="s">
        <v>5813</v>
      </c>
      <c r="E1317" s="193" t="s">
        <v>5814</v>
      </c>
      <c r="F1317" s="194" t="s">
        <v>5793</v>
      </c>
      <c r="G1317" s="173">
        <f>IFERROR(VLOOKUP(A1317, SM!$D$9:$G$682,4,FALSE),0)</f>
        <v>0</v>
      </c>
      <c r="H1317" s="173">
        <f>IFERROR(VLOOKUP(A1317, DM!$D$9:$G$633,4,FALSE),0)</f>
        <v>0</v>
      </c>
      <c r="I1317" s="173">
        <f>IFERROR(VLOOKUP(A1317,DX!$D$9:$G$749,4,FALSE),0)</f>
        <v>0</v>
      </c>
      <c r="XFD1317" s="45">
        <f>SUM(A1317:XFC1317)</f>
        <v>12541</v>
      </c>
    </row>
    <row r="1318" spans="1:9 16384:16384" hidden="1" x14ac:dyDescent="0.25">
      <c r="A1318" s="192">
        <v>11935</v>
      </c>
      <c r="B1318" s="232" t="s">
        <v>2243</v>
      </c>
      <c r="C1318" s="198" t="s">
        <v>4284</v>
      </c>
      <c r="D1318" s="193" t="s">
        <v>5813</v>
      </c>
      <c r="E1318" s="193" t="s">
        <v>5814</v>
      </c>
      <c r="F1318" s="194" t="s">
        <v>5793</v>
      </c>
      <c r="G1318" s="173">
        <f>IFERROR(VLOOKUP(A1318, SM!$D$9:$G$682,4,FALSE),0)</f>
        <v>0</v>
      </c>
      <c r="H1318" s="173">
        <f>IFERROR(VLOOKUP(A1318, DM!$D$9:$G$633,4,FALSE),0)</f>
        <v>0</v>
      </c>
      <c r="I1318" s="173">
        <f>IFERROR(VLOOKUP(A1318,DX!$D$9:$G$749,4,FALSE),0)</f>
        <v>0</v>
      </c>
      <c r="XFD1318" s="45">
        <f>SUM(A1318:XFC1318)</f>
        <v>11935</v>
      </c>
    </row>
    <row r="1319" spans="1:9 16384:16384" hidden="1" x14ac:dyDescent="0.25">
      <c r="A1319" s="192">
        <v>14813</v>
      </c>
      <c r="B1319" s="232" t="s">
        <v>2386</v>
      </c>
      <c r="C1319" s="198" t="s">
        <v>4617</v>
      </c>
      <c r="D1319" s="193" t="s">
        <v>5815</v>
      </c>
      <c r="E1319" s="193" t="s">
        <v>5814</v>
      </c>
      <c r="F1319" s="194" t="s">
        <v>5793</v>
      </c>
      <c r="G1319" s="173">
        <f>IFERROR(VLOOKUP(A1319, SF!$D$9:$G$410,4,FALSE),0)</f>
        <v>0</v>
      </c>
      <c r="H1319" s="173">
        <f>IFERROR(VLOOKUP(A1319, DF!$D$9:$G$378,4,FALSE),0)</f>
        <v>0</v>
      </c>
      <c r="I1319" s="173">
        <f>IFERROR(VLOOKUP(A1319,DX!$D$9:$G$749,4,FALSE),0)</f>
        <v>0</v>
      </c>
      <c r="XFD1319" s="45">
        <f>SUM(A1319:XFC1319)</f>
        <v>14813</v>
      </c>
    </row>
    <row r="1320" spans="1:9 16384:16384" hidden="1" x14ac:dyDescent="0.25">
      <c r="A1320" s="192">
        <v>11530</v>
      </c>
      <c r="B1320" s="232" t="s">
        <v>6139</v>
      </c>
      <c r="C1320" s="198" t="s">
        <v>4619</v>
      </c>
      <c r="D1320" s="193" t="s">
        <v>5815</v>
      </c>
      <c r="E1320" s="193" t="s">
        <v>5814</v>
      </c>
      <c r="F1320" s="194" t="s">
        <v>5793</v>
      </c>
      <c r="G1320" s="173">
        <f>IFERROR(VLOOKUP(A1320, SF!$D$9:$G$410,4,FALSE),0)</f>
        <v>0</v>
      </c>
      <c r="H1320" s="173">
        <f>IFERROR(VLOOKUP(A1320, DF!$D$9:$G$378,4,FALSE),0)</f>
        <v>0</v>
      </c>
      <c r="I1320" s="173">
        <f>IFERROR(VLOOKUP(A1320,DX!$D$9:$G$749,4,FALSE),0)</f>
        <v>0</v>
      </c>
      <c r="XFD1320" s="45">
        <f>SUM(A1320:XFC1320)</f>
        <v>11530</v>
      </c>
    </row>
    <row r="1321" spans="1:9 16384:16384" hidden="1" x14ac:dyDescent="0.25">
      <c r="A1321" s="192">
        <v>26621</v>
      </c>
      <c r="B1321" s="232" t="s">
        <v>230</v>
      </c>
      <c r="C1321" s="198" t="s">
        <v>4650</v>
      </c>
      <c r="D1321" s="193" t="s">
        <v>5813</v>
      </c>
      <c r="E1321" s="193" t="s">
        <v>5814</v>
      </c>
      <c r="F1321" s="194" t="s">
        <v>5793</v>
      </c>
      <c r="G1321" s="173">
        <f>IFERROR(VLOOKUP(A1321, SM!$D$9:$G$682,4,FALSE),0)</f>
        <v>0</v>
      </c>
      <c r="H1321" s="173">
        <f>IFERROR(VLOOKUP(A1321, DM!$D$9:$G$633,4,FALSE),0)</f>
        <v>0</v>
      </c>
      <c r="I1321" s="173">
        <f>IFERROR(VLOOKUP(A1321,DX!$D$9:$G$749,4,FALSE),0)</f>
        <v>0</v>
      </c>
      <c r="XFD1321" s="45">
        <f>SUM(A1321:XFC1321)</f>
        <v>26621</v>
      </c>
    </row>
    <row r="1322" spans="1:9 16384:16384" hidden="1" x14ac:dyDescent="0.25">
      <c r="A1322" s="192">
        <v>143704</v>
      </c>
      <c r="B1322" s="232" t="s">
        <v>2853</v>
      </c>
      <c r="C1322" s="198" t="s">
        <v>5632</v>
      </c>
      <c r="D1322" s="193" t="s">
        <v>5815</v>
      </c>
      <c r="E1322" s="193" t="s">
        <v>5814</v>
      </c>
      <c r="F1322" s="194" t="s">
        <v>5793</v>
      </c>
      <c r="G1322" s="173">
        <f>IFERROR(VLOOKUP(A1322, SF!$D$9:$G$410,4,FALSE),0)</f>
        <v>0</v>
      </c>
      <c r="H1322" s="173">
        <f>IFERROR(VLOOKUP(A1322, DF!$D$9:$G$378,4,FALSE),0)</f>
        <v>0</v>
      </c>
      <c r="I1322" s="173">
        <f>IFERROR(VLOOKUP(A1322,DX!$D$9:$G$749,4,FALSE),0)</f>
        <v>0</v>
      </c>
      <c r="XFD1322" s="45">
        <f>SUM(A1322:XFC1322)</f>
        <v>143704</v>
      </c>
    </row>
    <row r="1323" spans="1:9 16384:16384" hidden="1" x14ac:dyDescent="0.25">
      <c r="A1323" s="192">
        <v>41086</v>
      </c>
      <c r="B1323" s="232" t="s">
        <v>3005</v>
      </c>
      <c r="C1323" s="198" t="s">
        <v>6357</v>
      </c>
      <c r="D1323" s="193" t="s">
        <v>5813</v>
      </c>
      <c r="E1323" s="193" t="s">
        <v>5814</v>
      </c>
      <c r="F1323" s="194" t="s">
        <v>5793</v>
      </c>
      <c r="G1323" s="173">
        <f>IFERROR(VLOOKUP(A1323, SM!$D$9:$G$682,4,FALSE),0)</f>
        <v>0</v>
      </c>
      <c r="H1323" s="173">
        <f>IFERROR(VLOOKUP(A1323, DM!$D$9:$G$633,4,FALSE),0)</f>
        <v>0</v>
      </c>
      <c r="I1323" s="173">
        <f>IFERROR(VLOOKUP(A1323,DX!$D$9:$G$749,4,FALSE),0)</f>
        <v>0</v>
      </c>
      <c r="XFD1323" s="45">
        <f>SUM(A1323:XFC1323)</f>
        <v>41086</v>
      </c>
    </row>
    <row r="1324" spans="1:9 16384:16384" hidden="1" x14ac:dyDescent="0.25">
      <c r="A1324" s="192">
        <v>17406</v>
      </c>
      <c r="B1324" s="232" t="s">
        <v>3138</v>
      </c>
      <c r="C1324" s="198" t="s">
        <v>3139</v>
      </c>
      <c r="D1324" s="193" t="s">
        <v>5815</v>
      </c>
      <c r="E1324" s="193" t="s">
        <v>5814</v>
      </c>
      <c r="F1324" s="194" t="s">
        <v>357</v>
      </c>
      <c r="G1324" s="173">
        <f>IFERROR(VLOOKUP(A1324, SF!$D$9:$G$410,4,FALSE),0)</f>
        <v>0</v>
      </c>
      <c r="H1324" s="173">
        <f>IFERROR(VLOOKUP(A1324, DF!$D$9:$G$378,4,FALSE),0)</f>
        <v>0</v>
      </c>
      <c r="I1324" s="173">
        <f>IFERROR(VLOOKUP(A1324,DX!$D$9:$G$749,4,FALSE),0)</f>
        <v>0</v>
      </c>
      <c r="XFD1324" s="45">
        <f>SUM(A1324:XFC1324)</f>
        <v>17406</v>
      </c>
    </row>
    <row r="1325" spans="1:9 16384:16384" hidden="1" x14ac:dyDescent="0.25">
      <c r="A1325" s="192">
        <v>38247</v>
      </c>
      <c r="B1325" s="232" t="s">
        <v>1792</v>
      </c>
      <c r="C1325" s="198" t="s">
        <v>3176</v>
      </c>
      <c r="D1325" s="193" t="s">
        <v>5813</v>
      </c>
      <c r="E1325" s="193" t="s">
        <v>5814</v>
      </c>
      <c r="F1325" s="194" t="s">
        <v>357</v>
      </c>
      <c r="G1325" s="173">
        <f>IFERROR(VLOOKUP(A1325, SM!$D$9:$G$682,4,FALSE),0)</f>
        <v>0</v>
      </c>
      <c r="H1325" s="173">
        <f>IFERROR(VLOOKUP(A1325, DM!$D$9:$G$633,4,FALSE),0)</f>
        <v>0</v>
      </c>
      <c r="I1325" s="173">
        <f>IFERROR(VLOOKUP(A1325,DX!$D$9:$G$749,4,FALSE),0)</f>
        <v>0</v>
      </c>
      <c r="XFD1325" s="45">
        <f>SUM(A1325:XFC1325)</f>
        <v>38247</v>
      </c>
    </row>
    <row r="1326" spans="1:9 16384:16384" hidden="1" x14ac:dyDescent="0.25">
      <c r="A1326" s="192">
        <v>22431</v>
      </c>
      <c r="B1326" s="232" t="s">
        <v>1821</v>
      </c>
      <c r="C1326" s="198" t="s">
        <v>3232</v>
      </c>
      <c r="D1326" s="193" t="s">
        <v>5813</v>
      </c>
      <c r="E1326" s="193" t="s">
        <v>5814</v>
      </c>
      <c r="F1326" s="194" t="s">
        <v>357</v>
      </c>
      <c r="G1326" s="173">
        <f>IFERROR(VLOOKUP(A1326, SM!$D$9:$G$682,4,FALSE),0)</f>
        <v>0</v>
      </c>
      <c r="H1326" s="173">
        <f>IFERROR(VLOOKUP(A1326, DM!$D$9:$G$633,4,FALSE),0)</f>
        <v>0</v>
      </c>
      <c r="I1326" s="173">
        <f>IFERROR(VLOOKUP(A1326,DX!$D$9:$G$749,4,FALSE),0)</f>
        <v>0</v>
      </c>
      <c r="XFD1326" s="45">
        <f>SUM(A1326:XFC1326)</f>
        <v>22431</v>
      </c>
    </row>
    <row r="1327" spans="1:9 16384:16384" hidden="1" x14ac:dyDescent="0.25">
      <c r="A1327" s="192">
        <v>38248</v>
      </c>
      <c r="B1327" s="232" t="s">
        <v>3241</v>
      </c>
      <c r="C1327" s="198" t="s">
        <v>3242</v>
      </c>
      <c r="D1327" s="193" t="s">
        <v>5813</v>
      </c>
      <c r="E1327" s="193" t="s">
        <v>5814</v>
      </c>
      <c r="F1327" s="194" t="s">
        <v>357</v>
      </c>
      <c r="G1327" s="173">
        <f>IFERROR(VLOOKUP(A1327, SM!$D$9:$G$682,4,FALSE),0)</f>
        <v>0</v>
      </c>
      <c r="H1327" s="173">
        <f>IFERROR(VLOOKUP(A1327, DM!$D$9:$G$633,4,FALSE),0)</f>
        <v>0</v>
      </c>
      <c r="I1327" s="173">
        <f>IFERROR(VLOOKUP(A1327,DX!$D$9:$G$749,4,FALSE),0)</f>
        <v>0</v>
      </c>
      <c r="XFD1327" s="45">
        <f>SUM(A1327:XFC1327)</f>
        <v>38248</v>
      </c>
    </row>
    <row r="1328" spans="1:9 16384:16384" hidden="1" x14ac:dyDescent="0.25">
      <c r="A1328" s="192">
        <v>22428</v>
      </c>
      <c r="B1328" s="232" t="s">
        <v>1829</v>
      </c>
      <c r="C1328" s="198" t="s">
        <v>3249</v>
      </c>
      <c r="D1328" s="193" t="s">
        <v>5815</v>
      </c>
      <c r="E1328" s="193" t="s">
        <v>5814</v>
      </c>
      <c r="F1328" s="194" t="s">
        <v>357</v>
      </c>
      <c r="G1328" s="173">
        <f>IFERROR(VLOOKUP(A1328, SF!$D$9:$G$410,4,FALSE),0)</f>
        <v>0</v>
      </c>
      <c r="H1328" s="173">
        <f>IFERROR(VLOOKUP(A1328, DF!$D$9:$G$378,4,FALSE),0)</f>
        <v>0</v>
      </c>
      <c r="I1328" s="173">
        <f>IFERROR(VLOOKUP(A1328,DX!$D$9:$G$749,4,FALSE),0)</f>
        <v>0</v>
      </c>
      <c r="XFD1328" s="45">
        <f>SUM(A1328:XFC1328)</f>
        <v>22428</v>
      </c>
    </row>
    <row r="1329" spans="1:9 16384:16384" hidden="1" x14ac:dyDescent="0.25">
      <c r="A1329" s="192">
        <v>16458</v>
      </c>
      <c r="B1329" s="232" t="s">
        <v>6403</v>
      </c>
      <c r="C1329" s="198" t="s">
        <v>6404</v>
      </c>
      <c r="D1329" s="193" t="s">
        <v>5815</v>
      </c>
      <c r="E1329" s="193" t="s">
        <v>5814</v>
      </c>
      <c r="F1329" s="194" t="s">
        <v>357</v>
      </c>
      <c r="G1329" s="173">
        <f>IFERROR(VLOOKUP(A1329, SF!$D$9:$G$410,4,FALSE),0)</f>
        <v>0</v>
      </c>
      <c r="H1329" s="173">
        <f>IFERROR(VLOOKUP(A1329, DF!$D$9:$G$378,4,FALSE),0)</f>
        <v>0</v>
      </c>
      <c r="I1329" s="173">
        <f>IFERROR(VLOOKUP(A1329,DX!$D$9:$G$749,4,FALSE),0)</f>
        <v>0</v>
      </c>
      <c r="XFD1329" s="45">
        <f>SUM(A1329:XFC1329)</f>
        <v>16458</v>
      </c>
    </row>
    <row r="1330" spans="1:9 16384:16384" hidden="1" x14ac:dyDescent="0.25">
      <c r="A1330" s="192">
        <v>184273</v>
      </c>
      <c r="B1330" s="232" t="s">
        <v>3311</v>
      </c>
      <c r="C1330" s="198" t="s">
        <v>3312</v>
      </c>
      <c r="D1330" s="193" t="s">
        <v>5815</v>
      </c>
      <c r="E1330" s="193" t="s">
        <v>5814</v>
      </c>
      <c r="F1330" s="194" t="s">
        <v>357</v>
      </c>
      <c r="G1330" s="173">
        <f>IFERROR(VLOOKUP(A1330, SF!$D$9:$G$410,4,FALSE),0)</f>
        <v>0</v>
      </c>
      <c r="H1330" s="173">
        <f>IFERROR(VLOOKUP(A1330, DF!$D$9:$G$378,4,FALSE),0)</f>
        <v>0</v>
      </c>
      <c r="I1330" s="173">
        <f>IFERROR(VLOOKUP(A1330,DX!$D$9:$G$749,4,FALSE),0)</f>
        <v>0</v>
      </c>
      <c r="XFD1330" s="45">
        <f>SUM(A1330:XFC1330)</f>
        <v>184273</v>
      </c>
    </row>
    <row r="1331" spans="1:9 16384:16384" hidden="1" x14ac:dyDescent="0.25">
      <c r="A1331" s="192">
        <v>17373</v>
      </c>
      <c r="B1331" s="232" t="s">
        <v>1896</v>
      </c>
      <c r="C1331" s="198" t="s">
        <v>3422</v>
      </c>
      <c r="D1331" s="193" t="s">
        <v>5813</v>
      </c>
      <c r="E1331" s="193" t="s">
        <v>5814</v>
      </c>
      <c r="F1331" s="194" t="s">
        <v>357</v>
      </c>
      <c r="G1331" s="173">
        <f>IFERROR(VLOOKUP(A1331, SM!$D$9:$G$682,4,FALSE),0)</f>
        <v>0</v>
      </c>
      <c r="H1331" s="173">
        <f>IFERROR(VLOOKUP(A1331, DM!$D$9:$G$633,4,FALSE),0)</f>
        <v>0</v>
      </c>
      <c r="I1331" s="173">
        <f>IFERROR(VLOOKUP(A1331,DX!$D$9:$G$749,4,FALSE),0)</f>
        <v>0</v>
      </c>
      <c r="XFD1331" s="45">
        <f>SUM(A1331:XFC1331)</f>
        <v>17373</v>
      </c>
    </row>
    <row r="1332" spans="1:9 16384:16384" hidden="1" x14ac:dyDescent="0.25">
      <c r="A1332" s="192">
        <v>17372</v>
      </c>
      <c r="B1332" s="193" t="s">
        <v>855</v>
      </c>
      <c r="C1332" s="198" t="s">
        <v>3432</v>
      </c>
      <c r="D1332" s="193" t="s">
        <v>5815</v>
      </c>
      <c r="E1332" s="193" t="s">
        <v>5814</v>
      </c>
      <c r="F1332" s="194" t="s">
        <v>357</v>
      </c>
      <c r="G1332" s="173">
        <f>IFERROR(VLOOKUP(A1332, SF!$D$9:$G$410,4,FALSE),0)</f>
        <v>0</v>
      </c>
      <c r="H1332" s="173">
        <f>IFERROR(VLOOKUP(A1332, DF!$D$9:$G$378,4,FALSE),0)</f>
        <v>0</v>
      </c>
      <c r="I1332" s="173">
        <f>IFERROR(VLOOKUP(A1332,DX!$D$9:$G$749,4,FALSE),0)</f>
        <v>0</v>
      </c>
      <c r="XFD1332" s="45">
        <f>SUM(A1332:XFC1332)</f>
        <v>17372</v>
      </c>
    </row>
    <row r="1333" spans="1:9 16384:16384" hidden="1" x14ac:dyDescent="0.25">
      <c r="A1333" s="192">
        <v>141769</v>
      </c>
      <c r="B1333" s="232" t="s">
        <v>837</v>
      </c>
      <c r="C1333" s="198" t="s">
        <v>3460</v>
      </c>
      <c r="D1333" s="193" t="s">
        <v>5813</v>
      </c>
      <c r="E1333" s="193" t="s">
        <v>5814</v>
      </c>
      <c r="F1333" s="194" t="s">
        <v>357</v>
      </c>
      <c r="G1333" s="173">
        <f>IFERROR(VLOOKUP(A1333, SM!$D$9:$G$682,4,FALSE),0)</f>
        <v>0</v>
      </c>
      <c r="H1333" s="173">
        <f>IFERROR(VLOOKUP(A1333, DM!$D$9:$G$633,4,FALSE),0)</f>
        <v>0</v>
      </c>
      <c r="I1333" s="173">
        <f>IFERROR(VLOOKUP(A1333,DX!$D$9:$G$749,4,FALSE),0)</f>
        <v>0</v>
      </c>
      <c r="XFD1333" s="45">
        <f>SUM(A1333:XFC1333)</f>
        <v>141769</v>
      </c>
    </row>
    <row r="1334" spans="1:9 16384:16384" hidden="1" x14ac:dyDescent="0.25">
      <c r="A1334" s="192">
        <v>22312</v>
      </c>
      <c r="B1334" s="232" t="s">
        <v>113</v>
      </c>
      <c r="C1334" s="198" t="s">
        <v>3467</v>
      </c>
      <c r="D1334" s="193" t="s">
        <v>5813</v>
      </c>
      <c r="E1334" s="193" t="s">
        <v>5814</v>
      </c>
      <c r="F1334" s="194" t="s">
        <v>357</v>
      </c>
      <c r="G1334" s="173">
        <f>IFERROR(VLOOKUP(A1334, SM!$D$9:$G$682,4,FALSE),0)</f>
        <v>0</v>
      </c>
      <c r="H1334" s="173">
        <f>IFERROR(VLOOKUP(A1334, DM!$D$9:$G$633,4,FALSE),0)</f>
        <v>0</v>
      </c>
      <c r="I1334" s="173">
        <f>IFERROR(VLOOKUP(A1334,DX!$D$9:$G$749,4,FALSE),0)</f>
        <v>0</v>
      </c>
      <c r="XFD1334" s="45">
        <f>SUM(A1334:XFC1334)</f>
        <v>22312</v>
      </c>
    </row>
    <row r="1335" spans="1:9 16384:16384" hidden="1" x14ac:dyDescent="0.25">
      <c r="A1335" s="192">
        <v>27371</v>
      </c>
      <c r="B1335" s="232" t="s">
        <v>3509</v>
      </c>
      <c r="C1335" s="198" t="s">
        <v>3510</v>
      </c>
      <c r="D1335" s="193" t="s">
        <v>5813</v>
      </c>
      <c r="E1335" s="193" t="s">
        <v>5814</v>
      </c>
      <c r="F1335" s="194" t="s">
        <v>357</v>
      </c>
      <c r="G1335" s="173">
        <f>IFERROR(VLOOKUP(A1335, SM!$D$9:$G$682,4,FALSE),0)</f>
        <v>0</v>
      </c>
      <c r="H1335" s="173">
        <f>IFERROR(VLOOKUP(A1335, DM!$D$9:$G$633,4,FALSE),0)</f>
        <v>0</v>
      </c>
      <c r="I1335" s="173">
        <f>IFERROR(VLOOKUP(A1335,DX!$D$9:$G$749,4,FALSE),0)</f>
        <v>0</v>
      </c>
      <c r="XFD1335" s="45">
        <f>SUM(A1335:XFC1335)</f>
        <v>27371</v>
      </c>
    </row>
    <row r="1336" spans="1:9 16384:16384" hidden="1" x14ac:dyDescent="0.25">
      <c r="A1336" s="192">
        <v>13013</v>
      </c>
      <c r="B1336" s="232" t="s">
        <v>1925</v>
      </c>
      <c r="C1336" s="198" t="s">
        <v>3513</v>
      </c>
      <c r="D1336" s="193" t="s">
        <v>5815</v>
      </c>
      <c r="E1336" s="193" t="s">
        <v>5814</v>
      </c>
      <c r="F1336" s="194" t="s">
        <v>357</v>
      </c>
      <c r="G1336" s="173">
        <f>IFERROR(VLOOKUP(A1336, SF!$D$9:$G$410,4,FALSE),0)</f>
        <v>0</v>
      </c>
      <c r="H1336" s="173">
        <f>IFERROR(VLOOKUP(A1336, DF!$D$9:$G$378,4,FALSE),0)</f>
        <v>0</v>
      </c>
      <c r="I1336" s="173">
        <f>IFERROR(VLOOKUP(A1336,DX!$D$9:$G$749,4,FALSE),0)</f>
        <v>0</v>
      </c>
      <c r="XFD1336" s="45">
        <f>SUM(A1336:XFC1336)</f>
        <v>13013</v>
      </c>
    </row>
    <row r="1337" spans="1:9 16384:16384" hidden="1" x14ac:dyDescent="0.25">
      <c r="A1337" s="192">
        <v>26995</v>
      </c>
      <c r="B1337" s="232" t="s">
        <v>3556</v>
      </c>
      <c r="C1337" s="198" t="s">
        <v>3183</v>
      </c>
      <c r="D1337" s="193" t="s">
        <v>5813</v>
      </c>
      <c r="E1337" s="193" t="s">
        <v>5814</v>
      </c>
      <c r="F1337" s="194" t="s">
        <v>357</v>
      </c>
      <c r="G1337" s="173">
        <f>IFERROR(VLOOKUP(A1337, SM!$D$9:$G$682,4,FALSE),0)</f>
        <v>0</v>
      </c>
      <c r="H1337" s="173">
        <f>IFERROR(VLOOKUP(A1337, DM!$D$9:$G$633,4,FALSE),0)</f>
        <v>0</v>
      </c>
      <c r="I1337" s="173">
        <f>IFERROR(VLOOKUP(A1337,DX!$D$9:$G$749,4,FALSE),0)</f>
        <v>0</v>
      </c>
      <c r="XFD1337" s="45">
        <f>SUM(A1337:XFC1337)</f>
        <v>26995</v>
      </c>
    </row>
    <row r="1338" spans="1:9 16384:16384" hidden="1" x14ac:dyDescent="0.25">
      <c r="A1338" s="192">
        <v>22432</v>
      </c>
      <c r="B1338" s="232" t="s">
        <v>2031</v>
      </c>
      <c r="C1338" s="198" t="s">
        <v>3779</v>
      </c>
      <c r="D1338" s="193" t="s">
        <v>5815</v>
      </c>
      <c r="E1338" s="193" t="s">
        <v>5814</v>
      </c>
      <c r="F1338" s="194" t="s">
        <v>357</v>
      </c>
      <c r="G1338" s="173">
        <f>IFERROR(VLOOKUP(A1338, SF!$D$9:$G$410,4,FALSE),0)</f>
        <v>0</v>
      </c>
      <c r="H1338" s="173">
        <f>IFERROR(VLOOKUP(A1338, DF!$D$9:$G$378,4,FALSE),0)</f>
        <v>0</v>
      </c>
      <c r="I1338" s="173">
        <f>IFERROR(VLOOKUP(A1338,DX!$D$9:$G$749,4,FALSE),0)</f>
        <v>0</v>
      </c>
      <c r="XFD1338" s="45">
        <f>SUM(A1338:XFC1338)</f>
        <v>22432</v>
      </c>
    </row>
    <row r="1339" spans="1:9 16384:16384" hidden="1" x14ac:dyDescent="0.25">
      <c r="A1339" s="192">
        <v>95369</v>
      </c>
      <c r="B1339" s="232" t="s">
        <v>2179</v>
      </c>
      <c r="C1339" s="198" t="s">
        <v>4141</v>
      </c>
      <c r="D1339" s="193" t="s">
        <v>5815</v>
      </c>
      <c r="E1339" s="193" t="s">
        <v>5814</v>
      </c>
      <c r="F1339" s="194" t="s">
        <v>357</v>
      </c>
      <c r="G1339" s="173">
        <f>IFERROR(VLOOKUP(A1339, SF!$D$9:$G$410,4,FALSE),0)</f>
        <v>0</v>
      </c>
      <c r="H1339" s="173">
        <f>IFERROR(VLOOKUP(A1339, DF!$D$9:$G$378,4,FALSE),0)</f>
        <v>0</v>
      </c>
      <c r="I1339" s="173">
        <f>IFERROR(VLOOKUP(A1339,DX!$D$9:$G$749,4,FALSE),0)</f>
        <v>0</v>
      </c>
      <c r="XFD1339" s="45">
        <f>SUM(A1339:XFC1339)</f>
        <v>95369</v>
      </c>
    </row>
    <row r="1340" spans="1:9 16384:16384" hidden="1" x14ac:dyDescent="0.25">
      <c r="A1340" s="192">
        <v>50096</v>
      </c>
      <c r="B1340" s="232" t="s">
        <v>2183</v>
      </c>
      <c r="C1340" s="198" t="s">
        <v>4161</v>
      </c>
      <c r="D1340" s="193" t="s">
        <v>5813</v>
      </c>
      <c r="E1340" s="193" t="s">
        <v>5814</v>
      </c>
      <c r="F1340" s="194" t="s">
        <v>357</v>
      </c>
      <c r="G1340" s="173">
        <f>IFERROR(VLOOKUP(A1340, SM!$D$9:$G$682,4,FALSE),0)</f>
        <v>0</v>
      </c>
      <c r="H1340" s="173">
        <f>IFERROR(VLOOKUP(A1340, DM!$D$9:$G$633,4,FALSE),0)</f>
        <v>0</v>
      </c>
      <c r="I1340" s="173">
        <f>IFERROR(VLOOKUP(A1340,DX!$D$9:$G$749,4,FALSE),0)</f>
        <v>0</v>
      </c>
      <c r="XFD1340" s="45">
        <f>SUM(A1340:XFC1340)</f>
        <v>50096</v>
      </c>
    </row>
    <row r="1341" spans="1:9 16384:16384" hidden="1" x14ac:dyDescent="0.25">
      <c r="A1341" s="192">
        <v>49044</v>
      </c>
      <c r="B1341" s="232" t="s">
        <v>2198</v>
      </c>
      <c r="C1341" s="198" t="s">
        <v>4194</v>
      </c>
      <c r="D1341" s="193" t="s">
        <v>5813</v>
      </c>
      <c r="E1341" s="193" t="s">
        <v>5814</v>
      </c>
      <c r="F1341" s="194" t="s">
        <v>357</v>
      </c>
      <c r="G1341" s="173">
        <f>IFERROR(VLOOKUP(A1341, SM!$D$9:$G$682,4,FALSE),0)</f>
        <v>0</v>
      </c>
      <c r="H1341" s="173">
        <f>IFERROR(VLOOKUP(A1341, DM!$D$9:$G$633,4,FALSE),0)</f>
        <v>0</v>
      </c>
      <c r="I1341" s="173">
        <f>IFERROR(VLOOKUP(A1341,DX!$D$9:$G$749,4,FALSE),0)</f>
        <v>0</v>
      </c>
      <c r="XFD1341" s="45">
        <f>SUM(A1341:XFC1341)</f>
        <v>49044</v>
      </c>
    </row>
    <row r="1342" spans="1:9 16384:16384" hidden="1" x14ac:dyDescent="0.25">
      <c r="A1342" s="192">
        <v>184334</v>
      </c>
      <c r="B1342" s="232" t="s">
        <v>4196</v>
      </c>
      <c r="C1342" s="198" t="s">
        <v>4197</v>
      </c>
      <c r="D1342" s="193" t="s">
        <v>5815</v>
      </c>
      <c r="E1342" s="193" t="s">
        <v>5814</v>
      </c>
      <c r="F1342" s="194" t="s">
        <v>357</v>
      </c>
      <c r="G1342" s="173">
        <f>IFERROR(VLOOKUP(A1342, SF!$D$9:$G$410,4,FALSE),0)</f>
        <v>0</v>
      </c>
      <c r="H1342" s="173">
        <f>IFERROR(VLOOKUP(A1342, DF!$D$9:$G$378,4,FALSE),0)</f>
        <v>0</v>
      </c>
      <c r="I1342" s="173">
        <f>IFERROR(VLOOKUP(A1342,DX!$D$9:$G$749,4,FALSE),0)</f>
        <v>0</v>
      </c>
      <c r="XFD1342" s="45">
        <f>SUM(A1342:XFC1342)</f>
        <v>184334</v>
      </c>
    </row>
    <row r="1343" spans="1:9 16384:16384" hidden="1" x14ac:dyDescent="0.25">
      <c r="A1343" s="192">
        <v>11082</v>
      </c>
      <c r="B1343" s="232" t="s">
        <v>2199</v>
      </c>
      <c r="C1343" s="198" t="s">
        <v>4200</v>
      </c>
      <c r="D1343" s="193" t="s">
        <v>5815</v>
      </c>
      <c r="E1343" s="193" t="s">
        <v>5814</v>
      </c>
      <c r="F1343" s="194" t="s">
        <v>357</v>
      </c>
      <c r="G1343" s="173">
        <f>IFERROR(VLOOKUP(A1343, SF!$D$9:$G$410,4,FALSE),0)</f>
        <v>0</v>
      </c>
      <c r="H1343" s="173">
        <f>IFERROR(VLOOKUP(A1343, DF!$D$9:$G$378,4,FALSE),0)</f>
        <v>0</v>
      </c>
      <c r="I1343" s="173">
        <f>IFERROR(VLOOKUP(A1343,DX!$D$9:$G$749,4,FALSE),0)</f>
        <v>0</v>
      </c>
      <c r="XFD1343" s="45">
        <f>SUM(A1343:XFC1343)</f>
        <v>11082</v>
      </c>
    </row>
    <row r="1344" spans="1:9 16384:16384" hidden="1" x14ac:dyDescent="0.25">
      <c r="A1344" s="192">
        <v>67877</v>
      </c>
      <c r="B1344" s="232" t="s">
        <v>2219</v>
      </c>
      <c r="C1344" s="198" t="s">
        <v>4239</v>
      </c>
      <c r="D1344" s="193" t="s">
        <v>5815</v>
      </c>
      <c r="E1344" s="193" t="s">
        <v>5814</v>
      </c>
      <c r="F1344" s="194" t="s">
        <v>357</v>
      </c>
      <c r="G1344" s="173">
        <f>IFERROR(VLOOKUP(A1344, SF!$D$9:$G$410,4,FALSE),0)</f>
        <v>0</v>
      </c>
      <c r="H1344" s="173">
        <f>IFERROR(VLOOKUP(A1344, DF!$D$9:$G$378,4,FALSE),0)</f>
        <v>0</v>
      </c>
      <c r="I1344" s="173">
        <f>IFERROR(VLOOKUP(A1344,DX!$D$9:$G$749,4,FALSE),0)</f>
        <v>0</v>
      </c>
      <c r="XFD1344" s="45">
        <f>SUM(A1344:XFC1344)</f>
        <v>67877</v>
      </c>
    </row>
    <row r="1345" spans="1:9 16384:16384" hidden="1" x14ac:dyDescent="0.25">
      <c r="A1345" s="192">
        <v>22319</v>
      </c>
      <c r="B1345" s="232" t="s">
        <v>2223</v>
      </c>
      <c r="C1345" s="198" t="s">
        <v>4245</v>
      </c>
      <c r="D1345" s="193" t="s">
        <v>5813</v>
      </c>
      <c r="E1345" s="193" t="s">
        <v>5814</v>
      </c>
      <c r="F1345" s="194" t="s">
        <v>357</v>
      </c>
      <c r="G1345" s="173">
        <f>IFERROR(VLOOKUP(A1345, SM!$D$9:$G$682,4,FALSE),0)</f>
        <v>0</v>
      </c>
      <c r="H1345" s="173">
        <f>IFERROR(VLOOKUP(A1345, DM!$D$9:$G$633,4,FALSE),0)</f>
        <v>0</v>
      </c>
      <c r="I1345" s="173">
        <f>IFERROR(VLOOKUP(A1345,DX!$D$9:$G$749,4,FALSE),0)</f>
        <v>0</v>
      </c>
      <c r="XFD1345" s="45">
        <f>SUM(A1345:XFC1345)</f>
        <v>22319</v>
      </c>
    </row>
    <row r="1346" spans="1:9 16384:16384" hidden="1" x14ac:dyDescent="0.25">
      <c r="A1346" s="192">
        <v>22274</v>
      </c>
      <c r="B1346" s="232" t="s">
        <v>851</v>
      </c>
      <c r="C1346" s="198" t="s">
        <v>4246</v>
      </c>
      <c r="D1346" s="193" t="s">
        <v>5813</v>
      </c>
      <c r="E1346" s="193" t="s">
        <v>5814</v>
      </c>
      <c r="F1346" s="194" t="s">
        <v>357</v>
      </c>
      <c r="G1346" s="173">
        <f>IFERROR(VLOOKUP(A1346, SM!$D$9:$G$682,4,FALSE),0)</f>
        <v>0</v>
      </c>
      <c r="H1346" s="173">
        <f>IFERROR(VLOOKUP(A1346, DM!$D$9:$G$633,4,FALSE),0)</f>
        <v>0</v>
      </c>
      <c r="I1346" s="173">
        <f>IFERROR(VLOOKUP(A1346,DX!$D$9:$G$749,4,FALSE),0)</f>
        <v>0</v>
      </c>
      <c r="XFD1346" s="45">
        <f>SUM(A1346:XFC1346)</f>
        <v>22274</v>
      </c>
    </row>
    <row r="1347" spans="1:9 16384:16384" hidden="1" x14ac:dyDescent="0.25">
      <c r="A1347" s="192">
        <v>26382</v>
      </c>
      <c r="B1347" s="232" t="s">
        <v>4252</v>
      </c>
      <c r="C1347" s="198" t="s">
        <v>4253</v>
      </c>
      <c r="D1347" s="193" t="s">
        <v>5815</v>
      </c>
      <c r="E1347" s="193" t="s">
        <v>5814</v>
      </c>
      <c r="F1347" s="194" t="s">
        <v>357</v>
      </c>
      <c r="G1347" s="173">
        <f>IFERROR(VLOOKUP(A1347, SF!$D$9:$G$410,4,FALSE),0)</f>
        <v>0</v>
      </c>
      <c r="H1347" s="173">
        <f>IFERROR(VLOOKUP(A1347, DF!$D$9:$G$378,4,FALSE),0)</f>
        <v>0</v>
      </c>
      <c r="I1347" s="173">
        <f>IFERROR(VLOOKUP(A1347,DX!$D$9:$G$749,4,FALSE),0)</f>
        <v>0</v>
      </c>
      <c r="XFD1347" s="45">
        <f>SUM(A1347:XFC1347)</f>
        <v>26382</v>
      </c>
    </row>
    <row r="1348" spans="1:9 16384:16384" hidden="1" x14ac:dyDescent="0.25">
      <c r="A1348" s="192">
        <v>26380</v>
      </c>
      <c r="B1348" s="232" t="s">
        <v>4254</v>
      </c>
      <c r="C1348" s="198" t="s">
        <v>4253</v>
      </c>
      <c r="D1348" s="193" t="s">
        <v>5815</v>
      </c>
      <c r="E1348" s="193" t="s">
        <v>5814</v>
      </c>
      <c r="F1348" s="194" t="s">
        <v>357</v>
      </c>
      <c r="G1348" s="173">
        <f>IFERROR(VLOOKUP(A1348, SF!$D$9:$G$410,4,FALSE),0)</f>
        <v>0</v>
      </c>
      <c r="H1348" s="173">
        <f>IFERROR(VLOOKUP(A1348, DF!$D$9:$G$378,4,FALSE),0)</f>
        <v>0</v>
      </c>
      <c r="I1348" s="173">
        <f>IFERROR(VLOOKUP(A1348,DX!$D$9:$G$749,4,FALSE),0)</f>
        <v>0</v>
      </c>
      <c r="XFD1348" s="45">
        <f>SUM(A1348:XFC1348)</f>
        <v>26380</v>
      </c>
    </row>
    <row r="1349" spans="1:9 16384:16384" hidden="1" x14ac:dyDescent="0.25">
      <c r="A1349" s="192">
        <v>26065</v>
      </c>
      <c r="B1349" s="232" t="s">
        <v>4255</v>
      </c>
      <c r="C1349" s="198" t="s">
        <v>4256</v>
      </c>
      <c r="D1349" s="193" t="s">
        <v>5813</v>
      </c>
      <c r="E1349" s="193" t="s">
        <v>5814</v>
      </c>
      <c r="F1349" s="194" t="s">
        <v>357</v>
      </c>
      <c r="G1349" s="173">
        <f>IFERROR(VLOOKUP(A1349, SM!$D$9:$G$682,4,FALSE),0)</f>
        <v>0</v>
      </c>
      <c r="H1349" s="173">
        <f>IFERROR(VLOOKUP(A1349, DM!$D$9:$G$633,4,FALSE),0)</f>
        <v>0</v>
      </c>
      <c r="I1349" s="173">
        <f>IFERROR(VLOOKUP(A1349,DX!$D$9:$G$749,4,FALSE),0)</f>
        <v>0</v>
      </c>
      <c r="XFD1349" s="45">
        <f>SUM(A1349:XFC1349)</f>
        <v>26065</v>
      </c>
    </row>
    <row r="1350" spans="1:9 16384:16384" hidden="1" x14ac:dyDescent="0.25">
      <c r="A1350" s="192">
        <v>26381</v>
      </c>
      <c r="B1350" s="232" t="s">
        <v>4257</v>
      </c>
      <c r="C1350" s="198" t="s">
        <v>4253</v>
      </c>
      <c r="D1350" s="193" t="s">
        <v>5815</v>
      </c>
      <c r="E1350" s="193" t="s">
        <v>5814</v>
      </c>
      <c r="F1350" s="194" t="s">
        <v>357</v>
      </c>
      <c r="G1350" s="173">
        <f>IFERROR(VLOOKUP(A1350, SF!$D$9:$G$410,4,FALSE),0)</f>
        <v>0</v>
      </c>
      <c r="H1350" s="173">
        <f>IFERROR(VLOOKUP(A1350, DF!$D$9:$G$378,4,FALSE),0)</f>
        <v>0</v>
      </c>
      <c r="I1350" s="173">
        <f>IFERROR(VLOOKUP(A1350,DX!$D$9:$G$749,4,FALSE),0)</f>
        <v>0</v>
      </c>
      <c r="XFD1350" s="45">
        <f>SUM(A1350:XFC1350)</f>
        <v>26381</v>
      </c>
    </row>
    <row r="1351" spans="1:9 16384:16384" hidden="1" x14ac:dyDescent="0.25">
      <c r="A1351" s="192">
        <v>20264</v>
      </c>
      <c r="B1351" s="232" t="s">
        <v>2227</v>
      </c>
      <c r="C1351" s="198" t="s">
        <v>4258</v>
      </c>
      <c r="D1351" s="193" t="s">
        <v>5815</v>
      </c>
      <c r="E1351" s="193" t="s">
        <v>5814</v>
      </c>
      <c r="F1351" s="194" t="s">
        <v>357</v>
      </c>
      <c r="G1351" s="173">
        <f>IFERROR(VLOOKUP(A1351, SF!$D$9:$G$410,4,FALSE),0)</f>
        <v>0</v>
      </c>
      <c r="H1351" s="173">
        <f>IFERROR(VLOOKUP(A1351, DF!$D$9:$G$378,4,FALSE),0)</f>
        <v>0</v>
      </c>
      <c r="I1351" s="173">
        <f>IFERROR(VLOOKUP(A1351,DX!$D$9:$G$749,4,FALSE),0)</f>
        <v>0</v>
      </c>
      <c r="XFD1351" s="45">
        <f>SUM(A1351:XFC1351)</f>
        <v>20264</v>
      </c>
    </row>
    <row r="1352" spans="1:9 16384:16384" hidden="1" x14ac:dyDescent="0.25">
      <c r="A1352" s="192">
        <v>23426</v>
      </c>
      <c r="B1352" s="232" t="s">
        <v>4391</v>
      </c>
      <c r="C1352" s="198" t="s">
        <v>4392</v>
      </c>
      <c r="D1352" s="193" t="s">
        <v>5813</v>
      </c>
      <c r="E1352" s="193" t="s">
        <v>5814</v>
      </c>
      <c r="F1352" s="194" t="s">
        <v>357</v>
      </c>
      <c r="G1352" s="173">
        <f>IFERROR(VLOOKUP(A1352, SM!$D$9:$G$682,4,FALSE),0)</f>
        <v>0</v>
      </c>
      <c r="H1352" s="173">
        <f>IFERROR(VLOOKUP(A1352, DM!$D$9:$G$633,4,FALSE),0)</f>
        <v>0</v>
      </c>
      <c r="I1352" s="173">
        <f>IFERROR(VLOOKUP(A1352,DX!$D$9:$G$749,4,FALSE),0)</f>
        <v>0</v>
      </c>
      <c r="XFD1352" s="45">
        <f>SUM(A1352:XFC1352)</f>
        <v>23426</v>
      </c>
    </row>
    <row r="1353" spans="1:9 16384:16384" hidden="1" x14ac:dyDescent="0.25">
      <c r="A1353" s="192">
        <v>145472</v>
      </c>
      <c r="B1353" s="232" t="s">
        <v>2977</v>
      </c>
      <c r="C1353" s="198" t="s">
        <v>4579</v>
      </c>
      <c r="D1353" s="193" t="s">
        <v>5815</v>
      </c>
      <c r="E1353" s="193" t="s">
        <v>5814</v>
      </c>
      <c r="F1353" s="194" t="s">
        <v>357</v>
      </c>
      <c r="G1353" s="173">
        <f>IFERROR(VLOOKUP(A1353, SF!$D$9:$G$410,4,FALSE),0)</f>
        <v>0</v>
      </c>
      <c r="H1353" s="173">
        <f>IFERROR(VLOOKUP(A1353, DF!$D$9:$G$378,4,FALSE),0)</f>
        <v>0</v>
      </c>
      <c r="I1353" s="173">
        <f>IFERROR(VLOOKUP(A1353,DX!$D$9:$G$749,4,FALSE),0)</f>
        <v>0</v>
      </c>
      <c r="XFD1353" s="45">
        <f>SUM(A1353:XFC1353)</f>
        <v>145472</v>
      </c>
    </row>
    <row r="1354" spans="1:9 16384:16384" hidden="1" x14ac:dyDescent="0.25">
      <c r="A1354" s="192">
        <v>15920</v>
      </c>
      <c r="B1354" s="232" t="s">
        <v>2409</v>
      </c>
      <c r="C1354" s="198" t="s">
        <v>4669</v>
      </c>
      <c r="D1354" s="193" t="s">
        <v>5813</v>
      </c>
      <c r="E1354" s="193" t="s">
        <v>5814</v>
      </c>
      <c r="F1354" s="194" t="s">
        <v>357</v>
      </c>
      <c r="G1354" s="173">
        <f>IFERROR(VLOOKUP(A1354, SM!$D$9:$G$682,4,FALSE),0)</f>
        <v>0</v>
      </c>
      <c r="H1354" s="173">
        <f>IFERROR(VLOOKUP(A1354, DM!$D$9:$G$633,4,FALSE),0)</f>
        <v>0</v>
      </c>
      <c r="I1354" s="173">
        <f>IFERROR(VLOOKUP(A1354,DX!$D$9:$G$749,4,FALSE),0)</f>
        <v>0</v>
      </c>
      <c r="XFD1354" s="45">
        <f>SUM(A1354:XFC1354)</f>
        <v>15920</v>
      </c>
    </row>
    <row r="1355" spans="1:9 16384:16384" hidden="1" x14ac:dyDescent="0.25">
      <c r="A1355" s="192">
        <v>45945</v>
      </c>
      <c r="B1355" s="232" t="s">
        <v>2414</v>
      </c>
      <c r="C1355" s="198" t="s">
        <v>4677</v>
      </c>
      <c r="D1355" s="193" t="s">
        <v>5813</v>
      </c>
      <c r="E1355" s="193" t="s">
        <v>5814</v>
      </c>
      <c r="F1355" s="194" t="s">
        <v>357</v>
      </c>
      <c r="G1355" s="173">
        <f>IFERROR(VLOOKUP(A1355, SM!$D$9:$G$682,4,FALSE),0)</f>
        <v>0</v>
      </c>
      <c r="H1355" s="173">
        <f>IFERROR(VLOOKUP(A1355, DM!$D$9:$G$633,4,FALSE),0)</f>
        <v>0</v>
      </c>
      <c r="I1355" s="173">
        <f>IFERROR(VLOOKUP(A1355,DX!$D$9:$G$749,4,FALSE),0)</f>
        <v>0</v>
      </c>
      <c r="XFD1355" s="45">
        <f>SUM(A1355:XFC1355)</f>
        <v>45945</v>
      </c>
    </row>
    <row r="1356" spans="1:9 16384:16384" hidden="1" x14ac:dyDescent="0.25">
      <c r="A1356" s="192">
        <v>184322</v>
      </c>
      <c r="B1356" s="232" t="s">
        <v>4838</v>
      </c>
      <c r="C1356" s="198" t="s">
        <v>4839</v>
      </c>
      <c r="D1356" s="193" t="s">
        <v>5815</v>
      </c>
      <c r="E1356" s="193" t="s">
        <v>5814</v>
      </c>
      <c r="F1356" s="194" t="s">
        <v>357</v>
      </c>
      <c r="G1356" s="173">
        <f>IFERROR(VLOOKUP(A1356, SF!$D$9:$G$410,4,FALSE),0)</f>
        <v>0</v>
      </c>
      <c r="H1356" s="173">
        <f>IFERROR(VLOOKUP(A1356, DF!$D$9:$G$378,4,FALSE),0)</f>
        <v>0</v>
      </c>
      <c r="I1356" s="173">
        <f>IFERROR(VLOOKUP(A1356,DX!$D$9:$G$749,4,FALSE),0)</f>
        <v>0</v>
      </c>
      <c r="XFD1356" s="45">
        <f>SUM(A1356:XFC1356)</f>
        <v>184322</v>
      </c>
    </row>
    <row r="1357" spans="1:9 16384:16384" hidden="1" x14ac:dyDescent="0.25">
      <c r="A1357" s="192">
        <v>41507</v>
      </c>
      <c r="B1357" s="232" t="s">
        <v>4852</v>
      </c>
      <c r="C1357" s="198" t="s">
        <v>4853</v>
      </c>
      <c r="D1357" s="193" t="s">
        <v>5813</v>
      </c>
      <c r="E1357" s="193" t="s">
        <v>5814</v>
      </c>
      <c r="F1357" s="194" t="s">
        <v>357</v>
      </c>
      <c r="G1357" s="173">
        <f>IFERROR(VLOOKUP(A1357, SM!$D$9:$G$682,4,FALSE),0)</f>
        <v>0</v>
      </c>
      <c r="H1357" s="173">
        <f>IFERROR(VLOOKUP(A1357, DM!$D$9:$G$633,4,FALSE),0)</f>
        <v>0</v>
      </c>
      <c r="I1357" s="173">
        <f>IFERROR(VLOOKUP(A1357,DX!$D$9:$G$749,4,FALSE),0)</f>
        <v>0</v>
      </c>
      <c r="XFD1357" s="45">
        <f>SUM(A1357:XFC1357)</f>
        <v>41507</v>
      </c>
    </row>
    <row r="1358" spans="1:9 16384:16384" hidden="1" x14ac:dyDescent="0.25">
      <c r="A1358" s="192">
        <v>142241</v>
      </c>
      <c r="B1358" s="232" t="s">
        <v>2551</v>
      </c>
      <c r="C1358" s="198" t="s">
        <v>4951</v>
      </c>
      <c r="D1358" s="193" t="s">
        <v>5813</v>
      </c>
      <c r="E1358" s="193" t="s">
        <v>5814</v>
      </c>
      <c r="F1358" s="194" t="s">
        <v>357</v>
      </c>
      <c r="G1358" s="173">
        <f>IFERROR(VLOOKUP(A1358, SM!$D$9:$G$682,4,FALSE),0)</f>
        <v>0</v>
      </c>
      <c r="H1358" s="173">
        <f>IFERROR(VLOOKUP(A1358, DM!$D$9:$G$633,4,FALSE),0)</f>
        <v>0</v>
      </c>
      <c r="I1358" s="173">
        <f>IFERROR(VLOOKUP(A1358,DX!$D$9:$G$749,4,FALSE),0)</f>
        <v>0</v>
      </c>
      <c r="XFD1358" s="45">
        <f>SUM(A1358:XFC1358)</f>
        <v>142241</v>
      </c>
    </row>
    <row r="1359" spans="1:9 16384:16384" hidden="1" x14ac:dyDescent="0.25">
      <c r="A1359" s="192">
        <v>184308</v>
      </c>
      <c r="B1359" s="232" t="s">
        <v>4952</v>
      </c>
      <c r="C1359" s="198" t="s">
        <v>4953</v>
      </c>
      <c r="D1359" s="193" t="s">
        <v>5813</v>
      </c>
      <c r="E1359" s="193" t="s">
        <v>5814</v>
      </c>
      <c r="F1359" s="194" t="s">
        <v>357</v>
      </c>
      <c r="G1359" s="173">
        <f>IFERROR(VLOOKUP(A1359, SM!$D$9:$G$682,4,FALSE),0)</f>
        <v>0</v>
      </c>
      <c r="H1359" s="173">
        <f>IFERROR(VLOOKUP(A1359, DM!$D$9:$G$633,4,FALSE),0)</f>
        <v>0</v>
      </c>
      <c r="I1359" s="173">
        <f>IFERROR(VLOOKUP(A1359,DX!$D$9:$G$749,4,FALSE),0)</f>
        <v>0</v>
      </c>
      <c r="XFD1359" s="45">
        <f>SUM(A1359:XFC1359)</f>
        <v>184308</v>
      </c>
    </row>
    <row r="1360" spans="1:9 16384:16384" hidden="1" x14ac:dyDescent="0.25">
      <c r="A1360" s="192">
        <v>20265</v>
      </c>
      <c r="B1360" s="232" t="s">
        <v>2564</v>
      </c>
      <c r="C1360" s="198" t="s">
        <v>4980</v>
      </c>
      <c r="D1360" s="193" t="s">
        <v>5813</v>
      </c>
      <c r="E1360" s="193" t="s">
        <v>5814</v>
      </c>
      <c r="F1360" s="194" t="s">
        <v>357</v>
      </c>
      <c r="G1360" s="173">
        <f>IFERROR(VLOOKUP(A1360, SM!$D$9:$G$682,4,FALSE),0)</f>
        <v>0</v>
      </c>
      <c r="H1360" s="173">
        <f>IFERROR(VLOOKUP(A1360, DM!$D$9:$G$633,4,FALSE),0)</f>
        <v>0</v>
      </c>
      <c r="I1360" s="173">
        <f>IFERROR(VLOOKUP(A1360,DX!$D$9:$G$749,4,FALSE),0)</f>
        <v>0</v>
      </c>
      <c r="XFD1360" s="45">
        <f>SUM(A1360:XFC1360)</f>
        <v>20265</v>
      </c>
    </row>
    <row r="1361" spans="1:9 16384:16384" hidden="1" x14ac:dyDescent="0.25">
      <c r="A1361" s="192">
        <v>22322</v>
      </c>
      <c r="B1361" s="232" t="s">
        <v>5110</v>
      </c>
      <c r="C1361" s="198" t="s">
        <v>4069</v>
      </c>
      <c r="D1361" s="193" t="s">
        <v>5813</v>
      </c>
      <c r="E1361" s="193" t="s">
        <v>5814</v>
      </c>
      <c r="F1361" s="194" t="s">
        <v>357</v>
      </c>
      <c r="G1361" s="173">
        <f>IFERROR(VLOOKUP(A1361, SM!$D$9:$G$682,4,FALSE),0)</f>
        <v>0</v>
      </c>
      <c r="H1361" s="173">
        <f>IFERROR(VLOOKUP(A1361, DM!$D$9:$G$633,4,FALSE),0)</f>
        <v>0</v>
      </c>
      <c r="I1361" s="173">
        <f>IFERROR(VLOOKUP(A1361,DX!$D$9:$G$749,4,FALSE),0)</f>
        <v>0</v>
      </c>
      <c r="XFD1361" s="45">
        <f>SUM(A1361:XFC1361)</f>
        <v>22322</v>
      </c>
    </row>
    <row r="1362" spans="1:9 16384:16384" hidden="1" x14ac:dyDescent="0.25">
      <c r="A1362" s="192">
        <v>38597</v>
      </c>
      <c r="B1362" s="232" t="s">
        <v>1052</v>
      </c>
      <c r="C1362" s="198" t="s">
        <v>5226</v>
      </c>
      <c r="D1362" s="193" t="s">
        <v>5815</v>
      </c>
      <c r="E1362" s="193" t="s">
        <v>5814</v>
      </c>
      <c r="F1362" s="194" t="s">
        <v>357</v>
      </c>
      <c r="G1362" s="173">
        <f>IFERROR(VLOOKUP(A1362, SF!$D$9:$G$410,4,FALSE),0)</f>
        <v>0</v>
      </c>
      <c r="H1362" s="173">
        <f>IFERROR(VLOOKUP(A1362, DF!$D$9:$G$378,4,FALSE),0)</f>
        <v>0</v>
      </c>
      <c r="I1362" s="173">
        <f>IFERROR(VLOOKUP(A1362,DX!$D$9:$G$749,4,FALSE),0)</f>
        <v>0</v>
      </c>
      <c r="XFD1362" s="45">
        <f>SUM(A1362:XFC1362)</f>
        <v>38597</v>
      </c>
    </row>
    <row r="1363" spans="1:9 16384:16384" hidden="1" x14ac:dyDescent="0.25">
      <c r="A1363" s="192">
        <v>14958</v>
      </c>
      <c r="B1363" s="232" t="s">
        <v>2685</v>
      </c>
      <c r="C1363" s="198" t="s">
        <v>5287</v>
      </c>
      <c r="D1363" s="193" t="s">
        <v>5815</v>
      </c>
      <c r="E1363" s="193" t="s">
        <v>5814</v>
      </c>
      <c r="F1363" s="194" t="s">
        <v>357</v>
      </c>
      <c r="G1363" s="173">
        <f>IFERROR(VLOOKUP(A1363, SF!$D$9:$G$410,4,FALSE),0)</f>
        <v>0</v>
      </c>
      <c r="H1363" s="173">
        <f>IFERROR(VLOOKUP(A1363, DF!$D$9:$G$378,4,FALSE),0)</f>
        <v>0</v>
      </c>
      <c r="I1363" s="173">
        <f>IFERROR(VLOOKUP(A1363,DX!$D$9:$G$749,4,FALSE),0)</f>
        <v>0</v>
      </c>
      <c r="XFD1363" s="45">
        <f>SUM(A1363:XFC1363)</f>
        <v>14958</v>
      </c>
    </row>
    <row r="1364" spans="1:9 16384:16384" hidden="1" x14ac:dyDescent="0.25">
      <c r="A1364" s="192">
        <v>51319</v>
      </c>
      <c r="B1364" s="232" t="s">
        <v>1051</v>
      </c>
      <c r="C1364" s="198" t="s">
        <v>4595</v>
      </c>
      <c r="D1364" s="193" t="s">
        <v>5815</v>
      </c>
      <c r="E1364" s="193" t="s">
        <v>5814</v>
      </c>
      <c r="F1364" s="194" t="s">
        <v>357</v>
      </c>
      <c r="G1364" s="173">
        <f>IFERROR(VLOOKUP(A1364, SF!$D$9:$G$410,4,FALSE),0)</f>
        <v>0</v>
      </c>
      <c r="H1364" s="173">
        <f>IFERROR(VLOOKUP(A1364, DF!$D$9:$G$378,4,FALSE),0)</f>
        <v>0</v>
      </c>
      <c r="I1364" s="173">
        <f>IFERROR(VLOOKUP(A1364,DX!$D$9:$G$749,4,FALSE),0)</f>
        <v>0</v>
      </c>
      <c r="XFD1364" s="45">
        <f>SUM(A1364:XFC1364)</f>
        <v>51319</v>
      </c>
    </row>
    <row r="1365" spans="1:9 16384:16384" hidden="1" x14ac:dyDescent="0.25">
      <c r="A1365" s="192">
        <v>49039</v>
      </c>
      <c r="B1365" s="232" t="s">
        <v>2739</v>
      </c>
      <c r="C1365" s="198" t="s">
        <v>3812</v>
      </c>
      <c r="D1365" s="193" t="s">
        <v>5815</v>
      </c>
      <c r="E1365" s="193" t="s">
        <v>5814</v>
      </c>
      <c r="F1365" s="194" t="s">
        <v>357</v>
      </c>
      <c r="G1365" s="173">
        <f>IFERROR(VLOOKUP(A1365, SF!$D$9:$G$410,4,FALSE),0)</f>
        <v>0</v>
      </c>
      <c r="H1365" s="173">
        <f>IFERROR(VLOOKUP(A1365, DF!$D$9:$G$378,4,FALSE),0)</f>
        <v>0</v>
      </c>
      <c r="I1365" s="173">
        <f>IFERROR(VLOOKUP(A1365,DX!$D$9:$G$749,4,FALSE),0)</f>
        <v>0</v>
      </c>
      <c r="XFD1365" s="45">
        <f>SUM(A1365:XFC1365)</f>
        <v>49039</v>
      </c>
    </row>
    <row r="1366" spans="1:9 16384:16384" hidden="1" x14ac:dyDescent="0.25">
      <c r="A1366" s="192">
        <v>49042</v>
      </c>
      <c r="B1366" s="232" t="s">
        <v>5448</v>
      </c>
      <c r="C1366" s="198" t="s">
        <v>3531</v>
      </c>
      <c r="D1366" s="193" t="s">
        <v>5813</v>
      </c>
      <c r="E1366" s="193" t="s">
        <v>5814</v>
      </c>
      <c r="F1366" s="194" t="s">
        <v>357</v>
      </c>
      <c r="G1366" s="173">
        <f>IFERROR(VLOOKUP(A1366, SM!$D$9:$G$682,4,FALSE),0)</f>
        <v>0</v>
      </c>
      <c r="H1366" s="173">
        <f>IFERROR(VLOOKUP(A1366, DM!$D$9:$G$633,4,FALSE),0)</f>
        <v>0</v>
      </c>
      <c r="I1366" s="173">
        <f>IFERROR(VLOOKUP(A1366,DX!$D$9:$G$749,4,FALSE),0)</f>
        <v>0</v>
      </c>
      <c r="XFD1366" s="45">
        <f>SUM(A1366:XFC1366)</f>
        <v>49042</v>
      </c>
    </row>
    <row r="1367" spans="1:9 16384:16384" hidden="1" x14ac:dyDescent="0.25">
      <c r="A1367" s="192">
        <v>143711</v>
      </c>
      <c r="B1367" s="232" t="s">
        <v>2787</v>
      </c>
      <c r="C1367" s="198" t="s">
        <v>5469</v>
      </c>
      <c r="D1367" s="193" t="s">
        <v>5815</v>
      </c>
      <c r="E1367" s="193" t="s">
        <v>5814</v>
      </c>
      <c r="F1367" s="194" t="s">
        <v>357</v>
      </c>
      <c r="G1367" s="173">
        <f>IFERROR(VLOOKUP(A1367, SF!$D$9:$G$410,4,FALSE),0)</f>
        <v>0</v>
      </c>
      <c r="H1367" s="173">
        <f>IFERROR(VLOOKUP(A1367, DF!$D$9:$G$378,4,FALSE),0)</f>
        <v>0</v>
      </c>
      <c r="I1367" s="173">
        <f>IFERROR(VLOOKUP(A1367,DX!$D$9:$G$749,4,FALSE),0)</f>
        <v>0</v>
      </c>
      <c r="XFD1367" s="45">
        <f>SUM(A1367:XFC1367)</f>
        <v>143711</v>
      </c>
    </row>
    <row r="1368" spans="1:9 16384:16384" hidden="1" x14ac:dyDescent="0.25">
      <c r="A1368" s="192">
        <v>124617</v>
      </c>
      <c r="B1368" s="232" t="s">
        <v>2849</v>
      </c>
      <c r="C1368" s="198" t="s">
        <v>5626</v>
      </c>
      <c r="D1368" s="193" t="s">
        <v>5813</v>
      </c>
      <c r="E1368" s="193" t="s">
        <v>5814</v>
      </c>
      <c r="F1368" s="194" t="s">
        <v>357</v>
      </c>
      <c r="G1368" s="173">
        <f>IFERROR(VLOOKUP(A1368, SM!$D$9:$G$682,4,FALSE),0)</f>
        <v>0</v>
      </c>
      <c r="H1368" s="173">
        <f>IFERROR(VLOOKUP(A1368, DM!$D$9:$G$633,4,FALSE),0)</f>
        <v>0</v>
      </c>
      <c r="I1368" s="173">
        <f>IFERROR(VLOOKUP(A1368,DX!$D$9:$G$749,4,FALSE),0)</f>
        <v>0</v>
      </c>
      <c r="XFD1368" s="45">
        <f>SUM(A1368:XFC1368)</f>
        <v>124617</v>
      </c>
    </row>
    <row r="1369" spans="1:9 16384:16384" hidden="1" x14ac:dyDescent="0.25">
      <c r="A1369" s="192">
        <v>49040</v>
      </c>
      <c r="B1369" s="232" t="s">
        <v>449</v>
      </c>
      <c r="C1369" s="198" t="s">
        <v>5713</v>
      </c>
      <c r="D1369" s="193" t="s">
        <v>5815</v>
      </c>
      <c r="E1369" s="193" t="s">
        <v>5814</v>
      </c>
      <c r="F1369" s="194" t="s">
        <v>357</v>
      </c>
      <c r="G1369" s="173">
        <f>IFERROR(VLOOKUP(A1369, SF!$D$9:$G$410,4,FALSE),0)</f>
        <v>0</v>
      </c>
      <c r="H1369" s="173">
        <f>IFERROR(VLOOKUP(A1369, DF!$D$9:$G$378,4,FALSE),0)</f>
        <v>0</v>
      </c>
      <c r="I1369" s="173">
        <f>IFERROR(VLOOKUP(A1369,DX!$D$9:$G$749,4,FALSE),0)</f>
        <v>0</v>
      </c>
      <c r="XFD1369" s="45">
        <f>SUM(A1369:XFC1369)</f>
        <v>49040</v>
      </c>
    </row>
    <row r="1370" spans="1:9 16384:16384" hidden="1" x14ac:dyDescent="0.25">
      <c r="A1370" s="192">
        <v>66679</v>
      </c>
      <c r="B1370" s="232" t="s">
        <v>1781</v>
      </c>
      <c r="C1370" s="198" t="s">
        <v>3154</v>
      </c>
      <c r="D1370" s="193" t="s">
        <v>5813</v>
      </c>
      <c r="E1370" s="193" t="s">
        <v>5814</v>
      </c>
      <c r="F1370" s="194" t="s">
        <v>3155</v>
      </c>
      <c r="G1370" s="173">
        <f>IFERROR(VLOOKUP(A1370, SM!$D$9:$G$682,4,FALSE),0)</f>
        <v>0</v>
      </c>
      <c r="H1370" s="173">
        <f>IFERROR(VLOOKUP(A1370, DM!$D$9:$G$633,4,FALSE),0)</f>
        <v>0</v>
      </c>
      <c r="I1370" s="173">
        <f>IFERROR(VLOOKUP(A1370,DX!$D$9:$G$749,4,FALSE),0)</f>
        <v>0</v>
      </c>
      <c r="XFD1370" s="45">
        <f>SUM(A1370:XFC1370)</f>
        <v>66679</v>
      </c>
    </row>
    <row r="1371" spans="1:9 16384:16384" hidden="1" x14ac:dyDescent="0.25">
      <c r="A1371" s="192">
        <v>13566</v>
      </c>
      <c r="B1371" s="232" t="s">
        <v>2035</v>
      </c>
      <c r="C1371" s="198" t="s">
        <v>3788</v>
      </c>
      <c r="D1371" s="193" t="s">
        <v>5815</v>
      </c>
      <c r="E1371" s="193" t="s">
        <v>5814</v>
      </c>
      <c r="F1371" s="194" t="s">
        <v>3155</v>
      </c>
      <c r="G1371" s="173">
        <f>IFERROR(VLOOKUP(A1371, SF!$D$9:$G$410,4,FALSE),0)</f>
        <v>0</v>
      </c>
      <c r="H1371" s="173">
        <f>IFERROR(VLOOKUP(A1371, DF!$D$9:$G$378,4,FALSE),0)</f>
        <v>0</v>
      </c>
      <c r="I1371" s="173">
        <f>IFERROR(VLOOKUP(A1371,DX!$D$9:$G$749,4,FALSE),0)</f>
        <v>0</v>
      </c>
      <c r="XFD1371" s="45">
        <f>SUM(A1371:XFC1371)</f>
        <v>13566</v>
      </c>
    </row>
    <row r="1372" spans="1:9 16384:16384" hidden="1" x14ac:dyDescent="0.25">
      <c r="A1372" s="192">
        <v>142415</v>
      </c>
      <c r="B1372" s="232" t="s">
        <v>2097</v>
      </c>
      <c r="C1372" s="198" t="s">
        <v>3948</v>
      </c>
      <c r="D1372" s="193" t="s">
        <v>5815</v>
      </c>
      <c r="E1372" s="193" t="s">
        <v>5814</v>
      </c>
      <c r="F1372" s="194" t="s">
        <v>3155</v>
      </c>
      <c r="G1372" s="173">
        <f>IFERROR(VLOOKUP(A1372, SF!$D$9:$G$410,4,FALSE),0)</f>
        <v>0</v>
      </c>
      <c r="H1372" s="173">
        <f>IFERROR(VLOOKUP(A1372, DF!$D$9:$G$378,4,FALSE),0)</f>
        <v>0</v>
      </c>
      <c r="I1372" s="173">
        <f>IFERROR(VLOOKUP(A1372,DX!$D$9:$G$749,4,FALSE),0)</f>
        <v>0</v>
      </c>
      <c r="XFD1372" s="45">
        <f>SUM(A1372:XFC1372)</f>
        <v>142415</v>
      </c>
    </row>
    <row r="1373" spans="1:9 16384:16384" hidden="1" x14ac:dyDescent="0.25">
      <c r="A1373" s="192">
        <v>104617</v>
      </c>
      <c r="B1373" s="232" t="s">
        <v>2117</v>
      </c>
      <c r="C1373" s="198" t="s">
        <v>3999</v>
      </c>
      <c r="D1373" s="193" t="s">
        <v>5813</v>
      </c>
      <c r="E1373" s="193" t="s">
        <v>5814</v>
      </c>
      <c r="F1373" s="194" t="s">
        <v>3155</v>
      </c>
      <c r="G1373" s="173">
        <f>IFERROR(VLOOKUP(A1373, SM!$D$9:$G$682,4,FALSE),0)</f>
        <v>0</v>
      </c>
      <c r="H1373" s="173">
        <f>IFERROR(VLOOKUP(A1373, DM!$D$9:$G$633,4,FALSE),0)</f>
        <v>0</v>
      </c>
      <c r="I1373" s="173">
        <f>IFERROR(VLOOKUP(A1373,DX!$D$9:$G$749,4,FALSE),0)</f>
        <v>0</v>
      </c>
      <c r="XFD1373" s="45">
        <f>SUM(A1373:XFC1373)</f>
        <v>104617</v>
      </c>
    </row>
    <row r="1374" spans="1:9 16384:16384" hidden="1" x14ac:dyDescent="0.25">
      <c r="A1374" s="192">
        <v>66398</v>
      </c>
      <c r="B1374" s="232" t="s">
        <v>1748</v>
      </c>
      <c r="C1374" s="198" t="s">
        <v>4068</v>
      </c>
      <c r="D1374" s="193" t="s">
        <v>5813</v>
      </c>
      <c r="E1374" s="193" t="s">
        <v>5814</v>
      </c>
      <c r="F1374" s="194" t="s">
        <v>3155</v>
      </c>
      <c r="G1374" s="173">
        <f>IFERROR(VLOOKUP(A1374, SM!$D$9:$G$682,4,FALSE),0)</f>
        <v>0</v>
      </c>
      <c r="H1374" s="173">
        <f>IFERROR(VLOOKUP(A1374, DM!$D$9:$G$633,4,FALSE),0)</f>
        <v>0</v>
      </c>
      <c r="I1374" s="173">
        <f>IFERROR(VLOOKUP(A1374,DX!$D$9:$G$749,4,FALSE),0)</f>
        <v>0</v>
      </c>
      <c r="XFD1374" s="45">
        <f>SUM(A1374:XFC1374)</f>
        <v>66398</v>
      </c>
    </row>
    <row r="1375" spans="1:9 16384:16384" hidden="1" x14ac:dyDescent="0.25">
      <c r="A1375" s="192">
        <v>143433</v>
      </c>
      <c r="B1375" s="232" t="s">
        <v>2149</v>
      </c>
      <c r="C1375" s="198" t="s">
        <v>4069</v>
      </c>
      <c r="D1375" s="193" t="s">
        <v>5815</v>
      </c>
      <c r="E1375" s="193" t="s">
        <v>5814</v>
      </c>
      <c r="F1375" s="194" t="s">
        <v>3155</v>
      </c>
      <c r="G1375" s="173">
        <f>IFERROR(VLOOKUP(A1375, SF!$D$9:$G$410,4,FALSE),0)</f>
        <v>0</v>
      </c>
      <c r="H1375" s="173">
        <f>IFERROR(VLOOKUP(A1375, DF!$D$9:$G$378,4,FALSE),0)</f>
        <v>0</v>
      </c>
      <c r="I1375" s="173">
        <f>IFERROR(VLOOKUP(A1375,DX!$D$9:$G$749,4,FALSE),0)</f>
        <v>0</v>
      </c>
      <c r="XFD1375" s="45">
        <f>SUM(A1375:XFC1375)</f>
        <v>143433</v>
      </c>
    </row>
    <row r="1376" spans="1:9 16384:16384" hidden="1" x14ac:dyDescent="0.25">
      <c r="A1376" s="192">
        <v>41126</v>
      </c>
      <c r="B1376" s="232" t="s">
        <v>2163</v>
      </c>
      <c r="C1376" s="198" t="s">
        <v>4105</v>
      </c>
      <c r="D1376" s="193" t="s">
        <v>5815</v>
      </c>
      <c r="E1376" s="193" t="s">
        <v>5814</v>
      </c>
      <c r="F1376" s="194" t="s">
        <v>3155</v>
      </c>
      <c r="G1376" s="173">
        <f>IFERROR(VLOOKUP(A1376, SF!$D$9:$G$410,4,FALSE),0)</f>
        <v>0</v>
      </c>
      <c r="H1376" s="173">
        <f>IFERROR(VLOOKUP(A1376, DF!$D$9:$G$378,4,FALSE),0)</f>
        <v>0</v>
      </c>
      <c r="I1376" s="173">
        <f>IFERROR(VLOOKUP(A1376,DX!$D$9:$G$749,4,FALSE),0)</f>
        <v>0</v>
      </c>
      <c r="XFD1376" s="45">
        <f>SUM(A1376:XFC1376)</f>
        <v>41126</v>
      </c>
    </row>
    <row r="1377" spans="1:9 16384:16384" hidden="1" x14ac:dyDescent="0.25">
      <c r="A1377" s="192">
        <v>104619</v>
      </c>
      <c r="B1377" s="232" t="s">
        <v>2194</v>
      </c>
      <c r="C1377" s="198" t="s">
        <v>4180</v>
      </c>
      <c r="D1377" s="193" t="s">
        <v>5813</v>
      </c>
      <c r="E1377" s="193" t="s">
        <v>5814</v>
      </c>
      <c r="F1377" s="194" t="s">
        <v>3155</v>
      </c>
      <c r="G1377" s="173">
        <f>IFERROR(VLOOKUP(A1377, SM!$D$9:$G$682,4,FALSE),0)</f>
        <v>0</v>
      </c>
      <c r="H1377" s="173">
        <f>IFERROR(VLOOKUP(A1377, DM!$D$9:$G$633,4,FALSE),0)</f>
        <v>0</v>
      </c>
      <c r="I1377" s="173">
        <f>IFERROR(VLOOKUP(A1377,DX!$D$9:$G$749,4,FALSE),0)</f>
        <v>0</v>
      </c>
      <c r="XFD1377" s="45">
        <f>SUM(A1377:XFC1377)</f>
        <v>104619</v>
      </c>
    </row>
    <row r="1378" spans="1:9 16384:16384" hidden="1" x14ac:dyDescent="0.25">
      <c r="A1378" s="192">
        <v>109104</v>
      </c>
      <c r="B1378" s="232" t="s">
        <v>2265</v>
      </c>
      <c r="C1378" s="198" t="s">
        <v>4348</v>
      </c>
      <c r="D1378" s="193" t="s">
        <v>5813</v>
      </c>
      <c r="E1378" s="193" t="s">
        <v>5814</v>
      </c>
      <c r="F1378" s="194" t="s">
        <v>3155</v>
      </c>
      <c r="G1378" s="173">
        <f>IFERROR(VLOOKUP(A1378, SM!$D$9:$G$682,4,FALSE),0)</f>
        <v>0</v>
      </c>
      <c r="H1378" s="173">
        <f>IFERROR(VLOOKUP(A1378, DM!$D$9:$G$633,4,FALSE),0)</f>
        <v>0</v>
      </c>
      <c r="I1378" s="173">
        <f>IFERROR(VLOOKUP(A1378,DX!$D$9:$G$749,4,FALSE),0)</f>
        <v>0</v>
      </c>
      <c r="XFD1378" s="45">
        <f>SUM(A1378:XFC1378)</f>
        <v>109104</v>
      </c>
    </row>
    <row r="1379" spans="1:9 16384:16384" hidden="1" x14ac:dyDescent="0.25">
      <c r="A1379" s="192">
        <v>105257</v>
      </c>
      <c r="B1379" s="232" t="s">
        <v>2269</v>
      </c>
      <c r="C1379" s="198" t="s">
        <v>4356</v>
      </c>
      <c r="D1379" s="193" t="s">
        <v>5813</v>
      </c>
      <c r="E1379" s="193" t="s">
        <v>5814</v>
      </c>
      <c r="F1379" s="194" t="s">
        <v>3155</v>
      </c>
      <c r="G1379" s="173">
        <f>IFERROR(VLOOKUP(A1379, SM!$D$9:$G$682,4,FALSE),0)</f>
        <v>0</v>
      </c>
      <c r="H1379" s="173">
        <f>IFERROR(VLOOKUP(A1379, DM!$D$9:$G$633,4,FALSE),0)</f>
        <v>0</v>
      </c>
      <c r="I1379" s="173">
        <f>IFERROR(VLOOKUP(A1379,DX!$D$9:$G$749,4,FALSE),0)</f>
        <v>0</v>
      </c>
      <c r="XFD1379" s="45">
        <f>SUM(A1379:XFC1379)</f>
        <v>105257</v>
      </c>
    </row>
    <row r="1380" spans="1:9 16384:16384" hidden="1" x14ac:dyDescent="0.25">
      <c r="A1380" s="192">
        <v>27127</v>
      </c>
      <c r="B1380" s="232" t="s">
        <v>2324</v>
      </c>
      <c r="C1380" s="198" t="s">
        <v>4459</v>
      </c>
      <c r="D1380" s="193" t="s">
        <v>5813</v>
      </c>
      <c r="E1380" s="193" t="s">
        <v>5814</v>
      </c>
      <c r="F1380" s="194" t="s">
        <v>3155</v>
      </c>
      <c r="G1380" s="173">
        <f>IFERROR(VLOOKUP(A1380, SM!$D$9:$G$682,4,FALSE),0)</f>
        <v>0</v>
      </c>
      <c r="H1380" s="173">
        <f>IFERROR(VLOOKUP(A1380, DM!$D$9:$G$633,4,FALSE),0)</f>
        <v>0</v>
      </c>
      <c r="I1380" s="173">
        <f>IFERROR(VLOOKUP(A1380,DX!$D$9:$G$749,4,FALSE),0)</f>
        <v>0</v>
      </c>
      <c r="XFD1380" s="45">
        <f>SUM(A1380:XFC1380)</f>
        <v>27127</v>
      </c>
    </row>
    <row r="1381" spans="1:9 16384:16384" hidden="1" x14ac:dyDescent="0.25">
      <c r="A1381" s="192">
        <v>109103</v>
      </c>
      <c r="B1381" s="232" t="s">
        <v>2348</v>
      </c>
      <c r="C1381" s="198" t="s">
        <v>4515</v>
      </c>
      <c r="D1381" s="193" t="s">
        <v>5813</v>
      </c>
      <c r="E1381" s="193" t="s">
        <v>5814</v>
      </c>
      <c r="F1381" s="194" t="s">
        <v>3155</v>
      </c>
      <c r="G1381" s="173">
        <f>IFERROR(VLOOKUP(A1381, SM!$D$9:$G$682,4,FALSE),0)</f>
        <v>0</v>
      </c>
      <c r="H1381" s="173">
        <f>IFERROR(VLOOKUP(A1381, DM!$D$9:$G$633,4,FALSE),0)</f>
        <v>0</v>
      </c>
      <c r="I1381" s="173">
        <f>IFERROR(VLOOKUP(A1381,DX!$D$9:$G$749,4,FALSE),0)</f>
        <v>0</v>
      </c>
      <c r="XFD1381" s="45">
        <f>SUM(A1381:XFC1381)</f>
        <v>109103</v>
      </c>
    </row>
    <row r="1382" spans="1:9 16384:16384" hidden="1" x14ac:dyDescent="0.25">
      <c r="A1382" s="192">
        <v>101633</v>
      </c>
      <c r="B1382" s="232" t="s">
        <v>2349</v>
      </c>
      <c r="C1382" s="198" t="s">
        <v>4516</v>
      </c>
      <c r="D1382" s="193" t="s">
        <v>5813</v>
      </c>
      <c r="E1382" s="193" t="s">
        <v>5814</v>
      </c>
      <c r="F1382" s="194" t="s">
        <v>3155</v>
      </c>
      <c r="G1382" s="173">
        <f>IFERROR(VLOOKUP(A1382, SM!$D$9:$G$682,4,FALSE),0)</f>
        <v>0</v>
      </c>
      <c r="H1382" s="173">
        <f>IFERROR(VLOOKUP(A1382, DM!$D$9:$G$633,4,FALSE),0)</f>
        <v>0</v>
      </c>
      <c r="I1382" s="173">
        <f>IFERROR(VLOOKUP(A1382,DX!$D$9:$G$749,4,FALSE),0)</f>
        <v>0</v>
      </c>
      <c r="XFD1382" s="45">
        <f>SUM(A1382:XFC1382)</f>
        <v>101633</v>
      </c>
    </row>
    <row r="1383" spans="1:9 16384:16384" hidden="1" x14ac:dyDescent="0.25">
      <c r="A1383" s="192">
        <v>26730</v>
      </c>
      <c r="B1383" s="232" t="s">
        <v>6096</v>
      </c>
      <c r="C1383" s="198" t="s">
        <v>6097</v>
      </c>
      <c r="D1383" s="193" t="s">
        <v>5813</v>
      </c>
      <c r="E1383" s="193" t="s">
        <v>5814</v>
      </c>
      <c r="F1383" s="194" t="s">
        <v>3155</v>
      </c>
      <c r="G1383" s="173">
        <f>IFERROR(VLOOKUP(A1383, SM!$D$9:$G$682,4,FALSE),0)</f>
        <v>0</v>
      </c>
      <c r="H1383" s="173">
        <f>IFERROR(VLOOKUP(A1383, DM!$D$9:$G$633,4,FALSE),0)</f>
        <v>0</v>
      </c>
      <c r="I1383" s="173">
        <f>IFERROR(VLOOKUP(A1383,DX!$D$9:$G$749,4,FALSE),0)</f>
        <v>0</v>
      </c>
      <c r="XFD1383" s="45">
        <f>SUM(A1383:XFC1383)</f>
        <v>26730</v>
      </c>
    </row>
    <row r="1384" spans="1:9 16384:16384" hidden="1" x14ac:dyDescent="0.25">
      <c r="A1384" s="192">
        <v>27765</v>
      </c>
      <c r="B1384" s="232" t="s">
        <v>2351</v>
      </c>
      <c r="C1384" s="198" t="s">
        <v>4524</v>
      </c>
      <c r="D1384" s="193" t="s">
        <v>5815</v>
      </c>
      <c r="E1384" s="193" t="s">
        <v>5814</v>
      </c>
      <c r="F1384" s="194" t="s">
        <v>3155</v>
      </c>
      <c r="G1384" s="173">
        <f>IFERROR(VLOOKUP(A1384, SF!$D$9:$G$410,4,FALSE),0)</f>
        <v>0</v>
      </c>
      <c r="H1384" s="173">
        <f>IFERROR(VLOOKUP(A1384, DF!$D$9:$G$378,4,FALSE),0)</f>
        <v>0</v>
      </c>
      <c r="I1384" s="173">
        <f>IFERROR(VLOOKUP(A1384,DX!$D$9:$G$749,4,FALSE),0)</f>
        <v>0</v>
      </c>
      <c r="XFD1384" s="45">
        <f>SUM(A1384:XFC1384)</f>
        <v>27765</v>
      </c>
    </row>
    <row r="1385" spans="1:9 16384:16384" hidden="1" x14ac:dyDescent="0.25">
      <c r="A1385" s="192">
        <v>41447</v>
      </c>
      <c r="B1385" s="232" t="s">
        <v>2352</v>
      </c>
      <c r="C1385" s="198" t="s">
        <v>4525</v>
      </c>
      <c r="D1385" s="193" t="s">
        <v>5813</v>
      </c>
      <c r="E1385" s="193" t="s">
        <v>5814</v>
      </c>
      <c r="F1385" s="194" t="s">
        <v>3155</v>
      </c>
      <c r="G1385" s="173">
        <f>IFERROR(VLOOKUP(A1385, SM!$D$9:$G$682,4,FALSE),0)</f>
        <v>0</v>
      </c>
      <c r="H1385" s="173">
        <f>IFERROR(VLOOKUP(A1385, DM!$D$9:$G$633,4,FALSE),0)</f>
        <v>0</v>
      </c>
      <c r="I1385" s="173">
        <f>IFERROR(VLOOKUP(A1385,DX!$D$9:$G$749,4,FALSE),0)</f>
        <v>0</v>
      </c>
      <c r="XFD1385" s="45">
        <f>SUM(A1385:XFC1385)</f>
        <v>41447</v>
      </c>
    </row>
    <row r="1386" spans="1:9 16384:16384" hidden="1" x14ac:dyDescent="0.25">
      <c r="A1386" s="192">
        <v>112873</v>
      </c>
      <c r="B1386" s="232" t="s">
        <v>2429</v>
      </c>
      <c r="C1386" s="198" t="s">
        <v>4697</v>
      </c>
      <c r="D1386" s="193" t="s">
        <v>5813</v>
      </c>
      <c r="E1386" s="193" t="s">
        <v>5814</v>
      </c>
      <c r="F1386" s="194" t="s">
        <v>3155</v>
      </c>
      <c r="G1386" s="173">
        <f>IFERROR(VLOOKUP(A1386, SM!$D$9:$G$682,4,FALSE),0)</f>
        <v>0</v>
      </c>
      <c r="H1386" s="173">
        <f>IFERROR(VLOOKUP(A1386, DM!$D$9:$G$633,4,FALSE),0)</f>
        <v>0</v>
      </c>
      <c r="I1386" s="173">
        <f>IFERROR(VLOOKUP(A1386,DX!$D$9:$G$749,4,FALSE),0)</f>
        <v>0</v>
      </c>
      <c r="XFD1386" s="45">
        <f>SUM(A1386:XFC1386)</f>
        <v>112873</v>
      </c>
    </row>
    <row r="1387" spans="1:9 16384:16384" hidden="1" x14ac:dyDescent="0.25">
      <c r="A1387" s="192">
        <v>26733</v>
      </c>
      <c r="B1387" s="232" t="s">
        <v>2456</v>
      </c>
      <c r="C1387" s="198" t="s">
        <v>4756</v>
      </c>
      <c r="D1387" s="193" t="s">
        <v>5813</v>
      </c>
      <c r="E1387" s="193" t="s">
        <v>5814</v>
      </c>
      <c r="F1387" s="194" t="s">
        <v>3155</v>
      </c>
      <c r="G1387" s="173">
        <f>IFERROR(VLOOKUP(A1387, SM!$D$9:$G$682,4,FALSE),0)</f>
        <v>0</v>
      </c>
      <c r="H1387" s="173">
        <f>IFERROR(VLOOKUP(A1387, DM!$D$9:$G$633,4,FALSE),0)</f>
        <v>0</v>
      </c>
      <c r="I1387" s="173">
        <f>IFERROR(VLOOKUP(A1387,DX!$D$9:$G$749,4,FALSE),0)</f>
        <v>0</v>
      </c>
      <c r="XFD1387" s="45">
        <f>SUM(A1387:XFC1387)</f>
        <v>26733</v>
      </c>
    </row>
    <row r="1388" spans="1:9 16384:16384" hidden="1" x14ac:dyDescent="0.25">
      <c r="A1388" s="192">
        <v>41389</v>
      </c>
      <c r="B1388" s="232" t="s">
        <v>2591</v>
      </c>
      <c r="C1388" s="198" t="s">
        <v>5049</v>
      </c>
      <c r="D1388" s="193" t="s">
        <v>5813</v>
      </c>
      <c r="E1388" s="193" t="s">
        <v>5814</v>
      </c>
      <c r="F1388" s="194" t="s">
        <v>3155</v>
      </c>
      <c r="G1388" s="173">
        <f>IFERROR(VLOOKUP(A1388, SM!$D$9:$G$682,4,FALSE),0)</f>
        <v>0</v>
      </c>
      <c r="H1388" s="173">
        <f>IFERROR(VLOOKUP(A1388, DM!$D$9:$G$633,4,FALSE),0)</f>
        <v>0</v>
      </c>
      <c r="I1388" s="173">
        <f>IFERROR(VLOOKUP(A1388,DX!$D$9:$G$749,4,FALSE),0)</f>
        <v>0</v>
      </c>
      <c r="XFD1388" s="45">
        <f>SUM(A1388:XFC1388)</f>
        <v>41389</v>
      </c>
    </row>
    <row r="1389" spans="1:9 16384:16384" hidden="1" x14ac:dyDescent="0.25">
      <c r="A1389" s="192">
        <v>51089</v>
      </c>
      <c r="B1389" s="232" t="s">
        <v>1750</v>
      </c>
      <c r="C1389" s="198" t="s">
        <v>5172</v>
      </c>
      <c r="D1389" s="193" t="s">
        <v>5813</v>
      </c>
      <c r="E1389" s="193" t="s">
        <v>5814</v>
      </c>
      <c r="F1389" s="194" t="s">
        <v>3155</v>
      </c>
      <c r="G1389" s="173">
        <f>IFERROR(VLOOKUP(A1389, SM!$D$9:$G$682,4,FALSE),0)</f>
        <v>0</v>
      </c>
      <c r="H1389" s="173">
        <f>IFERROR(VLOOKUP(A1389, DM!$D$9:$G$633,4,FALSE),0)</f>
        <v>0</v>
      </c>
      <c r="I1389" s="173">
        <f>IFERROR(VLOOKUP(A1389,DX!$D$9:$G$749,4,FALSE),0)</f>
        <v>0</v>
      </c>
      <c r="XFD1389" s="45">
        <f>SUM(A1389:XFC1389)</f>
        <v>51089</v>
      </c>
    </row>
    <row r="1390" spans="1:9 16384:16384" hidden="1" x14ac:dyDescent="0.25">
      <c r="A1390" s="192">
        <v>50567</v>
      </c>
      <c r="B1390" s="232" t="s">
        <v>2671</v>
      </c>
      <c r="C1390" s="198" t="s">
        <v>5255</v>
      </c>
      <c r="D1390" s="193" t="s">
        <v>5813</v>
      </c>
      <c r="E1390" s="193" t="s">
        <v>5814</v>
      </c>
      <c r="F1390" s="194" t="s">
        <v>3155</v>
      </c>
      <c r="G1390" s="173">
        <f>IFERROR(VLOOKUP(A1390, SM!$D$9:$G$682,4,FALSE),0)</f>
        <v>0</v>
      </c>
      <c r="H1390" s="173">
        <f>IFERROR(VLOOKUP(A1390, DM!$D$9:$G$633,4,FALSE),0)</f>
        <v>0</v>
      </c>
      <c r="I1390" s="173">
        <f>IFERROR(VLOOKUP(A1390,DX!$D$9:$G$749,4,FALSE),0)</f>
        <v>0</v>
      </c>
      <c r="XFD1390" s="45">
        <f>SUM(A1390:XFC1390)</f>
        <v>50567</v>
      </c>
    </row>
    <row r="1391" spans="1:9 16384:16384" hidden="1" x14ac:dyDescent="0.25">
      <c r="A1391" s="192">
        <v>52339</v>
      </c>
      <c r="B1391" s="232" t="s">
        <v>2674</v>
      </c>
      <c r="C1391" s="198" t="s">
        <v>5259</v>
      </c>
      <c r="D1391" s="193" t="s">
        <v>5815</v>
      </c>
      <c r="E1391" s="193" t="s">
        <v>5814</v>
      </c>
      <c r="F1391" s="194" t="s">
        <v>3155</v>
      </c>
      <c r="G1391" s="173">
        <f>IFERROR(VLOOKUP(A1391, SF!$D$9:$G$410,4,FALSE),0)</f>
        <v>0</v>
      </c>
      <c r="H1391" s="173">
        <f>IFERROR(VLOOKUP(A1391, DF!$D$9:$G$378,4,FALSE),0)</f>
        <v>0</v>
      </c>
      <c r="I1391" s="173">
        <f>IFERROR(VLOOKUP(A1391,DX!$D$9:$G$749,4,FALSE),0)</f>
        <v>0</v>
      </c>
      <c r="XFD1391" s="45">
        <f>SUM(A1391:XFC1391)</f>
        <v>52339</v>
      </c>
    </row>
    <row r="1392" spans="1:9 16384:16384" hidden="1" x14ac:dyDescent="0.25">
      <c r="A1392" s="192">
        <v>101634</v>
      </c>
      <c r="B1392" s="232" t="s">
        <v>1755</v>
      </c>
      <c r="C1392" s="198" t="s">
        <v>5350</v>
      </c>
      <c r="D1392" s="193" t="s">
        <v>5813</v>
      </c>
      <c r="E1392" s="193" t="s">
        <v>5814</v>
      </c>
      <c r="F1392" s="194" t="s">
        <v>3155</v>
      </c>
      <c r="G1392" s="173">
        <f>IFERROR(VLOOKUP(A1392, SM!$D$9:$G$682,4,FALSE),0)</f>
        <v>0</v>
      </c>
      <c r="H1392" s="173">
        <f>IFERROR(VLOOKUP(A1392, DM!$D$9:$G$633,4,FALSE),0)</f>
        <v>0</v>
      </c>
      <c r="I1392" s="173">
        <f>IFERROR(VLOOKUP(A1392,DX!$D$9:$G$749,4,FALSE),0)</f>
        <v>0</v>
      </c>
      <c r="XFD1392" s="45">
        <f>SUM(A1392:XFC1392)</f>
        <v>101634</v>
      </c>
    </row>
    <row r="1393" spans="1:9 16384:16384" hidden="1" x14ac:dyDescent="0.25">
      <c r="A1393" s="192">
        <v>15442</v>
      </c>
      <c r="B1393" s="232" t="s">
        <v>2719</v>
      </c>
      <c r="C1393" s="198" t="s">
        <v>5352</v>
      </c>
      <c r="D1393" s="193" t="s">
        <v>5813</v>
      </c>
      <c r="E1393" s="193" t="s">
        <v>5814</v>
      </c>
      <c r="F1393" s="194" t="s">
        <v>3155</v>
      </c>
      <c r="G1393" s="173">
        <f>IFERROR(VLOOKUP(A1393, SM!$D$9:$G$682,4,FALSE),0)</f>
        <v>0</v>
      </c>
      <c r="H1393" s="173">
        <f>IFERROR(VLOOKUP(A1393, DM!$D$9:$G$633,4,FALSE),0)</f>
        <v>0</v>
      </c>
      <c r="I1393" s="173">
        <f>IFERROR(VLOOKUP(A1393,DX!$D$9:$G$749,4,FALSE),0)</f>
        <v>0</v>
      </c>
      <c r="XFD1393" s="45">
        <f>SUM(A1393:XFC1393)</f>
        <v>15442</v>
      </c>
    </row>
    <row r="1394" spans="1:9 16384:16384" hidden="1" x14ac:dyDescent="0.25">
      <c r="A1394" s="192">
        <v>109106</v>
      </c>
      <c r="B1394" s="232" t="s">
        <v>2832</v>
      </c>
      <c r="C1394" s="198" t="s">
        <v>5575</v>
      </c>
      <c r="D1394" s="193" t="s">
        <v>5813</v>
      </c>
      <c r="E1394" s="193" t="s">
        <v>5814</v>
      </c>
      <c r="F1394" s="194" t="s">
        <v>3155</v>
      </c>
      <c r="G1394" s="173">
        <f>IFERROR(VLOOKUP(A1394, SM!$D$9:$G$682,4,FALSE),0)</f>
        <v>0</v>
      </c>
      <c r="H1394" s="173">
        <f>IFERROR(VLOOKUP(A1394, DM!$D$9:$G$633,4,FALSE),0)</f>
        <v>0</v>
      </c>
      <c r="I1394" s="173">
        <f>IFERROR(VLOOKUP(A1394,DX!$D$9:$G$749,4,FALSE),0)</f>
        <v>0</v>
      </c>
      <c r="XFD1394" s="45">
        <f>SUM(A1394:XFC1394)</f>
        <v>109106</v>
      </c>
    </row>
    <row r="1395" spans="1:9 16384:16384" hidden="1" x14ac:dyDescent="0.25">
      <c r="A1395" s="192">
        <v>109105</v>
      </c>
      <c r="B1395" s="232" t="s">
        <v>2865</v>
      </c>
      <c r="C1395" s="198" t="s">
        <v>5661</v>
      </c>
      <c r="D1395" s="193" t="s">
        <v>5813</v>
      </c>
      <c r="E1395" s="193" t="s">
        <v>5814</v>
      </c>
      <c r="F1395" s="194" t="s">
        <v>3155</v>
      </c>
      <c r="G1395" s="173">
        <f>IFERROR(VLOOKUP(A1395, SM!$D$9:$G$682,4,FALSE),0)</f>
        <v>0</v>
      </c>
      <c r="H1395" s="173">
        <f>IFERROR(VLOOKUP(A1395, DM!$D$9:$G$633,4,FALSE),0)</f>
        <v>0</v>
      </c>
      <c r="I1395" s="173">
        <f>IFERROR(VLOOKUP(A1395,DX!$D$9:$G$749,4,FALSE),0)</f>
        <v>0</v>
      </c>
      <c r="XFD1395" s="45">
        <f>SUM(A1395:XFC1395)</f>
        <v>109105</v>
      </c>
    </row>
    <row r="1396" spans="1:9 16384:16384" hidden="1" x14ac:dyDescent="0.25">
      <c r="A1396" s="192">
        <v>10970</v>
      </c>
      <c r="B1396" s="232" t="s">
        <v>2875</v>
      </c>
      <c r="C1396" s="198" t="s">
        <v>5681</v>
      </c>
      <c r="D1396" s="193" t="s">
        <v>5813</v>
      </c>
      <c r="E1396" s="193" t="s">
        <v>5814</v>
      </c>
      <c r="F1396" s="194" t="s">
        <v>3155</v>
      </c>
      <c r="G1396" s="173">
        <f>IFERROR(VLOOKUP(A1396, SM!$D$9:$G$682,4,FALSE),0)</f>
        <v>0</v>
      </c>
      <c r="H1396" s="173">
        <f>IFERROR(VLOOKUP(A1396, DM!$D$9:$G$633,4,FALSE),0)</f>
        <v>0</v>
      </c>
      <c r="I1396" s="173">
        <f>IFERROR(VLOOKUP(A1396,DX!$D$9:$G$749,4,FALSE),0)</f>
        <v>0</v>
      </c>
      <c r="XFD1396" s="45">
        <f>SUM(A1396:XFC1396)</f>
        <v>10970</v>
      </c>
    </row>
    <row r="1397" spans="1:9 16384:16384" hidden="1" x14ac:dyDescent="0.25">
      <c r="A1397" s="192">
        <v>143434</v>
      </c>
      <c r="B1397" s="232" t="s">
        <v>2876</v>
      </c>
      <c r="C1397" s="198" t="s">
        <v>5442</v>
      </c>
      <c r="D1397" s="193" t="s">
        <v>5813</v>
      </c>
      <c r="E1397" s="193" t="s">
        <v>5814</v>
      </c>
      <c r="F1397" s="194" t="s">
        <v>3155</v>
      </c>
      <c r="G1397" s="173">
        <f>IFERROR(VLOOKUP(A1397, SM!$D$9:$G$682,4,FALSE),0)</f>
        <v>0</v>
      </c>
      <c r="H1397" s="173">
        <f>IFERROR(VLOOKUP(A1397, DM!$D$9:$G$633,4,FALSE),0)</f>
        <v>0</v>
      </c>
      <c r="I1397" s="173">
        <f>IFERROR(VLOOKUP(A1397,DX!$D$9:$G$749,4,FALSE),0)</f>
        <v>0</v>
      </c>
      <c r="XFD1397" s="45">
        <f>SUM(A1397:XFC1397)</f>
        <v>143434</v>
      </c>
    </row>
    <row r="1398" spans="1:9 16384:16384" hidden="1" x14ac:dyDescent="0.25">
      <c r="A1398" s="192">
        <v>66394</v>
      </c>
      <c r="B1398" s="232" t="s">
        <v>2878</v>
      </c>
      <c r="C1398" s="198" t="s">
        <v>3619</v>
      </c>
      <c r="D1398" s="193" t="s">
        <v>5813</v>
      </c>
      <c r="E1398" s="193" t="s">
        <v>5814</v>
      </c>
      <c r="F1398" s="194" t="s">
        <v>3155</v>
      </c>
      <c r="G1398" s="173">
        <f>IFERROR(VLOOKUP(A1398, SM!$D$9:$G$682,4,FALSE),0)</f>
        <v>0</v>
      </c>
      <c r="H1398" s="173">
        <f>IFERROR(VLOOKUP(A1398, DM!$D$9:$G$633,4,FALSE),0)</f>
        <v>0</v>
      </c>
      <c r="I1398" s="173">
        <f>IFERROR(VLOOKUP(A1398,DX!$D$9:$G$749,4,FALSE),0)</f>
        <v>0</v>
      </c>
      <c r="XFD1398" s="45">
        <f>SUM(A1398:XFC1398)</f>
        <v>66394</v>
      </c>
    </row>
    <row r="1399" spans="1:9 16384:16384" hidden="1" x14ac:dyDescent="0.25">
      <c r="A1399" s="192">
        <v>66648</v>
      </c>
      <c r="B1399" s="232" t="s">
        <v>1774</v>
      </c>
      <c r="C1399" s="198" t="s">
        <v>3137</v>
      </c>
      <c r="D1399" s="193" t="s">
        <v>5813</v>
      </c>
      <c r="E1399" s="193" t="s">
        <v>5814</v>
      </c>
      <c r="F1399" s="194" t="s">
        <v>588</v>
      </c>
      <c r="G1399" s="173">
        <f>IFERROR(VLOOKUP(A1399, SM!$D$9:$G$682,4,FALSE),0)</f>
        <v>0</v>
      </c>
      <c r="H1399" s="173">
        <f>IFERROR(VLOOKUP(A1399, DM!$D$9:$G$633,4,FALSE),0)</f>
        <v>0</v>
      </c>
      <c r="I1399" s="173">
        <f>IFERROR(VLOOKUP(A1399,DX!$D$9:$G$749,4,FALSE),0)</f>
        <v>0</v>
      </c>
      <c r="XFD1399" s="45">
        <f>SUM(A1399:XFC1399)</f>
        <v>66648</v>
      </c>
    </row>
    <row r="1400" spans="1:9 16384:16384" hidden="1" x14ac:dyDescent="0.25">
      <c r="A1400" s="192">
        <v>67111</v>
      </c>
      <c r="B1400" s="232" t="s">
        <v>1800</v>
      </c>
      <c r="C1400" s="198" t="s">
        <v>3196</v>
      </c>
      <c r="D1400" s="193" t="s">
        <v>5815</v>
      </c>
      <c r="E1400" s="193" t="s">
        <v>5814</v>
      </c>
      <c r="F1400" s="194" t="s">
        <v>588</v>
      </c>
      <c r="G1400" s="173">
        <f>IFERROR(VLOOKUP(A1400, SF!$D$9:$G$410,4,FALSE),0)</f>
        <v>0</v>
      </c>
      <c r="H1400" s="173">
        <f>IFERROR(VLOOKUP(A1400, DF!$D$9:$G$378,4,FALSE),0)</f>
        <v>0</v>
      </c>
      <c r="I1400" s="173">
        <f>IFERROR(VLOOKUP(A1400,DX!$D$9:$G$749,4,FALSE),0)</f>
        <v>0</v>
      </c>
      <c r="XFD1400" s="45">
        <f>SUM(A1400:XFC1400)</f>
        <v>67111</v>
      </c>
    </row>
    <row r="1401" spans="1:9 16384:16384" hidden="1" x14ac:dyDescent="0.25">
      <c r="A1401" s="192">
        <v>66799</v>
      </c>
      <c r="B1401" s="232" t="s">
        <v>1838</v>
      </c>
      <c r="C1401" s="198" t="s">
        <v>3268</v>
      </c>
      <c r="D1401" s="193" t="s">
        <v>5815</v>
      </c>
      <c r="E1401" s="193" t="s">
        <v>5814</v>
      </c>
      <c r="F1401" s="194" t="s">
        <v>588</v>
      </c>
      <c r="G1401" s="173">
        <f>IFERROR(VLOOKUP(A1401, SF!$D$9:$G$410,4,FALSE),0)</f>
        <v>0</v>
      </c>
      <c r="H1401" s="173">
        <f>IFERROR(VLOOKUP(A1401, DF!$D$9:$G$378,4,FALSE),0)</f>
        <v>0</v>
      </c>
      <c r="I1401" s="173">
        <f>IFERROR(VLOOKUP(A1401,DX!$D$9:$G$749,4,FALSE),0)</f>
        <v>0</v>
      </c>
      <c r="XFD1401" s="45">
        <f>SUM(A1401:XFC1401)</f>
        <v>66799</v>
      </c>
    </row>
    <row r="1402" spans="1:9 16384:16384" hidden="1" x14ac:dyDescent="0.25">
      <c r="A1402" s="192">
        <v>172849</v>
      </c>
      <c r="B1402" s="232" t="s">
        <v>3276</v>
      </c>
      <c r="C1402" s="198" t="s">
        <v>3277</v>
      </c>
      <c r="D1402" s="193" t="s">
        <v>5815</v>
      </c>
      <c r="E1402" s="193" t="s">
        <v>5814</v>
      </c>
      <c r="F1402" s="194" t="s">
        <v>588</v>
      </c>
      <c r="G1402" s="173">
        <f>IFERROR(VLOOKUP(A1402, SF!$D$9:$G$410,4,FALSE),0)</f>
        <v>0</v>
      </c>
      <c r="H1402" s="173">
        <f>IFERROR(VLOOKUP(A1402, DF!$D$9:$G$378,4,FALSE),0)</f>
        <v>0</v>
      </c>
      <c r="I1402" s="173">
        <f>IFERROR(VLOOKUP(A1402,DX!$D$9:$G$749,4,FALSE),0)</f>
        <v>0</v>
      </c>
      <c r="XFD1402" s="45">
        <f>SUM(A1402:XFC1402)</f>
        <v>172849</v>
      </c>
    </row>
    <row r="1403" spans="1:9 16384:16384" hidden="1" x14ac:dyDescent="0.25">
      <c r="A1403" s="192">
        <v>66753</v>
      </c>
      <c r="B1403" s="232" t="s">
        <v>1864</v>
      </c>
      <c r="C1403" s="198" t="s">
        <v>3348</v>
      </c>
      <c r="D1403" s="193" t="s">
        <v>5815</v>
      </c>
      <c r="E1403" s="193" t="s">
        <v>5814</v>
      </c>
      <c r="F1403" s="194" t="s">
        <v>588</v>
      </c>
      <c r="G1403" s="173">
        <f>IFERROR(VLOOKUP(A1403, SF!$D$9:$G$410,4,FALSE),0)</f>
        <v>0</v>
      </c>
      <c r="H1403" s="173">
        <f>IFERROR(VLOOKUP(A1403, DF!$D$9:$G$378,4,FALSE),0)</f>
        <v>0</v>
      </c>
      <c r="I1403" s="173">
        <f>IFERROR(VLOOKUP(A1403,DX!$D$9:$G$749,4,FALSE),0)</f>
        <v>0</v>
      </c>
      <c r="XFD1403" s="45">
        <f>SUM(A1403:XFC1403)</f>
        <v>66753</v>
      </c>
    </row>
    <row r="1404" spans="1:9 16384:16384" hidden="1" x14ac:dyDescent="0.25">
      <c r="A1404" s="192">
        <v>188367</v>
      </c>
      <c r="B1404" s="232" t="s">
        <v>5868</v>
      </c>
      <c r="C1404" s="198" t="s">
        <v>5869</v>
      </c>
      <c r="D1404" s="193" t="s">
        <v>5815</v>
      </c>
      <c r="E1404" s="193" t="s">
        <v>5814</v>
      </c>
      <c r="F1404" s="194" t="s">
        <v>588</v>
      </c>
      <c r="G1404" s="173">
        <f>IFERROR(VLOOKUP(A1404, SF!$D$9:$G$410,4,FALSE),0)</f>
        <v>0</v>
      </c>
      <c r="H1404" s="173">
        <f>IFERROR(VLOOKUP(A1404, DF!$D$9:$G$378,4,FALSE),0)</f>
        <v>0</v>
      </c>
      <c r="I1404" s="173">
        <f>IFERROR(VLOOKUP(A1404,DX!$D$9:$G$749,4,FALSE),0)</f>
        <v>0</v>
      </c>
      <c r="XFD1404" s="45">
        <f>SUM(A1404:XFC1404)</f>
        <v>188367</v>
      </c>
    </row>
    <row r="1405" spans="1:9 16384:16384" hidden="1" x14ac:dyDescent="0.25">
      <c r="A1405" s="192">
        <v>67116</v>
      </c>
      <c r="B1405" s="232" t="s">
        <v>1912</v>
      </c>
      <c r="C1405" s="198" t="s">
        <v>3471</v>
      </c>
      <c r="D1405" s="193" t="s">
        <v>5813</v>
      </c>
      <c r="E1405" s="193" t="s">
        <v>5814</v>
      </c>
      <c r="F1405" s="194" t="s">
        <v>588</v>
      </c>
      <c r="G1405" s="173">
        <f>IFERROR(VLOOKUP(A1405, SM!$D$9:$G$682,4,FALSE),0)</f>
        <v>0</v>
      </c>
      <c r="H1405" s="173">
        <f>IFERROR(VLOOKUP(A1405, DM!$D$9:$G$633,4,FALSE),0)</f>
        <v>0</v>
      </c>
      <c r="I1405" s="173">
        <f>IFERROR(VLOOKUP(A1405,DX!$D$9:$G$749,4,FALSE),0)</f>
        <v>0</v>
      </c>
      <c r="XFD1405" s="45">
        <f>SUM(A1405:XFC1405)</f>
        <v>67116</v>
      </c>
    </row>
    <row r="1406" spans="1:9 16384:16384" hidden="1" x14ac:dyDescent="0.25">
      <c r="A1406" s="192">
        <v>172848</v>
      </c>
      <c r="B1406" s="232" t="s">
        <v>3473</v>
      </c>
      <c r="C1406" s="198" t="s">
        <v>3474</v>
      </c>
      <c r="D1406" s="193" t="s">
        <v>5815</v>
      </c>
      <c r="E1406" s="193" t="s">
        <v>5814</v>
      </c>
      <c r="F1406" s="194" t="s">
        <v>588</v>
      </c>
      <c r="G1406" s="173">
        <f>IFERROR(VLOOKUP(A1406, SF!$D$9:$G$410,4,FALSE),0)</f>
        <v>0</v>
      </c>
      <c r="H1406" s="173">
        <f>IFERROR(VLOOKUP(A1406, DF!$D$9:$G$378,4,FALSE),0)</f>
        <v>0</v>
      </c>
      <c r="I1406" s="173">
        <f>IFERROR(VLOOKUP(A1406,DX!$D$9:$G$749,4,FALSE),0)</f>
        <v>0</v>
      </c>
      <c r="XFD1406" s="45">
        <f>SUM(A1406:XFC1406)</f>
        <v>172848</v>
      </c>
    </row>
    <row r="1407" spans="1:9 16384:16384" hidden="1" x14ac:dyDescent="0.25">
      <c r="A1407" s="192">
        <v>101643</v>
      </c>
      <c r="B1407" s="232" t="s">
        <v>1936</v>
      </c>
      <c r="C1407" s="198" t="s">
        <v>3528</v>
      </c>
      <c r="D1407" s="193" t="s">
        <v>5815</v>
      </c>
      <c r="E1407" s="193" t="s">
        <v>5814</v>
      </c>
      <c r="F1407" s="194" t="s">
        <v>588</v>
      </c>
      <c r="G1407" s="173">
        <f>IFERROR(VLOOKUP(A1407, SF!$D$9:$G$410,4,FALSE),0)</f>
        <v>0</v>
      </c>
      <c r="H1407" s="173">
        <f>IFERROR(VLOOKUP(A1407, DF!$D$9:$G$378,4,FALSE),0)</f>
        <v>0</v>
      </c>
      <c r="I1407" s="173">
        <f>IFERROR(VLOOKUP(A1407,DX!$D$9:$G$749,4,FALSE),0)</f>
        <v>0</v>
      </c>
      <c r="XFD1407" s="45">
        <f>SUM(A1407:XFC1407)</f>
        <v>101643</v>
      </c>
    </row>
    <row r="1408" spans="1:9 16384:16384" hidden="1" x14ac:dyDescent="0.25">
      <c r="A1408" s="192">
        <v>171368</v>
      </c>
      <c r="B1408" s="232" t="s">
        <v>3717</v>
      </c>
      <c r="C1408" s="198" t="s">
        <v>3718</v>
      </c>
      <c r="D1408" s="193" t="s">
        <v>5813</v>
      </c>
      <c r="E1408" s="193" t="s">
        <v>5814</v>
      </c>
      <c r="F1408" s="194" t="s">
        <v>588</v>
      </c>
      <c r="G1408" s="173">
        <f>IFERROR(VLOOKUP(A1408, SM!$D$9:$G$682,4,FALSE),0)</f>
        <v>0</v>
      </c>
      <c r="H1408" s="173">
        <f>IFERROR(VLOOKUP(A1408, DM!$D$9:$G$633,4,FALSE),0)</f>
        <v>0</v>
      </c>
      <c r="I1408" s="173">
        <f>IFERROR(VLOOKUP(A1408,DX!$D$9:$G$749,4,FALSE),0)</f>
        <v>0</v>
      </c>
      <c r="XFD1408" s="45">
        <f>SUM(A1408:XFC1408)</f>
        <v>171368</v>
      </c>
    </row>
    <row r="1409" spans="1:9 16384:16384" hidden="1" x14ac:dyDescent="0.25">
      <c r="A1409" s="192">
        <v>101642</v>
      </c>
      <c r="B1409" s="232" t="s">
        <v>670</v>
      </c>
      <c r="C1409" s="198" t="s">
        <v>3708</v>
      </c>
      <c r="D1409" s="193" t="s">
        <v>5813</v>
      </c>
      <c r="E1409" s="193" t="s">
        <v>5814</v>
      </c>
      <c r="F1409" s="194" t="s">
        <v>588</v>
      </c>
      <c r="G1409" s="173">
        <f>IFERROR(VLOOKUP(A1409, SM!$D$9:$G$682,4,FALSE),0)</f>
        <v>0</v>
      </c>
      <c r="H1409" s="173">
        <f>IFERROR(VLOOKUP(A1409, DM!$D$9:$G$633,4,FALSE),0)</f>
        <v>0</v>
      </c>
      <c r="I1409" s="173">
        <f>IFERROR(VLOOKUP(A1409,DX!$D$9:$G$749,4,FALSE),0)</f>
        <v>0</v>
      </c>
      <c r="XFD1409" s="45">
        <f>SUM(A1409:XFC1409)</f>
        <v>101642</v>
      </c>
    </row>
    <row r="1410" spans="1:9 16384:16384" hidden="1" x14ac:dyDescent="0.25">
      <c r="A1410" s="192">
        <v>101167</v>
      </c>
      <c r="B1410" s="232" t="s">
        <v>1042</v>
      </c>
      <c r="C1410" s="198" t="s">
        <v>3752</v>
      </c>
      <c r="D1410" s="193" t="s">
        <v>5813</v>
      </c>
      <c r="E1410" s="193" t="s">
        <v>5814</v>
      </c>
      <c r="F1410" s="194" t="s">
        <v>588</v>
      </c>
      <c r="G1410" s="173">
        <f>IFERROR(VLOOKUP(A1410, SM!$D$9:$G$682,4,FALSE),0)</f>
        <v>0</v>
      </c>
      <c r="H1410" s="173">
        <f>IFERROR(VLOOKUP(A1410, DM!$D$9:$G$633,4,FALSE),0)</f>
        <v>0</v>
      </c>
      <c r="I1410" s="173">
        <f>IFERROR(VLOOKUP(A1410,DX!$D$9:$G$749,4,FALSE),0)</f>
        <v>0</v>
      </c>
      <c r="XFD1410" s="45">
        <f>SUM(A1410:XFC1410)</f>
        <v>101167</v>
      </c>
    </row>
    <row r="1411" spans="1:9 16384:16384" hidden="1" x14ac:dyDescent="0.25">
      <c r="A1411" s="192">
        <v>150314</v>
      </c>
      <c r="B1411" s="193" t="s">
        <v>2964</v>
      </c>
      <c r="C1411" s="198" t="s">
        <v>3818</v>
      </c>
      <c r="D1411" s="193" t="s">
        <v>5813</v>
      </c>
      <c r="E1411" s="193" t="s">
        <v>5814</v>
      </c>
      <c r="F1411" s="194" t="s">
        <v>588</v>
      </c>
      <c r="G1411" s="173">
        <f>IFERROR(VLOOKUP(A1411, SM!$D$9:$G$682,4,FALSE),0)</f>
        <v>0</v>
      </c>
      <c r="H1411" s="173">
        <f>IFERROR(VLOOKUP(A1411, DM!$D$9:$G$633,4,FALSE),0)</f>
        <v>0</v>
      </c>
      <c r="I1411" s="173">
        <f>IFERROR(VLOOKUP(A1411,DX!$D$9:$G$749,4,FALSE),0)</f>
        <v>0</v>
      </c>
      <c r="XFD1411" s="45">
        <f>SUM(A1411:XFC1411)</f>
        <v>150314</v>
      </c>
    </row>
    <row r="1412" spans="1:9 16384:16384" hidden="1" x14ac:dyDescent="0.25">
      <c r="A1412" s="192">
        <v>66760</v>
      </c>
      <c r="B1412" s="232" t="s">
        <v>2066</v>
      </c>
      <c r="C1412" s="198" t="s">
        <v>3846</v>
      </c>
      <c r="D1412" s="193" t="s">
        <v>5815</v>
      </c>
      <c r="E1412" s="193" t="s">
        <v>5814</v>
      </c>
      <c r="F1412" s="194" t="s">
        <v>588</v>
      </c>
      <c r="G1412" s="173">
        <f>IFERROR(VLOOKUP(A1412, SF!$D$9:$G$410,4,FALSE),0)</f>
        <v>0</v>
      </c>
      <c r="H1412" s="173">
        <f>IFERROR(VLOOKUP(A1412, DF!$D$9:$G$378,4,FALSE),0)</f>
        <v>0</v>
      </c>
      <c r="I1412" s="173">
        <f>IFERROR(VLOOKUP(A1412,DX!$D$9:$G$749,4,FALSE),0)</f>
        <v>0</v>
      </c>
      <c r="XFD1412" s="45">
        <f>SUM(A1412:XFC1412)</f>
        <v>66760</v>
      </c>
    </row>
    <row r="1413" spans="1:9 16384:16384" hidden="1" x14ac:dyDescent="0.25">
      <c r="A1413" s="192">
        <v>66612</v>
      </c>
      <c r="B1413" s="232" t="s">
        <v>2074</v>
      </c>
      <c r="C1413" s="198" t="s">
        <v>3876</v>
      </c>
      <c r="D1413" s="193" t="s">
        <v>5815</v>
      </c>
      <c r="E1413" s="193" t="s">
        <v>5814</v>
      </c>
      <c r="F1413" s="194" t="s">
        <v>588</v>
      </c>
      <c r="G1413" s="173">
        <f>IFERROR(VLOOKUP(A1413, SF!$D$9:$G$410,4,FALSE),0)</f>
        <v>0</v>
      </c>
      <c r="H1413" s="173">
        <f>IFERROR(VLOOKUP(A1413, DF!$D$9:$G$378,4,FALSE),0)</f>
        <v>0</v>
      </c>
      <c r="I1413" s="173">
        <f>IFERROR(VLOOKUP(A1413,DX!$D$9:$G$749,4,FALSE),0)</f>
        <v>0</v>
      </c>
      <c r="XFD1413" s="45">
        <f>SUM(A1413:XFC1413)</f>
        <v>66612</v>
      </c>
    </row>
    <row r="1414" spans="1:9 16384:16384" hidden="1" x14ac:dyDescent="0.25">
      <c r="A1414" s="192">
        <v>101636</v>
      </c>
      <c r="B1414" s="232" t="s">
        <v>668</v>
      </c>
      <c r="C1414" s="198" t="s">
        <v>3726</v>
      </c>
      <c r="D1414" s="193" t="s">
        <v>5813</v>
      </c>
      <c r="E1414" s="193" t="s">
        <v>5814</v>
      </c>
      <c r="F1414" s="194" t="s">
        <v>588</v>
      </c>
      <c r="G1414" s="173">
        <f>IFERROR(VLOOKUP(A1414, SM!$D$9:$G$682,4,FALSE),0)</f>
        <v>0</v>
      </c>
      <c r="H1414" s="173">
        <f>IFERROR(VLOOKUP(A1414, DM!$D$9:$G$633,4,FALSE),0)</f>
        <v>0</v>
      </c>
      <c r="I1414" s="173">
        <f>IFERROR(VLOOKUP(A1414,DX!$D$9:$G$749,4,FALSE),0)</f>
        <v>0</v>
      </c>
      <c r="XFD1414" s="45">
        <f>SUM(A1414:XFC1414)</f>
        <v>101636</v>
      </c>
    </row>
    <row r="1415" spans="1:9 16384:16384" hidden="1" x14ac:dyDescent="0.25">
      <c r="A1415" s="192">
        <v>101644</v>
      </c>
      <c r="B1415" s="232" t="s">
        <v>669</v>
      </c>
      <c r="C1415" s="198" t="s">
        <v>3897</v>
      </c>
      <c r="D1415" s="193" t="s">
        <v>5813</v>
      </c>
      <c r="E1415" s="193" t="s">
        <v>5814</v>
      </c>
      <c r="F1415" s="194" t="s">
        <v>588</v>
      </c>
      <c r="G1415" s="173">
        <f>IFERROR(VLOOKUP(A1415, SM!$D$9:$G$682,4,FALSE),0)</f>
        <v>0</v>
      </c>
      <c r="H1415" s="173">
        <f>IFERROR(VLOOKUP(A1415, DM!$D$9:$G$633,4,FALSE),0)</f>
        <v>0</v>
      </c>
      <c r="I1415" s="173">
        <f>IFERROR(VLOOKUP(A1415,DX!$D$9:$G$749,4,FALSE),0)</f>
        <v>0</v>
      </c>
      <c r="XFD1415" s="45">
        <f>SUM(A1415:XFC1415)</f>
        <v>101644</v>
      </c>
    </row>
    <row r="1416" spans="1:9 16384:16384" hidden="1" x14ac:dyDescent="0.25">
      <c r="A1416" s="192">
        <v>66615</v>
      </c>
      <c r="B1416" s="232" t="s">
        <v>1041</v>
      </c>
      <c r="C1416" s="198" t="s">
        <v>3903</v>
      </c>
      <c r="D1416" s="193" t="s">
        <v>5813</v>
      </c>
      <c r="E1416" s="193" t="s">
        <v>5814</v>
      </c>
      <c r="F1416" s="194" t="s">
        <v>588</v>
      </c>
      <c r="G1416" s="173">
        <f>IFERROR(VLOOKUP(A1416, SM!$D$9:$G$682,4,FALSE),0)</f>
        <v>0</v>
      </c>
      <c r="H1416" s="173">
        <f>IFERROR(VLOOKUP(A1416, DM!$D$9:$G$633,4,FALSE),0)</f>
        <v>0</v>
      </c>
      <c r="I1416" s="173">
        <f>IFERROR(VLOOKUP(A1416,DX!$D$9:$G$749,4,FALSE),0)</f>
        <v>0</v>
      </c>
      <c r="XFD1416" s="45">
        <f>SUM(A1416:XFC1416)</f>
        <v>66615</v>
      </c>
    </row>
    <row r="1417" spans="1:9 16384:16384" hidden="1" x14ac:dyDescent="0.25">
      <c r="A1417" s="192">
        <v>66405</v>
      </c>
      <c r="B1417" s="232" t="s">
        <v>984</v>
      </c>
      <c r="C1417" s="198" t="s">
        <v>3944</v>
      </c>
      <c r="D1417" s="193" t="s">
        <v>5813</v>
      </c>
      <c r="E1417" s="193" t="s">
        <v>5814</v>
      </c>
      <c r="F1417" s="194" t="s">
        <v>588</v>
      </c>
      <c r="G1417" s="173">
        <f>IFERROR(VLOOKUP(A1417, SM!$D$9:$G$682,4,FALSE),0)</f>
        <v>0</v>
      </c>
      <c r="H1417" s="173">
        <f>IFERROR(VLOOKUP(A1417, DM!$D$9:$G$633,4,FALSE),0)</f>
        <v>0</v>
      </c>
      <c r="I1417" s="173">
        <f>IFERROR(VLOOKUP(A1417,DX!$D$9:$G$749,4,FALSE),0)</f>
        <v>0</v>
      </c>
      <c r="XFD1417" s="45">
        <f>SUM(A1417:XFC1417)</f>
        <v>66405</v>
      </c>
    </row>
    <row r="1418" spans="1:9 16384:16384" hidden="1" x14ac:dyDescent="0.25">
      <c r="A1418" s="192">
        <v>103737</v>
      </c>
      <c r="B1418" s="193" t="s">
        <v>885</v>
      </c>
      <c r="C1418" s="198" t="s">
        <v>3963</v>
      </c>
      <c r="D1418" s="193" t="s">
        <v>5813</v>
      </c>
      <c r="E1418" s="193" t="s">
        <v>5814</v>
      </c>
      <c r="F1418" s="194" t="s">
        <v>588</v>
      </c>
      <c r="G1418" s="173">
        <f>IFERROR(VLOOKUP(A1418, SM!$D$9:$G$682,4,FALSE),0)</f>
        <v>0</v>
      </c>
      <c r="H1418" s="173">
        <f>IFERROR(VLOOKUP(A1418, DM!$D$9:$G$633,4,FALSE),0)</f>
        <v>0</v>
      </c>
      <c r="I1418" s="173">
        <f>IFERROR(VLOOKUP(A1418,DX!$D$9:$G$749,4,FALSE),0)</f>
        <v>0</v>
      </c>
      <c r="XFD1418" s="45">
        <f>SUM(A1418:XFC1418)</f>
        <v>103737</v>
      </c>
    </row>
    <row r="1419" spans="1:9 16384:16384" hidden="1" x14ac:dyDescent="0.25">
      <c r="A1419" s="192">
        <v>67114</v>
      </c>
      <c r="B1419" s="232" t="s">
        <v>2135</v>
      </c>
      <c r="C1419" s="198" t="s">
        <v>4033</v>
      </c>
      <c r="D1419" s="193" t="s">
        <v>5815</v>
      </c>
      <c r="E1419" s="193" t="s">
        <v>5814</v>
      </c>
      <c r="F1419" s="194" t="s">
        <v>588</v>
      </c>
      <c r="G1419" s="173">
        <f>IFERROR(VLOOKUP(A1419, SF!$D$9:$G$410,4,FALSE),0)</f>
        <v>0</v>
      </c>
      <c r="H1419" s="173">
        <f>IFERROR(VLOOKUP(A1419, DF!$D$9:$G$378,4,FALSE),0)</f>
        <v>0</v>
      </c>
      <c r="I1419" s="173">
        <f>IFERROR(VLOOKUP(A1419,DX!$D$9:$G$749,4,FALSE),0)</f>
        <v>0</v>
      </c>
      <c r="XFD1419" s="45">
        <f>SUM(A1419:XFC1419)</f>
        <v>67114</v>
      </c>
    </row>
    <row r="1420" spans="1:9 16384:16384" hidden="1" x14ac:dyDescent="0.25">
      <c r="A1420" s="192">
        <v>67121</v>
      </c>
      <c r="B1420" s="232" t="s">
        <v>2148</v>
      </c>
      <c r="C1420" s="198" t="s">
        <v>4065</v>
      </c>
      <c r="D1420" s="193" t="s">
        <v>5815</v>
      </c>
      <c r="E1420" s="193" t="s">
        <v>5814</v>
      </c>
      <c r="F1420" s="194" t="s">
        <v>588</v>
      </c>
      <c r="G1420" s="173">
        <f>IFERROR(VLOOKUP(A1420, SF!$D$9:$G$410,4,FALSE),0)</f>
        <v>0</v>
      </c>
      <c r="H1420" s="173">
        <f>IFERROR(VLOOKUP(A1420, DF!$D$9:$G$378,4,FALSE),0)</f>
        <v>0</v>
      </c>
      <c r="I1420" s="173">
        <f>IFERROR(VLOOKUP(A1420,DX!$D$9:$G$749,4,FALSE),0)</f>
        <v>0</v>
      </c>
      <c r="XFD1420" s="45">
        <f>SUM(A1420:XFC1420)</f>
        <v>67121</v>
      </c>
    </row>
    <row r="1421" spans="1:9 16384:16384" hidden="1" x14ac:dyDescent="0.25">
      <c r="A1421" s="192">
        <v>67125</v>
      </c>
      <c r="B1421" s="232" t="s">
        <v>2157</v>
      </c>
      <c r="C1421" s="198" t="s">
        <v>4082</v>
      </c>
      <c r="D1421" s="193" t="s">
        <v>5815</v>
      </c>
      <c r="E1421" s="193" t="s">
        <v>5814</v>
      </c>
      <c r="F1421" s="194" t="s">
        <v>588</v>
      </c>
      <c r="G1421" s="173">
        <f>IFERROR(VLOOKUP(A1421, SF!$D$9:$G$410,4,FALSE),0)</f>
        <v>0</v>
      </c>
      <c r="H1421" s="173">
        <f>IFERROR(VLOOKUP(A1421, DF!$D$9:$G$378,4,FALSE),0)</f>
        <v>0</v>
      </c>
      <c r="I1421" s="173">
        <f>IFERROR(VLOOKUP(A1421,DX!$D$9:$G$749,4,FALSE),0)</f>
        <v>0</v>
      </c>
      <c r="XFD1421" s="45">
        <f>SUM(A1421:XFC1421)</f>
        <v>67125</v>
      </c>
    </row>
    <row r="1422" spans="1:9 16384:16384" hidden="1" x14ac:dyDescent="0.25">
      <c r="A1422" s="192">
        <v>66386</v>
      </c>
      <c r="B1422" s="232" t="s">
        <v>31</v>
      </c>
      <c r="C1422" s="198" t="s">
        <v>4111</v>
      </c>
      <c r="D1422" s="193" t="s">
        <v>5813</v>
      </c>
      <c r="E1422" s="193" t="s">
        <v>5814</v>
      </c>
      <c r="F1422" s="194" t="s">
        <v>588</v>
      </c>
      <c r="G1422" s="173">
        <f>IFERROR(VLOOKUP(A1422, SM!$D$9:$G$682,4,FALSE),0)</f>
        <v>0</v>
      </c>
      <c r="H1422" s="173">
        <f>IFERROR(VLOOKUP(A1422, DM!$D$9:$G$633,4,FALSE),0)</f>
        <v>0</v>
      </c>
      <c r="I1422" s="173">
        <f>IFERROR(VLOOKUP(A1422,DX!$D$9:$G$749,4,FALSE),0)</f>
        <v>0</v>
      </c>
      <c r="XFD1422" s="45">
        <f>SUM(A1422:XFC1422)</f>
        <v>66386</v>
      </c>
    </row>
    <row r="1423" spans="1:9 16384:16384" hidden="1" x14ac:dyDescent="0.25">
      <c r="A1423" s="192">
        <v>78320</v>
      </c>
      <c r="B1423" s="232" t="s">
        <v>2266</v>
      </c>
      <c r="C1423" s="198" t="s">
        <v>4350</v>
      </c>
      <c r="D1423" s="193" t="s">
        <v>5815</v>
      </c>
      <c r="E1423" s="193" t="s">
        <v>5814</v>
      </c>
      <c r="F1423" s="194" t="s">
        <v>588</v>
      </c>
      <c r="G1423" s="173">
        <f>IFERROR(VLOOKUP(A1423, SF!$D$9:$G$410,4,FALSE),0)</f>
        <v>0</v>
      </c>
      <c r="H1423" s="173">
        <f>IFERROR(VLOOKUP(A1423, DF!$D$9:$G$378,4,FALSE),0)</f>
        <v>0</v>
      </c>
      <c r="I1423" s="173">
        <f>IFERROR(VLOOKUP(A1423,DX!$D$9:$G$749,4,FALSE),0)</f>
        <v>0</v>
      </c>
      <c r="XFD1423" s="45">
        <f>SUM(A1423:XFC1423)</f>
        <v>78320</v>
      </c>
    </row>
    <row r="1424" spans="1:9 16384:16384" hidden="1" x14ac:dyDescent="0.25">
      <c r="A1424" s="192">
        <v>184063</v>
      </c>
      <c r="B1424" s="232" t="s">
        <v>4394</v>
      </c>
      <c r="C1424" s="198" t="s">
        <v>4395</v>
      </c>
      <c r="D1424" s="193" t="s">
        <v>5815</v>
      </c>
      <c r="E1424" s="193" t="s">
        <v>5814</v>
      </c>
      <c r="F1424" s="194" t="s">
        <v>588</v>
      </c>
      <c r="G1424" s="173">
        <f>IFERROR(VLOOKUP(A1424, SF!$D$9:$G$410,4,FALSE),0)</f>
        <v>0</v>
      </c>
      <c r="H1424" s="173">
        <f>IFERROR(VLOOKUP(A1424, DF!$D$9:$G$378,4,FALSE),0)</f>
        <v>0</v>
      </c>
      <c r="I1424" s="173">
        <f>IFERROR(VLOOKUP(A1424,DX!$D$9:$G$749,4,FALSE),0)</f>
        <v>0</v>
      </c>
      <c r="XFD1424" s="45">
        <f>SUM(A1424:XFC1424)</f>
        <v>184063</v>
      </c>
    </row>
    <row r="1425" spans="1:9 16384:16384" hidden="1" x14ac:dyDescent="0.25">
      <c r="A1425" s="192">
        <v>101166</v>
      </c>
      <c r="B1425" s="232" t="s">
        <v>678</v>
      </c>
      <c r="C1425" s="198" t="s">
        <v>4396</v>
      </c>
      <c r="D1425" s="193" t="s">
        <v>5815</v>
      </c>
      <c r="E1425" s="193" t="s">
        <v>5814</v>
      </c>
      <c r="F1425" s="194" t="s">
        <v>588</v>
      </c>
      <c r="G1425" s="173">
        <f>IFERROR(VLOOKUP(A1425, SF!$D$9:$G$410,4,FALSE),0)</f>
        <v>0</v>
      </c>
      <c r="H1425" s="173">
        <f>IFERROR(VLOOKUP(A1425, DF!$D$9:$G$378,4,FALSE),0)</f>
        <v>0</v>
      </c>
      <c r="I1425" s="173">
        <f>IFERROR(VLOOKUP(A1425,DX!$D$9:$G$749,4,FALSE),0)</f>
        <v>0</v>
      </c>
      <c r="XFD1425" s="45">
        <f>SUM(A1425:XFC1425)</f>
        <v>101166</v>
      </c>
    </row>
    <row r="1426" spans="1:9 16384:16384" hidden="1" x14ac:dyDescent="0.25">
      <c r="A1426" s="192">
        <v>143776</v>
      </c>
      <c r="B1426" s="232" t="s">
        <v>2290</v>
      </c>
      <c r="C1426" s="198" t="s">
        <v>6059</v>
      </c>
      <c r="D1426" s="193" t="s">
        <v>5813</v>
      </c>
      <c r="E1426" s="193" t="s">
        <v>5814</v>
      </c>
      <c r="F1426" s="194" t="s">
        <v>588</v>
      </c>
      <c r="G1426" s="173">
        <f>IFERROR(VLOOKUP(A1426, SM!$D$9:$G$682,4,FALSE),0)</f>
        <v>0</v>
      </c>
      <c r="H1426" s="173">
        <f>IFERROR(VLOOKUP(A1426, DM!$D$9:$G$633,4,FALSE),0)</f>
        <v>0</v>
      </c>
      <c r="I1426" s="173">
        <f>IFERROR(VLOOKUP(A1426,DX!$D$9:$G$749,4,FALSE),0)</f>
        <v>0</v>
      </c>
      <c r="XFD1426" s="45">
        <f>SUM(A1426:XFC1426)</f>
        <v>143776</v>
      </c>
    </row>
    <row r="1427" spans="1:9 16384:16384" hidden="1" x14ac:dyDescent="0.25">
      <c r="A1427" s="192">
        <v>103828</v>
      </c>
      <c r="B1427" s="232" t="s">
        <v>2364</v>
      </c>
      <c r="C1427" s="198" t="s">
        <v>4556</v>
      </c>
      <c r="D1427" s="193" t="s">
        <v>5813</v>
      </c>
      <c r="E1427" s="193" t="s">
        <v>5814</v>
      </c>
      <c r="F1427" s="194" t="s">
        <v>588</v>
      </c>
      <c r="G1427" s="173">
        <f>IFERROR(VLOOKUP(A1427, SM!$D$9:$G$682,4,FALSE),0)</f>
        <v>0</v>
      </c>
      <c r="H1427" s="173">
        <f>IFERROR(VLOOKUP(A1427, DM!$D$9:$G$633,4,FALSE),0)</f>
        <v>0</v>
      </c>
      <c r="I1427" s="173">
        <f>IFERROR(VLOOKUP(A1427,DX!$D$9:$G$749,4,FALSE),0)</f>
        <v>0</v>
      </c>
      <c r="XFD1427" s="45">
        <f>SUM(A1427:XFC1427)</f>
        <v>103828</v>
      </c>
    </row>
    <row r="1428" spans="1:9 16384:16384" hidden="1" x14ac:dyDescent="0.25">
      <c r="A1428" s="192">
        <v>67115</v>
      </c>
      <c r="B1428" s="232" t="s">
        <v>2402</v>
      </c>
      <c r="C1428" s="198" t="s">
        <v>4648</v>
      </c>
      <c r="D1428" s="193" t="s">
        <v>5813</v>
      </c>
      <c r="E1428" s="193" t="s">
        <v>5814</v>
      </c>
      <c r="F1428" s="194" t="s">
        <v>588</v>
      </c>
      <c r="G1428" s="173">
        <f>IFERROR(VLOOKUP(A1428, SM!$D$9:$G$682,4,FALSE),0)</f>
        <v>0</v>
      </c>
      <c r="H1428" s="173">
        <f>IFERROR(VLOOKUP(A1428, DM!$D$9:$G$633,4,FALSE),0)</f>
        <v>0</v>
      </c>
      <c r="I1428" s="173">
        <f>IFERROR(VLOOKUP(A1428,DX!$D$9:$G$749,4,FALSE),0)</f>
        <v>0</v>
      </c>
      <c r="XFD1428" s="45">
        <f>SUM(A1428:XFC1428)</f>
        <v>67115</v>
      </c>
    </row>
    <row r="1429" spans="1:9 16384:16384" hidden="1" x14ac:dyDescent="0.25">
      <c r="A1429" s="192">
        <v>103894</v>
      </c>
      <c r="B1429" s="232" t="s">
        <v>985</v>
      </c>
      <c r="C1429" s="198" t="s">
        <v>4710</v>
      </c>
      <c r="D1429" s="193" t="s">
        <v>5813</v>
      </c>
      <c r="E1429" s="193" t="s">
        <v>5814</v>
      </c>
      <c r="F1429" s="194" t="s">
        <v>588</v>
      </c>
      <c r="G1429" s="173">
        <f>IFERROR(VLOOKUP(A1429, SM!$D$9:$G$682,4,FALSE),0)</f>
        <v>0</v>
      </c>
      <c r="H1429" s="173">
        <f>IFERROR(VLOOKUP(A1429, DM!$D$9:$G$633,4,FALSE),0)</f>
        <v>0</v>
      </c>
      <c r="I1429" s="173">
        <f>IFERROR(VLOOKUP(A1429,DX!$D$9:$G$749,4,FALSE),0)</f>
        <v>0</v>
      </c>
      <c r="XFD1429" s="45">
        <f>SUM(A1429:XFC1429)</f>
        <v>103894</v>
      </c>
    </row>
    <row r="1430" spans="1:9 16384:16384" hidden="1" x14ac:dyDescent="0.25">
      <c r="A1430" s="192">
        <v>44005</v>
      </c>
      <c r="B1430" s="232" t="s">
        <v>6175</v>
      </c>
      <c r="C1430" s="198" t="s">
        <v>5876</v>
      </c>
      <c r="D1430" s="193" t="s">
        <v>5815</v>
      </c>
      <c r="E1430" s="193" t="s">
        <v>5814</v>
      </c>
      <c r="F1430" s="194" t="s">
        <v>588</v>
      </c>
      <c r="G1430" s="173">
        <f>IFERROR(VLOOKUP(A1430, SF!$D$9:$G$410,4,FALSE),0)</f>
        <v>0</v>
      </c>
      <c r="H1430" s="173">
        <f>IFERROR(VLOOKUP(A1430, DF!$D$9:$G$378,4,FALSE),0)</f>
        <v>0</v>
      </c>
      <c r="I1430" s="173">
        <f>IFERROR(VLOOKUP(A1430,DX!$D$9:$G$749,4,FALSE),0)</f>
        <v>0</v>
      </c>
      <c r="XFD1430" s="45">
        <f>SUM(A1430:XFC1430)</f>
        <v>44005</v>
      </c>
    </row>
    <row r="1431" spans="1:9 16384:16384" hidden="1" x14ac:dyDescent="0.25">
      <c r="A1431" s="192">
        <v>172844</v>
      </c>
      <c r="B1431" s="232" t="s">
        <v>6214</v>
      </c>
      <c r="C1431" s="198" t="s">
        <v>4142</v>
      </c>
      <c r="D1431" s="193" t="s">
        <v>5813</v>
      </c>
      <c r="E1431" s="193" t="s">
        <v>5814</v>
      </c>
      <c r="F1431" s="194" t="s">
        <v>588</v>
      </c>
      <c r="G1431" s="173">
        <f>IFERROR(VLOOKUP(A1431, SM!$D$9:$G$682,4,FALSE),0)</f>
        <v>0</v>
      </c>
      <c r="H1431" s="173">
        <f>IFERROR(VLOOKUP(A1431, DM!$D$9:$G$633,4,FALSE),0)</f>
        <v>0</v>
      </c>
      <c r="I1431" s="173">
        <f>IFERROR(VLOOKUP(A1431,DX!$D$9:$G$749,4,FALSE),0)</f>
        <v>0</v>
      </c>
      <c r="XFD1431" s="45">
        <f>SUM(A1431:XFC1431)</f>
        <v>172844</v>
      </c>
    </row>
    <row r="1432" spans="1:9 16384:16384" hidden="1" x14ac:dyDescent="0.25">
      <c r="A1432" s="192">
        <v>66755</v>
      </c>
      <c r="B1432" s="232" t="s">
        <v>987</v>
      </c>
      <c r="C1432" s="198" t="s">
        <v>6607</v>
      </c>
      <c r="D1432" s="193" t="s">
        <v>5813</v>
      </c>
      <c r="E1432" s="193" t="s">
        <v>5814</v>
      </c>
      <c r="F1432" s="194" t="s">
        <v>588</v>
      </c>
      <c r="G1432" s="173">
        <f>IFERROR(VLOOKUP(A1432, SM!$D$9:$G$682,4,FALSE),0)</f>
        <v>0</v>
      </c>
      <c r="H1432" s="173">
        <f>IFERROR(VLOOKUP(A1432, DM!$D$9:$G$633,4,FALSE),0)</f>
        <v>0</v>
      </c>
      <c r="I1432" s="173">
        <f>IFERROR(VLOOKUP(A1432,DX!$D$9:$G$749,4,FALSE),0)</f>
        <v>0</v>
      </c>
      <c r="XFD1432" s="45">
        <f>SUM(A1432:XFC1432)</f>
        <v>66755</v>
      </c>
    </row>
    <row r="1433" spans="1:9 16384:16384" hidden="1" x14ac:dyDescent="0.25">
      <c r="A1433" s="192">
        <v>66610</v>
      </c>
      <c r="B1433" s="232" t="s">
        <v>2653</v>
      </c>
      <c r="C1433" s="198" t="s">
        <v>5204</v>
      </c>
      <c r="D1433" s="193" t="s">
        <v>5815</v>
      </c>
      <c r="E1433" s="193" t="s">
        <v>5814</v>
      </c>
      <c r="F1433" s="194" t="s">
        <v>588</v>
      </c>
      <c r="G1433" s="173">
        <f>IFERROR(VLOOKUP(A1433, SF!$D$9:$G$410,4,FALSE),0)</f>
        <v>0</v>
      </c>
      <c r="H1433" s="173">
        <f>IFERROR(VLOOKUP(A1433, DF!$D$9:$G$378,4,FALSE),0)</f>
        <v>0</v>
      </c>
      <c r="I1433" s="173">
        <f>IFERROR(VLOOKUP(A1433,DX!$D$9:$G$749,4,FALSE),0)</f>
        <v>0</v>
      </c>
      <c r="XFD1433" s="45">
        <f>SUM(A1433:XFC1433)</f>
        <v>66610</v>
      </c>
    </row>
    <row r="1434" spans="1:9 16384:16384" hidden="1" x14ac:dyDescent="0.25">
      <c r="A1434" s="192">
        <v>142006</v>
      </c>
      <c r="B1434" s="232" t="s">
        <v>2655</v>
      </c>
      <c r="C1434" s="198" t="s">
        <v>3730</v>
      </c>
      <c r="D1434" s="193" t="s">
        <v>5815</v>
      </c>
      <c r="E1434" s="193" t="s">
        <v>5814</v>
      </c>
      <c r="F1434" s="194" t="s">
        <v>588</v>
      </c>
      <c r="G1434" s="173">
        <f>IFERROR(VLOOKUP(A1434, SF!$D$9:$G$410,4,FALSE),0)</f>
        <v>0</v>
      </c>
      <c r="H1434" s="173">
        <f>IFERROR(VLOOKUP(A1434, DF!$D$9:$G$378,4,FALSE),0)</f>
        <v>0</v>
      </c>
      <c r="I1434" s="173">
        <f>IFERROR(VLOOKUP(A1434,DX!$D$9:$G$749,4,FALSE),0)</f>
        <v>0</v>
      </c>
      <c r="XFD1434" s="45">
        <f>SUM(A1434:XFC1434)</f>
        <v>142006</v>
      </c>
    </row>
    <row r="1435" spans="1:9 16384:16384" hidden="1" x14ac:dyDescent="0.25">
      <c r="A1435" s="192">
        <v>66611</v>
      </c>
      <c r="B1435" s="232" t="s">
        <v>2656</v>
      </c>
      <c r="C1435" s="198" t="s">
        <v>5208</v>
      </c>
      <c r="D1435" s="193" t="s">
        <v>5815</v>
      </c>
      <c r="E1435" s="193" t="s">
        <v>5814</v>
      </c>
      <c r="F1435" s="194" t="s">
        <v>588</v>
      </c>
      <c r="G1435" s="173">
        <f>IFERROR(VLOOKUP(A1435, SF!$D$9:$G$410,4,FALSE),0)</f>
        <v>0</v>
      </c>
      <c r="H1435" s="173">
        <f>IFERROR(VLOOKUP(A1435, DF!$D$9:$G$378,4,FALSE),0)</f>
        <v>0</v>
      </c>
      <c r="I1435" s="173">
        <f>IFERROR(VLOOKUP(A1435,DX!$D$9:$G$749,4,FALSE),0)</f>
        <v>0</v>
      </c>
      <c r="XFD1435" s="45">
        <f>SUM(A1435:XFC1435)</f>
        <v>66611</v>
      </c>
    </row>
    <row r="1436" spans="1:9 16384:16384" hidden="1" x14ac:dyDescent="0.25">
      <c r="A1436" s="192">
        <v>113495</v>
      </c>
      <c r="B1436" s="232" t="s">
        <v>2662</v>
      </c>
      <c r="C1436" s="198" t="s">
        <v>5231</v>
      </c>
      <c r="D1436" s="193" t="s">
        <v>5813</v>
      </c>
      <c r="E1436" s="193" t="s">
        <v>5814</v>
      </c>
      <c r="F1436" s="194" t="s">
        <v>588</v>
      </c>
      <c r="G1436" s="173">
        <f>IFERROR(VLOOKUP(A1436, SM!$D$9:$G$682,4,FALSE),0)</f>
        <v>0</v>
      </c>
      <c r="H1436" s="173">
        <f>IFERROR(VLOOKUP(A1436, DM!$D$9:$G$633,4,FALSE),0)</f>
        <v>0</v>
      </c>
      <c r="I1436" s="173">
        <f>IFERROR(VLOOKUP(A1436,DX!$D$9:$G$749,4,FALSE),0)</f>
        <v>0</v>
      </c>
      <c r="XFD1436" s="45">
        <f>SUM(A1436:XFC1436)</f>
        <v>113495</v>
      </c>
    </row>
    <row r="1437" spans="1:9 16384:16384" hidden="1" x14ac:dyDescent="0.25">
      <c r="A1437" s="192">
        <v>101641</v>
      </c>
      <c r="B1437" s="232" t="s">
        <v>679</v>
      </c>
      <c r="C1437" s="198" t="s">
        <v>3856</v>
      </c>
      <c r="D1437" s="193" t="s">
        <v>5815</v>
      </c>
      <c r="E1437" s="193" t="s">
        <v>5814</v>
      </c>
      <c r="F1437" s="194" t="s">
        <v>588</v>
      </c>
      <c r="G1437" s="173">
        <f>IFERROR(VLOOKUP(A1437, SF!$D$9:$G$410,4,FALSE),0)</f>
        <v>0</v>
      </c>
      <c r="H1437" s="173">
        <f>IFERROR(VLOOKUP(A1437, DF!$D$9:$G$378,4,FALSE),0)</f>
        <v>0</v>
      </c>
      <c r="I1437" s="173">
        <f>IFERROR(VLOOKUP(A1437,DX!$D$9:$G$749,4,FALSE),0)</f>
        <v>0</v>
      </c>
      <c r="XFD1437" s="45">
        <f>SUM(A1437:XFC1437)</f>
        <v>101641</v>
      </c>
    </row>
    <row r="1438" spans="1:9 16384:16384" hidden="1" x14ac:dyDescent="0.25">
      <c r="A1438" s="192">
        <v>66761</v>
      </c>
      <c r="B1438" s="232" t="s">
        <v>2866</v>
      </c>
      <c r="C1438" s="198" t="s">
        <v>5662</v>
      </c>
      <c r="D1438" s="193" t="s">
        <v>5815</v>
      </c>
      <c r="E1438" s="193" t="s">
        <v>5814</v>
      </c>
      <c r="F1438" s="194" t="s">
        <v>588</v>
      </c>
      <c r="G1438" s="173">
        <f>IFERROR(VLOOKUP(A1438, SF!$D$9:$G$410,4,FALSE),0)</f>
        <v>0</v>
      </c>
      <c r="H1438" s="173">
        <f>IFERROR(VLOOKUP(A1438, DF!$D$9:$G$378,4,FALSE),0)</f>
        <v>0</v>
      </c>
      <c r="I1438" s="173">
        <f>IFERROR(VLOOKUP(A1438,DX!$D$9:$G$749,4,FALSE),0)</f>
        <v>0</v>
      </c>
      <c r="XFD1438" s="45">
        <f>SUM(A1438:XFC1438)</f>
        <v>66761</v>
      </c>
    </row>
    <row r="1439" spans="1:9 16384:16384" hidden="1" x14ac:dyDescent="0.25">
      <c r="A1439" s="192">
        <v>66614</v>
      </c>
      <c r="B1439" s="232" t="s">
        <v>2867</v>
      </c>
      <c r="C1439" s="198" t="s">
        <v>5665</v>
      </c>
      <c r="D1439" s="193" t="s">
        <v>5813</v>
      </c>
      <c r="E1439" s="193" t="s">
        <v>5814</v>
      </c>
      <c r="F1439" s="194" t="s">
        <v>588</v>
      </c>
      <c r="G1439" s="173">
        <f>IFERROR(VLOOKUP(A1439, SM!$D$9:$G$682,4,FALSE),0)</f>
        <v>0</v>
      </c>
      <c r="H1439" s="173">
        <f>IFERROR(VLOOKUP(A1439, DM!$D$9:$G$633,4,FALSE),0)</f>
        <v>0</v>
      </c>
      <c r="I1439" s="173">
        <f>IFERROR(VLOOKUP(A1439,DX!$D$9:$G$749,4,FALSE),0)</f>
        <v>0</v>
      </c>
      <c r="XFD1439" s="45">
        <f>SUM(A1439:XFC1439)</f>
        <v>66614</v>
      </c>
    </row>
    <row r="1440" spans="1:9 16384:16384" hidden="1" x14ac:dyDescent="0.25">
      <c r="A1440" s="192">
        <v>103829</v>
      </c>
      <c r="B1440" s="232" t="s">
        <v>983</v>
      </c>
      <c r="C1440" s="198" t="s">
        <v>5679</v>
      </c>
      <c r="D1440" s="193" t="s">
        <v>5813</v>
      </c>
      <c r="E1440" s="193" t="s">
        <v>5814</v>
      </c>
      <c r="F1440" s="194" t="s">
        <v>588</v>
      </c>
      <c r="G1440" s="173">
        <f>IFERROR(VLOOKUP(A1440, SM!$D$9:$G$682,4,FALSE),0)</f>
        <v>0</v>
      </c>
      <c r="H1440" s="173">
        <f>IFERROR(VLOOKUP(A1440, DM!$D$9:$G$633,4,FALSE),0)</f>
        <v>0</v>
      </c>
      <c r="I1440" s="173">
        <f>IFERROR(VLOOKUP(A1440,DX!$D$9:$G$749,4,FALSE),0)</f>
        <v>0</v>
      </c>
      <c r="XFD1440" s="45">
        <f>SUM(A1440:XFC1440)</f>
        <v>103829</v>
      </c>
    </row>
    <row r="1441" spans="1:9 16384:16384" hidden="1" x14ac:dyDescent="0.25">
      <c r="A1441" s="192">
        <v>197914</v>
      </c>
      <c r="B1441" s="232" t="s">
        <v>6393</v>
      </c>
      <c r="C1441" s="198" t="s">
        <v>6394</v>
      </c>
      <c r="D1441" s="193" t="s">
        <v>5813</v>
      </c>
      <c r="E1441" s="193" t="s">
        <v>5814</v>
      </c>
      <c r="F1441" s="194" t="s">
        <v>6602</v>
      </c>
      <c r="G1441" s="173">
        <f>IFERROR(VLOOKUP(A1441, SM!$D$9:$G$682,4,FALSE),0)</f>
        <v>0</v>
      </c>
      <c r="H1441" s="173">
        <f>IFERROR(VLOOKUP(A1441, DM!$D$9:$G$633,4,FALSE),0)</f>
        <v>0</v>
      </c>
      <c r="I1441" s="173">
        <f>IFERROR(VLOOKUP(A1441,DX!$D$9:$G$749,4,FALSE),0)</f>
        <v>0</v>
      </c>
      <c r="XFD1441" s="45">
        <f>SUM(A1441:XFC1441)</f>
        <v>197914</v>
      </c>
    </row>
    <row r="1442" spans="1:9 16384:16384" hidden="1" x14ac:dyDescent="0.25">
      <c r="A1442" s="192">
        <v>38820</v>
      </c>
      <c r="B1442" s="232" t="s">
        <v>906</v>
      </c>
      <c r="C1442" s="198" t="s">
        <v>3584</v>
      </c>
      <c r="D1442" s="193" t="s">
        <v>5813</v>
      </c>
      <c r="E1442" s="193" t="s">
        <v>5814</v>
      </c>
      <c r="F1442" s="194" t="s">
        <v>196</v>
      </c>
      <c r="G1442" s="173">
        <f>IFERROR(VLOOKUP(A1442, SM!$D$9:$G$682,4,FALSE),0)</f>
        <v>0</v>
      </c>
      <c r="H1442" s="173">
        <f>IFERROR(VLOOKUP(A1442, DM!$D$9:$G$633,4,FALSE),0)</f>
        <v>0</v>
      </c>
      <c r="I1442" s="173">
        <f>IFERROR(VLOOKUP(A1442,DX!$D$9:$G$749,4,FALSE),0)</f>
        <v>0</v>
      </c>
      <c r="XFD1442" s="45">
        <f>SUM(A1442:XFC1442)</f>
        <v>38820</v>
      </c>
    </row>
    <row r="1443" spans="1:9 16384:16384" hidden="1" x14ac:dyDescent="0.25">
      <c r="A1443" s="192">
        <v>101646</v>
      </c>
      <c r="B1443" s="232" t="s">
        <v>1960</v>
      </c>
      <c r="C1443" s="198" t="s">
        <v>3586</v>
      </c>
      <c r="D1443" s="193" t="s">
        <v>5813</v>
      </c>
      <c r="E1443" s="193" t="s">
        <v>5814</v>
      </c>
      <c r="F1443" s="194" t="s">
        <v>196</v>
      </c>
      <c r="G1443" s="173">
        <f>IFERROR(VLOOKUP(A1443, SM!$D$9:$G$682,4,FALSE),0)</f>
        <v>0</v>
      </c>
      <c r="H1443" s="173">
        <f>IFERROR(VLOOKUP(A1443, DM!$D$9:$G$633,4,FALSE),0)</f>
        <v>0</v>
      </c>
      <c r="I1443" s="173">
        <f>IFERROR(VLOOKUP(A1443,DX!$D$9:$G$749,4,FALSE),0)</f>
        <v>0</v>
      </c>
      <c r="XFD1443" s="45">
        <f>SUM(A1443:XFC1443)</f>
        <v>101646</v>
      </c>
    </row>
    <row r="1444" spans="1:9 16384:16384" hidden="1" x14ac:dyDescent="0.25">
      <c r="A1444" s="192">
        <v>23025</v>
      </c>
      <c r="B1444" s="232" t="s">
        <v>5902</v>
      </c>
      <c r="C1444" s="198" t="s">
        <v>5903</v>
      </c>
      <c r="D1444" s="193" t="s">
        <v>5813</v>
      </c>
      <c r="E1444" s="193" t="s">
        <v>5814</v>
      </c>
      <c r="F1444" s="194" t="s">
        <v>196</v>
      </c>
      <c r="G1444" s="173">
        <f>IFERROR(VLOOKUP(A1444, SM!$D$9:$G$682,4,FALSE),0)</f>
        <v>0</v>
      </c>
      <c r="H1444" s="173">
        <f>IFERROR(VLOOKUP(A1444, DM!$D$9:$G$633,4,FALSE),0)</f>
        <v>0</v>
      </c>
      <c r="I1444" s="173">
        <f>IFERROR(VLOOKUP(A1444,DX!$D$9:$G$749,4,FALSE),0)</f>
        <v>0</v>
      </c>
      <c r="XFD1444" s="45">
        <f>SUM(A1444:XFC1444)</f>
        <v>23025</v>
      </c>
    </row>
    <row r="1445" spans="1:9 16384:16384" hidden="1" x14ac:dyDescent="0.25">
      <c r="A1445" s="195">
        <v>23008</v>
      </c>
      <c r="B1445" s="233" t="s">
        <v>1978</v>
      </c>
      <c r="C1445" s="266" t="s">
        <v>3636</v>
      </c>
      <c r="D1445" s="196" t="s">
        <v>5815</v>
      </c>
      <c r="E1445" s="196" t="s">
        <v>5814</v>
      </c>
      <c r="F1445" s="197" t="s">
        <v>196</v>
      </c>
      <c r="G1445" s="250">
        <f>IFERROR(VLOOKUP(A1445, SF!$D$9:$G$410,4,FALSE),0)</f>
        <v>0</v>
      </c>
      <c r="H1445" s="250">
        <f>IFERROR(VLOOKUP(A1445, DF!$D$9:$G$378,4,FALSE),0)</f>
        <v>0</v>
      </c>
      <c r="I1445" s="250">
        <f>IFERROR(VLOOKUP(A1445,DX!$D$9:$G$749,4,FALSE),0)</f>
        <v>0</v>
      </c>
      <c r="XFD1445" s="45">
        <f>SUM(A1445:XFC1445)</f>
        <v>23008</v>
      </c>
    </row>
    <row r="1446" spans="1:9 16384:16384" hidden="1" x14ac:dyDescent="0.25">
      <c r="A1446" s="251">
        <v>26133</v>
      </c>
      <c r="B1446" s="231" t="s">
        <v>730</v>
      </c>
      <c r="C1446" s="215" t="s">
        <v>3941</v>
      </c>
      <c r="D1446" s="173" t="s">
        <v>5815</v>
      </c>
      <c r="E1446" s="173" t="s">
        <v>5814</v>
      </c>
      <c r="F1446" s="214" t="s">
        <v>196</v>
      </c>
      <c r="G1446" s="173">
        <f>IFERROR(VLOOKUP(A1446, SF!$D$9:$G$410,4,FALSE),0)</f>
        <v>0</v>
      </c>
      <c r="H1446" s="173">
        <f>IFERROR(VLOOKUP(A1446, DF!$D$9:$G$378,4,FALSE),0)</f>
        <v>0</v>
      </c>
      <c r="I1446" s="173">
        <f>IFERROR(VLOOKUP(A1446,DX!$D$9:$G$749,4,FALSE),0)</f>
        <v>0</v>
      </c>
      <c r="XFD1446" s="45">
        <f>SUM(A1446:XFC1446)</f>
        <v>26133</v>
      </c>
    </row>
    <row r="1447" spans="1:9 16384:16384" hidden="1" x14ac:dyDescent="0.25">
      <c r="A1447" s="251">
        <v>23026</v>
      </c>
      <c r="B1447" s="231" t="s">
        <v>829</v>
      </c>
      <c r="C1447" s="215" t="s">
        <v>3951</v>
      </c>
      <c r="D1447" s="173" t="s">
        <v>5813</v>
      </c>
      <c r="E1447" s="173" t="s">
        <v>5814</v>
      </c>
      <c r="F1447" s="214" t="s">
        <v>196</v>
      </c>
      <c r="G1447" s="173">
        <f>IFERROR(VLOOKUP(A1447, SM!$D$9:$G$682,4,FALSE),0)</f>
        <v>0</v>
      </c>
      <c r="H1447" s="173">
        <f>IFERROR(VLOOKUP(A1447, DM!$D$9:$G$633,4,FALSE),0)</f>
        <v>0</v>
      </c>
      <c r="I1447" s="173">
        <f>IFERROR(VLOOKUP(A1447,DX!$D$9:$G$749,4,FALSE),0)</f>
        <v>0</v>
      </c>
      <c r="XFD1447" s="45">
        <f>SUM(A1447:XFC1447)</f>
        <v>23026</v>
      </c>
    </row>
    <row r="1448" spans="1:9 16384:16384" hidden="1" x14ac:dyDescent="0.25">
      <c r="A1448" s="251">
        <v>103924</v>
      </c>
      <c r="B1448" s="231" t="s">
        <v>905</v>
      </c>
      <c r="C1448" s="215" t="s">
        <v>4096</v>
      </c>
      <c r="D1448" s="173" t="s">
        <v>5813</v>
      </c>
      <c r="E1448" s="173" t="s">
        <v>5814</v>
      </c>
      <c r="F1448" s="214" t="s">
        <v>196</v>
      </c>
      <c r="G1448" s="173">
        <f>IFERROR(VLOOKUP(A1448, SM!$D$9:$G$682,4,FALSE),0)</f>
        <v>0</v>
      </c>
      <c r="H1448" s="173">
        <f>IFERROR(VLOOKUP(A1448, DM!$D$9:$G$633,4,FALSE),0)</f>
        <v>0</v>
      </c>
      <c r="I1448" s="173">
        <f>IFERROR(VLOOKUP(A1448,DX!$D$9:$G$749,4,FALSE),0)</f>
        <v>0</v>
      </c>
      <c r="XFD1448" s="45">
        <f>SUM(A1448:XFC1448)</f>
        <v>103924</v>
      </c>
    </row>
    <row r="1449" spans="1:9 16384:16384" hidden="1" x14ac:dyDescent="0.25">
      <c r="A1449" s="251">
        <v>23007</v>
      </c>
      <c r="B1449" s="231" t="s">
        <v>2180</v>
      </c>
      <c r="C1449" s="215" t="s">
        <v>4143</v>
      </c>
      <c r="D1449" s="173" t="s">
        <v>5815</v>
      </c>
      <c r="E1449" s="173" t="s">
        <v>5814</v>
      </c>
      <c r="F1449" s="214" t="s">
        <v>196</v>
      </c>
      <c r="G1449" s="173">
        <f>IFERROR(VLOOKUP(A1449, SF!$D$9:$G$410,4,FALSE),0)</f>
        <v>0</v>
      </c>
      <c r="H1449" s="173">
        <f>IFERROR(VLOOKUP(A1449, DF!$D$9:$G$378,4,FALSE),0)</f>
        <v>0</v>
      </c>
      <c r="I1449" s="173">
        <f>IFERROR(VLOOKUP(A1449,DX!$D$9:$G$749,4,FALSE),0)</f>
        <v>0</v>
      </c>
      <c r="XFD1449" s="45">
        <f>SUM(A1449:XFC1449)</f>
        <v>23007</v>
      </c>
    </row>
    <row r="1450" spans="1:9 16384:16384" hidden="1" x14ac:dyDescent="0.25">
      <c r="A1450" s="251">
        <v>103226</v>
      </c>
      <c r="B1450" s="231" t="s">
        <v>2285</v>
      </c>
      <c r="C1450" s="215" t="s">
        <v>4381</v>
      </c>
      <c r="D1450" s="173" t="s">
        <v>5815</v>
      </c>
      <c r="E1450" s="173" t="s">
        <v>5814</v>
      </c>
      <c r="F1450" s="214" t="s">
        <v>196</v>
      </c>
      <c r="G1450" s="173">
        <f>IFERROR(VLOOKUP(A1450, SF!$D$9:$G$410,4,FALSE),0)</f>
        <v>0</v>
      </c>
      <c r="H1450" s="173">
        <f>IFERROR(VLOOKUP(A1450, DF!$D$9:$G$378,4,FALSE),0)</f>
        <v>0</v>
      </c>
      <c r="I1450" s="173">
        <f>IFERROR(VLOOKUP(A1450,DX!$D$9:$G$749,4,FALSE),0)</f>
        <v>0</v>
      </c>
      <c r="XFD1450" s="45">
        <f>SUM(A1450:XFC1450)</f>
        <v>103226</v>
      </c>
    </row>
    <row r="1451" spans="1:9 16384:16384" hidden="1" x14ac:dyDescent="0.25">
      <c r="A1451" s="251">
        <v>156860</v>
      </c>
      <c r="B1451" s="231" t="s">
        <v>4389</v>
      </c>
      <c r="C1451" s="215" t="s">
        <v>4390</v>
      </c>
      <c r="D1451" s="173" t="s">
        <v>5813</v>
      </c>
      <c r="E1451" s="173" t="s">
        <v>5814</v>
      </c>
      <c r="F1451" s="214" t="s">
        <v>196</v>
      </c>
      <c r="G1451" s="173">
        <f>IFERROR(VLOOKUP(A1451, SM!$D$9:$G$682,4,FALSE),0)</f>
        <v>0</v>
      </c>
      <c r="H1451" s="173">
        <f>IFERROR(VLOOKUP(A1451, DM!$D$9:$G$633,4,FALSE),0)</f>
        <v>0</v>
      </c>
      <c r="I1451" s="173">
        <f>IFERROR(VLOOKUP(A1451,DX!$D$9:$G$749,4,FALSE),0)</f>
        <v>0</v>
      </c>
      <c r="XFD1451" s="45">
        <f>SUM(A1451:XFC1451)</f>
        <v>156860</v>
      </c>
    </row>
    <row r="1452" spans="1:9 16384:16384" hidden="1" x14ac:dyDescent="0.25">
      <c r="A1452" s="251">
        <v>32526</v>
      </c>
      <c r="B1452" s="231" t="s">
        <v>6400</v>
      </c>
      <c r="C1452" s="215" t="s">
        <v>6401</v>
      </c>
      <c r="D1452" s="173" t="s">
        <v>5813</v>
      </c>
      <c r="E1452" s="173" t="s">
        <v>5814</v>
      </c>
      <c r="F1452" s="214" t="s">
        <v>196</v>
      </c>
      <c r="G1452" s="173">
        <f>IFERROR(VLOOKUP(A1452, SM!$D$9:$G$682,4,FALSE),0)</f>
        <v>0</v>
      </c>
      <c r="H1452" s="173">
        <f>IFERROR(VLOOKUP(A1452, DM!$D$9:$G$633,4,FALSE),0)</f>
        <v>0</v>
      </c>
      <c r="I1452" s="173">
        <f>IFERROR(VLOOKUP(A1452,DX!$D$9:$G$749,4,FALSE),0)</f>
        <v>0</v>
      </c>
      <c r="XFD1452" s="45">
        <f>SUM(A1452:XFC1452)</f>
        <v>32526</v>
      </c>
    </row>
    <row r="1453" spans="1:9 16384:16384" hidden="1" x14ac:dyDescent="0.25">
      <c r="A1453" s="251">
        <v>172863</v>
      </c>
      <c r="B1453" s="231" t="s">
        <v>4544</v>
      </c>
      <c r="C1453" s="215" t="s">
        <v>4545</v>
      </c>
      <c r="D1453" s="173" t="s">
        <v>5815</v>
      </c>
      <c r="E1453" s="173" t="s">
        <v>5814</v>
      </c>
      <c r="F1453" s="214" t="s">
        <v>196</v>
      </c>
      <c r="G1453" s="173">
        <f>IFERROR(VLOOKUP(A1453, SF!$D$9:$G$410,4,FALSE),0)</f>
        <v>0</v>
      </c>
      <c r="H1453" s="173">
        <f>IFERROR(VLOOKUP(A1453, DF!$D$9:$G$378,4,FALSE),0)</f>
        <v>0</v>
      </c>
      <c r="I1453" s="173">
        <f>IFERROR(VLOOKUP(A1453,DX!$D$9:$G$749,4,FALSE),0)</f>
        <v>0</v>
      </c>
      <c r="XFD1453" s="45">
        <f>SUM(A1453:XFC1453)</f>
        <v>172863</v>
      </c>
    </row>
    <row r="1454" spans="1:9 16384:16384" hidden="1" x14ac:dyDescent="0.25">
      <c r="A1454" s="251">
        <v>23014</v>
      </c>
      <c r="B1454" s="231" t="s">
        <v>153</v>
      </c>
      <c r="C1454" s="215" t="s">
        <v>4695</v>
      </c>
      <c r="D1454" s="173" t="s">
        <v>5813</v>
      </c>
      <c r="E1454" s="173" t="s">
        <v>5814</v>
      </c>
      <c r="F1454" s="214" t="s">
        <v>196</v>
      </c>
      <c r="G1454" s="173">
        <f>IFERROR(VLOOKUP(A1454, SM!$D$9:$G$682,4,FALSE),0)</f>
        <v>0</v>
      </c>
      <c r="H1454" s="173">
        <f>IFERROR(VLOOKUP(A1454, DM!$D$9:$G$633,4,FALSE),0)</f>
        <v>0</v>
      </c>
      <c r="I1454" s="173">
        <f>IFERROR(VLOOKUP(A1454,DX!$D$9:$G$749,4,FALSE),0)</f>
        <v>0</v>
      </c>
      <c r="XFD1454" s="45">
        <f>SUM(A1454:XFC1454)</f>
        <v>23014</v>
      </c>
    </row>
    <row r="1455" spans="1:9 16384:16384" hidden="1" x14ac:dyDescent="0.25">
      <c r="A1455" s="251">
        <v>183203</v>
      </c>
      <c r="B1455" s="231" t="s">
        <v>6165</v>
      </c>
      <c r="C1455" s="215" t="s">
        <v>6166</v>
      </c>
      <c r="D1455" s="173" t="s">
        <v>5813</v>
      </c>
      <c r="E1455" s="173" t="s">
        <v>5814</v>
      </c>
      <c r="F1455" s="214" t="s">
        <v>196</v>
      </c>
      <c r="G1455" s="173">
        <f>IFERROR(VLOOKUP(A1455, SM!$D$9:$G$682,4,FALSE),0)</f>
        <v>0</v>
      </c>
      <c r="H1455" s="173">
        <f>IFERROR(VLOOKUP(A1455, DM!$D$9:$G$633,4,FALSE),0)</f>
        <v>0</v>
      </c>
      <c r="I1455" s="173">
        <f>IFERROR(VLOOKUP(A1455,DX!$D$9:$G$749,4,FALSE),0)</f>
        <v>0</v>
      </c>
      <c r="XFD1455" s="45">
        <f>SUM(A1455:XFC1455)</f>
        <v>183203</v>
      </c>
    </row>
    <row r="1456" spans="1:9 16384:16384" hidden="1" x14ac:dyDescent="0.25">
      <c r="A1456" s="251">
        <v>183204</v>
      </c>
      <c r="B1456" s="231" t="s">
        <v>6185</v>
      </c>
      <c r="C1456" s="215" t="s">
        <v>6186</v>
      </c>
      <c r="D1456" s="173" t="s">
        <v>5813</v>
      </c>
      <c r="E1456" s="173" t="s">
        <v>5814</v>
      </c>
      <c r="F1456" s="214" t="s">
        <v>196</v>
      </c>
      <c r="G1456" s="173">
        <f>IFERROR(VLOOKUP(A1456, SM!$D$9:$G$682,4,FALSE),0)</f>
        <v>0</v>
      </c>
      <c r="H1456" s="173">
        <f>IFERROR(VLOOKUP(A1456, DM!$D$9:$G$633,4,FALSE),0)</f>
        <v>0</v>
      </c>
      <c r="I1456" s="173">
        <f>IFERROR(VLOOKUP(A1456,DX!$D$9:$G$749,4,FALSE),0)</f>
        <v>0</v>
      </c>
      <c r="XFD1456" s="45">
        <f>SUM(A1456:XFC1456)</f>
        <v>183204</v>
      </c>
    </row>
    <row r="1457" spans="1:9 16384:16384" hidden="1" x14ac:dyDescent="0.25">
      <c r="A1457" s="251">
        <v>143447</v>
      </c>
      <c r="B1457" s="231" t="s">
        <v>2578</v>
      </c>
      <c r="C1457" s="215" t="s">
        <v>5007</v>
      </c>
      <c r="D1457" s="173" t="s">
        <v>5815</v>
      </c>
      <c r="E1457" s="173" t="s">
        <v>5814</v>
      </c>
      <c r="F1457" s="214" t="s">
        <v>196</v>
      </c>
      <c r="G1457" s="173">
        <f>IFERROR(VLOOKUP(A1457, SF!$D$9:$G$410,4,FALSE),0)</f>
        <v>0</v>
      </c>
      <c r="H1457" s="173">
        <f>IFERROR(VLOOKUP(A1457, DF!$D$9:$G$378,4,FALSE),0)</f>
        <v>0</v>
      </c>
      <c r="I1457" s="173">
        <f>IFERROR(VLOOKUP(A1457,DX!$D$9:$G$749,4,FALSE),0)</f>
        <v>0</v>
      </c>
      <c r="XFD1457" s="45">
        <f>SUM(A1457:XFC1457)</f>
        <v>143447</v>
      </c>
    </row>
    <row r="1458" spans="1:9 16384:16384" hidden="1" x14ac:dyDescent="0.25">
      <c r="A1458" s="251">
        <v>49900</v>
      </c>
      <c r="B1458" s="231" t="s">
        <v>942</v>
      </c>
      <c r="C1458" s="215" t="s">
        <v>5129</v>
      </c>
      <c r="D1458" s="173" t="s">
        <v>5815</v>
      </c>
      <c r="E1458" s="173" t="s">
        <v>5814</v>
      </c>
      <c r="F1458" s="214" t="s">
        <v>196</v>
      </c>
      <c r="G1458" s="173">
        <f>IFERROR(VLOOKUP(A1458, SF!$D$9:$G$410,4,FALSE),0)</f>
        <v>0</v>
      </c>
      <c r="H1458" s="173">
        <f>IFERROR(VLOOKUP(A1458, DF!$D$9:$G$378,4,FALSE),0)</f>
        <v>0</v>
      </c>
      <c r="I1458" s="173">
        <f>IFERROR(VLOOKUP(A1458,DX!$D$9:$G$749,4,FALSE),0)</f>
        <v>0</v>
      </c>
      <c r="XFD1458" s="45">
        <f>SUM(A1458:XFC1458)</f>
        <v>49900</v>
      </c>
    </row>
    <row r="1459" spans="1:9 16384:16384" hidden="1" x14ac:dyDescent="0.25">
      <c r="A1459" s="251">
        <v>49903</v>
      </c>
      <c r="B1459" s="231" t="s">
        <v>907</v>
      </c>
      <c r="C1459" s="215" t="s">
        <v>4464</v>
      </c>
      <c r="D1459" s="173" t="s">
        <v>5813</v>
      </c>
      <c r="E1459" s="173" t="s">
        <v>5814</v>
      </c>
      <c r="F1459" s="214" t="s">
        <v>196</v>
      </c>
      <c r="G1459" s="173">
        <f>IFERROR(VLOOKUP(A1459, SM!$D$9:$G$682,4,FALSE),0)</f>
        <v>0</v>
      </c>
      <c r="H1459" s="173">
        <f>IFERROR(VLOOKUP(A1459, DM!$D$9:$G$633,4,FALSE),0)</f>
        <v>0</v>
      </c>
      <c r="I1459" s="173">
        <f>IFERROR(VLOOKUP(A1459,DX!$D$9:$G$749,4,FALSE),0)</f>
        <v>0</v>
      </c>
      <c r="XFD1459" s="45">
        <f>SUM(A1459:XFC1459)</f>
        <v>49903</v>
      </c>
    </row>
    <row r="1460" spans="1:9 16384:16384" hidden="1" x14ac:dyDescent="0.25">
      <c r="A1460" s="251">
        <v>184332</v>
      </c>
      <c r="B1460" s="231" t="s">
        <v>5234</v>
      </c>
      <c r="C1460" s="215" t="s">
        <v>5235</v>
      </c>
      <c r="D1460" s="173" t="s">
        <v>5815</v>
      </c>
      <c r="E1460" s="173" t="s">
        <v>5814</v>
      </c>
      <c r="F1460" s="214" t="s">
        <v>196</v>
      </c>
      <c r="G1460" s="173">
        <f>IFERROR(VLOOKUP(A1460, SF!$D$9:$G$410,4,FALSE),0)</f>
        <v>0</v>
      </c>
      <c r="H1460" s="173">
        <f>IFERROR(VLOOKUP(A1460, DF!$D$9:$G$378,4,FALSE),0)</f>
        <v>0</v>
      </c>
      <c r="I1460" s="173">
        <f>IFERROR(VLOOKUP(A1460,DX!$D$9:$G$749,4,FALSE),0)</f>
        <v>0</v>
      </c>
      <c r="XFD1460" s="45">
        <f>SUM(A1460:XFC1460)</f>
        <v>184332</v>
      </c>
    </row>
    <row r="1461" spans="1:9 16384:16384" hidden="1" x14ac:dyDescent="0.25">
      <c r="A1461" s="192">
        <v>35440</v>
      </c>
      <c r="B1461" s="232" t="s">
        <v>1023</v>
      </c>
      <c r="C1461" s="198" t="s">
        <v>5286</v>
      </c>
      <c r="D1461" s="193" t="s">
        <v>5813</v>
      </c>
      <c r="E1461" s="193" t="s">
        <v>5814</v>
      </c>
      <c r="F1461" s="194" t="s">
        <v>196</v>
      </c>
      <c r="G1461" s="199">
        <f>IFERROR(VLOOKUP(A1461, SM!$D$9:$G$682,4,FALSE),0)</f>
        <v>0</v>
      </c>
      <c r="H1461" s="199">
        <f>IFERROR(VLOOKUP(A1461, DM!$D$9:$G$633,4,FALSE),0)</f>
        <v>0</v>
      </c>
      <c r="I1461" s="199">
        <f>IFERROR(VLOOKUP(A1461,DX!$D$9:$G$749,4,FALSE),0)</f>
        <v>0</v>
      </c>
      <c r="XFD1461" s="45">
        <f>SUM(A1461:XFC1461)</f>
        <v>35440</v>
      </c>
    </row>
    <row r="1462" spans="1:9 16384:16384" hidden="1" x14ac:dyDescent="0.25">
      <c r="A1462" s="192">
        <v>172865</v>
      </c>
      <c r="B1462" s="232" t="s">
        <v>5325</v>
      </c>
      <c r="C1462" s="198" t="s">
        <v>3363</v>
      </c>
      <c r="D1462" s="193" t="s">
        <v>5815</v>
      </c>
      <c r="E1462" s="193" t="s">
        <v>5814</v>
      </c>
      <c r="F1462" s="194" t="s">
        <v>196</v>
      </c>
      <c r="G1462" s="173">
        <f>IFERROR(VLOOKUP(A1462, SF!$D$9:$G$410,4,FALSE),0)</f>
        <v>0</v>
      </c>
      <c r="H1462" s="173">
        <f>IFERROR(VLOOKUP(A1462, DF!$D$9:$G$378,4,FALSE),0)</f>
        <v>0</v>
      </c>
      <c r="I1462" s="173">
        <f>IFERROR(VLOOKUP(A1462,DX!$D$9:$G$749,4,FALSE),0)</f>
        <v>0</v>
      </c>
      <c r="XFD1462" s="45">
        <f>SUM(A1462:XFC1462)</f>
        <v>172865</v>
      </c>
    </row>
    <row r="1463" spans="1:9 16384:16384" hidden="1" x14ac:dyDescent="0.25">
      <c r="A1463" s="192">
        <v>49907</v>
      </c>
      <c r="B1463" s="232" t="s">
        <v>941</v>
      </c>
      <c r="C1463" s="198" t="s">
        <v>5097</v>
      </c>
      <c r="D1463" s="193" t="s">
        <v>5815</v>
      </c>
      <c r="E1463" s="193" t="s">
        <v>5814</v>
      </c>
      <c r="F1463" s="194" t="s">
        <v>196</v>
      </c>
      <c r="G1463" s="173">
        <f>IFERROR(VLOOKUP(A1463, SF!$D$9:$G$410,4,FALSE),0)</f>
        <v>0</v>
      </c>
      <c r="H1463" s="173">
        <f>IFERROR(VLOOKUP(A1463, DF!$D$9:$G$378,4,FALSE),0)</f>
        <v>0</v>
      </c>
      <c r="I1463" s="173">
        <f>IFERROR(VLOOKUP(A1463,DX!$D$9:$G$749,4,FALSE),0)</f>
        <v>0</v>
      </c>
      <c r="XFD1463" s="45">
        <f>SUM(A1463:XFC1463)</f>
        <v>49907</v>
      </c>
    </row>
    <row r="1464" spans="1:9 16384:16384" hidden="1" x14ac:dyDescent="0.25">
      <c r="A1464" s="192">
        <v>143732</v>
      </c>
      <c r="B1464" s="232" t="s">
        <v>2722</v>
      </c>
      <c r="C1464" s="198" t="s">
        <v>5359</v>
      </c>
      <c r="D1464" s="193" t="s">
        <v>5815</v>
      </c>
      <c r="E1464" s="193" t="s">
        <v>5814</v>
      </c>
      <c r="F1464" s="194" t="s">
        <v>196</v>
      </c>
      <c r="G1464" s="173">
        <f>IFERROR(VLOOKUP(A1464, SF!$D$9:$G$410,4,FALSE),0)</f>
        <v>0</v>
      </c>
      <c r="H1464" s="173">
        <f>IFERROR(VLOOKUP(A1464, DF!$D$9:$G$378,4,FALSE),0)</f>
        <v>0</v>
      </c>
      <c r="I1464" s="173">
        <f>IFERROR(VLOOKUP(A1464,DX!$D$9:$G$749,4,FALSE),0)</f>
        <v>0</v>
      </c>
      <c r="XFD1464" s="45">
        <f>SUM(A1464:XFC1464)</f>
        <v>143732</v>
      </c>
    </row>
    <row r="1465" spans="1:9 16384:16384" hidden="1" x14ac:dyDescent="0.25">
      <c r="A1465" s="192">
        <v>143733</v>
      </c>
      <c r="B1465" s="232" t="s">
        <v>2723</v>
      </c>
      <c r="C1465" s="198" t="s">
        <v>4311</v>
      </c>
      <c r="D1465" s="193" t="s">
        <v>5813</v>
      </c>
      <c r="E1465" s="193" t="s">
        <v>5814</v>
      </c>
      <c r="F1465" s="194" t="s">
        <v>196</v>
      </c>
      <c r="G1465" s="173">
        <f>IFERROR(VLOOKUP(A1465, SM!$D$9:$G$682,4,FALSE),0)</f>
        <v>0</v>
      </c>
      <c r="H1465" s="173">
        <f>IFERROR(VLOOKUP(A1465, DM!$D$9:$G$633,4,FALSE),0)</f>
        <v>0</v>
      </c>
      <c r="I1465" s="173">
        <f>IFERROR(VLOOKUP(A1465,DX!$D$9:$G$749,4,FALSE),0)</f>
        <v>0</v>
      </c>
      <c r="XFD1465" s="45">
        <f>SUM(A1465:XFC1465)</f>
        <v>143733</v>
      </c>
    </row>
    <row r="1466" spans="1:9 16384:16384" hidden="1" x14ac:dyDescent="0.25">
      <c r="A1466" s="192">
        <v>172864</v>
      </c>
      <c r="B1466" s="232" t="s">
        <v>5498</v>
      </c>
      <c r="C1466" s="198" t="s">
        <v>5499</v>
      </c>
      <c r="D1466" s="193" t="s">
        <v>5815</v>
      </c>
      <c r="E1466" s="193" t="s">
        <v>5814</v>
      </c>
      <c r="F1466" s="194" t="s">
        <v>196</v>
      </c>
      <c r="G1466" s="173">
        <f>IFERROR(VLOOKUP(A1466, SF!$D$9:$G$410,4,FALSE),0)</f>
        <v>0</v>
      </c>
      <c r="H1466" s="173">
        <f>IFERROR(VLOOKUP(A1466, DF!$D$9:$G$378,4,FALSE),0)</f>
        <v>0</v>
      </c>
      <c r="I1466" s="173">
        <f>IFERROR(VLOOKUP(A1466,DX!$D$9:$G$749,4,FALSE),0)</f>
        <v>0</v>
      </c>
      <c r="XFD1466" s="45">
        <f>SUM(A1466:XFC1466)</f>
        <v>172864</v>
      </c>
    </row>
    <row r="1467" spans="1:9 16384:16384" hidden="1" x14ac:dyDescent="0.25">
      <c r="A1467" s="192">
        <v>196996</v>
      </c>
      <c r="B1467" s="232" t="s">
        <v>6402</v>
      </c>
      <c r="C1467" s="198" t="s">
        <v>3271</v>
      </c>
      <c r="D1467" s="193" t="s">
        <v>5815</v>
      </c>
      <c r="E1467" s="193" t="s">
        <v>5814</v>
      </c>
      <c r="F1467" s="194" t="s">
        <v>196</v>
      </c>
      <c r="G1467" s="173">
        <f>IFERROR(VLOOKUP(A1467, SF!$D$9:$G$410,4,FALSE),0)</f>
        <v>0</v>
      </c>
      <c r="H1467" s="173">
        <f>IFERROR(VLOOKUP(A1467, DF!$D$9:$G$378,4,FALSE),0)</f>
        <v>0</v>
      </c>
      <c r="I1467" s="173">
        <f>IFERROR(VLOOKUP(A1467,DX!$D$9:$G$749,4,FALSE),0)</f>
        <v>0</v>
      </c>
      <c r="XFD1467" s="45">
        <f>SUM(A1467:XFC1467)</f>
        <v>196996</v>
      </c>
    </row>
    <row r="1468" spans="1:9 16384:16384" hidden="1" x14ac:dyDescent="0.25">
      <c r="A1468" s="192">
        <v>157538</v>
      </c>
      <c r="B1468" s="232" t="s">
        <v>5637</v>
      </c>
      <c r="C1468" s="198" t="s">
        <v>4401</v>
      </c>
      <c r="D1468" s="193" t="s">
        <v>5813</v>
      </c>
      <c r="E1468" s="193" t="s">
        <v>5814</v>
      </c>
      <c r="F1468" s="194" t="s">
        <v>196</v>
      </c>
      <c r="G1468" s="173">
        <f>IFERROR(VLOOKUP(A1468, SM!$D$9:$G$682,4,FALSE),0)</f>
        <v>0</v>
      </c>
      <c r="H1468" s="173">
        <f>IFERROR(VLOOKUP(A1468, DM!$D$9:$G$633,4,FALSE),0)</f>
        <v>0</v>
      </c>
      <c r="I1468" s="173">
        <f>IFERROR(VLOOKUP(A1468,DX!$D$9:$G$749,4,FALSE),0)</f>
        <v>0</v>
      </c>
      <c r="XFD1468" s="45">
        <f>SUM(A1468:XFC1468)</f>
        <v>157538</v>
      </c>
    </row>
    <row r="1469" spans="1:9 16384:16384" hidden="1" x14ac:dyDescent="0.25">
      <c r="A1469" s="192">
        <v>16060</v>
      </c>
      <c r="B1469" s="232" t="s">
        <v>1817</v>
      </c>
      <c r="C1469" s="198" t="s">
        <v>3225</v>
      </c>
      <c r="D1469" s="193" t="s">
        <v>5815</v>
      </c>
      <c r="E1469" s="193" t="s">
        <v>5814</v>
      </c>
      <c r="F1469" s="194" t="s">
        <v>270</v>
      </c>
      <c r="G1469" s="173">
        <f>IFERROR(VLOOKUP(A1469, SF!$D$9:$G$410,4,FALSE),0)</f>
        <v>0</v>
      </c>
      <c r="H1469" s="173">
        <f>IFERROR(VLOOKUP(A1469, DF!$D$9:$G$378,4,FALSE),0)</f>
        <v>0</v>
      </c>
      <c r="I1469" s="173">
        <f>IFERROR(VLOOKUP(A1469,DX!$D$9:$G$749,4,FALSE),0)</f>
        <v>0</v>
      </c>
      <c r="XFD1469" s="45">
        <f>SUM(A1469:XFC1469)</f>
        <v>16060</v>
      </c>
    </row>
    <row r="1470" spans="1:9 16384:16384" hidden="1" x14ac:dyDescent="0.25">
      <c r="A1470" s="192">
        <v>13968</v>
      </c>
      <c r="B1470" s="232" t="s">
        <v>2068</v>
      </c>
      <c r="C1470" s="198" t="s">
        <v>3857</v>
      </c>
      <c r="D1470" s="193" t="s">
        <v>5813</v>
      </c>
      <c r="E1470" s="193" t="s">
        <v>5814</v>
      </c>
      <c r="F1470" s="194" t="s">
        <v>270</v>
      </c>
      <c r="G1470" s="173">
        <f>IFERROR(VLOOKUP(A1470, SM!$D$9:$G$682,4,FALSE),0)</f>
        <v>0</v>
      </c>
      <c r="H1470" s="173">
        <f>IFERROR(VLOOKUP(A1470, DM!$D$9:$G$633,4,FALSE),0)</f>
        <v>0</v>
      </c>
      <c r="I1470" s="173">
        <f>IFERROR(VLOOKUP(A1470,DX!$D$9:$G$749,4,FALSE),0)</f>
        <v>0</v>
      </c>
      <c r="XFD1470" s="45">
        <f>SUM(A1470:XFC1470)</f>
        <v>13968</v>
      </c>
    </row>
    <row r="1471" spans="1:9 16384:16384" hidden="1" x14ac:dyDescent="0.25">
      <c r="A1471" s="192">
        <v>42863</v>
      </c>
      <c r="B1471" s="232" t="s">
        <v>2129</v>
      </c>
      <c r="C1471" s="198" t="s">
        <v>4026</v>
      </c>
      <c r="D1471" s="193" t="s">
        <v>5813</v>
      </c>
      <c r="E1471" s="193" t="s">
        <v>5814</v>
      </c>
      <c r="F1471" s="194" t="s">
        <v>270</v>
      </c>
      <c r="G1471" s="173">
        <f>IFERROR(VLOOKUP(A1471, SM!$D$9:$G$682,4,FALSE),0)</f>
        <v>0</v>
      </c>
      <c r="H1471" s="173">
        <f>IFERROR(VLOOKUP(A1471, DM!$D$9:$G$633,4,FALSE),0)</f>
        <v>0</v>
      </c>
      <c r="I1471" s="173">
        <f>IFERROR(VLOOKUP(A1471,DX!$D$9:$G$749,4,FALSE),0)</f>
        <v>0</v>
      </c>
      <c r="XFD1471" s="45">
        <f>SUM(A1471:XFC1471)</f>
        <v>42863</v>
      </c>
    </row>
    <row r="1472" spans="1:9 16384:16384" hidden="1" x14ac:dyDescent="0.25">
      <c r="A1472" s="192">
        <v>76612</v>
      </c>
      <c r="B1472" s="232" t="s">
        <v>6003</v>
      </c>
      <c r="C1472" s="198" t="s">
        <v>6004</v>
      </c>
      <c r="D1472" s="193" t="s">
        <v>5813</v>
      </c>
      <c r="E1472" s="193" t="s">
        <v>5814</v>
      </c>
      <c r="F1472" s="194" t="s">
        <v>270</v>
      </c>
      <c r="G1472" s="173">
        <f>IFERROR(VLOOKUP(A1472, SM!$D$9:$G$682,4,FALSE),0)</f>
        <v>0</v>
      </c>
      <c r="H1472" s="173">
        <f>IFERROR(VLOOKUP(A1472, DM!$D$9:$G$633,4,FALSE),0)</f>
        <v>0</v>
      </c>
      <c r="I1472" s="173">
        <f>IFERROR(VLOOKUP(A1472,DX!$D$9:$G$749,4,FALSE),0)</f>
        <v>0</v>
      </c>
      <c r="XFD1472" s="45">
        <f>SUM(A1472:XFC1472)</f>
        <v>76612</v>
      </c>
    </row>
    <row r="1473" spans="1:9 16384:16384" hidden="1" x14ac:dyDescent="0.25">
      <c r="A1473" s="192">
        <v>10016</v>
      </c>
      <c r="B1473" s="232" t="s">
        <v>2272</v>
      </c>
      <c r="C1473" s="198" t="s">
        <v>4363</v>
      </c>
      <c r="D1473" s="193" t="s">
        <v>5813</v>
      </c>
      <c r="E1473" s="193" t="s">
        <v>5814</v>
      </c>
      <c r="F1473" s="194" t="s">
        <v>270</v>
      </c>
      <c r="G1473" s="173">
        <f>IFERROR(VLOOKUP(A1473, SM!$D$9:$G$682,4,FALSE),0)</f>
        <v>0</v>
      </c>
      <c r="H1473" s="173">
        <f>IFERROR(VLOOKUP(A1473, DM!$D$9:$G$633,4,FALSE),0)</f>
        <v>0</v>
      </c>
      <c r="I1473" s="173">
        <f>IFERROR(VLOOKUP(A1473,DX!$D$9:$G$749,4,FALSE),0)</f>
        <v>0</v>
      </c>
      <c r="XFD1473" s="45">
        <f>SUM(A1473:XFC1473)</f>
        <v>10016</v>
      </c>
    </row>
    <row r="1474" spans="1:9 16384:16384" hidden="1" x14ac:dyDescent="0.25">
      <c r="A1474" s="192">
        <v>129512</v>
      </c>
      <c r="B1474" s="232" t="s">
        <v>2277</v>
      </c>
      <c r="C1474" s="198" t="s">
        <v>4367</v>
      </c>
      <c r="D1474" s="193" t="s">
        <v>5815</v>
      </c>
      <c r="E1474" s="193" t="s">
        <v>5814</v>
      </c>
      <c r="F1474" s="194" t="s">
        <v>270</v>
      </c>
      <c r="G1474" s="173">
        <f>IFERROR(VLOOKUP(A1474, SF!$D$9:$G$410,4,FALSE),0)</f>
        <v>0</v>
      </c>
      <c r="H1474" s="173">
        <f>IFERROR(VLOOKUP(A1474, DF!$D$9:$G$378,4,FALSE),0)</f>
        <v>0</v>
      </c>
      <c r="I1474" s="173">
        <f>IFERROR(VLOOKUP(A1474,DX!$D$9:$G$749,4,FALSE),0)</f>
        <v>0</v>
      </c>
      <c r="XFD1474" s="45">
        <f>SUM(A1474:XFC1474)</f>
        <v>129512</v>
      </c>
    </row>
    <row r="1475" spans="1:9 16384:16384" hidden="1" x14ac:dyDescent="0.25">
      <c r="A1475" s="192">
        <v>13969</v>
      </c>
      <c r="B1475" s="232" t="s">
        <v>2287</v>
      </c>
      <c r="C1475" s="198" t="s">
        <v>4384</v>
      </c>
      <c r="D1475" s="193" t="s">
        <v>5815</v>
      </c>
      <c r="E1475" s="193" t="s">
        <v>5814</v>
      </c>
      <c r="F1475" s="194" t="s">
        <v>270</v>
      </c>
      <c r="G1475" s="173">
        <f>IFERROR(VLOOKUP(A1475, SF!$D$9:$G$410,4,FALSE),0)</f>
        <v>0</v>
      </c>
      <c r="H1475" s="173">
        <f>IFERROR(VLOOKUP(A1475, DF!$D$9:$G$378,4,FALSE),0)</f>
        <v>0</v>
      </c>
      <c r="I1475" s="173">
        <f>IFERROR(VLOOKUP(A1475,DX!$D$9:$G$749,4,FALSE),0)</f>
        <v>0</v>
      </c>
      <c r="XFD1475" s="45">
        <f>SUM(A1475:XFC1475)</f>
        <v>13969</v>
      </c>
    </row>
    <row r="1476" spans="1:9 16384:16384" hidden="1" x14ac:dyDescent="0.25">
      <c r="A1476" s="192">
        <v>10011</v>
      </c>
      <c r="B1476" s="232" t="s">
        <v>2393</v>
      </c>
      <c r="C1476" s="198" t="s">
        <v>4633</v>
      </c>
      <c r="D1476" s="193" t="s">
        <v>5813</v>
      </c>
      <c r="E1476" s="193" t="s">
        <v>5814</v>
      </c>
      <c r="F1476" s="194" t="s">
        <v>270</v>
      </c>
      <c r="G1476" s="173">
        <f>IFERROR(VLOOKUP(A1476, SM!$D$9:$G$682,4,FALSE),0)</f>
        <v>0</v>
      </c>
      <c r="H1476" s="173">
        <f>IFERROR(VLOOKUP(A1476, DM!$D$9:$G$633,4,FALSE),0)</f>
        <v>0</v>
      </c>
      <c r="I1476" s="173">
        <f>IFERROR(VLOOKUP(A1476,DX!$D$9:$G$749,4,FALSE),0)</f>
        <v>0</v>
      </c>
      <c r="XFD1476" s="45">
        <f>SUM(A1476:XFC1476)</f>
        <v>10011</v>
      </c>
    </row>
    <row r="1477" spans="1:9 16384:16384" hidden="1" x14ac:dyDescent="0.25">
      <c r="A1477" s="192">
        <v>42864</v>
      </c>
      <c r="B1477" s="232" t="s">
        <v>2433</v>
      </c>
      <c r="C1477" s="198" t="s">
        <v>4702</v>
      </c>
      <c r="D1477" s="193" t="s">
        <v>5815</v>
      </c>
      <c r="E1477" s="193" t="s">
        <v>5814</v>
      </c>
      <c r="F1477" s="194" t="s">
        <v>270</v>
      </c>
      <c r="G1477" s="173">
        <f>IFERROR(VLOOKUP(A1477, SF!$D$9:$G$410,4,FALSE),0)</f>
        <v>0</v>
      </c>
      <c r="H1477" s="173">
        <f>IFERROR(VLOOKUP(A1477, DF!$D$9:$G$378,4,FALSE),0)</f>
        <v>0</v>
      </c>
      <c r="I1477" s="173">
        <f>IFERROR(VLOOKUP(A1477,DX!$D$9:$G$749,4,FALSE),0)</f>
        <v>0</v>
      </c>
      <c r="XFD1477" s="45">
        <f>SUM(A1477:XFC1477)</f>
        <v>42864</v>
      </c>
    </row>
    <row r="1478" spans="1:9 16384:16384" hidden="1" x14ac:dyDescent="0.25">
      <c r="A1478" s="192">
        <v>189647</v>
      </c>
      <c r="B1478" s="232" t="s">
        <v>6161</v>
      </c>
      <c r="C1478" s="198" t="s">
        <v>6162</v>
      </c>
      <c r="D1478" s="193" t="s">
        <v>5813</v>
      </c>
      <c r="E1478" s="193" t="s">
        <v>5814</v>
      </c>
      <c r="F1478" s="194" t="s">
        <v>270</v>
      </c>
      <c r="G1478" s="173">
        <f>IFERROR(VLOOKUP(A1478, SM!$D$9:$G$682,4,FALSE),0)</f>
        <v>0</v>
      </c>
      <c r="H1478" s="173">
        <f>IFERROR(VLOOKUP(A1478, DM!$D$9:$G$633,4,FALSE),0)</f>
        <v>0</v>
      </c>
      <c r="I1478" s="173">
        <f>IFERROR(VLOOKUP(A1478,DX!$D$9:$G$749,4,FALSE),0)</f>
        <v>0</v>
      </c>
      <c r="XFD1478" s="45">
        <f>SUM(A1478:XFC1478)</f>
        <v>189647</v>
      </c>
    </row>
    <row r="1479" spans="1:9 16384:16384" hidden="1" x14ac:dyDescent="0.25">
      <c r="A1479" s="192">
        <v>129551</v>
      </c>
      <c r="B1479" s="232" t="s">
        <v>2470</v>
      </c>
      <c r="C1479" s="198" t="s">
        <v>4782</v>
      </c>
      <c r="D1479" s="193" t="s">
        <v>5815</v>
      </c>
      <c r="E1479" s="193" t="s">
        <v>5814</v>
      </c>
      <c r="F1479" s="194" t="s">
        <v>270</v>
      </c>
      <c r="G1479" s="173">
        <f>IFERROR(VLOOKUP(A1479, SF!$D$9:$G$410,4,FALSE),0)</f>
        <v>0</v>
      </c>
      <c r="H1479" s="173">
        <f>IFERROR(VLOOKUP(A1479, DF!$D$9:$G$378,4,FALSE),0)</f>
        <v>0</v>
      </c>
      <c r="I1479" s="173">
        <f>IFERROR(VLOOKUP(A1479,DX!$D$9:$G$749,4,FALSE),0)</f>
        <v>0</v>
      </c>
      <c r="XFD1479" s="45">
        <f>SUM(A1479:XFC1479)</f>
        <v>129551</v>
      </c>
    </row>
    <row r="1480" spans="1:9 16384:16384" hidden="1" x14ac:dyDescent="0.25">
      <c r="A1480" s="192">
        <v>129515</v>
      </c>
      <c r="B1480" s="232" t="s">
        <v>2530</v>
      </c>
      <c r="C1480" s="198" t="s">
        <v>4895</v>
      </c>
      <c r="D1480" s="193" t="s">
        <v>5815</v>
      </c>
      <c r="E1480" s="193" t="s">
        <v>5814</v>
      </c>
      <c r="F1480" s="194" t="s">
        <v>270</v>
      </c>
      <c r="G1480" s="173">
        <f>IFERROR(VLOOKUP(A1480, SF!$D$9:$G$410,4,FALSE),0)</f>
        <v>0</v>
      </c>
      <c r="H1480" s="173">
        <f>IFERROR(VLOOKUP(A1480, DF!$D$9:$G$378,4,FALSE),0)</f>
        <v>0</v>
      </c>
      <c r="I1480" s="173">
        <f>IFERROR(VLOOKUP(A1480,DX!$D$9:$G$749,4,FALSE),0)</f>
        <v>0</v>
      </c>
      <c r="XFD1480" s="45">
        <f>SUM(A1480:XFC1480)</f>
        <v>129515</v>
      </c>
    </row>
    <row r="1481" spans="1:9 16384:16384" hidden="1" x14ac:dyDescent="0.25">
      <c r="A1481" s="192">
        <v>184106</v>
      </c>
      <c r="B1481" s="232" t="s">
        <v>4977</v>
      </c>
      <c r="C1481" s="198" t="s">
        <v>3617</v>
      </c>
      <c r="D1481" s="193" t="s">
        <v>5813</v>
      </c>
      <c r="E1481" s="193" t="s">
        <v>5814</v>
      </c>
      <c r="F1481" s="194" t="s">
        <v>270</v>
      </c>
      <c r="G1481" s="173">
        <f>IFERROR(VLOOKUP(A1481, SM!$D$9:$G$682,4,FALSE),0)</f>
        <v>0</v>
      </c>
      <c r="H1481" s="173">
        <f>IFERROR(VLOOKUP(A1481, DM!$D$9:$G$633,4,FALSE),0)</f>
        <v>0</v>
      </c>
      <c r="I1481" s="173">
        <f>IFERROR(VLOOKUP(A1481,DX!$D$9:$G$749,4,FALSE),0)</f>
        <v>0</v>
      </c>
      <c r="XFD1481" s="45">
        <f>SUM(A1481:XFC1481)</f>
        <v>184106</v>
      </c>
    </row>
    <row r="1482" spans="1:9 16384:16384" hidden="1" x14ac:dyDescent="0.25">
      <c r="A1482" s="192">
        <v>75166</v>
      </c>
      <c r="B1482" s="232" t="s">
        <v>614</v>
      </c>
      <c r="C1482" s="198" t="s">
        <v>3373</v>
      </c>
      <c r="D1482" s="193" t="s">
        <v>5815</v>
      </c>
      <c r="E1482" s="193" t="s">
        <v>5814</v>
      </c>
      <c r="F1482" s="194" t="s">
        <v>270</v>
      </c>
      <c r="G1482" s="173">
        <f>IFERROR(VLOOKUP(A1482, SF!$D$9:$G$410,4,FALSE),0)</f>
        <v>0</v>
      </c>
      <c r="H1482" s="173">
        <f>IFERROR(VLOOKUP(A1482, DF!$D$9:$G$378,4,FALSE),0)</f>
        <v>0</v>
      </c>
      <c r="I1482" s="173">
        <f>IFERROR(VLOOKUP(A1482,DX!$D$9:$G$749,4,FALSE),0)</f>
        <v>0</v>
      </c>
      <c r="XFD1482" s="45">
        <f>SUM(A1482:XFC1482)</f>
        <v>75166</v>
      </c>
    </row>
    <row r="1483" spans="1:9 16384:16384" hidden="1" x14ac:dyDescent="0.25">
      <c r="A1483" s="192">
        <v>129516</v>
      </c>
      <c r="B1483" s="232" t="s">
        <v>2576</v>
      </c>
      <c r="C1483" s="198" t="s">
        <v>5000</v>
      </c>
      <c r="D1483" s="193" t="s">
        <v>5813</v>
      </c>
      <c r="E1483" s="193" t="s">
        <v>5814</v>
      </c>
      <c r="F1483" s="194" t="s">
        <v>270</v>
      </c>
      <c r="G1483" s="173">
        <f>IFERROR(VLOOKUP(A1483, SM!$D$9:$G$682,4,FALSE),0)</f>
        <v>0</v>
      </c>
      <c r="H1483" s="173">
        <f>IFERROR(VLOOKUP(A1483, DM!$D$9:$G$633,4,FALSE),0)</f>
        <v>0</v>
      </c>
      <c r="I1483" s="173">
        <f>IFERROR(VLOOKUP(A1483,DX!$D$9:$G$749,4,FALSE),0)</f>
        <v>0</v>
      </c>
      <c r="XFD1483" s="45">
        <f>SUM(A1483:XFC1483)</f>
        <v>129516</v>
      </c>
    </row>
    <row r="1484" spans="1:9 16384:16384" hidden="1" x14ac:dyDescent="0.25">
      <c r="A1484" s="192">
        <v>9981</v>
      </c>
      <c r="B1484" s="232" t="s">
        <v>2593</v>
      </c>
      <c r="C1484" s="198" t="s">
        <v>5051</v>
      </c>
      <c r="D1484" s="193" t="s">
        <v>5815</v>
      </c>
      <c r="E1484" s="193" t="s">
        <v>5814</v>
      </c>
      <c r="F1484" s="194" t="s">
        <v>270</v>
      </c>
      <c r="G1484" s="173">
        <f>IFERROR(VLOOKUP(A1484, SF!$D$9:$G$410,4,FALSE),0)</f>
        <v>0</v>
      </c>
      <c r="H1484" s="173">
        <f>IFERROR(VLOOKUP(A1484, DF!$D$9:$G$378,4,FALSE),0)</f>
        <v>0</v>
      </c>
      <c r="I1484" s="173">
        <f>IFERROR(VLOOKUP(A1484,DX!$D$9:$G$749,4,FALSE),0)</f>
        <v>0</v>
      </c>
      <c r="XFD1484" s="45">
        <f>SUM(A1484:XFC1484)</f>
        <v>9981</v>
      </c>
    </row>
    <row r="1485" spans="1:9 16384:16384" hidden="1" x14ac:dyDescent="0.25">
      <c r="A1485" s="192">
        <v>64850</v>
      </c>
      <c r="B1485" s="232" t="s">
        <v>571</v>
      </c>
      <c r="C1485" s="198" t="s">
        <v>3599</v>
      </c>
      <c r="D1485" s="193" t="s">
        <v>5813</v>
      </c>
      <c r="E1485" s="193" t="s">
        <v>5814</v>
      </c>
      <c r="F1485" s="194" t="s">
        <v>270</v>
      </c>
      <c r="G1485" s="173">
        <f>IFERROR(VLOOKUP(A1485, SM!$D$9:$G$682,4,FALSE),0)</f>
        <v>0</v>
      </c>
      <c r="H1485" s="173">
        <f>IFERROR(VLOOKUP(A1485, DM!$D$9:$G$633,4,FALSE),0)</f>
        <v>0</v>
      </c>
      <c r="I1485" s="173">
        <f>IFERROR(VLOOKUP(A1485,DX!$D$9:$G$749,4,FALSE),0)</f>
        <v>0</v>
      </c>
      <c r="XFD1485" s="45">
        <f>SUM(A1485:XFC1485)</f>
        <v>64850</v>
      </c>
    </row>
    <row r="1486" spans="1:9 16384:16384" hidden="1" x14ac:dyDescent="0.25">
      <c r="A1486" s="192">
        <v>184072</v>
      </c>
      <c r="B1486" s="232" t="s">
        <v>5190</v>
      </c>
      <c r="C1486" s="198" t="s">
        <v>5191</v>
      </c>
      <c r="D1486" s="193" t="s">
        <v>5813</v>
      </c>
      <c r="E1486" s="193" t="s">
        <v>5814</v>
      </c>
      <c r="F1486" s="194" t="s">
        <v>270</v>
      </c>
      <c r="G1486" s="173">
        <f>IFERROR(VLOOKUP(A1486, SM!$D$9:$G$682,4,FALSE),0)</f>
        <v>0</v>
      </c>
      <c r="H1486" s="173">
        <f>IFERROR(VLOOKUP(A1486, DM!$D$9:$G$633,4,FALSE),0)</f>
        <v>0</v>
      </c>
      <c r="I1486" s="173">
        <f>IFERROR(VLOOKUP(A1486,DX!$D$9:$G$749,4,FALSE),0)</f>
        <v>0</v>
      </c>
      <c r="XFD1486" s="45">
        <f>SUM(A1486:XFC1486)</f>
        <v>184072</v>
      </c>
    </row>
    <row r="1487" spans="1:9 16384:16384" hidden="1" x14ac:dyDescent="0.25">
      <c r="A1487" s="192">
        <v>9979</v>
      </c>
      <c r="B1487" s="232" t="s">
        <v>2801</v>
      </c>
      <c r="C1487" s="198" t="s">
        <v>5514</v>
      </c>
      <c r="D1487" s="193" t="s">
        <v>5813</v>
      </c>
      <c r="E1487" s="193" t="s">
        <v>5814</v>
      </c>
      <c r="F1487" s="194" t="s">
        <v>270</v>
      </c>
      <c r="G1487" s="173">
        <f>IFERROR(VLOOKUP(A1487, SM!$D$9:$G$682,4,FALSE),0)</f>
        <v>0</v>
      </c>
      <c r="H1487" s="173">
        <f>IFERROR(VLOOKUP(A1487, DM!$D$9:$G$633,4,FALSE),0)</f>
        <v>0</v>
      </c>
      <c r="I1487" s="173">
        <f>IFERROR(VLOOKUP(A1487,DX!$D$9:$G$749,4,FALSE),0)</f>
        <v>0</v>
      </c>
      <c r="XFD1487" s="45">
        <f>SUM(A1487:XFC1487)</f>
        <v>9979</v>
      </c>
    </row>
    <row r="1488" spans="1:9 16384:16384" hidden="1" x14ac:dyDescent="0.25">
      <c r="A1488" s="192">
        <v>129514</v>
      </c>
      <c r="B1488" s="232" t="s">
        <v>2827</v>
      </c>
      <c r="C1488" s="198" t="s">
        <v>5569</v>
      </c>
      <c r="D1488" s="193" t="s">
        <v>5815</v>
      </c>
      <c r="E1488" s="193" t="s">
        <v>5814</v>
      </c>
      <c r="F1488" s="194" t="s">
        <v>270</v>
      </c>
      <c r="G1488" s="173">
        <f>IFERROR(VLOOKUP(A1488, SF!$D$9:$G$410,4,FALSE),0)</f>
        <v>0</v>
      </c>
      <c r="H1488" s="173">
        <f>IFERROR(VLOOKUP(A1488, DF!$D$9:$G$378,4,FALSE),0)</f>
        <v>0</v>
      </c>
      <c r="I1488" s="173">
        <f>IFERROR(VLOOKUP(A1488,DX!$D$9:$G$749,4,FALSE),0)</f>
        <v>0</v>
      </c>
      <c r="XFD1488" s="45">
        <f>SUM(A1488:XFC1488)</f>
        <v>129514</v>
      </c>
    </row>
    <row r="1489" spans="1:9 16384:16384" hidden="1" x14ac:dyDescent="0.25">
      <c r="A1489" s="192">
        <v>13984</v>
      </c>
      <c r="B1489" s="232" t="s">
        <v>5589</v>
      </c>
      <c r="C1489" s="198" t="s">
        <v>4246</v>
      </c>
      <c r="D1489" s="193" t="s">
        <v>5815</v>
      </c>
      <c r="E1489" s="193" t="s">
        <v>5814</v>
      </c>
      <c r="F1489" s="194" t="s">
        <v>270</v>
      </c>
      <c r="G1489" s="173">
        <f>IFERROR(VLOOKUP(A1489, SF!$D$9:$G$410,4,FALSE),0)</f>
        <v>0</v>
      </c>
      <c r="H1489" s="173">
        <f>IFERROR(VLOOKUP(A1489, DF!$D$9:$G$378,4,FALSE),0)</f>
        <v>0</v>
      </c>
      <c r="I1489" s="173">
        <f>IFERROR(VLOOKUP(A1489,DX!$D$9:$G$749,4,FALSE),0)</f>
        <v>0</v>
      </c>
      <c r="XFD1489" s="45">
        <f>SUM(A1489:XFC1489)</f>
        <v>13984</v>
      </c>
    </row>
    <row r="1490" spans="1:9 16384:16384" hidden="1" x14ac:dyDescent="0.25">
      <c r="A1490" s="192">
        <v>36972</v>
      </c>
      <c r="B1490" s="232" t="s">
        <v>179</v>
      </c>
      <c r="C1490" s="198" t="s">
        <v>4098</v>
      </c>
      <c r="D1490" s="193" t="s">
        <v>5813</v>
      </c>
      <c r="E1490" s="193" t="s">
        <v>5814</v>
      </c>
      <c r="F1490" s="194" t="s">
        <v>270</v>
      </c>
      <c r="G1490" s="173">
        <f>IFERROR(VLOOKUP(A1490, SM!$D$9:$G$682,4,FALSE),0)</f>
        <v>0</v>
      </c>
      <c r="H1490" s="173">
        <f>IFERROR(VLOOKUP(A1490, DM!$D$9:$G$633,4,FALSE),0)</f>
        <v>0</v>
      </c>
      <c r="I1490" s="173">
        <f>IFERROR(VLOOKUP(A1490,DX!$D$9:$G$749,4,FALSE),0)</f>
        <v>0</v>
      </c>
      <c r="XFD1490" s="45">
        <f>SUM(A1490:XFC1490)</f>
        <v>36972</v>
      </c>
    </row>
    <row r="1491" spans="1:9 16384:16384" hidden="1" x14ac:dyDescent="0.25">
      <c r="A1491" s="192">
        <v>37189</v>
      </c>
      <c r="B1491" s="232" t="s">
        <v>2862</v>
      </c>
      <c r="C1491" s="198" t="s">
        <v>4071</v>
      </c>
      <c r="D1491" s="193" t="s">
        <v>5815</v>
      </c>
      <c r="E1491" s="193" t="s">
        <v>5814</v>
      </c>
      <c r="F1491" s="194" t="s">
        <v>270</v>
      </c>
      <c r="G1491" s="173">
        <f>IFERROR(VLOOKUP(A1491, SF!$D$9:$G$410,4,FALSE),0)</f>
        <v>0</v>
      </c>
      <c r="H1491" s="173">
        <f>IFERROR(VLOOKUP(A1491, DF!$D$9:$G$378,4,FALSE),0)</f>
        <v>0</v>
      </c>
      <c r="I1491" s="173">
        <f>IFERROR(VLOOKUP(A1491,DX!$D$9:$G$749,4,FALSE),0)</f>
        <v>0</v>
      </c>
      <c r="XFD1491" s="45">
        <f>SUM(A1491:XFC1491)</f>
        <v>37189</v>
      </c>
    </row>
    <row r="1492" spans="1:9 16384:16384" hidden="1" x14ac:dyDescent="0.25">
      <c r="A1492" s="192">
        <v>22724</v>
      </c>
      <c r="B1492" s="232" t="s">
        <v>2884</v>
      </c>
      <c r="C1492" s="198" t="s">
        <v>5694</v>
      </c>
      <c r="D1492" s="193" t="s">
        <v>5815</v>
      </c>
      <c r="E1492" s="193" t="s">
        <v>5814</v>
      </c>
      <c r="F1492" s="194" t="s">
        <v>270</v>
      </c>
      <c r="G1492" s="173">
        <f>IFERROR(VLOOKUP(A1492, SF!$D$9:$G$410,4,FALSE),0)</f>
        <v>0</v>
      </c>
      <c r="H1492" s="173">
        <f>IFERROR(VLOOKUP(A1492, DF!$D$9:$G$378,4,FALSE),0)</f>
        <v>0</v>
      </c>
      <c r="I1492" s="173">
        <f>IFERROR(VLOOKUP(A1492,DX!$D$9:$G$749,4,FALSE),0)</f>
        <v>0</v>
      </c>
      <c r="XFD1492" s="45">
        <f>SUM(A1492:XFC1492)</f>
        <v>22724</v>
      </c>
    </row>
    <row r="1493" spans="1:9 16384:16384" hidden="1" x14ac:dyDescent="0.25">
      <c r="A1493" s="192">
        <v>10017</v>
      </c>
      <c r="B1493" s="232" t="s">
        <v>2909</v>
      </c>
      <c r="C1493" s="198" t="s">
        <v>5750</v>
      </c>
      <c r="D1493" s="193" t="s">
        <v>5813</v>
      </c>
      <c r="E1493" s="193" t="s">
        <v>5814</v>
      </c>
      <c r="F1493" s="194" t="s">
        <v>270</v>
      </c>
      <c r="G1493" s="173">
        <f>IFERROR(VLOOKUP(A1493, SM!$D$9:$G$682,4,FALSE),0)</f>
        <v>0</v>
      </c>
      <c r="H1493" s="173">
        <f>IFERROR(VLOOKUP(A1493, DM!$D$9:$G$633,4,FALSE),0)</f>
        <v>0</v>
      </c>
      <c r="I1493" s="173">
        <f>IFERROR(VLOOKUP(A1493,DX!$D$9:$G$749,4,FALSE),0)</f>
        <v>0</v>
      </c>
      <c r="XFD1493" s="45">
        <f>SUM(A1493:XFC1493)</f>
        <v>10017</v>
      </c>
    </row>
    <row r="1494" spans="1:9 16384:16384" hidden="1" x14ac:dyDescent="0.25">
      <c r="A1494" s="192">
        <v>24248</v>
      </c>
      <c r="B1494" s="232" t="s">
        <v>1855</v>
      </c>
      <c r="C1494" s="198" t="s">
        <v>3316</v>
      </c>
      <c r="D1494" s="193" t="s">
        <v>5813</v>
      </c>
      <c r="E1494" s="193" t="s">
        <v>5814</v>
      </c>
      <c r="F1494" s="194" t="s">
        <v>326</v>
      </c>
      <c r="G1494" s="173">
        <f>IFERROR(VLOOKUP(A1494, SM!$D$9:$G$682,4,FALSE),0)</f>
        <v>0</v>
      </c>
      <c r="H1494" s="173">
        <f>IFERROR(VLOOKUP(A1494, DM!$D$9:$G$633,4,FALSE),0)</f>
        <v>0</v>
      </c>
      <c r="I1494" s="173">
        <f>IFERROR(VLOOKUP(A1494,DX!$D$9:$G$749,4,FALSE),0)</f>
        <v>0</v>
      </c>
      <c r="XFD1494" s="45">
        <f>SUM(A1494:XFC1494)</f>
        <v>24248</v>
      </c>
    </row>
    <row r="1495" spans="1:9 16384:16384" hidden="1" x14ac:dyDescent="0.25">
      <c r="A1495" s="192">
        <v>66509</v>
      </c>
      <c r="B1495" s="232" t="s">
        <v>828</v>
      </c>
      <c r="C1495" s="198" t="s">
        <v>3521</v>
      </c>
      <c r="D1495" s="193" t="s">
        <v>5813</v>
      </c>
      <c r="E1495" s="193" t="s">
        <v>5814</v>
      </c>
      <c r="F1495" s="194" t="s">
        <v>326</v>
      </c>
      <c r="G1495" s="173">
        <f>IFERROR(VLOOKUP(A1495, SM!$D$9:$G$682,4,FALSE),0)</f>
        <v>0</v>
      </c>
      <c r="H1495" s="173">
        <f>IFERROR(VLOOKUP(A1495, DM!$D$9:$G$633,4,FALSE),0)</f>
        <v>0</v>
      </c>
      <c r="I1495" s="173">
        <f>IFERROR(VLOOKUP(A1495,DX!$D$9:$G$749,4,FALSE),0)</f>
        <v>0</v>
      </c>
      <c r="XFD1495" s="45">
        <f>SUM(A1495:XFC1495)</f>
        <v>66509</v>
      </c>
    </row>
    <row r="1496" spans="1:9 16384:16384" hidden="1" x14ac:dyDescent="0.25">
      <c r="A1496" s="192">
        <v>26760</v>
      </c>
      <c r="B1496" s="232" t="s">
        <v>325</v>
      </c>
      <c r="C1496" s="198" t="s">
        <v>3585</v>
      </c>
      <c r="D1496" s="193" t="s">
        <v>5813</v>
      </c>
      <c r="E1496" s="193" t="s">
        <v>5814</v>
      </c>
      <c r="F1496" s="194" t="s">
        <v>326</v>
      </c>
      <c r="G1496" s="173">
        <f>IFERROR(VLOOKUP(A1496, SM!$D$9:$G$682,4,FALSE),0)</f>
        <v>0</v>
      </c>
      <c r="H1496" s="173">
        <f>IFERROR(VLOOKUP(A1496, DM!$D$9:$G$633,4,FALSE),0)</f>
        <v>0</v>
      </c>
      <c r="I1496" s="173">
        <f>IFERROR(VLOOKUP(A1496,DX!$D$9:$G$749,4,FALSE),0)</f>
        <v>0</v>
      </c>
      <c r="XFD1496" s="45">
        <f>SUM(A1496:XFC1496)</f>
        <v>26760</v>
      </c>
    </row>
    <row r="1497" spans="1:9 16384:16384" hidden="1" x14ac:dyDescent="0.25">
      <c r="A1497" s="192">
        <v>26762</v>
      </c>
      <c r="B1497" s="232" t="s">
        <v>2014</v>
      </c>
      <c r="C1497" s="198" t="s">
        <v>3729</v>
      </c>
      <c r="D1497" s="193" t="s">
        <v>5815</v>
      </c>
      <c r="E1497" s="193" t="s">
        <v>5814</v>
      </c>
      <c r="F1497" s="194" t="s">
        <v>326</v>
      </c>
      <c r="G1497" s="173">
        <f>IFERROR(VLOOKUP(A1497, SF!$D$9:$G$410,4,FALSE),0)</f>
        <v>0</v>
      </c>
      <c r="H1497" s="173">
        <f>IFERROR(VLOOKUP(A1497, DF!$D$9:$G$378,4,FALSE),0)</f>
        <v>0</v>
      </c>
      <c r="I1497" s="173">
        <f>IFERROR(VLOOKUP(A1497,DX!$D$9:$G$749,4,FALSE),0)</f>
        <v>0</v>
      </c>
      <c r="XFD1497" s="45">
        <f>SUM(A1497:XFC1497)</f>
        <v>26762</v>
      </c>
    </row>
    <row r="1498" spans="1:9 16384:16384" hidden="1" x14ac:dyDescent="0.25">
      <c r="A1498" s="192">
        <v>158523</v>
      </c>
      <c r="B1498" s="232" t="s">
        <v>3992</v>
      </c>
      <c r="C1498" s="198" t="s">
        <v>3993</v>
      </c>
      <c r="D1498" s="193" t="s">
        <v>5813</v>
      </c>
      <c r="E1498" s="193" t="s">
        <v>5814</v>
      </c>
      <c r="F1498" s="194" t="s">
        <v>326</v>
      </c>
      <c r="G1498" s="173">
        <f>IFERROR(VLOOKUP(A1498, SM!$D$9:$G$682,4,FALSE),0)</f>
        <v>0</v>
      </c>
      <c r="H1498" s="173">
        <f>IFERROR(VLOOKUP(A1498, DM!$D$9:$G$633,4,FALSE),0)</f>
        <v>0</v>
      </c>
      <c r="I1498" s="173">
        <f>IFERROR(VLOOKUP(A1498,DX!$D$9:$G$749,4,FALSE),0)</f>
        <v>0</v>
      </c>
      <c r="XFD1498" s="45">
        <f>SUM(A1498:XFC1498)</f>
        <v>158523</v>
      </c>
    </row>
    <row r="1499" spans="1:9 16384:16384" hidden="1" x14ac:dyDescent="0.25">
      <c r="A1499" s="192">
        <v>23947</v>
      </c>
      <c r="B1499" s="232" t="s">
        <v>2286</v>
      </c>
      <c r="C1499" s="198" t="s">
        <v>4382</v>
      </c>
      <c r="D1499" s="193" t="s">
        <v>5815</v>
      </c>
      <c r="E1499" s="193" t="s">
        <v>5814</v>
      </c>
      <c r="F1499" s="194" t="s">
        <v>326</v>
      </c>
      <c r="G1499" s="173">
        <f>IFERROR(VLOOKUP(A1499, SF!$D$9:$G$410,4,FALSE),0)</f>
        <v>0</v>
      </c>
      <c r="H1499" s="173">
        <f>IFERROR(VLOOKUP(A1499, DF!$D$9:$G$378,4,FALSE),0)</f>
        <v>0</v>
      </c>
      <c r="I1499" s="173">
        <f>IFERROR(VLOOKUP(A1499,DX!$D$9:$G$749,4,FALSE),0)</f>
        <v>0</v>
      </c>
      <c r="XFD1499" s="45">
        <f>SUM(A1499:XFC1499)</f>
        <v>23947</v>
      </c>
    </row>
    <row r="1500" spans="1:9 16384:16384" hidden="1" x14ac:dyDescent="0.25">
      <c r="A1500" s="192">
        <v>66482</v>
      </c>
      <c r="B1500" s="232" t="s">
        <v>986</v>
      </c>
      <c r="C1500" s="198" t="s">
        <v>4559</v>
      </c>
      <c r="D1500" s="193" t="s">
        <v>5813</v>
      </c>
      <c r="E1500" s="193" t="s">
        <v>5814</v>
      </c>
      <c r="F1500" s="194" t="s">
        <v>326</v>
      </c>
      <c r="G1500" s="173">
        <f>IFERROR(VLOOKUP(A1500, SM!$D$9:$G$682,4,FALSE),0)</f>
        <v>0</v>
      </c>
      <c r="H1500" s="173">
        <f>IFERROR(VLOOKUP(A1500, DM!$D$9:$G$633,4,FALSE),0)</f>
        <v>0</v>
      </c>
      <c r="I1500" s="173">
        <f>IFERROR(VLOOKUP(A1500,DX!$D$9:$G$749,4,FALSE),0)</f>
        <v>0</v>
      </c>
      <c r="XFD1500" s="45">
        <f>SUM(A1500:XFC1500)</f>
        <v>66482</v>
      </c>
    </row>
    <row r="1501" spans="1:9 16384:16384" hidden="1" x14ac:dyDescent="0.25">
      <c r="A1501" s="192">
        <v>66479</v>
      </c>
      <c r="B1501" s="232" t="s">
        <v>2585</v>
      </c>
      <c r="C1501" s="198" t="s">
        <v>5033</v>
      </c>
      <c r="D1501" s="193" t="s">
        <v>5813</v>
      </c>
      <c r="E1501" s="193" t="s">
        <v>5814</v>
      </c>
      <c r="F1501" s="194" t="s">
        <v>326</v>
      </c>
      <c r="G1501" s="173">
        <f>IFERROR(VLOOKUP(A1501, SM!$D$9:$G$682,4,FALSE),0)</f>
        <v>0</v>
      </c>
      <c r="H1501" s="173">
        <f>IFERROR(VLOOKUP(A1501, DM!$D$9:$G$633,4,FALSE),0)</f>
        <v>0</v>
      </c>
      <c r="I1501" s="173">
        <f>IFERROR(VLOOKUP(A1501,DX!$D$9:$G$749,4,FALSE),0)</f>
        <v>0</v>
      </c>
      <c r="XFD1501" s="45">
        <f>SUM(A1501:XFC1501)</f>
        <v>66479</v>
      </c>
    </row>
    <row r="1502" spans="1:9 16384:16384" hidden="1" x14ac:dyDescent="0.25">
      <c r="A1502" s="192">
        <v>66480</v>
      </c>
      <c r="B1502" s="232" t="s">
        <v>609</v>
      </c>
      <c r="C1502" s="198" t="s">
        <v>4727</v>
      </c>
      <c r="D1502" s="193" t="s">
        <v>5815</v>
      </c>
      <c r="E1502" s="193" t="s">
        <v>5814</v>
      </c>
      <c r="F1502" s="194" t="s">
        <v>326</v>
      </c>
      <c r="G1502" s="173">
        <f>IFERROR(VLOOKUP(A1502, SF!$D$9:$G$410,4,FALSE),0)</f>
        <v>0</v>
      </c>
      <c r="H1502" s="173">
        <f>IFERROR(VLOOKUP(A1502, DF!$D$9:$G$378,4,FALSE),0)</f>
        <v>0</v>
      </c>
      <c r="I1502" s="173">
        <f>IFERROR(VLOOKUP(A1502,DX!$D$9:$G$749,4,FALSE),0)</f>
        <v>0</v>
      </c>
      <c r="XFD1502" s="45">
        <f>SUM(A1502:XFC1502)</f>
        <v>66480</v>
      </c>
    </row>
    <row r="1503" spans="1:9 16384:16384" hidden="1" x14ac:dyDescent="0.25">
      <c r="A1503" s="192">
        <v>66483</v>
      </c>
      <c r="B1503" s="232" t="s">
        <v>1022</v>
      </c>
      <c r="C1503" s="198" t="s">
        <v>5375</v>
      </c>
      <c r="D1503" s="193" t="s">
        <v>5813</v>
      </c>
      <c r="E1503" s="193" t="s">
        <v>5814</v>
      </c>
      <c r="F1503" s="194" t="s">
        <v>326</v>
      </c>
      <c r="G1503" s="173">
        <f>IFERROR(VLOOKUP(A1503, SM!$D$9:$G$682,4,FALSE),0)</f>
        <v>0</v>
      </c>
      <c r="H1503" s="173">
        <f>IFERROR(VLOOKUP(A1503, DM!$D$9:$G$633,4,FALSE),0)</f>
        <v>0</v>
      </c>
      <c r="I1503" s="173">
        <f>IFERROR(VLOOKUP(A1503,DX!$D$9:$G$749,4,FALSE),0)</f>
        <v>0</v>
      </c>
      <c r="XFD1503" s="45">
        <f>SUM(A1503:XFC1503)</f>
        <v>66483</v>
      </c>
    </row>
    <row r="1504" spans="1:9 16384:16384" hidden="1" x14ac:dyDescent="0.25">
      <c r="A1504" s="192">
        <v>157540</v>
      </c>
      <c r="B1504" s="232" t="s">
        <v>5486</v>
      </c>
      <c r="C1504" s="198" t="s">
        <v>5487</v>
      </c>
      <c r="D1504" s="193" t="s">
        <v>5813</v>
      </c>
      <c r="E1504" s="193" t="s">
        <v>5814</v>
      </c>
      <c r="F1504" s="194" t="s">
        <v>326</v>
      </c>
      <c r="G1504" s="173">
        <f>IFERROR(VLOOKUP(A1504, SM!$D$9:$G$682,4,FALSE),0)</f>
        <v>0</v>
      </c>
      <c r="H1504" s="173">
        <f>IFERROR(VLOOKUP(A1504, DM!$D$9:$G$633,4,FALSE),0)</f>
        <v>0</v>
      </c>
      <c r="I1504" s="173">
        <f>IFERROR(VLOOKUP(A1504,DX!$D$9:$G$749,4,FALSE),0)</f>
        <v>0</v>
      </c>
      <c r="XFD1504" s="45">
        <f>SUM(A1504:XFC1504)</f>
        <v>157540</v>
      </c>
    </row>
    <row r="1505" spans="1:9 16384:16384" hidden="1" x14ac:dyDescent="0.25">
      <c r="A1505" s="192">
        <v>113259</v>
      </c>
      <c r="B1505" s="232" t="s">
        <v>759</v>
      </c>
      <c r="C1505" s="198" t="s">
        <v>3334</v>
      </c>
      <c r="D1505" s="193" t="s">
        <v>5815</v>
      </c>
      <c r="E1505" s="193" t="s">
        <v>5814</v>
      </c>
      <c r="F1505" s="194" t="s">
        <v>6647</v>
      </c>
      <c r="G1505" s="173">
        <f>IFERROR(VLOOKUP(A1505, SF!$D$9:$G$410,4,FALSE),0)</f>
        <v>0</v>
      </c>
      <c r="H1505" s="173">
        <f>IFERROR(VLOOKUP(A1505, DF!$D$9:$G$378,4,FALSE),0)</f>
        <v>0</v>
      </c>
      <c r="I1505" s="173">
        <f>IFERROR(VLOOKUP(A1505,DX!$D$9:$G$749,4,FALSE),0)</f>
        <v>0</v>
      </c>
      <c r="XFD1505" s="45">
        <f>SUM(A1505:XFC1505)</f>
        <v>113259</v>
      </c>
    </row>
    <row r="1506" spans="1:9 16384:16384" hidden="1" x14ac:dyDescent="0.25">
      <c r="A1506" s="192">
        <v>141931</v>
      </c>
      <c r="B1506" s="232" t="s">
        <v>1867</v>
      </c>
      <c r="C1506" s="198" t="s">
        <v>3353</v>
      </c>
      <c r="D1506" s="193" t="s">
        <v>5815</v>
      </c>
      <c r="E1506" s="193" t="s">
        <v>5814</v>
      </c>
      <c r="F1506" s="194" t="s">
        <v>6647</v>
      </c>
      <c r="G1506" s="173">
        <f>IFERROR(VLOOKUP(A1506, SF!$D$9:$G$410,4,FALSE),0)</f>
        <v>0</v>
      </c>
      <c r="H1506" s="173">
        <f>IFERROR(VLOOKUP(A1506, DF!$D$9:$G$378,4,FALSE),0)</f>
        <v>0</v>
      </c>
      <c r="I1506" s="173">
        <f>IFERROR(VLOOKUP(A1506,DX!$D$9:$G$749,4,FALSE),0)</f>
        <v>0</v>
      </c>
      <c r="XFD1506" s="45">
        <f>SUM(A1506:XFC1506)</f>
        <v>141931</v>
      </c>
    </row>
    <row r="1507" spans="1:9 16384:16384" hidden="1" x14ac:dyDescent="0.25">
      <c r="A1507" s="192">
        <v>143371</v>
      </c>
      <c r="B1507" s="232" t="s">
        <v>1882</v>
      </c>
      <c r="C1507" s="198" t="s">
        <v>3375</v>
      </c>
      <c r="D1507" s="193" t="s">
        <v>5815</v>
      </c>
      <c r="E1507" s="193" t="s">
        <v>5814</v>
      </c>
      <c r="F1507" s="194" t="s">
        <v>6647</v>
      </c>
      <c r="G1507" s="173">
        <f>IFERROR(VLOOKUP(A1507, SF!$D$9:$G$410,4,FALSE),0)</f>
        <v>0</v>
      </c>
      <c r="H1507" s="173">
        <f>IFERROR(VLOOKUP(A1507, DF!$D$9:$G$378,4,FALSE),0)</f>
        <v>0</v>
      </c>
      <c r="I1507" s="173">
        <f>IFERROR(VLOOKUP(A1507,DX!$D$9:$G$749,4,FALSE),0)</f>
        <v>0</v>
      </c>
      <c r="XFD1507" s="45">
        <f>SUM(A1507:XFC1507)</f>
        <v>143371</v>
      </c>
    </row>
    <row r="1508" spans="1:9 16384:16384" hidden="1" x14ac:dyDescent="0.25">
      <c r="A1508" s="192">
        <v>12884</v>
      </c>
      <c r="B1508" s="232" t="s">
        <v>1899</v>
      </c>
      <c r="C1508" s="198" t="s">
        <v>3436</v>
      </c>
      <c r="D1508" s="193" t="s">
        <v>5813</v>
      </c>
      <c r="E1508" s="193" t="s">
        <v>5814</v>
      </c>
      <c r="F1508" s="194" t="s">
        <v>6647</v>
      </c>
      <c r="G1508" s="173">
        <f>IFERROR(VLOOKUP(A1508, SM!$D$9:$G$682,4,FALSE),0)</f>
        <v>0</v>
      </c>
      <c r="H1508" s="173">
        <f>IFERROR(VLOOKUP(A1508, DM!$D$9:$G$633,4,FALSE),0)</f>
        <v>0</v>
      </c>
      <c r="I1508" s="173">
        <f>IFERROR(VLOOKUP(A1508,DX!$D$9:$G$749,4,FALSE),0)</f>
        <v>0</v>
      </c>
      <c r="XFD1508" s="45">
        <f>SUM(A1508:XFC1508)</f>
        <v>12884</v>
      </c>
    </row>
    <row r="1509" spans="1:9 16384:16384" hidden="1" x14ac:dyDescent="0.25">
      <c r="A1509" s="192">
        <v>142235</v>
      </c>
      <c r="B1509" s="232" t="s">
        <v>1901</v>
      </c>
      <c r="C1509" s="198" t="s">
        <v>3441</v>
      </c>
      <c r="D1509" s="193" t="s">
        <v>5815</v>
      </c>
      <c r="E1509" s="193" t="s">
        <v>5814</v>
      </c>
      <c r="F1509" s="194" t="s">
        <v>6647</v>
      </c>
      <c r="G1509" s="173">
        <f>IFERROR(VLOOKUP(A1509, SF!$D$9:$G$410,4,FALSE),0)</f>
        <v>0</v>
      </c>
      <c r="H1509" s="173">
        <f>IFERROR(VLOOKUP(A1509, DF!$D$9:$G$378,4,FALSE),0)</f>
        <v>0</v>
      </c>
      <c r="I1509" s="173">
        <f>IFERROR(VLOOKUP(A1509,DX!$D$9:$G$749,4,FALSE),0)</f>
        <v>0</v>
      </c>
      <c r="XFD1509" s="45">
        <f>SUM(A1509:XFC1509)</f>
        <v>142235</v>
      </c>
    </row>
    <row r="1510" spans="1:9 16384:16384" hidden="1" x14ac:dyDescent="0.25">
      <c r="A1510" s="192">
        <v>26131</v>
      </c>
      <c r="B1510" s="232" t="s">
        <v>1990</v>
      </c>
      <c r="C1510" s="198" t="s">
        <v>3675</v>
      </c>
      <c r="D1510" s="193" t="s">
        <v>5815</v>
      </c>
      <c r="E1510" s="193" t="s">
        <v>5814</v>
      </c>
      <c r="F1510" s="194" t="s">
        <v>6647</v>
      </c>
      <c r="G1510" s="173">
        <f>IFERROR(VLOOKUP(A1510, SF!$D$9:$G$410,4,FALSE),0)</f>
        <v>0</v>
      </c>
      <c r="H1510" s="173">
        <f>IFERROR(VLOOKUP(A1510, DF!$D$9:$G$378,4,FALSE),0)</f>
        <v>0</v>
      </c>
      <c r="I1510" s="173">
        <f>IFERROR(VLOOKUP(A1510,DX!$D$9:$G$749,4,FALSE),0)</f>
        <v>0</v>
      </c>
      <c r="XFD1510" s="45">
        <f>SUM(A1510:XFC1510)</f>
        <v>26131</v>
      </c>
    </row>
    <row r="1511" spans="1:9 16384:16384" hidden="1" x14ac:dyDescent="0.25">
      <c r="A1511" s="192">
        <v>21939</v>
      </c>
      <c r="B1511" s="232" t="s">
        <v>2028</v>
      </c>
      <c r="C1511" s="198" t="s">
        <v>3762</v>
      </c>
      <c r="D1511" s="193" t="s">
        <v>5813</v>
      </c>
      <c r="E1511" s="193" t="s">
        <v>5814</v>
      </c>
      <c r="F1511" s="194" t="s">
        <v>6647</v>
      </c>
      <c r="G1511" s="173">
        <f>IFERROR(VLOOKUP(A1511, SM!$D$9:$G$682,4,FALSE),0)</f>
        <v>0</v>
      </c>
      <c r="H1511" s="173">
        <f>IFERROR(VLOOKUP(A1511, DM!$D$9:$G$633,4,FALSE),0)</f>
        <v>0</v>
      </c>
      <c r="I1511" s="173">
        <f>IFERROR(VLOOKUP(A1511,DX!$D$9:$G$749,4,FALSE),0)</f>
        <v>0</v>
      </c>
      <c r="XFD1511" s="45">
        <f>SUM(A1511:XFC1511)</f>
        <v>21939</v>
      </c>
    </row>
    <row r="1512" spans="1:9 16384:16384" hidden="1" x14ac:dyDescent="0.25">
      <c r="A1512" s="192">
        <v>45101</v>
      </c>
      <c r="B1512" s="232" t="s">
        <v>852</v>
      </c>
      <c r="C1512" s="198" t="s">
        <v>3765</v>
      </c>
      <c r="D1512" s="193" t="s">
        <v>5813</v>
      </c>
      <c r="E1512" s="193" t="s">
        <v>5814</v>
      </c>
      <c r="F1512" s="194" t="s">
        <v>6647</v>
      </c>
      <c r="G1512" s="173">
        <f>IFERROR(VLOOKUP(A1512, SM!$D$9:$G$682,4,FALSE),0)</f>
        <v>0</v>
      </c>
      <c r="H1512" s="173">
        <f>IFERROR(VLOOKUP(A1512, DM!$D$9:$G$633,4,FALSE),0)</f>
        <v>0</v>
      </c>
      <c r="I1512" s="173">
        <f>IFERROR(VLOOKUP(A1512,DX!$D$9:$G$749,4,FALSE),0)</f>
        <v>0</v>
      </c>
      <c r="XFD1512" s="45">
        <f>SUM(A1512:XFC1512)</f>
        <v>45101</v>
      </c>
    </row>
    <row r="1513" spans="1:9 16384:16384" hidden="1" x14ac:dyDescent="0.25">
      <c r="A1513" s="192">
        <v>31147</v>
      </c>
      <c r="B1513" s="232" t="s">
        <v>2029</v>
      </c>
      <c r="C1513" s="198" t="s">
        <v>3766</v>
      </c>
      <c r="D1513" s="193" t="s">
        <v>5813</v>
      </c>
      <c r="E1513" s="193" t="s">
        <v>5814</v>
      </c>
      <c r="F1513" s="194" t="s">
        <v>6647</v>
      </c>
      <c r="G1513" s="173">
        <f>IFERROR(VLOOKUP(A1513, SM!$D$9:$G$682,4,FALSE),0)</f>
        <v>0</v>
      </c>
      <c r="H1513" s="173">
        <f>IFERROR(VLOOKUP(A1513, DM!$D$9:$G$633,4,FALSE),0)</f>
        <v>0</v>
      </c>
      <c r="I1513" s="173">
        <f>IFERROR(VLOOKUP(A1513,DX!$D$9:$G$749,4,FALSE),0)</f>
        <v>0</v>
      </c>
      <c r="XFD1513" s="45">
        <f>SUM(A1513:XFC1513)</f>
        <v>31147</v>
      </c>
    </row>
    <row r="1514" spans="1:9 16384:16384" hidden="1" x14ac:dyDescent="0.25">
      <c r="A1514" s="192">
        <v>78293</v>
      </c>
      <c r="B1514" s="232" t="s">
        <v>74</v>
      </c>
      <c r="C1514" s="198" t="s">
        <v>3787</v>
      </c>
      <c r="D1514" s="193" t="s">
        <v>5815</v>
      </c>
      <c r="E1514" s="193" t="s">
        <v>5814</v>
      </c>
      <c r="F1514" s="194" t="s">
        <v>6647</v>
      </c>
      <c r="G1514" s="173">
        <f>IFERROR(VLOOKUP(A1514, SF!$D$9:$G$410,4,FALSE),0)</f>
        <v>0</v>
      </c>
      <c r="H1514" s="173">
        <f>IFERROR(VLOOKUP(A1514, DF!$D$9:$G$378,4,FALSE),0)</f>
        <v>0</v>
      </c>
      <c r="I1514" s="173">
        <f>IFERROR(VLOOKUP(A1514,DX!$D$9:$G$749,4,FALSE),0)</f>
        <v>0</v>
      </c>
      <c r="XFD1514" s="45">
        <f>SUM(A1514:XFC1514)</f>
        <v>78293</v>
      </c>
    </row>
    <row r="1515" spans="1:9 16384:16384" hidden="1" x14ac:dyDescent="0.25">
      <c r="A1515" s="192">
        <v>103179</v>
      </c>
      <c r="B1515" s="232" t="s">
        <v>2051</v>
      </c>
      <c r="C1515" s="198" t="s">
        <v>3819</v>
      </c>
      <c r="D1515" s="193" t="s">
        <v>5813</v>
      </c>
      <c r="E1515" s="193" t="s">
        <v>5814</v>
      </c>
      <c r="F1515" s="194" t="s">
        <v>6647</v>
      </c>
      <c r="G1515" s="173">
        <f>IFERROR(VLOOKUP(A1515, SM!$D$9:$G$682,4,FALSE),0)</f>
        <v>0</v>
      </c>
      <c r="H1515" s="173">
        <f>IFERROR(VLOOKUP(A1515, DM!$D$9:$G$633,4,FALSE),0)</f>
        <v>0</v>
      </c>
      <c r="I1515" s="173">
        <f>IFERROR(VLOOKUP(A1515,DX!$D$9:$G$749,4,FALSE),0)</f>
        <v>0</v>
      </c>
      <c r="XFD1515" s="45">
        <f>SUM(A1515:XFC1515)</f>
        <v>103179</v>
      </c>
    </row>
    <row r="1516" spans="1:9 16384:16384" hidden="1" x14ac:dyDescent="0.25">
      <c r="A1516" s="192">
        <v>141712</v>
      </c>
      <c r="B1516" s="232" t="s">
        <v>854</v>
      </c>
      <c r="C1516" s="198" t="s">
        <v>4015</v>
      </c>
      <c r="D1516" s="193" t="s">
        <v>5813</v>
      </c>
      <c r="E1516" s="193" t="s">
        <v>5814</v>
      </c>
      <c r="F1516" s="194" t="s">
        <v>6647</v>
      </c>
      <c r="G1516" s="173">
        <f>IFERROR(VLOOKUP(A1516, SM!$D$9:$G$682,4,FALSE),0)</f>
        <v>0</v>
      </c>
      <c r="H1516" s="173">
        <f>IFERROR(VLOOKUP(A1516, DM!$D$9:$G$633,4,FALSE),0)</f>
        <v>0</v>
      </c>
      <c r="I1516" s="173">
        <f>IFERROR(VLOOKUP(A1516,DX!$D$9:$G$749,4,FALSE),0)</f>
        <v>0</v>
      </c>
      <c r="XFD1516" s="45">
        <f>SUM(A1516:XFC1516)</f>
        <v>141712</v>
      </c>
    </row>
    <row r="1517" spans="1:9 16384:16384" hidden="1" x14ac:dyDescent="0.25">
      <c r="A1517" s="192">
        <v>55948</v>
      </c>
      <c r="B1517" s="232" t="s">
        <v>2204</v>
      </c>
      <c r="C1517" s="198" t="s">
        <v>4215</v>
      </c>
      <c r="D1517" s="193" t="s">
        <v>5815</v>
      </c>
      <c r="E1517" s="193" t="s">
        <v>5814</v>
      </c>
      <c r="F1517" s="194" t="s">
        <v>6647</v>
      </c>
      <c r="G1517" s="173">
        <f>IFERROR(VLOOKUP(A1517, SF!$D$9:$G$410,4,FALSE),0)</f>
        <v>0</v>
      </c>
      <c r="H1517" s="173">
        <f>IFERROR(VLOOKUP(A1517, DF!$D$9:$G$378,4,FALSE),0)</f>
        <v>0</v>
      </c>
      <c r="I1517" s="173">
        <f>IFERROR(VLOOKUP(A1517,DX!$D$9:$G$749,4,FALSE),0)</f>
        <v>0</v>
      </c>
      <c r="XFD1517" s="45">
        <f>SUM(A1517:XFC1517)</f>
        <v>55948</v>
      </c>
    </row>
    <row r="1518" spans="1:9 16384:16384" hidden="1" x14ac:dyDescent="0.25">
      <c r="A1518" s="192">
        <v>48684</v>
      </c>
      <c r="B1518" s="232" t="s">
        <v>2230</v>
      </c>
      <c r="C1518" s="198" t="s">
        <v>4260</v>
      </c>
      <c r="D1518" s="193" t="s">
        <v>5815</v>
      </c>
      <c r="E1518" s="193" t="s">
        <v>5814</v>
      </c>
      <c r="F1518" s="194" t="s">
        <v>6647</v>
      </c>
      <c r="G1518" s="173">
        <f>IFERROR(VLOOKUP(A1518, SF!$D$9:$G$410,4,FALSE),0)</f>
        <v>0</v>
      </c>
      <c r="H1518" s="173">
        <f>IFERROR(VLOOKUP(A1518, DF!$D$9:$G$378,4,FALSE),0)</f>
        <v>0</v>
      </c>
      <c r="I1518" s="173">
        <f>IFERROR(VLOOKUP(A1518,DX!$D$9:$G$749,4,FALSE),0)</f>
        <v>0</v>
      </c>
      <c r="XFD1518" s="45">
        <f>SUM(A1518:XFC1518)</f>
        <v>48684</v>
      </c>
    </row>
    <row r="1519" spans="1:9 16384:16384" hidden="1" x14ac:dyDescent="0.25">
      <c r="A1519" s="192">
        <v>71777</v>
      </c>
      <c r="B1519" s="232" t="s">
        <v>2306</v>
      </c>
      <c r="C1519" s="198" t="s">
        <v>4422</v>
      </c>
      <c r="D1519" s="193" t="s">
        <v>5815</v>
      </c>
      <c r="E1519" s="193" t="s">
        <v>5814</v>
      </c>
      <c r="F1519" s="194" t="s">
        <v>6647</v>
      </c>
      <c r="G1519" s="173">
        <f>IFERROR(VLOOKUP(A1519, SF!$D$9:$G$410,4,FALSE),0)</f>
        <v>0</v>
      </c>
      <c r="H1519" s="173">
        <f>IFERROR(VLOOKUP(A1519, DF!$D$9:$G$378,4,FALSE),0)</f>
        <v>0</v>
      </c>
      <c r="I1519" s="173">
        <f>IFERROR(VLOOKUP(A1519,DX!$D$9:$G$749,4,FALSE),0)</f>
        <v>0</v>
      </c>
      <c r="XFD1519" s="45">
        <f>SUM(A1519:XFC1519)</f>
        <v>71777</v>
      </c>
    </row>
    <row r="1520" spans="1:9 16384:16384" hidden="1" x14ac:dyDescent="0.25">
      <c r="A1520" s="192">
        <v>103183</v>
      </c>
      <c r="B1520" s="232" t="s">
        <v>2363</v>
      </c>
      <c r="C1520" s="198" t="s">
        <v>4554</v>
      </c>
      <c r="D1520" s="193" t="s">
        <v>5813</v>
      </c>
      <c r="E1520" s="193" t="s">
        <v>5814</v>
      </c>
      <c r="F1520" s="194" t="s">
        <v>6647</v>
      </c>
      <c r="G1520" s="173">
        <f>IFERROR(VLOOKUP(A1520, SM!$D$9:$G$682,4,FALSE),0)</f>
        <v>0</v>
      </c>
      <c r="H1520" s="173">
        <f>IFERROR(VLOOKUP(A1520, DM!$D$9:$G$633,4,FALSE),0)</f>
        <v>0</v>
      </c>
      <c r="I1520" s="173">
        <f>IFERROR(VLOOKUP(A1520,DX!$D$9:$G$749,4,FALSE),0)</f>
        <v>0</v>
      </c>
      <c r="XFD1520" s="45">
        <f>SUM(A1520:XFC1520)</f>
        <v>103183</v>
      </c>
    </row>
    <row r="1521" spans="1:9 16384:16384" hidden="1" x14ac:dyDescent="0.25">
      <c r="A1521" s="192">
        <v>141754</v>
      </c>
      <c r="B1521" s="232" t="s">
        <v>2504</v>
      </c>
      <c r="C1521" s="198" t="s">
        <v>4848</v>
      </c>
      <c r="D1521" s="193" t="s">
        <v>5815</v>
      </c>
      <c r="E1521" s="193" t="s">
        <v>5814</v>
      </c>
      <c r="F1521" s="194" t="s">
        <v>6647</v>
      </c>
      <c r="G1521" s="173">
        <f>IFERROR(VLOOKUP(A1521, SF!$D$9:$G$410,4,FALSE),0)</f>
        <v>0</v>
      </c>
      <c r="H1521" s="173">
        <f>IFERROR(VLOOKUP(A1521, DF!$D$9:$G$378,4,FALSE),0)</f>
        <v>0</v>
      </c>
      <c r="I1521" s="173">
        <f>IFERROR(VLOOKUP(A1521,DX!$D$9:$G$749,4,FALSE),0)</f>
        <v>0</v>
      </c>
      <c r="XFD1521" s="45">
        <f>SUM(A1521:XFC1521)</f>
        <v>141754</v>
      </c>
    </row>
    <row r="1522" spans="1:9 16384:16384" hidden="1" x14ac:dyDescent="0.25">
      <c r="A1522" s="192">
        <v>143297</v>
      </c>
      <c r="B1522" s="232" t="s">
        <v>2546</v>
      </c>
      <c r="C1522" s="198" t="s">
        <v>4090</v>
      </c>
      <c r="D1522" s="193" t="s">
        <v>5815</v>
      </c>
      <c r="E1522" s="193" t="s">
        <v>5814</v>
      </c>
      <c r="F1522" s="194" t="s">
        <v>6647</v>
      </c>
      <c r="G1522" s="173">
        <f>IFERROR(VLOOKUP(A1522, SF!$D$9:$G$410,4,FALSE),0)</f>
        <v>0</v>
      </c>
      <c r="H1522" s="173">
        <f>IFERROR(VLOOKUP(A1522, DF!$D$9:$G$378,4,FALSE),0)</f>
        <v>0</v>
      </c>
      <c r="I1522" s="173">
        <f>IFERROR(VLOOKUP(A1522,DX!$D$9:$G$749,4,FALSE),0)</f>
        <v>0</v>
      </c>
      <c r="XFD1522" s="45">
        <f>SUM(A1522:XFC1522)</f>
        <v>143297</v>
      </c>
    </row>
    <row r="1523" spans="1:9 16384:16384" hidden="1" x14ac:dyDescent="0.25">
      <c r="A1523" s="192">
        <v>37102</v>
      </c>
      <c r="B1523" s="232" t="s">
        <v>2601</v>
      </c>
      <c r="C1523" s="198" t="s">
        <v>5071</v>
      </c>
      <c r="D1523" s="193" t="s">
        <v>5813</v>
      </c>
      <c r="E1523" s="193" t="s">
        <v>5814</v>
      </c>
      <c r="F1523" s="194" t="s">
        <v>6647</v>
      </c>
      <c r="G1523" s="173">
        <f>IFERROR(VLOOKUP(A1523, SM!$D$9:$G$682,4,FALSE),0)</f>
        <v>0</v>
      </c>
      <c r="H1523" s="173">
        <f>IFERROR(VLOOKUP(A1523, DM!$D$9:$G$633,4,FALSE),0)</f>
        <v>0</v>
      </c>
      <c r="I1523" s="173">
        <f>IFERROR(VLOOKUP(A1523,DX!$D$9:$G$749,4,FALSE),0)</f>
        <v>0</v>
      </c>
      <c r="XFD1523" s="45">
        <f>SUM(A1523:XFC1523)</f>
        <v>37102</v>
      </c>
    </row>
    <row r="1524" spans="1:9 16384:16384" hidden="1" x14ac:dyDescent="0.25">
      <c r="A1524" s="192">
        <v>142344</v>
      </c>
      <c r="B1524" s="232" t="s">
        <v>2621</v>
      </c>
      <c r="C1524" s="198" t="s">
        <v>5114</v>
      </c>
      <c r="D1524" s="193" t="s">
        <v>5813</v>
      </c>
      <c r="E1524" s="193" t="s">
        <v>5814</v>
      </c>
      <c r="F1524" s="194" t="s">
        <v>6647</v>
      </c>
      <c r="G1524" s="173">
        <f>IFERROR(VLOOKUP(A1524, SM!$D$9:$G$682,4,FALSE),0)</f>
        <v>0</v>
      </c>
      <c r="H1524" s="173">
        <f>IFERROR(VLOOKUP(A1524, DM!$D$9:$G$633,4,FALSE),0)</f>
        <v>0</v>
      </c>
      <c r="I1524" s="173">
        <f>IFERROR(VLOOKUP(A1524,DX!$D$9:$G$749,4,FALSE),0)</f>
        <v>0</v>
      </c>
      <c r="XFD1524" s="45">
        <f>SUM(A1524:XFC1524)</f>
        <v>142344</v>
      </c>
    </row>
    <row r="1525" spans="1:9 16384:16384" hidden="1" x14ac:dyDescent="0.25">
      <c r="A1525" s="192">
        <v>67123</v>
      </c>
      <c r="B1525" s="232" t="s">
        <v>999</v>
      </c>
      <c r="C1525" s="198" t="s">
        <v>4335</v>
      </c>
      <c r="D1525" s="193" t="s">
        <v>5813</v>
      </c>
      <c r="E1525" s="193" t="s">
        <v>5814</v>
      </c>
      <c r="F1525" s="194" t="s">
        <v>6647</v>
      </c>
      <c r="G1525" s="173">
        <f>IFERROR(VLOOKUP(A1525, SM!$D$9:$G$682,4,FALSE),0)</f>
        <v>0</v>
      </c>
      <c r="H1525" s="173">
        <f>IFERROR(VLOOKUP(A1525, DM!$D$9:$G$633,4,FALSE),0)</f>
        <v>0</v>
      </c>
      <c r="I1525" s="173">
        <f>IFERROR(VLOOKUP(A1525,DX!$D$9:$G$749,4,FALSE),0)</f>
        <v>0</v>
      </c>
      <c r="XFD1525" s="45">
        <f>SUM(A1525:XFC1525)</f>
        <v>67123</v>
      </c>
    </row>
    <row r="1526" spans="1:9 16384:16384" hidden="1" x14ac:dyDescent="0.25">
      <c r="A1526" s="192">
        <v>21881</v>
      </c>
      <c r="B1526" s="232" t="s">
        <v>2643</v>
      </c>
      <c r="C1526" s="198" t="s">
        <v>5178</v>
      </c>
      <c r="D1526" s="193" t="s">
        <v>5815</v>
      </c>
      <c r="E1526" s="193" t="s">
        <v>5814</v>
      </c>
      <c r="F1526" s="194" t="s">
        <v>6647</v>
      </c>
      <c r="G1526" s="173">
        <f>IFERROR(VLOOKUP(A1526, SF!$D$9:$G$410,4,FALSE),0)</f>
        <v>0</v>
      </c>
      <c r="H1526" s="173">
        <f>IFERROR(VLOOKUP(A1526, DF!$D$9:$G$378,4,FALSE),0)</f>
        <v>0</v>
      </c>
      <c r="I1526" s="173">
        <f>IFERROR(VLOOKUP(A1526,DX!$D$9:$G$749,4,FALSE),0)</f>
        <v>0</v>
      </c>
      <c r="XFD1526" s="45">
        <f>SUM(A1526:XFC1526)</f>
        <v>21881</v>
      </c>
    </row>
    <row r="1527" spans="1:9 16384:16384" hidden="1" x14ac:dyDescent="0.25">
      <c r="A1527" s="192">
        <v>141710</v>
      </c>
      <c r="B1527" s="232" t="s">
        <v>2681</v>
      </c>
      <c r="C1527" s="198" t="s">
        <v>5273</v>
      </c>
      <c r="D1527" s="193" t="s">
        <v>5813</v>
      </c>
      <c r="E1527" s="193" t="s">
        <v>5814</v>
      </c>
      <c r="F1527" s="194" t="s">
        <v>6647</v>
      </c>
      <c r="G1527" s="173">
        <f>IFERROR(VLOOKUP(A1527, SM!$D$9:$G$682,4,FALSE),0)</f>
        <v>0</v>
      </c>
      <c r="H1527" s="173">
        <f>IFERROR(VLOOKUP(A1527, DM!$D$9:$G$633,4,FALSE),0)</f>
        <v>0</v>
      </c>
      <c r="I1527" s="173">
        <f>IFERROR(VLOOKUP(A1527,DX!$D$9:$G$749,4,FALSE),0)</f>
        <v>0</v>
      </c>
      <c r="XFD1527" s="45">
        <f>SUM(A1527:XFC1527)</f>
        <v>141710</v>
      </c>
    </row>
    <row r="1528" spans="1:9 16384:16384" hidden="1" x14ac:dyDescent="0.25">
      <c r="A1528" s="192">
        <v>141740</v>
      </c>
      <c r="B1528" s="232" t="s">
        <v>2702</v>
      </c>
      <c r="C1528" s="198" t="s">
        <v>5323</v>
      </c>
      <c r="D1528" s="193" t="s">
        <v>5815</v>
      </c>
      <c r="E1528" s="193" t="s">
        <v>5814</v>
      </c>
      <c r="F1528" s="194" t="s">
        <v>6647</v>
      </c>
      <c r="G1528" s="173">
        <f>IFERROR(VLOOKUP(A1528, SF!$D$9:$G$410,4,FALSE),0)</f>
        <v>0</v>
      </c>
      <c r="H1528" s="173">
        <f>IFERROR(VLOOKUP(A1528, DF!$D$9:$G$378,4,FALSE),0)</f>
        <v>0</v>
      </c>
      <c r="I1528" s="173">
        <f>IFERROR(VLOOKUP(A1528,DX!$D$9:$G$749,4,FALSE),0)</f>
        <v>0</v>
      </c>
      <c r="XFD1528" s="45">
        <f>SUM(A1528:XFC1528)</f>
        <v>141740</v>
      </c>
    </row>
    <row r="1529" spans="1:9 16384:16384" hidden="1" x14ac:dyDescent="0.25">
      <c r="A1529" s="192">
        <v>141713</v>
      </c>
      <c r="B1529" s="232" t="s">
        <v>2708</v>
      </c>
      <c r="C1529" s="198" t="s">
        <v>5333</v>
      </c>
      <c r="D1529" s="193" t="s">
        <v>5815</v>
      </c>
      <c r="E1529" s="193" t="s">
        <v>5814</v>
      </c>
      <c r="F1529" s="194" t="s">
        <v>6647</v>
      </c>
      <c r="G1529" s="173">
        <f>IFERROR(VLOOKUP(A1529, SF!$D$9:$G$410,4,FALSE),0)</f>
        <v>0</v>
      </c>
      <c r="H1529" s="173">
        <f>IFERROR(VLOOKUP(A1529, DF!$D$9:$G$378,4,FALSE),0)</f>
        <v>0</v>
      </c>
      <c r="I1529" s="173">
        <f>IFERROR(VLOOKUP(A1529,DX!$D$9:$G$749,4,FALSE),0)</f>
        <v>0</v>
      </c>
      <c r="XFD1529" s="45">
        <f>SUM(A1529:XFC1529)</f>
        <v>141713</v>
      </c>
    </row>
    <row r="1530" spans="1:9 16384:16384" hidden="1" x14ac:dyDescent="0.25">
      <c r="A1530" s="192">
        <v>45105</v>
      </c>
      <c r="B1530" s="232" t="s">
        <v>2726</v>
      </c>
      <c r="C1530" s="198" t="s">
        <v>5362</v>
      </c>
      <c r="D1530" s="193" t="s">
        <v>5815</v>
      </c>
      <c r="E1530" s="193" t="s">
        <v>5814</v>
      </c>
      <c r="F1530" s="194" t="s">
        <v>6647</v>
      </c>
      <c r="G1530" s="173">
        <f>IFERROR(VLOOKUP(A1530, SF!$D$9:$G$410,4,FALSE),0)</f>
        <v>0</v>
      </c>
      <c r="H1530" s="173">
        <f>IFERROR(VLOOKUP(A1530, DF!$D$9:$G$378,4,FALSE),0)</f>
        <v>0</v>
      </c>
      <c r="I1530" s="173">
        <f>IFERROR(VLOOKUP(A1530,DX!$D$9:$G$749,4,FALSE),0)</f>
        <v>0</v>
      </c>
      <c r="XFD1530" s="45">
        <f>SUM(A1530:XFC1530)</f>
        <v>45105</v>
      </c>
    </row>
    <row r="1531" spans="1:9 16384:16384" hidden="1" x14ac:dyDescent="0.25">
      <c r="A1531" s="192">
        <v>86813</v>
      </c>
      <c r="B1531" s="232" t="s">
        <v>2727</v>
      </c>
      <c r="C1531" s="198" t="s">
        <v>5363</v>
      </c>
      <c r="D1531" s="193" t="s">
        <v>5813</v>
      </c>
      <c r="E1531" s="193" t="s">
        <v>5814</v>
      </c>
      <c r="F1531" s="194" t="s">
        <v>6647</v>
      </c>
      <c r="G1531" s="173">
        <f>IFERROR(VLOOKUP(A1531, SM!$D$9:$G$682,4,FALSE),0)</f>
        <v>0</v>
      </c>
      <c r="H1531" s="173">
        <f>IFERROR(VLOOKUP(A1531, DM!$D$9:$G$633,4,FALSE),0)</f>
        <v>0</v>
      </c>
      <c r="I1531" s="173">
        <f>IFERROR(VLOOKUP(A1531,DX!$D$9:$G$749,4,FALSE),0)</f>
        <v>0</v>
      </c>
      <c r="XFD1531" s="45">
        <f>SUM(A1531:XFC1531)</f>
        <v>86813</v>
      </c>
    </row>
    <row r="1532" spans="1:9 16384:16384" hidden="1" x14ac:dyDescent="0.25">
      <c r="A1532" s="192">
        <v>142074</v>
      </c>
      <c r="B1532" s="232" t="s">
        <v>2748</v>
      </c>
      <c r="C1532" s="198" t="s">
        <v>4840</v>
      </c>
      <c r="D1532" s="193" t="s">
        <v>5815</v>
      </c>
      <c r="E1532" s="193" t="s">
        <v>5814</v>
      </c>
      <c r="F1532" s="194" t="s">
        <v>6647</v>
      </c>
      <c r="G1532" s="173">
        <f>IFERROR(VLOOKUP(A1532, SF!$D$9:$G$410,4,FALSE),0)</f>
        <v>0</v>
      </c>
      <c r="H1532" s="173">
        <f>IFERROR(VLOOKUP(A1532, DF!$D$9:$G$378,4,FALSE),0)</f>
        <v>0</v>
      </c>
      <c r="I1532" s="173">
        <f>IFERROR(VLOOKUP(A1532,DX!$D$9:$G$749,4,FALSE),0)</f>
        <v>0</v>
      </c>
      <c r="XFD1532" s="45">
        <f>SUM(A1532:XFC1532)</f>
        <v>142074</v>
      </c>
    </row>
    <row r="1533" spans="1:9 16384:16384" hidden="1" x14ac:dyDescent="0.25">
      <c r="A1533" s="192">
        <v>142572</v>
      </c>
      <c r="B1533" s="232" t="s">
        <v>2846</v>
      </c>
      <c r="C1533" s="198" t="s">
        <v>4009</v>
      </c>
      <c r="D1533" s="193" t="s">
        <v>5815</v>
      </c>
      <c r="E1533" s="193" t="s">
        <v>5814</v>
      </c>
      <c r="F1533" s="194" t="s">
        <v>6647</v>
      </c>
      <c r="G1533" s="173">
        <f>IFERROR(VLOOKUP(A1533, SF!$D$9:$G$410,4,FALSE),0)</f>
        <v>0</v>
      </c>
      <c r="H1533" s="173">
        <f>IFERROR(VLOOKUP(A1533, DF!$D$9:$G$378,4,FALSE),0)</f>
        <v>0</v>
      </c>
      <c r="I1533" s="173">
        <f>IFERROR(VLOOKUP(A1533,DX!$D$9:$G$749,4,FALSE),0)</f>
        <v>0</v>
      </c>
      <c r="XFD1533" s="45">
        <f>SUM(A1533:XFC1533)</f>
        <v>142572</v>
      </c>
    </row>
    <row r="1534" spans="1:9 16384:16384" hidden="1" x14ac:dyDescent="0.25">
      <c r="A1534" s="192">
        <v>143372</v>
      </c>
      <c r="B1534" s="232" t="s">
        <v>2863</v>
      </c>
      <c r="C1534" s="198" t="s">
        <v>5659</v>
      </c>
      <c r="D1534" s="193" t="s">
        <v>5813</v>
      </c>
      <c r="E1534" s="193" t="s">
        <v>5814</v>
      </c>
      <c r="F1534" s="194" t="s">
        <v>6647</v>
      </c>
      <c r="G1534" s="173">
        <f>IFERROR(VLOOKUP(A1534, SM!$D$9:$G$682,4,FALSE),0)</f>
        <v>0</v>
      </c>
      <c r="H1534" s="173">
        <f>IFERROR(VLOOKUP(A1534, DM!$D$9:$G$633,4,FALSE),0)</f>
        <v>0</v>
      </c>
      <c r="I1534" s="173">
        <f>IFERROR(VLOOKUP(A1534,DX!$D$9:$G$749,4,FALSE),0)</f>
        <v>0</v>
      </c>
      <c r="XFD1534" s="45">
        <f>SUM(A1534:XFC1534)</f>
        <v>143372</v>
      </c>
    </row>
    <row r="1535" spans="1:9 16384:16384" hidden="1" x14ac:dyDescent="0.25">
      <c r="A1535" s="192">
        <v>10808</v>
      </c>
      <c r="B1535" s="232" t="s">
        <v>2082</v>
      </c>
      <c r="C1535" s="198" t="s">
        <v>3909</v>
      </c>
      <c r="D1535" s="193" t="s">
        <v>5813</v>
      </c>
      <c r="E1535" s="193" t="s">
        <v>5814</v>
      </c>
      <c r="F1535" s="194" t="s">
        <v>6605</v>
      </c>
      <c r="G1535" s="173">
        <f>IFERROR(VLOOKUP(A1535, SM!$D$9:$G$682,4,FALSE),0)</f>
        <v>0</v>
      </c>
      <c r="H1535" s="173">
        <f>IFERROR(VLOOKUP(A1535, DM!$D$9:$G$633,4,FALSE),0)</f>
        <v>0</v>
      </c>
      <c r="I1535" s="173">
        <f>IFERROR(VLOOKUP(A1535,DX!$D$9:$G$749,4,FALSE),0)</f>
        <v>0</v>
      </c>
      <c r="XFD1535" s="45">
        <f>SUM(A1535:XFC1535)</f>
        <v>10808</v>
      </c>
    </row>
    <row r="1536" spans="1:9 16384:16384" hidden="1" x14ac:dyDescent="0.25">
      <c r="A1536" s="192">
        <v>10804</v>
      </c>
      <c r="B1536" s="232" t="s">
        <v>2083</v>
      </c>
      <c r="C1536" s="198" t="s">
        <v>3910</v>
      </c>
      <c r="D1536" s="193" t="s">
        <v>5813</v>
      </c>
      <c r="E1536" s="193" t="s">
        <v>5814</v>
      </c>
      <c r="F1536" s="194" t="s">
        <v>6605</v>
      </c>
      <c r="G1536" s="173">
        <f>IFERROR(VLOOKUP(A1536, SM!$D$9:$G$682,4,FALSE),0)</f>
        <v>0</v>
      </c>
      <c r="H1536" s="173">
        <f>IFERROR(VLOOKUP(A1536, DM!$D$9:$G$633,4,FALSE),0)</f>
        <v>0</v>
      </c>
      <c r="I1536" s="173">
        <f>IFERROR(VLOOKUP(A1536,DX!$D$9:$G$749,4,FALSE),0)</f>
        <v>0</v>
      </c>
      <c r="XFD1536" s="45">
        <f>SUM(A1536:XFC1536)</f>
        <v>10804</v>
      </c>
    </row>
    <row r="1537" spans="1:9 16384:16384" hidden="1" x14ac:dyDescent="0.25">
      <c r="A1537" s="192">
        <v>10809</v>
      </c>
      <c r="B1537" s="232" t="s">
        <v>2123</v>
      </c>
      <c r="C1537" s="198" t="s">
        <v>4008</v>
      </c>
      <c r="D1537" s="193" t="s">
        <v>5813</v>
      </c>
      <c r="E1537" s="193" t="s">
        <v>5814</v>
      </c>
      <c r="F1537" s="194" t="s">
        <v>6605</v>
      </c>
      <c r="G1537" s="173">
        <f>IFERROR(VLOOKUP(A1537, SM!$D$9:$G$682,4,FALSE),0)</f>
        <v>0</v>
      </c>
      <c r="H1537" s="173">
        <f>IFERROR(VLOOKUP(A1537, DM!$D$9:$G$633,4,FALSE),0)</f>
        <v>0</v>
      </c>
      <c r="I1537" s="173">
        <f>IFERROR(VLOOKUP(A1537,DX!$D$9:$G$749,4,FALSE),0)</f>
        <v>0</v>
      </c>
      <c r="XFD1537" s="45">
        <f>SUM(A1537:XFC1537)</f>
        <v>10809</v>
      </c>
    </row>
    <row r="1538" spans="1:9 16384:16384" hidden="1" x14ac:dyDescent="0.25">
      <c r="A1538" s="195">
        <v>42853</v>
      </c>
      <c r="B1538" s="233" t="s">
        <v>2254</v>
      </c>
      <c r="C1538" s="266" t="s">
        <v>4318</v>
      </c>
      <c r="D1538" s="196" t="s">
        <v>5815</v>
      </c>
      <c r="E1538" s="196" t="s">
        <v>5814</v>
      </c>
      <c r="F1538" s="194" t="s">
        <v>6605</v>
      </c>
      <c r="G1538" s="173">
        <f>IFERROR(VLOOKUP(A1538, SF!$D$9:$G$410,4,FALSE),0)</f>
        <v>0</v>
      </c>
      <c r="H1538" s="173">
        <f>IFERROR(VLOOKUP(A1538, DF!$D$9:$G$378,4,FALSE),0)</f>
        <v>0</v>
      </c>
      <c r="I1538" s="173">
        <f>IFERROR(VLOOKUP(A1538,DX!$D$9:$G$749,4,FALSE),0)</f>
        <v>0</v>
      </c>
      <c r="XFD1538" s="45">
        <f>SUM(A1538:XFC1538)</f>
        <v>42853</v>
      </c>
    </row>
    <row r="1539" spans="1:9 16384:16384" hidden="1" x14ac:dyDescent="0.25">
      <c r="A1539" s="192">
        <v>26445</v>
      </c>
      <c r="B1539" s="232" t="s">
        <v>143</v>
      </c>
      <c r="C1539" s="198" t="s">
        <v>4325</v>
      </c>
      <c r="D1539" s="193" t="s">
        <v>5815</v>
      </c>
      <c r="E1539" s="193" t="s">
        <v>5814</v>
      </c>
      <c r="F1539" s="194" t="s">
        <v>6605</v>
      </c>
      <c r="G1539" s="173">
        <f>IFERROR(VLOOKUP(A1539, SF!$D$9:$G$410,4,FALSE),0)</f>
        <v>0</v>
      </c>
      <c r="H1539" s="173">
        <f>IFERROR(VLOOKUP(A1539, DF!$D$9:$G$378,4,FALSE),0)</f>
        <v>0</v>
      </c>
      <c r="I1539" s="173">
        <f>IFERROR(VLOOKUP(A1539,DX!$D$9:$G$749,4,FALSE),0)</f>
        <v>0</v>
      </c>
      <c r="XFD1539" s="45">
        <f>SUM(A1539:XFC1539)</f>
        <v>26445</v>
      </c>
    </row>
    <row r="1540" spans="1:9 16384:16384" hidden="1" x14ac:dyDescent="0.25">
      <c r="A1540" s="192">
        <v>176365</v>
      </c>
      <c r="B1540" s="232" t="s">
        <v>4332</v>
      </c>
      <c r="C1540" s="198" t="s">
        <v>4333</v>
      </c>
      <c r="D1540" s="193" t="s">
        <v>5813</v>
      </c>
      <c r="E1540" s="193" t="s">
        <v>5814</v>
      </c>
      <c r="F1540" s="194" t="s">
        <v>6605</v>
      </c>
      <c r="G1540" s="173">
        <f>IFERROR(VLOOKUP(A1540, SM!$D$9:$G$682,4,FALSE),0)</f>
        <v>0</v>
      </c>
      <c r="H1540" s="173">
        <f>IFERROR(VLOOKUP(A1540, DM!$D$9:$G$633,4,FALSE),0)</f>
        <v>0</v>
      </c>
      <c r="I1540" s="173">
        <f>IFERROR(VLOOKUP(A1540,DX!$D$9:$G$749,4,FALSE),0)</f>
        <v>0</v>
      </c>
      <c r="XFD1540" s="45">
        <f>SUM(A1540:XFC1540)</f>
        <v>176365</v>
      </c>
    </row>
    <row r="1541" spans="1:9 16384:16384" hidden="1" x14ac:dyDescent="0.25">
      <c r="A1541" s="192">
        <v>78321</v>
      </c>
      <c r="B1541" s="232" t="s">
        <v>2479</v>
      </c>
      <c r="C1541" s="198" t="s">
        <v>4801</v>
      </c>
      <c r="D1541" s="193" t="s">
        <v>5813</v>
      </c>
      <c r="E1541" s="193" t="s">
        <v>5814</v>
      </c>
      <c r="F1541" s="194" t="s">
        <v>6605</v>
      </c>
      <c r="G1541" s="173">
        <f>IFERROR(VLOOKUP(A1541, SM!$D$9:$G$682,4,FALSE),0)</f>
        <v>0</v>
      </c>
      <c r="H1541" s="173">
        <f>IFERROR(VLOOKUP(A1541, DM!$D$9:$G$633,4,FALSE),0)</f>
        <v>0</v>
      </c>
      <c r="I1541" s="173">
        <f>IFERROR(VLOOKUP(A1541,DX!$D$9:$G$749,4,FALSE),0)</f>
        <v>0</v>
      </c>
      <c r="XFD1541" s="45">
        <f>SUM(A1541:XFC1541)</f>
        <v>78321</v>
      </c>
    </row>
    <row r="1542" spans="1:9 16384:16384" hidden="1" x14ac:dyDescent="0.25">
      <c r="A1542" s="192">
        <v>10837</v>
      </c>
      <c r="B1542" s="232" t="s">
        <v>2562</v>
      </c>
      <c r="C1542" s="198" t="s">
        <v>4978</v>
      </c>
      <c r="D1542" s="193" t="s">
        <v>5815</v>
      </c>
      <c r="E1542" s="193" t="s">
        <v>5814</v>
      </c>
      <c r="F1542" s="194" t="s">
        <v>6605</v>
      </c>
      <c r="G1542" s="173">
        <f>IFERROR(VLOOKUP(A1542, SF!$D$9:$G$410,4,FALSE),0)</f>
        <v>0</v>
      </c>
      <c r="H1542" s="173">
        <f>IFERROR(VLOOKUP(A1542, DF!$D$9:$G$378,4,FALSE),0)</f>
        <v>0</v>
      </c>
      <c r="I1542" s="173">
        <f>IFERROR(VLOOKUP(A1542,DX!$D$9:$G$749,4,FALSE),0)</f>
        <v>0</v>
      </c>
      <c r="XFD1542" s="45">
        <f>SUM(A1542:XFC1542)</f>
        <v>10837</v>
      </c>
    </row>
    <row r="1543" spans="1:9 16384:16384" hidden="1" x14ac:dyDescent="0.25">
      <c r="A1543" s="192">
        <v>10815</v>
      </c>
      <c r="B1543" s="232" t="s">
        <v>2609</v>
      </c>
      <c r="C1543" s="198" t="s">
        <v>5089</v>
      </c>
      <c r="D1543" s="193" t="s">
        <v>5815</v>
      </c>
      <c r="E1543" s="193" t="s">
        <v>5814</v>
      </c>
      <c r="F1543" s="194" t="s">
        <v>6605</v>
      </c>
      <c r="G1543" s="173">
        <f>IFERROR(VLOOKUP(A1543, SF!$D$9:$G$410,4,FALSE),0)</f>
        <v>0</v>
      </c>
      <c r="H1543" s="173">
        <f>IFERROR(VLOOKUP(A1543, DF!$D$9:$G$378,4,FALSE),0)</f>
        <v>0</v>
      </c>
      <c r="I1543" s="173">
        <f>IFERROR(VLOOKUP(A1543,DX!$D$9:$G$749,4,FALSE),0)</f>
        <v>0</v>
      </c>
      <c r="XFD1543" s="45">
        <f>SUM(A1543:XFC1543)</f>
        <v>10815</v>
      </c>
    </row>
    <row r="1544" spans="1:9 16384:16384" hidden="1" x14ac:dyDescent="0.25">
      <c r="A1544" s="192">
        <v>10816</v>
      </c>
      <c r="B1544" s="232" t="s">
        <v>2626</v>
      </c>
      <c r="C1544" s="198" t="s">
        <v>5125</v>
      </c>
      <c r="D1544" s="193" t="s">
        <v>5815</v>
      </c>
      <c r="E1544" s="193" t="s">
        <v>5814</v>
      </c>
      <c r="F1544" s="194" t="s">
        <v>6605</v>
      </c>
      <c r="G1544" s="173">
        <f>IFERROR(VLOOKUP(A1544, SF!$D$9:$G$410,4,FALSE),0)</f>
        <v>0</v>
      </c>
      <c r="H1544" s="173">
        <f>IFERROR(VLOOKUP(A1544, DF!$D$9:$G$378,4,FALSE),0)</f>
        <v>0</v>
      </c>
      <c r="I1544" s="173">
        <f>IFERROR(VLOOKUP(A1544,DX!$D$9:$G$749,4,FALSE),0)</f>
        <v>0</v>
      </c>
      <c r="XFD1544" s="45">
        <f>SUM(A1544:XFC1544)</f>
        <v>10816</v>
      </c>
    </row>
    <row r="1545" spans="1:9 16384:16384" hidden="1" x14ac:dyDescent="0.25">
      <c r="A1545" s="192">
        <v>38219</v>
      </c>
      <c r="B1545" s="232" t="s">
        <v>2720</v>
      </c>
      <c r="C1545" s="198" t="s">
        <v>5354</v>
      </c>
      <c r="D1545" s="193" t="s">
        <v>5815</v>
      </c>
      <c r="E1545" s="193" t="s">
        <v>5814</v>
      </c>
      <c r="F1545" s="194" t="s">
        <v>6605</v>
      </c>
      <c r="G1545" s="173">
        <f>IFERROR(VLOOKUP(A1545, SF!$D$9:$G$410,4,FALSE),0)</f>
        <v>0</v>
      </c>
      <c r="H1545" s="173">
        <f>IFERROR(VLOOKUP(A1545, DF!$D$9:$G$378,4,FALSE),0)</f>
        <v>0</v>
      </c>
      <c r="I1545" s="173">
        <f>IFERROR(VLOOKUP(A1545,DX!$D$9:$G$749,4,FALSE),0)</f>
        <v>0</v>
      </c>
      <c r="XFD1545" s="45">
        <f>SUM(A1545:XFC1545)</f>
        <v>38219</v>
      </c>
    </row>
    <row r="1546" spans="1:9 16384:16384" hidden="1" x14ac:dyDescent="0.25">
      <c r="A1546" s="192">
        <v>10805</v>
      </c>
      <c r="B1546" s="232" t="s">
        <v>2740</v>
      </c>
      <c r="C1546" s="198" t="s">
        <v>5391</v>
      </c>
      <c r="D1546" s="193" t="s">
        <v>5813</v>
      </c>
      <c r="E1546" s="193" t="s">
        <v>5814</v>
      </c>
      <c r="F1546" s="194" t="s">
        <v>6605</v>
      </c>
      <c r="G1546" s="173">
        <f>IFERROR(VLOOKUP(A1546, SM!$D$9:$G$682,4,FALSE),0)</f>
        <v>0</v>
      </c>
      <c r="H1546" s="173">
        <f>IFERROR(VLOOKUP(A1546, DM!$D$9:$G$633,4,FALSE),0)</f>
        <v>0</v>
      </c>
      <c r="I1546" s="173">
        <f>IFERROR(VLOOKUP(A1546,DX!$D$9:$G$749,4,FALSE),0)</f>
        <v>0</v>
      </c>
      <c r="XFD1546" s="45">
        <f>SUM(A1546:XFC1546)</f>
        <v>10805</v>
      </c>
    </row>
    <row r="1547" spans="1:9 16384:16384" hidden="1" x14ac:dyDescent="0.25">
      <c r="A1547" s="192">
        <v>30396</v>
      </c>
      <c r="B1547" s="232" t="s">
        <v>2751</v>
      </c>
      <c r="C1547" s="198" t="s">
        <v>5413</v>
      </c>
      <c r="D1547" s="193" t="s">
        <v>5815</v>
      </c>
      <c r="E1547" s="193" t="s">
        <v>5814</v>
      </c>
      <c r="F1547" s="194" t="s">
        <v>6605</v>
      </c>
      <c r="G1547" s="173">
        <f>IFERROR(VLOOKUP(A1547, SF!$D$9:$G$410,4,FALSE),0)</f>
        <v>0</v>
      </c>
      <c r="H1547" s="173">
        <f>IFERROR(VLOOKUP(A1547, DF!$D$9:$G$378,4,FALSE),0)</f>
        <v>0</v>
      </c>
      <c r="I1547" s="173">
        <f>IFERROR(VLOOKUP(A1547,DX!$D$9:$G$749,4,FALSE),0)</f>
        <v>0</v>
      </c>
      <c r="XFD1547" s="45">
        <f>SUM(A1547:XFC1547)</f>
        <v>30396</v>
      </c>
    </row>
    <row r="1548" spans="1:9 16384:16384" hidden="1" x14ac:dyDescent="0.25">
      <c r="A1548" s="192">
        <v>10803</v>
      </c>
      <c r="B1548" s="232" t="s">
        <v>2805</v>
      </c>
      <c r="C1548" s="198" t="s">
        <v>5519</v>
      </c>
      <c r="D1548" s="193" t="s">
        <v>5813</v>
      </c>
      <c r="E1548" s="193" t="s">
        <v>5814</v>
      </c>
      <c r="F1548" s="194" t="s">
        <v>6605</v>
      </c>
      <c r="G1548" s="173">
        <f>IFERROR(VLOOKUP(A1548, SM!$D$9:$G$682,4,FALSE),0)</f>
        <v>0</v>
      </c>
      <c r="H1548" s="173">
        <f>IFERROR(VLOOKUP(A1548, DM!$D$9:$G$633,4,FALSE),0)</f>
        <v>0</v>
      </c>
      <c r="I1548" s="173">
        <f>IFERROR(VLOOKUP(A1548,DX!$D$9:$G$749,4,FALSE),0)</f>
        <v>0</v>
      </c>
      <c r="XFD1548" s="45">
        <f>SUM(A1548:XFC1548)</f>
        <v>10803</v>
      </c>
    </row>
    <row r="1549" spans="1:9 16384:16384" hidden="1" x14ac:dyDescent="0.25">
      <c r="A1549" s="192">
        <v>10838</v>
      </c>
      <c r="B1549" s="232" t="s">
        <v>2806</v>
      </c>
      <c r="C1549" s="198" t="s">
        <v>5520</v>
      </c>
      <c r="D1549" s="193" t="s">
        <v>5815</v>
      </c>
      <c r="E1549" s="193" t="s">
        <v>5814</v>
      </c>
      <c r="F1549" s="194" t="s">
        <v>6605</v>
      </c>
      <c r="G1549" s="173">
        <f>IFERROR(VLOOKUP(A1549, SF!$D$9:$G$410,4,FALSE),0)</f>
        <v>0</v>
      </c>
      <c r="H1549" s="173">
        <f>IFERROR(VLOOKUP(A1549, DF!$D$9:$G$378,4,FALSE),0)</f>
        <v>0</v>
      </c>
      <c r="I1549" s="173">
        <f>IFERROR(VLOOKUP(A1549,DX!$D$9:$G$749,4,FALSE),0)</f>
        <v>0</v>
      </c>
      <c r="XFD1549" s="45">
        <f>SUM(A1549:XFC1549)</f>
        <v>10838</v>
      </c>
    </row>
    <row r="1550" spans="1:9 16384:16384" hidden="1" x14ac:dyDescent="0.25">
      <c r="A1550" s="192">
        <v>66322</v>
      </c>
      <c r="B1550" s="232" t="s">
        <v>2907</v>
      </c>
      <c r="C1550" s="198" t="s">
        <v>3642</v>
      </c>
      <c r="D1550" s="193" t="s">
        <v>5813</v>
      </c>
      <c r="E1550" s="193" t="s">
        <v>5814</v>
      </c>
      <c r="F1550" s="194" t="s">
        <v>6605</v>
      </c>
      <c r="G1550" s="173">
        <f>IFERROR(VLOOKUP(A1550, SM!$D$9:$G$682,4,FALSE),0)</f>
        <v>0</v>
      </c>
      <c r="H1550" s="173">
        <f>IFERROR(VLOOKUP(A1550, DM!$D$9:$G$633,4,FALSE),0)</f>
        <v>0</v>
      </c>
      <c r="I1550" s="173">
        <f>IFERROR(VLOOKUP(A1550,DX!$D$9:$G$749,4,FALSE),0)</f>
        <v>0</v>
      </c>
      <c r="XFD1550" s="45">
        <f>SUM(A1550:XFC1550)</f>
        <v>66322</v>
      </c>
    </row>
    <row r="1551" spans="1:9 16384:16384" hidden="1" x14ac:dyDescent="0.25">
      <c r="A1551" s="192">
        <v>11290</v>
      </c>
      <c r="B1551" s="232" t="s">
        <v>1803</v>
      </c>
      <c r="C1551" s="198" t="s">
        <v>3200</v>
      </c>
      <c r="D1551" s="193" t="s">
        <v>5815</v>
      </c>
      <c r="E1551" s="193" t="s">
        <v>5814</v>
      </c>
      <c r="F1551" s="194" t="s">
        <v>6653</v>
      </c>
      <c r="G1551" s="173">
        <f>IFERROR(VLOOKUP(A1551, SF!$D$9:$G$410,4,FALSE),0)</f>
        <v>0</v>
      </c>
      <c r="H1551" s="173">
        <f>IFERROR(VLOOKUP(A1551, DF!$D$9:$G$378,4,FALSE),0)</f>
        <v>0</v>
      </c>
      <c r="I1551" s="173">
        <f>IFERROR(VLOOKUP(A1551,DX!$D$9:$G$749,4,FALSE),0)</f>
        <v>0</v>
      </c>
      <c r="XFD1551" s="45">
        <f>SUM(A1551:XFC1551)</f>
        <v>11290</v>
      </c>
    </row>
    <row r="1552" spans="1:9 16384:16384" hidden="1" x14ac:dyDescent="0.25">
      <c r="A1552" s="192">
        <v>11291</v>
      </c>
      <c r="B1552" s="232" t="s">
        <v>1804</v>
      </c>
      <c r="C1552" s="198" t="s">
        <v>3201</v>
      </c>
      <c r="D1552" s="193" t="s">
        <v>5815</v>
      </c>
      <c r="E1552" s="193" t="s">
        <v>5814</v>
      </c>
      <c r="F1552" s="194" t="s">
        <v>6653</v>
      </c>
      <c r="G1552" s="173">
        <f>IFERROR(VLOOKUP(A1552, SF!$D$9:$G$410,4,FALSE),0)</f>
        <v>0</v>
      </c>
      <c r="H1552" s="173">
        <f>IFERROR(VLOOKUP(A1552, DF!$D$9:$G$378,4,FALSE),0)</f>
        <v>0</v>
      </c>
      <c r="I1552" s="173">
        <f>IFERROR(VLOOKUP(A1552,DX!$D$9:$G$749,4,FALSE),0)</f>
        <v>0</v>
      </c>
      <c r="XFD1552" s="45">
        <f>SUM(A1552:XFC1552)</f>
        <v>11291</v>
      </c>
    </row>
    <row r="1553" spans="1:9 16384:16384" hidden="1" x14ac:dyDescent="0.25">
      <c r="A1553" s="192">
        <v>16759</v>
      </c>
      <c r="B1553" s="232" t="s">
        <v>1808</v>
      </c>
      <c r="C1553" s="198" t="s">
        <v>3211</v>
      </c>
      <c r="D1553" s="193" t="s">
        <v>5813</v>
      </c>
      <c r="E1553" s="193" t="s">
        <v>5814</v>
      </c>
      <c r="F1553" s="194" t="s">
        <v>6653</v>
      </c>
      <c r="G1553" s="173">
        <f>IFERROR(VLOOKUP(A1553, SM!$D$9:$G$682,4,FALSE),0)</f>
        <v>0</v>
      </c>
      <c r="H1553" s="173">
        <f>IFERROR(VLOOKUP(A1553, DM!$D$9:$G$633,4,FALSE),0)</f>
        <v>0</v>
      </c>
      <c r="I1553" s="173">
        <f>IFERROR(VLOOKUP(A1553,DX!$D$9:$G$749,4,FALSE),0)</f>
        <v>0</v>
      </c>
      <c r="XFD1553" s="45">
        <f>SUM(A1553:XFC1553)</f>
        <v>16759</v>
      </c>
    </row>
    <row r="1554" spans="1:9 16384:16384" hidden="1" x14ac:dyDescent="0.25">
      <c r="A1554" s="192">
        <v>11292</v>
      </c>
      <c r="B1554" s="232" t="s">
        <v>1809</v>
      </c>
      <c r="C1554" s="198" t="s">
        <v>3213</v>
      </c>
      <c r="D1554" s="193" t="s">
        <v>5815</v>
      </c>
      <c r="E1554" s="193" t="s">
        <v>5814</v>
      </c>
      <c r="F1554" s="194" t="s">
        <v>6653</v>
      </c>
      <c r="G1554" s="173">
        <f>IFERROR(VLOOKUP(A1554, SF!$D$9:$G$410,4,FALSE),0)</f>
        <v>0</v>
      </c>
      <c r="H1554" s="173">
        <f>IFERROR(VLOOKUP(A1554, DF!$D$9:$G$378,4,FALSE),0)</f>
        <v>0</v>
      </c>
      <c r="I1554" s="173">
        <f>IFERROR(VLOOKUP(A1554,DX!$D$9:$G$749,4,FALSE),0)</f>
        <v>0</v>
      </c>
      <c r="XFD1554" s="45">
        <f>SUM(A1554:XFC1554)</f>
        <v>11292</v>
      </c>
    </row>
    <row r="1555" spans="1:9 16384:16384" hidden="1" x14ac:dyDescent="0.25">
      <c r="A1555" s="192">
        <v>11310</v>
      </c>
      <c r="B1555" s="232" t="s">
        <v>1810</v>
      </c>
      <c r="C1555" s="198" t="s">
        <v>3215</v>
      </c>
      <c r="D1555" s="193" t="s">
        <v>5815</v>
      </c>
      <c r="E1555" s="193" t="s">
        <v>5814</v>
      </c>
      <c r="F1555" s="194" t="s">
        <v>6653</v>
      </c>
      <c r="G1555" s="173">
        <f>IFERROR(VLOOKUP(A1555, SF!$D$9:$G$410,4,FALSE),0)</f>
        <v>0</v>
      </c>
      <c r="H1555" s="173">
        <f>IFERROR(VLOOKUP(A1555, DF!$D$9:$G$378,4,FALSE),0)</f>
        <v>0</v>
      </c>
      <c r="I1555" s="173">
        <f>IFERROR(VLOOKUP(A1555,DX!$D$9:$G$749,4,FALSE),0)</f>
        <v>0</v>
      </c>
      <c r="XFD1555" s="45">
        <f>SUM(A1555:XFC1555)</f>
        <v>11310</v>
      </c>
    </row>
    <row r="1556" spans="1:9 16384:16384" hidden="1" x14ac:dyDescent="0.25">
      <c r="A1556" s="192">
        <v>43113</v>
      </c>
      <c r="B1556" s="232" t="s">
        <v>1889</v>
      </c>
      <c r="C1556" s="198" t="s">
        <v>3394</v>
      </c>
      <c r="D1556" s="193" t="s">
        <v>5815</v>
      </c>
      <c r="E1556" s="193" t="s">
        <v>5814</v>
      </c>
      <c r="F1556" s="194" t="s">
        <v>6653</v>
      </c>
      <c r="G1556" s="173">
        <f>IFERROR(VLOOKUP(A1556, SF!$D$9:$G$410,4,FALSE),0)</f>
        <v>0</v>
      </c>
      <c r="H1556" s="173">
        <f>IFERROR(VLOOKUP(A1556, DF!$D$9:$G$378,4,FALSE),0)</f>
        <v>0</v>
      </c>
      <c r="I1556" s="173">
        <f>IFERROR(VLOOKUP(A1556,DX!$D$9:$G$749,4,FALSE),0)</f>
        <v>0</v>
      </c>
      <c r="XFD1556" s="45">
        <f>SUM(A1556:XFC1556)</f>
        <v>43113</v>
      </c>
    </row>
    <row r="1557" spans="1:9 16384:16384" hidden="1" x14ac:dyDescent="0.25">
      <c r="A1557" s="192">
        <v>143300</v>
      </c>
      <c r="B1557" s="232" t="s">
        <v>1897</v>
      </c>
      <c r="C1557" s="198" t="s">
        <v>3423</v>
      </c>
      <c r="D1557" s="193" t="s">
        <v>5815</v>
      </c>
      <c r="E1557" s="193" t="s">
        <v>5814</v>
      </c>
      <c r="F1557" s="194" t="s">
        <v>6653</v>
      </c>
      <c r="G1557" s="173">
        <f>IFERROR(VLOOKUP(A1557, SF!$D$9:$G$410,4,FALSE),0)</f>
        <v>0</v>
      </c>
      <c r="H1557" s="173">
        <f>IFERROR(VLOOKUP(A1557, DF!$D$9:$G$378,4,FALSE),0)</f>
        <v>0</v>
      </c>
      <c r="I1557" s="173">
        <f>IFERROR(VLOOKUP(A1557,DX!$D$9:$G$749,4,FALSE),0)</f>
        <v>0</v>
      </c>
      <c r="XFD1557" s="45">
        <f>SUM(A1557:XFC1557)</f>
        <v>143300</v>
      </c>
    </row>
    <row r="1558" spans="1:9 16384:16384" hidden="1" x14ac:dyDescent="0.25">
      <c r="A1558" s="192">
        <v>11272</v>
      </c>
      <c r="B1558" s="232" t="s">
        <v>1917</v>
      </c>
      <c r="C1558" s="198" t="s">
        <v>3491</v>
      </c>
      <c r="D1558" s="193" t="s">
        <v>5813</v>
      </c>
      <c r="E1558" s="193" t="s">
        <v>5814</v>
      </c>
      <c r="F1558" s="194" t="s">
        <v>6653</v>
      </c>
      <c r="G1558" s="173">
        <f>IFERROR(VLOOKUP(A1558, SM!$D$9:$G$682,4,FALSE),0)</f>
        <v>0</v>
      </c>
      <c r="H1558" s="173">
        <f>IFERROR(VLOOKUP(A1558, DM!$D$9:$G$633,4,FALSE),0)</f>
        <v>0</v>
      </c>
      <c r="I1558" s="173">
        <f>IFERROR(VLOOKUP(A1558,DX!$D$9:$G$749,4,FALSE),0)</f>
        <v>0</v>
      </c>
      <c r="XFD1558" s="45">
        <f>SUM(A1558:XFC1558)</f>
        <v>11272</v>
      </c>
    </row>
    <row r="1559" spans="1:9 16384:16384" hidden="1" x14ac:dyDescent="0.25">
      <c r="A1559" s="192">
        <v>49781</v>
      </c>
      <c r="B1559" s="232" t="s">
        <v>5965</v>
      </c>
      <c r="C1559" s="198" t="s">
        <v>4847</v>
      </c>
      <c r="D1559" s="193" t="s">
        <v>5815</v>
      </c>
      <c r="E1559" s="193" t="s">
        <v>5814</v>
      </c>
      <c r="F1559" s="194" t="s">
        <v>6653</v>
      </c>
      <c r="G1559" s="173">
        <f>IFERROR(VLOOKUP(A1559, SF!$D$9:$G$410,4,FALSE),0)</f>
        <v>0</v>
      </c>
      <c r="H1559" s="173">
        <f>IFERROR(VLOOKUP(A1559, DF!$D$9:$G$378,4,FALSE),0)</f>
        <v>0</v>
      </c>
      <c r="I1559" s="173">
        <f>IFERROR(VLOOKUP(A1559,DX!$D$9:$G$749,4,FALSE),0)</f>
        <v>0</v>
      </c>
      <c r="XFD1559" s="45">
        <f>SUM(A1559:XFC1559)</f>
        <v>49781</v>
      </c>
    </row>
    <row r="1560" spans="1:9 16384:16384" hidden="1" x14ac:dyDescent="0.25">
      <c r="A1560" s="192">
        <v>11296</v>
      </c>
      <c r="B1560" s="232" t="s">
        <v>2176</v>
      </c>
      <c r="C1560" s="198" t="s">
        <v>4126</v>
      </c>
      <c r="D1560" s="193" t="s">
        <v>5815</v>
      </c>
      <c r="E1560" s="193" t="s">
        <v>5814</v>
      </c>
      <c r="F1560" s="194" t="s">
        <v>6653</v>
      </c>
      <c r="G1560" s="173">
        <f>IFERROR(VLOOKUP(A1560, SF!$D$9:$G$410,4,FALSE),0)</f>
        <v>0</v>
      </c>
      <c r="H1560" s="173">
        <f>IFERROR(VLOOKUP(A1560, DF!$D$9:$G$378,4,FALSE),0)</f>
        <v>0</v>
      </c>
      <c r="I1560" s="173">
        <f>IFERROR(VLOOKUP(A1560,DX!$D$9:$G$749,4,FALSE),0)</f>
        <v>0</v>
      </c>
      <c r="XFD1560" s="45">
        <f>SUM(A1560:XFC1560)</f>
        <v>11296</v>
      </c>
    </row>
    <row r="1561" spans="1:9 16384:16384" hidden="1" x14ac:dyDescent="0.25">
      <c r="A1561" s="192">
        <v>12669</v>
      </c>
      <c r="B1561" s="232" t="s">
        <v>158</v>
      </c>
      <c r="C1561" s="198" t="s">
        <v>4351</v>
      </c>
      <c r="D1561" s="193" t="s">
        <v>5813</v>
      </c>
      <c r="E1561" s="193" t="s">
        <v>5814</v>
      </c>
      <c r="F1561" s="194" t="s">
        <v>6653</v>
      </c>
      <c r="G1561" s="173">
        <f>IFERROR(VLOOKUP(A1561, SM!$D$9:$G$682,4,FALSE),0)</f>
        <v>0</v>
      </c>
      <c r="H1561" s="173">
        <f>IFERROR(VLOOKUP(A1561, DM!$D$9:$G$633,4,FALSE),0)</f>
        <v>0</v>
      </c>
      <c r="I1561" s="173">
        <f>IFERROR(VLOOKUP(A1561,DX!$D$9:$G$749,4,FALSE),0)</f>
        <v>0</v>
      </c>
      <c r="XFD1561" s="45">
        <f>SUM(A1561:XFC1561)</f>
        <v>12669</v>
      </c>
    </row>
    <row r="1562" spans="1:9 16384:16384" hidden="1" x14ac:dyDescent="0.25">
      <c r="A1562" s="192">
        <v>95451</v>
      </c>
      <c r="B1562" s="232" t="s">
        <v>2275</v>
      </c>
      <c r="C1562" s="198" t="s">
        <v>4365</v>
      </c>
      <c r="D1562" s="193" t="s">
        <v>5815</v>
      </c>
      <c r="E1562" s="193" t="s">
        <v>5814</v>
      </c>
      <c r="F1562" s="194" t="s">
        <v>6653</v>
      </c>
      <c r="G1562" s="173">
        <f>IFERROR(VLOOKUP(A1562, SF!$D$9:$G$410,4,FALSE),0)</f>
        <v>0</v>
      </c>
      <c r="H1562" s="173">
        <f>IFERROR(VLOOKUP(A1562, DF!$D$9:$G$378,4,FALSE),0)</f>
        <v>0</v>
      </c>
      <c r="I1562" s="173">
        <f>IFERROR(VLOOKUP(A1562,DX!$D$9:$G$749,4,FALSE),0)</f>
        <v>0</v>
      </c>
      <c r="XFD1562" s="45">
        <f>SUM(A1562:XFC1562)</f>
        <v>95451</v>
      </c>
    </row>
    <row r="1563" spans="1:9 16384:16384" hidden="1" x14ac:dyDescent="0.25">
      <c r="A1563" s="192">
        <v>143303</v>
      </c>
      <c r="B1563" s="232" t="s">
        <v>2276</v>
      </c>
      <c r="C1563" s="198" t="s">
        <v>4366</v>
      </c>
      <c r="D1563" s="193" t="s">
        <v>5813</v>
      </c>
      <c r="E1563" s="193" t="s">
        <v>5814</v>
      </c>
      <c r="F1563" s="194" t="s">
        <v>6653</v>
      </c>
      <c r="G1563" s="173">
        <f>IFERROR(VLOOKUP(A1563, SM!$D$9:$G$682,4,FALSE),0)</f>
        <v>0</v>
      </c>
      <c r="H1563" s="173">
        <f>IFERROR(VLOOKUP(A1563, DM!$D$9:$G$633,4,FALSE),0)</f>
        <v>0</v>
      </c>
      <c r="I1563" s="173">
        <f>IFERROR(VLOOKUP(A1563,DX!$D$9:$G$749,4,FALSE),0)</f>
        <v>0</v>
      </c>
      <c r="XFD1563" s="45">
        <f>SUM(A1563:XFC1563)</f>
        <v>143303</v>
      </c>
    </row>
    <row r="1564" spans="1:9 16384:16384" hidden="1" x14ac:dyDescent="0.25">
      <c r="A1564" s="192">
        <v>143301</v>
      </c>
      <c r="B1564" s="232" t="s">
        <v>2304</v>
      </c>
      <c r="C1564" s="198" t="s">
        <v>4420</v>
      </c>
      <c r="D1564" s="193" t="s">
        <v>5815</v>
      </c>
      <c r="E1564" s="193" t="s">
        <v>5814</v>
      </c>
      <c r="F1564" s="194" t="s">
        <v>6653</v>
      </c>
      <c r="G1564" s="173">
        <f>IFERROR(VLOOKUP(A1564, SF!$D$9:$G$410,4,FALSE),0)</f>
        <v>0</v>
      </c>
      <c r="H1564" s="173">
        <f>IFERROR(VLOOKUP(A1564, DF!$D$9:$G$378,4,FALSE),0)</f>
        <v>0</v>
      </c>
      <c r="I1564" s="173">
        <f>IFERROR(VLOOKUP(A1564,DX!$D$9:$G$749,4,FALSE),0)</f>
        <v>0</v>
      </c>
      <c r="XFD1564" s="45">
        <f>SUM(A1564:XFC1564)</f>
        <v>143301</v>
      </c>
    </row>
    <row r="1565" spans="1:9 16384:16384" hidden="1" x14ac:dyDescent="0.25">
      <c r="A1565" s="192">
        <v>143692</v>
      </c>
      <c r="B1565" s="232" t="s">
        <v>2305</v>
      </c>
      <c r="C1565" s="198" t="s">
        <v>4421</v>
      </c>
      <c r="D1565" s="193" t="s">
        <v>5813</v>
      </c>
      <c r="E1565" s="193" t="s">
        <v>5814</v>
      </c>
      <c r="F1565" s="194" t="s">
        <v>6653</v>
      </c>
      <c r="G1565" s="173">
        <f>IFERROR(VLOOKUP(A1565, SM!$D$9:$G$682,4,FALSE),0)</f>
        <v>0</v>
      </c>
      <c r="H1565" s="173">
        <f>IFERROR(VLOOKUP(A1565, DM!$D$9:$G$633,4,FALSE),0)</f>
        <v>0</v>
      </c>
      <c r="I1565" s="173">
        <f>IFERROR(VLOOKUP(A1565,DX!$D$9:$G$749,4,FALSE),0)</f>
        <v>0</v>
      </c>
      <c r="XFD1565" s="45">
        <f>SUM(A1565:XFC1565)</f>
        <v>143692</v>
      </c>
    </row>
    <row r="1566" spans="1:9 16384:16384" hidden="1" x14ac:dyDescent="0.25">
      <c r="A1566" s="195">
        <v>11297</v>
      </c>
      <c r="B1566" s="233" t="s">
        <v>2310</v>
      </c>
      <c r="C1566" s="266" t="s">
        <v>4428</v>
      </c>
      <c r="D1566" s="196" t="s">
        <v>5815</v>
      </c>
      <c r="E1566" s="196" t="s">
        <v>5814</v>
      </c>
      <c r="F1566" s="194" t="s">
        <v>6653</v>
      </c>
      <c r="G1566" s="173">
        <f>IFERROR(VLOOKUP(A1566, SF!$D$9:$G$410,4,FALSE),0)</f>
        <v>0</v>
      </c>
      <c r="H1566" s="173">
        <f>IFERROR(VLOOKUP(A1566, DF!$D$9:$G$378,4,FALSE),0)</f>
        <v>0</v>
      </c>
      <c r="I1566" s="173">
        <f>IFERROR(VLOOKUP(A1566,DX!$D$9:$G$749,4,FALSE),0)</f>
        <v>0</v>
      </c>
      <c r="XFD1566" s="45">
        <f>SUM(A1566:XFC1566)</f>
        <v>11297</v>
      </c>
    </row>
    <row r="1567" spans="1:9 16384:16384" hidden="1" x14ac:dyDescent="0.25">
      <c r="A1567" s="192">
        <v>11277</v>
      </c>
      <c r="B1567" s="232" t="s">
        <v>6075</v>
      </c>
      <c r="C1567" s="198" t="s">
        <v>6076</v>
      </c>
      <c r="D1567" s="193" t="s">
        <v>5815</v>
      </c>
      <c r="E1567" s="193" t="s">
        <v>5814</v>
      </c>
      <c r="F1567" s="194" t="s">
        <v>6653</v>
      </c>
      <c r="G1567" s="173">
        <f>IFERROR(VLOOKUP(A1567, SF!$D$9:$G$410,4,FALSE),0)</f>
        <v>0</v>
      </c>
      <c r="H1567" s="173">
        <f>IFERROR(VLOOKUP(A1567, DF!$D$9:$G$378,4,FALSE),0)</f>
        <v>0</v>
      </c>
      <c r="I1567" s="173">
        <f>IFERROR(VLOOKUP(A1567,DX!$D$9:$G$749,4,FALSE),0)</f>
        <v>0</v>
      </c>
      <c r="XFD1567" s="45">
        <f>SUM(A1567:XFC1567)</f>
        <v>11277</v>
      </c>
    </row>
    <row r="1568" spans="1:9 16384:16384" hidden="1" x14ac:dyDescent="0.25">
      <c r="A1568" s="195">
        <v>11318</v>
      </c>
      <c r="B1568" s="233" t="s">
        <v>2335</v>
      </c>
      <c r="C1568" s="266" t="s">
        <v>4487</v>
      </c>
      <c r="D1568" s="196" t="s">
        <v>5813</v>
      </c>
      <c r="E1568" s="196" t="s">
        <v>5814</v>
      </c>
      <c r="F1568" s="194" t="s">
        <v>6653</v>
      </c>
      <c r="G1568" s="173">
        <f>IFERROR(VLOOKUP(A1568, SM!$D$9:$G$682,4,FALSE),0)</f>
        <v>0</v>
      </c>
      <c r="H1568" s="173">
        <f>IFERROR(VLOOKUP(A1568, DM!$D$9:$G$633,4,FALSE),0)</f>
        <v>0</v>
      </c>
      <c r="I1568" s="173">
        <f>IFERROR(VLOOKUP(A1568,DX!$D$9:$G$749,4,FALSE),0)</f>
        <v>0</v>
      </c>
      <c r="XFD1568" s="45">
        <f>SUM(A1568:XFC1568)</f>
        <v>11318</v>
      </c>
    </row>
    <row r="1569" spans="1:9 16384:16384" hidden="1" x14ac:dyDescent="0.25">
      <c r="A1569" s="192">
        <v>13336</v>
      </c>
      <c r="B1569" s="232" t="s">
        <v>2336</v>
      </c>
      <c r="C1569" s="198" t="s">
        <v>4488</v>
      </c>
      <c r="D1569" s="193" t="s">
        <v>5813</v>
      </c>
      <c r="E1569" s="193" t="s">
        <v>5814</v>
      </c>
      <c r="F1569" s="194" t="s">
        <v>6653</v>
      </c>
      <c r="G1569" s="173">
        <f>IFERROR(VLOOKUP(A1569, SM!$D$9:$G$682,4,FALSE),0)</f>
        <v>0</v>
      </c>
      <c r="H1569" s="173">
        <f>IFERROR(VLOOKUP(A1569, DM!$D$9:$G$633,4,FALSE),0)</f>
        <v>0</v>
      </c>
      <c r="I1569" s="173">
        <f>IFERROR(VLOOKUP(A1569,DX!$D$9:$G$749,4,FALSE),0)</f>
        <v>0</v>
      </c>
      <c r="XFD1569" s="45">
        <f>SUM(A1569:XFC1569)</f>
        <v>13336</v>
      </c>
    </row>
    <row r="1570" spans="1:9 16384:16384" hidden="1" x14ac:dyDescent="0.25">
      <c r="A1570" s="192">
        <v>49788</v>
      </c>
      <c r="B1570" s="232" t="s">
        <v>2346</v>
      </c>
      <c r="C1570" s="198" t="s">
        <v>4511</v>
      </c>
      <c r="D1570" s="193" t="s">
        <v>5815</v>
      </c>
      <c r="E1570" s="193" t="s">
        <v>5814</v>
      </c>
      <c r="F1570" s="194" t="s">
        <v>6653</v>
      </c>
      <c r="G1570" s="173">
        <f>IFERROR(VLOOKUP(A1570, SF!$D$9:$G$410,4,FALSE),0)</f>
        <v>0</v>
      </c>
      <c r="H1570" s="173">
        <f>IFERROR(VLOOKUP(A1570, DF!$D$9:$G$378,4,FALSE),0)</f>
        <v>0</v>
      </c>
      <c r="I1570" s="173">
        <f>IFERROR(VLOOKUP(A1570,DX!$D$9:$G$749,4,FALSE),0)</f>
        <v>0</v>
      </c>
      <c r="XFD1570" s="45">
        <f>SUM(A1570:XFC1570)</f>
        <v>49788</v>
      </c>
    </row>
    <row r="1571" spans="1:9 16384:16384" hidden="1" x14ac:dyDescent="0.25">
      <c r="A1571" s="192">
        <v>143299</v>
      </c>
      <c r="B1571" s="232" t="s">
        <v>1767</v>
      </c>
      <c r="C1571" s="198" t="s">
        <v>4528</v>
      </c>
      <c r="D1571" s="193" t="s">
        <v>5813</v>
      </c>
      <c r="E1571" s="193" t="s">
        <v>6664</v>
      </c>
      <c r="F1571" s="194" t="s">
        <v>6653</v>
      </c>
      <c r="G1571" s="173">
        <f>IFERROR(VLOOKUP(A1571, SM!$D$9:$G$682,4,FALSE),0)</f>
        <v>0</v>
      </c>
      <c r="H1571" s="173">
        <f>IFERROR(VLOOKUP(A1571, DM!$D$9:$G$633,4,FALSE),0)</f>
        <v>0</v>
      </c>
      <c r="I1571" s="173">
        <f>IFERROR(VLOOKUP(A1571,DX!$D$9:$G$749,4,FALSE),0)</f>
        <v>0</v>
      </c>
      <c r="XFD1571" s="45">
        <f>SUM(A1571:XFC1571)</f>
        <v>143299</v>
      </c>
    </row>
    <row r="1572" spans="1:9 16384:16384" hidden="1" x14ac:dyDescent="0.25">
      <c r="A1572" s="192">
        <v>66381</v>
      </c>
      <c r="B1572" s="232" t="s">
        <v>2394</v>
      </c>
      <c r="C1572" s="198" t="s">
        <v>4634</v>
      </c>
      <c r="D1572" s="193" t="s">
        <v>5815</v>
      </c>
      <c r="E1572" s="193" t="s">
        <v>5814</v>
      </c>
      <c r="F1572" s="194" t="s">
        <v>6653</v>
      </c>
      <c r="G1572" s="173">
        <f>IFERROR(VLOOKUP(A1572, SF!$D$9:$G$410,4,FALSE),0)</f>
        <v>0</v>
      </c>
      <c r="H1572" s="173">
        <f>IFERROR(VLOOKUP(A1572, DF!$D$9:$G$378,4,FALSE),0)</f>
        <v>0</v>
      </c>
      <c r="I1572" s="173">
        <f>IFERROR(VLOOKUP(A1572,DX!$D$9:$G$749,4,FALSE),0)</f>
        <v>0</v>
      </c>
      <c r="XFD1572" s="45">
        <f>SUM(A1572:XFC1572)</f>
        <v>66381</v>
      </c>
    </row>
    <row r="1573" spans="1:9 16384:16384" hidden="1" x14ac:dyDescent="0.25">
      <c r="A1573" s="192">
        <v>11273</v>
      </c>
      <c r="B1573" s="232" t="s">
        <v>2461</v>
      </c>
      <c r="C1573" s="198" t="s">
        <v>4765</v>
      </c>
      <c r="D1573" s="193" t="s">
        <v>5813</v>
      </c>
      <c r="E1573" s="193" t="s">
        <v>6667</v>
      </c>
      <c r="F1573" s="194" t="s">
        <v>6653</v>
      </c>
      <c r="G1573" s="173">
        <f>IFERROR(VLOOKUP(A1573, SM!$D$9:$G$682,4,FALSE),0)</f>
        <v>0</v>
      </c>
      <c r="H1573" s="173">
        <f>IFERROR(VLOOKUP(A1573, DM!$D$9:$G$633,4,FALSE),0)</f>
        <v>0</v>
      </c>
      <c r="I1573" s="173">
        <f>IFERROR(VLOOKUP(A1573,DX!$D$9:$G$749,4,FALSE),0)</f>
        <v>0</v>
      </c>
      <c r="XFD1573" s="45">
        <f>SUM(A1573:XFC1573)</f>
        <v>11273</v>
      </c>
    </row>
    <row r="1574" spans="1:9 16384:16384" hidden="1" x14ac:dyDescent="0.25">
      <c r="A1574" s="192">
        <v>51345</v>
      </c>
      <c r="B1574" s="232" t="s">
        <v>2471</v>
      </c>
      <c r="C1574" s="198" t="s">
        <v>4783</v>
      </c>
      <c r="D1574" s="193" t="s">
        <v>5815</v>
      </c>
      <c r="E1574" s="193" t="s">
        <v>5814</v>
      </c>
      <c r="F1574" s="194" t="s">
        <v>6653</v>
      </c>
      <c r="G1574" s="173">
        <f>IFERROR(VLOOKUP(A1574, SF!$D$9:$G$410,4,FALSE),0)</f>
        <v>0</v>
      </c>
      <c r="H1574" s="173">
        <f>IFERROR(VLOOKUP(A1574, DF!$D$9:$G$378,4,FALSE),0)</f>
        <v>0</v>
      </c>
      <c r="I1574" s="173">
        <f>IFERROR(VLOOKUP(A1574,DX!$D$9:$G$749,4,FALSE),0)</f>
        <v>0</v>
      </c>
      <c r="XFD1574" s="45">
        <f>SUM(A1574:XFC1574)</f>
        <v>51345</v>
      </c>
    </row>
    <row r="1575" spans="1:9 16384:16384" hidden="1" x14ac:dyDescent="0.25">
      <c r="A1575" s="192">
        <v>49787</v>
      </c>
      <c r="B1575" s="232" t="s">
        <v>2472</v>
      </c>
      <c r="C1575" s="198" t="s">
        <v>3464</v>
      </c>
      <c r="D1575" s="193" t="s">
        <v>5813</v>
      </c>
      <c r="E1575" s="193" t="s">
        <v>5814</v>
      </c>
      <c r="F1575" s="194" t="s">
        <v>6653</v>
      </c>
      <c r="G1575" s="173">
        <f>IFERROR(VLOOKUP(A1575, SM!$D$9:$G$682,4,FALSE),0)</f>
        <v>0</v>
      </c>
      <c r="H1575" s="173">
        <f>IFERROR(VLOOKUP(A1575, DM!$D$9:$G$633,4,FALSE),0)</f>
        <v>0</v>
      </c>
      <c r="I1575" s="173">
        <f>IFERROR(VLOOKUP(A1575,DX!$D$9:$G$749,4,FALSE),0)</f>
        <v>0</v>
      </c>
      <c r="XFD1575" s="45">
        <f>SUM(A1575:XFC1575)</f>
        <v>49787</v>
      </c>
    </row>
    <row r="1576" spans="1:9 16384:16384" hidden="1" x14ac:dyDescent="0.25">
      <c r="A1576" s="192">
        <v>24607</v>
      </c>
      <c r="B1576" s="232" t="s">
        <v>746</v>
      </c>
      <c r="C1576" s="198" t="s">
        <v>4784</v>
      </c>
      <c r="D1576" s="193" t="s">
        <v>5815</v>
      </c>
      <c r="E1576" s="193" t="s">
        <v>5814</v>
      </c>
      <c r="F1576" s="194" t="s">
        <v>6653</v>
      </c>
      <c r="G1576" s="173">
        <f>IFERROR(VLOOKUP(A1576, SF!$D$9:$G$410,4,FALSE),0)</f>
        <v>0</v>
      </c>
      <c r="H1576" s="173">
        <f>IFERROR(VLOOKUP(A1576, DF!$D$9:$G$378,4,FALSE),0)</f>
        <v>0</v>
      </c>
      <c r="I1576" s="173">
        <f>IFERROR(VLOOKUP(A1576,DX!$D$9:$G$749,4,FALSE),0)</f>
        <v>0</v>
      </c>
      <c r="XFD1576" s="45">
        <f>SUM(A1576:XFC1576)</f>
        <v>24607</v>
      </c>
    </row>
    <row r="1577" spans="1:9 16384:16384" hidden="1" x14ac:dyDescent="0.25">
      <c r="A1577" s="192">
        <v>33421</v>
      </c>
      <c r="B1577" s="232" t="s">
        <v>2473</v>
      </c>
      <c r="C1577" s="198" t="s">
        <v>4293</v>
      </c>
      <c r="D1577" s="193" t="s">
        <v>5815</v>
      </c>
      <c r="E1577" s="193" t="s">
        <v>5814</v>
      </c>
      <c r="F1577" s="194" t="s">
        <v>6653</v>
      </c>
      <c r="G1577" s="173">
        <f>IFERROR(VLOOKUP(A1577, SF!$D$9:$G$410,4,FALSE),0)</f>
        <v>0</v>
      </c>
      <c r="H1577" s="173">
        <f>IFERROR(VLOOKUP(A1577, DF!$D$9:$G$378,4,FALSE),0)</f>
        <v>0</v>
      </c>
      <c r="I1577" s="173">
        <f>IFERROR(VLOOKUP(A1577,DX!$D$9:$G$749,4,FALSE),0)</f>
        <v>0</v>
      </c>
      <c r="XFD1577" s="45">
        <f>SUM(A1577:XFC1577)</f>
        <v>33421</v>
      </c>
    </row>
    <row r="1578" spans="1:9 16384:16384" hidden="1" x14ac:dyDescent="0.25">
      <c r="A1578" s="192">
        <v>13902</v>
      </c>
      <c r="B1578" s="232" t="s">
        <v>2474</v>
      </c>
      <c r="C1578" s="198" t="s">
        <v>4785</v>
      </c>
      <c r="D1578" s="193" t="s">
        <v>5813</v>
      </c>
      <c r="E1578" s="193" t="s">
        <v>5814</v>
      </c>
      <c r="F1578" s="194" t="s">
        <v>6653</v>
      </c>
      <c r="G1578" s="173">
        <f>IFERROR(VLOOKUP(A1578, SM!$D$9:$G$682,4,FALSE),0)</f>
        <v>0</v>
      </c>
      <c r="H1578" s="173">
        <f>IFERROR(VLOOKUP(A1578, DM!$D$9:$G$633,4,FALSE),0)</f>
        <v>0</v>
      </c>
      <c r="I1578" s="173">
        <f>IFERROR(VLOOKUP(A1578,DX!$D$9:$G$749,4,FALSE),0)</f>
        <v>0</v>
      </c>
      <c r="XFD1578" s="45">
        <f>SUM(A1578:XFC1578)</f>
        <v>13902</v>
      </c>
    </row>
    <row r="1579" spans="1:9 16384:16384" hidden="1" x14ac:dyDescent="0.25">
      <c r="A1579" s="192">
        <v>26960</v>
      </c>
      <c r="B1579" s="232" t="s">
        <v>2492</v>
      </c>
      <c r="C1579" s="198" t="s">
        <v>4826</v>
      </c>
      <c r="D1579" s="193" t="s">
        <v>5813</v>
      </c>
      <c r="E1579" s="193" t="s">
        <v>6669</v>
      </c>
      <c r="F1579" s="194" t="s">
        <v>6653</v>
      </c>
      <c r="G1579" s="173">
        <f>IFERROR(VLOOKUP(A1579, SM!$D$9:$G$682,4,FALSE),0)</f>
        <v>0</v>
      </c>
      <c r="H1579" s="173">
        <f>IFERROR(VLOOKUP(A1579, DM!$D$9:$G$633,4,FALSE),0)</f>
        <v>0</v>
      </c>
      <c r="I1579" s="173">
        <f>IFERROR(VLOOKUP(A1579,DX!$D$9:$G$749,4,FALSE),0)</f>
        <v>0</v>
      </c>
      <c r="XFD1579" s="45">
        <f>SUM(A1579:XFC1579)</f>
        <v>26960</v>
      </c>
    </row>
    <row r="1580" spans="1:9 16384:16384" hidden="1" x14ac:dyDescent="0.25">
      <c r="A1580" s="192">
        <v>11274</v>
      </c>
      <c r="B1580" s="232" t="s">
        <v>2502</v>
      </c>
      <c r="C1580" s="198" t="s">
        <v>4846</v>
      </c>
      <c r="D1580" s="193" t="s">
        <v>5813</v>
      </c>
      <c r="E1580" s="193" t="s">
        <v>5814</v>
      </c>
      <c r="F1580" s="194" t="s">
        <v>6653</v>
      </c>
      <c r="G1580" s="173">
        <f>IFERROR(VLOOKUP(A1580, SM!$D$9:$G$682,4,FALSE),0)</f>
        <v>0</v>
      </c>
      <c r="H1580" s="173">
        <f>IFERROR(VLOOKUP(A1580, DM!$D$9:$G$633,4,FALSE),0)</f>
        <v>0</v>
      </c>
      <c r="I1580" s="173">
        <f>IFERROR(VLOOKUP(A1580,DX!$D$9:$G$749,4,FALSE),0)</f>
        <v>0</v>
      </c>
      <c r="XFD1580" s="45">
        <f>SUM(A1580:XFC1580)</f>
        <v>11274</v>
      </c>
    </row>
    <row r="1581" spans="1:9 16384:16384" hidden="1" x14ac:dyDescent="0.25">
      <c r="A1581" s="192">
        <v>11303</v>
      </c>
      <c r="B1581" s="232" t="s">
        <v>2512</v>
      </c>
      <c r="C1581" s="198" t="s">
        <v>4871</v>
      </c>
      <c r="D1581" s="193" t="s">
        <v>5815</v>
      </c>
      <c r="E1581" s="193" t="s">
        <v>5814</v>
      </c>
      <c r="F1581" s="194" t="s">
        <v>6653</v>
      </c>
      <c r="G1581" s="173">
        <f>IFERROR(VLOOKUP(A1581, SF!$D$9:$G$410,4,FALSE),0)</f>
        <v>0</v>
      </c>
      <c r="H1581" s="173">
        <f>IFERROR(VLOOKUP(A1581, DF!$D$9:$G$378,4,FALSE),0)</f>
        <v>0</v>
      </c>
      <c r="I1581" s="173">
        <f>IFERROR(VLOOKUP(A1581,DX!$D$9:$G$749,4,FALSE),0)</f>
        <v>0</v>
      </c>
      <c r="XFD1581" s="45">
        <f>SUM(A1581:XFC1581)</f>
        <v>11303</v>
      </c>
    </row>
    <row r="1582" spans="1:9 16384:16384" hidden="1" x14ac:dyDescent="0.25">
      <c r="A1582" s="192">
        <v>49783</v>
      </c>
      <c r="B1582" s="232" t="s">
        <v>2537</v>
      </c>
      <c r="C1582" s="198" t="s">
        <v>4909</v>
      </c>
      <c r="D1582" s="193" t="s">
        <v>5815</v>
      </c>
      <c r="E1582" s="193" t="s">
        <v>5814</v>
      </c>
      <c r="F1582" s="194" t="s">
        <v>6653</v>
      </c>
      <c r="G1582" s="173">
        <f>IFERROR(VLOOKUP(A1582, SF!$D$9:$G$410,4,FALSE),0)</f>
        <v>0</v>
      </c>
      <c r="H1582" s="173">
        <f>IFERROR(VLOOKUP(A1582, DF!$D$9:$G$378,4,FALSE),0)</f>
        <v>0</v>
      </c>
      <c r="I1582" s="173">
        <f>IFERROR(VLOOKUP(A1582,DX!$D$9:$G$749,4,FALSE),0)</f>
        <v>0</v>
      </c>
      <c r="XFD1582" s="45">
        <f>SUM(A1582:XFC1582)</f>
        <v>49783</v>
      </c>
    </row>
    <row r="1583" spans="1:9 16384:16384" hidden="1" x14ac:dyDescent="0.25">
      <c r="A1583" s="192">
        <v>11275</v>
      </c>
      <c r="B1583" s="232" t="s">
        <v>2572</v>
      </c>
      <c r="C1583" s="198" t="s">
        <v>4992</v>
      </c>
      <c r="D1583" s="193" t="s">
        <v>5813</v>
      </c>
      <c r="E1583" s="193" t="s">
        <v>5814</v>
      </c>
      <c r="F1583" s="194" t="s">
        <v>6653</v>
      </c>
      <c r="G1583" s="173">
        <f>IFERROR(VLOOKUP(A1583, SM!$D$9:$G$682,4,FALSE),0)</f>
        <v>0</v>
      </c>
      <c r="H1583" s="173">
        <f>IFERROR(VLOOKUP(A1583, DM!$D$9:$G$633,4,FALSE),0)</f>
        <v>0</v>
      </c>
      <c r="I1583" s="173">
        <f>IFERROR(VLOOKUP(A1583,DX!$D$9:$G$749,4,FALSE),0)</f>
        <v>0</v>
      </c>
      <c r="XFD1583" s="45">
        <f>SUM(A1583:XFC1583)</f>
        <v>11275</v>
      </c>
    </row>
    <row r="1584" spans="1:9 16384:16384" hidden="1" x14ac:dyDescent="0.25">
      <c r="A1584" s="192">
        <v>11266</v>
      </c>
      <c r="B1584" s="232" t="s">
        <v>2573</v>
      </c>
      <c r="C1584" s="198" t="s">
        <v>4993</v>
      </c>
      <c r="D1584" s="193" t="s">
        <v>5813</v>
      </c>
      <c r="E1584" s="193" t="s">
        <v>5814</v>
      </c>
      <c r="F1584" s="194" t="s">
        <v>6653</v>
      </c>
      <c r="G1584" s="173">
        <f>IFERROR(VLOOKUP(A1584, SM!$D$9:$G$682,4,FALSE),0)</f>
        <v>0</v>
      </c>
      <c r="H1584" s="173">
        <f>IFERROR(VLOOKUP(A1584, DM!$D$9:$G$633,4,FALSE),0)</f>
        <v>0</v>
      </c>
      <c r="I1584" s="173">
        <f>IFERROR(VLOOKUP(A1584,DX!$D$9:$G$749,4,FALSE),0)</f>
        <v>0</v>
      </c>
      <c r="XFD1584" s="45">
        <f>SUM(A1584:XFC1584)</f>
        <v>11266</v>
      </c>
    </row>
    <row r="1585" spans="1:9 16384:16384" hidden="1" x14ac:dyDescent="0.25">
      <c r="A1585" s="192">
        <v>43101</v>
      </c>
      <c r="B1585" s="232" t="s">
        <v>2577</v>
      </c>
      <c r="C1585" s="198" t="s">
        <v>5005</v>
      </c>
      <c r="D1585" s="193" t="s">
        <v>5815</v>
      </c>
      <c r="E1585" s="193" t="s">
        <v>5814</v>
      </c>
      <c r="F1585" s="194" t="s">
        <v>6653</v>
      </c>
      <c r="G1585" s="173">
        <f>IFERROR(VLOOKUP(A1585, SF!$D$9:$G$410,4,FALSE),0)</f>
        <v>0</v>
      </c>
      <c r="H1585" s="173">
        <f>IFERROR(VLOOKUP(A1585, DF!$D$9:$G$378,4,FALSE),0)</f>
        <v>0</v>
      </c>
      <c r="I1585" s="173">
        <f>IFERROR(VLOOKUP(A1585,DX!$D$9:$G$749,4,FALSE),0)</f>
        <v>0</v>
      </c>
      <c r="XFD1585" s="45">
        <f>SUM(A1585:XFC1585)</f>
        <v>43101</v>
      </c>
    </row>
    <row r="1586" spans="1:9 16384:16384" hidden="1" x14ac:dyDescent="0.25">
      <c r="A1586" s="192">
        <v>95452</v>
      </c>
      <c r="B1586" s="232" t="s">
        <v>2624</v>
      </c>
      <c r="C1586" s="198" t="s">
        <v>5122</v>
      </c>
      <c r="D1586" s="193" t="s">
        <v>5815</v>
      </c>
      <c r="E1586" s="193" t="s">
        <v>5814</v>
      </c>
      <c r="F1586" s="194" t="s">
        <v>6653</v>
      </c>
      <c r="G1586" s="173">
        <f>IFERROR(VLOOKUP(A1586, SF!$D$9:$G$410,4,FALSE),0)</f>
        <v>0</v>
      </c>
      <c r="H1586" s="173">
        <f>IFERROR(VLOOKUP(A1586, DF!$D$9:$G$378,4,FALSE),0)</f>
        <v>0</v>
      </c>
      <c r="I1586" s="173">
        <f>IFERROR(VLOOKUP(A1586,DX!$D$9:$G$749,4,FALSE),0)</f>
        <v>0</v>
      </c>
      <c r="XFD1586" s="45">
        <f>SUM(A1586:XFC1586)</f>
        <v>95452</v>
      </c>
    </row>
    <row r="1587" spans="1:9 16384:16384" hidden="1" x14ac:dyDescent="0.25">
      <c r="A1587" s="192">
        <v>49785</v>
      </c>
      <c r="B1587" s="232" t="s">
        <v>2625</v>
      </c>
      <c r="C1587" s="198" t="s">
        <v>5123</v>
      </c>
      <c r="D1587" s="193" t="s">
        <v>5815</v>
      </c>
      <c r="E1587" s="193" t="s">
        <v>5814</v>
      </c>
      <c r="F1587" s="194" t="s">
        <v>6653</v>
      </c>
      <c r="G1587" s="173">
        <f>IFERROR(VLOOKUP(A1587, SF!$D$9:$G$410,4,FALSE),0)</f>
        <v>0</v>
      </c>
      <c r="H1587" s="173">
        <f>IFERROR(VLOOKUP(A1587, DF!$D$9:$G$378,4,FALSE),0)</f>
        <v>0</v>
      </c>
      <c r="I1587" s="173">
        <f>IFERROR(VLOOKUP(A1587,DX!$D$9:$G$749,4,FALSE),0)</f>
        <v>0</v>
      </c>
      <c r="XFD1587" s="45">
        <f>SUM(A1587:XFC1587)</f>
        <v>49785</v>
      </c>
    </row>
    <row r="1588" spans="1:9 16384:16384" hidden="1" x14ac:dyDescent="0.25">
      <c r="A1588" s="192">
        <v>49789</v>
      </c>
      <c r="B1588" s="232" t="s">
        <v>2657</v>
      </c>
      <c r="C1588" s="198" t="s">
        <v>5219</v>
      </c>
      <c r="D1588" s="193" t="s">
        <v>5813</v>
      </c>
      <c r="E1588" s="193" t="s">
        <v>5814</v>
      </c>
      <c r="F1588" s="194" t="s">
        <v>6653</v>
      </c>
      <c r="G1588" s="173">
        <f>IFERROR(VLOOKUP(A1588, SM!$D$9:$G$682,4,FALSE),0)</f>
        <v>0</v>
      </c>
      <c r="H1588" s="173">
        <f>IFERROR(VLOOKUP(A1588, DM!$D$9:$G$633,4,FALSE),0)</f>
        <v>0</v>
      </c>
      <c r="I1588" s="173">
        <f>IFERROR(VLOOKUP(A1588,DX!$D$9:$G$749,4,FALSE),0)</f>
        <v>0</v>
      </c>
      <c r="XFD1588" s="45">
        <f>SUM(A1588:XFC1588)</f>
        <v>49789</v>
      </c>
    </row>
    <row r="1589" spans="1:9 16384:16384" hidden="1" x14ac:dyDescent="0.25">
      <c r="A1589" s="192">
        <v>11267</v>
      </c>
      <c r="B1589" s="232" t="s">
        <v>2716</v>
      </c>
      <c r="C1589" s="198" t="s">
        <v>5346</v>
      </c>
      <c r="D1589" s="193" t="s">
        <v>5813</v>
      </c>
      <c r="E1589" s="193" t="s">
        <v>5814</v>
      </c>
      <c r="F1589" s="194" t="s">
        <v>6653</v>
      </c>
      <c r="G1589" s="173">
        <f>IFERROR(VLOOKUP(A1589, SM!$D$9:$G$682,4,FALSE),0)</f>
        <v>0</v>
      </c>
      <c r="H1589" s="173">
        <f>IFERROR(VLOOKUP(A1589, DM!$D$9:$G$633,4,FALSE),0)</f>
        <v>0</v>
      </c>
      <c r="I1589" s="173">
        <f>IFERROR(VLOOKUP(A1589,DX!$D$9:$G$749,4,FALSE),0)</f>
        <v>0</v>
      </c>
      <c r="XFD1589" s="45">
        <f>SUM(A1589:XFC1589)</f>
        <v>11267</v>
      </c>
    </row>
    <row r="1590" spans="1:9 16384:16384" hidden="1" x14ac:dyDescent="0.25">
      <c r="A1590" s="192">
        <v>24606</v>
      </c>
      <c r="B1590" s="232" t="s">
        <v>419</v>
      </c>
      <c r="C1590" s="198" t="s">
        <v>3769</v>
      </c>
      <c r="D1590" s="193" t="s">
        <v>5815</v>
      </c>
      <c r="E1590" s="193" t="s">
        <v>5814</v>
      </c>
      <c r="F1590" s="194" t="s">
        <v>6653</v>
      </c>
      <c r="G1590" s="173">
        <f>IFERROR(VLOOKUP(A1590, SF!$D$9:$G$410,4,FALSE),0)</f>
        <v>0</v>
      </c>
      <c r="H1590" s="173">
        <f>IFERROR(VLOOKUP(A1590, DF!$D$9:$G$378,4,FALSE),0)</f>
        <v>0</v>
      </c>
      <c r="I1590" s="173">
        <f>IFERROR(VLOOKUP(A1590,DX!$D$9:$G$749,4,FALSE),0)</f>
        <v>0</v>
      </c>
      <c r="XFD1590" s="45">
        <f>SUM(A1590:XFC1590)</f>
        <v>24606</v>
      </c>
    </row>
    <row r="1591" spans="1:9 16384:16384" hidden="1" x14ac:dyDescent="0.25">
      <c r="A1591" s="192">
        <v>33419</v>
      </c>
      <c r="B1591" s="232" t="s">
        <v>2736</v>
      </c>
      <c r="C1591" s="198" t="s">
        <v>5386</v>
      </c>
      <c r="D1591" s="193" t="s">
        <v>5815</v>
      </c>
      <c r="E1591" s="193" t="s">
        <v>5814</v>
      </c>
      <c r="F1591" s="194" t="s">
        <v>6653</v>
      </c>
      <c r="G1591" s="173">
        <f>IFERROR(VLOOKUP(A1591, SF!$D$9:$G$410,4,FALSE),0)</f>
        <v>0</v>
      </c>
      <c r="H1591" s="173">
        <f>IFERROR(VLOOKUP(A1591, DF!$D$9:$G$378,4,FALSE),0)</f>
        <v>0</v>
      </c>
      <c r="I1591" s="173">
        <f>IFERROR(VLOOKUP(A1591,DX!$D$9:$G$749,4,FALSE),0)</f>
        <v>0</v>
      </c>
      <c r="XFD1591" s="45">
        <f>SUM(A1591:XFC1591)</f>
        <v>33419</v>
      </c>
    </row>
    <row r="1592" spans="1:9 16384:16384" hidden="1" x14ac:dyDescent="0.25">
      <c r="A1592" s="192">
        <v>16758</v>
      </c>
      <c r="B1592" s="232" t="s">
        <v>5405</v>
      </c>
      <c r="C1592" s="198" t="s">
        <v>5406</v>
      </c>
      <c r="D1592" s="193" t="s">
        <v>5815</v>
      </c>
      <c r="E1592" s="193" t="s">
        <v>6294</v>
      </c>
      <c r="F1592" s="194" t="s">
        <v>6653</v>
      </c>
      <c r="G1592" s="173">
        <f>IFERROR(VLOOKUP(A1592, SF!$D$9:$G$410,4,FALSE),0)</f>
        <v>0</v>
      </c>
      <c r="H1592" s="173">
        <f>IFERROR(VLOOKUP(A1592, DF!$D$9:$G$378,4,FALSE),0)</f>
        <v>0</v>
      </c>
      <c r="I1592" s="173">
        <f>IFERROR(VLOOKUP(A1592,DX!$D$9:$G$749,4,FALSE),0)</f>
        <v>0</v>
      </c>
      <c r="XFD1592" s="45">
        <f>SUM(A1592:XFC1592)</f>
        <v>16758</v>
      </c>
    </row>
    <row r="1593" spans="1:9 16384:16384" hidden="1" x14ac:dyDescent="0.25">
      <c r="A1593" s="192">
        <v>11278</v>
      </c>
      <c r="B1593" s="232" t="s">
        <v>2763</v>
      </c>
      <c r="C1593" s="198" t="s">
        <v>5429</v>
      </c>
      <c r="D1593" s="193" t="s">
        <v>5815</v>
      </c>
      <c r="E1593" s="193" t="s">
        <v>5814</v>
      </c>
      <c r="F1593" s="194" t="s">
        <v>6653</v>
      </c>
      <c r="G1593" s="173">
        <f>IFERROR(VLOOKUP(A1593, SF!$D$9:$G$410,4,FALSE),0)</f>
        <v>0</v>
      </c>
      <c r="H1593" s="173">
        <f>IFERROR(VLOOKUP(A1593, DF!$D$9:$G$378,4,FALSE),0)</f>
        <v>0</v>
      </c>
      <c r="I1593" s="173">
        <f>IFERROR(VLOOKUP(A1593,DX!$D$9:$G$749,4,FALSE),0)</f>
        <v>0</v>
      </c>
      <c r="XFD1593" s="45">
        <f>SUM(A1593:XFC1593)</f>
        <v>11278</v>
      </c>
    </row>
    <row r="1594" spans="1:9 16384:16384" hidden="1" x14ac:dyDescent="0.25">
      <c r="A1594" s="192">
        <v>20102</v>
      </c>
      <c r="B1594" s="232" t="s">
        <v>2764</v>
      </c>
      <c r="C1594" s="198" t="s">
        <v>5431</v>
      </c>
      <c r="D1594" s="193" t="s">
        <v>5813</v>
      </c>
      <c r="E1594" s="193" t="s">
        <v>5814</v>
      </c>
      <c r="F1594" s="194" t="s">
        <v>6653</v>
      </c>
      <c r="G1594" s="173">
        <f>IFERROR(VLOOKUP(A1594, SM!$D$9:$G$682,4,FALSE),0)</f>
        <v>0</v>
      </c>
      <c r="H1594" s="173">
        <f>IFERROR(VLOOKUP(A1594, DM!$D$9:$G$633,4,FALSE),0)</f>
        <v>0</v>
      </c>
      <c r="I1594" s="173">
        <f>IFERROR(VLOOKUP(A1594,DX!$D$9:$G$749,4,FALSE),0)</f>
        <v>0</v>
      </c>
      <c r="XFD1594" s="45">
        <f>SUM(A1594:XFC1594)</f>
        <v>20102</v>
      </c>
    </row>
    <row r="1595" spans="1:9 16384:16384" hidden="1" x14ac:dyDescent="0.25">
      <c r="A1595" s="192">
        <v>11276</v>
      </c>
      <c r="B1595" s="232" t="s">
        <v>1768</v>
      </c>
      <c r="C1595" s="198" t="s">
        <v>5432</v>
      </c>
      <c r="D1595" s="193" t="s">
        <v>5813</v>
      </c>
      <c r="E1595" s="193" t="s">
        <v>5814</v>
      </c>
      <c r="F1595" s="194" t="s">
        <v>6653</v>
      </c>
      <c r="G1595" s="173">
        <f>IFERROR(VLOOKUP(A1595, SM!$D$9:$G$682,4,FALSE),0)</f>
        <v>0</v>
      </c>
      <c r="H1595" s="173">
        <f>IFERROR(VLOOKUP(A1595, DM!$D$9:$G$633,4,FALSE),0)</f>
        <v>0</v>
      </c>
      <c r="I1595" s="173">
        <f>IFERROR(VLOOKUP(A1595,DX!$D$9:$G$749,4,FALSE),0)</f>
        <v>0</v>
      </c>
      <c r="XFD1595" s="45">
        <f>SUM(A1595:XFC1595)</f>
        <v>11276</v>
      </c>
    </row>
    <row r="1596" spans="1:9 16384:16384" hidden="1" x14ac:dyDescent="0.25">
      <c r="A1596" s="192">
        <v>11289</v>
      </c>
      <c r="B1596" s="232" t="s">
        <v>2765</v>
      </c>
      <c r="C1596" s="198" t="s">
        <v>5433</v>
      </c>
      <c r="D1596" s="193" t="s">
        <v>5815</v>
      </c>
      <c r="E1596" s="193" t="s">
        <v>5814</v>
      </c>
      <c r="F1596" s="194" t="s">
        <v>6653</v>
      </c>
      <c r="G1596" s="173">
        <f>IFERROR(VLOOKUP(A1596, SF!$D$9:$G$410,4,FALSE),0)</f>
        <v>0</v>
      </c>
      <c r="H1596" s="173">
        <f>IFERROR(VLOOKUP(A1596, DF!$D$9:$G$378,4,FALSE),0)</f>
        <v>0</v>
      </c>
      <c r="I1596" s="173">
        <f>IFERROR(VLOOKUP(A1596,DX!$D$9:$G$749,4,FALSE),0)</f>
        <v>0</v>
      </c>
      <c r="XFD1596" s="45">
        <f>SUM(A1596:XFC1596)</f>
        <v>11289</v>
      </c>
    </row>
    <row r="1597" spans="1:9 16384:16384" hidden="1" x14ac:dyDescent="0.25">
      <c r="A1597" s="192">
        <v>43102</v>
      </c>
      <c r="B1597" s="232" t="s">
        <v>2843</v>
      </c>
      <c r="C1597" s="198" t="s">
        <v>5604</v>
      </c>
      <c r="D1597" s="193" t="s">
        <v>5815</v>
      </c>
      <c r="E1597" s="193" t="s">
        <v>5814</v>
      </c>
      <c r="F1597" s="194" t="s">
        <v>6653</v>
      </c>
      <c r="G1597" s="173">
        <f>IFERROR(VLOOKUP(A1597, SF!$D$9:$G$410,4,FALSE),0)</f>
        <v>0</v>
      </c>
      <c r="H1597" s="173">
        <f>IFERROR(VLOOKUP(A1597, DF!$D$9:$G$378,4,FALSE),0)</f>
        <v>0</v>
      </c>
      <c r="I1597" s="173">
        <f>IFERROR(VLOOKUP(A1597,DX!$D$9:$G$749,4,FALSE),0)</f>
        <v>0</v>
      </c>
      <c r="XFD1597" s="45">
        <f>SUM(A1597:XFC1597)</f>
        <v>43102</v>
      </c>
    </row>
    <row r="1598" spans="1:9 16384:16384" hidden="1" x14ac:dyDescent="0.25">
      <c r="A1598" s="192">
        <v>33414</v>
      </c>
      <c r="B1598" s="232" t="s">
        <v>2881</v>
      </c>
      <c r="C1598" s="198" t="s">
        <v>4723</v>
      </c>
      <c r="D1598" s="193" t="s">
        <v>5815</v>
      </c>
      <c r="E1598" s="193" t="s">
        <v>5814</v>
      </c>
      <c r="F1598" s="194" t="s">
        <v>6653</v>
      </c>
      <c r="G1598" s="173">
        <f>IFERROR(VLOOKUP(A1598, SF!$D$9:$G$410,4,FALSE),0)</f>
        <v>0</v>
      </c>
      <c r="H1598" s="173">
        <f>IFERROR(VLOOKUP(A1598, DF!$D$9:$G$378,4,FALSE),0)</f>
        <v>0</v>
      </c>
      <c r="I1598" s="173">
        <f>IFERROR(VLOOKUP(A1598,DX!$D$9:$G$749,4,FALSE),0)</f>
        <v>0</v>
      </c>
      <c r="XFD1598" s="45">
        <f>SUM(A1598:XFC1598)</f>
        <v>33414</v>
      </c>
    </row>
    <row r="1599" spans="1:9 16384:16384" hidden="1" x14ac:dyDescent="0.25">
      <c r="A1599" s="192">
        <v>11326</v>
      </c>
      <c r="B1599" s="232" t="s">
        <v>6344</v>
      </c>
      <c r="C1599" s="198" t="s">
        <v>5689</v>
      </c>
      <c r="D1599" s="193" t="s">
        <v>5813</v>
      </c>
      <c r="E1599" s="193" t="s">
        <v>5814</v>
      </c>
      <c r="F1599" s="194" t="s">
        <v>6653</v>
      </c>
      <c r="G1599" s="173">
        <f>IFERROR(VLOOKUP(A1599, SM!$D$9:$G$682,4,FALSE),0)</f>
        <v>0</v>
      </c>
      <c r="H1599" s="173">
        <f>IFERROR(VLOOKUP(A1599, DM!$D$9:$G$633,4,FALSE),0)</f>
        <v>0</v>
      </c>
      <c r="I1599" s="173">
        <f>IFERROR(VLOOKUP(A1599,DX!$D$9:$G$749,4,FALSE),0)</f>
        <v>0</v>
      </c>
      <c r="XFD1599" s="45">
        <f>SUM(A1599:XFC1599)</f>
        <v>11326</v>
      </c>
    </row>
    <row r="1600" spans="1:9 16384:16384" hidden="1" x14ac:dyDescent="0.25">
      <c r="A1600" s="192">
        <v>43111</v>
      </c>
      <c r="B1600" s="232" t="s">
        <v>2885</v>
      </c>
      <c r="C1600" s="198" t="s">
        <v>3718</v>
      </c>
      <c r="D1600" s="193" t="s">
        <v>5813</v>
      </c>
      <c r="E1600" s="193" t="s">
        <v>5814</v>
      </c>
      <c r="F1600" s="194" t="s">
        <v>6653</v>
      </c>
      <c r="G1600" s="173">
        <f>IFERROR(VLOOKUP(A1600, SM!$D$9:$G$682,4,FALSE),0)</f>
        <v>0</v>
      </c>
      <c r="H1600" s="173">
        <f>IFERROR(VLOOKUP(A1600, DM!$D$9:$G$633,4,FALSE),0)</f>
        <v>0</v>
      </c>
      <c r="I1600" s="173">
        <f>IFERROR(VLOOKUP(A1600,DX!$D$9:$G$749,4,FALSE),0)</f>
        <v>0</v>
      </c>
      <c r="XFD1600" s="45">
        <f>SUM(A1600:XFC1600)</f>
        <v>43111</v>
      </c>
    </row>
    <row r="1601" spans="1:9 16384:16384" hidden="1" x14ac:dyDescent="0.25">
      <c r="A1601" s="192">
        <v>11327</v>
      </c>
      <c r="B1601" s="232" t="s">
        <v>2887</v>
      </c>
      <c r="C1601" s="198" t="s">
        <v>5696</v>
      </c>
      <c r="D1601" s="193" t="s">
        <v>5813</v>
      </c>
      <c r="E1601" s="193" t="s">
        <v>5814</v>
      </c>
      <c r="F1601" s="194" t="s">
        <v>6653</v>
      </c>
      <c r="G1601" s="173">
        <f>IFERROR(VLOOKUP(A1601, SM!$D$9:$G$682,4,FALSE),0)</f>
        <v>0</v>
      </c>
      <c r="H1601" s="173">
        <f>IFERROR(VLOOKUP(A1601, DM!$D$9:$G$633,4,FALSE),0)</f>
        <v>0</v>
      </c>
      <c r="I1601" s="173">
        <f>IFERROR(VLOOKUP(A1601,DX!$D$9:$G$749,4,FALSE),0)</f>
        <v>0</v>
      </c>
      <c r="XFD1601" s="45">
        <f>SUM(A1601:XFC1601)</f>
        <v>11327</v>
      </c>
    </row>
    <row r="1602" spans="1:9 16384:16384" hidden="1" x14ac:dyDescent="0.25">
      <c r="A1602" s="192">
        <v>95454</v>
      </c>
      <c r="B1602" s="232" t="s">
        <v>2896</v>
      </c>
      <c r="C1602" s="198" t="s">
        <v>3493</v>
      </c>
      <c r="D1602" s="193" t="s">
        <v>5815</v>
      </c>
      <c r="E1602" s="193" t="s">
        <v>5814</v>
      </c>
      <c r="F1602" s="194" t="s">
        <v>6653</v>
      </c>
      <c r="G1602" s="173">
        <f>IFERROR(VLOOKUP(A1602, SF!$D$9:$G$410,4,FALSE),0)</f>
        <v>0</v>
      </c>
      <c r="H1602" s="173">
        <f>IFERROR(VLOOKUP(A1602, DF!$D$9:$G$378,4,FALSE),0)</f>
        <v>0</v>
      </c>
      <c r="I1602" s="173">
        <f>IFERROR(VLOOKUP(A1602,DX!$D$9:$G$749,4,FALSE),0)</f>
        <v>0</v>
      </c>
      <c r="XFD1602" s="45">
        <f>SUM(A1602:XFC1602)</f>
        <v>95454</v>
      </c>
    </row>
    <row r="1603" spans="1:9 16384:16384" hidden="1" x14ac:dyDescent="0.25">
      <c r="A1603" s="192">
        <v>13985</v>
      </c>
      <c r="B1603" s="232" t="s">
        <v>390</v>
      </c>
      <c r="C1603" s="198" t="s">
        <v>5715</v>
      </c>
      <c r="D1603" s="193" t="s">
        <v>5813</v>
      </c>
      <c r="E1603" s="193" t="s">
        <v>5814</v>
      </c>
      <c r="F1603" s="194" t="s">
        <v>6653</v>
      </c>
      <c r="G1603" s="173">
        <f>IFERROR(VLOOKUP(A1603, SM!$D$9:$G$682,4,FALSE),0)</f>
        <v>0</v>
      </c>
      <c r="H1603" s="173">
        <f>IFERROR(VLOOKUP(A1603, DM!$D$9:$G$633,4,FALSE),0)</f>
        <v>0</v>
      </c>
      <c r="I1603" s="173">
        <f>IFERROR(VLOOKUP(A1603,DX!$D$9:$G$749,4,FALSE),0)</f>
        <v>0</v>
      </c>
      <c r="XFD1603" s="45">
        <f>SUM(A1603:XFC1603)</f>
        <v>13985</v>
      </c>
    </row>
    <row r="1604" spans="1:9 16384:16384" hidden="1" x14ac:dyDescent="0.25">
      <c r="A1604" s="195">
        <v>16765</v>
      </c>
      <c r="B1604" s="233" t="s">
        <v>2902</v>
      </c>
      <c r="C1604" s="266" t="s">
        <v>3582</v>
      </c>
      <c r="D1604" s="196" t="s">
        <v>5815</v>
      </c>
      <c r="E1604" s="196" t="s">
        <v>5814</v>
      </c>
      <c r="F1604" s="194" t="s">
        <v>6653</v>
      </c>
      <c r="G1604" s="173">
        <f>IFERROR(VLOOKUP(A1604, SF!$D$9:$G$410,4,FALSE),0)</f>
        <v>0</v>
      </c>
      <c r="H1604" s="173">
        <f>IFERROR(VLOOKUP(A1604, DF!$D$9:$G$378,4,FALSE),0)</f>
        <v>0</v>
      </c>
      <c r="I1604" s="173">
        <f>IFERROR(VLOOKUP(A1604,DX!$D$9:$G$749,4,FALSE),0)</f>
        <v>0</v>
      </c>
      <c r="XFD1604" s="45">
        <f>SUM(A1604:XFC1604)</f>
        <v>16765</v>
      </c>
    </row>
    <row r="1605" spans="1:9 16384:16384" hidden="1" x14ac:dyDescent="0.25">
      <c r="A1605" s="192">
        <v>104575</v>
      </c>
      <c r="B1605" s="232" t="s">
        <v>3166</v>
      </c>
      <c r="C1605" s="198" t="s">
        <v>3167</v>
      </c>
      <c r="D1605" s="193" t="s">
        <v>5815</v>
      </c>
      <c r="E1605" s="193" t="s">
        <v>5814</v>
      </c>
      <c r="F1605" s="194" t="s">
        <v>48</v>
      </c>
      <c r="G1605" s="173">
        <f>IFERROR(VLOOKUP(A1605, SF!$D$9:$G$410,4,FALSE),0)</f>
        <v>0</v>
      </c>
      <c r="H1605" s="173">
        <f>IFERROR(VLOOKUP(A1605, DF!$D$9:$G$378,4,FALSE),0)</f>
        <v>0</v>
      </c>
      <c r="I1605" s="173">
        <f>IFERROR(VLOOKUP(A1605,DX!$D$9:$G$749,4,FALSE),0)</f>
        <v>0</v>
      </c>
      <c r="XFD1605" s="45">
        <f>SUM(A1605:XFC1605)</f>
        <v>104575</v>
      </c>
    </row>
    <row r="1606" spans="1:9 16384:16384" hidden="1" x14ac:dyDescent="0.25">
      <c r="A1606" s="192">
        <v>143755</v>
      </c>
      <c r="B1606" s="232" t="s">
        <v>3287</v>
      </c>
      <c r="C1606" s="198" t="s">
        <v>3288</v>
      </c>
      <c r="D1606" s="193" t="s">
        <v>5813</v>
      </c>
      <c r="E1606" s="193" t="s">
        <v>5814</v>
      </c>
      <c r="F1606" s="194" t="s">
        <v>48</v>
      </c>
      <c r="G1606" s="173">
        <f>IFERROR(VLOOKUP(A1606, SM!$D$9:$G$682,4,FALSE),0)</f>
        <v>0</v>
      </c>
      <c r="H1606" s="173">
        <f>IFERROR(VLOOKUP(A1606, DM!$D$9:$G$633,4,FALSE),0)</f>
        <v>0</v>
      </c>
      <c r="I1606" s="173">
        <f>IFERROR(VLOOKUP(A1606,DX!$D$9:$G$749,4,FALSE),0)</f>
        <v>0</v>
      </c>
      <c r="XFD1606" s="45">
        <f>SUM(A1606:XFC1606)</f>
        <v>143755</v>
      </c>
    </row>
    <row r="1607" spans="1:9 16384:16384" hidden="1" x14ac:dyDescent="0.25">
      <c r="A1607" s="192">
        <v>66413</v>
      </c>
      <c r="B1607" s="232" t="s">
        <v>1847</v>
      </c>
      <c r="C1607" s="198" t="s">
        <v>3289</v>
      </c>
      <c r="D1607" s="193" t="s">
        <v>5813</v>
      </c>
      <c r="E1607" s="193" t="s">
        <v>5814</v>
      </c>
      <c r="F1607" s="194" t="s">
        <v>48</v>
      </c>
      <c r="G1607" s="173">
        <f>IFERROR(VLOOKUP(A1607, SM!$D$9:$G$682,4,FALSE),0)</f>
        <v>0</v>
      </c>
      <c r="H1607" s="173">
        <f>IFERROR(VLOOKUP(A1607, DM!$D$9:$G$633,4,FALSE),0)</f>
        <v>0</v>
      </c>
      <c r="I1607" s="173">
        <f>IFERROR(VLOOKUP(A1607,DX!$D$9:$G$749,4,FALSE),0)</f>
        <v>0</v>
      </c>
      <c r="XFD1607" s="45">
        <f>SUM(A1607:XFC1607)</f>
        <v>66413</v>
      </c>
    </row>
    <row r="1608" spans="1:9 16384:16384" hidden="1" x14ac:dyDescent="0.25">
      <c r="A1608" s="192">
        <v>43228</v>
      </c>
      <c r="B1608" s="232" t="s">
        <v>3329</v>
      </c>
      <c r="C1608" s="198" t="s">
        <v>3330</v>
      </c>
      <c r="D1608" s="193" t="s">
        <v>5815</v>
      </c>
      <c r="E1608" s="193" t="s">
        <v>5814</v>
      </c>
      <c r="F1608" s="194" t="s">
        <v>48</v>
      </c>
      <c r="G1608" s="173">
        <f>IFERROR(VLOOKUP(A1608, SF!$D$9:$G$410,4,FALSE),0)</f>
        <v>0</v>
      </c>
      <c r="H1608" s="173">
        <f>IFERROR(VLOOKUP(A1608, DF!$D$9:$G$378,4,FALSE),0)</f>
        <v>0</v>
      </c>
      <c r="I1608" s="173">
        <f>IFERROR(VLOOKUP(A1608,DX!$D$9:$G$749,4,FALSE),0)</f>
        <v>0</v>
      </c>
      <c r="XFD1608" s="45">
        <f>SUM(A1608:XFC1608)</f>
        <v>43228</v>
      </c>
    </row>
    <row r="1609" spans="1:9 16384:16384" hidden="1" x14ac:dyDescent="0.25">
      <c r="A1609" s="192">
        <v>9759</v>
      </c>
      <c r="B1609" s="232" t="s">
        <v>359</v>
      </c>
      <c r="C1609" s="198" t="s">
        <v>3339</v>
      </c>
      <c r="D1609" s="193" t="s">
        <v>5813</v>
      </c>
      <c r="E1609" s="193" t="s">
        <v>5814</v>
      </c>
      <c r="F1609" s="194" t="s">
        <v>48</v>
      </c>
      <c r="G1609" s="173">
        <f>IFERROR(VLOOKUP(A1609, SM!$D$9:$G$682,4,FALSE),0)</f>
        <v>0</v>
      </c>
      <c r="H1609" s="173">
        <f>IFERROR(VLOOKUP(A1609, DM!$D$9:$G$633,4,FALSE),0)</f>
        <v>0</v>
      </c>
      <c r="I1609" s="173">
        <f>IFERROR(VLOOKUP(A1609,DX!$D$9:$G$749,4,FALSE),0)</f>
        <v>0</v>
      </c>
      <c r="XFD1609" s="45">
        <f>SUM(A1609:XFC1609)</f>
        <v>9759</v>
      </c>
    </row>
    <row r="1610" spans="1:9 16384:16384" hidden="1" x14ac:dyDescent="0.25">
      <c r="A1610" s="192">
        <v>43322</v>
      </c>
      <c r="B1610" s="232" t="s">
        <v>1885</v>
      </c>
      <c r="C1610" s="198" t="s">
        <v>3383</v>
      </c>
      <c r="D1610" s="193" t="s">
        <v>5813</v>
      </c>
      <c r="E1610" s="193" t="s">
        <v>6667</v>
      </c>
      <c r="F1610" s="194" t="s">
        <v>48</v>
      </c>
      <c r="G1610" s="173">
        <f>IFERROR(VLOOKUP(A1610, SM!$D$9:$G$682,4,FALSE),0)</f>
        <v>0</v>
      </c>
      <c r="H1610" s="173">
        <f>IFERROR(VLOOKUP(A1610, DM!$D$9:$G$633,4,FALSE),0)</f>
        <v>0</v>
      </c>
      <c r="I1610" s="173">
        <f>IFERROR(VLOOKUP(A1610,DX!$D$9:$G$749,4,FALSE),0)</f>
        <v>0</v>
      </c>
      <c r="XFD1610" s="45">
        <f>SUM(A1610:XFC1610)</f>
        <v>43322</v>
      </c>
    </row>
    <row r="1611" spans="1:9 16384:16384" hidden="1" x14ac:dyDescent="0.25">
      <c r="A1611" s="192">
        <v>129501</v>
      </c>
      <c r="B1611" s="232" t="s">
        <v>1977</v>
      </c>
      <c r="C1611" s="198" t="s">
        <v>3631</v>
      </c>
      <c r="D1611" s="193" t="s">
        <v>5813</v>
      </c>
      <c r="E1611" s="193" t="s">
        <v>5814</v>
      </c>
      <c r="F1611" s="194" t="s">
        <v>48</v>
      </c>
      <c r="G1611" s="173">
        <f>IFERROR(VLOOKUP(A1611, SM!$D$9:$G$682,4,FALSE),0)</f>
        <v>0</v>
      </c>
      <c r="H1611" s="173">
        <f>IFERROR(VLOOKUP(A1611, DM!$D$9:$G$633,4,FALSE),0)</f>
        <v>0</v>
      </c>
      <c r="I1611" s="173">
        <f>IFERROR(VLOOKUP(A1611,DX!$D$9:$G$749,4,FALSE),0)</f>
        <v>0</v>
      </c>
      <c r="XFD1611" s="45">
        <f>SUM(A1611:XFC1611)</f>
        <v>129501</v>
      </c>
    </row>
    <row r="1612" spans="1:9 16384:16384" hidden="1" x14ac:dyDescent="0.25">
      <c r="A1612" s="192">
        <v>43229</v>
      </c>
      <c r="B1612" s="232" t="s">
        <v>2010</v>
      </c>
      <c r="C1612" s="198" t="s">
        <v>3725</v>
      </c>
      <c r="D1612" s="193" t="s">
        <v>5815</v>
      </c>
      <c r="E1612" s="193" t="s">
        <v>5814</v>
      </c>
      <c r="F1612" s="194" t="s">
        <v>48</v>
      </c>
      <c r="G1612" s="173">
        <f>IFERROR(VLOOKUP(A1612, SF!$D$9:$G$410,4,FALSE),0)</f>
        <v>0</v>
      </c>
      <c r="H1612" s="173">
        <f>IFERROR(VLOOKUP(A1612, DF!$D$9:$G$378,4,FALSE),0)</f>
        <v>0</v>
      </c>
      <c r="I1612" s="173">
        <f>IFERROR(VLOOKUP(A1612,DX!$D$9:$G$749,4,FALSE),0)</f>
        <v>0</v>
      </c>
      <c r="XFD1612" s="45">
        <f>SUM(A1612:XFC1612)</f>
        <v>43229</v>
      </c>
    </row>
    <row r="1613" spans="1:9 16384:16384" hidden="1" x14ac:dyDescent="0.25">
      <c r="A1613" s="192">
        <v>50260</v>
      </c>
      <c r="B1613" s="232" t="s">
        <v>2011</v>
      </c>
      <c r="C1613" s="198" t="s">
        <v>3726</v>
      </c>
      <c r="D1613" s="193" t="s">
        <v>5815</v>
      </c>
      <c r="E1613" s="193" t="s">
        <v>5814</v>
      </c>
      <c r="F1613" s="194" t="s">
        <v>48</v>
      </c>
      <c r="G1613" s="173">
        <f>IFERROR(VLOOKUP(A1613, SF!$D$9:$G$410,4,FALSE),0)</f>
        <v>0</v>
      </c>
      <c r="H1613" s="173">
        <f>IFERROR(VLOOKUP(A1613, DF!$D$9:$G$378,4,FALSE),0)</f>
        <v>0</v>
      </c>
      <c r="I1613" s="173">
        <f>IFERROR(VLOOKUP(A1613,DX!$D$9:$G$749,4,FALSE),0)</f>
        <v>0</v>
      </c>
      <c r="XFD1613" s="45">
        <f>SUM(A1613:XFC1613)</f>
        <v>50260</v>
      </c>
    </row>
    <row r="1614" spans="1:9 16384:16384" hidden="1" x14ac:dyDescent="0.25">
      <c r="A1614" s="192">
        <v>9747</v>
      </c>
      <c r="B1614" s="232" t="s">
        <v>3885</v>
      </c>
      <c r="C1614" s="198" t="s">
        <v>3886</v>
      </c>
      <c r="D1614" s="193" t="s">
        <v>5813</v>
      </c>
      <c r="E1614" s="193" t="s">
        <v>5814</v>
      </c>
      <c r="F1614" s="194" t="s">
        <v>48</v>
      </c>
      <c r="G1614" s="173">
        <f>IFERROR(VLOOKUP(A1614, SM!$D$9:$G$682,4,FALSE),0)</f>
        <v>0</v>
      </c>
      <c r="H1614" s="173">
        <f>IFERROR(VLOOKUP(A1614, DM!$D$9:$G$633,4,FALSE),0)</f>
        <v>0</v>
      </c>
      <c r="I1614" s="173">
        <f>IFERROR(VLOOKUP(A1614,DX!$D$9:$G$749,4,FALSE),0)</f>
        <v>0</v>
      </c>
      <c r="XFD1614" s="45">
        <f>SUM(A1614:XFC1614)</f>
        <v>9747</v>
      </c>
    </row>
    <row r="1615" spans="1:9 16384:16384" hidden="1" x14ac:dyDescent="0.25">
      <c r="A1615" s="192">
        <v>183277</v>
      </c>
      <c r="B1615" s="232" t="s">
        <v>3899</v>
      </c>
      <c r="C1615" s="198" t="s">
        <v>3900</v>
      </c>
      <c r="D1615" s="193" t="s">
        <v>5815</v>
      </c>
      <c r="E1615" s="193" t="s">
        <v>5814</v>
      </c>
      <c r="F1615" s="194" t="s">
        <v>48</v>
      </c>
      <c r="G1615" s="173">
        <f>IFERROR(VLOOKUP(A1615, SF!$D$9:$G$410,4,FALSE),0)</f>
        <v>0</v>
      </c>
      <c r="H1615" s="173">
        <f>IFERROR(VLOOKUP(A1615, DF!$D$9:$G$378,4,FALSE),0)</f>
        <v>0</v>
      </c>
      <c r="I1615" s="173">
        <f>IFERROR(VLOOKUP(A1615,DX!$D$9:$G$749,4,FALSE),0)</f>
        <v>0</v>
      </c>
      <c r="XFD1615" s="45">
        <f>SUM(A1615:XFC1615)</f>
        <v>183277</v>
      </c>
    </row>
    <row r="1616" spans="1:9 16384:16384" hidden="1" x14ac:dyDescent="0.25">
      <c r="A1616" s="192">
        <v>21794</v>
      </c>
      <c r="B1616" s="232" t="s">
        <v>4022</v>
      </c>
      <c r="C1616" s="198" t="s">
        <v>4023</v>
      </c>
      <c r="D1616" s="193" t="s">
        <v>5815</v>
      </c>
      <c r="E1616" s="193" t="s">
        <v>5814</v>
      </c>
      <c r="F1616" s="194" t="s">
        <v>48</v>
      </c>
      <c r="G1616" s="173">
        <f>IFERROR(VLOOKUP(A1616, SF!$D$9:$G$410,4,FALSE),0)</f>
        <v>0</v>
      </c>
      <c r="H1616" s="173">
        <f>IFERROR(VLOOKUP(A1616, DF!$D$9:$G$378,4,FALSE),0)</f>
        <v>0</v>
      </c>
      <c r="I1616" s="173">
        <f>IFERROR(VLOOKUP(A1616,DX!$D$9:$G$749,4,FALSE),0)</f>
        <v>0</v>
      </c>
      <c r="XFD1616" s="45">
        <f>SUM(A1616:XFC1616)</f>
        <v>21794</v>
      </c>
    </row>
    <row r="1617" spans="1:9 16384:16384" hidden="1" x14ac:dyDescent="0.25">
      <c r="A1617" s="192">
        <v>11629</v>
      </c>
      <c r="B1617" s="232" t="s">
        <v>733</v>
      </c>
      <c r="C1617" s="198" t="s">
        <v>4157</v>
      </c>
      <c r="D1617" s="193" t="s">
        <v>5815</v>
      </c>
      <c r="E1617" s="193" t="s">
        <v>5814</v>
      </c>
      <c r="F1617" s="194" t="s">
        <v>48</v>
      </c>
      <c r="G1617" s="173">
        <f>IFERROR(VLOOKUP(A1617, SF!$D$9:$G$410,4,FALSE),0)</f>
        <v>0</v>
      </c>
      <c r="H1617" s="173">
        <f>IFERROR(VLOOKUP(A1617, DF!$D$9:$G$378,4,FALSE),0)</f>
        <v>0</v>
      </c>
      <c r="I1617" s="173">
        <f>IFERROR(VLOOKUP(A1617,DX!$D$9:$G$749,4,FALSE),0)</f>
        <v>0</v>
      </c>
      <c r="XFD1617" s="45">
        <f>SUM(A1617:XFC1617)</f>
        <v>11629</v>
      </c>
    </row>
    <row r="1618" spans="1:9 16384:16384" hidden="1" x14ac:dyDescent="0.25">
      <c r="A1618" s="192">
        <v>43325</v>
      </c>
      <c r="B1618" s="232" t="s">
        <v>2201</v>
      </c>
      <c r="C1618" s="198" t="s">
        <v>4206</v>
      </c>
      <c r="D1618" s="193" t="s">
        <v>5815</v>
      </c>
      <c r="E1618" s="193" t="s">
        <v>5814</v>
      </c>
      <c r="F1618" s="194" t="s">
        <v>48</v>
      </c>
      <c r="G1618" s="173">
        <f>IFERROR(VLOOKUP(A1618, SF!$D$9:$G$410,4,FALSE),0)</f>
        <v>0</v>
      </c>
      <c r="H1618" s="173">
        <f>IFERROR(VLOOKUP(A1618, DF!$D$9:$G$378,4,FALSE),0)</f>
        <v>0</v>
      </c>
      <c r="I1618" s="173">
        <f>IFERROR(VLOOKUP(A1618,DX!$D$9:$G$749,4,FALSE),0)</f>
        <v>0</v>
      </c>
      <c r="XFD1618" s="45">
        <f>SUM(A1618:XFC1618)</f>
        <v>43325</v>
      </c>
    </row>
    <row r="1619" spans="1:9 16384:16384" hidden="1" x14ac:dyDescent="0.25">
      <c r="A1619" s="192">
        <v>15980</v>
      </c>
      <c r="B1619" s="232" t="s">
        <v>19</v>
      </c>
      <c r="C1619" s="198" t="s">
        <v>4349</v>
      </c>
      <c r="D1619" s="193" t="s">
        <v>5815</v>
      </c>
      <c r="E1619" s="193" t="s">
        <v>5814</v>
      </c>
      <c r="F1619" s="194" t="s">
        <v>48</v>
      </c>
      <c r="G1619" s="173">
        <f>IFERROR(VLOOKUP(A1619, SF!$D$9:$G$410,4,FALSE),0)</f>
        <v>0</v>
      </c>
      <c r="H1619" s="173">
        <f>IFERROR(VLOOKUP(A1619, DF!$D$9:$G$378,4,FALSE),0)</f>
        <v>0</v>
      </c>
      <c r="I1619" s="173">
        <f>IFERROR(VLOOKUP(A1619,DX!$D$9:$G$749,4,FALSE),0)</f>
        <v>0</v>
      </c>
      <c r="XFD1619" s="45">
        <f>SUM(A1619:XFC1619)</f>
        <v>15980</v>
      </c>
    </row>
    <row r="1620" spans="1:9 16384:16384" hidden="1" x14ac:dyDescent="0.25">
      <c r="A1620" s="192">
        <v>66416</v>
      </c>
      <c r="B1620" s="232" t="s">
        <v>2950</v>
      </c>
      <c r="C1620" s="198" t="s">
        <v>3195</v>
      </c>
      <c r="D1620" s="193" t="s">
        <v>5813</v>
      </c>
      <c r="E1620" s="193" t="s">
        <v>5814</v>
      </c>
      <c r="F1620" s="194" t="s">
        <v>48</v>
      </c>
      <c r="G1620" s="173">
        <f>IFERROR(VLOOKUP(A1620, SM!$D$9:$G$682,4,FALSE),0)</f>
        <v>0</v>
      </c>
      <c r="H1620" s="173">
        <f>IFERROR(VLOOKUP(A1620, DM!$D$9:$G$633,4,FALSE),0)</f>
        <v>0</v>
      </c>
      <c r="I1620" s="173">
        <f>IFERROR(VLOOKUP(A1620,DX!$D$9:$G$749,4,FALSE),0)</f>
        <v>0</v>
      </c>
      <c r="XFD1620" s="45">
        <f>SUM(A1620:XFC1620)</f>
        <v>66416</v>
      </c>
    </row>
    <row r="1621" spans="1:9 16384:16384" hidden="1" x14ac:dyDescent="0.25">
      <c r="A1621" s="192">
        <v>43230</v>
      </c>
      <c r="B1621" s="232" t="s">
        <v>2268</v>
      </c>
      <c r="C1621" s="198" t="s">
        <v>4355</v>
      </c>
      <c r="D1621" s="193" t="s">
        <v>5813</v>
      </c>
      <c r="E1621" s="193" t="s">
        <v>5814</v>
      </c>
      <c r="F1621" s="194" t="s">
        <v>48</v>
      </c>
      <c r="G1621" s="173">
        <f>IFERROR(VLOOKUP(A1621, SM!$D$9:$G$682,4,FALSE),0)</f>
        <v>0</v>
      </c>
      <c r="H1621" s="173">
        <f>IFERROR(VLOOKUP(A1621, DM!$D$9:$G$633,4,FALSE),0)</f>
        <v>0</v>
      </c>
      <c r="I1621" s="173">
        <f>IFERROR(VLOOKUP(A1621,DX!$D$9:$G$749,4,FALSE),0)</f>
        <v>0</v>
      </c>
      <c r="XFD1621" s="45">
        <f>SUM(A1621:XFC1621)</f>
        <v>43230</v>
      </c>
    </row>
    <row r="1622" spans="1:9 16384:16384" hidden="1" x14ac:dyDescent="0.25">
      <c r="A1622" s="192">
        <v>171355</v>
      </c>
      <c r="B1622" s="232" t="s">
        <v>6573</v>
      </c>
      <c r="C1622" s="198" t="s">
        <v>6574</v>
      </c>
      <c r="D1622" s="193" t="s">
        <v>5815</v>
      </c>
      <c r="E1622" s="193" t="s">
        <v>5814</v>
      </c>
      <c r="F1622" s="194" t="s">
        <v>48</v>
      </c>
      <c r="G1622" s="173">
        <f>IFERROR(VLOOKUP(A1622, SF!$D$9:$G$410,4,FALSE),0)</f>
        <v>0</v>
      </c>
      <c r="H1622" s="173">
        <f>IFERROR(VLOOKUP(A1622, DF!$D$9:$G$378,4,FALSE),0)</f>
        <v>0</v>
      </c>
      <c r="I1622" s="173">
        <f>IFERROR(VLOOKUP(A1622,DX!$D$9:$G$749,4,FALSE),0)</f>
        <v>0</v>
      </c>
      <c r="XFD1622" s="45">
        <f>SUM(A1622:XFC1622)</f>
        <v>171355</v>
      </c>
    </row>
    <row r="1623" spans="1:9 16384:16384" hidden="1" x14ac:dyDescent="0.25">
      <c r="A1623" s="192">
        <v>32759</v>
      </c>
      <c r="B1623" s="232" t="s">
        <v>2274</v>
      </c>
      <c r="C1623" s="198" t="s">
        <v>3581</v>
      </c>
      <c r="D1623" s="193" t="s">
        <v>5815</v>
      </c>
      <c r="E1623" s="193" t="s">
        <v>5814</v>
      </c>
      <c r="F1623" s="194" t="s">
        <v>48</v>
      </c>
      <c r="G1623" s="173">
        <f>IFERROR(VLOOKUP(A1623, SF!$D$9:$G$410,4,FALSE),0)</f>
        <v>0</v>
      </c>
      <c r="H1623" s="173">
        <f>IFERROR(VLOOKUP(A1623, DF!$D$9:$G$378,4,FALSE),0)</f>
        <v>0</v>
      </c>
      <c r="I1623" s="173">
        <f>IFERROR(VLOOKUP(A1623,DX!$D$9:$G$749,4,FALSE),0)</f>
        <v>0</v>
      </c>
      <c r="XFD1623" s="45">
        <f>SUM(A1623:XFC1623)</f>
        <v>32759</v>
      </c>
    </row>
    <row r="1624" spans="1:9 16384:16384" hidden="1" x14ac:dyDescent="0.25">
      <c r="A1624" s="192">
        <v>9764</v>
      </c>
      <c r="B1624" s="232" t="s">
        <v>2281</v>
      </c>
      <c r="C1624" s="198" t="s">
        <v>4371</v>
      </c>
      <c r="D1624" s="193" t="s">
        <v>5815</v>
      </c>
      <c r="E1624" s="193" t="s">
        <v>5814</v>
      </c>
      <c r="F1624" s="194" t="s">
        <v>48</v>
      </c>
      <c r="G1624" s="173">
        <f>IFERROR(VLOOKUP(A1624, SF!$D$9:$G$410,4,FALSE),0)</f>
        <v>0</v>
      </c>
      <c r="H1624" s="173">
        <f>IFERROR(VLOOKUP(A1624, DF!$D$9:$G$378,4,FALSE),0)</f>
        <v>0</v>
      </c>
      <c r="I1624" s="173">
        <f>IFERROR(VLOOKUP(A1624,DX!$D$9:$G$749,4,FALSE),0)</f>
        <v>0</v>
      </c>
      <c r="XFD1624" s="45">
        <f>SUM(A1624:XFC1624)</f>
        <v>9764</v>
      </c>
    </row>
    <row r="1625" spans="1:9 16384:16384" hidden="1" x14ac:dyDescent="0.25">
      <c r="A1625" s="192">
        <v>43327</v>
      </c>
      <c r="B1625" s="232" t="s">
        <v>4374</v>
      </c>
      <c r="C1625" s="198" t="s">
        <v>4375</v>
      </c>
      <c r="D1625" s="193" t="s">
        <v>5815</v>
      </c>
      <c r="E1625" s="193" t="s">
        <v>5814</v>
      </c>
      <c r="F1625" s="194" t="s">
        <v>48</v>
      </c>
      <c r="G1625" s="173">
        <f>IFERROR(VLOOKUP(A1625, SF!$D$9:$G$410,4,FALSE),0)</f>
        <v>0</v>
      </c>
      <c r="H1625" s="173">
        <f>IFERROR(VLOOKUP(A1625, DF!$D$9:$G$378,4,FALSE),0)</f>
        <v>0</v>
      </c>
      <c r="I1625" s="173">
        <f>IFERROR(VLOOKUP(A1625,DX!$D$9:$G$749,4,FALSE),0)</f>
        <v>0</v>
      </c>
      <c r="XFD1625" s="45">
        <f>SUM(A1625:XFC1625)</f>
        <v>43327</v>
      </c>
    </row>
    <row r="1626" spans="1:9 16384:16384" hidden="1" x14ac:dyDescent="0.25">
      <c r="A1626" s="192">
        <v>9758</v>
      </c>
      <c r="B1626" s="232" t="s">
        <v>2282</v>
      </c>
      <c r="C1626" s="198" t="s">
        <v>4376</v>
      </c>
      <c r="D1626" s="193" t="s">
        <v>5813</v>
      </c>
      <c r="E1626" s="193" t="s">
        <v>5814</v>
      </c>
      <c r="F1626" s="194" t="s">
        <v>48</v>
      </c>
      <c r="G1626" s="173">
        <f>IFERROR(VLOOKUP(A1626, SM!$D$9:$G$682,4,FALSE),0)</f>
        <v>0</v>
      </c>
      <c r="H1626" s="173">
        <f>IFERROR(VLOOKUP(A1626, DM!$D$9:$G$633,4,FALSE),0)</f>
        <v>0</v>
      </c>
      <c r="I1626" s="173">
        <f>IFERROR(VLOOKUP(A1626,DX!$D$9:$G$749,4,FALSE),0)</f>
        <v>0</v>
      </c>
      <c r="XFD1626" s="45">
        <f>SUM(A1626:XFC1626)</f>
        <v>9758</v>
      </c>
    </row>
    <row r="1627" spans="1:9 16384:16384" hidden="1" x14ac:dyDescent="0.25">
      <c r="A1627" s="192">
        <v>11707</v>
      </c>
      <c r="B1627" s="232" t="s">
        <v>2315</v>
      </c>
      <c r="C1627" s="198" t="s">
        <v>4437</v>
      </c>
      <c r="D1627" s="193" t="s">
        <v>5813</v>
      </c>
      <c r="E1627" s="193" t="s">
        <v>5814</v>
      </c>
      <c r="F1627" s="194" t="s">
        <v>48</v>
      </c>
      <c r="G1627" s="173">
        <f>IFERROR(VLOOKUP(A1627, SM!$D$9:$G$682,4,FALSE),0)</f>
        <v>0</v>
      </c>
      <c r="H1627" s="173">
        <f>IFERROR(VLOOKUP(A1627, DM!$D$9:$G$633,4,FALSE),0)</f>
        <v>0</v>
      </c>
      <c r="I1627" s="173">
        <f>IFERROR(VLOOKUP(A1627,DX!$D$9:$G$749,4,FALSE),0)</f>
        <v>0</v>
      </c>
      <c r="XFD1627" s="45">
        <f>SUM(A1627:XFC1627)</f>
        <v>11707</v>
      </c>
    </row>
    <row r="1628" spans="1:9 16384:16384" hidden="1" x14ac:dyDescent="0.25">
      <c r="A1628" s="192">
        <v>66417</v>
      </c>
      <c r="B1628" s="232" t="s">
        <v>2329</v>
      </c>
      <c r="C1628" s="198" t="s">
        <v>4470</v>
      </c>
      <c r="D1628" s="193" t="s">
        <v>5813</v>
      </c>
      <c r="E1628" s="193" t="s">
        <v>5814</v>
      </c>
      <c r="F1628" s="194" t="s">
        <v>48</v>
      </c>
      <c r="G1628" s="173">
        <f>IFERROR(VLOOKUP(A1628, SM!$D$9:$G$682,4,FALSE),0)</f>
        <v>0</v>
      </c>
      <c r="H1628" s="173">
        <f>IFERROR(VLOOKUP(A1628, DM!$D$9:$G$633,4,FALSE),0)</f>
        <v>0</v>
      </c>
      <c r="I1628" s="173">
        <f>IFERROR(VLOOKUP(A1628,DX!$D$9:$G$749,4,FALSE),0)</f>
        <v>0</v>
      </c>
      <c r="XFD1628" s="45">
        <f>SUM(A1628:XFC1628)</f>
        <v>66417</v>
      </c>
    </row>
    <row r="1629" spans="1:9 16384:16384" hidden="1" x14ac:dyDescent="0.25">
      <c r="A1629" s="192">
        <v>43331</v>
      </c>
      <c r="B1629" s="232" t="s">
        <v>2340</v>
      </c>
      <c r="C1629" s="198" t="s">
        <v>4500</v>
      </c>
      <c r="D1629" s="193" t="s">
        <v>5815</v>
      </c>
      <c r="E1629" s="193" t="s">
        <v>5814</v>
      </c>
      <c r="F1629" s="194" t="s">
        <v>48</v>
      </c>
      <c r="G1629" s="173">
        <f>IFERROR(VLOOKUP(A1629, SF!$D$9:$G$410,4,FALSE),0)</f>
        <v>0</v>
      </c>
      <c r="H1629" s="173">
        <f>IFERROR(VLOOKUP(A1629, DF!$D$9:$G$378,4,FALSE),0)</f>
        <v>0</v>
      </c>
      <c r="I1629" s="173">
        <f>IFERROR(VLOOKUP(A1629,DX!$D$9:$G$749,4,FALSE),0)</f>
        <v>0</v>
      </c>
      <c r="XFD1629" s="45">
        <f>SUM(A1629:XFC1629)</f>
        <v>43331</v>
      </c>
    </row>
    <row r="1630" spans="1:9 16384:16384" hidden="1" x14ac:dyDescent="0.25">
      <c r="A1630" s="192">
        <v>43332</v>
      </c>
      <c r="B1630" s="232" t="s">
        <v>2954</v>
      </c>
      <c r="C1630" s="198" t="s">
        <v>4501</v>
      </c>
      <c r="D1630" s="193" t="s">
        <v>5815</v>
      </c>
      <c r="E1630" s="193" t="s">
        <v>5814</v>
      </c>
      <c r="F1630" s="194" t="s">
        <v>48</v>
      </c>
      <c r="G1630" s="173">
        <f>IFERROR(VLOOKUP(A1630, SF!$D$9:$G$410,4,FALSE),0)</f>
        <v>0</v>
      </c>
      <c r="H1630" s="173">
        <f>IFERROR(VLOOKUP(A1630, DF!$D$9:$G$378,4,FALSE),0)</f>
        <v>0</v>
      </c>
      <c r="I1630" s="173">
        <f>IFERROR(VLOOKUP(A1630,DX!$D$9:$G$749,4,FALSE),0)</f>
        <v>0</v>
      </c>
      <c r="XFD1630" s="45">
        <f>SUM(A1630:XFC1630)</f>
        <v>43332</v>
      </c>
    </row>
    <row r="1631" spans="1:9 16384:16384" hidden="1" x14ac:dyDescent="0.25">
      <c r="A1631" s="195">
        <v>43333</v>
      </c>
      <c r="B1631" s="233" t="s">
        <v>2949</v>
      </c>
      <c r="C1631" s="266" t="s">
        <v>4502</v>
      </c>
      <c r="D1631" s="196" t="s">
        <v>5813</v>
      </c>
      <c r="E1631" s="196" t="s">
        <v>5814</v>
      </c>
      <c r="F1631" s="194" t="s">
        <v>48</v>
      </c>
      <c r="G1631" s="173">
        <f>IFERROR(VLOOKUP(A1631, SM!$D$9:$G$682,4,FALSE),0)</f>
        <v>0</v>
      </c>
      <c r="H1631" s="173">
        <f>IFERROR(VLOOKUP(A1631, DM!$D$9:$G$633,4,FALSE),0)</f>
        <v>0</v>
      </c>
      <c r="I1631" s="173">
        <f>IFERROR(VLOOKUP(A1631,DX!$D$9:$G$749,4,FALSE),0)</f>
        <v>0</v>
      </c>
      <c r="XFD1631" s="45">
        <f>SUM(A1631:XFC1631)</f>
        <v>43333</v>
      </c>
    </row>
    <row r="1632" spans="1:9 16384:16384" hidden="1" x14ac:dyDescent="0.25">
      <c r="A1632" s="192">
        <v>9766</v>
      </c>
      <c r="B1632" s="232" t="s">
        <v>2381</v>
      </c>
      <c r="C1632" s="198" t="s">
        <v>4606</v>
      </c>
      <c r="D1632" s="193" t="s">
        <v>5813</v>
      </c>
      <c r="E1632" s="193" t="s">
        <v>5814</v>
      </c>
      <c r="F1632" s="194" t="s">
        <v>48</v>
      </c>
      <c r="G1632" s="173">
        <f>IFERROR(VLOOKUP(A1632, SM!$D$9:$G$682,4,FALSE),0)</f>
        <v>0</v>
      </c>
      <c r="H1632" s="173">
        <f>IFERROR(VLOOKUP(A1632, DM!$D$9:$G$633,4,FALSE),0)</f>
        <v>0</v>
      </c>
      <c r="I1632" s="173">
        <f>IFERROR(VLOOKUP(A1632,DX!$D$9:$G$749,4,FALSE),0)</f>
        <v>0</v>
      </c>
      <c r="XFD1632" s="45">
        <f>SUM(A1632:XFC1632)</f>
        <v>9766</v>
      </c>
    </row>
    <row r="1633" spans="1:9 16384:16384" hidden="1" x14ac:dyDescent="0.25">
      <c r="A1633" s="192">
        <v>104579</v>
      </c>
      <c r="B1633" s="232" t="s">
        <v>2392</v>
      </c>
      <c r="C1633" s="198" t="s">
        <v>3209</v>
      </c>
      <c r="D1633" s="193" t="s">
        <v>5813</v>
      </c>
      <c r="E1633" s="193" t="s">
        <v>5814</v>
      </c>
      <c r="F1633" s="194" t="s">
        <v>48</v>
      </c>
      <c r="G1633" s="173">
        <f>IFERROR(VLOOKUP(A1633, SM!$D$9:$G$682,4,FALSE),0)</f>
        <v>0</v>
      </c>
      <c r="H1633" s="173">
        <f>IFERROR(VLOOKUP(A1633, DM!$D$9:$G$633,4,FALSE),0)</f>
        <v>0</v>
      </c>
      <c r="I1633" s="173">
        <f>IFERROR(VLOOKUP(A1633,DX!$D$9:$G$749,4,FALSE),0)</f>
        <v>0</v>
      </c>
      <c r="XFD1633" s="45">
        <f>SUM(A1633:XFC1633)</f>
        <v>104579</v>
      </c>
    </row>
    <row r="1634" spans="1:9 16384:16384" hidden="1" x14ac:dyDescent="0.25">
      <c r="A1634" s="192">
        <v>43225</v>
      </c>
      <c r="B1634" s="232" t="s">
        <v>416</v>
      </c>
      <c r="C1634" s="198" t="s">
        <v>4526</v>
      </c>
      <c r="D1634" s="193" t="s">
        <v>5813</v>
      </c>
      <c r="E1634" s="193" t="s">
        <v>5814</v>
      </c>
      <c r="F1634" s="194" t="s">
        <v>48</v>
      </c>
      <c r="G1634" s="173">
        <f>IFERROR(VLOOKUP(A1634, SM!$D$9:$G$682,4,FALSE),0)</f>
        <v>0</v>
      </c>
      <c r="H1634" s="173">
        <f>IFERROR(VLOOKUP(A1634, DM!$D$9:$G$633,4,FALSE),0)</f>
        <v>0</v>
      </c>
      <c r="I1634" s="173">
        <f>IFERROR(VLOOKUP(A1634,DX!$D$9:$G$749,4,FALSE),0)</f>
        <v>0</v>
      </c>
      <c r="XFD1634" s="45">
        <f>SUM(A1634:XFC1634)</f>
        <v>43225</v>
      </c>
    </row>
    <row r="1635" spans="1:9 16384:16384" hidden="1" x14ac:dyDescent="0.25">
      <c r="A1635" s="192">
        <v>129507</v>
      </c>
      <c r="B1635" s="232" t="s">
        <v>4791</v>
      </c>
      <c r="C1635" s="198" t="s">
        <v>4792</v>
      </c>
      <c r="D1635" s="193" t="s">
        <v>5815</v>
      </c>
      <c r="E1635" s="193" t="s">
        <v>5814</v>
      </c>
      <c r="F1635" s="194" t="s">
        <v>48</v>
      </c>
      <c r="G1635" s="173">
        <f>IFERROR(VLOOKUP(A1635, SF!$D$9:$G$410,4,FALSE),0)</f>
        <v>0</v>
      </c>
      <c r="H1635" s="173">
        <f>IFERROR(VLOOKUP(A1635, DF!$D$9:$G$378,4,FALSE),0)</f>
        <v>0</v>
      </c>
      <c r="I1635" s="173">
        <f>IFERROR(VLOOKUP(A1635,DX!$D$9:$G$749,4,FALSE),0)</f>
        <v>0</v>
      </c>
      <c r="XFD1635" s="45">
        <f>SUM(A1635:XFC1635)</f>
        <v>129507</v>
      </c>
    </row>
    <row r="1636" spans="1:9 16384:16384" hidden="1" x14ac:dyDescent="0.25">
      <c r="A1636" s="192">
        <v>66442</v>
      </c>
      <c r="B1636" s="232" t="s">
        <v>2510</v>
      </c>
      <c r="C1636" s="198" t="s">
        <v>4869</v>
      </c>
      <c r="D1636" s="193" t="s">
        <v>5815</v>
      </c>
      <c r="E1636" s="193" t="s">
        <v>5814</v>
      </c>
      <c r="F1636" s="194" t="s">
        <v>48</v>
      </c>
      <c r="G1636" s="173">
        <f>IFERROR(VLOOKUP(A1636, SF!$D$9:$G$410,4,FALSE),0)</f>
        <v>0</v>
      </c>
      <c r="H1636" s="173">
        <f>IFERROR(VLOOKUP(A1636, DF!$D$9:$G$378,4,FALSE),0)</f>
        <v>0</v>
      </c>
      <c r="I1636" s="173">
        <f>IFERROR(VLOOKUP(A1636,DX!$D$9:$G$749,4,FALSE),0)</f>
        <v>0</v>
      </c>
      <c r="XFD1636" s="45">
        <f>SUM(A1636:XFC1636)</f>
        <v>66442</v>
      </c>
    </row>
    <row r="1637" spans="1:9 16384:16384" hidden="1" x14ac:dyDescent="0.25">
      <c r="A1637" s="192">
        <v>9749</v>
      </c>
      <c r="B1637" s="232" t="s">
        <v>2511</v>
      </c>
      <c r="C1637" s="198" t="s">
        <v>4870</v>
      </c>
      <c r="D1637" s="193" t="s">
        <v>5813</v>
      </c>
      <c r="E1637" s="193" t="s">
        <v>5814</v>
      </c>
      <c r="F1637" s="194" t="s">
        <v>48</v>
      </c>
      <c r="G1637" s="173">
        <f>IFERROR(VLOOKUP(A1637, SM!$D$9:$G$682,4,FALSE),0)</f>
        <v>0</v>
      </c>
      <c r="H1637" s="173">
        <f>IFERROR(VLOOKUP(A1637, DM!$D$9:$G$633,4,FALSE),0)</f>
        <v>0</v>
      </c>
      <c r="I1637" s="173">
        <f>IFERROR(VLOOKUP(A1637,DX!$D$9:$G$749,4,FALSE),0)</f>
        <v>0</v>
      </c>
      <c r="XFD1637" s="45">
        <f>SUM(A1637:XFC1637)</f>
        <v>9749</v>
      </c>
    </row>
    <row r="1638" spans="1:9 16384:16384" hidden="1" x14ac:dyDescent="0.25">
      <c r="A1638" s="192">
        <v>9763</v>
      </c>
      <c r="B1638" s="232" t="s">
        <v>2513</v>
      </c>
      <c r="C1638" s="198" t="s">
        <v>4873</v>
      </c>
      <c r="D1638" s="193" t="s">
        <v>5815</v>
      </c>
      <c r="E1638" s="193" t="s">
        <v>5814</v>
      </c>
      <c r="F1638" s="194" t="s">
        <v>48</v>
      </c>
      <c r="G1638" s="173">
        <f>IFERROR(VLOOKUP(A1638, SF!$D$9:$G$410,4,FALSE),0)</f>
        <v>0</v>
      </c>
      <c r="H1638" s="173">
        <f>IFERROR(VLOOKUP(A1638, DF!$D$9:$G$378,4,FALSE),0)</f>
        <v>0</v>
      </c>
      <c r="I1638" s="173">
        <f>IFERROR(VLOOKUP(A1638,DX!$D$9:$G$749,4,FALSE),0)</f>
        <v>0</v>
      </c>
      <c r="XFD1638" s="45">
        <f>SUM(A1638:XFC1638)</f>
        <v>9763</v>
      </c>
    </row>
    <row r="1639" spans="1:9 16384:16384" hidden="1" x14ac:dyDescent="0.25">
      <c r="A1639" s="192">
        <v>15992</v>
      </c>
      <c r="B1639" s="232" t="s">
        <v>374</v>
      </c>
      <c r="C1639" s="198" t="s">
        <v>4365</v>
      </c>
      <c r="D1639" s="193" t="s">
        <v>5813</v>
      </c>
      <c r="E1639" s="193" t="s">
        <v>5814</v>
      </c>
      <c r="F1639" s="194" t="s">
        <v>48</v>
      </c>
      <c r="G1639" s="173">
        <f>IFERROR(VLOOKUP(A1639, SM!$D$9:$G$682,4,FALSE),0)</f>
        <v>0</v>
      </c>
      <c r="H1639" s="173">
        <f>IFERROR(VLOOKUP(A1639, DM!$D$9:$G$633,4,FALSE),0)</f>
        <v>0</v>
      </c>
      <c r="I1639" s="173">
        <f>IFERROR(VLOOKUP(A1639,DX!$D$9:$G$749,4,FALSE),0)</f>
        <v>0</v>
      </c>
      <c r="XFD1639" s="45">
        <f>SUM(A1639:XFC1639)</f>
        <v>15992</v>
      </c>
    </row>
    <row r="1640" spans="1:9 16384:16384" hidden="1" x14ac:dyDescent="0.25">
      <c r="A1640" s="192">
        <v>104580</v>
      </c>
      <c r="B1640" s="232" t="s">
        <v>2536</v>
      </c>
      <c r="C1640" s="198" t="s">
        <v>4906</v>
      </c>
      <c r="D1640" s="193" t="s">
        <v>5815</v>
      </c>
      <c r="E1640" s="193" t="s">
        <v>5814</v>
      </c>
      <c r="F1640" s="194" t="s">
        <v>48</v>
      </c>
      <c r="G1640" s="173">
        <f>IFERROR(VLOOKUP(A1640, SF!$D$9:$G$410,4,FALSE),0)</f>
        <v>0</v>
      </c>
      <c r="H1640" s="173">
        <f>IFERROR(VLOOKUP(A1640, DF!$D$9:$G$378,4,FALSE),0)</f>
        <v>0</v>
      </c>
      <c r="I1640" s="173">
        <f>IFERROR(VLOOKUP(A1640,DX!$D$9:$G$749,4,FALSE),0)</f>
        <v>0</v>
      </c>
      <c r="XFD1640" s="45">
        <f>SUM(A1640:XFC1640)</f>
        <v>104580</v>
      </c>
    </row>
    <row r="1641" spans="1:9 16384:16384" hidden="1" x14ac:dyDescent="0.25">
      <c r="A1641" s="192">
        <v>11637</v>
      </c>
      <c r="B1641" s="232" t="s">
        <v>2558</v>
      </c>
      <c r="C1641" s="198" t="s">
        <v>4969</v>
      </c>
      <c r="D1641" s="193" t="s">
        <v>5813</v>
      </c>
      <c r="E1641" s="193" t="s">
        <v>5814</v>
      </c>
      <c r="F1641" s="194" t="s">
        <v>48</v>
      </c>
      <c r="G1641" s="173">
        <f>IFERROR(VLOOKUP(A1641, SM!$D$9:$G$682,4,FALSE),0)</f>
        <v>0</v>
      </c>
      <c r="H1641" s="173">
        <f>IFERROR(VLOOKUP(A1641, DM!$D$9:$G$633,4,FALSE),0)</f>
        <v>0</v>
      </c>
      <c r="I1641" s="173">
        <f>IFERROR(VLOOKUP(A1641,DX!$D$9:$G$749,4,FALSE),0)</f>
        <v>0</v>
      </c>
      <c r="XFD1641" s="45">
        <f>SUM(A1641:XFC1641)</f>
        <v>11637</v>
      </c>
    </row>
    <row r="1642" spans="1:9 16384:16384" hidden="1" x14ac:dyDescent="0.25">
      <c r="A1642" s="192">
        <v>11682</v>
      </c>
      <c r="B1642" s="232" t="s">
        <v>2563</v>
      </c>
      <c r="C1642" s="198" t="s">
        <v>4979</v>
      </c>
      <c r="D1642" s="193" t="s">
        <v>5815</v>
      </c>
      <c r="E1642" s="193" t="s">
        <v>5814</v>
      </c>
      <c r="F1642" s="194" t="s">
        <v>48</v>
      </c>
      <c r="G1642" s="173">
        <f>IFERROR(VLOOKUP(A1642, SF!$D$9:$G$410,4,FALSE),0)</f>
        <v>0</v>
      </c>
      <c r="H1642" s="173">
        <f>IFERROR(VLOOKUP(A1642, DF!$D$9:$G$378,4,FALSE),0)</f>
        <v>0</v>
      </c>
      <c r="I1642" s="173">
        <f>IFERROR(VLOOKUP(A1642,DX!$D$9:$G$749,4,FALSE),0)</f>
        <v>0</v>
      </c>
      <c r="XFD1642" s="45">
        <f>SUM(A1642:XFC1642)</f>
        <v>11682</v>
      </c>
    </row>
    <row r="1643" spans="1:9 16384:16384" hidden="1" x14ac:dyDescent="0.25">
      <c r="A1643" s="192">
        <v>104581</v>
      </c>
      <c r="B1643" s="232" t="s">
        <v>2586</v>
      </c>
      <c r="C1643" s="198" t="s">
        <v>3441</v>
      </c>
      <c r="D1643" s="193" t="s">
        <v>5813</v>
      </c>
      <c r="E1643" s="193" t="s">
        <v>5814</v>
      </c>
      <c r="F1643" s="194" t="s">
        <v>48</v>
      </c>
      <c r="G1643" s="173">
        <f>IFERROR(VLOOKUP(A1643, SM!$D$9:$G$682,4,FALSE),0)</f>
        <v>0</v>
      </c>
      <c r="H1643" s="173">
        <f>IFERROR(VLOOKUP(A1643, DM!$D$9:$G$633,4,FALSE),0)</f>
        <v>0</v>
      </c>
      <c r="I1643" s="173">
        <f>IFERROR(VLOOKUP(A1643,DX!$D$9:$G$749,4,FALSE),0)</f>
        <v>0</v>
      </c>
      <c r="XFD1643" s="45">
        <f>SUM(A1643:XFC1643)</f>
        <v>104581</v>
      </c>
    </row>
    <row r="1644" spans="1:9 16384:16384" hidden="1" x14ac:dyDescent="0.25">
      <c r="A1644" s="192">
        <v>33125</v>
      </c>
      <c r="B1644" s="232" t="s">
        <v>345</v>
      </c>
      <c r="C1644" s="198" t="s">
        <v>5042</v>
      </c>
      <c r="D1644" s="193" t="s">
        <v>5813</v>
      </c>
      <c r="E1644" s="193" t="s">
        <v>5814</v>
      </c>
      <c r="F1644" s="194" t="s">
        <v>48</v>
      </c>
      <c r="G1644" s="173">
        <f>IFERROR(VLOOKUP(A1644, SM!$D$9:$G$682,4,FALSE),0)</f>
        <v>0</v>
      </c>
      <c r="H1644" s="173">
        <f>IFERROR(VLOOKUP(A1644, DM!$D$9:$G$633,4,FALSE),0)</f>
        <v>0</v>
      </c>
      <c r="I1644" s="173">
        <f>IFERROR(VLOOKUP(A1644,DX!$D$9:$G$749,4,FALSE),0)</f>
        <v>0</v>
      </c>
      <c r="XFD1644" s="45">
        <f>SUM(A1644:XFC1644)</f>
        <v>33125</v>
      </c>
    </row>
    <row r="1645" spans="1:9 16384:16384" hidden="1" x14ac:dyDescent="0.25">
      <c r="A1645" s="192">
        <v>43339</v>
      </c>
      <c r="B1645" s="232" t="s">
        <v>2608</v>
      </c>
      <c r="C1645" s="198" t="s">
        <v>3226</v>
      </c>
      <c r="D1645" s="193" t="s">
        <v>5815</v>
      </c>
      <c r="E1645" s="193" t="s">
        <v>5814</v>
      </c>
      <c r="F1645" s="194" t="s">
        <v>48</v>
      </c>
      <c r="G1645" s="173">
        <f>IFERROR(VLOOKUP(A1645, SF!$D$9:$G$410,4,FALSE),0)</f>
        <v>0</v>
      </c>
      <c r="H1645" s="173">
        <f>IFERROR(VLOOKUP(A1645, DF!$D$9:$G$378,4,FALSE),0)</f>
        <v>0</v>
      </c>
      <c r="I1645" s="173">
        <f>IFERROR(VLOOKUP(A1645,DX!$D$9:$G$749,4,FALSE),0)</f>
        <v>0</v>
      </c>
      <c r="XFD1645" s="45">
        <f>SUM(A1645:XFC1645)</f>
        <v>43339</v>
      </c>
    </row>
    <row r="1646" spans="1:9 16384:16384" hidden="1" x14ac:dyDescent="0.25">
      <c r="A1646" s="192">
        <v>66439</v>
      </c>
      <c r="B1646" s="232" t="s">
        <v>5086</v>
      </c>
      <c r="C1646" s="198" t="s">
        <v>5087</v>
      </c>
      <c r="D1646" s="193" t="s">
        <v>5815</v>
      </c>
      <c r="E1646" s="193" t="s">
        <v>5814</v>
      </c>
      <c r="F1646" s="194" t="s">
        <v>48</v>
      </c>
      <c r="G1646" s="173">
        <f>IFERROR(VLOOKUP(A1646, SF!$D$9:$G$410,4,FALSE),0)</f>
        <v>0</v>
      </c>
      <c r="H1646" s="173">
        <f>IFERROR(VLOOKUP(A1646, DF!$D$9:$G$378,4,FALSE),0)</f>
        <v>0</v>
      </c>
      <c r="I1646" s="173">
        <f>IFERROR(VLOOKUP(A1646,DX!$D$9:$G$749,4,FALSE),0)</f>
        <v>0</v>
      </c>
      <c r="XFD1646" s="45">
        <f>SUM(A1646:XFC1646)</f>
        <v>66439</v>
      </c>
    </row>
    <row r="1647" spans="1:9 16384:16384" hidden="1" x14ac:dyDescent="0.25">
      <c r="A1647" s="192">
        <v>43342</v>
      </c>
      <c r="B1647" s="232" t="s">
        <v>2610</v>
      </c>
      <c r="C1647" s="198" t="s">
        <v>4466</v>
      </c>
      <c r="D1647" s="193" t="s">
        <v>5813</v>
      </c>
      <c r="E1647" s="193" t="s">
        <v>5814</v>
      </c>
      <c r="F1647" s="194" t="s">
        <v>48</v>
      </c>
      <c r="G1647" s="173">
        <f>IFERROR(VLOOKUP(A1647, SM!$D$9:$G$682,4,FALSE),0)</f>
        <v>0</v>
      </c>
      <c r="H1647" s="173">
        <f>IFERROR(VLOOKUP(A1647, DM!$D$9:$G$633,4,FALSE),0)</f>
        <v>0</v>
      </c>
      <c r="I1647" s="173">
        <f>IFERROR(VLOOKUP(A1647,DX!$D$9:$G$749,4,FALSE),0)</f>
        <v>0</v>
      </c>
      <c r="XFD1647" s="45">
        <f>SUM(A1647:XFC1647)</f>
        <v>43342</v>
      </c>
    </row>
    <row r="1648" spans="1:9 16384:16384" hidden="1" x14ac:dyDescent="0.25">
      <c r="A1648" s="192">
        <v>21805</v>
      </c>
      <c r="B1648" s="232" t="s">
        <v>73</v>
      </c>
      <c r="C1648" s="198" t="s">
        <v>3180</v>
      </c>
      <c r="D1648" s="193" t="s">
        <v>5813</v>
      </c>
      <c r="E1648" s="193" t="s">
        <v>5814</v>
      </c>
      <c r="F1648" s="194" t="s">
        <v>48</v>
      </c>
      <c r="G1648" s="173">
        <f>IFERROR(VLOOKUP(A1648, SM!$D$9:$G$682,4,FALSE),0)</f>
        <v>0</v>
      </c>
      <c r="H1648" s="173">
        <f>IFERROR(VLOOKUP(A1648, DM!$D$9:$G$633,4,FALSE),0)</f>
        <v>0</v>
      </c>
      <c r="I1648" s="173">
        <f>IFERROR(VLOOKUP(A1648,DX!$D$9:$G$749,4,FALSE),0)</f>
        <v>0</v>
      </c>
      <c r="XFD1648" s="45">
        <f>SUM(A1648:XFC1648)</f>
        <v>21805</v>
      </c>
    </row>
    <row r="1649" spans="1:9 16384:16384" hidden="1" x14ac:dyDescent="0.25">
      <c r="A1649" s="192">
        <v>15996</v>
      </c>
      <c r="B1649" s="232" t="s">
        <v>2637</v>
      </c>
      <c r="C1649" s="198" t="s">
        <v>5169</v>
      </c>
      <c r="D1649" s="193" t="s">
        <v>5815</v>
      </c>
      <c r="E1649" s="193" t="s">
        <v>5814</v>
      </c>
      <c r="F1649" s="194" t="s">
        <v>48</v>
      </c>
      <c r="G1649" s="173">
        <f>IFERROR(VLOOKUP(A1649, SF!$D$9:$G$410,4,FALSE),0)</f>
        <v>0</v>
      </c>
      <c r="H1649" s="173">
        <f>IFERROR(VLOOKUP(A1649, DF!$D$9:$G$378,4,FALSE),0)</f>
        <v>0</v>
      </c>
      <c r="I1649" s="173">
        <f>IFERROR(VLOOKUP(A1649,DX!$D$9:$G$749,4,FALSE),0)</f>
        <v>0</v>
      </c>
      <c r="XFD1649" s="45">
        <f>SUM(A1649:XFC1649)</f>
        <v>15996</v>
      </c>
    </row>
    <row r="1650" spans="1:9 16384:16384" hidden="1" x14ac:dyDescent="0.25">
      <c r="A1650" s="192">
        <v>103735</v>
      </c>
      <c r="B1650" s="232" t="s">
        <v>684</v>
      </c>
      <c r="C1650" s="198" t="s">
        <v>5271</v>
      </c>
      <c r="D1650" s="193" t="s">
        <v>5815</v>
      </c>
      <c r="E1650" s="193" t="s">
        <v>5814</v>
      </c>
      <c r="F1650" s="194" t="s">
        <v>48</v>
      </c>
      <c r="G1650" s="173">
        <f>IFERROR(VLOOKUP(A1650, SF!$D$9:$G$410,4,FALSE),0)</f>
        <v>0</v>
      </c>
      <c r="H1650" s="173">
        <f>IFERROR(VLOOKUP(A1650, DF!$D$9:$G$378,4,FALSE),0)</f>
        <v>0</v>
      </c>
      <c r="I1650" s="173">
        <f>IFERROR(VLOOKUP(A1650,DX!$D$9:$G$749,4,FALSE),0)</f>
        <v>0</v>
      </c>
      <c r="XFD1650" s="45">
        <f>SUM(A1650:XFC1650)</f>
        <v>103735</v>
      </c>
    </row>
    <row r="1651" spans="1:9 16384:16384" hidden="1" x14ac:dyDescent="0.25">
      <c r="A1651" s="192">
        <v>141692</v>
      </c>
      <c r="B1651" s="232" t="s">
        <v>2721</v>
      </c>
      <c r="C1651" s="198" t="s">
        <v>5358</v>
      </c>
      <c r="D1651" s="193" t="s">
        <v>5813</v>
      </c>
      <c r="E1651" s="193" t="s">
        <v>5814</v>
      </c>
      <c r="F1651" s="194" t="s">
        <v>48</v>
      </c>
      <c r="G1651" s="173">
        <f>IFERROR(VLOOKUP(A1651, SM!$D$9:$G$682,4,FALSE),0)</f>
        <v>0</v>
      </c>
      <c r="H1651" s="173">
        <f>IFERROR(VLOOKUP(A1651, DM!$D$9:$G$633,4,FALSE),0)</f>
        <v>0</v>
      </c>
      <c r="I1651" s="173">
        <f>IFERROR(VLOOKUP(A1651,DX!$D$9:$G$749,4,FALSE),0)</f>
        <v>0</v>
      </c>
      <c r="XFD1651" s="45">
        <f>SUM(A1651:XFC1651)</f>
        <v>141692</v>
      </c>
    </row>
    <row r="1652" spans="1:9 16384:16384" hidden="1" x14ac:dyDescent="0.25">
      <c r="A1652" s="192">
        <v>66420</v>
      </c>
      <c r="B1652" s="232" t="s">
        <v>2742</v>
      </c>
      <c r="C1652" s="198" t="s">
        <v>5392</v>
      </c>
      <c r="D1652" s="193" t="s">
        <v>5815</v>
      </c>
      <c r="E1652" s="193" t="s">
        <v>5814</v>
      </c>
      <c r="F1652" s="194" t="s">
        <v>48</v>
      </c>
      <c r="G1652" s="173">
        <f>IFERROR(VLOOKUP(A1652, SF!$D$9:$G$410,4,FALSE),0)</f>
        <v>0</v>
      </c>
      <c r="H1652" s="173">
        <f>IFERROR(VLOOKUP(A1652, DF!$D$9:$G$378,4,FALSE),0)</f>
        <v>0</v>
      </c>
      <c r="I1652" s="173">
        <f>IFERROR(VLOOKUP(A1652,DX!$D$9:$G$749,4,FALSE),0)</f>
        <v>0</v>
      </c>
      <c r="XFD1652" s="45">
        <f>SUM(A1652:XFC1652)</f>
        <v>66420</v>
      </c>
    </row>
    <row r="1653" spans="1:9 16384:16384" hidden="1" x14ac:dyDescent="0.25">
      <c r="A1653" s="192">
        <v>33131</v>
      </c>
      <c r="B1653" s="232" t="s">
        <v>2754</v>
      </c>
      <c r="C1653" s="198" t="s">
        <v>3752</v>
      </c>
      <c r="D1653" s="193" t="s">
        <v>5815</v>
      </c>
      <c r="E1653" s="193" t="s">
        <v>5814</v>
      </c>
      <c r="F1653" s="194" t="s">
        <v>48</v>
      </c>
      <c r="G1653" s="173">
        <f>IFERROR(VLOOKUP(A1653, SF!$D$9:$G$410,4,FALSE),0)</f>
        <v>0</v>
      </c>
      <c r="H1653" s="173">
        <f>IFERROR(VLOOKUP(A1653, DF!$D$9:$G$378,4,FALSE),0)</f>
        <v>0</v>
      </c>
      <c r="I1653" s="173">
        <f>IFERROR(VLOOKUP(A1653,DX!$D$9:$G$749,4,FALSE),0)</f>
        <v>0</v>
      </c>
      <c r="XFD1653" s="45">
        <f>SUM(A1653:XFC1653)</f>
        <v>33131</v>
      </c>
    </row>
    <row r="1654" spans="1:9 16384:16384" hidden="1" x14ac:dyDescent="0.25">
      <c r="A1654" s="192">
        <v>104584</v>
      </c>
      <c r="B1654" s="232" t="s">
        <v>2772</v>
      </c>
      <c r="C1654" s="198" t="s">
        <v>5094</v>
      </c>
      <c r="D1654" s="193" t="s">
        <v>5813</v>
      </c>
      <c r="E1654" s="193" t="s">
        <v>5814</v>
      </c>
      <c r="F1654" s="194" t="s">
        <v>48</v>
      </c>
      <c r="G1654" s="173">
        <f>IFERROR(VLOOKUP(A1654, SM!$D$9:$G$682,4,FALSE),0)</f>
        <v>0</v>
      </c>
      <c r="H1654" s="173">
        <f>IFERROR(VLOOKUP(A1654, DM!$D$9:$G$633,4,FALSE),0)</f>
        <v>0</v>
      </c>
      <c r="I1654" s="173">
        <f>IFERROR(VLOOKUP(A1654,DX!$D$9:$G$749,4,FALSE),0)</f>
        <v>0</v>
      </c>
      <c r="XFD1654" s="45">
        <f>SUM(A1654:XFC1654)</f>
        <v>104584</v>
      </c>
    </row>
    <row r="1655" spans="1:9 16384:16384" hidden="1" x14ac:dyDescent="0.25">
      <c r="A1655" s="192">
        <v>11658</v>
      </c>
      <c r="B1655" s="232" t="s">
        <v>163</v>
      </c>
      <c r="C1655" s="198" t="s">
        <v>5440</v>
      </c>
      <c r="D1655" s="193" t="s">
        <v>5815</v>
      </c>
      <c r="E1655" s="193" t="s">
        <v>5814</v>
      </c>
      <c r="F1655" s="194" t="s">
        <v>48</v>
      </c>
      <c r="G1655" s="173">
        <f>IFERROR(VLOOKUP(A1655, SF!$D$9:$G$410,4,FALSE),0)</f>
        <v>0</v>
      </c>
      <c r="H1655" s="173">
        <f>IFERROR(VLOOKUP(A1655, DF!$D$9:$G$378,4,FALSE),0)</f>
        <v>0</v>
      </c>
      <c r="I1655" s="173">
        <f>IFERROR(VLOOKUP(A1655,DX!$D$9:$G$749,4,FALSE),0)</f>
        <v>0</v>
      </c>
      <c r="XFD1655" s="45">
        <f>SUM(A1655:XFC1655)</f>
        <v>11658</v>
      </c>
    </row>
    <row r="1656" spans="1:9 16384:16384" hidden="1" x14ac:dyDescent="0.25">
      <c r="A1656" s="192">
        <v>11670</v>
      </c>
      <c r="B1656" s="232" t="s">
        <v>16</v>
      </c>
      <c r="C1656" s="198" t="s">
        <v>5441</v>
      </c>
      <c r="D1656" s="193" t="s">
        <v>5815</v>
      </c>
      <c r="E1656" s="193" t="s">
        <v>5814</v>
      </c>
      <c r="F1656" s="194" t="s">
        <v>48</v>
      </c>
      <c r="G1656" s="173">
        <f>IFERROR(VLOOKUP(A1656, SF!$D$9:$G$410,4,FALSE),0)</f>
        <v>0</v>
      </c>
      <c r="H1656" s="173">
        <f>IFERROR(VLOOKUP(A1656, DF!$D$9:$G$378,4,FALSE),0)</f>
        <v>0</v>
      </c>
      <c r="I1656" s="173">
        <f>IFERROR(VLOOKUP(A1656,DX!$D$9:$G$749,4,FALSE),0)</f>
        <v>0</v>
      </c>
      <c r="XFD1656" s="45">
        <f>SUM(A1656:XFC1656)</f>
        <v>11670</v>
      </c>
    </row>
    <row r="1657" spans="1:9 16384:16384" hidden="1" x14ac:dyDescent="0.25">
      <c r="A1657" s="192">
        <v>11660</v>
      </c>
      <c r="B1657" s="232" t="s">
        <v>162</v>
      </c>
      <c r="C1657" s="198" t="s">
        <v>5442</v>
      </c>
      <c r="D1657" s="193" t="s">
        <v>5815</v>
      </c>
      <c r="E1657" s="193" t="s">
        <v>5814</v>
      </c>
      <c r="F1657" s="194" t="s">
        <v>48</v>
      </c>
      <c r="G1657" s="173">
        <f>IFERROR(VLOOKUP(A1657, SF!$D$9:$G$410,4,FALSE),0)</f>
        <v>0</v>
      </c>
      <c r="H1657" s="173">
        <f>IFERROR(VLOOKUP(A1657, DF!$D$9:$G$378,4,FALSE),0)</f>
        <v>0</v>
      </c>
      <c r="I1657" s="173">
        <f>IFERROR(VLOOKUP(A1657,DX!$D$9:$G$749,4,FALSE),0)</f>
        <v>0</v>
      </c>
      <c r="XFD1657" s="45">
        <f>SUM(A1657:XFC1657)</f>
        <v>11660</v>
      </c>
    </row>
    <row r="1658" spans="1:9 16384:16384" hidden="1" x14ac:dyDescent="0.25">
      <c r="A1658" s="192">
        <v>33135</v>
      </c>
      <c r="B1658" s="232" t="s">
        <v>2775</v>
      </c>
      <c r="C1658" s="198" t="s">
        <v>5447</v>
      </c>
      <c r="D1658" s="193" t="s">
        <v>5815</v>
      </c>
      <c r="E1658" s="193" t="s">
        <v>5814</v>
      </c>
      <c r="F1658" s="194" t="s">
        <v>48</v>
      </c>
      <c r="G1658" s="173">
        <f>IFERROR(VLOOKUP(A1658, SF!$D$9:$G$410,4,FALSE),0)</f>
        <v>0</v>
      </c>
      <c r="H1658" s="173">
        <f>IFERROR(VLOOKUP(A1658, DF!$D$9:$G$378,4,FALSE),0)</f>
        <v>0</v>
      </c>
      <c r="I1658" s="173">
        <f>IFERROR(VLOOKUP(A1658,DX!$D$9:$G$749,4,FALSE),0)</f>
        <v>0</v>
      </c>
      <c r="XFD1658" s="45">
        <f>SUM(A1658:XFC1658)</f>
        <v>33135</v>
      </c>
    </row>
    <row r="1659" spans="1:9 16384:16384" hidden="1" x14ac:dyDescent="0.25">
      <c r="A1659" s="192">
        <v>11638</v>
      </c>
      <c r="B1659" s="232" t="s">
        <v>382</v>
      </c>
      <c r="C1659" s="198" t="s">
        <v>5454</v>
      </c>
      <c r="D1659" s="193" t="s">
        <v>5813</v>
      </c>
      <c r="E1659" s="193" t="s">
        <v>5814</v>
      </c>
      <c r="F1659" s="194" t="s">
        <v>48</v>
      </c>
      <c r="G1659" s="173">
        <f>IFERROR(VLOOKUP(A1659, SM!$D$9:$G$682,4,FALSE),0)</f>
        <v>0</v>
      </c>
      <c r="H1659" s="173">
        <f>IFERROR(VLOOKUP(A1659, DM!$D$9:$G$633,4,FALSE),0)</f>
        <v>0</v>
      </c>
      <c r="I1659" s="173">
        <f>IFERROR(VLOOKUP(A1659,DX!$D$9:$G$749,4,FALSE),0)</f>
        <v>0</v>
      </c>
      <c r="XFD1659" s="45">
        <f>SUM(A1659:XFC1659)</f>
        <v>11638</v>
      </c>
    </row>
    <row r="1660" spans="1:9 16384:16384" hidden="1" x14ac:dyDescent="0.25">
      <c r="A1660" s="192">
        <v>9760</v>
      </c>
      <c r="B1660" s="232" t="s">
        <v>484</v>
      </c>
      <c r="C1660" s="198" t="s">
        <v>5460</v>
      </c>
      <c r="D1660" s="193" t="s">
        <v>5813</v>
      </c>
      <c r="E1660" s="193" t="s">
        <v>5814</v>
      </c>
      <c r="F1660" s="194" t="s">
        <v>48</v>
      </c>
      <c r="G1660" s="173">
        <f>IFERROR(VLOOKUP(A1660, SM!$D$9:$G$682,4,FALSE),0)</f>
        <v>0</v>
      </c>
      <c r="H1660" s="173">
        <f>IFERROR(VLOOKUP(A1660, DM!$D$9:$G$633,4,FALSE),0)</f>
        <v>0</v>
      </c>
      <c r="I1660" s="173">
        <f>IFERROR(VLOOKUP(A1660,DX!$D$9:$G$749,4,FALSE),0)</f>
        <v>0</v>
      </c>
      <c r="XFD1660" s="45">
        <f>SUM(A1660:XFC1660)</f>
        <v>9760</v>
      </c>
    </row>
    <row r="1661" spans="1:9 16384:16384" hidden="1" x14ac:dyDescent="0.25">
      <c r="A1661" s="192">
        <v>33136</v>
      </c>
      <c r="B1661" s="232" t="s">
        <v>2794</v>
      </c>
      <c r="C1661" s="198" t="s">
        <v>5488</v>
      </c>
      <c r="D1661" s="193" t="s">
        <v>5815</v>
      </c>
      <c r="E1661" s="193" t="s">
        <v>5814</v>
      </c>
      <c r="F1661" s="194" t="s">
        <v>48</v>
      </c>
      <c r="G1661" s="173">
        <f>IFERROR(VLOOKUP(A1661, SF!$D$9:$G$410,4,FALSE),0)</f>
        <v>0</v>
      </c>
      <c r="H1661" s="173">
        <f>IFERROR(VLOOKUP(A1661, DF!$D$9:$G$378,4,FALSE),0)</f>
        <v>0</v>
      </c>
      <c r="I1661" s="173">
        <f>IFERROR(VLOOKUP(A1661,DX!$D$9:$G$749,4,FALSE),0)</f>
        <v>0</v>
      </c>
      <c r="XFD1661" s="45">
        <f>SUM(A1661:XFC1661)</f>
        <v>33136</v>
      </c>
    </row>
    <row r="1662" spans="1:9 16384:16384" hidden="1" x14ac:dyDescent="0.25">
      <c r="A1662" s="192">
        <v>66426</v>
      </c>
      <c r="B1662" s="232" t="s">
        <v>2802</v>
      </c>
      <c r="C1662" s="198" t="s">
        <v>4612</v>
      </c>
      <c r="D1662" s="193" t="s">
        <v>5815</v>
      </c>
      <c r="E1662" s="193" t="s">
        <v>5814</v>
      </c>
      <c r="F1662" s="194" t="s">
        <v>48</v>
      </c>
      <c r="G1662" s="173">
        <f>IFERROR(VLOOKUP(A1662, SF!$D$9:$G$410,4,FALSE),0)</f>
        <v>0</v>
      </c>
      <c r="H1662" s="173">
        <f>IFERROR(VLOOKUP(A1662, DF!$D$9:$G$378,4,FALSE),0)</f>
        <v>0</v>
      </c>
      <c r="I1662" s="173">
        <f>IFERROR(VLOOKUP(A1662,DX!$D$9:$G$749,4,FALSE),0)</f>
        <v>0</v>
      </c>
      <c r="XFD1662" s="45">
        <f>SUM(A1662:XFC1662)</f>
        <v>66426</v>
      </c>
    </row>
    <row r="1663" spans="1:9 16384:16384" hidden="1" x14ac:dyDescent="0.25">
      <c r="A1663" s="192">
        <v>184246</v>
      </c>
      <c r="B1663" s="232" t="s">
        <v>6578</v>
      </c>
      <c r="C1663" s="198" t="s">
        <v>6579</v>
      </c>
      <c r="D1663" s="193" t="s">
        <v>5815</v>
      </c>
      <c r="E1663" s="193" t="s">
        <v>5814</v>
      </c>
      <c r="F1663" s="194" t="s">
        <v>48</v>
      </c>
      <c r="G1663" s="173">
        <f>IFERROR(VLOOKUP(A1663, SF!$D$9:$G$410,4,FALSE),0)</f>
        <v>0</v>
      </c>
      <c r="H1663" s="173">
        <f>IFERROR(VLOOKUP(A1663, DF!$D$9:$G$378,4,FALSE),0)</f>
        <v>0</v>
      </c>
      <c r="I1663" s="173">
        <f>IFERROR(VLOOKUP(A1663,DX!$D$9:$G$749,4,FALSE),0)</f>
        <v>0</v>
      </c>
      <c r="XFD1663" s="45">
        <f>SUM(A1663:XFC1663)</f>
        <v>184246</v>
      </c>
    </row>
    <row r="1664" spans="1:9 16384:16384" hidden="1" x14ac:dyDescent="0.25">
      <c r="A1664" s="192">
        <v>66428</v>
      </c>
      <c r="B1664" s="232" t="s">
        <v>6580</v>
      </c>
      <c r="C1664" s="198" t="s">
        <v>6581</v>
      </c>
      <c r="D1664" s="193" t="s">
        <v>5815</v>
      </c>
      <c r="E1664" s="193" t="s">
        <v>5814</v>
      </c>
      <c r="F1664" s="194" t="s">
        <v>48</v>
      </c>
      <c r="G1664" s="173">
        <f>IFERROR(VLOOKUP(A1664, SF!$D$9:$G$410,4,FALSE),0)</f>
        <v>0</v>
      </c>
      <c r="H1664" s="173">
        <f>IFERROR(VLOOKUP(A1664, DF!$D$9:$G$378,4,FALSE),0)</f>
        <v>0</v>
      </c>
      <c r="I1664" s="173">
        <f>IFERROR(VLOOKUP(A1664,DX!$D$9:$G$749,4,FALSE),0)</f>
        <v>0</v>
      </c>
      <c r="XFD1664" s="45">
        <f>SUM(A1664:XFC1664)</f>
        <v>66428</v>
      </c>
    </row>
    <row r="1665" spans="1:9 16384:16384" hidden="1" x14ac:dyDescent="0.25">
      <c r="A1665" s="192">
        <v>66429</v>
      </c>
      <c r="B1665" s="232" t="s">
        <v>2803</v>
      </c>
      <c r="C1665" s="198" t="s">
        <v>5517</v>
      </c>
      <c r="D1665" s="193" t="s">
        <v>5813</v>
      </c>
      <c r="E1665" s="193" t="s">
        <v>5814</v>
      </c>
      <c r="F1665" s="194" t="s">
        <v>48</v>
      </c>
      <c r="G1665" s="173">
        <f>IFERROR(VLOOKUP(A1665, SM!$D$9:$G$682,4,FALSE),0)</f>
        <v>0</v>
      </c>
      <c r="H1665" s="173">
        <f>IFERROR(VLOOKUP(A1665, DM!$D$9:$G$633,4,FALSE),0)</f>
        <v>0</v>
      </c>
      <c r="I1665" s="173">
        <f>IFERROR(VLOOKUP(A1665,DX!$D$9:$G$749,4,FALSE),0)</f>
        <v>0</v>
      </c>
      <c r="XFD1665" s="45">
        <f>SUM(A1665:XFC1665)</f>
        <v>66429</v>
      </c>
    </row>
    <row r="1666" spans="1:9 16384:16384" hidden="1" x14ac:dyDescent="0.25">
      <c r="A1666" s="192">
        <v>21808</v>
      </c>
      <c r="B1666" s="232" t="s">
        <v>2804</v>
      </c>
      <c r="C1666" s="198" t="s">
        <v>5518</v>
      </c>
      <c r="D1666" s="193" t="s">
        <v>5815</v>
      </c>
      <c r="E1666" s="193" t="s">
        <v>5814</v>
      </c>
      <c r="F1666" s="194" t="s">
        <v>48</v>
      </c>
      <c r="G1666" s="173">
        <f>IFERROR(VLOOKUP(A1666, SF!$D$9:$G$410,4,FALSE),0)</f>
        <v>0</v>
      </c>
      <c r="H1666" s="173">
        <f>IFERROR(VLOOKUP(A1666, DF!$D$9:$G$378,4,FALSE),0)</f>
        <v>0</v>
      </c>
      <c r="I1666" s="173">
        <f>IFERROR(VLOOKUP(A1666,DX!$D$9:$G$749,4,FALSE),0)</f>
        <v>0</v>
      </c>
      <c r="XFD1666" s="45">
        <f>SUM(A1666:XFC1666)</f>
        <v>21808</v>
      </c>
    </row>
    <row r="1667" spans="1:9 16384:16384" hidden="1" x14ac:dyDescent="0.25">
      <c r="A1667" s="192">
        <v>196836</v>
      </c>
      <c r="B1667" s="232" t="s">
        <v>6582</v>
      </c>
      <c r="C1667" s="198" t="s">
        <v>3423</v>
      </c>
      <c r="D1667" s="193" t="s">
        <v>5813</v>
      </c>
      <c r="E1667" s="193" t="s">
        <v>5814</v>
      </c>
      <c r="F1667" s="194" t="s">
        <v>48</v>
      </c>
      <c r="G1667" s="173">
        <f>IFERROR(VLOOKUP(A1667, SM!$D$9:$G$682,4,FALSE),0)</f>
        <v>0</v>
      </c>
      <c r="H1667" s="173">
        <f>IFERROR(VLOOKUP(A1667, DM!$D$9:$G$633,4,FALSE),0)</f>
        <v>0</v>
      </c>
      <c r="I1667" s="173">
        <f>IFERROR(VLOOKUP(A1667,DX!$D$9:$G$749,4,FALSE),0)</f>
        <v>0</v>
      </c>
      <c r="XFD1667" s="45">
        <f>SUM(A1667:XFC1667)</f>
        <v>196836</v>
      </c>
    </row>
    <row r="1668" spans="1:9 16384:16384" hidden="1" x14ac:dyDescent="0.25">
      <c r="A1668" s="192">
        <v>33140</v>
      </c>
      <c r="B1668" s="232" t="s">
        <v>2807</v>
      </c>
      <c r="C1668" s="198" t="s">
        <v>3496</v>
      </c>
      <c r="D1668" s="193" t="s">
        <v>5815</v>
      </c>
      <c r="E1668" s="193" t="s">
        <v>5814</v>
      </c>
      <c r="F1668" s="194" t="s">
        <v>48</v>
      </c>
      <c r="G1668" s="173">
        <f>IFERROR(VLOOKUP(A1668, SF!$D$9:$G$410,4,FALSE),0)</f>
        <v>0</v>
      </c>
      <c r="H1668" s="173">
        <f>IFERROR(VLOOKUP(A1668, DF!$D$9:$G$378,4,FALSE),0)</f>
        <v>0</v>
      </c>
      <c r="I1668" s="173">
        <f>IFERROR(VLOOKUP(A1668,DX!$D$9:$G$749,4,FALSE),0)</f>
        <v>0</v>
      </c>
      <c r="XFD1668" s="45">
        <f>SUM(A1668:XFC1668)</f>
        <v>33140</v>
      </c>
    </row>
    <row r="1669" spans="1:9 16384:16384" hidden="1" x14ac:dyDescent="0.25">
      <c r="A1669" s="192">
        <v>129502</v>
      </c>
      <c r="B1669" s="232" t="s">
        <v>2808</v>
      </c>
      <c r="C1669" s="198" t="s">
        <v>5525</v>
      </c>
      <c r="D1669" s="193" t="s">
        <v>5813</v>
      </c>
      <c r="E1669" s="193" t="s">
        <v>5814</v>
      </c>
      <c r="F1669" s="194" t="s">
        <v>48</v>
      </c>
      <c r="G1669" s="173">
        <f>IFERROR(VLOOKUP(A1669, SM!$D$9:$G$682,4,FALSE),0)</f>
        <v>0</v>
      </c>
      <c r="H1669" s="173">
        <f>IFERROR(VLOOKUP(A1669, DM!$D$9:$G$633,4,FALSE),0)</f>
        <v>0</v>
      </c>
      <c r="I1669" s="173">
        <f>IFERROR(VLOOKUP(A1669,DX!$D$9:$G$749,4,FALSE),0)</f>
        <v>0</v>
      </c>
      <c r="XFD1669" s="45">
        <f>SUM(A1669:XFC1669)</f>
        <v>129502</v>
      </c>
    </row>
    <row r="1670" spans="1:9 16384:16384" hidden="1" x14ac:dyDescent="0.25">
      <c r="A1670" s="192">
        <v>11648</v>
      </c>
      <c r="B1670" s="232" t="s">
        <v>12</v>
      </c>
      <c r="C1670" s="198" t="s">
        <v>5527</v>
      </c>
      <c r="D1670" s="193" t="s">
        <v>5815</v>
      </c>
      <c r="E1670" s="193" t="s">
        <v>5814</v>
      </c>
      <c r="F1670" s="194" t="s">
        <v>48</v>
      </c>
      <c r="G1670" s="173">
        <f>IFERROR(VLOOKUP(A1670, SF!$D$9:$G$410,4,FALSE),0)</f>
        <v>0</v>
      </c>
      <c r="H1670" s="173">
        <f>IFERROR(VLOOKUP(A1670, DF!$D$9:$G$378,4,FALSE),0)</f>
        <v>0</v>
      </c>
      <c r="I1670" s="173">
        <f>IFERROR(VLOOKUP(A1670,DX!$D$9:$G$749,4,FALSE),0)</f>
        <v>0</v>
      </c>
      <c r="XFD1670" s="45">
        <f>SUM(A1670:XFC1670)</f>
        <v>11648</v>
      </c>
    </row>
    <row r="1671" spans="1:9 16384:16384" hidden="1" x14ac:dyDescent="0.25">
      <c r="A1671" s="192">
        <v>21811</v>
      </c>
      <c r="B1671" s="232" t="s">
        <v>421</v>
      </c>
      <c r="C1671" s="198" t="s">
        <v>3504</v>
      </c>
      <c r="D1671" s="193" t="s">
        <v>5815</v>
      </c>
      <c r="E1671" s="193" t="s">
        <v>5814</v>
      </c>
      <c r="F1671" s="194" t="s">
        <v>48</v>
      </c>
      <c r="G1671" s="173">
        <f>IFERROR(VLOOKUP(A1671, SF!$D$9:$G$410,4,FALSE),0)</f>
        <v>0</v>
      </c>
      <c r="H1671" s="173">
        <f>IFERROR(VLOOKUP(A1671, DF!$D$9:$G$378,4,FALSE),0)</f>
        <v>0</v>
      </c>
      <c r="I1671" s="173">
        <f>IFERROR(VLOOKUP(A1671,DX!$D$9:$G$749,4,FALSE),0)</f>
        <v>0</v>
      </c>
      <c r="XFD1671" s="45">
        <f>SUM(A1671:XFC1671)</f>
        <v>21811</v>
      </c>
    </row>
    <row r="1672" spans="1:9 16384:16384" hidden="1" x14ac:dyDescent="0.25">
      <c r="A1672" s="192">
        <v>40581</v>
      </c>
      <c r="B1672" s="232" t="s">
        <v>346</v>
      </c>
      <c r="C1672" s="198" t="s">
        <v>5583</v>
      </c>
      <c r="D1672" s="193" t="s">
        <v>5815</v>
      </c>
      <c r="E1672" s="193" t="s">
        <v>5814</v>
      </c>
      <c r="F1672" s="194" t="s">
        <v>48</v>
      </c>
      <c r="G1672" s="173">
        <f>IFERROR(VLOOKUP(A1672, SF!$D$9:$G$410,4,FALSE),0)</f>
        <v>0</v>
      </c>
      <c r="H1672" s="173">
        <f>IFERROR(VLOOKUP(A1672, DF!$D$9:$G$378,4,FALSE),0)</f>
        <v>0</v>
      </c>
      <c r="I1672" s="173">
        <f>IFERROR(VLOOKUP(A1672,DX!$D$9:$G$749,4,FALSE),0)</f>
        <v>0</v>
      </c>
      <c r="XFD1672" s="45">
        <f>SUM(A1672:XFC1672)</f>
        <v>40581</v>
      </c>
    </row>
    <row r="1673" spans="1:9 16384:16384" hidden="1" x14ac:dyDescent="0.25">
      <c r="A1673" s="192">
        <v>41976</v>
      </c>
      <c r="B1673" s="232" t="s">
        <v>2840</v>
      </c>
      <c r="C1673" s="198" t="s">
        <v>5598</v>
      </c>
      <c r="D1673" s="193" t="s">
        <v>5815</v>
      </c>
      <c r="E1673" s="193" t="s">
        <v>5814</v>
      </c>
      <c r="F1673" s="194" t="s">
        <v>48</v>
      </c>
      <c r="G1673" s="173">
        <f>IFERROR(VLOOKUP(A1673, SF!$D$9:$G$410,4,FALSE),0)</f>
        <v>0</v>
      </c>
      <c r="H1673" s="173">
        <f>IFERROR(VLOOKUP(A1673, DF!$D$9:$G$378,4,FALSE),0)</f>
        <v>0</v>
      </c>
      <c r="I1673" s="173">
        <f>IFERROR(VLOOKUP(A1673,DX!$D$9:$G$749,4,FALSE),0)</f>
        <v>0</v>
      </c>
      <c r="XFD1673" s="45">
        <f>SUM(A1673:XFC1673)</f>
        <v>41976</v>
      </c>
    </row>
    <row r="1674" spans="1:9 16384:16384" hidden="1" x14ac:dyDescent="0.25">
      <c r="A1674" s="192">
        <v>104590</v>
      </c>
      <c r="B1674" s="232" t="s">
        <v>2851</v>
      </c>
      <c r="C1674" s="198" t="s">
        <v>5630</v>
      </c>
      <c r="D1674" s="193" t="s">
        <v>5815</v>
      </c>
      <c r="E1674" s="193" t="s">
        <v>5814</v>
      </c>
      <c r="F1674" s="194" t="s">
        <v>48</v>
      </c>
      <c r="G1674" s="173">
        <f>IFERROR(VLOOKUP(A1674, SF!$D$9:$G$410,4,FALSE),0)</f>
        <v>0</v>
      </c>
      <c r="H1674" s="173">
        <f>IFERROR(VLOOKUP(A1674, DF!$D$9:$G$378,4,FALSE),0)</f>
        <v>0</v>
      </c>
      <c r="I1674" s="173">
        <f>IFERROR(VLOOKUP(A1674,DX!$D$9:$G$749,4,FALSE),0)</f>
        <v>0</v>
      </c>
      <c r="XFD1674" s="45">
        <f>SUM(A1674:XFC1674)</f>
        <v>104590</v>
      </c>
    </row>
    <row r="1675" spans="1:9 16384:16384" hidden="1" x14ac:dyDescent="0.25">
      <c r="A1675" s="192">
        <v>33143</v>
      </c>
      <c r="B1675" s="232" t="s">
        <v>2951</v>
      </c>
      <c r="C1675" s="198" t="s">
        <v>5690</v>
      </c>
      <c r="D1675" s="193" t="s">
        <v>5813</v>
      </c>
      <c r="E1675" s="193" t="s">
        <v>5814</v>
      </c>
      <c r="F1675" s="194" t="s">
        <v>48</v>
      </c>
      <c r="G1675" s="173">
        <f>IFERROR(VLOOKUP(A1675, SM!$D$9:$G$682,4,FALSE),0)</f>
        <v>0</v>
      </c>
      <c r="H1675" s="173">
        <f>IFERROR(VLOOKUP(A1675, DM!$D$9:$G$633,4,FALSE),0)</f>
        <v>0</v>
      </c>
      <c r="I1675" s="173">
        <f>IFERROR(VLOOKUP(A1675,DX!$D$9:$G$749,4,FALSE),0)</f>
        <v>0</v>
      </c>
      <c r="XFD1675" s="45">
        <f>SUM(A1675:XFC1675)</f>
        <v>33143</v>
      </c>
    </row>
    <row r="1676" spans="1:9 16384:16384" hidden="1" x14ac:dyDescent="0.25">
      <c r="A1676" s="192">
        <v>104592</v>
      </c>
      <c r="B1676" s="232" t="s">
        <v>2882</v>
      </c>
      <c r="C1676" s="198" t="s">
        <v>3939</v>
      </c>
      <c r="D1676" s="193" t="s">
        <v>5813</v>
      </c>
      <c r="E1676" s="193" t="s">
        <v>5814</v>
      </c>
      <c r="F1676" s="194" t="s">
        <v>48</v>
      </c>
      <c r="G1676" s="173">
        <f>IFERROR(VLOOKUP(A1676, SM!$D$9:$G$682,4,FALSE),0)</f>
        <v>0</v>
      </c>
      <c r="H1676" s="173">
        <f>IFERROR(VLOOKUP(A1676, DM!$D$9:$G$633,4,FALSE),0)</f>
        <v>0</v>
      </c>
      <c r="I1676" s="173">
        <f>IFERROR(VLOOKUP(A1676,DX!$D$9:$G$749,4,FALSE),0)</f>
        <v>0</v>
      </c>
      <c r="XFD1676" s="45">
        <f>SUM(A1676:XFC1676)</f>
        <v>104592</v>
      </c>
    </row>
    <row r="1677" spans="1:9 16384:16384" hidden="1" x14ac:dyDescent="0.25">
      <c r="A1677" s="192">
        <v>9750</v>
      </c>
      <c r="B1677" s="232" t="s">
        <v>2883</v>
      </c>
      <c r="C1677" s="198" t="s">
        <v>5691</v>
      </c>
      <c r="D1677" s="193" t="s">
        <v>5815</v>
      </c>
      <c r="E1677" s="193" t="s">
        <v>5814</v>
      </c>
      <c r="F1677" s="194" t="s">
        <v>48</v>
      </c>
      <c r="G1677" s="173">
        <f>IFERROR(VLOOKUP(A1677, SF!$D$9:$G$410,4,FALSE),0)</f>
        <v>0</v>
      </c>
      <c r="H1677" s="173">
        <f>IFERROR(VLOOKUP(A1677, DF!$D$9:$G$378,4,FALSE),0)</f>
        <v>0</v>
      </c>
      <c r="I1677" s="173">
        <f>IFERROR(VLOOKUP(A1677,DX!$D$9:$G$749,4,FALSE),0)</f>
        <v>0</v>
      </c>
      <c r="XFD1677" s="45">
        <f>SUM(A1677:XFC1677)</f>
        <v>9750</v>
      </c>
    </row>
    <row r="1678" spans="1:9 16384:16384" hidden="1" x14ac:dyDescent="0.25">
      <c r="A1678" s="192">
        <v>66438</v>
      </c>
      <c r="B1678" s="232" t="s">
        <v>6583</v>
      </c>
      <c r="C1678" s="198" t="s">
        <v>6584</v>
      </c>
      <c r="D1678" s="193" t="s">
        <v>5815</v>
      </c>
      <c r="E1678" s="193" t="s">
        <v>5814</v>
      </c>
      <c r="F1678" s="194" t="s">
        <v>48</v>
      </c>
      <c r="G1678" s="173">
        <f>IFERROR(VLOOKUP(A1678, SF!$D$9:$G$410,4,FALSE),0)</f>
        <v>0</v>
      </c>
      <c r="H1678" s="173">
        <f>IFERROR(VLOOKUP(A1678, DF!$D$9:$G$378,4,FALSE),0)</f>
        <v>0</v>
      </c>
      <c r="I1678" s="173">
        <f>IFERROR(VLOOKUP(A1678,DX!$D$9:$G$749,4,FALSE),0)</f>
        <v>0</v>
      </c>
      <c r="XFD1678" s="45">
        <f>SUM(A1678:XFC1678)</f>
        <v>66438</v>
      </c>
    </row>
    <row r="1679" spans="1:9 16384:16384" hidden="1" x14ac:dyDescent="0.25">
      <c r="A1679" s="192">
        <v>33146</v>
      </c>
      <c r="B1679" s="232" t="s">
        <v>2886</v>
      </c>
      <c r="C1679" s="198" t="s">
        <v>5695</v>
      </c>
      <c r="D1679" s="193" t="s">
        <v>5815</v>
      </c>
      <c r="E1679" s="193" t="s">
        <v>5814</v>
      </c>
      <c r="F1679" s="194" t="s">
        <v>48</v>
      </c>
      <c r="G1679" s="173">
        <f>IFERROR(VLOOKUP(A1679, SF!$D$9:$G$410,4,FALSE),0)</f>
        <v>0</v>
      </c>
      <c r="H1679" s="173">
        <f>IFERROR(VLOOKUP(A1679, DF!$D$9:$G$378,4,FALSE),0)</f>
        <v>0</v>
      </c>
      <c r="I1679" s="173">
        <f>IFERROR(VLOOKUP(A1679,DX!$D$9:$G$749,4,FALSE),0)</f>
        <v>0</v>
      </c>
      <c r="XFD1679" s="45">
        <f>SUM(A1679:XFC1679)</f>
        <v>33146</v>
      </c>
    </row>
    <row r="1680" spans="1:9 16384:16384" hidden="1" x14ac:dyDescent="0.25">
      <c r="A1680" s="192">
        <v>51996</v>
      </c>
      <c r="B1680" s="232" t="s">
        <v>6046</v>
      </c>
      <c r="C1680" s="198" t="s">
        <v>4362</v>
      </c>
      <c r="D1680" s="193" t="s">
        <v>5813</v>
      </c>
      <c r="E1680" s="193" t="s">
        <v>6667</v>
      </c>
      <c r="F1680" s="194" t="s">
        <v>6606</v>
      </c>
      <c r="G1680" s="173">
        <f>IFERROR(VLOOKUP(A1680, SM!$D$9:$G$682,4,FALSE),0)</f>
        <v>0</v>
      </c>
      <c r="H1680" s="173">
        <f>IFERROR(VLOOKUP(A1680, DM!$D$9:$G$633,4,FALSE),0)</f>
        <v>0</v>
      </c>
      <c r="I1680" s="173">
        <f>IFERROR(VLOOKUP(A1680,DX!$D$9:$G$749,4,FALSE),0)</f>
        <v>0</v>
      </c>
      <c r="XFD1680" s="45">
        <f>SUM(A1680:XFC1680)</f>
        <v>51996</v>
      </c>
    </row>
    <row r="1681" spans="1:9 16384:16384" hidden="1" x14ac:dyDescent="0.25">
      <c r="A1681" s="192">
        <v>41945</v>
      </c>
      <c r="B1681" s="232" t="s">
        <v>2278</v>
      </c>
      <c r="C1681" s="198" t="s">
        <v>4368</v>
      </c>
      <c r="D1681" s="193" t="s">
        <v>5813</v>
      </c>
      <c r="E1681" s="193" t="s">
        <v>5814</v>
      </c>
      <c r="F1681" s="194" t="s">
        <v>6606</v>
      </c>
      <c r="G1681" s="173">
        <f>IFERROR(VLOOKUP(A1681, SM!$D$9:$G$682,4,FALSE),0)</f>
        <v>0</v>
      </c>
      <c r="H1681" s="173">
        <f>IFERROR(VLOOKUP(A1681, DM!$D$9:$G$633,4,FALSE),0)</f>
        <v>0</v>
      </c>
      <c r="I1681" s="173">
        <f>IFERROR(VLOOKUP(A1681,DX!$D$9:$G$749,4,FALSE),0)</f>
        <v>0</v>
      </c>
      <c r="XFD1681" s="45">
        <f>SUM(A1681:XFC1681)</f>
        <v>41945</v>
      </c>
    </row>
    <row r="1682" spans="1:9 16384:16384" hidden="1" x14ac:dyDescent="0.25">
      <c r="A1682" s="192">
        <v>42098</v>
      </c>
      <c r="B1682" s="232" t="s">
        <v>5887</v>
      </c>
      <c r="C1682" s="198" t="s">
        <v>4839</v>
      </c>
      <c r="D1682" s="193" t="s">
        <v>5813</v>
      </c>
      <c r="E1682" s="193" t="s">
        <v>5814</v>
      </c>
      <c r="F1682" s="194" t="s">
        <v>6608</v>
      </c>
      <c r="G1682" s="173">
        <f>IFERROR(VLOOKUP(A1682, SM!$D$9:$G$682,4,FALSE),0)</f>
        <v>0</v>
      </c>
      <c r="H1682" s="173">
        <f>IFERROR(VLOOKUP(A1682, DM!$D$9:$G$633,4,FALSE),0)</f>
        <v>0</v>
      </c>
      <c r="I1682" s="173">
        <f>IFERROR(VLOOKUP(A1682,DX!$D$9:$G$749,4,FALSE),0)</f>
        <v>0</v>
      </c>
      <c r="XFD1682" s="45">
        <f>SUM(A1682:XFC1682)</f>
        <v>42098</v>
      </c>
    </row>
    <row r="1683" spans="1:9 16384:16384" hidden="1" x14ac:dyDescent="0.25">
      <c r="A1683" s="192">
        <v>42131</v>
      </c>
      <c r="B1683" s="232" t="s">
        <v>5934</v>
      </c>
      <c r="C1683" s="198" t="s">
        <v>5935</v>
      </c>
      <c r="D1683" s="193" t="s">
        <v>5813</v>
      </c>
      <c r="E1683" s="193" t="s">
        <v>5814</v>
      </c>
      <c r="F1683" s="194" t="s">
        <v>6608</v>
      </c>
      <c r="G1683" s="173">
        <f>IFERROR(VLOOKUP(A1683, SM!$D$9:$G$682,4,FALSE),0)</f>
        <v>0</v>
      </c>
      <c r="H1683" s="173">
        <f>IFERROR(VLOOKUP(A1683, DM!$D$9:$G$633,4,FALSE),0)</f>
        <v>0</v>
      </c>
      <c r="I1683" s="173">
        <f>IFERROR(VLOOKUP(A1683,DX!$D$9:$G$749,4,FALSE),0)</f>
        <v>0</v>
      </c>
      <c r="XFD1683" s="45">
        <f>SUM(A1683:XFC1683)</f>
        <v>42131</v>
      </c>
    </row>
    <row r="1684" spans="1:9 16384:16384" hidden="1" x14ac:dyDescent="0.25">
      <c r="A1684" s="192">
        <v>42162</v>
      </c>
      <c r="B1684" s="232" t="s">
        <v>5971</v>
      </c>
      <c r="C1684" s="198" t="s">
        <v>3174</v>
      </c>
      <c r="D1684" s="193" t="s">
        <v>5815</v>
      </c>
      <c r="E1684" s="193" t="s">
        <v>5814</v>
      </c>
      <c r="F1684" s="194" t="s">
        <v>6608</v>
      </c>
      <c r="G1684" s="173">
        <f>IFERROR(VLOOKUP(A1684, SF!$D$9:$G$410,4,FALSE),0)</f>
        <v>0</v>
      </c>
      <c r="H1684" s="173">
        <f>IFERROR(VLOOKUP(A1684, DF!$D$9:$G$378,4,FALSE),0)</f>
        <v>0</v>
      </c>
      <c r="I1684" s="173">
        <f>IFERROR(VLOOKUP(A1684,DX!$D$9:$G$749,4,FALSE),0)</f>
        <v>0</v>
      </c>
      <c r="XFD1684" s="45">
        <f>SUM(A1684:XFC1684)</f>
        <v>42162</v>
      </c>
    </row>
    <row r="1685" spans="1:9 16384:16384" hidden="1" x14ac:dyDescent="0.25">
      <c r="A1685" s="192">
        <v>42132</v>
      </c>
      <c r="B1685" s="232" t="s">
        <v>6330</v>
      </c>
      <c r="C1685" s="198" t="s">
        <v>4549</v>
      </c>
      <c r="D1685" s="193" t="s">
        <v>5815</v>
      </c>
      <c r="E1685" s="193" t="s">
        <v>5814</v>
      </c>
      <c r="F1685" s="194" t="s">
        <v>6608</v>
      </c>
      <c r="G1685" s="173">
        <f>IFERROR(VLOOKUP(A1685, SF!$D$9:$G$410,4,FALSE),0)</f>
        <v>0</v>
      </c>
      <c r="H1685" s="173">
        <f>IFERROR(VLOOKUP(A1685, DF!$D$9:$G$378,4,FALSE),0)</f>
        <v>0</v>
      </c>
      <c r="I1685" s="173">
        <f>IFERROR(VLOOKUP(A1685,DX!$D$9:$G$749,4,FALSE),0)</f>
        <v>0</v>
      </c>
      <c r="XFD1685" s="45">
        <f>SUM(A1685:XFC1685)</f>
        <v>42132</v>
      </c>
    </row>
    <row r="1686" spans="1:9 16384:16384" hidden="1" x14ac:dyDescent="0.25">
      <c r="A1686" s="192">
        <v>75458</v>
      </c>
      <c r="B1686" s="232" t="s">
        <v>1786</v>
      </c>
      <c r="C1686" s="198" t="s">
        <v>3161</v>
      </c>
      <c r="D1686" s="193" t="s">
        <v>5815</v>
      </c>
      <c r="E1686" s="193" t="s">
        <v>5814</v>
      </c>
      <c r="F1686" s="194" t="s">
        <v>3162</v>
      </c>
      <c r="G1686" s="173">
        <f>IFERROR(VLOOKUP(A1686, SF!$D$9:$G$410,4,FALSE),0)</f>
        <v>0</v>
      </c>
      <c r="H1686" s="173">
        <f>IFERROR(VLOOKUP(A1686, DF!$D$9:$G$378,4,FALSE),0)</f>
        <v>0</v>
      </c>
      <c r="I1686" s="173">
        <f>IFERROR(VLOOKUP(A1686,DX!$D$9:$G$749,4,FALSE),0)</f>
        <v>0</v>
      </c>
      <c r="XFD1686" s="45">
        <f>SUM(A1686:XFC1686)</f>
        <v>75458</v>
      </c>
    </row>
    <row r="1687" spans="1:9 16384:16384" hidden="1" x14ac:dyDescent="0.25">
      <c r="A1687" s="192">
        <v>142385</v>
      </c>
      <c r="B1687" s="232" t="s">
        <v>1905</v>
      </c>
      <c r="C1687" s="198" t="s">
        <v>3448</v>
      </c>
      <c r="D1687" s="193" t="s">
        <v>5815</v>
      </c>
      <c r="E1687" s="193" t="s">
        <v>5814</v>
      </c>
      <c r="F1687" s="194" t="s">
        <v>3162</v>
      </c>
      <c r="G1687" s="173">
        <f>IFERROR(VLOOKUP(A1687, SF!$D$9:$G$410,4,FALSE),0)</f>
        <v>0</v>
      </c>
      <c r="H1687" s="173">
        <f>IFERROR(VLOOKUP(A1687, DF!$D$9:$G$378,4,FALSE),0)</f>
        <v>0</v>
      </c>
      <c r="I1687" s="173">
        <f>IFERROR(VLOOKUP(A1687,DX!$D$9:$G$749,4,FALSE),0)</f>
        <v>0</v>
      </c>
      <c r="XFD1687" s="45">
        <f>SUM(A1687:XFC1687)</f>
        <v>142385</v>
      </c>
    </row>
    <row r="1688" spans="1:9 16384:16384" hidden="1" x14ac:dyDescent="0.25">
      <c r="A1688" s="192">
        <v>29480</v>
      </c>
      <c r="B1688" s="232" t="s">
        <v>1981</v>
      </c>
      <c r="C1688" s="198" t="s">
        <v>3651</v>
      </c>
      <c r="D1688" s="193" t="s">
        <v>5815</v>
      </c>
      <c r="E1688" s="193" t="s">
        <v>5814</v>
      </c>
      <c r="F1688" s="194" t="s">
        <v>3162</v>
      </c>
      <c r="G1688" s="173">
        <f>IFERROR(VLOOKUP(A1688, SF!$D$9:$G$410,4,FALSE),0)</f>
        <v>0</v>
      </c>
      <c r="H1688" s="173">
        <f>IFERROR(VLOOKUP(A1688, DF!$D$9:$G$378,4,FALSE),0)</f>
        <v>0</v>
      </c>
      <c r="I1688" s="173">
        <f>IFERROR(VLOOKUP(A1688,DX!$D$9:$G$749,4,FALSE),0)</f>
        <v>0</v>
      </c>
      <c r="XFD1688" s="45">
        <f>SUM(A1688:XFC1688)</f>
        <v>29480</v>
      </c>
    </row>
    <row r="1689" spans="1:9 16384:16384" hidden="1" x14ac:dyDescent="0.25">
      <c r="A1689" s="192">
        <v>24617</v>
      </c>
      <c r="B1689" s="232" t="s">
        <v>2022</v>
      </c>
      <c r="C1689" s="198" t="s">
        <v>3753</v>
      </c>
      <c r="D1689" s="193" t="s">
        <v>5813</v>
      </c>
      <c r="E1689" s="193" t="s">
        <v>5814</v>
      </c>
      <c r="F1689" s="194" t="s">
        <v>3162</v>
      </c>
      <c r="G1689" s="173">
        <f>IFERROR(VLOOKUP(A1689, SM!$D$9:$G$682,4,FALSE),0)</f>
        <v>0</v>
      </c>
      <c r="H1689" s="173">
        <f>IFERROR(VLOOKUP(A1689, DM!$D$9:$G$633,4,FALSE),0)</f>
        <v>0</v>
      </c>
      <c r="I1689" s="173">
        <f>IFERROR(VLOOKUP(A1689,DX!$D$9:$G$749,4,FALSE),0)</f>
        <v>0</v>
      </c>
      <c r="XFD1689" s="45">
        <f>SUM(A1689:XFC1689)</f>
        <v>24617</v>
      </c>
    </row>
    <row r="1690" spans="1:9 16384:16384" hidden="1" x14ac:dyDescent="0.25">
      <c r="A1690" s="192">
        <v>39933</v>
      </c>
      <c r="B1690" s="232" t="s">
        <v>2023</v>
      </c>
      <c r="C1690" s="198" t="s">
        <v>3754</v>
      </c>
      <c r="D1690" s="193" t="s">
        <v>5813</v>
      </c>
      <c r="E1690" s="193" t="s">
        <v>5814</v>
      </c>
      <c r="F1690" s="194" t="s">
        <v>3162</v>
      </c>
      <c r="G1690" s="173">
        <f>IFERROR(VLOOKUP(A1690, SM!$D$9:$G$682,4,FALSE),0)</f>
        <v>0</v>
      </c>
      <c r="H1690" s="173">
        <f>IFERROR(VLOOKUP(A1690, DM!$D$9:$G$633,4,FALSE),0)</f>
        <v>0</v>
      </c>
      <c r="I1690" s="173">
        <f>IFERROR(VLOOKUP(A1690,DX!$D$9:$G$749,4,FALSE),0)</f>
        <v>0</v>
      </c>
      <c r="XFD1690" s="45">
        <f>SUM(A1690:XFC1690)</f>
        <v>39933</v>
      </c>
    </row>
    <row r="1691" spans="1:9 16384:16384" hidden="1" x14ac:dyDescent="0.25">
      <c r="A1691" s="192">
        <v>11505</v>
      </c>
      <c r="B1691" s="232" t="s">
        <v>2119</v>
      </c>
      <c r="C1691" s="198" t="s">
        <v>4004</v>
      </c>
      <c r="D1691" s="193" t="s">
        <v>5813</v>
      </c>
      <c r="E1691" s="193" t="s">
        <v>5814</v>
      </c>
      <c r="F1691" s="194" t="s">
        <v>3162</v>
      </c>
      <c r="G1691" s="173">
        <f>IFERROR(VLOOKUP(A1691, SM!$D$9:$G$682,4,FALSE),0)</f>
        <v>0</v>
      </c>
      <c r="H1691" s="173">
        <f>IFERROR(VLOOKUP(A1691, DM!$D$9:$G$633,4,FALSE),0)</f>
        <v>0</v>
      </c>
      <c r="I1691" s="173">
        <f>IFERROR(VLOOKUP(A1691,DX!$D$9:$G$749,4,FALSE),0)</f>
        <v>0</v>
      </c>
      <c r="XFD1691" s="45">
        <f>SUM(A1691:XFC1691)</f>
        <v>11505</v>
      </c>
    </row>
    <row r="1692" spans="1:9 16384:16384" hidden="1" x14ac:dyDescent="0.25">
      <c r="A1692" s="192">
        <v>17163</v>
      </c>
      <c r="B1692" s="232" t="s">
        <v>2447</v>
      </c>
      <c r="C1692" s="198" t="s">
        <v>4738</v>
      </c>
      <c r="D1692" s="193" t="s">
        <v>5813</v>
      </c>
      <c r="E1692" s="193" t="s">
        <v>5814</v>
      </c>
      <c r="F1692" s="194" t="s">
        <v>3162</v>
      </c>
      <c r="G1692" s="173">
        <f>IFERROR(VLOOKUP(A1692, SM!$D$9:$G$682,4,FALSE),0)</f>
        <v>0</v>
      </c>
      <c r="H1692" s="173">
        <f>IFERROR(VLOOKUP(A1692, DM!$D$9:$G$633,4,FALSE),0)</f>
        <v>0</v>
      </c>
      <c r="I1692" s="173">
        <f>IFERROR(VLOOKUP(A1692,DX!$D$9:$G$749,4,FALSE),0)</f>
        <v>0</v>
      </c>
      <c r="XFD1692" s="45">
        <f>SUM(A1692:XFC1692)</f>
        <v>17163</v>
      </c>
    </row>
    <row r="1693" spans="1:9 16384:16384" hidden="1" x14ac:dyDescent="0.25">
      <c r="A1693" s="192">
        <v>17164</v>
      </c>
      <c r="B1693" s="232" t="s">
        <v>2459</v>
      </c>
      <c r="C1693" s="198" t="s">
        <v>4761</v>
      </c>
      <c r="D1693" s="193" t="s">
        <v>5815</v>
      </c>
      <c r="E1693" s="193" t="s">
        <v>5814</v>
      </c>
      <c r="F1693" s="194" t="s">
        <v>3162</v>
      </c>
      <c r="G1693" s="173">
        <f>IFERROR(VLOOKUP(A1693, SF!$D$9:$G$410,4,FALSE),0)</f>
        <v>0</v>
      </c>
      <c r="H1693" s="173">
        <f>IFERROR(VLOOKUP(A1693, DF!$D$9:$G$378,4,FALSE),0)</f>
        <v>0</v>
      </c>
      <c r="I1693" s="173">
        <f>IFERROR(VLOOKUP(A1693,DX!$D$9:$G$749,4,FALSE),0)</f>
        <v>0</v>
      </c>
      <c r="XFD1693" s="45">
        <f>SUM(A1693:XFC1693)</f>
        <v>17164</v>
      </c>
    </row>
    <row r="1694" spans="1:9 16384:16384" hidden="1" x14ac:dyDescent="0.25">
      <c r="A1694" s="192">
        <v>11501</v>
      </c>
      <c r="B1694" s="232" t="s">
        <v>2460</v>
      </c>
      <c r="C1694" s="198" t="s">
        <v>4762</v>
      </c>
      <c r="D1694" s="193" t="s">
        <v>5813</v>
      </c>
      <c r="E1694" s="193" t="s">
        <v>5814</v>
      </c>
      <c r="F1694" s="194" t="s">
        <v>3162</v>
      </c>
      <c r="G1694" s="173">
        <f>IFERROR(VLOOKUP(A1694, SM!$D$9:$G$682,4,FALSE),0)</f>
        <v>0</v>
      </c>
      <c r="H1694" s="173">
        <f>IFERROR(VLOOKUP(A1694, DM!$D$9:$G$633,4,FALSE),0)</f>
        <v>0</v>
      </c>
      <c r="I1694" s="173">
        <f>IFERROR(VLOOKUP(A1694,DX!$D$9:$G$749,4,FALSE),0)</f>
        <v>0</v>
      </c>
      <c r="XFD1694" s="45">
        <f>SUM(A1694:XFC1694)</f>
        <v>11501</v>
      </c>
    </row>
    <row r="1695" spans="1:9 16384:16384" hidden="1" x14ac:dyDescent="0.25">
      <c r="A1695" s="192">
        <v>23661</v>
      </c>
      <c r="B1695" s="232" t="s">
        <v>2517</v>
      </c>
      <c r="C1695" s="198" t="s">
        <v>4879</v>
      </c>
      <c r="D1695" s="193" t="s">
        <v>5815</v>
      </c>
      <c r="E1695" s="193" t="s">
        <v>5814</v>
      </c>
      <c r="F1695" s="194" t="s">
        <v>3162</v>
      </c>
      <c r="G1695" s="173">
        <f>IFERROR(VLOOKUP(A1695, SF!$D$9:$G$410,4,FALSE),0)</f>
        <v>0</v>
      </c>
      <c r="H1695" s="173">
        <f>IFERROR(VLOOKUP(A1695, DF!$D$9:$G$378,4,FALSE),0)</f>
        <v>0</v>
      </c>
      <c r="I1695" s="173">
        <f>IFERROR(VLOOKUP(A1695,DX!$D$9:$G$749,4,FALSE),0)</f>
        <v>0</v>
      </c>
      <c r="XFD1695" s="45">
        <f>SUM(A1695:XFC1695)</f>
        <v>23661</v>
      </c>
    </row>
    <row r="1696" spans="1:9 16384:16384" hidden="1" x14ac:dyDescent="0.25">
      <c r="A1696" s="192">
        <v>143947</v>
      </c>
      <c r="B1696" s="232" t="s">
        <v>2931</v>
      </c>
      <c r="C1696" s="198" t="s">
        <v>3599</v>
      </c>
      <c r="D1696" s="193" t="s">
        <v>5813</v>
      </c>
      <c r="E1696" s="193" t="s">
        <v>5814</v>
      </c>
      <c r="F1696" s="194" t="s">
        <v>3162</v>
      </c>
      <c r="G1696" s="173">
        <f>IFERROR(VLOOKUP(A1696, SM!$D$9:$G$682,4,FALSE),0)</f>
        <v>0</v>
      </c>
      <c r="H1696" s="173">
        <f>IFERROR(VLOOKUP(A1696, DM!$D$9:$G$633,4,FALSE),0)</f>
        <v>0</v>
      </c>
      <c r="I1696" s="173">
        <f>IFERROR(VLOOKUP(A1696,DX!$D$9:$G$749,4,FALSE),0)</f>
        <v>0</v>
      </c>
      <c r="XFD1696" s="45">
        <f>SUM(A1696:XFC1696)</f>
        <v>143947</v>
      </c>
    </row>
    <row r="1697" spans="1:9 16384:16384" hidden="1" x14ac:dyDescent="0.25">
      <c r="A1697" s="192">
        <v>39932</v>
      </c>
      <c r="B1697" s="232" t="s">
        <v>2518</v>
      </c>
      <c r="C1697" s="198" t="s">
        <v>3141</v>
      </c>
      <c r="D1697" s="193" t="s">
        <v>5815</v>
      </c>
      <c r="E1697" s="193" t="s">
        <v>5814</v>
      </c>
      <c r="F1697" s="194" t="s">
        <v>3162</v>
      </c>
      <c r="G1697" s="173">
        <f>IFERROR(VLOOKUP(A1697, SF!$D$9:$G$410,4,FALSE),0)</f>
        <v>0</v>
      </c>
      <c r="H1697" s="173">
        <f>IFERROR(VLOOKUP(A1697, DF!$D$9:$G$378,4,FALSE),0)</f>
        <v>0</v>
      </c>
      <c r="I1697" s="173">
        <f>IFERROR(VLOOKUP(A1697,DX!$D$9:$G$749,4,FALSE),0)</f>
        <v>0</v>
      </c>
      <c r="XFD1697" s="45">
        <f>SUM(A1697:XFC1697)</f>
        <v>39932</v>
      </c>
    </row>
    <row r="1698" spans="1:9 16384:16384" hidden="1" x14ac:dyDescent="0.25">
      <c r="A1698" s="192">
        <v>49380</v>
      </c>
      <c r="B1698" s="232" t="s">
        <v>2555</v>
      </c>
      <c r="C1698" s="198" t="s">
        <v>4966</v>
      </c>
      <c r="D1698" s="193" t="s">
        <v>5815</v>
      </c>
      <c r="E1698" s="193" t="s">
        <v>5814</v>
      </c>
      <c r="F1698" s="194" t="s">
        <v>3162</v>
      </c>
      <c r="G1698" s="173">
        <f>IFERROR(VLOOKUP(A1698, SF!$D$9:$G$410,4,FALSE),0)</f>
        <v>0</v>
      </c>
      <c r="H1698" s="173">
        <f>IFERROR(VLOOKUP(A1698, DF!$D$9:$G$378,4,FALSE),0)</f>
        <v>0</v>
      </c>
      <c r="I1698" s="173">
        <f>IFERROR(VLOOKUP(A1698,DX!$D$9:$G$749,4,FALSE),0)</f>
        <v>0</v>
      </c>
      <c r="XFD1698" s="45">
        <f>SUM(A1698:XFC1698)</f>
        <v>49380</v>
      </c>
    </row>
    <row r="1699" spans="1:9 16384:16384" hidden="1" x14ac:dyDescent="0.25">
      <c r="A1699" s="192">
        <v>11511</v>
      </c>
      <c r="B1699" s="232" t="s">
        <v>2638</v>
      </c>
      <c r="C1699" s="198" t="s">
        <v>3435</v>
      </c>
      <c r="D1699" s="193" t="s">
        <v>5815</v>
      </c>
      <c r="E1699" s="193" t="s">
        <v>5814</v>
      </c>
      <c r="F1699" s="194" t="s">
        <v>3162</v>
      </c>
      <c r="G1699" s="173">
        <f>IFERROR(VLOOKUP(A1699, SF!$D$9:$G$410,4,FALSE),0)</f>
        <v>0</v>
      </c>
      <c r="H1699" s="173">
        <f>IFERROR(VLOOKUP(A1699, DF!$D$9:$G$378,4,FALSE),0)</f>
        <v>0</v>
      </c>
      <c r="I1699" s="173">
        <f>IFERROR(VLOOKUP(A1699,DX!$D$9:$G$749,4,FALSE),0)</f>
        <v>0</v>
      </c>
      <c r="XFD1699" s="45">
        <f>SUM(A1699:XFC1699)</f>
        <v>11511</v>
      </c>
    </row>
    <row r="1700" spans="1:9 16384:16384" hidden="1" x14ac:dyDescent="0.25">
      <c r="A1700" s="192">
        <v>192991</v>
      </c>
      <c r="B1700" s="232" t="s">
        <v>804</v>
      </c>
      <c r="C1700" s="198" t="s">
        <v>5905</v>
      </c>
      <c r="D1700" s="193" t="s">
        <v>5815</v>
      </c>
      <c r="E1700" s="193" t="s">
        <v>5814</v>
      </c>
      <c r="F1700" s="194" t="s">
        <v>6612</v>
      </c>
      <c r="G1700" s="173">
        <f>IFERROR(VLOOKUP(A1700, SF!$D$9:$G$410,4,FALSE),0)</f>
        <v>0</v>
      </c>
      <c r="H1700" s="173">
        <f>IFERROR(VLOOKUP(A1700, DF!$D$9:$G$378,4,FALSE),0)</f>
        <v>0</v>
      </c>
      <c r="I1700" s="173">
        <f>IFERROR(VLOOKUP(A1700,DX!$D$9:$G$749,4,FALSE),0)</f>
        <v>0</v>
      </c>
      <c r="XFD1700" s="45">
        <f>SUM(A1700:XFC1700)</f>
        <v>192991</v>
      </c>
    </row>
    <row r="1701" spans="1:9 16384:16384" hidden="1" x14ac:dyDescent="0.25">
      <c r="A1701" s="192">
        <v>113392</v>
      </c>
      <c r="B1701" s="232" t="s">
        <v>2361</v>
      </c>
      <c r="C1701" s="198" t="s">
        <v>3613</v>
      </c>
      <c r="D1701" s="193" t="s">
        <v>5815</v>
      </c>
      <c r="E1701" s="193" t="s">
        <v>5814</v>
      </c>
      <c r="F1701" s="194" t="s">
        <v>6612</v>
      </c>
      <c r="G1701" s="173">
        <f>IFERROR(VLOOKUP(A1701, SF!$D$9:$G$410,4,FALSE),0)</f>
        <v>0</v>
      </c>
      <c r="H1701" s="173">
        <f>IFERROR(VLOOKUP(A1701, DF!$D$9:$G$378,4,FALSE),0)</f>
        <v>0</v>
      </c>
      <c r="I1701" s="173">
        <f>IFERROR(VLOOKUP(A1701,DX!$D$9:$G$749,4,FALSE),0)</f>
        <v>0</v>
      </c>
      <c r="XFD1701" s="45">
        <f>SUM(A1701:XFC1701)</f>
        <v>113392</v>
      </c>
    </row>
    <row r="1702" spans="1:9 16384:16384" hidden="1" x14ac:dyDescent="0.25">
      <c r="A1702" s="192">
        <v>38236</v>
      </c>
      <c r="B1702" s="232" t="s">
        <v>2400</v>
      </c>
      <c r="C1702" s="198" t="s">
        <v>4644</v>
      </c>
      <c r="D1702" s="193" t="s">
        <v>5815</v>
      </c>
      <c r="E1702" s="193" t="s">
        <v>5814</v>
      </c>
      <c r="F1702" s="194" t="s">
        <v>6612</v>
      </c>
      <c r="G1702" s="173">
        <f>IFERROR(VLOOKUP(A1702, SF!$D$9:$G$410,4,FALSE),0)</f>
        <v>0</v>
      </c>
      <c r="H1702" s="173">
        <f>IFERROR(VLOOKUP(A1702, DF!$D$9:$G$378,4,FALSE),0)</f>
        <v>0</v>
      </c>
      <c r="I1702" s="173">
        <f>IFERROR(VLOOKUP(A1702,DX!$D$9:$G$749,4,FALSE),0)</f>
        <v>0</v>
      </c>
      <c r="XFD1702" s="45">
        <f>SUM(A1702:XFC1702)</f>
        <v>38236</v>
      </c>
    </row>
    <row r="1703" spans="1:9 16384:16384" hidden="1" x14ac:dyDescent="0.25">
      <c r="A1703" s="192">
        <v>39968</v>
      </c>
      <c r="B1703" s="232" t="s">
        <v>2650</v>
      </c>
      <c r="C1703" s="198" t="s">
        <v>5189</v>
      </c>
      <c r="D1703" s="193" t="s">
        <v>5815</v>
      </c>
      <c r="E1703" s="193" t="s">
        <v>5814</v>
      </c>
      <c r="F1703" s="194" t="s">
        <v>6612</v>
      </c>
      <c r="G1703" s="173">
        <f>IFERROR(VLOOKUP(A1703, SF!$D$9:$G$410,4,FALSE),0)</f>
        <v>0</v>
      </c>
      <c r="H1703" s="173">
        <f>IFERROR(VLOOKUP(A1703, DF!$D$9:$G$378,4,FALSE),0)</f>
        <v>0</v>
      </c>
      <c r="I1703" s="173">
        <f>IFERROR(VLOOKUP(A1703,DX!$D$9:$G$749,4,FALSE),0)</f>
        <v>0</v>
      </c>
      <c r="XFD1703" s="45">
        <f>SUM(A1703:XFC1703)</f>
        <v>39968</v>
      </c>
    </row>
    <row r="1704" spans="1:9 16384:16384" hidden="1" x14ac:dyDescent="0.25">
      <c r="A1704" s="192">
        <v>105650</v>
      </c>
      <c r="B1704" s="232" t="s">
        <v>3121</v>
      </c>
      <c r="C1704" s="198" t="s">
        <v>3122</v>
      </c>
      <c r="D1704" s="193" t="s">
        <v>5813</v>
      </c>
      <c r="E1704" s="193" t="s">
        <v>5814</v>
      </c>
      <c r="F1704" s="194" t="s">
        <v>6613</v>
      </c>
      <c r="G1704" s="173">
        <f>IFERROR(VLOOKUP(A1704, SM!$D$9:$G$682,4,FALSE),0)</f>
        <v>0</v>
      </c>
      <c r="H1704" s="173">
        <f>IFERROR(VLOOKUP(A1704, DM!$D$9:$G$633,4,FALSE),0)</f>
        <v>0</v>
      </c>
      <c r="I1704" s="173">
        <f>IFERROR(VLOOKUP(A1704,DX!$D$9:$G$749,4,FALSE),0)</f>
        <v>0</v>
      </c>
      <c r="XFD1704" s="45">
        <f>SUM(A1704:XFC1704)</f>
        <v>105650</v>
      </c>
    </row>
    <row r="1705" spans="1:9 16384:16384" hidden="1" x14ac:dyDescent="0.25">
      <c r="A1705" s="192">
        <v>52256</v>
      </c>
      <c r="B1705" s="193" t="s">
        <v>3009</v>
      </c>
      <c r="C1705" s="198" t="s">
        <v>3181</v>
      </c>
      <c r="D1705" s="193" t="s">
        <v>5813</v>
      </c>
      <c r="E1705" s="193" t="s">
        <v>5814</v>
      </c>
      <c r="F1705" s="194" t="s">
        <v>6613</v>
      </c>
      <c r="G1705" s="173">
        <f>IFERROR(VLOOKUP(A1705, SM!$D$9:$G$682,4,FALSE),0)</f>
        <v>0</v>
      </c>
      <c r="H1705" s="173">
        <f>IFERROR(VLOOKUP(A1705, DM!$D$9:$G$633,4,FALSE),0)</f>
        <v>0</v>
      </c>
      <c r="I1705" s="173">
        <f>IFERROR(VLOOKUP(A1705,DX!$D$9:$G$749,4,FALSE),0)</f>
        <v>0</v>
      </c>
      <c r="XFD1705" s="45">
        <f>SUM(A1705:XFC1705)</f>
        <v>52256</v>
      </c>
    </row>
    <row r="1706" spans="1:9 16384:16384" hidden="1" x14ac:dyDescent="0.25">
      <c r="A1706" s="192">
        <v>33008</v>
      </c>
      <c r="B1706" s="232" t="s">
        <v>1797</v>
      </c>
      <c r="C1706" s="198" t="s">
        <v>3187</v>
      </c>
      <c r="D1706" s="193" t="s">
        <v>5815</v>
      </c>
      <c r="E1706" s="193" t="s">
        <v>5814</v>
      </c>
      <c r="F1706" s="194" t="s">
        <v>6613</v>
      </c>
      <c r="G1706" s="173">
        <f>IFERROR(VLOOKUP(A1706, SF!$D$9:$G$410,4,FALSE),0)</f>
        <v>0</v>
      </c>
      <c r="H1706" s="173">
        <f>IFERROR(VLOOKUP(A1706, DF!$D$9:$G$378,4,FALSE),0)</f>
        <v>0</v>
      </c>
      <c r="I1706" s="173">
        <f>IFERROR(VLOOKUP(A1706,DX!$D$9:$G$749,4,FALSE),0)</f>
        <v>0</v>
      </c>
      <c r="XFD1706" s="45">
        <f>SUM(A1706:XFC1706)</f>
        <v>33008</v>
      </c>
    </row>
    <row r="1707" spans="1:9 16384:16384" hidden="1" x14ac:dyDescent="0.25">
      <c r="A1707" s="192">
        <v>41993</v>
      </c>
      <c r="B1707" s="232" t="s">
        <v>1807</v>
      </c>
      <c r="C1707" s="198" t="s">
        <v>3210</v>
      </c>
      <c r="D1707" s="193" t="s">
        <v>5813</v>
      </c>
      <c r="E1707" s="193" t="s">
        <v>5814</v>
      </c>
      <c r="F1707" s="194" t="s">
        <v>6613</v>
      </c>
      <c r="G1707" s="173">
        <f>IFERROR(VLOOKUP(A1707, SM!$D$9:$G$682,4,FALSE),0)</f>
        <v>0</v>
      </c>
      <c r="H1707" s="173">
        <f>IFERROR(VLOOKUP(A1707, DM!$D$9:$G$633,4,FALSE),0)</f>
        <v>0</v>
      </c>
      <c r="I1707" s="173">
        <f>IFERROR(VLOOKUP(A1707,DX!$D$9:$G$749,4,FALSE),0)</f>
        <v>0</v>
      </c>
      <c r="XFD1707" s="45">
        <f>SUM(A1707:XFC1707)</f>
        <v>41993</v>
      </c>
    </row>
    <row r="1708" spans="1:9 16384:16384" hidden="1" x14ac:dyDescent="0.25">
      <c r="A1708" s="192">
        <v>33010</v>
      </c>
      <c r="B1708" s="232" t="s">
        <v>1861</v>
      </c>
      <c r="C1708" s="198" t="s">
        <v>3340</v>
      </c>
      <c r="D1708" s="193" t="s">
        <v>5813</v>
      </c>
      <c r="E1708" s="193" t="s">
        <v>5814</v>
      </c>
      <c r="F1708" s="194" t="s">
        <v>6613</v>
      </c>
      <c r="G1708" s="173">
        <f>IFERROR(VLOOKUP(A1708, SM!$D$9:$G$682,4,FALSE),0)</f>
        <v>0</v>
      </c>
      <c r="H1708" s="173">
        <f>IFERROR(VLOOKUP(A1708, DM!$D$9:$G$633,4,FALSE),0)</f>
        <v>0</v>
      </c>
      <c r="I1708" s="173">
        <f>IFERROR(VLOOKUP(A1708,DX!$D$9:$G$749,4,FALSE),0)</f>
        <v>0</v>
      </c>
      <c r="XFD1708" s="45">
        <f>SUM(A1708:XFC1708)</f>
        <v>33010</v>
      </c>
    </row>
    <row r="1709" spans="1:9 16384:16384" hidden="1" x14ac:dyDescent="0.25">
      <c r="A1709" s="192">
        <v>72045</v>
      </c>
      <c r="B1709" s="232" t="s">
        <v>666</v>
      </c>
      <c r="C1709" s="198" t="s">
        <v>3385</v>
      </c>
      <c r="D1709" s="193" t="s">
        <v>5813</v>
      </c>
      <c r="E1709" s="193" t="s">
        <v>5814</v>
      </c>
      <c r="F1709" s="194" t="s">
        <v>6613</v>
      </c>
      <c r="G1709" s="173">
        <f>IFERROR(VLOOKUP(A1709, SM!$D$9:$G$682,4,FALSE),0)</f>
        <v>0</v>
      </c>
      <c r="H1709" s="173">
        <f>IFERROR(VLOOKUP(A1709, DM!$D$9:$G$633,4,FALSE),0)</f>
        <v>0</v>
      </c>
      <c r="I1709" s="173">
        <f>IFERROR(VLOOKUP(A1709,DX!$D$9:$G$749,4,FALSE),0)</f>
        <v>0</v>
      </c>
      <c r="XFD1709" s="45">
        <f>SUM(A1709:XFC1709)</f>
        <v>72045</v>
      </c>
    </row>
    <row r="1710" spans="1:9 16384:16384" hidden="1" x14ac:dyDescent="0.25">
      <c r="A1710" s="192">
        <v>105263</v>
      </c>
      <c r="B1710" s="232" t="s">
        <v>717</v>
      </c>
      <c r="C1710" s="198" t="s">
        <v>3399</v>
      </c>
      <c r="D1710" s="193" t="s">
        <v>5815</v>
      </c>
      <c r="E1710" s="193" t="s">
        <v>5814</v>
      </c>
      <c r="F1710" s="194" t="s">
        <v>6613</v>
      </c>
      <c r="G1710" s="173">
        <f>IFERROR(VLOOKUP(A1710, SF!$D$9:$G$410,4,FALSE),0)</f>
        <v>0</v>
      </c>
      <c r="H1710" s="173">
        <f>IFERROR(VLOOKUP(A1710, DF!$D$9:$G$378,4,FALSE),0)</f>
        <v>0</v>
      </c>
      <c r="I1710" s="173">
        <f>IFERROR(VLOOKUP(A1710,DX!$D$9:$G$749,4,FALSE),0)</f>
        <v>0</v>
      </c>
      <c r="XFD1710" s="45">
        <f>SUM(A1710:XFC1710)</f>
        <v>105263</v>
      </c>
    </row>
    <row r="1711" spans="1:9 16384:16384" hidden="1" x14ac:dyDescent="0.25">
      <c r="A1711" s="192">
        <v>88871</v>
      </c>
      <c r="B1711" s="232" t="s">
        <v>1906</v>
      </c>
      <c r="C1711" s="198" t="s">
        <v>3449</v>
      </c>
      <c r="D1711" s="193" t="s">
        <v>5813</v>
      </c>
      <c r="E1711" s="193" t="s">
        <v>5814</v>
      </c>
      <c r="F1711" s="194" t="s">
        <v>6613</v>
      </c>
      <c r="G1711" s="173">
        <f>IFERROR(VLOOKUP(A1711, SM!$D$9:$G$682,4,FALSE),0)</f>
        <v>0</v>
      </c>
      <c r="H1711" s="173">
        <f>IFERROR(VLOOKUP(A1711, DM!$D$9:$G$633,4,FALSE),0)</f>
        <v>0</v>
      </c>
      <c r="I1711" s="173">
        <f>IFERROR(VLOOKUP(A1711,DX!$D$9:$G$749,4,FALSE),0)</f>
        <v>0</v>
      </c>
      <c r="XFD1711" s="45">
        <f>SUM(A1711:XFC1711)</f>
        <v>88871</v>
      </c>
    </row>
    <row r="1712" spans="1:9 16384:16384" hidden="1" x14ac:dyDescent="0.25">
      <c r="A1712" s="192">
        <v>38294</v>
      </c>
      <c r="B1712" s="232" t="s">
        <v>1907</v>
      </c>
      <c r="C1712" s="198" t="s">
        <v>3455</v>
      </c>
      <c r="D1712" s="193" t="s">
        <v>5813</v>
      </c>
      <c r="E1712" s="193" t="s">
        <v>5814</v>
      </c>
      <c r="F1712" s="194" t="s">
        <v>6613</v>
      </c>
      <c r="G1712" s="173">
        <f>IFERROR(VLOOKUP(A1712, SM!$D$9:$G$682,4,FALSE),0)</f>
        <v>0</v>
      </c>
      <c r="H1712" s="173">
        <f>IFERROR(VLOOKUP(A1712, DM!$D$9:$G$633,4,FALSE),0)</f>
        <v>0</v>
      </c>
      <c r="I1712" s="173">
        <f>IFERROR(VLOOKUP(A1712,DX!$D$9:$G$749,4,FALSE),0)</f>
        <v>0</v>
      </c>
      <c r="XFD1712" s="45">
        <f>SUM(A1712:XFC1712)</f>
        <v>38294</v>
      </c>
    </row>
    <row r="1713" spans="1:9 16384:16384" hidden="1" x14ac:dyDescent="0.25">
      <c r="A1713" s="192">
        <v>42690</v>
      </c>
      <c r="B1713" s="232" t="s">
        <v>478</v>
      </c>
      <c r="C1713" s="198" t="s">
        <v>3500</v>
      </c>
      <c r="D1713" s="193" t="s">
        <v>5815</v>
      </c>
      <c r="E1713" s="193" t="s">
        <v>5814</v>
      </c>
      <c r="F1713" s="194" t="s">
        <v>6613</v>
      </c>
      <c r="G1713" s="173">
        <f>IFERROR(VLOOKUP(A1713, SF!$D$9:$G$410,4,FALSE),0)</f>
        <v>0</v>
      </c>
      <c r="H1713" s="173">
        <f>IFERROR(VLOOKUP(A1713, DF!$D$9:$G$378,4,FALSE),0)</f>
        <v>0</v>
      </c>
      <c r="I1713" s="173">
        <f>IFERROR(VLOOKUP(A1713,DX!$D$9:$G$749,4,FALSE),0)</f>
        <v>0</v>
      </c>
      <c r="XFD1713" s="45">
        <f>SUM(A1713:XFC1713)</f>
        <v>42690</v>
      </c>
    </row>
    <row r="1714" spans="1:9 16384:16384" hidden="1" x14ac:dyDescent="0.25">
      <c r="A1714" s="192">
        <v>33011</v>
      </c>
      <c r="B1714" s="232" t="s">
        <v>428</v>
      </c>
      <c r="C1714" s="198" t="s">
        <v>3505</v>
      </c>
      <c r="D1714" s="193" t="s">
        <v>5813</v>
      </c>
      <c r="E1714" s="193" t="s">
        <v>5814</v>
      </c>
      <c r="F1714" s="194" t="s">
        <v>6613</v>
      </c>
      <c r="G1714" s="173">
        <f>IFERROR(VLOOKUP(A1714, SM!$D$9:$G$682,4,FALSE),0)</f>
        <v>0</v>
      </c>
      <c r="H1714" s="173">
        <f>IFERROR(VLOOKUP(A1714, DM!$D$9:$G$633,4,FALSE),0)</f>
        <v>0</v>
      </c>
      <c r="I1714" s="173">
        <f>IFERROR(VLOOKUP(A1714,DX!$D$9:$G$749,4,FALSE),0)</f>
        <v>0</v>
      </c>
      <c r="XFD1714" s="45">
        <f>SUM(A1714:XFC1714)</f>
        <v>33011</v>
      </c>
    </row>
    <row r="1715" spans="1:9 16384:16384" hidden="1" x14ac:dyDescent="0.25">
      <c r="A1715" s="192">
        <v>14280</v>
      </c>
      <c r="B1715" s="232" t="s">
        <v>1938</v>
      </c>
      <c r="C1715" s="198" t="s">
        <v>3533</v>
      </c>
      <c r="D1715" s="193" t="s">
        <v>5815</v>
      </c>
      <c r="E1715" s="193" t="s">
        <v>5814</v>
      </c>
      <c r="F1715" s="194" t="s">
        <v>6613</v>
      </c>
      <c r="G1715" s="173">
        <f>IFERROR(VLOOKUP(A1715, SF!$D$9:$G$410,4,FALSE),0)</f>
        <v>0</v>
      </c>
      <c r="H1715" s="173">
        <f>IFERROR(VLOOKUP(A1715, DF!$D$9:$G$378,4,FALSE),0)</f>
        <v>0</v>
      </c>
      <c r="I1715" s="173">
        <f>IFERROR(VLOOKUP(A1715,DX!$D$9:$G$749,4,FALSE),0)</f>
        <v>0</v>
      </c>
      <c r="XFD1715" s="45">
        <f>SUM(A1715:XFC1715)</f>
        <v>14280</v>
      </c>
    </row>
    <row r="1716" spans="1:9 16384:16384" hidden="1" x14ac:dyDescent="0.25">
      <c r="A1716" s="192">
        <v>33012</v>
      </c>
      <c r="B1716" s="232" t="s">
        <v>1951</v>
      </c>
      <c r="C1716" s="198" t="s">
        <v>3567</v>
      </c>
      <c r="D1716" s="193" t="s">
        <v>5813</v>
      </c>
      <c r="E1716" s="193" t="s">
        <v>5814</v>
      </c>
      <c r="F1716" s="194" t="s">
        <v>6613</v>
      </c>
      <c r="G1716" s="173">
        <f>IFERROR(VLOOKUP(A1716, SM!$D$9:$G$682,4,FALSE),0)</f>
        <v>0</v>
      </c>
      <c r="H1716" s="173">
        <f>IFERROR(VLOOKUP(A1716, DM!$D$9:$G$633,4,FALSE),0)</f>
        <v>0</v>
      </c>
      <c r="I1716" s="173">
        <f>IFERROR(VLOOKUP(A1716,DX!$D$9:$G$749,4,FALSE),0)</f>
        <v>0</v>
      </c>
      <c r="XFD1716" s="45">
        <f>SUM(A1716:XFC1716)</f>
        <v>33012</v>
      </c>
    </row>
    <row r="1717" spans="1:9 16384:16384" hidden="1" x14ac:dyDescent="0.25">
      <c r="A1717" s="192">
        <v>33013</v>
      </c>
      <c r="B1717" s="232" t="s">
        <v>1953</v>
      </c>
      <c r="C1717" s="198" t="s">
        <v>3570</v>
      </c>
      <c r="D1717" s="193" t="s">
        <v>5813</v>
      </c>
      <c r="E1717" s="193" t="s">
        <v>5814</v>
      </c>
      <c r="F1717" s="194" t="s">
        <v>6613</v>
      </c>
      <c r="G1717" s="173">
        <f>IFERROR(VLOOKUP(A1717, SM!$D$9:$G$682,4,FALSE),0)</f>
        <v>0</v>
      </c>
      <c r="H1717" s="173">
        <f>IFERROR(VLOOKUP(A1717, DM!$D$9:$G$633,4,FALSE),0)</f>
        <v>0</v>
      </c>
      <c r="I1717" s="173">
        <f>IFERROR(VLOOKUP(A1717,DX!$D$9:$G$749,4,FALSE),0)</f>
        <v>0</v>
      </c>
      <c r="XFD1717" s="45">
        <f>SUM(A1717:XFC1717)</f>
        <v>33013</v>
      </c>
    </row>
    <row r="1718" spans="1:9 16384:16384" hidden="1" x14ac:dyDescent="0.25">
      <c r="A1718" s="192">
        <v>33014</v>
      </c>
      <c r="B1718" s="232" t="s">
        <v>1954</v>
      </c>
      <c r="C1718" s="198" t="s">
        <v>3571</v>
      </c>
      <c r="D1718" s="193" t="s">
        <v>5813</v>
      </c>
      <c r="E1718" s="193" t="s">
        <v>5814</v>
      </c>
      <c r="F1718" s="194" t="s">
        <v>6613</v>
      </c>
      <c r="G1718" s="173">
        <f>IFERROR(VLOOKUP(A1718, SM!$D$9:$G$682,4,FALSE),0)</f>
        <v>0</v>
      </c>
      <c r="H1718" s="173">
        <f>IFERROR(VLOOKUP(A1718, DM!$D$9:$G$633,4,FALSE),0)</f>
        <v>0</v>
      </c>
      <c r="I1718" s="173">
        <f>IFERROR(VLOOKUP(A1718,DX!$D$9:$G$749,4,FALSE),0)</f>
        <v>0</v>
      </c>
      <c r="XFD1718" s="45">
        <f>SUM(A1718:XFC1718)</f>
        <v>33014</v>
      </c>
    </row>
    <row r="1719" spans="1:9 16384:16384" hidden="1" x14ac:dyDescent="0.25">
      <c r="A1719" s="192">
        <v>105651</v>
      </c>
      <c r="B1719" s="232" t="s">
        <v>3604</v>
      </c>
      <c r="C1719" s="198" t="s">
        <v>3605</v>
      </c>
      <c r="D1719" s="193" t="s">
        <v>5815</v>
      </c>
      <c r="E1719" s="193" t="s">
        <v>5814</v>
      </c>
      <c r="F1719" s="194" t="s">
        <v>6613</v>
      </c>
      <c r="G1719" s="173">
        <f>IFERROR(VLOOKUP(A1719, SF!$D$9:$G$410,4,FALSE),0)</f>
        <v>0</v>
      </c>
      <c r="H1719" s="173">
        <f>IFERROR(VLOOKUP(A1719, DF!$D$9:$G$378,4,FALSE),0)</f>
        <v>0</v>
      </c>
      <c r="I1719" s="173">
        <f>IFERROR(VLOOKUP(A1719,DX!$D$9:$G$749,4,FALSE),0)</f>
        <v>0</v>
      </c>
      <c r="XFD1719" s="45">
        <f>SUM(A1719:XFC1719)</f>
        <v>105651</v>
      </c>
    </row>
    <row r="1720" spans="1:9 16384:16384" hidden="1" x14ac:dyDescent="0.25">
      <c r="A1720" s="192">
        <v>105652</v>
      </c>
      <c r="B1720" s="232" t="s">
        <v>3606</v>
      </c>
      <c r="C1720" s="198" t="s">
        <v>3605</v>
      </c>
      <c r="D1720" s="193" t="s">
        <v>5815</v>
      </c>
      <c r="E1720" s="193" t="s">
        <v>5814</v>
      </c>
      <c r="F1720" s="194" t="s">
        <v>6613</v>
      </c>
      <c r="G1720" s="173">
        <f>IFERROR(VLOOKUP(A1720, SF!$D$9:$G$410,4,FALSE),0)</f>
        <v>0</v>
      </c>
      <c r="H1720" s="173">
        <f>IFERROR(VLOOKUP(A1720, DF!$D$9:$G$378,4,FALSE),0)</f>
        <v>0</v>
      </c>
      <c r="I1720" s="173">
        <f>IFERROR(VLOOKUP(A1720,DX!$D$9:$G$749,4,FALSE),0)</f>
        <v>0</v>
      </c>
      <c r="XFD1720" s="45">
        <f>SUM(A1720:XFC1720)</f>
        <v>105652</v>
      </c>
    </row>
    <row r="1721" spans="1:9 16384:16384" hidden="1" x14ac:dyDescent="0.25">
      <c r="A1721" s="192">
        <v>105653</v>
      </c>
      <c r="B1721" s="232" t="s">
        <v>3607</v>
      </c>
      <c r="C1721" s="198" t="s">
        <v>3608</v>
      </c>
      <c r="D1721" s="193" t="s">
        <v>5815</v>
      </c>
      <c r="E1721" s="193" t="s">
        <v>5814</v>
      </c>
      <c r="F1721" s="194" t="s">
        <v>6613</v>
      </c>
      <c r="G1721" s="173">
        <f>IFERROR(VLOOKUP(A1721, SF!$D$9:$G$410,4,FALSE),0)</f>
        <v>0</v>
      </c>
      <c r="H1721" s="173">
        <f>IFERROR(VLOOKUP(A1721, DF!$D$9:$G$378,4,FALSE),0)</f>
        <v>0</v>
      </c>
      <c r="I1721" s="173">
        <f>IFERROR(VLOOKUP(A1721,DX!$D$9:$G$749,4,FALSE),0)</f>
        <v>0</v>
      </c>
      <c r="XFD1721" s="45">
        <f>SUM(A1721:XFC1721)</f>
        <v>105653</v>
      </c>
    </row>
    <row r="1722" spans="1:9 16384:16384" hidden="1" x14ac:dyDescent="0.25">
      <c r="A1722" s="192">
        <v>66768</v>
      </c>
      <c r="B1722" s="193" t="s">
        <v>804</v>
      </c>
      <c r="C1722" s="198">
        <v>31417</v>
      </c>
      <c r="D1722" s="193" t="s">
        <v>5815</v>
      </c>
      <c r="E1722" s="193" t="s">
        <v>5814</v>
      </c>
      <c r="F1722" s="194" t="s">
        <v>6613</v>
      </c>
      <c r="G1722" s="173">
        <f>IFERROR(VLOOKUP(A1722, SF!$D$9:$G$410,4,FALSE),0)</f>
        <v>0</v>
      </c>
      <c r="H1722" s="173">
        <f>IFERROR(VLOOKUP(A1722, DF!$D$9:$G$378,4,FALSE),0)</f>
        <v>0</v>
      </c>
      <c r="I1722" s="173">
        <f>IFERROR(VLOOKUP(A1722,DX!$D$9:$G$749,4,FALSE),0)</f>
        <v>0</v>
      </c>
      <c r="XFD1722" s="45">
        <f>SUM(A1722:XFC1722)</f>
        <v>98185</v>
      </c>
    </row>
    <row r="1723" spans="1:9 16384:16384" hidden="1" x14ac:dyDescent="0.25">
      <c r="A1723" s="192">
        <v>50905</v>
      </c>
      <c r="B1723" s="232" t="s">
        <v>1986</v>
      </c>
      <c r="C1723" s="198" t="s">
        <v>3669</v>
      </c>
      <c r="D1723" s="193" t="s">
        <v>5815</v>
      </c>
      <c r="E1723" s="193" t="s">
        <v>5814</v>
      </c>
      <c r="F1723" s="194" t="s">
        <v>6613</v>
      </c>
      <c r="G1723" s="173">
        <f>IFERROR(VLOOKUP(A1723, SF!$D$9:$G$410,4,FALSE),0)</f>
        <v>0</v>
      </c>
      <c r="H1723" s="173">
        <f>IFERROR(VLOOKUP(A1723, DF!$D$9:$G$378,4,FALSE),0)</f>
        <v>0</v>
      </c>
      <c r="I1723" s="173">
        <f>IFERROR(VLOOKUP(A1723,DX!$D$9:$G$749,4,FALSE),0)</f>
        <v>0</v>
      </c>
      <c r="XFD1723" s="45">
        <f>SUM(A1723:XFC1723)</f>
        <v>50905</v>
      </c>
    </row>
    <row r="1724" spans="1:9 16384:16384" hidden="1" x14ac:dyDescent="0.25">
      <c r="A1724" s="192">
        <v>77246</v>
      </c>
      <c r="B1724" s="232" t="s">
        <v>671</v>
      </c>
      <c r="C1724" s="198" t="s">
        <v>3682</v>
      </c>
      <c r="D1724" s="193" t="s">
        <v>5813</v>
      </c>
      <c r="E1724" s="193" t="s">
        <v>5814</v>
      </c>
      <c r="F1724" s="194" t="s">
        <v>6613</v>
      </c>
      <c r="G1724" s="173">
        <f>IFERROR(VLOOKUP(A1724, SM!$D$9:$G$682,4,FALSE),0)</f>
        <v>0</v>
      </c>
      <c r="H1724" s="173">
        <f>IFERROR(VLOOKUP(A1724, DM!$D$9:$G$633,4,FALSE),0)</f>
        <v>0</v>
      </c>
      <c r="I1724" s="173">
        <f>IFERROR(VLOOKUP(A1724,DX!$D$9:$G$749,4,FALSE),0)</f>
        <v>0</v>
      </c>
      <c r="XFD1724" s="45">
        <f>SUM(A1724:XFC1724)</f>
        <v>77246</v>
      </c>
    </row>
    <row r="1725" spans="1:9 16384:16384" hidden="1" x14ac:dyDescent="0.25">
      <c r="A1725" s="192">
        <v>102274</v>
      </c>
      <c r="B1725" s="232" t="s">
        <v>1994</v>
      </c>
      <c r="C1725" s="198" t="s">
        <v>3685</v>
      </c>
      <c r="D1725" s="193" t="s">
        <v>5813</v>
      </c>
      <c r="E1725" s="193" t="s">
        <v>5814</v>
      </c>
      <c r="F1725" s="194" t="s">
        <v>6613</v>
      </c>
      <c r="G1725" s="173">
        <f>IFERROR(VLOOKUP(A1725, SM!$D$9:$G$682,4,FALSE),0)</f>
        <v>0</v>
      </c>
      <c r="H1725" s="173">
        <f>IFERROR(VLOOKUP(A1725, DM!$D$9:$G$633,4,FALSE),0)</f>
        <v>0</v>
      </c>
      <c r="I1725" s="173">
        <f>IFERROR(VLOOKUP(A1725,DX!$D$9:$G$749,4,FALSE),0)</f>
        <v>0</v>
      </c>
      <c r="XFD1725" s="45">
        <f>SUM(A1725:XFC1725)</f>
        <v>102274</v>
      </c>
    </row>
    <row r="1726" spans="1:9 16384:16384" hidden="1" x14ac:dyDescent="0.25">
      <c r="A1726" s="192">
        <v>40937</v>
      </c>
      <c r="B1726" s="232" t="s">
        <v>2008</v>
      </c>
      <c r="C1726" s="198" t="s">
        <v>3709</v>
      </c>
      <c r="D1726" s="193" t="s">
        <v>5815</v>
      </c>
      <c r="E1726" s="193" t="s">
        <v>5814</v>
      </c>
      <c r="F1726" s="194" t="s">
        <v>6613</v>
      </c>
      <c r="G1726" s="173">
        <f>IFERROR(VLOOKUP(A1726, SF!$D$9:$G$410,4,FALSE),0)</f>
        <v>0</v>
      </c>
      <c r="H1726" s="173">
        <f>IFERROR(VLOOKUP(A1726, DF!$D$9:$G$378,4,FALSE),0)</f>
        <v>0</v>
      </c>
      <c r="I1726" s="173">
        <f>IFERROR(VLOOKUP(A1726,DX!$D$9:$G$749,4,FALSE),0)</f>
        <v>0</v>
      </c>
      <c r="XFD1726" s="45">
        <f>SUM(A1726:XFC1726)</f>
        <v>40937</v>
      </c>
    </row>
    <row r="1727" spans="1:9 16384:16384" hidden="1" x14ac:dyDescent="0.25">
      <c r="A1727" s="192">
        <v>105252</v>
      </c>
      <c r="B1727" s="193" t="s">
        <v>903</v>
      </c>
      <c r="C1727" s="198" t="s">
        <v>3730</v>
      </c>
      <c r="D1727" s="193" t="s">
        <v>5815</v>
      </c>
      <c r="E1727" s="193" t="s">
        <v>5814</v>
      </c>
      <c r="F1727" s="194" t="s">
        <v>6613</v>
      </c>
      <c r="G1727" s="173">
        <f>IFERROR(VLOOKUP(A1727, SF!$D$9:$G$410,4,FALSE),0)</f>
        <v>0</v>
      </c>
      <c r="H1727" s="173">
        <f>IFERROR(VLOOKUP(A1727, DF!$D$9:$G$378,4,FALSE),0)</f>
        <v>0</v>
      </c>
      <c r="I1727" s="173">
        <f>IFERROR(VLOOKUP(A1727,DX!$D$9:$G$749,4,FALSE),0)</f>
        <v>0</v>
      </c>
      <c r="XFD1727" s="45">
        <f>SUM(A1727:XFC1727)</f>
        <v>105252</v>
      </c>
    </row>
    <row r="1728" spans="1:9 16384:16384" hidden="1" x14ac:dyDescent="0.25">
      <c r="A1728" s="192">
        <v>33015</v>
      </c>
      <c r="B1728" s="232" t="s">
        <v>2019</v>
      </c>
      <c r="C1728" s="198" t="s">
        <v>3744</v>
      </c>
      <c r="D1728" s="193" t="s">
        <v>5813</v>
      </c>
      <c r="E1728" s="193" t="s">
        <v>5814</v>
      </c>
      <c r="F1728" s="194" t="s">
        <v>6613</v>
      </c>
      <c r="G1728" s="173">
        <f>IFERROR(VLOOKUP(A1728, SM!$D$9:$G$682,4,FALSE),0)</f>
        <v>0</v>
      </c>
      <c r="H1728" s="173">
        <f>IFERROR(VLOOKUP(A1728, DM!$D$9:$G$633,4,FALSE),0)</f>
        <v>0</v>
      </c>
      <c r="I1728" s="173">
        <f>IFERROR(VLOOKUP(A1728,DX!$D$9:$G$749,4,FALSE),0)</f>
        <v>0</v>
      </c>
      <c r="XFD1728" s="45">
        <f>SUM(A1728:XFC1728)</f>
        <v>33015</v>
      </c>
    </row>
    <row r="1729" spans="1:9 16384:16384" hidden="1" x14ac:dyDescent="0.25">
      <c r="A1729" s="192">
        <v>33016</v>
      </c>
      <c r="B1729" s="232" t="s">
        <v>2020</v>
      </c>
      <c r="C1729" s="198" t="s">
        <v>3745</v>
      </c>
      <c r="D1729" s="193" t="s">
        <v>5813</v>
      </c>
      <c r="E1729" s="193" t="s">
        <v>5814</v>
      </c>
      <c r="F1729" s="194" t="s">
        <v>6613</v>
      </c>
      <c r="G1729" s="173">
        <f>IFERROR(VLOOKUP(A1729, SM!$D$9:$G$682,4,FALSE),0)</f>
        <v>0</v>
      </c>
      <c r="H1729" s="173">
        <f>IFERROR(VLOOKUP(A1729, DM!$D$9:$G$633,4,FALSE),0)</f>
        <v>0</v>
      </c>
      <c r="I1729" s="173">
        <f>IFERROR(VLOOKUP(A1729,DX!$D$9:$G$749,4,FALSE),0)</f>
        <v>0</v>
      </c>
      <c r="XFD1729" s="45">
        <f>SUM(A1729:XFC1729)</f>
        <v>33016</v>
      </c>
    </row>
    <row r="1730" spans="1:9 16384:16384" hidden="1" x14ac:dyDescent="0.25">
      <c r="A1730" s="195">
        <v>40938</v>
      </c>
      <c r="B1730" s="233" t="s">
        <v>2021</v>
      </c>
      <c r="C1730" s="266" t="s">
        <v>3746</v>
      </c>
      <c r="D1730" s="196" t="s">
        <v>5813</v>
      </c>
      <c r="E1730" s="196" t="s">
        <v>5814</v>
      </c>
      <c r="F1730" s="194" t="s">
        <v>6613</v>
      </c>
      <c r="G1730" s="173">
        <f>IFERROR(VLOOKUP(A1730, SM!$D$9:$G$682,4,FALSE),0)</f>
        <v>0</v>
      </c>
      <c r="H1730" s="173">
        <f>IFERROR(VLOOKUP(A1730, DM!$D$9:$G$633,4,FALSE),0)</f>
        <v>0</v>
      </c>
      <c r="I1730" s="173">
        <f>IFERROR(VLOOKUP(A1730,DX!$D$9:$G$749,4,FALSE),0)</f>
        <v>0</v>
      </c>
      <c r="XFD1730" s="45">
        <f>SUM(A1730:XFC1730)</f>
        <v>40938</v>
      </c>
    </row>
    <row r="1731" spans="1:9 16384:16384" hidden="1" x14ac:dyDescent="0.25">
      <c r="A1731" s="192">
        <v>64071</v>
      </c>
      <c r="B1731" s="232" t="s">
        <v>561</v>
      </c>
      <c r="C1731" s="198" t="s">
        <v>3784</v>
      </c>
      <c r="D1731" s="193" t="s">
        <v>5815</v>
      </c>
      <c r="E1731" s="193" t="s">
        <v>5814</v>
      </c>
      <c r="F1731" s="194" t="s">
        <v>6613</v>
      </c>
      <c r="G1731" s="173">
        <f>IFERROR(VLOOKUP(A1731, SF!$D$9:$G$410,4,FALSE),0)</f>
        <v>0</v>
      </c>
      <c r="H1731" s="173">
        <f>IFERROR(VLOOKUP(A1731, DF!$D$9:$G$378,4,FALSE),0)</f>
        <v>0</v>
      </c>
      <c r="I1731" s="173">
        <f>IFERROR(VLOOKUP(A1731,DX!$D$9:$G$749,4,FALSE),0)</f>
        <v>0</v>
      </c>
      <c r="XFD1731" s="45">
        <f>SUM(A1731:XFC1731)</f>
        <v>64071</v>
      </c>
    </row>
    <row r="1732" spans="1:9 16384:16384" hidden="1" x14ac:dyDescent="0.25">
      <c r="A1732" s="192">
        <v>66767</v>
      </c>
      <c r="B1732" s="193" t="s">
        <v>622</v>
      </c>
      <c r="C1732" s="198" t="s">
        <v>3812</v>
      </c>
      <c r="D1732" s="193" t="s">
        <v>5813</v>
      </c>
      <c r="E1732" s="193" t="s">
        <v>5814</v>
      </c>
      <c r="F1732" s="194" t="s">
        <v>6613</v>
      </c>
      <c r="G1732" s="173">
        <f>IFERROR(VLOOKUP(A1732, SM!$D$9:$G$682,4,FALSE),0)</f>
        <v>0</v>
      </c>
      <c r="H1732" s="173">
        <f>IFERROR(VLOOKUP(A1732, DM!$D$9:$G$633,4,FALSE),0)</f>
        <v>0</v>
      </c>
      <c r="I1732" s="173">
        <f>IFERROR(VLOOKUP(A1732,DX!$D$9:$G$749,4,FALSE),0)</f>
        <v>0</v>
      </c>
      <c r="XFD1732" s="45">
        <f>SUM(A1732:XFC1732)</f>
        <v>66767</v>
      </c>
    </row>
    <row r="1733" spans="1:9 16384:16384" hidden="1" x14ac:dyDescent="0.25">
      <c r="A1733" s="192">
        <v>33017</v>
      </c>
      <c r="B1733" s="232" t="s">
        <v>2050</v>
      </c>
      <c r="C1733" s="198" t="s">
        <v>3590</v>
      </c>
      <c r="D1733" s="193" t="s">
        <v>5815</v>
      </c>
      <c r="E1733" s="193" t="s">
        <v>5814</v>
      </c>
      <c r="F1733" s="194" t="s">
        <v>6613</v>
      </c>
      <c r="G1733" s="173">
        <f>IFERROR(VLOOKUP(A1733, SF!$D$9:$G$410,4,FALSE),0)</f>
        <v>0</v>
      </c>
      <c r="H1733" s="173">
        <f>IFERROR(VLOOKUP(A1733, DF!$D$9:$G$378,4,FALSE),0)</f>
        <v>0</v>
      </c>
      <c r="I1733" s="173">
        <f>IFERROR(VLOOKUP(A1733,DX!$D$9:$G$749,4,FALSE),0)</f>
        <v>0</v>
      </c>
      <c r="XFD1733" s="45">
        <f>SUM(A1733:XFC1733)</f>
        <v>33017</v>
      </c>
    </row>
    <row r="1734" spans="1:9 16384:16384" hidden="1" x14ac:dyDescent="0.25">
      <c r="A1734" s="192">
        <v>49330</v>
      </c>
      <c r="B1734" s="232" t="s">
        <v>2052</v>
      </c>
      <c r="C1734" s="198" t="s">
        <v>3820</v>
      </c>
      <c r="D1734" s="193" t="s">
        <v>5813</v>
      </c>
      <c r="E1734" s="193" t="s">
        <v>5814</v>
      </c>
      <c r="F1734" s="194" t="s">
        <v>6613</v>
      </c>
      <c r="G1734" s="173">
        <f>IFERROR(VLOOKUP(A1734, SM!$D$9:$G$682,4,FALSE),0)</f>
        <v>0</v>
      </c>
      <c r="H1734" s="173">
        <f>IFERROR(VLOOKUP(A1734, DM!$D$9:$G$633,4,FALSE),0)</f>
        <v>0</v>
      </c>
      <c r="I1734" s="173">
        <f>IFERROR(VLOOKUP(A1734,DX!$D$9:$G$749,4,FALSE),0)</f>
        <v>0</v>
      </c>
      <c r="XFD1734" s="45">
        <f>SUM(A1734:XFC1734)</f>
        <v>49330</v>
      </c>
    </row>
    <row r="1735" spans="1:9 16384:16384" hidden="1" x14ac:dyDescent="0.25">
      <c r="A1735" s="192">
        <v>33018</v>
      </c>
      <c r="B1735" s="232" t="s">
        <v>2053</v>
      </c>
      <c r="C1735" s="198" t="s">
        <v>3821</v>
      </c>
      <c r="D1735" s="193" t="s">
        <v>5813</v>
      </c>
      <c r="E1735" s="193" t="s">
        <v>5814</v>
      </c>
      <c r="F1735" s="194" t="s">
        <v>6613</v>
      </c>
      <c r="G1735" s="173">
        <f>IFERROR(VLOOKUP(A1735, SM!$D$9:$G$682,4,FALSE),0)</f>
        <v>0</v>
      </c>
      <c r="H1735" s="173">
        <f>IFERROR(VLOOKUP(A1735, DM!$D$9:$G$633,4,FALSE),0)</f>
        <v>0</v>
      </c>
      <c r="I1735" s="173">
        <f>IFERROR(VLOOKUP(A1735,DX!$D$9:$G$749,4,FALSE),0)</f>
        <v>0</v>
      </c>
      <c r="XFD1735" s="45">
        <f>SUM(A1735:XFC1735)</f>
        <v>33018</v>
      </c>
    </row>
    <row r="1736" spans="1:9 16384:16384" hidden="1" x14ac:dyDescent="0.25">
      <c r="A1736" s="192">
        <v>33019</v>
      </c>
      <c r="B1736" s="232" t="s">
        <v>2054</v>
      </c>
      <c r="C1736" s="198" t="s">
        <v>3822</v>
      </c>
      <c r="D1736" s="193" t="s">
        <v>5815</v>
      </c>
      <c r="E1736" s="193" t="s">
        <v>5814</v>
      </c>
      <c r="F1736" s="194" t="s">
        <v>6613</v>
      </c>
      <c r="G1736" s="173">
        <f>IFERROR(VLOOKUP(A1736, SF!$D$9:$G$410,4,FALSE),0)</f>
        <v>0</v>
      </c>
      <c r="H1736" s="173">
        <f>IFERROR(VLOOKUP(A1736, DF!$D$9:$G$378,4,FALSE),0)</f>
        <v>0</v>
      </c>
      <c r="I1736" s="173">
        <f>IFERROR(VLOOKUP(A1736,DX!$D$9:$G$749,4,FALSE),0)</f>
        <v>0</v>
      </c>
      <c r="XFD1736" s="45">
        <f>SUM(A1736:XFC1736)</f>
        <v>33019</v>
      </c>
    </row>
    <row r="1737" spans="1:9 16384:16384" hidden="1" x14ac:dyDescent="0.25">
      <c r="A1737" s="192">
        <v>50904</v>
      </c>
      <c r="B1737" s="232" t="s">
        <v>2065</v>
      </c>
      <c r="C1737" s="198" t="s">
        <v>3839</v>
      </c>
      <c r="D1737" s="193" t="s">
        <v>5815</v>
      </c>
      <c r="E1737" s="193" t="s">
        <v>5814</v>
      </c>
      <c r="F1737" s="194" t="s">
        <v>6613</v>
      </c>
      <c r="G1737" s="173">
        <f>IFERROR(VLOOKUP(A1737, SF!$D$9:$G$410,4,FALSE),0)</f>
        <v>0</v>
      </c>
      <c r="H1737" s="173">
        <f>IFERROR(VLOOKUP(A1737, DF!$D$9:$G$378,4,FALSE),0)</f>
        <v>0</v>
      </c>
      <c r="I1737" s="173">
        <f>IFERROR(VLOOKUP(A1737,DX!$D$9:$G$749,4,FALSE),0)</f>
        <v>0</v>
      </c>
      <c r="XFD1737" s="45">
        <f>SUM(A1737:XFC1737)</f>
        <v>50904</v>
      </c>
    </row>
    <row r="1738" spans="1:9 16384:16384" hidden="1" x14ac:dyDescent="0.25">
      <c r="A1738" s="192">
        <v>33020</v>
      </c>
      <c r="B1738" s="193" t="s">
        <v>114</v>
      </c>
      <c r="C1738" s="198" t="s">
        <v>3850</v>
      </c>
      <c r="D1738" s="193" t="s">
        <v>5815</v>
      </c>
      <c r="E1738" s="193" t="s">
        <v>5814</v>
      </c>
      <c r="F1738" s="194" t="s">
        <v>6613</v>
      </c>
      <c r="G1738" s="173">
        <f>IFERROR(VLOOKUP(A1738, SF!$D$9:$G$410,4,FALSE),0)</f>
        <v>0</v>
      </c>
      <c r="H1738" s="173">
        <f>IFERROR(VLOOKUP(A1738, DF!$D$9:$G$378,4,FALSE),0)</f>
        <v>0</v>
      </c>
      <c r="I1738" s="173">
        <f>IFERROR(VLOOKUP(A1738,DX!$D$9:$G$749,4,FALSE),0)</f>
        <v>0</v>
      </c>
      <c r="XFD1738" s="45">
        <f>SUM(A1738:XFC1738)</f>
        <v>33020</v>
      </c>
    </row>
    <row r="1739" spans="1:9 16384:16384" hidden="1" x14ac:dyDescent="0.25">
      <c r="A1739" s="192">
        <v>41457</v>
      </c>
      <c r="B1739" s="232" t="s">
        <v>805</v>
      </c>
      <c r="C1739" s="198" t="s">
        <v>3851</v>
      </c>
      <c r="D1739" s="193" t="s">
        <v>5815</v>
      </c>
      <c r="E1739" s="193" t="s">
        <v>5814</v>
      </c>
      <c r="F1739" s="194" t="s">
        <v>6613</v>
      </c>
      <c r="G1739" s="173">
        <f>IFERROR(VLOOKUP(A1739, SF!$D$9:$G$410,4,FALSE),0)</f>
        <v>0</v>
      </c>
      <c r="H1739" s="173">
        <f>IFERROR(VLOOKUP(A1739, DF!$D$9:$G$378,4,FALSE),0)</f>
        <v>0</v>
      </c>
      <c r="I1739" s="173">
        <f>IFERROR(VLOOKUP(A1739,DX!$D$9:$G$749,4,FALSE),0)</f>
        <v>0</v>
      </c>
      <c r="XFD1739" s="45">
        <f>SUM(A1739:XFC1739)</f>
        <v>41457</v>
      </c>
    </row>
    <row r="1740" spans="1:9 16384:16384" hidden="1" x14ac:dyDescent="0.25">
      <c r="A1740" s="192">
        <v>97613</v>
      </c>
      <c r="B1740" s="232" t="s">
        <v>2067</v>
      </c>
      <c r="C1740" s="198" t="s">
        <v>3854</v>
      </c>
      <c r="D1740" s="193" t="s">
        <v>5813</v>
      </c>
      <c r="E1740" s="193" t="s">
        <v>5814</v>
      </c>
      <c r="F1740" s="194" t="s">
        <v>6613</v>
      </c>
      <c r="G1740" s="173">
        <f>IFERROR(VLOOKUP(A1740, SM!$D$9:$G$682,4,FALSE),0)</f>
        <v>0</v>
      </c>
      <c r="H1740" s="173">
        <f>IFERROR(VLOOKUP(A1740, DM!$D$9:$G$633,4,FALSE),0)</f>
        <v>0</v>
      </c>
      <c r="I1740" s="173">
        <f>IFERROR(VLOOKUP(A1740,DX!$D$9:$G$749,4,FALSE),0)</f>
        <v>0</v>
      </c>
      <c r="XFD1740" s="45">
        <f>SUM(A1740:XFC1740)</f>
        <v>97613</v>
      </c>
    </row>
    <row r="1741" spans="1:9 16384:16384" hidden="1" x14ac:dyDescent="0.25">
      <c r="A1741" s="192">
        <v>12204</v>
      </c>
      <c r="B1741" s="232" t="s">
        <v>2105</v>
      </c>
      <c r="C1741" s="198" t="s">
        <v>3978</v>
      </c>
      <c r="D1741" s="193" t="s">
        <v>5813</v>
      </c>
      <c r="E1741" s="193" t="s">
        <v>5814</v>
      </c>
      <c r="F1741" s="194" t="s">
        <v>6613</v>
      </c>
      <c r="G1741" s="173">
        <f>IFERROR(VLOOKUP(A1741, SM!$D$9:$G$682,4,FALSE),0)</f>
        <v>0</v>
      </c>
      <c r="H1741" s="173">
        <f>IFERROR(VLOOKUP(A1741, DM!$D$9:$G$633,4,FALSE),0)</f>
        <v>0</v>
      </c>
      <c r="I1741" s="173">
        <f>IFERROR(VLOOKUP(A1741,DX!$D$9:$G$749,4,FALSE),0)</f>
        <v>0</v>
      </c>
      <c r="XFD1741" s="45">
        <f>SUM(A1741:XFC1741)</f>
        <v>12204</v>
      </c>
    </row>
    <row r="1742" spans="1:9 16384:16384" hidden="1" x14ac:dyDescent="0.25">
      <c r="A1742" s="192">
        <v>30825</v>
      </c>
      <c r="B1742" s="232" t="s">
        <v>2112</v>
      </c>
      <c r="C1742" s="198" t="s">
        <v>3994</v>
      </c>
      <c r="D1742" s="193" t="s">
        <v>5815</v>
      </c>
      <c r="E1742" s="193" t="s">
        <v>5814</v>
      </c>
      <c r="F1742" s="194" t="s">
        <v>6613</v>
      </c>
      <c r="G1742" s="173">
        <f>IFERROR(VLOOKUP(A1742, SF!$D$9:$G$410,4,FALSE),0)</f>
        <v>0</v>
      </c>
      <c r="H1742" s="173">
        <f>IFERROR(VLOOKUP(A1742, DF!$D$9:$G$378,4,FALSE),0)</f>
        <v>0</v>
      </c>
      <c r="I1742" s="173">
        <f>IFERROR(VLOOKUP(A1742,DX!$D$9:$G$749,4,FALSE),0)</f>
        <v>0</v>
      </c>
      <c r="XFD1742" s="45">
        <f>SUM(A1742:XFC1742)</f>
        <v>30825</v>
      </c>
    </row>
    <row r="1743" spans="1:9 16384:16384" hidden="1" x14ac:dyDescent="0.25">
      <c r="A1743" s="192">
        <v>22309</v>
      </c>
      <c r="B1743" s="232" t="s">
        <v>2133</v>
      </c>
      <c r="C1743" s="198" t="s">
        <v>4031</v>
      </c>
      <c r="D1743" s="193" t="s">
        <v>5815</v>
      </c>
      <c r="E1743" s="193" t="s">
        <v>5814</v>
      </c>
      <c r="F1743" s="194" t="s">
        <v>6613</v>
      </c>
      <c r="G1743" s="173">
        <f>IFERROR(VLOOKUP(A1743, SF!$D$9:$G$410,4,FALSE),0)</f>
        <v>0</v>
      </c>
      <c r="H1743" s="173">
        <f>IFERROR(VLOOKUP(A1743, DF!$D$9:$G$378,4,FALSE),0)</f>
        <v>0</v>
      </c>
      <c r="I1743" s="173">
        <f>IFERROR(VLOOKUP(A1743,DX!$D$9:$G$749,4,FALSE),0)</f>
        <v>0</v>
      </c>
      <c r="XFD1743" s="45">
        <f>SUM(A1743:XFC1743)</f>
        <v>22309</v>
      </c>
    </row>
    <row r="1744" spans="1:9 16384:16384" hidden="1" x14ac:dyDescent="0.25">
      <c r="A1744" s="192">
        <v>41992</v>
      </c>
      <c r="B1744" s="232" t="s">
        <v>810</v>
      </c>
      <c r="C1744" s="198" t="s">
        <v>4138</v>
      </c>
      <c r="D1744" s="193" t="s">
        <v>5813</v>
      </c>
      <c r="E1744" s="193" t="s">
        <v>5814</v>
      </c>
      <c r="F1744" s="194" t="s">
        <v>6613</v>
      </c>
      <c r="G1744" s="173">
        <f>IFERROR(VLOOKUP(A1744, SM!$D$9:$G$682,4,FALSE),0)</f>
        <v>0</v>
      </c>
      <c r="H1744" s="173">
        <f>IFERROR(VLOOKUP(A1744, DM!$D$9:$G$633,4,FALSE),0)</f>
        <v>0</v>
      </c>
      <c r="I1744" s="173">
        <f>IFERROR(VLOOKUP(A1744,DX!$D$9:$G$749,4,FALSE),0)</f>
        <v>0</v>
      </c>
      <c r="XFD1744" s="45">
        <f>SUM(A1744:XFC1744)</f>
        <v>41992</v>
      </c>
    </row>
    <row r="1745" spans="1:9 16384:16384" hidden="1" x14ac:dyDescent="0.25">
      <c r="A1745" s="192">
        <v>33021</v>
      </c>
      <c r="B1745" s="232" t="s">
        <v>491</v>
      </c>
      <c r="C1745" s="198" t="s">
        <v>4154</v>
      </c>
      <c r="D1745" s="193" t="s">
        <v>5815</v>
      </c>
      <c r="E1745" s="193" t="s">
        <v>5814</v>
      </c>
      <c r="F1745" s="194" t="s">
        <v>6613</v>
      </c>
      <c r="G1745" s="173">
        <f>IFERROR(VLOOKUP(A1745, SF!$D$9:$G$410,4,FALSE),0)</f>
        <v>0</v>
      </c>
      <c r="H1745" s="173">
        <f>IFERROR(VLOOKUP(A1745, DF!$D$9:$G$378,4,FALSE),0)</f>
        <v>0</v>
      </c>
      <c r="I1745" s="173">
        <f>IFERROR(VLOOKUP(A1745,DX!$D$9:$G$749,4,FALSE),0)</f>
        <v>0</v>
      </c>
      <c r="XFD1745" s="45">
        <f>SUM(A1745:XFC1745)</f>
        <v>33021</v>
      </c>
    </row>
    <row r="1746" spans="1:9 16384:16384" hidden="1" x14ac:dyDescent="0.25">
      <c r="A1746" s="192">
        <v>33022</v>
      </c>
      <c r="B1746" s="232" t="s">
        <v>2182</v>
      </c>
      <c r="C1746" s="198" t="s">
        <v>4155</v>
      </c>
      <c r="D1746" s="193" t="s">
        <v>5815</v>
      </c>
      <c r="E1746" s="193" t="s">
        <v>5814</v>
      </c>
      <c r="F1746" s="194" t="s">
        <v>6613</v>
      </c>
      <c r="G1746" s="173">
        <f>IFERROR(VLOOKUP(A1746, SF!$D$9:$G$410,4,FALSE),0)</f>
        <v>0</v>
      </c>
      <c r="H1746" s="173">
        <f>IFERROR(VLOOKUP(A1746, DF!$D$9:$G$378,4,FALSE),0)</f>
        <v>0</v>
      </c>
      <c r="I1746" s="173">
        <f>IFERROR(VLOOKUP(A1746,DX!$D$9:$G$749,4,FALSE),0)</f>
        <v>0</v>
      </c>
      <c r="XFD1746" s="45">
        <f>SUM(A1746:XFC1746)</f>
        <v>33022</v>
      </c>
    </row>
    <row r="1747" spans="1:9 16384:16384" hidden="1" x14ac:dyDescent="0.25">
      <c r="A1747" s="192">
        <v>52090</v>
      </c>
      <c r="B1747" s="232" t="s">
        <v>811</v>
      </c>
      <c r="C1747" s="198" t="s">
        <v>4281</v>
      </c>
      <c r="D1747" s="193" t="s">
        <v>5815</v>
      </c>
      <c r="E1747" s="193" t="s">
        <v>5814</v>
      </c>
      <c r="F1747" s="194" t="s">
        <v>6613</v>
      </c>
      <c r="G1747" s="173">
        <f>IFERROR(VLOOKUP(A1747, SF!$D$9:$G$410,4,FALSE),0)</f>
        <v>0</v>
      </c>
      <c r="H1747" s="173">
        <f>IFERROR(VLOOKUP(A1747, DF!$D$9:$G$378,4,FALSE),0)</f>
        <v>0</v>
      </c>
      <c r="I1747" s="173">
        <f>IFERROR(VLOOKUP(A1747,DX!$D$9:$G$749,4,FALSE),0)</f>
        <v>0</v>
      </c>
      <c r="XFD1747" s="45">
        <f>SUM(A1747:XFC1747)</f>
        <v>52090</v>
      </c>
    </row>
    <row r="1748" spans="1:9 16384:16384" hidden="1" x14ac:dyDescent="0.25">
      <c r="A1748" s="192">
        <v>105654</v>
      </c>
      <c r="B1748" s="232" t="s">
        <v>4285</v>
      </c>
      <c r="C1748" s="198" t="s">
        <v>4286</v>
      </c>
      <c r="D1748" s="193" t="s">
        <v>5815</v>
      </c>
      <c r="E1748" s="193" t="s">
        <v>5814</v>
      </c>
      <c r="F1748" s="194" t="s">
        <v>6613</v>
      </c>
      <c r="G1748" s="173">
        <f>IFERROR(VLOOKUP(A1748, SF!$D$9:$G$410,4,FALSE),0)</f>
        <v>0</v>
      </c>
      <c r="H1748" s="173">
        <f>IFERROR(VLOOKUP(A1748, DF!$D$9:$G$378,4,FALSE),0)</f>
        <v>0</v>
      </c>
      <c r="I1748" s="173">
        <f>IFERROR(VLOOKUP(A1748,DX!$D$9:$G$749,4,FALSE),0)</f>
        <v>0</v>
      </c>
      <c r="XFD1748" s="45">
        <f>SUM(A1748:XFC1748)</f>
        <v>105654</v>
      </c>
    </row>
    <row r="1749" spans="1:9 16384:16384" hidden="1" x14ac:dyDescent="0.25">
      <c r="A1749" s="195">
        <v>41042</v>
      </c>
      <c r="B1749" s="233" t="s">
        <v>2255</v>
      </c>
      <c r="C1749" s="266" t="s">
        <v>4319</v>
      </c>
      <c r="D1749" s="196" t="s">
        <v>5813</v>
      </c>
      <c r="E1749" s="196" t="s">
        <v>5814</v>
      </c>
      <c r="F1749" s="194" t="s">
        <v>6613</v>
      </c>
      <c r="G1749" s="173">
        <f>IFERROR(VLOOKUP(A1749, SM!$D$9:$G$682,4,FALSE),0)</f>
        <v>0</v>
      </c>
      <c r="H1749" s="173">
        <f>IFERROR(VLOOKUP(A1749, DM!$D$9:$G$633,4,FALSE),0)</f>
        <v>0</v>
      </c>
      <c r="I1749" s="173">
        <f>IFERROR(VLOOKUP(A1749,DX!$D$9:$G$749,4,FALSE),0)</f>
        <v>0</v>
      </c>
      <c r="XFD1749" s="45">
        <f>SUM(A1749:XFC1749)</f>
        <v>41042</v>
      </c>
    </row>
    <row r="1750" spans="1:9 16384:16384" hidden="1" x14ac:dyDescent="0.25">
      <c r="A1750" s="192">
        <v>72048</v>
      </c>
      <c r="B1750" s="232" t="s">
        <v>716</v>
      </c>
      <c r="C1750" s="198" t="s">
        <v>4342</v>
      </c>
      <c r="D1750" s="193" t="s">
        <v>5815</v>
      </c>
      <c r="E1750" s="193" t="s">
        <v>5814</v>
      </c>
      <c r="F1750" s="194" t="s">
        <v>6613</v>
      </c>
      <c r="G1750" s="173">
        <f>IFERROR(VLOOKUP(A1750, SF!$D$9:$G$410,4,FALSE),0)</f>
        <v>0</v>
      </c>
      <c r="H1750" s="173">
        <f>IFERROR(VLOOKUP(A1750, DF!$D$9:$G$378,4,FALSE),0)</f>
        <v>0</v>
      </c>
      <c r="I1750" s="173">
        <f>IFERROR(VLOOKUP(A1750,DX!$D$9:$G$749,4,FALSE),0)</f>
        <v>0</v>
      </c>
      <c r="XFD1750" s="45">
        <f>SUM(A1750:XFC1750)</f>
        <v>72048</v>
      </c>
    </row>
    <row r="1751" spans="1:9 16384:16384" hidden="1" x14ac:dyDescent="0.25">
      <c r="A1751" s="192">
        <v>61612</v>
      </c>
      <c r="B1751" s="232" t="s">
        <v>580</v>
      </c>
      <c r="C1751" s="198" t="s">
        <v>4386</v>
      </c>
      <c r="D1751" s="193" t="s">
        <v>5813</v>
      </c>
      <c r="E1751" s="193" t="s">
        <v>5814</v>
      </c>
      <c r="F1751" s="194" t="s">
        <v>6613</v>
      </c>
      <c r="G1751" s="173">
        <f>IFERROR(VLOOKUP(A1751, SM!$D$9:$G$682,4,FALSE),0)</f>
        <v>0</v>
      </c>
      <c r="H1751" s="173">
        <f>IFERROR(VLOOKUP(A1751, DM!$D$9:$G$633,4,FALSE),0)</f>
        <v>0</v>
      </c>
      <c r="I1751" s="173">
        <f>IFERROR(VLOOKUP(A1751,DX!$D$9:$G$749,4,FALSE),0)</f>
        <v>0</v>
      </c>
      <c r="XFD1751" s="45">
        <f>SUM(A1751:XFC1751)</f>
        <v>61612</v>
      </c>
    </row>
    <row r="1752" spans="1:9 16384:16384" hidden="1" x14ac:dyDescent="0.25">
      <c r="A1752" s="192">
        <v>105655</v>
      </c>
      <c r="B1752" s="232" t="s">
        <v>4398</v>
      </c>
      <c r="C1752" s="198" t="s">
        <v>4399</v>
      </c>
      <c r="D1752" s="193" t="s">
        <v>5813</v>
      </c>
      <c r="E1752" s="193" t="s">
        <v>5814</v>
      </c>
      <c r="F1752" s="194" t="s">
        <v>6613</v>
      </c>
      <c r="G1752" s="173">
        <f>IFERROR(VLOOKUP(A1752, SM!$D$9:$G$682,4,FALSE),0)</f>
        <v>0</v>
      </c>
      <c r="H1752" s="173">
        <f>IFERROR(VLOOKUP(A1752, DM!$D$9:$G$633,4,FALSE),0)</f>
        <v>0</v>
      </c>
      <c r="I1752" s="173">
        <f>IFERROR(VLOOKUP(A1752,DX!$D$9:$G$749,4,FALSE),0)</f>
        <v>0</v>
      </c>
      <c r="XFD1752" s="45">
        <f>SUM(A1752:XFC1752)</f>
        <v>105655</v>
      </c>
    </row>
    <row r="1753" spans="1:9 16384:16384" hidden="1" x14ac:dyDescent="0.25">
      <c r="A1753" s="192">
        <v>43820</v>
      </c>
      <c r="B1753" s="232" t="s">
        <v>2296</v>
      </c>
      <c r="C1753" s="198" t="s">
        <v>4410</v>
      </c>
      <c r="D1753" s="193" t="s">
        <v>5813</v>
      </c>
      <c r="E1753" s="193" t="s">
        <v>5814</v>
      </c>
      <c r="F1753" s="194" t="s">
        <v>6613</v>
      </c>
      <c r="G1753" s="173">
        <f>IFERROR(VLOOKUP(A1753, SM!$D$9:$G$682,4,FALSE),0)</f>
        <v>0</v>
      </c>
      <c r="H1753" s="173">
        <f>IFERROR(VLOOKUP(A1753, DM!$D$9:$G$633,4,FALSE),0)</f>
        <v>0</v>
      </c>
      <c r="I1753" s="173">
        <f>IFERROR(VLOOKUP(A1753,DX!$D$9:$G$749,4,FALSE),0)</f>
        <v>0</v>
      </c>
      <c r="XFD1753" s="45">
        <f>SUM(A1753:XFC1753)</f>
        <v>43820</v>
      </c>
    </row>
    <row r="1754" spans="1:9 16384:16384" hidden="1" x14ac:dyDescent="0.25">
      <c r="A1754" s="192">
        <v>44570</v>
      </c>
      <c r="B1754" s="232" t="s">
        <v>2297</v>
      </c>
      <c r="C1754" s="198" t="s">
        <v>4411</v>
      </c>
      <c r="D1754" s="193" t="s">
        <v>5813</v>
      </c>
      <c r="E1754" s="193" t="s">
        <v>5814</v>
      </c>
      <c r="F1754" s="194" t="s">
        <v>6613</v>
      </c>
      <c r="G1754" s="173">
        <f>IFERROR(VLOOKUP(A1754, SM!$D$9:$G$682,4,FALSE),0)</f>
        <v>0</v>
      </c>
      <c r="H1754" s="173">
        <f>IFERROR(VLOOKUP(A1754, DM!$D$9:$G$633,4,FALSE),0)</f>
        <v>0</v>
      </c>
      <c r="I1754" s="173">
        <f>IFERROR(VLOOKUP(A1754,DX!$D$9:$G$749,4,FALSE),0)</f>
        <v>0</v>
      </c>
      <c r="XFD1754" s="45">
        <f>SUM(A1754:XFC1754)</f>
        <v>44570</v>
      </c>
    </row>
    <row r="1755" spans="1:9 16384:16384" hidden="1" x14ac:dyDescent="0.25">
      <c r="A1755" s="192">
        <v>105656</v>
      </c>
      <c r="B1755" s="232" t="s">
        <v>4485</v>
      </c>
      <c r="C1755" s="198" t="s">
        <v>4486</v>
      </c>
      <c r="D1755" s="193" t="s">
        <v>5813</v>
      </c>
      <c r="E1755" s="193" t="s">
        <v>5814</v>
      </c>
      <c r="F1755" s="194" t="s">
        <v>6613</v>
      </c>
      <c r="G1755" s="173">
        <f>IFERROR(VLOOKUP(A1755, SM!$D$9:$G$682,4,FALSE),0)</f>
        <v>0</v>
      </c>
      <c r="H1755" s="173">
        <f>IFERROR(VLOOKUP(A1755, DM!$D$9:$G$633,4,FALSE),0)</f>
        <v>0</v>
      </c>
      <c r="I1755" s="173">
        <f>IFERROR(VLOOKUP(A1755,DX!$D$9:$G$749,4,FALSE),0)</f>
        <v>0</v>
      </c>
      <c r="XFD1755" s="45">
        <f>SUM(A1755:XFC1755)</f>
        <v>105656</v>
      </c>
    </row>
    <row r="1756" spans="1:9 16384:16384" hidden="1" x14ac:dyDescent="0.25">
      <c r="A1756" s="192">
        <v>10351</v>
      </c>
      <c r="B1756" s="232" t="s">
        <v>166</v>
      </c>
      <c r="C1756" s="198" t="s">
        <v>4506</v>
      </c>
      <c r="D1756" s="193" t="s">
        <v>5815</v>
      </c>
      <c r="E1756" s="193" t="s">
        <v>5814</v>
      </c>
      <c r="F1756" s="194" t="s">
        <v>6613</v>
      </c>
      <c r="G1756" s="173">
        <f>IFERROR(VLOOKUP(A1756, SF!$D$9:$G$410,4,FALSE),0)</f>
        <v>0</v>
      </c>
      <c r="H1756" s="173">
        <f>IFERROR(VLOOKUP(A1756, DF!$D$9:$G$378,4,FALSE),0)</f>
        <v>0</v>
      </c>
      <c r="I1756" s="173">
        <f>IFERROR(VLOOKUP(A1756,DX!$D$9:$G$749,4,FALSE),0)</f>
        <v>0</v>
      </c>
      <c r="XFD1756" s="45">
        <f>SUM(A1756:XFC1756)</f>
        <v>10351</v>
      </c>
    </row>
    <row r="1757" spans="1:9 16384:16384" hidden="1" x14ac:dyDescent="0.25">
      <c r="A1757" s="192">
        <v>50906</v>
      </c>
      <c r="B1757" s="232" t="s">
        <v>2359</v>
      </c>
      <c r="C1757" s="198" t="s">
        <v>4537</v>
      </c>
      <c r="D1757" s="193" t="s">
        <v>5815</v>
      </c>
      <c r="E1757" s="193" t="s">
        <v>5814</v>
      </c>
      <c r="F1757" s="194" t="s">
        <v>6613</v>
      </c>
      <c r="G1757" s="173">
        <f>IFERROR(VLOOKUP(A1757, SF!$D$9:$G$410,4,FALSE),0)</f>
        <v>0</v>
      </c>
      <c r="H1757" s="173">
        <f>IFERROR(VLOOKUP(A1757, DF!$D$9:$G$378,4,FALSE),0)</f>
        <v>0</v>
      </c>
      <c r="I1757" s="173">
        <f>IFERROR(VLOOKUP(A1757,DX!$D$9:$G$749,4,FALSE),0)</f>
        <v>0</v>
      </c>
      <c r="XFD1757" s="45">
        <f>SUM(A1757:XFC1757)</f>
        <v>50906</v>
      </c>
    </row>
    <row r="1758" spans="1:9 16384:16384" hidden="1" x14ac:dyDescent="0.25">
      <c r="A1758" s="192">
        <v>27419</v>
      </c>
      <c r="B1758" s="232" t="s">
        <v>2369</v>
      </c>
      <c r="C1758" s="198" t="s">
        <v>4576</v>
      </c>
      <c r="D1758" s="193" t="s">
        <v>5815</v>
      </c>
      <c r="E1758" s="193" t="s">
        <v>5814</v>
      </c>
      <c r="F1758" s="194" t="s">
        <v>6613</v>
      </c>
      <c r="G1758" s="173">
        <f>IFERROR(VLOOKUP(A1758, SF!$D$9:$G$410,4,FALSE),0)</f>
        <v>0</v>
      </c>
      <c r="H1758" s="173">
        <f>IFERROR(VLOOKUP(A1758, DF!$D$9:$G$378,4,FALSE),0)</f>
        <v>0</v>
      </c>
      <c r="I1758" s="173">
        <f>IFERROR(VLOOKUP(A1758,DX!$D$9:$G$749,4,FALSE),0)</f>
        <v>0</v>
      </c>
      <c r="XFD1758" s="45">
        <f>SUM(A1758:XFC1758)</f>
        <v>27419</v>
      </c>
    </row>
    <row r="1759" spans="1:9 16384:16384" hidden="1" x14ac:dyDescent="0.25">
      <c r="A1759" s="192">
        <v>31630</v>
      </c>
      <c r="B1759" s="232" t="s">
        <v>605</v>
      </c>
      <c r="C1759" s="198" t="s">
        <v>4593</v>
      </c>
      <c r="D1759" s="193" t="s">
        <v>5813</v>
      </c>
      <c r="E1759" s="193" t="s">
        <v>5814</v>
      </c>
      <c r="F1759" s="194" t="s">
        <v>6613</v>
      </c>
      <c r="G1759" s="173">
        <f>IFERROR(VLOOKUP(A1759, SM!$D$9:$G$682,4,FALSE),0)</f>
        <v>0</v>
      </c>
      <c r="H1759" s="173">
        <f>IFERROR(VLOOKUP(A1759, DM!$D$9:$G$633,4,FALSE),0)</f>
        <v>0</v>
      </c>
      <c r="I1759" s="173">
        <f>IFERROR(VLOOKUP(A1759,DX!$D$9:$G$749,4,FALSE),0)</f>
        <v>0</v>
      </c>
      <c r="XFD1759" s="45">
        <f>SUM(A1759:XFC1759)</f>
        <v>31630</v>
      </c>
    </row>
    <row r="1760" spans="1:9 16384:16384" hidden="1" x14ac:dyDescent="0.25">
      <c r="A1760" s="192">
        <v>51303</v>
      </c>
      <c r="B1760" s="232" t="s">
        <v>812</v>
      </c>
      <c r="C1760" s="198" t="s">
        <v>4594</v>
      </c>
      <c r="D1760" s="193" t="s">
        <v>5815</v>
      </c>
      <c r="E1760" s="193" t="s">
        <v>5814</v>
      </c>
      <c r="F1760" s="194" t="s">
        <v>6613</v>
      </c>
      <c r="G1760" s="173">
        <f>IFERROR(VLOOKUP(A1760, SF!$D$9:$G$410,4,FALSE),0)</f>
        <v>0</v>
      </c>
      <c r="H1760" s="173">
        <f>IFERROR(VLOOKUP(A1760, DF!$D$9:$G$378,4,FALSE),0)</f>
        <v>0</v>
      </c>
      <c r="I1760" s="173">
        <f>IFERROR(VLOOKUP(A1760,DX!$D$9:$G$749,4,FALSE),0)</f>
        <v>0</v>
      </c>
      <c r="XFD1760" s="45">
        <f>SUM(A1760:XFC1760)</f>
        <v>51303</v>
      </c>
    </row>
    <row r="1761" spans="1:9 16384:16384" hidden="1" x14ac:dyDescent="0.25">
      <c r="A1761" s="192">
        <v>27518</v>
      </c>
      <c r="B1761" s="232" t="s">
        <v>2377</v>
      </c>
      <c r="C1761" s="198" t="s">
        <v>4595</v>
      </c>
      <c r="D1761" s="193" t="s">
        <v>5815</v>
      </c>
      <c r="E1761" s="193" t="s">
        <v>5814</v>
      </c>
      <c r="F1761" s="194" t="s">
        <v>6613</v>
      </c>
      <c r="G1761" s="173">
        <f>IFERROR(VLOOKUP(A1761, SF!$D$9:$G$410,4,FALSE),0)</f>
        <v>0</v>
      </c>
      <c r="H1761" s="173">
        <f>IFERROR(VLOOKUP(A1761, DF!$D$9:$G$378,4,FALSE),0)</f>
        <v>0</v>
      </c>
      <c r="I1761" s="173">
        <f>IFERROR(VLOOKUP(A1761,DX!$D$9:$G$749,4,FALSE),0)</f>
        <v>0</v>
      </c>
      <c r="XFD1761" s="45">
        <f>SUM(A1761:XFC1761)</f>
        <v>27518</v>
      </c>
    </row>
    <row r="1762" spans="1:9 16384:16384" hidden="1" x14ac:dyDescent="0.25">
      <c r="A1762" s="192">
        <v>33432</v>
      </c>
      <c r="B1762" s="232" t="s">
        <v>801</v>
      </c>
      <c r="C1762" s="198" t="s">
        <v>4596</v>
      </c>
      <c r="D1762" s="193" t="s">
        <v>5813</v>
      </c>
      <c r="E1762" s="193" t="s">
        <v>5814</v>
      </c>
      <c r="F1762" s="194" t="s">
        <v>6613</v>
      </c>
      <c r="G1762" s="173">
        <f>IFERROR(VLOOKUP(A1762, SM!$D$9:$G$682,4,FALSE),0)</f>
        <v>0</v>
      </c>
      <c r="H1762" s="173">
        <f>IFERROR(VLOOKUP(A1762, DM!$D$9:$G$633,4,FALSE),0)</f>
        <v>0</v>
      </c>
      <c r="I1762" s="173">
        <f>IFERROR(VLOOKUP(A1762,DX!$D$9:$G$749,4,FALSE),0)</f>
        <v>0</v>
      </c>
      <c r="XFD1762" s="45">
        <f>SUM(A1762:XFC1762)</f>
        <v>33432</v>
      </c>
    </row>
    <row r="1763" spans="1:9 16384:16384" hidden="1" x14ac:dyDescent="0.25">
      <c r="A1763" s="192">
        <v>105657</v>
      </c>
      <c r="B1763" s="232" t="s">
        <v>4598</v>
      </c>
      <c r="C1763" s="198" t="s">
        <v>4599</v>
      </c>
      <c r="D1763" s="193" t="s">
        <v>5813</v>
      </c>
      <c r="E1763" s="193" t="s">
        <v>5814</v>
      </c>
      <c r="F1763" s="194" t="s">
        <v>6613</v>
      </c>
      <c r="G1763" s="173">
        <f>IFERROR(VLOOKUP(A1763, SM!$D$9:$G$682,4,FALSE),0)</f>
        <v>0</v>
      </c>
      <c r="H1763" s="173">
        <f>IFERROR(VLOOKUP(A1763, DM!$D$9:$G$633,4,FALSE),0)</f>
        <v>0</v>
      </c>
      <c r="I1763" s="173">
        <f>IFERROR(VLOOKUP(A1763,DX!$D$9:$G$749,4,FALSE),0)</f>
        <v>0</v>
      </c>
      <c r="XFD1763" s="45">
        <f>SUM(A1763:XFC1763)</f>
        <v>105657</v>
      </c>
    </row>
    <row r="1764" spans="1:9 16384:16384" hidden="1" x14ac:dyDescent="0.25">
      <c r="A1764" s="192">
        <v>77245</v>
      </c>
      <c r="B1764" s="232" t="s">
        <v>2412</v>
      </c>
      <c r="C1764" s="198" t="s">
        <v>4672</v>
      </c>
      <c r="D1764" s="193" t="s">
        <v>5815</v>
      </c>
      <c r="E1764" s="193" t="s">
        <v>5814</v>
      </c>
      <c r="F1764" s="194" t="s">
        <v>6613</v>
      </c>
      <c r="G1764" s="173">
        <f>IFERROR(VLOOKUP(A1764, SF!$D$9:$G$410,4,FALSE),0)</f>
        <v>0</v>
      </c>
      <c r="H1764" s="173">
        <f>IFERROR(VLOOKUP(A1764, DF!$D$9:$G$378,4,FALSE),0)</f>
        <v>0</v>
      </c>
      <c r="I1764" s="173">
        <f>IFERROR(VLOOKUP(A1764,DX!$D$9:$G$749,4,FALSE),0)</f>
        <v>0</v>
      </c>
      <c r="XFD1764" s="45">
        <f>SUM(A1764:XFC1764)</f>
        <v>77245</v>
      </c>
    </row>
    <row r="1765" spans="1:9 16384:16384" hidden="1" x14ac:dyDescent="0.25">
      <c r="A1765" s="192">
        <v>33023</v>
      </c>
      <c r="B1765" s="232" t="s">
        <v>802</v>
      </c>
      <c r="C1765" s="198" t="s">
        <v>4722</v>
      </c>
      <c r="D1765" s="193" t="s">
        <v>5813</v>
      </c>
      <c r="E1765" s="193" t="s">
        <v>5814</v>
      </c>
      <c r="F1765" s="194" t="s">
        <v>6613</v>
      </c>
      <c r="G1765" s="173">
        <f>IFERROR(VLOOKUP(A1765, SM!$D$9:$G$682,4,FALSE),0)</f>
        <v>0</v>
      </c>
      <c r="H1765" s="173">
        <f>IFERROR(VLOOKUP(A1765, DM!$D$9:$G$633,4,FALSE),0)</f>
        <v>0</v>
      </c>
      <c r="I1765" s="173">
        <f>IFERROR(VLOOKUP(A1765,DX!$D$9:$G$749,4,FALSE),0)</f>
        <v>0</v>
      </c>
      <c r="XFD1765" s="45">
        <f>SUM(A1765:XFC1765)</f>
        <v>33023</v>
      </c>
    </row>
    <row r="1766" spans="1:9 16384:16384" hidden="1" x14ac:dyDescent="0.25">
      <c r="A1766" s="192">
        <v>22304</v>
      </c>
      <c r="B1766" s="232" t="s">
        <v>2442</v>
      </c>
      <c r="C1766" s="198" t="s">
        <v>3343</v>
      </c>
      <c r="D1766" s="193" t="s">
        <v>5815</v>
      </c>
      <c r="E1766" s="193" t="s">
        <v>5814</v>
      </c>
      <c r="F1766" s="194" t="s">
        <v>6613</v>
      </c>
      <c r="G1766" s="173">
        <f>IFERROR(VLOOKUP(A1766, SF!$D$9:$G$410,4,FALSE),0)</f>
        <v>0</v>
      </c>
      <c r="H1766" s="173">
        <f>IFERROR(VLOOKUP(A1766, DF!$D$9:$G$378,4,FALSE),0)</f>
        <v>0</v>
      </c>
      <c r="I1766" s="173">
        <f>IFERROR(VLOOKUP(A1766,DX!$D$9:$G$749,4,FALSE),0)</f>
        <v>0</v>
      </c>
      <c r="XFD1766" s="45">
        <f>SUM(A1766:XFC1766)</f>
        <v>22304</v>
      </c>
    </row>
    <row r="1767" spans="1:9 16384:16384" hidden="1" x14ac:dyDescent="0.25">
      <c r="A1767" s="192">
        <v>33024</v>
      </c>
      <c r="B1767" s="232" t="s">
        <v>2445</v>
      </c>
      <c r="C1767" s="198" t="s">
        <v>4732</v>
      </c>
      <c r="D1767" s="193" t="s">
        <v>5813</v>
      </c>
      <c r="E1767" s="193" t="s">
        <v>5814</v>
      </c>
      <c r="F1767" s="194" t="s">
        <v>6613</v>
      </c>
      <c r="G1767" s="173">
        <f>IFERROR(VLOOKUP(A1767, SM!$D$9:$G$682,4,FALSE),0)</f>
        <v>0</v>
      </c>
      <c r="H1767" s="173">
        <f>IFERROR(VLOOKUP(A1767, DM!$D$9:$G$633,4,FALSE),0)</f>
        <v>0</v>
      </c>
      <c r="I1767" s="173">
        <f>IFERROR(VLOOKUP(A1767,DX!$D$9:$G$749,4,FALSE),0)</f>
        <v>0</v>
      </c>
      <c r="XFD1767" s="45">
        <f>SUM(A1767:XFC1767)</f>
        <v>33024</v>
      </c>
    </row>
    <row r="1768" spans="1:9 16384:16384" hidden="1" x14ac:dyDescent="0.25">
      <c r="A1768" s="192">
        <v>10342</v>
      </c>
      <c r="B1768" s="232" t="s">
        <v>122</v>
      </c>
      <c r="C1768" s="198" t="s">
        <v>4753</v>
      </c>
      <c r="D1768" s="193" t="s">
        <v>5813</v>
      </c>
      <c r="E1768" s="193" t="s">
        <v>5814</v>
      </c>
      <c r="F1768" s="194" t="s">
        <v>6613</v>
      </c>
      <c r="G1768" s="173">
        <f>IFERROR(VLOOKUP(A1768, SM!$D$9:$G$682,4,FALSE),0)</f>
        <v>0</v>
      </c>
      <c r="H1768" s="173">
        <f>IFERROR(VLOOKUP(A1768, DM!$D$9:$G$633,4,FALSE),0)</f>
        <v>0</v>
      </c>
      <c r="I1768" s="173">
        <f>IFERROR(VLOOKUP(A1768,DX!$D$9:$G$749,4,FALSE),0)</f>
        <v>0</v>
      </c>
      <c r="XFD1768" s="45">
        <f>SUM(A1768:XFC1768)</f>
        <v>10342</v>
      </c>
    </row>
    <row r="1769" spans="1:9 16384:16384" hidden="1" x14ac:dyDescent="0.25">
      <c r="A1769" s="192">
        <v>34441</v>
      </c>
      <c r="B1769" s="232" t="s">
        <v>6</v>
      </c>
      <c r="C1769" s="198" t="s">
        <v>4786</v>
      </c>
      <c r="D1769" s="193" t="s">
        <v>5813</v>
      </c>
      <c r="E1769" s="193" t="s">
        <v>5814</v>
      </c>
      <c r="F1769" s="194" t="s">
        <v>6613</v>
      </c>
      <c r="G1769" s="173">
        <f>IFERROR(VLOOKUP(A1769, SM!$D$9:$G$682,4,FALSE),0)</f>
        <v>0</v>
      </c>
      <c r="H1769" s="173">
        <f>IFERROR(VLOOKUP(A1769, DM!$D$9:$G$633,4,FALSE),0)</f>
        <v>0</v>
      </c>
      <c r="I1769" s="173">
        <f>IFERROR(VLOOKUP(A1769,DX!$D$9:$G$749,4,FALSE),0)</f>
        <v>0</v>
      </c>
      <c r="XFD1769" s="45">
        <f>SUM(A1769:XFC1769)</f>
        <v>34441</v>
      </c>
    </row>
    <row r="1770" spans="1:9 16384:16384" hidden="1" x14ac:dyDescent="0.25">
      <c r="A1770" s="192">
        <v>88870</v>
      </c>
      <c r="B1770" s="232" t="s">
        <v>2494</v>
      </c>
      <c r="C1770" s="198" t="s">
        <v>4828</v>
      </c>
      <c r="D1770" s="193" t="s">
        <v>5813</v>
      </c>
      <c r="E1770" s="193" t="s">
        <v>5814</v>
      </c>
      <c r="F1770" s="194" t="s">
        <v>6613</v>
      </c>
      <c r="G1770" s="173">
        <f>IFERROR(VLOOKUP(A1770, SM!$D$9:$G$682,4,FALSE),0)</f>
        <v>0</v>
      </c>
      <c r="H1770" s="173">
        <f>IFERROR(VLOOKUP(A1770, DM!$D$9:$G$633,4,FALSE),0)</f>
        <v>0</v>
      </c>
      <c r="I1770" s="173">
        <f>IFERROR(VLOOKUP(A1770,DX!$D$9:$G$749,4,FALSE),0)</f>
        <v>0</v>
      </c>
      <c r="XFD1770" s="45">
        <f>SUM(A1770:XFC1770)</f>
        <v>88870</v>
      </c>
    </row>
    <row r="1771" spans="1:9 16384:16384" hidden="1" x14ac:dyDescent="0.25">
      <c r="A1771" s="192">
        <v>64070</v>
      </c>
      <c r="B1771" s="232" t="s">
        <v>559</v>
      </c>
      <c r="C1771" s="198" t="s">
        <v>4831</v>
      </c>
      <c r="D1771" s="193" t="s">
        <v>5815</v>
      </c>
      <c r="E1771" s="193" t="s">
        <v>5814</v>
      </c>
      <c r="F1771" s="194" t="s">
        <v>6613</v>
      </c>
      <c r="G1771" s="173">
        <f>IFERROR(VLOOKUP(A1771, SF!$D$9:$G$410,4,FALSE),0)</f>
        <v>0</v>
      </c>
      <c r="H1771" s="173">
        <f>IFERROR(VLOOKUP(A1771, DF!$D$9:$G$378,4,FALSE),0)</f>
        <v>0</v>
      </c>
      <c r="I1771" s="173">
        <f>IFERROR(VLOOKUP(A1771,DX!$D$9:$G$749,4,FALSE),0)</f>
        <v>0</v>
      </c>
      <c r="XFD1771" s="45">
        <f>SUM(A1771:XFC1771)</f>
        <v>64070</v>
      </c>
    </row>
    <row r="1772" spans="1:9 16384:16384" hidden="1" x14ac:dyDescent="0.25">
      <c r="A1772" s="192">
        <v>113563</v>
      </c>
      <c r="B1772" s="232" t="s">
        <v>2541</v>
      </c>
      <c r="C1772" s="198" t="s">
        <v>4919</v>
      </c>
      <c r="D1772" s="193" t="s">
        <v>5813</v>
      </c>
      <c r="E1772" s="193" t="s">
        <v>5814</v>
      </c>
      <c r="F1772" s="194" t="s">
        <v>6613</v>
      </c>
      <c r="G1772" s="173">
        <f>IFERROR(VLOOKUP(A1772, SM!$D$9:$G$682,4,FALSE),0)</f>
        <v>0</v>
      </c>
      <c r="H1772" s="173">
        <f>IFERROR(VLOOKUP(A1772, DM!$D$9:$G$633,4,FALSE),0)</f>
        <v>0</v>
      </c>
      <c r="I1772" s="173">
        <f>IFERROR(VLOOKUP(A1772,DX!$D$9:$G$749,4,FALSE),0)</f>
        <v>0</v>
      </c>
      <c r="XFD1772" s="45">
        <f>SUM(A1772:XFC1772)</f>
        <v>113563</v>
      </c>
    </row>
    <row r="1773" spans="1:9 16384:16384" hidden="1" x14ac:dyDescent="0.25">
      <c r="A1773" s="192">
        <v>42314</v>
      </c>
      <c r="B1773" s="232" t="s">
        <v>480</v>
      </c>
      <c r="C1773" s="198" t="s">
        <v>3313</v>
      </c>
      <c r="D1773" s="193" t="s">
        <v>5815</v>
      </c>
      <c r="E1773" s="193" t="s">
        <v>5814</v>
      </c>
      <c r="F1773" s="194" t="s">
        <v>6613</v>
      </c>
      <c r="G1773" s="173">
        <f>IFERROR(VLOOKUP(A1773, SF!$D$9:$G$410,4,FALSE),0)</f>
        <v>0</v>
      </c>
      <c r="H1773" s="173">
        <f>IFERROR(VLOOKUP(A1773, DF!$D$9:$G$378,4,FALSE),0)</f>
        <v>0</v>
      </c>
      <c r="I1773" s="173">
        <f>IFERROR(VLOOKUP(A1773,DX!$D$9:$G$749,4,FALSE),0)</f>
        <v>0</v>
      </c>
      <c r="XFD1773" s="45">
        <f>SUM(A1773:XFC1773)</f>
        <v>42314</v>
      </c>
    </row>
    <row r="1774" spans="1:9 16384:16384" hidden="1" x14ac:dyDescent="0.25">
      <c r="A1774" s="192">
        <v>105659</v>
      </c>
      <c r="B1774" s="232" t="s">
        <v>5140</v>
      </c>
      <c r="C1774" s="198" t="s">
        <v>4651</v>
      </c>
      <c r="D1774" s="193" t="s">
        <v>5813</v>
      </c>
      <c r="E1774" s="193" t="s">
        <v>5814</v>
      </c>
      <c r="F1774" s="194" t="s">
        <v>6613</v>
      </c>
      <c r="G1774" s="173">
        <f>IFERROR(VLOOKUP(A1774, SM!$D$9:$G$682,4,FALSE),0)</f>
        <v>0</v>
      </c>
      <c r="H1774" s="173">
        <f>IFERROR(VLOOKUP(A1774, DM!$D$9:$G$633,4,FALSE),0)</f>
        <v>0</v>
      </c>
      <c r="I1774" s="173">
        <f>IFERROR(VLOOKUP(A1774,DX!$D$9:$G$749,4,FALSE),0)</f>
        <v>0</v>
      </c>
      <c r="XFD1774" s="45">
        <f>SUM(A1774:XFC1774)</f>
        <v>105659</v>
      </c>
    </row>
    <row r="1775" spans="1:9 16384:16384" hidden="1" x14ac:dyDescent="0.25">
      <c r="A1775" s="192">
        <v>105264</v>
      </c>
      <c r="B1775" s="232" t="s">
        <v>719</v>
      </c>
      <c r="C1775" s="198" t="s">
        <v>4543</v>
      </c>
      <c r="D1775" s="193" t="s">
        <v>5815</v>
      </c>
      <c r="E1775" s="193" t="s">
        <v>5814</v>
      </c>
      <c r="F1775" s="194" t="s">
        <v>6613</v>
      </c>
      <c r="G1775" s="173">
        <f>IFERROR(VLOOKUP(A1775, SF!$D$9:$G$410,4,FALSE),0)</f>
        <v>0</v>
      </c>
      <c r="H1775" s="173">
        <f>IFERROR(VLOOKUP(A1775, DF!$D$9:$G$378,4,FALSE),0)</f>
        <v>0</v>
      </c>
      <c r="I1775" s="173">
        <f>IFERROR(VLOOKUP(A1775,DX!$D$9:$G$749,4,FALSE),0)</f>
        <v>0</v>
      </c>
      <c r="XFD1775" s="45">
        <f>SUM(A1775:XFC1775)</f>
        <v>105264</v>
      </c>
    </row>
    <row r="1776" spans="1:9 16384:16384" hidden="1" x14ac:dyDescent="0.25">
      <c r="A1776" s="192">
        <v>21848</v>
      </c>
      <c r="B1776" s="232" t="s">
        <v>5</v>
      </c>
      <c r="C1776" s="198" t="s">
        <v>5319</v>
      </c>
      <c r="D1776" s="193" t="s">
        <v>5813</v>
      </c>
      <c r="E1776" s="193" t="s">
        <v>5814</v>
      </c>
      <c r="F1776" s="194" t="s">
        <v>6613</v>
      </c>
      <c r="G1776" s="173">
        <f>IFERROR(VLOOKUP(A1776, SM!$D$9:$G$682,4,FALSE),0)</f>
        <v>0</v>
      </c>
      <c r="H1776" s="173">
        <f>IFERROR(VLOOKUP(A1776, DM!$D$9:$G$633,4,FALSE),0)</f>
        <v>0</v>
      </c>
      <c r="I1776" s="173">
        <f>IFERROR(VLOOKUP(A1776,DX!$D$9:$G$749,4,FALSE),0)</f>
        <v>0</v>
      </c>
      <c r="XFD1776" s="45">
        <f>SUM(A1776:XFC1776)</f>
        <v>21848</v>
      </c>
    </row>
    <row r="1777" spans="1:9 16384:16384" hidden="1" x14ac:dyDescent="0.25">
      <c r="A1777" s="192">
        <v>44567</v>
      </c>
      <c r="B1777" s="232" t="s">
        <v>680</v>
      </c>
      <c r="C1777" s="198" t="s">
        <v>3531</v>
      </c>
      <c r="D1777" s="193" t="s">
        <v>5815</v>
      </c>
      <c r="E1777" s="193" t="s">
        <v>5814</v>
      </c>
      <c r="F1777" s="194" t="s">
        <v>6613</v>
      </c>
      <c r="G1777" s="173">
        <f>IFERROR(VLOOKUP(A1777, SF!$D$9:$G$410,4,FALSE),0)</f>
        <v>0</v>
      </c>
      <c r="H1777" s="173">
        <f>IFERROR(VLOOKUP(A1777, DF!$D$9:$G$378,4,FALSE),0)</f>
        <v>0</v>
      </c>
      <c r="I1777" s="173">
        <f>IFERROR(VLOOKUP(A1777,DX!$D$9:$G$749,4,FALSE),0)</f>
        <v>0</v>
      </c>
      <c r="XFD1777" s="45">
        <f>SUM(A1777:XFC1777)</f>
        <v>44567</v>
      </c>
    </row>
    <row r="1778" spans="1:9 16384:16384" hidden="1" x14ac:dyDescent="0.25">
      <c r="A1778" s="192">
        <v>33026</v>
      </c>
      <c r="B1778" s="232" t="s">
        <v>2728</v>
      </c>
      <c r="C1778" s="198" t="s">
        <v>5367</v>
      </c>
      <c r="D1778" s="193" t="s">
        <v>5815</v>
      </c>
      <c r="E1778" s="193" t="s">
        <v>5814</v>
      </c>
      <c r="F1778" s="194" t="s">
        <v>6613</v>
      </c>
      <c r="G1778" s="173">
        <f>IFERROR(VLOOKUP(A1778, SF!$D$9:$G$410,4,FALSE),0)</f>
        <v>0</v>
      </c>
      <c r="H1778" s="173">
        <f>IFERROR(VLOOKUP(A1778, DF!$D$9:$G$378,4,FALSE),0)</f>
        <v>0</v>
      </c>
      <c r="I1778" s="173">
        <f>IFERROR(VLOOKUP(A1778,DX!$D$9:$G$749,4,FALSE),0)</f>
        <v>0</v>
      </c>
      <c r="XFD1778" s="45">
        <f>SUM(A1778:XFC1778)</f>
        <v>33026</v>
      </c>
    </row>
    <row r="1779" spans="1:9 16384:16384" hidden="1" x14ac:dyDescent="0.25">
      <c r="A1779" s="192">
        <v>33027</v>
      </c>
      <c r="B1779" s="232" t="s">
        <v>2729</v>
      </c>
      <c r="C1779" s="198" t="s">
        <v>4524</v>
      </c>
      <c r="D1779" s="193" t="s">
        <v>5813</v>
      </c>
      <c r="E1779" s="193" t="s">
        <v>5814</v>
      </c>
      <c r="F1779" s="194" t="s">
        <v>6613</v>
      </c>
      <c r="G1779" s="173">
        <f>IFERROR(VLOOKUP(A1779, SM!$D$9:$G$682,4,FALSE),0)</f>
        <v>0</v>
      </c>
      <c r="H1779" s="173">
        <f>IFERROR(VLOOKUP(A1779, DM!$D$9:$G$633,4,FALSE),0)</f>
        <v>0</v>
      </c>
      <c r="I1779" s="173">
        <f>IFERROR(VLOOKUP(A1779,DX!$D$9:$G$749,4,FALSE),0)</f>
        <v>0</v>
      </c>
      <c r="XFD1779" s="45">
        <f>SUM(A1779:XFC1779)</f>
        <v>33027</v>
      </c>
    </row>
    <row r="1780" spans="1:9 16384:16384" hidden="1" x14ac:dyDescent="0.25">
      <c r="A1780" s="192">
        <v>50693</v>
      </c>
      <c r="B1780" s="232" t="s">
        <v>809</v>
      </c>
      <c r="C1780" s="198" t="s">
        <v>5380</v>
      </c>
      <c r="D1780" s="193" t="s">
        <v>5813</v>
      </c>
      <c r="E1780" s="193" t="s">
        <v>5814</v>
      </c>
      <c r="F1780" s="194" t="s">
        <v>6613</v>
      </c>
      <c r="G1780" s="173">
        <f>IFERROR(VLOOKUP(A1780, SM!$D$9:$G$682,4,FALSE),0)</f>
        <v>0</v>
      </c>
      <c r="H1780" s="173">
        <f>IFERROR(VLOOKUP(A1780, DM!$D$9:$G$633,4,FALSE),0)</f>
        <v>0</v>
      </c>
      <c r="I1780" s="173">
        <f>IFERROR(VLOOKUP(A1780,DX!$D$9:$G$749,4,FALSE),0)</f>
        <v>0</v>
      </c>
      <c r="XFD1780" s="45">
        <f>SUM(A1780:XFC1780)</f>
        <v>50693</v>
      </c>
    </row>
    <row r="1781" spans="1:9 16384:16384" hidden="1" x14ac:dyDescent="0.25">
      <c r="A1781" s="192">
        <v>50692</v>
      </c>
      <c r="B1781" s="232" t="s">
        <v>492</v>
      </c>
      <c r="C1781" s="198" t="s">
        <v>5381</v>
      </c>
      <c r="D1781" s="193" t="s">
        <v>5815</v>
      </c>
      <c r="E1781" s="193" t="s">
        <v>5814</v>
      </c>
      <c r="F1781" s="194" t="s">
        <v>6613</v>
      </c>
      <c r="G1781" s="173">
        <f>IFERROR(VLOOKUP(A1781, SF!$D$9:$G$410,4,FALSE),0)</f>
        <v>0</v>
      </c>
      <c r="H1781" s="173">
        <f>IFERROR(VLOOKUP(A1781, DF!$D$9:$G$378,4,FALSE),0)</f>
        <v>0</v>
      </c>
      <c r="I1781" s="173">
        <f>IFERROR(VLOOKUP(A1781,DX!$D$9:$G$749,4,FALSE),0)</f>
        <v>0</v>
      </c>
      <c r="XFD1781" s="45">
        <f>SUM(A1781:XFC1781)</f>
        <v>50692</v>
      </c>
    </row>
    <row r="1782" spans="1:9 16384:16384" hidden="1" x14ac:dyDescent="0.25">
      <c r="A1782" s="192">
        <v>33028</v>
      </c>
      <c r="B1782" s="232" t="s">
        <v>2746</v>
      </c>
      <c r="C1782" s="198" t="s">
        <v>5398</v>
      </c>
      <c r="D1782" s="193" t="s">
        <v>5815</v>
      </c>
      <c r="E1782" s="193" t="s">
        <v>5814</v>
      </c>
      <c r="F1782" s="194" t="s">
        <v>6613</v>
      </c>
      <c r="G1782" s="173">
        <f>IFERROR(VLOOKUP(A1782, SF!$D$9:$G$410,4,FALSE),0)</f>
        <v>0</v>
      </c>
      <c r="H1782" s="173">
        <f>IFERROR(VLOOKUP(A1782, DF!$D$9:$G$378,4,FALSE),0)</f>
        <v>0</v>
      </c>
      <c r="I1782" s="173">
        <f>IFERROR(VLOOKUP(A1782,DX!$D$9:$G$749,4,FALSE),0)</f>
        <v>0</v>
      </c>
      <c r="XFD1782" s="45">
        <f>SUM(A1782:XFC1782)</f>
        <v>33028</v>
      </c>
    </row>
    <row r="1783" spans="1:9 16384:16384" hidden="1" x14ac:dyDescent="0.25">
      <c r="A1783" s="192">
        <v>24568</v>
      </c>
      <c r="B1783" s="232" t="s">
        <v>2762</v>
      </c>
      <c r="C1783" s="198" t="s">
        <v>3490</v>
      </c>
      <c r="D1783" s="193" t="s">
        <v>5813</v>
      </c>
      <c r="E1783" s="193" t="s">
        <v>5814</v>
      </c>
      <c r="F1783" s="194" t="s">
        <v>6613</v>
      </c>
      <c r="G1783" s="173">
        <f>IFERROR(VLOOKUP(A1783, SM!$D$9:$G$682,4,FALSE),0)</f>
        <v>0</v>
      </c>
      <c r="H1783" s="173">
        <f>IFERROR(VLOOKUP(A1783, DM!$D$9:$G$633,4,FALSE),0)</f>
        <v>0</v>
      </c>
      <c r="I1783" s="173">
        <f>IFERROR(VLOOKUP(A1783,DX!$D$9:$G$749,4,FALSE),0)</f>
        <v>0</v>
      </c>
      <c r="XFD1783" s="45">
        <f>SUM(A1783:XFC1783)</f>
        <v>24568</v>
      </c>
    </row>
    <row r="1784" spans="1:9 16384:16384" hidden="1" x14ac:dyDescent="0.25">
      <c r="A1784" s="192">
        <v>33029</v>
      </c>
      <c r="B1784" s="232" t="s">
        <v>2767</v>
      </c>
      <c r="C1784" s="198" t="s">
        <v>5437</v>
      </c>
      <c r="D1784" s="193" t="s">
        <v>5815</v>
      </c>
      <c r="E1784" s="193" t="s">
        <v>5814</v>
      </c>
      <c r="F1784" s="194" t="s">
        <v>6613</v>
      </c>
      <c r="G1784" s="173">
        <f>IFERROR(VLOOKUP(A1784, SF!$D$9:$G$410,4,FALSE),0)</f>
        <v>0</v>
      </c>
      <c r="H1784" s="173">
        <f>IFERROR(VLOOKUP(A1784, DF!$D$9:$G$378,4,FALSE),0)</f>
        <v>0</v>
      </c>
      <c r="I1784" s="173">
        <f>IFERROR(VLOOKUP(A1784,DX!$D$9:$G$749,4,FALSE),0)</f>
        <v>0</v>
      </c>
      <c r="XFD1784" s="45">
        <f>SUM(A1784:XFC1784)</f>
        <v>33029</v>
      </c>
    </row>
    <row r="1785" spans="1:9 16384:16384" hidden="1" x14ac:dyDescent="0.25">
      <c r="A1785" s="192">
        <v>44568</v>
      </c>
      <c r="B1785" s="232" t="s">
        <v>2771</v>
      </c>
      <c r="C1785" s="198" t="s">
        <v>3474</v>
      </c>
      <c r="D1785" s="193" t="s">
        <v>5813</v>
      </c>
      <c r="E1785" s="193" t="s">
        <v>5814</v>
      </c>
      <c r="F1785" s="194" t="s">
        <v>6613</v>
      </c>
      <c r="G1785" s="173">
        <f>IFERROR(VLOOKUP(A1785, SM!$D$9:$G$682,4,FALSE),0)</f>
        <v>0</v>
      </c>
      <c r="H1785" s="173">
        <f>IFERROR(VLOOKUP(A1785, DM!$D$9:$G$633,4,FALSE),0)</f>
        <v>0</v>
      </c>
      <c r="I1785" s="173">
        <f>IFERROR(VLOOKUP(A1785,DX!$D$9:$G$749,4,FALSE),0)</f>
        <v>0</v>
      </c>
      <c r="XFD1785" s="45">
        <f>SUM(A1785:XFC1785)</f>
        <v>44568</v>
      </c>
    </row>
    <row r="1786" spans="1:9 16384:16384" hidden="1" x14ac:dyDescent="0.25">
      <c r="A1786" s="192">
        <v>50903</v>
      </c>
      <c r="B1786" s="232" t="s">
        <v>562</v>
      </c>
      <c r="C1786" s="198" t="s">
        <v>5496</v>
      </c>
      <c r="D1786" s="193" t="s">
        <v>5815</v>
      </c>
      <c r="E1786" s="193" t="s">
        <v>5814</v>
      </c>
      <c r="F1786" s="194" t="s">
        <v>6613</v>
      </c>
      <c r="G1786" s="173">
        <f>IFERROR(VLOOKUP(A1786, SF!$D$9:$G$410,4,FALSE),0)</f>
        <v>0</v>
      </c>
      <c r="H1786" s="173">
        <f>IFERROR(VLOOKUP(A1786, DF!$D$9:$G$378,4,FALSE),0)</f>
        <v>0</v>
      </c>
      <c r="I1786" s="173">
        <f>IFERROR(VLOOKUP(A1786,DX!$D$9:$G$749,4,FALSE),0)</f>
        <v>0</v>
      </c>
      <c r="XFD1786" s="45">
        <f>SUM(A1786:XFC1786)</f>
        <v>50903</v>
      </c>
    </row>
    <row r="1787" spans="1:9 16384:16384" hidden="1" x14ac:dyDescent="0.25">
      <c r="A1787" s="192">
        <v>105662</v>
      </c>
      <c r="B1787" s="232" t="s">
        <v>5508</v>
      </c>
      <c r="C1787" s="198" t="s">
        <v>3884</v>
      </c>
      <c r="D1787" s="193" t="s">
        <v>5815</v>
      </c>
      <c r="E1787" s="193" t="s">
        <v>5814</v>
      </c>
      <c r="F1787" s="194" t="s">
        <v>6613</v>
      </c>
      <c r="G1787" s="173">
        <f>IFERROR(VLOOKUP(A1787, SF!$D$9:$G$410,4,FALSE),0)</f>
        <v>0</v>
      </c>
      <c r="H1787" s="173">
        <f>IFERROR(VLOOKUP(A1787, DF!$D$9:$G$378,4,FALSE),0)</f>
        <v>0</v>
      </c>
      <c r="I1787" s="173">
        <f>IFERROR(VLOOKUP(A1787,DX!$D$9:$G$749,4,FALSE),0)</f>
        <v>0</v>
      </c>
      <c r="XFD1787" s="45">
        <f>SUM(A1787:XFC1787)</f>
        <v>105662</v>
      </c>
    </row>
    <row r="1788" spans="1:9 16384:16384" hidden="1" x14ac:dyDescent="0.25">
      <c r="A1788" s="192">
        <v>33030</v>
      </c>
      <c r="B1788" s="232" t="s">
        <v>2830</v>
      </c>
      <c r="C1788" s="198" t="s">
        <v>5573</v>
      </c>
      <c r="D1788" s="193" t="s">
        <v>5813</v>
      </c>
      <c r="E1788" s="193" t="s">
        <v>5814</v>
      </c>
      <c r="F1788" s="194" t="s">
        <v>6613</v>
      </c>
      <c r="G1788" s="173">
        <f>IFERROR(VLOOKUP(A1788, SM!$D$9:$G$682,4,FALSE),0)</f>
        <v>0</v>
      </c>
      <c r="H1788" s="173">
        <f>IFERROR(VLOOKUP(A1788, DM!$D$9:$G$633,4,FALSE),0)</f>
        <v>0</v>
      </c>
      <c r="I1788" s="173">
        <f>IFERROR(VLOOKUP(A1788,DX!$D$9:$G$749,4,FALSE),0)</f>
        <v>0</v>
      </c>
      <c r="XFD1788" s="45">
        <f>SUM(A1788:XFC1788)</f>
        <v>33030</v>
      </c>
    </row>
    <row r="1789" spans="1:9 16384:16384" hidden="1" x14ac:dyDescent="0.25">
      <c r="A1789" s="192">
        <v>33031</v>
      </c>
      <c r="B1789" s="232" t="s">
        <v>2831</v>
      </c>
      <c r="C1789" s="198" t="s">
        <v>5574</v>
      </c>
      <c r="D1789" s="193" t="s">
        <v>5813</v>
      </c>
      <c r="E1789" s="193" t="s">
        <v>5814</v>
      </c>
      <c r="F1789" s="194" t="s">
        <v>6613</v>
      </c>
      <c r="G1789" s="173">
        <f>IFERROR(VLOOKUP(A1789, SM!$D$9:$G$682,4,FALSE),0)</f>
        <v>0</v>
      </c>
      <c r="H1789" s="173">
        <f>IFERROR(VLOOKUP(A1789, DM!$D$9:$G$633,4,FALSE),0)</f>
        <v>0</v>
      </c>
      <c r="I1789" s="173">
        <f>IFERROR(VLOOKUP(A1789,DX!$D$9:$G$749,4,FALSE),0)</f>
        <v>0</v>
      </c>
      <c r="XFD1789" s="45">
        <f>SUM(A1789:XFC1789)</f>
        <v>33031</v>
      </c>
    </row>
    <row r="1790" spans="1:9 16384:16384" hidden="1" x14ac:dyDescent="0.25">
      <c r="A1790" s="192">
        <v>105663</v>
      </c>
      <c r="B1790" s="232" t="s">
        <v>5577</v>
      </c>
      <c r="C1790" s="198" t="s">
        <v>5578</v>
      </c>
      <c r="D1790" s="193" t="s">
        <v>5815</v>
      </c>
      <c r="E1790" s="193" t="s">
        <v>5814</v>
      </c>
      <c r="F1790" s="194" t="s">
        <v>6613</v>
      </c>
      <c r="G1790" s="173">
        <f>IFERROR(VLOOKUP(A1790, SF!$D$9:$G$410,4,FALSE),0)</f>
        <v>0</v>
      </c>
      <c r="H1790" s="173">
        <f>IFERROR(VLOOKUP(A1790, DF!$D$9:$G$378,4,FALSE),0)</f>
        <v>0</v>
      </c>
      <c r="I1790" s="173">
        <f>IFERROR(VLOOKUP(A1790,DX!$D$9:$G$749,4,FALSE),0)</f>
        <v>0</v>
      </c>
      <c r="XFD1790" s="45">
        <f>SUM(A1790:XFC1790)</f>
        <v>105663</v>
      </c>
    </row>
    <row r="1791" spans="1:9 16384:16384" hidden="1" x14ac:dyDescent="0.25">
      <c r="A1791" s="192">
        <v>105664</v>
      </c>
      <c r="B1791" s="232" t="s">
        <v>5608</v>
      </c>
      <c r="C1791" s="198" t="s">
        <v>5609</v>
      </c>
      <c r="D1791" s="193" t="s">
        <v>5813</v>
      </c>
      <c r="E1791" s="193" t="s">
        <v>5814</v>
      </c>
      <c r="F1791" s="194" t="s">
        <v>6613</v>
      </c>
      <c r="G1791" s="173">
        <f>IFERROR(VLOOKUP(A1791, SM!$D$9:$G$682,4,FALSE),0)</f>
        <v>0</v>
      </c>
      <c r="H1791" s="173">
        <f>IFERROR(VLOOKUP(A1791, DM!$D$9:$G$633,4,FALSE),0)</f>
        <v>0</v>
      </c>
      <c r="I1791" s="173">
        <f>IFERROR(VLOOKUP(A1791,DX!$D$9:$G$749,4,FALSE),0)</f>
        <v>0</v>
      </c>
      <c r="XFD1791" s="45">
        <f>SUM(A1791:XFC1791)</f>
        <v>105664</v>
      </c>
    </row>
    <row r="1792" spans="1:9 16384:16384" hidden="1" x14ac:dyDescent="0.25">
      <c r="A1792" s="192">
        <v>41906</v>
      </c>
      <c r="B1792" s="232" t="s">
        <v>2855</v>
      </c>
      <c r="C1792" s="198" t="s">
        <v>5638</v>
      </c>
      <c r="D1792" s="193" t="s">
        <v>5813</v>
      </c>
      <c r="E1792" s="193" t="s">
        <v>5814</v>
      </c>
      <c r="F1792" s="194" t="s">
        <v>6613</v>
      </c>
      <c r="G1792" s="173">
        <f>IFERROR(VLOOKUP(A1792, SM!$D$9:$G$682,4,FALSE),0)</f>
        <v>0</v>
      </c>
      <c r="H1792" s="173">
        <f>IFERROR(VLOOKUP(A1792, DM!$D$9:$G$633,4,FALSE),0)</f>
        <v>0</v>
      </c>
      <c r="I1792" s="173">
        <f>IFERROR(VLOOKUP(A1792,DX!$D$9:$G$749,4,FALSE),0)</f>
        <v>0</v>
      </c>
      <c r="XFD1792" s="45">
        <f>SUM(A1792:XFC1792)</f>
        <v>41906</v>
      </c>
    </row>
    <row r="1793" spans="1:9 16384:16384" hidden="1" x14ac:dyDescent="0.25">
      <c r="A1793" s="192">
        <v>105564</v>
      </c>
      <c r="B1793" s="232" t="s">
        <v>5683</v>
      </c>
      <c r="C1793" s="198" t="s">
        <v>5684</v>
      </c>
      <c r="D1793" s="193" t="s">
        <v>5815</v>
      </c>
      <c r="E1793" s="193" t="s">
        <v>5814</v>
      </c>
      <c r="F1793" s="194" t="s">
        <v>6613</v>
      </c>
      <c r="G1793" s="173">
        <f>IFERROR(VLOOKUP(A1793, SF!$D$9:$G$410,4,FALSE),0)</f>
        <v>0</v>
      </c>
      <c r="H1793" s="173">
        <f>IFERROR(VLOOKUP(A1793, DF!$D$9:$G$378,4,FALSE),0)</f>
        <v>0</v>
      </c>
      <c r="I1793" s="173">
        <f>IFERROR(VLOOKUP(A1793,DX!$D$9:$G$749,4,FALSE),0)</f>
        <v>0</v>
      </c>
      <c r="XFD1793" s="45">
        <f>SUM(A1793:XFC1793)</f>
        <v>105564</v>
      </c>
    </row>
    <row r="1794" spans="1:9 16384:16384" hidden="1" x14ac:dyDescent="0.25">
      <c r="A1794" s="192">
        <v>66618</v>
      </c>
      <c r="B1794" s="232" t="s">
        <v>1827</v>
      </c>
      <c r="C1794" s="198" t="s">
        <v>3243</v>
      </c>
      <c r="D1794" s="193" t="s">
        <v>5815</v>
      </c>
      <c r="E1794" s="193" t="s">
        <v>5814</v>
      </c>
      <c r="F1794" s="194" t="s">
        <v>61</v>
      </c>
      <c r="G1794" s="173">
        <f>IFERROR(VLOOKUP(A1794, SF!$D$9:$G$410,4,FALSE),0)</f>
        <v>0</v>
      </c>
      <c r="H1794" s="173">
        <f>IFERROR(VLOOKUP(A1794, DF!$D$9:$G$378,4,FALSE),0)</f>
        <v>0</v>
      </c>
      <c r="I1794" s="173">
        <f>IFERROR(VLOOKUP(A1794,DX!$D$9:$G$749,4,FALSE),0)</f>
        <v>0</v>
      </c>
      <c r="XFD1794" s="45">
        <f>SUM(A1794:XFC1794)</f>
        <v>66618</v>
      </c>
    </row>
    <row r="1795" spans="1:9 16384:16384" hidden="1" x14ac:dyDescent="0.25">
      <c r="A1795" s="192">
        <v>114469</v>
      </c>
      <c r="B1795" s="232" t="s">
        <v>1859</v>
      </c>
      <c r="C1795" s="198" t="s">
        <v>3331</v>
      </c>
      <c r="D1795" s="193" t="s">
        <v>5813</v>
      </c>
      <c r="E1795" s="193" t="s">
        <v>5814</v>
      </c>
      <c r="F1795" s="194" t="s">
        <v>61</v>
      </c>
      <c r="G1795" s="173">
        <f>IFERROR(VLOOKUP(A1795, SM!$D$9:$G$682,4,FALSE),0)</f>
        <v>0</v>
      </c>
      <c r="H1795" s="173">
        <f>IFERROR(VLOOKUP(A1795, DM!$D$9:$G$633,4,FALSE),0)</f>
        <v>0</v>
      </c>
      <c r="I1795" s="173">
        <f>IFERROR(VLOOKUP(A1795,DX!$D$9:$G$749,4,FALSE),0)</f>
        <v>0</v>
      </c>
      <c r="XFD1795" s="45">
        <f>SUM(A1795:XFC1795)</f>
        <v>114469</v>
      </c>
    </row>
    <row r="1796" spans="1:9 16384:16384" hidden="1" x14ac:dyDescent="0.25">
      <c r="A1796" s="192">
        <v>114468</v>
      </c>
      <c r="B1796" s="232" t="s">
        <v>1869</v>
      </c>
      <c r="C1796" s="198" t="s">
        <v>3355</v>
      </c>
      <c r="D1796" s="193" t="s">
        <v>5815</v>
      </c>
      <c r="E1796" s="193" t="s">
        <v>5814</v>
      </c>
      <c r="F1796" s="194" t="s">
        <v>61</v>
      </c>
      <c r="G1796" s="173">
        <f>IFERROR(VLOOKUP(A1796, SF!$D$9:$G$410,4,FALSE),0)</f>
        <v>0</v>
      </c>
      <c r="H1796" s="173">
        <f>IFERROR(VLOOKUP(A1796, DF!$D$9:$G$378,4,FALSE),0)</f>
        <v>0</v>
      </c>
      <c r="I1796" s="173">
        <f>IFERROR(VLOOKUP(A1796,DX!$D$9:$G$749,4,FALSE),0)</f>
        <v>0</v>
      </c>
      <c r="XFD1796" s="45">
        <f>SUM(A1796:XFC1796)</f>
        <v>114468</v>
      </c>
    </row>
    <row r="1797" spans="1:9 16384:16384" hidden="1" x14ac:dyDescent="0.25">
      <c r="A1797" s="192">
        <v>114464</v>
      </c>
      <c r="B1797" s="232" t="s">
        <v>1870</v>
      </c>
      <c r="C1797" s="198" t="s">
        <v>3355</v>
      </c>
      <c r="D1797" s="193" t="s">
        <v>5815</v>
      </c>
      <c r="E1797" s="193" t="s">
        <v>5814</v>
      </c>
      <c r="F1797" s="194" t="s">
        <v>61</v>
      </c>
      <c r="G1797" s="173">
        <f>IFERROR(VLOOKUP(A1797, SF!$D$9:$G$410,4,FALSE),0)</f>
        <v>0</v>
      </c>
      <c r="H1797" s="173">
        <f>IFERROR(VLOOKUP(A1797, DF!$D$9:$G$378,4,FALSE),0)</f>
        <v>0</v>
      </c>
      <c r="I1797" s="173">
        <f>IFERROR(VLOOKUP(A1797,DX!$D$9:$G$749,4,FALSE),0)</f>
        <v>0</v>
      </c>
      <c r="XFD1797" s="45">
        <f>SUM(A1797:XFC1797)</f>
        <v>114464</v>
      </c>
    </row>
    <row r="1798" spans="1:9 16384:16384" hidden="1" x14ac:dyDescent="0.25">
      <c r="A1798" s="192">
        <v>173667</v>
      </c>
      <c r="B1798" s="232" t="s">
        <v>3424</v>
      </c>
      <c r="C1798" s="198" t="s">
        <v>3425</v>
      </c>
      <c r="D1798" s="193" t="s">
        <v>5813</v>
      </c>
      <c r="E1798" s="193" t="s">
        <v>5814</v>
      </c>
      <c r="F1798" s="194" t="s">
        <v>61</v>
      </c>
      <c r="G1798" s="173">
        <f>IFERROR(VLOOKUP(A1798, SM!$D$9:$G$682,4,FALSE),0)</f>
        <v>0</v>
      </c>
      <c r="H1798" s="173">
        <f>IFERROR(VLOOKUP(A1798, DM!$D$9:$G$633,4,FALSE),0)</f>
        <v>0</v>
      </c>
      <c r="I1798" s="173">
        <f>IFERROR(VLOOKUP(A1798,DX!$D$9:$G$749,4,FALSE),0)</f>
        <v>0</v>
      </c>
      <c r="XFD1798" s="45">
        <f>SUM(A1798:XFC1798)</f>
        <v>173667</v>
      </c>
    </row>
    <row r="1799" spans="1:9 16384:16384" hidden="1" x14ac:dyDescent="0.25">
      <c r="A1799" s="192">
        <v>63989</v>
      </c>
      <c r="B1799" s="232" t="s">
        <v>3462</v>
      </c>
      <c r="C1799" s="198" t="s">
        <v>3463</v>
      </c>
      <c r="D1799" s="193" t="s">
        <v>5815</v>
      </c>
      <c r="E1799" s="193" t="s">
        <v>5814</v>
      </c>
      <c r="F1799" s="194" t="s">
        <v>61</v>
      </c>
      <c r="G1799" s="173">
        <f>IFERROR(VLOOKUP(A1799, SF!$D$9:$G$410,4,FALSE),0)</f>
        <v>0</v>
      </c>
      <c r="H1799" s="173">
        <f>IFERROR(VLOOKUP(A1799, DF!$D$9:$G$378,4,FALSE),0)</f>
        <v>0</v>
      </c>
      <c r="I1799" s="173">
        <f>IFERROR(VLOOKUP(A1799,DX!$D$9:$G$749,4,FALSE),0)</f>
        <v>0</v>
      </c>
      <c r="XFD1799" s="45">
        <f>SUM(A1799:XFC1799)</f>
        <v>63989</v>
      </c>
    </row>
    <row r="1800" spans="1:9 16384:16384" hidden="1" x14ac:dyDescent="0.25">
      <c r="A1800" s="192">
        <v>124341</v>
      </c>
      <c r="B1800" s="232" t="s">
        <v>1024</v>
      </c>
      <c r="C1800" s="198" t="s">
        <v>3666</v>
      </c>
      <c r="D1800" s="193" t="s">
        <v>5813</v>
      </c>
      <c r="E1800" s="193" t="s">
        <v>5814</v>
      </c>
      <c r="F1800" s="194" t="s">
        <v>61</v>
      </c>
      <c r="G1800" s="173">
        <f>IFERROR(VLOOKUP(A1800, SM!$D$9:$G$682,4,FALSE),0)</f>
        <v>0</v>
      </c>
      <c r="H1800" s="173">
        <f>IFERROR(VLOOKUP(A1800, DM!$D$9:$G$633,4,FALSE),0)</f>
        <v>0</v>
      </c>
      <c r="I1800" s="173">
        <f>IFERROR(VLOOKUP(A1800,DX!$D$9:$G$749,4,FALSE),0)</f>
        <v>0</v>
      </c>
      <c r="XFD1800" s="45">
        <f>SUM(A1800:XFC1800)</f>
        <v>124341</v>
      </c>
    </row>
    <row r="1801" spans="1:9 16384:16384" hidden="1" x14ac:dyDescent="0.25">
      <c r="A1801" s="192">
        <v>66633</v>
      </c>
      <c r="B1801" s="232" t="s">
        <v>1998</v>
      </c>
      <c r="C1801" s="198" t="s">
        <v>3693</v>
      </c>
      <c r="D1801" s="193" t="s">
        <v>5813</v>
      </c>
      <c r="E1801" s="193" t="s">
        <v>5814</v>
      </c>
      <c r="F1801" s="194" t="s">
        <v>61</v>
      </c>
      <c r="G1801" s="173">
        <f>IFERROR(VLOOKUP(A1801, SM!$D$9:$G$682,4,FALSE),0)</f>
        <v>0</v>
      </c>
      <c r="H1801" s="173">
        <f>IFERROR(VLOOKUP(A1801, DM!$D$9:$G$633,4,FALSE),0)</f>
        <v>0</v>
      </c>
      <c r="I1801" s="173">
        <f>IFERROR(VLOOKUP(A1801,DX!$D$9:$G$749,4,FALSE),0)</f>
        <v>0</v>
      </c>
      <c r="XFD1801" s="45">
        <f>SUM(A1801:XFC1801)</f>
        <v>66633</v>
      </c>
    </row>
    <row r="1802" spans="1:9 16384:16384" hidden="1" x14ac:dyDescent="0.25">
      <c r="A1802" s="192">
        <v>173691</v>
      </c>
      <c r="B1802" s="232" t="s">
        <v>3763</v>
      </c>
      <c r="C1802" s="198" t="s">
        <v>3764</v>
      </c>
      <c r="D1802" s="193" t="s">
        <v>5813</v>
      </c>
      <c r="E1802" s="193" t="s">
        <v>5814</v>
      </c>
      <c r="F1802" s="194" t="s">
        <v>61</v>
      </c>
      <c r="G1802" s="173">
        <f>IFERROR(VLOOKUP(A1802, SM!$D$9:$G$682,4,FALSE),0)</f>
        <v>0</v>
      </c>
      <c r="H1802" s="173">
        <f>IFERROR(VLOOKUP(A1802, DM!$D$9:$G$633,4,FALSE),0)</f>
        <v>0</v>
      </c>
      <c r="I1802" s="173">
        <f>IFERROR(VLOOKUP(A1802,DX!$D$9:$G$749,4,FALSE),0)</f>
        <v>0</v>
      </c>
      <c r="XFD1802" s="45">
        <f>SUM(A1802:XFC1802)</f>
        <v>173691</v>
      </c>
    </row>
    <row r="1803" spans="1:9 16384:16384" hidden="1" x14ac:dyDescent="0.25">
      <c r="A1803" s="192">
        <v>173662</v>
      </c>
      <c r="B1803" s="232" t="s">
        <v>3870</v>
      </c>
      <c r="C1803" s="198" t="s">
        <v>3871</v>
      </c>
      <c r="D1803" s="193" t="s">
        <v>5815</v>
      </c>
      <c r="E1803" s="193" t="s">
        <v>5814</v>
      </c>
      <c r="F1803" s="194" t="s">
        <v>61</v>
      </c>
      <c r="G1803" s="173">
        <f>IFERROR(VLOOKUP(A1803, SF!$D$9:$G$410,4,FALSE),0)</f>
        <v>0</v>
      </c>
      <c r="H1803" s="173">
        <f>IFERROR(VLOOKUP(A1803, DF!$D$9:$G$378,4,FALSE),0)</f>
        <v>0</v>
      </c>
      <c r="I1803" s="173">
        <f>IFERROR(VLOOKUP(A1803,DX!$D$9:$G$749,4,FALSE),0)</f>
        <v>0</v>
      </c>
      <c r="XFD1803" s="45">
        <f>SUM(A1803:XFC1803)</f>
        <v>173662</v>
      </c>
    </row>
    <row r="1804" spans="1:9 16384:16384" hidden="1" x14ac:dyDescent="0.25">
      <c r="A1804" s="192">
        <v>66640</v>
      </c>
      <c r="B1804" s="232" t="s">
        <v>2151</v>
      </c>
      <c r="C1804" s="198" t="s">
        <v>3708</v>
      </c>
      <c r="D1804" s="193" t="s">
        <v>5815</v>
      </c>
      <c r="E1804" s="193" t="s">
        <v>5814</v>
      </c>
      <c r="F1804" s="194" t="s">
        <v>61</v>
      </c>
      <c r="G1804" s="173">
        <f>IFERROR(VLOOKUP(A1804, SF!$D$9:$G$410,4,FALSE),0)</f>
        <v>0</v>
      </c>
      <c r="H1804" s="173">
        <f>IFERROR(VLOOKUP(A1804, DF!$D$9:$G$378,4,FALSE),0)</f>
        <v>0</v>
      </c>
      <c r="I1804" s="173">
        <f>IFERROR(VLOOKUP(A1804,DX!$D$9:$G$749,4,FALSE),0)</f>
        <v>0</v>
      </c>
      <c r="XFD1804" s="45">
        <f>SUM(A1804:XFC1804)</f>
        <v>66640</v>
      </c>
    </row>
    <row r="1805" spans="1:9 16384:16384" hidden="1" x14ac:dyDescent="0.25">
      <c r="A1805" s="192">
        <v>120598</v>
      </c>
      <c r="B1805" s="232" t="s">
        <v>2167</v>
      </c>
      <c r="C1805" s="198" t="s">
        <v>3666</v>
      </c>
      <c r="D1805" s="193" t="s">
        <v>5815</v>
      </c>
      <c r="E1805" s="193" t="s">
        <v>5814</v>
      </c>
      <c r="F1805" s="194" t="s">
        <v>61</v>
      </c>
      <c r="G1805" s="173">
        <f>IFERROR(VLOOKUP(A1805, SF!$D$9:$G$410,4,FALSE),0)</f>
        <v>0</v>
      </c>
      <c r="H1805" s="173">
        <f>IFERROR(VLOOKUP(A1805, DF!$D$9:$G$378,4,FALSE),0)</f>
        <v>0</v>
      </c>
      <c r="I1805" s="173">
        <f>IFERROR(VLOOKUP(A1805,DX!$D$9:$G$749,4,FALSE),0)</f>
        <v>0</v>
      </c>
      <c r="XFD1805" s="45">
        <f>SUM(A1805:XFC1805)</f>
        <v>120598</v>
      </c>
    </row>
    <row r="1806" spans="1:9 16384:16384" hidden="1" x14ac:dyDescent="0.25">
      <c r="A1806" s="192">
        <v>66643</v>
      </c>
      <c r="B1806" s="232" t="s">
        <v>2171</v>
      </c>
      <c r="C1806" s="198" t="s">
        <v>4116</v>
      </c>
      <c r="D1806" s="193" t="s">
        <v>5815</v>
      </c>
      <c r="E1806" s="193" t="s">
        <v>5814</v>
      </c>
      <c r="F1806" s="194" t="s">
        <v>61</v>
      </c>
      <c r="G1806" s="173">
        <f>IFERROR(VLOOKUP(A1806, SF!$D$9:$G$410,4,FALSE),0)</f>
        <v>0</v>
      </c>
      <c r="H1806" s="173">
        <f>IFERROR(VLOOKUP(A1806, DF!$D$9:$G$378,4,FALSE),0)</f>
        <v>0</v>
      </c>
      <c r="I1806" s="173">
        <f>IFERROR(VLOOKUP(A1806,DX!$D$9:$G$749,4,FALSE),0)</f>
        <v>0</v>
      </c>
      <c r="XFD1806" s="45">
        <f>SUM(A1806:XFC1806)</f>
        <v>66643</v>
      </c>
    </row>
    <row r="1807" spans="1:9 16384:16384" hidden="1" x14ac:dyDescent="0.25">
      <c r="A1807" s="192">
        <v>124359</v>
      </c>
      <c r="B1807" s="232" t="s">
        <v>2173</v>
      </c>
      <c r="C1807" s="198" t="s">
        <v>4118</v>
      </c>
      <c r="D1807" s="193" t="s">
        <v>5815</v>
      </c>
      <c r="E1807" s="193" t="s">
        <v>5814</v>
      </c>
      <c r="F1807" s="194" t="s">
        <v>61</v>
      </c>
      <c r="G1807" s="173">
        <f>IFERROR(VLOOKUP(A1807, SF!$D$9:$G$410,4,FALSE),0)</f>
        <v>0</v>
      </c>
      <c r="H1807" s="173">
        <f>IFERROR(VLOOKUP(A1807, DF!$D$9:$G$378,4,FALSE),0)</f>
        <v>0</v>
      </c>
      <c r="I1807" s="173">
        <f>IFERROR(VLOOKUP(A1807,DX!$D$9:$G$749,4,FALSE),0)</f>
        <v>0</v>
      </c>
      <c r="XFD1807" s="45">
        <f>SUM(A1807:XFC1807)</f>
        <v>124359</v>
      </c>
    </row>
    <row r="1808" spans="1:9 16384:16384" hidden="1" x14ac:dyDescent="0.25">
      <c r="A1808" s="192">
        <v>103915</v>
      </c>
      <c r="B1808" s="232" t="s">
        <v>698</v>
      </c>
      <c r="C1808" s="198" t="s">
        <v>4146</v>
      </c>
      <c r="D1808" s="193" t="s">
        <v>5815</v>
      </c>
      <c r="E1808" s="193" t="s">
        <v>5814</v>
      </c>
      <c r="F1808" s="194" t="s">
        <v>61</v>
      </c>
      <c r="G1808" s="173">
        <f>IFERROR(VLOOKUP(A1808, SF!$D$9:$G$410,4,FALSE),0)</f>
        <v>0</v>
      </c>
      <c r="H1808" s="173">
        <f>IFERROR(VLOOKUP(A1808, DF!$D$9:$G$378,4,FALSE),0)</f>
        <v>0</v>
      </c>
      <c r="I1808" s="173">
        <f>IFERROR(VLOOKUP(A1808,DX!$D$9:$G$749,4,FALSE),0)</f>
        <v>0</v>
      </c>
      <c r="XFD1808" s="45">
        <f>SUM(A1808:XFC1808)</f>
        <v>103915</v>
      </c>
    </row>
    <row r="1809" spans="1:9 16384:16384" hidden="1" x14ac:dyDescent="0.25">
      <c r="A1809" s="192">
        <v>66644</v>
      </c>
      <c r="B1809" s="232" t="s">
        <v>2208</v>
      </c>
      <c r="C1809" s="198" t="s">
        <v>4223</v>
      </c>
      <c r="D1809" s="193" t="s">
        <v>5813</v>
      </c>
      <c r="E1809" s="193" t="s">
        <v>5814</v>
      </c>
      <c r="F1809" s="194" t="s">
        <v>61</v>
      </c>
      <c r="G1809" s="173">
        <f>IFERROR(VLOOKUP(A1809, SM!$D$9:$G$682,4,FALSE),0)</f>
        <v>0</v>
      </c>
      <c r="H1809" s="173">
        <f>IFERROR(VLOOKUP(A1809, DM!$D$9:$G$633,4,FALSE),0)</f>
        <v>0</v>
      </c>
      <c r="I1809" s="173">
        <f>IFERROR(VLOOKUP(A1809,DX!$D$9:$G$749,4,FALSE),0)</f>
        <v>0</v>
      </c>
      <c r="XFD1809" s="45">
        <f>SUM(A1809:XFC1809)</f>
        <v>66644</v>
      </c>
    </row>
    <row r="1810" spans="1:9 16384:16384" hidden="1" x14ac:dyDescent="0.25">
      <c r="A1810" s="192">
        <v>66617</v>
      </c>
      <c r="B1810" s="232" t="s">
        <v>2216</v>
      </c>
      <c r="C1810" s="198" t="s">
        <v>3904</v>
      </c>
      <c r="D1810" s="193" t="s">
        <v>5815</v>
      </c>
      <c r="E1810" s="193" t="s">
        <v>5814</v>
      </c>
      <c r="F1810" s="194" t="s">
        <v>61</v>
      </c>
      <c r="G1810" s="173">
        <f>IFERROR(VLOOKUP(A1810, SF!$D$9:$G$410,4,FALSE),0)</f>
        <v>0</v>
      </c>
      <c r="H1810" s="173">
        <f>IFERROR(VLOOKUP(A1810, DF!$D$9:$G$378,4,FALSE),0)</f>
        <v>0</v>
      </c>
      <c r="I1810" s="173">
        <f>IFERROR(VLOOKUP(A1810,DX!$D$9:$G$749,4,FALSE),0)</f>
        <v>0</v>
      </c>
      <c r="XFD1810" s="45">
        <f>SUM(A1810:XFC1810)</f>
        <v>66617</v>
      </c>
    </row>
    <row r="1811" spans="1:9 16384:16384" hidden="1" x14ac:dyDescent="0.25">
      <c r="A1811" s="192">
        <v>66638</v>
      </c>
      <c r="B1811" s="232" t="s">
        <v>2251</v>
      </c>
      <c r="C1811" s="198" t="s">
        <v>4311</v>
      </c>
      <c r="D1811" s="193" t="s">
        <v>5813</v>
      </c>
      <c r="E1811" s="193" t="s">
        <v>5814</v>
      </c>
      <c r="F1811" s="194" t="s">
        <v>61</v>
      </c>
      <c r="G1811" s="173">
        <f>IFERROR(VLOOKUP(A1811, SM!$D$9:$G$682,4,FALSE),0)</f>
        <v>0</v>
      </c>
      <c r="H1811" s="173">
        <f>IFERROR(VLOOKUP(A1811, DM!$D$9:$G$633,4,FALSE),0)</f>
        <v>0</v>
      </c>
      <c r="I1811" s="173">
        <f>IFERROR(VLOOKUP(A1811,DX!$D$9:$G$749,4,FALSE),0)</f>
        <v>0</v>
      </c>
      <c r="XFD1811" s="45">
        <f>SUM(A1811:XFC1811)</f>
        <v>66638</v>
      </c>
    </row>
    <row r="1812" spans="1:9 16384:16384" hidden="1" x14ac:dyDescent="0.25">
      <c r="A1812" s="192">
        <v>64016</v>
      </c>
      <c r="B1812" s="232" t="s">
        <v>4314</v>
      </c>
      <c r="C1812" s="198" t="s">
        <v>4315</v>
      </c>
      <c r="D1812" s="193" t="s">
        <v>5815</v>
      </c>
      <c r="E1812" s="193" t="s">
        <v>5814</v>
      </c>
      <c r="F1812" s="194" t="s">
        <v>61</v>
      </c>
      <c r="G1812" s="173">
        <f>IFERROR(VLOOKUP(A1812, SF!$D$9:$G$410,4,FALSE),0)</f>
        <v>0</v>
      </c>
      <c r="H1812" s="173">
        <f>IFERROR(VLOOKUP(A1812, DF!$D$9:$G$378,4,FALSE),0)</f>
        <v>0</v>
      </c>
      <c r="I1812" s="173">
        <f>IFERROR(VLOOKUP(A1812,DX!$D$9:$G$749,4,FALSE),0)</f>
        <v>0</v>
      </c>
      <c r="XFD1812" s="45">
        <f>SUM(A1812:XFC1812)</f>
        <v>64016</v>
      </c>
    </row>
    <row r="1813" spans="1:9 16384:16384" hidden="1" x14ac:dyDescent="0.25">
      <c r="A1813" s="192">
        <v>173663</v>
      </c>
      <c r="B1813" s="232" t="s">
        <v>4321</v>
      </c>
      <c r="C1813" s="198" t="s">
        <v>4322</v>
      </c>
      <c r="D1813" s="193" t="s">
        <v>5813</v>
      </c>
      <c r="E1813" s="193" t="s">
        <v>5814</v>
      </c>
      <c r="F1813" s="194" t="s">
        <v>61</v>
      </c>
      <c r="G1813" s="173">
        <f>IFERROR(VLOOKUP(A1813, SM!$D$9:$G$682,4,FALSE),0)</f>
        <v>0</v>
      </c>
      <c r="H1813" s="173">
        <f>IFERROR(VLOOKUP(A1813, DM!$D$9:$G$633,4,FALSE),0)</f>
        <v>0</v>
      </c>
      <c r="I1813" s="173">
        <f>IFERROR(VLOOKUP(A1813,DX!$D$9:$G$749,4,FALSE),0)</f>
        <v>0</v>
      </c>
      <c r="XFD1813" s="45">
        <f>SUM(A1813:XFC1813)</f>
        <v>173663</v>
      </c>
    </row>
    <row r="1814" spans="1:9 16384:16384" hidden="1" x14ac:dyDescent="0.25">
      <c r="A1814" s="192">
        <v>103914</v>
      </c>
      <c r="B1814" s="232" t="s">
        <v>701</v>
      </c>
      <c r="C1814" s="198" t="s">
        <v>4331</v>
      </c>
      <c r="D1814" s="193" t="s">
        <v>5813</v>
      </c>
      <c r="E1814" s="193" t="s">
        <v>5814</v>
      </c>
      <c r="F1814" s="194" t="s">
        <v>61</v>
      </c>
      <c r="G1814" s="173">
        <f>IFERROR(VLOOKUP(A1814, SM!$D$9:$G$682,4,FALSE),0)</f>
        <v>0</v>
      </c>
      <c r="H1814" s="173">
        <f>IFERROR(VLOOKUP(A1814, DM!$D$9:$G$633,4,FALSE),0)</f>
        <v>0</v>
      </c>
      <c r="I1814" s="173">
        <f>IFERROR(VLOOKUP(A1814,DX!$D$9:$G$749,4,FALSE),0)</f>
        <v>0</v>
      </c>
      <c r="XFD1814" s="45">
        <f>SUM(A1814:XFC1814)</f>
        <v>103914</v>
      </c>
    </row>
    <row r="1815" spans="1:9 16384:16384" hidden="1" x14ac:dyDescent="0.25">
      <c r="A1815" s="192">
        <v>66642</v>
      </c>
      <c r="B1815" s="232" t="s">
        <v>2261</v>
      </c>
      <c r="C1815" s="198" t="s">
        <v>4181</v>
      </c>
      <c r="D1815" s="193" t="s">
        <v>5815</v>
      </c>
      <c r="E1815" s="193" t="s">
        <v>5814</v>
      </c>
      <c r="F1815" s="194" t="s">
        <v>61</v>
      </c>
      <c r="G1815" s="173">
        <f>IFERROR(VLOOKUP(A1815, SF!$D$9:$G$410,4,FALSE),0)</f>
        <v>0</v>
      </c>
      <c r="H1815" s="173">
        <f>IFERROR(VLOOKUP(A1815, DF!$D$9:$G$378,4,FALSE),0)</f>
        <v>0</v>
      </c>
      <c r="I1815" s="173">
        <f>IFERROR(VLOOKUP(A1815,DX!$D$9:$G$749,4,FALSE),0)</f>
        <v>0</v>
      </c>
      <c r="XFD1815" s="45">
        <f>SUM(A1815:XFC1815)</f>
        <v>66642</v>
      </c>
    </row>
    <row r="1816" spans="1:9 16384:16384" hidden="1" x14ac:dyDescent="0.25">
      <c r="A1816" s="192">
        <v>120599</v>
      </c>
      <c r="B1816" s="232" t="s">
        <v>2327</v>
      </c>
      <c r="C1816" s="198" t="s">
        <v>4464</v>
      </c>
      <c r="D1816" s="193" t="s">
        <v>5815</v>
      </c>
      <c r="E1816" s="193" t="s">
        <v>5814</v>
      </c>
      <c r="F1816" s="194" t="s">
        <v>61</v>
      </c>
      <c r="G1816" s="173">
        <f>IFERROR(VLOOKUP(A1816, SF!$D$9:$G$410,4,FALSE),0)</f>
        <v>0</v>
      </c>
      <c r="H1816" s="173">
        <f>IFERROR(VLOOKUP(A1816, DF!$D$9:$G$378,4,FALSE),0)</f>
        <v>0</v>
      </c>
      <c r="I1816" s="173">
        <f>IFERROR(VLOOKUP(A1816,DX!$D$9:$G$749,4,FALSE),0)</f>
        <v>0</v>
      </c>
      <c r="XFD1816" s="45">
        <f>SUM(A1816:XFC1816)</f>
        <v>120599</v>
      </c>
    </row>
    <row r="1817" spans="1:9 16384:16384" hidden="1" x14ac:dyDescent="0.25">
      <c r="A1817" s="192">
        <v>66616</v>
      </c>
      <c r="B1817" s="232" t="s">
        <v>720</v>
      </c>
      <c r="C1817" s="198" t="s">
        <v>3368</v>
      </c>
      <c r="D1817" s="193" t="s">
        <v>5813</v>
      </c>
      <c r="E1817" s="193" t="s">
        <v>5814</v>
      </c>
      <c r="F1817" s="194" t="s">
        <v>61</v>
      </c>
      <c r="G1817" s="173">
        <f>IFERROR(VLOOKUP(A1817, SM!$D$9:$G$682,4,FALSE),0)</f>
        <v>0</v>
      </c>
      <c r="H1817" s="173">
        <f>IFERROR(VLOOKUP(A1817, DM!$D$9:$G$633,4,FALSE),0)</f>
        <v>0</v>
      </c>
      <c r="I1817" s="173">
        <f>IFERROR(VLOOKUP(A1817,DX!$D$9:$G$749,4,FALSE),0)</f>
        <v>0</v>
      </c>
      <c r="XFD1817" s="45">
        <f>SUM(A1817:XFC1817)</f>
        <v>66616</v>
      </c>
    </row>
    <row r="1818" spans="1:9 16384:16384" hidden="1" x14ac:dyDescent="0.25">
      <c r="A1818" s="192">
        <v>66630</v>
      </c>
      <c r="B1818" s="232" t="s">
        <v>2365</v>
      </c>
      <c r="C1818" s="198" t="s">
        <v>4557</v>
      </c>
      <c r="D1818" s="193" t="s">
        <v>5815</v>
      </c>
      <c r="E1818" s="193" t="s">
        <v>5814</v>
      </c>
      <c r="F1818" s="194" t="s">
        <v>61</v>
      </c>
      <c r="G1818" s="173">
        <f>IFERROR(VLOOKUP(A1818, SF!$D$9:$G$410,4,FALSE),0)</f>
        <v>0</v>
      </c>
      <c r="H1818" s="173">
        <f>IFERROR(VLOOKUP(A1818, DF!$D$9:$G$378,4,FALSE),0)</f>
        <v>0</v>
      </c>
      <c r="I1818" s="173">
        <f>IFERROR(VLOOKUP(A1818,DX!$D$9:$G$749,4,FALSE),0)</f>
        <v>0</v>
      </c>
      <c r="XFD1818" s="45">
        <f>SUM(A1818:XFC1818)</f>
        <v>66630</v>
      </c>
    </row>
    <row r="1819" spans="1:9 16384:16384" hidden="1" x14ac:dyDescent="0.25">
      <c r="A1819" s="192">
        <v>66624</v>
      </c>
      <c r="B1819" s="232" t="s">
        <v>590</v>
      </c>
      <c r="C1819" s="198" t="s">
        <v>3829</v>
      </c>
      <c r="D1819" s="193" t="s">
        <v>5815</v>
      </c>
      <c r="E1819" s="193" t="s">
        <v>5814</v>
      </c>
      <c r="F1819" s="194" t="s">
        <v>61</v>
      </c>
      <c r="G1819" s="173">
        <f>IFERROR(VLOOKUP(A1819, SF!$D$9:$G$410,4,FALSE),0)</f>
        <v>0</v>
      </c>
      <c r="H1819" s="173">
        <f>IFERROR(VLOOKUP(A1819, DF!$D$9:$G$378,4,FALSE),0)</f>
        <v>0</v>
      </c>
      <c r="I1819" s="173">
        <f>IFERROR(VLOOKUP(A1819,DX!$D$9:$G$749,4,FALSE),0)</f>
        <v>0</v>
      </c>
      <c r="XFD1819" s="45">
        <f>SUM(A1819:XFC1819)</f>
        <v>66624</v>
      </c>
    </row>
    <row r="1820" spans="1:9 16384:16384" hidden="1" x14ac:dyDescent="0.25">
      <c r="A1820" s="192">
        <v>117136</v>
      </c>
      <c r="B1820" s="232" t="s">
        <v>2410</v>
      </c>
      <c r="C1820" s="198" t="s">
        <v>3688</v>
      </c>
      <c r="D1820" s="193" t="s">
        <v>5813</v>
      </c>
      <c r="E1820" s="193" t="s">
        <v>5814</v>
      </c>
      <c r="F1820" s="194" t="s">
        <v>61</v>
      </c>
      <c r="G1820" s="173">
        <f>IFERROR(VLOOKUP(A1820, SM!$D$9:$G$682,4,FALSE),0)</f>
        <v>0</v>
      </c>
      <c r="H1820" s="173">
        <f>IFERROR(VLOOKUP(A1820, DM!$D$9:$G$633,4,FALSE),0)</f>
        <v>0</v>
      </c>
      <c r="I1820" s="173">
        <f>IFERROR(VLOOKUP(A1820,DX!$D$9:$G$749,4,FALSE),0)</f>
        <v>0</v>
      </c>
      <c r="XFD1820" s="45">
        <f>SUM(A1820:XFC1820)</f>
        <v>117136</v>
      </c>
    </row>
    <row r="1821" spans="1:9 16384:16384" hidden="1" x14ac:dyDescent="0.25">
      <c r="A1821" s="192">
        <v>140478</v>
      </c>
      <c r="B1821" s="232" t="s">
        <v>6614</v>
      </c>
      <c r="C1821" s="198" t="s">
        <v>4726</v>
      </c>
      <c r="D1821" s="193" t="s">
        <v>5813</v>
      </c>
      <c r="E1821" s="193" t="s">
        <v>5814</v>
      </c>
      <c r="F1821" s="194" t="s">
        <v>61</v>
      </c>
      <c r="G1821" s="173">
        <f>IFERROR(VLOOKUP(A1821, SM!$D$9:$G$682,4,FALSE),0)</f>
        <v>0</v>
      </c>
      <c r="H1821" s="173">
        <f>IFERROR(VLOOKUP(A1821, DM!$D$9:$G$633,4,FALSE),0)</f>
        <v>0</v>
      </c>
      <c r="I1821" s="173">
        <f>IFERROR(VLOOKUP(A1821,DX!$D$9:$G$749,4,FALSE),0)</f>
        <v>0</v>
      </c>
      <c r="XFD1821" s="45">
        <f>SUM(A1821:XFC1821)</f>
        <v>140478</v>
      </c>
    </row>
    <row r="1822" spans="1:9 16384:16384" hidden="1" x14ac:dyDescent="0.25">
      <c r="A1822" s="192">
        <v>66639</v>
      </c>
      <c r="B1822" s="232" t="s">
        <v>2451</v>
      </c>
      <c r="C1822" s="198" t="s">
        <v>4690</v>
      </c>
      <c r="D1822" s="193" t="s">
        <v>5813</v>
      </c>
      <c r="E1822" s="193" t="s">
        <v>5814</v>
      </c>
      <c r="F1822" s="194" t="s">
        <v>61</v>
      </c>
      <c r="G1822" s="173">
        <f>IFERROR(VLOOKUP(A1822, SM!$D$9:$G$682,4,FALSE),0)</f>
        <v>0</v>
      </c>
      <c r="H1822" s="173">
        <f>IFERROR(VLOOKUP(A1822, DM!$D$9:$G$633,4,FALSE),0)</f>
        <v>0</v>
      </c>
      <c r="I1822" s="173">
        <f>IFERROR(VLOOKUP(A1822,DX!$D$9:$G$749,4,FALSE),0)</f>
        <v>0</v>
      </c>
      <c r="XFD1822" s="45">
        <f>SUM(A1822:XFC1822)</f>
        <v>66639</v>
      </c>
    </row>
    <row r="1823" spans="1:9 16384:16384" hidden="1" x14ac:dyDescent="0.25">
      <c r="A1823" s="192">
        <v>124645</v>
      </c>
      <c r="B1823" s="232" t="s">
        <v>2496</v>
      </c>
      <c r="C1823" s="198" t="s">
        <v>4833</v>
      </c>
      <c r="D1823" s="193" t="s">
        <v>5813</v>
      </c>
      <c r="E1823" s="193" t="s">
        <v>5814</v>
      </c>
      <c r="F1823" s="194" t="s">
        <v>61</v>
      </c>
      <c r="G1823" s="173">
        <f>IFERROR(VLOOKUP(A1823, SM!$D$9:$G$682,4,FALSE),0)</f>
        <v>0</v>
      </c>
      <c r="H1823" s="173">
        <f>IFERROR(VLOOKUP(A1823, DM!$D$9:$G$633,4,FALSE),0)</f>
        <v>0</v>
      </c>
      <c r="I1823" s="173">
        <f>IFERROR(VLOOKUP(A1823,DX!$D$9:$G$749,4,FALSE),0)</f>
        <v>0</v>
      </c>
      <c r="XFD1823" s="45">
        <f>SUM(A1823:XFC1823)</f>
        <v>124645</v>
      </c>
    </row>
    <row r="1824" spans="1:9 16384:16384" hidden="1" x14ac:dyDescent="0.25">
      <c r="A1824" s="192">
        <v>124644</v>
      </c>
      <c r="B1824" s="232" t="s">
        <v>2498</v>
      </c>
      <c r="C1824" s="198" t="s">
        <v>4835</v>
      </c>
      <c r="D1824" s="193" t="s">
        <v>5813</v>
      </c>
      <c r="E1824" s="193" t="s">
        <v>5814</v>
      </c>
      <c r="F1824" s="194" t="s">
        <v>61</v>
      </c>
      <c r="G1824" s="173">
        <f>IFERROR(VLOOKUP(A1824, SM!$D$9:$G$682,4,FALSE),0)</f>
        <v>0</v>
      </c>
      <c r="H1824" s="173">
        <f>IFERROR(VLOOKUP(A1824, DM!$D$9:$G$633,4,FALSE),0)</f>
        <v>0</v>
      </c>
      <c r="I1824" s="173">
        <f>IFERROR(VLOOKUP(A1824,DX!$D$9:$G$749,4,FALSE),0)</f>
        <v>0</v>
      </c>
      <c r="XFD1824" s="45">
        <f>SUM(A1824:XFC1824)</f>
        <v>124644</v>
      </c>
    </row>
    <row r="1825" spans="1:9 16384:16384" hidden="1" x14ac:dyDescent="0.25">
      <c r="A1825" s="192">
        <v>66625</v>
      </c>
      <c r="B1825" s="232" t="s">
        <v>2544</v>
      </c>
      <c r="C1825" s="198" t="s">
        <v>4932</v>
      </c>
      <c r="D1825" s="193" t="s">
        <v>5813</v>
      </c>
      <c r="E1825" s="193" t="s">
        <v>5814</v>
      </c>
      <c r="F1825" s="194" t="s">
        <v>61</v>
      </c>
      <c r="G1825" s="173">
        <f>IFERROR(VLOOKUP(A1825, SM!$D$9:$G$682,4,FALSE),0)</f>
        <v>0</v>
      </c>
      <c r="H1825" s="173">
        <f>IFERROR(VLOOKUP(A1825, DM!$D$9:$G$633,4,FALSE),0)</f>
        <v>0</v>
      </c>
      <c r="I1825" s="173">
        <f>IFERROR(VLOOKUP(A1825,DX!$D$9:$G$749,4,FALSE),0)</f>
        <v>0</v>
      </c>
      <c r="XFD1825" s="45">
        <f>SUM(A1825:XFC1825)</f>
        <v>66625</v>
      </c>
    </row>
    <row r="1826" spans="1:9 16384:16384" hidden="1" x14ac:dyDescent="0.25">
      <c r="A1826" s="192">
        <v>66626</v>
      </c>
      <c r="B1826" s="232" t="s">
        <v>2545</v>
      </c>
      <c r="C1826" s="198" t="s">
        <v>4933</v>
      </c>
      <c r="D1826" s="193" t="s">
        <v>5813</v>
      </c>
      <c r="E1826" s="193" t="s">
        <v>5814</v>
      </c>
      <c r="F1826" s="194" t="s">
        <v>61</v>
      </c>
      <c r="G1826" s="173">
        <f>IFERROR(VLOOKUP(A1826, SM!$D$9:$G$682,4,FALSE),0)</f>
        <v>0</v>
      </c>
      <c r="H1826" s="173">
        <f>IFERROR(VLOOKUP(A1826, DM!$D$9:$G$633,4,FALSE),0)</f>
        <v>0</v>
      </c>
      <c r="I1826" s="173">
        <f>IFERROR(VLOOKUP(A1826,DX!$D$9:$G$749,4,FALSE),0)</f>
        <v>0</v>
      </c>
      <c r="XFD1826" s="45">
        <f>SUM(A1826:XFC1826)</f>
        <v>66626</v>
      </c>
    </row>
    <row r="1827" spans="1:9 16384:16384" hidden="1" x14ac:dyDescent="0.25">
      <c r="A1827" s="192">
        <v>66631</v>
      </c>
      <c r="B1827" s="232" t="s">
        <v>62</v>
      </c>
      <c r="C1827" s="198" t="s">
        <v>4971</v>
      </c>
      <c r="D1827" s="193" t="s">
        <v>5813</v>
      </c>
      <c r="E1827" s="193" t="s">
        <v>5814</v>
      </c>
      <c r="F1827" s="194" t="s">
        <v>61</v>
      </c>
      <c r="G1827" s="173">
        <f>IFERROR(VLOOKUP(A1827, SM!$D$9:$G$682,4,FALSE),0)</f>
        <v>0</v>
      </c>
      <c r="H1827" s="173">
        <f>IFERROR(VLOOKUP(A1827, DM!$D$9:$G$633,4,FALSE),0)</f>
        <v>0</v>
      </c>
      <c r="I1827" s="173">
        <f>IFERROR(VLOOKUP(A1827,DX!$D$9:$G$749,4,FALSE),0)</f>
        <v>0</v>
      </c>
      <c r="XFD1827" s="45">
        <f>SUM(A1827:XFC1827)</f>
        <v>66631</v>
      </c>
    </row>
    <row r="1828" spans="1:9 16384:16384" hidden="1" x14ac:dyDescent="0.25">
      <c r="A1828" s="192">
        <v>66608</v>
      </c>
      <c r="B1828" s="232" t="s">
        <v>190</v>
      </c>
      <c r="C1828" s="198" t="s">
        <v>4972</v>
      </c>
      <c r="D1828" s="193" t="s">
        <v>5813</v>
      </c>
      <c r="E1828" s="193" t="s">
        <v>5814</v>
      </c>
      <c r="F1828" s="194" t="s">
        <v>61</v>
      </c>
      <c r="G1828" s="173">
        <f>IFERROR(VLOOKUP(A1828, SM!$D$9:$G$682,4,FALSE),0)</f>
        <v>0</v>
      </c>
      <c r="H1828" s="173">
        <f>IFERROR(VLOOKUP(A1828, DM!$D$9:$G$633,4,FALSE),0)</f>
        <v>0</v>
      </c>
      <c r="I1828" s="173">
        <f>IFERROR(VLOOKUP(A1828,DX!$D$9:$G$749,4,FALSE),0)</f>
        <v>0</v>
      </c>
      <c r="XFD1828" s="45">
        <f>SUM(A1828:XFC1828)</f>
        <v>66608</v>
      </c>
    </row>
    <row r="1829" spans="1:9 16384:16384" hidden="1" x14ac:dyDescent="0.25">
      <c r="A1829" s="192">
        <v>124366</v>
      </c>
      <c r="B1829" s="232" t="s">
        <v>989</v>
      </c>
      <c r="C1829" s="198" t="s">
        <v>4998</v>
      </c>
      <c r="D1829" s="193" t="s">
        <v>5813</v>
      </c>
      <c r="E1829" s="193" t="s">
        <v>5814</v>
      </c>
      <c r="F1829" s="194" t="s">
        <v>61</v>
      </c>
      <c r="G1829" s="173">
        <f>IFERROR(VLOOKUP(A1829, SM!$D$9:$G$682,4,FALSE),0)</f>
        <v>0</v>
      </c>
      <c r="H1829" s="173">
        <f>IFERROR(VLOOKUP(A1829, DM!$D$9:$G$633,4,FALSE),0)</f>
        <v>0</v>
      </c>
      <c r="I1829" s="173">
        <f>IFERROR(VLOOKUP(A1829,DX!$D$9:$G$749,4,FALSE),0)</f>
        <v>0</v>
      </c>
      <c r="XFD1829" s="45">
        <f>SUM(A1829:XFC1829)</f>
        <v>124366</v>
      </c>
    </row>
    <row r="1830" spans="1:9 16384:16384" hidden="1" x14ac:dyDescent="0.25">
      <c r="A1830" s="192">
        <v>66641</v>
      </c>
      <c r="B1830" s="232" t="s">
        <v>2575</v>
      </c>
      <c r="C1830" s="198" t="s">
        <v>4999</v>
      </c>
      <c r="D1830" s="193" t="s">
        <v>5815</v>
      </c>
      <c r="E1830" s="193" t="s">
        <v>5814</v>
      </c>
      <c r="F1830" s="194" t="s">
        <v>61</v>
      </c>
      <c r="G1830" s="173">
        <f>IFERROR(VLOOKUP(A1830, SF!$D$9:$G$410,4,FALSE),0)</f>
        <v>0</v>
      </c>
      <c r="H1830" s="173">
        <f>IFERROR(VLOOKUP(A1830, DF!$D$9:$G$378,4,FALSE),0)</f>
        <v>0</v>
      </c>
      <c r="I1830" s="173">
        <f>IFERROR(VLOOKUP(A1830,DX!$D$9:$G$749,4,FALSE),0)</f>
        <v>0</v>
      </c>
      <c r="XFD1830" s="45">
        <f>SUM(A1830:XFC1830)</f>
        <v>66641</v>
      </c>
    </row>
    <row r="1831" spans="1:9 16384:16384" hidden="1" x14ac:dyDescent="0.25">
      <c r="A1831" s="192">
        <v>173664</v>
      </c>
      <c r="B1831" s="232" t="s">
        <v>5150</v>
      </c>
      <c r="C1831" s="198" t="s">
        <v>4118</v>
      </c>
      <c r="D1831" s="193" t="s">
        <v>5813</v>
      </c>
      <c r="E1831" s="193" t="s">
        <v>5814</v>
      </c>
      <c r="F1831" s="194" t="s">
        <v>61</v>
      </c>
      <c r="G1831" s="173">
        <f>IFERROR(VLOOKUP(A1831, SM!$D$9:$G$682,4,FALSE),0)</f>
        <v>0</v>
      </c>
      <c r="H1831" s="173">
        <f>IFERROR(VLOOKUP(A1831, DM!$D$9:$G$633,4,FALSE),0)</f>
        <v>0</v>
      </c>
      <c r="I1831" s="173">
        <f>IFERROR(VLOOKUP(A1831,DX!$D$9:$G$749,4,FALSE),0)</f>
        <v>0</v>
      </c>
      <c r="XFD1831" s="45">
        <f>SUM(A1831:XFC1831)</f>
        <v>173664</v>
      </c>
    </row>
    <row r="1832" spans="1:9 16384:16384" hidden="1" x14ac:dyDescent="0.25">
      <c r="A1832" s="192">
        <v>66629</v>
      </c>
      <c r="B1832" s="232" t="s">
        <v>2673</v>
      </c>
      <c r="C1832" s="198" t="s">
        <v>5258</v>
      </c>
      <c r="D1832" s="193" t="s">
        <v>5813</v>
      </c>
      <c r="E1832" s="193" t="s">
        <v>5814</v>
      </c>
      <c r="F1832" s="194" t="s">
        <v>61</v>
      </c>
      <c r="G1832" s="173">
        <f>IFERROR(VLOOKUP(A1832, SM!$D$9:$G$682,4,FALSE),0)</f>
        <v>0</v>
      </c>
      <c r="H1832" s="173">
        <f>IFERROR(VLOOKUP(A1832, DM!$D$9:$G$633,4,FALSE),0)</f>
        <v>0</v>
      </c>
      <c r="I1832" s="173">
        <f>IFERROR(VLOOKUP(A1832,DX!$D$9:$G$749,4,FALSE),0)</f>
        <v>0</v>
      </c>
      <c r="XFD1832" s="45">
        <f>SUM(A1832:XFC1832)</f>
        <v>66629</v>
      </c>
    </row>
    <row r="1833" spans="1:9 16384:16384" hidden="1" x14ac:dyDescent="0.25">
      <c r="A1833" s="192">
        <v>66621</v>
      </c>
      <c r="B1833" s="232" t="s">
        <v>2683</v>
      </c>
      <c r="C1833" s="198" t="s">
        <v>5281</v>
      </c>
      <c r="D1833" s="193" t="s">
        <v>5813</v>
      </c>
      <c r="E1833" s="193" t="s">
        <v>5814</v>
      </c>
      <c r="F1833" s="194" t="s">
        <v>61</v>
      </c>
      <c r="G1833" s="173">
        <f>IFERROR(VLOOKUP(A1833, SM!$D$9:$G$682,4,FALSE),0)</f>
        <v>0</v>
      </c>
      <c r="H1833" s="173">
        <f>IFERROR(VLOOKUP(A1833, DM!$D$9:$G$633,4,FALSE),0)</f>
        <v>0</v>
      </c>
      <c r="I1833" s="173">
        <f>IFERROR(VLOOKUP(A1833,DX!$D$9:$G$749,4,FALSE),0)</f>
        <v>0</v>
      </c>
      <c r="XFD1833" s="45">
        <f>SUM(A1833:XFC1833)</f>
        <v>66621</v>
      </c>
    </row>
    <row r="1834" spans="1:9 16384:16384" hidden="1" x14ac:dyDescent="0.25">
      <c r="A1834" s="192">
        <v>40894</v>
      </c>
      <c r="B1834" s="232" t="s">
        <v>2684</v>
      </c>
      <c r="C1834" s="198" t="s">
        <v>5282</v>
      </c>
      <c r="D1834" s="193" t="s">
        <v>5815</v>
      </c>
      <c r="E1834" s="193" t="s">
        <v>5814</v>
      </c>
      <c r="F1834" s="194" t="s">
        <v>61</v>
      </c>
      <c r="G1834" s="173">
        <f>IFERROR(VLOOKUP(A1834, SF!$D$9:$G$410,4,FALSE),0)</f>
        <v>0</v>
      </c>
      <c r="H1834" s="173">
        <f>IFERROR(VLOOKUP(A1834, DF!$D$9:$G$378,4,FALSE),0)</f>
        <v>0</v>
      </c>
      <c r="I1834" s="173">
        <f>IFERROR(VLOOKUP(A1834,DX!$D$9:$G$749,4,FALSE),0)</f>
        <v>0</v>
      </c>
      <c r="XFD1834" s="45">
        <f>SUM(A1834:XFC1834)</f>
        <v>40894</v>
      </c>
    </row>
    <row r="1835" spans="1:9 16384:16384" hidden="1" x14ac:dyDescent="0.25">
      <c r="A1835" s="192">
        <v>66622</v>
      </c>
      <c r="B1835" s="232" t="s">
        <v>991</v>
      </c>
      <c r="C1835" s="198" t="s">
        <v>5283</v>
      </c>
      <c r="D1835" s="193" t="s">
        <v>5813</v>
      </c>
      <c r="E1835" s="193" t="s">
        <v>5814</v>
      </c>
      <c r="F1835" s="194" t="s">
        <v>61</v>
      </c>
      <c r="G1835" s="173">
        <f>IFERROR(VLOOKUP(A1835, SM!$D$9:$G$682,4,FALSE),0)</f>
        <v>0</v>
      </c>
      <c r="H1835" s="173">
        <f>IFERROR(VLOOKUP(A1835, DM!$D$9:$G$633,4,FALSE),0)</f>
        <v>0</v>
      </c>
      <c r="I1835" s="173">
        <f>IFERROR(VLOOKUP(A1835,DX!$D$9:$G$749,4,FALSE),0)</f>
        <v>0</v>
      </c>
      <c r="XFD1835" s="45">
        <f>SUM(A1835:XFC1835)</f>
        <v>66622</v>
      </c>
    </row>
    <row r="1836" spans="1:9 16384:16384" hidden="1" x14ac:dyDescent="0.25">
      <c r="A1836" s="192">
        <v>66619</v>
      </c>
      <c r="B1836" s="232" t="s">
        <v>6408</v>
      </c>
      <c r="C1836" s="198" t="s">
        <v>6409</v>
      </c>
      <c r="D1836" s="193" t="s">
        <v>5815</v>
      </c>
      <c r="E1836" s="193" t="s">
        <v>5814</v>
      </c>
      <c r="F1836" s="194" t="s">
        <v>61</v>
      </c>
      <c r="G1836" s="173">
        <f>IFERROR(VLOOKUP(A1836, SF!$D$9:$G$410,4,FALSE),0)</f>
        <v>0</v>
      </c>
      <c r="H1836" s="173">
        <f>IFERROR(VLOOKUP(A1836, DF!$D$9:$G$378,4,FALSE),0)</f>
        <v>0</v>
      </c>
      <c r="I1836" s="173">
        <f>IFERROR(VLOOKUP(A1836,DX!$D$9:$G$749,4,FALSE),0)</f>
        <v>0</v>
      </c>
      <c r="XFD1836" s="45">
        <f>SUM(A1836:XFC1836)</f>
        <v>66619</v>
      </c>
    </row>
    <row r="1837" spans="1:9 16384:16384" hidden="1" x14ac:dyDescent="0.25">
      <c r="A1837" s="192">
        <v>66632</v>
      </c>
      <c r="B1837" s="232" t="s">
        <v>2694</v>
      </c>
      <c r="C1837" s="198" t="s">
        <v>4948</v>
      </c>
      <c r="D1837" s="193" t="s">
        <v>5815</v>
      </c>
      <c r="E1837" s="193" t="s">
        <v>5814</v>
      </c>
      <c r="F1837" s="194" t="s">
        <v>61</v>
      </c>
      <c r="G1837" s="173">
        <f>IFERROR(VLOOKUP(A1837, SF!$D$9:$G$410,4,FALSE),0)</f>
        <v>0</v>
      </c>
      <c r="H1837" s="173">
        <f>IFERROR(VLOOKUP(A1837, DF!$D$9:$G$378,4,FALSE),0)</f>
        <v>0</v>
      </c>
      <c r="I1837" s="173">
        <f>IFERROR(VLOOKUP(A1837,DX!$D$9:$G$749,4,FALSE),0)</f>
        <v>0</v>
      </c>
      <c r="XFD1837" s="45">
        <f>SUM(A1837:XFC1837)</f>
        <v>66632</v>
      </c>
    </row>
    <row r="1838" spans="1:9 16384:16384" hidden="1" x14ac:dyDescent="0.25">
      <c r="A1838" s="192">
        <v>114466</v>
      </c>
      <c r="B1838" s="232" t="s">
        <v>2696</v>
      </c>
      <c r="C1838" s="198" t="s">
        <v>3515</v>
      </c>
      <c r="D1838" s="193" t="s">
        <v>5813</v>
      </c>
      <c r="E1838" s="193" t="s">
        <v>5814</v>
      </c>
      <c r="F1838" s="194" t="s">
        <v>61</v>
      </c>
      <c r="G1838" s="173">
        <f>IFERROR(VLOOKUP(A1838, SM!$D$9:$G$682,4,FALSE),0)</f>
        <v>0</v>
      </c>
      <c r="H1838" s="173">
        <f>IFERROR(VLOOKUP(A1838, DM!$D$9:$G$633,4,FALSE),0)</f>
        <v>0</v>
      </c>
      <c r="I1838" s="173">
        <f>IFERROR(VLOOKUP(A1838,DX!$D$9:$G$749,4,FALSE),0)</f>
        <v>0</v>
      </c>
      <c r="XFD1838" s="45">
        <f>SUM(A1838:XFC1838)</f>
        <v>114466</v>
      </c>
    </row>
    <row r="1839" spans="1:9 16384:16384" hidden="1" x14ac:dyDescent="0.25">
      <c r="A1839" s="192">
        <v>173666</v>
      </c>
      <c r="B1839" s="232" t="s">
        <v>5365</v>
      </c>
      <c r="C1839" s="198" t="s">
        <v>5366</v>
      </c>
      <c r="D1839" s="193" t="s">
        <v>5813</v>
      </c>
      <c r="E1839" s="193" t="s">
        <v>5814</v>
      </c>
      <c r="F1839" s="194" t="s">
        <v>61</v>
      </c>
      <c r="G1839" s="173">
        <f>IFERROR(VLOOKUP(A1839, SM!$D$9:$G$682,4,FALSE),0)</f>
        <v>0</v>
      </c>
      <c r="H1839" s="173">
        <f>IFERROR(VLOOKUP(A1839, DM!$D$9:$G$633,4,FALSE),0)</f>
        <v>0</v>
      </c>
      <c r="I1839" s="173">
        <f>IFERROR(VLOOKUP(A1839,DX!$D$9:$G$749,4,FALSE),0)</f>
        <v>0</v>
      </c>
      <c r="XFD1839" s="45">
        <f>SUM(A1839:XFC1839)</f>
        <v>173666</v>
      </c>
    </row>
    <row r="1840" spans="1:9 16384:16384" hidden="1" x14ac:dyDescent="0.25">
      <c r="A1840" s="192">
        <v>173665</v>
      </c>
      <c r="B1840" s="232" t="s">
        <v>5410</v>
      </c>
      <c r="C1840" s="198" t="s">
        <v>5411</v>
      </c>
      <c r="D1840" s="193" t="s">
        <v>5815</v>
      </c>
      <c r="E1840" s="193" t="s">
        <v>5814</v>
      </c>
      <c r="F1840" s="194" t="s">
        <v>61</v>
      </c>
      <c r="G1840" s="173">
        <f>IFERROR(VLOOKUP(A1840, SF!$D$9:$G$410,4,FALSE),0)</f>
        <v>0</v>
      </c>
      <c r="H1840" s="173">
        <f>IFERROR(VLOOKUP(A1840, DF!$D$9:$G$378,4,FALSE),0)</f>
        <v>0</v>
      </c>
      <c r="I1840" s="173">
        <f>IFERROR(VLOOKUP(A1840,DX!$D$9:$G$749,4,FALSE),0)</f>
        <v>0</v>
      </c>
      <c r="XFD1840" s="45">
        <f>SUM(A1840:XFC1840)</f>
        <v>173665</v>
      </c>
    </row>
    <row r="1841" spans="1:9 16384:16384" hidden="1" x14ac:dyDescent="0.25">
      <c r="A1841" s="192">
        <v>124363</v>
      </c>
      <c r="B1841" s="232" t="s">
        <v>988</v>
      </c>
      <c r="C1841" s="198" t="s">
        <v>5461</v>
      </c>
      <c r="D1841" s="193" t="s">
        <v>5813</v>
      </c>
      <c r="E1841" s="193" t="s">
        <v>5814</v>
      </c>
      <c r="F1841" s="194" t="s">
        <v>61</v>
      </c>
      <c r="G1841" s="173">
        <f>IFERROR(VLOOKUP(A1841, SM!$D$9:$G$682,4,FALSE),0)</f>
        <v>0</v>
      </c>
      <c r="H1841" s="173">
        <f>IFERROR(VLOOKUP(A1841, DM!$D$9:$G$633,4,FALSE),0)</f>
        <v>0</v>
      </c>
      <c r="I1841" s="173">
        <f>IFERROR(VLOOKUP(A1841,DX!$D$9:$G$749,4,FALSE),0)</f>
        <v>0</v>
      </c>
      <c r="XFD1841" s="45">
        <f>SUM(A1841:XFC1841)</f>
        <v>124363</v>
      </c>
    </row>
    <row r="1842" spans="1:9 16384:16384" hidden="1" x14ac:dyDescent="0.25">
      <c r="A1842" s="195">
        <v>124362</v>
      </c>
      <c r="B1842" s="233" t="s">
        <v>5554</v>
      </c>
      <c r="C1842" s="266" t="s">
        <v>3452</v>
      </c>
      <c r="D1842" s="196" t="s">
        <v>5815</v>
      </c>
      <c r="E1842" s="196" t="s">
        <v>5814</v>
      </c>
      <c r="F1842" s="197" t="s">
        <v>61</v>
      </c>
      <c r="G1842" s="173">
        <f>IFERROR(VLOOKUP(A1842, SF!$D$9:$G$410,4,FALSE),0)</f>
        <v>0</v>
      </c>
      <c r="H1842" s="173">
        <f>IFERROR(VLOOKUP(A1842, DF!$D$9:$G$378,4,FALSE),0)</f>
        <v>0</v>
      </c>
      <c r="I1842" s="173">
        <f>IFERROR(VLOOKUP(A1842,DX!$D$9:$G$749,4,FALSE),0)</f>
        <v>0</v>
      </c>
      <c r="XFD1842" s="45">
        <f>SUM(A1842:XFC1842)</f>
        <v>124362</v>
      </c>
    </row>
    <row r="1843" spans="1:9 16384:16384" hidden="1" x14ac:dyDescent="0.25">
      <c r="A1843" s="192">
        <v>114465</v>
      </c>
      <c r="B1843" s="232" t="s">
        <v>2833</v>
      </c>
      <c r="C1843" s="198" t="s">
        <v>3503</v>
      </c>
      <c r="D1843" s="193" t="s">
        <v>5815</v>
      </c>
      <c r="E1843" s="193" t="s">
        <v>5814</v>
      </c>
      <c r="F1843" s="197" t="s">
        <v>61</v>
      </c>
      <c r="G1843" s="173">
        <f>IFERROR(VLOOKUP(A1843, SF!$D$9:$G$410,4,FALSE),0)</f>
        <v>0</v>
      </c>
      <c r="H1843" s="173">
        <f>IFERROR(VLOOKUP(A1843, DF!$D$9:$G$378,4,FALSE),0)</f>
        <v>0</v>
      </c>
      <c r="I1843" s="173">
        <f>IFERROR(VLOOKUP(A1843,DX!$D$9:$G$749,4,FALSE),0)</f>
        <v>0</v>
      </c>
      <c r="XFD1843" s="45">
        <f>SUM(A1843:XFC1843)</f>
        <v>114465</v>
      </c>
    </row>
    <row r="1844" spans="1:9 16384:16384" hidden="1" x14ac:dyDescent="0.25">
      <c r="A1844" s="192">
        <v>66623</v>
      </c>
      <c r="B1844" s="232" t="s">
        <v>63</v>
      </c>
      <c r="C1844" s="198" t="s">
        <v>3583</v>
      </c>
      <c r="D1844" s="193" t="s">
        <v>5813</v>
      </c>
      <c r="E1844" s="193" t="s">
        <v>5814</v>
      </c>
      <c r="F1844" s="197" t="s">
        <v>61</v>
      </c>
      <c r="G1844" s="173">
        <f>IFERROR(VLOOKUP(A1844, SM!$D$9:$G$682,4,FALSE),0)</f>
        <v>0</v>
      </c>
      <c r="H1844" s="173">
        <f>IFERROR(VLOOKUP(A1844, DM!$D$9:$G$633,4,FALSE),0)</f>
        <v>0</v>
      </c>
      <c r="I1844" s="173">
        <f>IFERROR(VLOOKUP(A1844,DX!$D$9:$G$749,4,FALSE),0)</f>
        <v>0</v>
      </c>
      <c r="XFD1844" s="45">
        <f>SUM(A1844:XFC1844)</f>
        <v>66623</v>
      </c>
    </row>
    <row r="1845" spans="1:9 16384:16384" hidden="1" x14ac:dyDescent="0.25">
      <c r="A1845" s="192">
        <v>173674</v>
      </c>
      <c r="B1845" s="232" t="s">
        <v>3188</v>
      </c>
      <c r="C1845" s="198" t="s">
        <v>3189</v>
      </c>
      <c r="D1845" s="193" t="s">
        <v>5813</v>
      </c>
      <c r="E1845" s="193" t="s">
        <v>5814</v>
      </c>
      <c r="F1845" s="197" t="s">
        <v>6630</v>
      </c>
      <c r="G1845" s="173">
        <f>IFERROR(VLOOKUP(A1845, SM!$D$9:$G$682,4,FALSE),0)</f>
        <v>0</v>
      </c>
      <c r="H1845" s="173">
        <f>IFERROR(VLOOKUP(A1845, DM!$D$9:$G$633,4,FALSE),0)</f>
        <v>0</v>
      </c>
      <c r="I1845" s="173">
        <f>IFERROR(VLOOKUP(A1845,DX!$D$9:$G$749,4,FALSE),0)</f>
        <v>0</v>
      </c>
      <c r="XFD1845" s="45">
        <f>SUM(A1845:XFC1845)</f>
        <v>173674</v>
      </c>
    </row>
    <row r="1846" spans="1:9 16384:16384" hidden="1" x14ac:dyDescent="0.25">
      <c r="A1846" s="192">
        <v>98999</v>
      </c>
      <c r="B1846" s="232" t="s">
        <v>776</v>
      </c>
      <c r="C1846" s="198" t="s">
        <v>4288</v>
      </c>
      <c r="D1846" s="193" t="s">
        <v>5813</v>
      </c>
      <c r="E1846" s="193" t="s">
        <v>5814</v>
      </c>
      <c r="F1846" s="197" t="s">
        <v>6630</v>
      </c>
      <c r="G1846" s="173">
        <f>IFERROR(VLOOKUP(A1846, SM!$D$9:$G$682,4,FALSE),0)</f>
        <v>0</v>
      </c>
      <c r="H1846" s="173">
        <f>IFERROR(VLOOKUP(A1846, DM!$D$9:$G$633,4,FALSE),0)</f>
        <v>0</v>
      </c>
      <c r="I1846" s="173">
        <f>IFERROR(VLOOKUP(A1846,DX!$D$9:$G$749,4,FALSE),0)</f>
        <v>0</v>
      </c>
      <c r="XFD1846" s="45">
        <f>SUM(A1846:XFC1846)</f>
        <v>98999</v>
      </c>
    </row>
    <row r="1847" spans="1:9 16384:16384" hidden="1" x14ac:dyDescent="0.25">
      <c r="A1847" s="192">
        <v>173673</v>
      </c>
      <c r="B1847" s="232" t="s">
        <v>4477</v>
      </c>
      <c r="C1847" s="198" t="s">
        <v>4478</v>
      </c>
      <c r="D1847" s="193" t="s">
        <v>5815</v>
      </c>
      <c r="E1847" s="193" t="s">
        <v>5814</v>
      </c>
      <c r="F1847" s="197" t="s">
        <v>6630</v>
      </c>
      <c r="G1847" s="173">
        <f>IFERROR(VLOOKUP(A1847, SF!$D$9:$G$410,4,FALSE),0)</f>
        <v>0</v>
      </c>
      <c r="H1847" s="173">
        <f>IFERROR(VLOOKUP(A1847, DF!$D$9:$G$378,4,FALSE),0)</f>
        <v>0</v>
      </c>
      <c r="I1847" s="173">
        <f>IFERROR(VLOOKUP(A1847,DX!$D$9:$G$749,4,FALSE),0)</f>
        <v>0</v>
      </c>
      <c r="XFD1847" s="45">
        <f>SUM(A1847:XFC1847)</f>
        <v>173673</v>
      </c>
    </row>
    <row r="1848" spans="1:9 16384:16384" hidden="1" x14ac:dyDescent="0.25">
      <c r="A1848" s="192">
        <v>173676</v>
      </c>
      <c r="B1848" s="232" t="s">
        <v>4570</v>
      </c>
      <c r="C1848" s="198" t="s">
        <v>4571</v>
      </c>
      <c r="D1848" s="193" t="s">
        <v>5813</v>
      </c>
      <c r="E1848" s="193" t="s">
        <v>5814</v>
      </c>
      <c r="F1848" s="197" t="s">
        <v>6630</v>
      </c>
      <c r="G1848" s="173">
        <f>IFERROR(VLOOKUP(A1848, SM!$D$9:$G$682,4,FALSE),0)</f>
        <v>0</v>
      </c>
      <c r="H1848" s="173">
        <f>IFERROR(VLOOKUP(A1848, DM!$D$9:$G$633,4,FALSE),0)</f>
        <v>0</v>
      </c>
      <c r="I1848" s="173">
        <f>IFERROR(VLOOKUP(A1848,DX!$D$9:$G$749,4,FALSE),0)</f>
        <v>0</v>
      </c>
      <c r="XFD1848" s="45">
        <f>SUM(A1848:XFC1848)</f>
        <v>173676</v>
      </c>
    </row>
    <row r="1849" spans="1:9 16384:16384" hidden="1" x14ac:dyDescent="0.25">
      <c r="A1849" s="192">
        <v>96550</v>
      </c>
      <c r="B1849" s="232" t="s">
        <v>2373</v>
      </c>
      <c r="C1849" s="198" t="s">
        <v>4588</v>
      </c>
      <c r="D1849" s="193" t="s">
        <v>5813</v>
      </c>
      <c r="E1849" s="193" t="s">
        <v>5814</v>
      </c>
      <c r="F1849" s="197" t="s">
        <v>6630</v>
      </c>
      <c r="G1849" s="173">
        <f>IFERROR(VLOOKUP(A1849, SM!$D$9:$G$682,4,FALSE),0)</f>
        <v>0</v>
      </c>
      <c r="H1849" s="173">
        <f>IFERROR(VLOOKUP(A1849, DM!$D$9:$G$633,4,FALSE),0)</f>
        <v>0</v>
      </c>
      <c r="I1849" s="173">
        <f>IFERROR(VLOOKUP(A1849,DX!$D$9:$G$749,4,FALSE),0)</f>
        <v>0</v>
      </c>
      <c r="XFD1849" s="45">
        <f>SUM(A1849:XFC1849)</f>
        <v>96550</v>
      </c>
    </row>
    <row r="1850" spans="1:9 16384:16384" hidden="1" x14ac:dyDescent="0.25">
      <c r="A1850" s="192">
        <v>26077</v>
      </c>
      <c r="B1850" s="232" t="s">
        <v>788</v>
      </c>
      <c r="C1850" s="198" t="s">
        <v>4390</v>
      </c>
      <c r="D1850" s="193" t="s">
        <v>5815</v>
      </c>
      <c r="E1850" s="193" t="s">
        <v>5814</v>
      </c>
      <c r="F1850" s="197" t="s">
        <v>6630</v>
      </c>
      <c r="G1850" s="173">
        <f>IFERROR(VLOOKUP(A1850, SF!$D$9:$G$410,4,FALSE),0)</f>
        <v>0</v>
      </c>
      <c r="H1850" s="173">
        <f>IFERROR(VLOOKUP(A1850, DF!$D$9:$G$378,4,FALSE),0)</f>
        <v>0</v>
      </c>
      <c r="I1850" s="173">
        <f>IFERROR(VLOOKUP(A1850,DX!$D$9:$G$749,4,FALSE),0)</f>
        <v>0</v>
      </c>
      <c r="XFD1850" s="45">
        <f>SUM(A1850:XFC1850)</f>
        <v>26077</v>
      </c>
    </row>
    <row r="1851" spans="1:9 16384:16384" hidden="1" x14ac:dyDescent="0.25">
      <c r="A1851" s="192">
        <v>173671</v>
      </c>
      <c r="B1851" s="232" t="s">
        <v>5088</v>
      </c>
      <c r="C1851" s="198" t="s">
        <v>4153</v>
      </c>
      <c r="D1851" s="193" t="s">
        <v>5813</v>
      </c>
      <c r="E1851" s="193" t="s">
        <v>5814</v>
      </c>
      <c r="F1851" s="194" t="s">
        <v>6630</v>
      </c>
      <c r="G1851" s="173">
        <f>IFERROR(VLOOKUP(A1851, SM!$D$9:$G$682,4,FALSE),0)</f>
        <v>0</v>
      </c>
      <c r="H1851" s="173">
        <f>IFERROR(VLOOKUP(A1851, DM!$D$9:$G$633,4,FALSE),0)</f>
        <v>0</v>
      </c>
      <c r="I1851" s="173">
        <f>IFERROR(VLOOKUP(A1851,DX!$D$9:$G$749,4,FALSE),0)</f>
        <v>0</v>
      </c>
      <c r="XFD1851" s="45">
        <f>SUM(A1851:XFC1851)</f>
        <v>173671</v>
      </c>
    </row>
    <row r="1852" spans="1:9 16384:16384" hidden="1" x14ac:dyDescent="0.25">
      <c r="A1852" s="192">
        <v>141726</v>
      </c>
      <c r="B1852" s="232" t="s">
        <v>2738</v>
      </c>
      <c r="C1852" s="198" t="s">
        <v>5388</v>
      </c>
      <c r="D1852" s="193" t="s">
        <v>5813</v>
      </c>
      <c r="E1852" s="193" t="s">
        <v>5814</v>
      </c>
      <c r="F1852" s="194" t="s">
        <v>6630</v>
      </c>
      <c r="G1852" s="173">
        <f>IFERROR(VLOOKUP(A1852, SM!$D$9:$G$682,4,FALSE),0)</f>
        <v>0</v>
      </c>
      <c r="H1852" s="173">
        <f>IFERROR(VLOOKUP(A1852, DM!$D$9:$G$633,4,FALSE),0)</f>
        <v>0</v>
      </c>
      <c r="I1852" s="173">
        <f>IFERROR(VLOOKUP(A1852,DX!$D$9:$G$749,4,FALSE),0)</f>
        <v>0</v>
      </c>
      <c r="XFD1852" s="45">
        <f>SUM(A1852:XFC1852)</f>
        <v>141726</v>
      </c>
    </row>
    <row r="1853" spans="1:9 16384:16384" hidden="1" x14ac:dyDescent="0.25">
      <c r="A1853" s="192">
        <v>184118</v>
      </c>
      <c r="B1853" s="232" t="s">
        <v>5427</v>
      </c>
      <c r="C1853" s="198" t="s">
        <v>5428</v>
      </c>
      <c r="D1853" s="193" t="s">
        <v>5813</v>
      </c>
      <c r="E1853" s="193" t="s">
        <v>5814</v>
      </c>
      <c r="F1853" s="194" t="s">
        <v>6630</v>
      </c>
      <c r="G1853" s="173">
        <f>IFERROR(VLOOKUP(A1853, SM!$D$9:$G$682,4,FALSE),0)</f>
        <v>0</v>
      </c>
      <c r="H1853" s="173">
        <f>IFERROR(VLOOKUP(A1853, DM!$D$9:$G$633,4,FALSE),0)</f>
        <v>0</v>
      </c>
      <c r="I1853" s="173">
        <f>IFERROR(VLOOKUP(A1853,DX!$D$9:$G$749,4,FALSE),0)</f>
        <v>0</v>
      </c>
      <c r="XFD1853" s="45">
        <f>SUM(A1853:XFC1853)</f>
        <v>184118</v>
      </c>
    </row>
    <row r="1854" spans="1:9 16384:16384" hidden="1" x14ac:dyDescent="0.25">
      <c r="A1854" s="192">
        <v>141442</v>
      </c>
      <c r="B1854" s="232" t="s">
        <v>1795</v>
      </c>
      <c r="C1854" s="198" t="s">
        <v>3180</v>
      </c>
      <c r="D1854" s="193" t="s">
        <v>5815</v>
      </c>
      <c r="E1854" s="193" t="s">
        <v>5814</v>
      </c>
      <c r="F1854" s="194" t="s">
        <v>82</v>
      </c>
      <c r="G1854" s="173">
        <f>IFERROR(VLOOKUP(A1854, SF!$D$9:$G$410,4,FALSE),0)</f>
        <v>0</v>
      </c>
      <c r="H1854" s="173">
        <f>IFERROR(VLOOKUP(A1854, DF!$D$9:$G$378,4,FALSE),0)</f>
        <v>0</v>
      </c>
      <c r="I1854" s="173">
        <f>IFERROR(VLOOKUP(A1854,DX!$D$9:$G$749,4,FALSE),0)</f>
        <v>0</v>
      </c>
      <c r="XFD1854" s="45">
        <f>SUM(A1854:XFC1854)</f>
        <v>141442</v>
      </c>
    </row>
    <row r="1855" spans="1:9 16384:16384" hidden="1" x14ac:dyDescent="0.25">
      <c r="A1855" s="192">
        <v>42176</v>
      </c>
      <c r="B1855" s="193" t="s">
        <v>1860</v>
      </c>
      <c r="C1855" s="198" t="s">
        <v>3338</v>
      </c>
      <c r="D1855" s="193" t="s">
        <v>5815</v>
      </c>
      <c r="E1855" s="193" t="s">
        <v>5814</v>
      </c>
      <c r="F1855" s="194" t="s">
        <v>82</v>
      </c>
      <c r="G1855" s="173">
        <f>IFERROR(VLOOKUP(A1855, SF!$D$9:$G$410,4,FALSE),0)</f>
        <v>0</v>
      </c>
      <c r="H1855" s="173">
        <f>IFERROR(VLOOKUP(A1855, DF!$D$9:$G$378,4,FALSE),0)</f>
        <v>0</v>
      </c>
      <c r="I1855" s="173">
        <f>IFERROR(VLOOKUP(A1855,DX!$D$9:$G$749,4,FALSE),0)</f>
        <v>0</v>
      </c>
      <c r="XFD1855" s="45">
        <f>SUM(A1855:XFC1855)</f>
        <v>42176</v>
      </c>
    </row>
    <row r="1856" spans="1:9 16384:16384" hidden="1" x14ac:dyDescent="0.25">
      <c r="A1856" s="192">
        <v>26390</v>
      </c>
      <c r="B1856" s="232" t="s">
        <v>279</v>
      </c>
      <c r="C1856" s="198" t="s">
        <v>3702</v>
      </c>
      <c r="D1856" s="193" t="s">
        <v>5813</v>
      </c>
      <c r="E1856" s="193" t="s">
        <v>5814</v>
      </c>
      <c r="F1856" s="194" t="s">
        <v>82</v>
      </c>
      <c r="G1856" s="173">
        <f>IFERROR(VLOOKUP(A1856, SM!$D$9:$G$682,4,FALSE),0)</f>
        <v>0</v>
      </c>
      <c r="H1856" s="173">
        <f>IFERROR(VLOOKUP(A1856, DM!$D$9:$G$633,4,FALSE),0)</f>
        <v>0</v>
      </c>
      <c r="I1856" s="173">
        <f>IFERROR(VLOOKUP(A1856,DX!$D$9:$G$749,4,FALSE),0)</f>
        <v>0</v>
      </c>
      <c r="XFD1856" s="45">
        <f>SUM(A1856:XFC1856)</f>
        <v>26390</v>
      </c>
    </row>
    <row r="1857" spans="1:9 16384:16384" hidden="1" x14ac:dyDescent="0.25">
      <c r="A1857" s="192">
        <v>40391</v>
      </c>
      <c r="B1857" s="193" t="s">
        <v>104</v>
      </c>
      <c r="C1857" s="198" t="s">
        <v>3905</v>
      </c>
      <c r="D1857" s="193" t="s">
        <v>5813</v>
      </c>
      <c r="E1857" s="193" t="s">
        <v>5814</v>
      </c>
      <c r="F1857" s="194" t="s">
        <v>82</v>
      </c>
      <c r="G1857" s="173">
        <f>IFERROR(VLOOKUP(A1857, SM!$D$9:$G$682,4,FALSE),0)</f>
        <v>0</v>
      </c>
      <c r="H1857" s="173">
        <f>IFERROR(VLOOKUP(A1857, DM!$D$9:$G$633,4,FALSE),0)</f>
        <v>0</v>
      </c>
      <c r="I1857" s="173">
        <f>IFERROR(VLOOKUP(A1857,DX!$D$9:$G$749,4,FALSE),0)</f>
        <v>0</v>
      </c>
      <c r="XFD1857" s="45">
        <f>SUM(A1857:XFC1857)</f>
        <v>40391</v>
      </c>
    </row>
    <row r="1858" spans="1:9 16384:16384" hidden="1" x14ac:dyDescent="0.25">
      <c r="A1858" s="192">
        <v>40387</v>
      </c>
      <c r="B1858" s="232" t="s">
        <v>178</v>
      </c>
      <c r="C1858" s="198" t="s">
        <v>3925</v>
      </c>
      <c r="D1858" s="193" t="s">
        <v>5813</v>
      </c>
      <c r="E1858" s="193" t="s">
        <v>5814</v>
      </c>
      <c r="F1858" s="194" t="s">
        <v>82</v>
      </c>
      <c r="G1858" s="173">
        <f>IFERROR(VLOOKUP(A1858, SM!$D$9:$G$682,4,FALSE),0)</f>
        <v>0</v>
      </c>
      <c r="H1858" s="173">
        <f>IFERROR(VLOOKUP(A1858, DM!$D$9:$G$633,4,FALSE),0)</f>
        <v>0</v>
      </c>
      <c r="I1858" s="173">
        <f>IFERROR(VLOOKUP(A1858,DX!$D$9:$G$749,4,FALSE),0)</f>
        <v>0</v>
      </c>
      <c r="XFD1858" s="45">
        <f>SUM(A1858:XFC1858)</f>
        <v>40387</v>
      </c>
    </row>
    <row r="1859" spans="1:9 16384:16384" hidden="1" x14ac:dyDescent="0.25">
      <c r="A1859" s="192">
        <v>143778</v>
      </c>
      <c r="B1859" s="232" t="s">
        <v>2177</v>
      </c>
      <c r="C1859" s="198" t="s">
        <v>4128</v>
      </c>
      <c r="D1859" s="193" t="s">
        <v>5813</v>
      </c>
      <c r="E1859" s="193" t="s">
        <v>5814</v>
      </c>
      <c r="F1859" s="194" t="s">
        <v>82</v>
      </c>
      <c r="G1859" s="173">
        <f>IFERROR(VLOOKUP(A1859, SM!$D$9:$G$682,4,FALSE),0)</f>
        <v>0</v>
      </c>
      <c r="H1859" s="173">
        <f>IFERROR(VLOOKUP(A1859, DM!$D$9:$G$633,4,FALSE),0)</f>
        <v>0</v>
      </c>
      <c r="I1859" s="173">
        <f>IFERROR(VLOOKUP(A1859,DX!$D$9:$G$749,4,FALSE),0)</f>
        <v>0</v>
      </c>
      <c r="XFD1859" s="45">
        <f>SUM(A1859:XFC1859)</f>
        <v>143778</v>
      </c>
    </row>
    <row r="1860" spans="1:9 16384:16384" hidden="1" x14ac:dyDescent="0.25">
      <c r="A1860" s="192">
        <v>143777</v>
      </c>
      <c r="B1860" s="232" t="s">
        <v>2390</v>
      </c>
      <c r="C1860" s="198" t="s">
        <v>4627</v>
      </c>
      <c r="D1860" s="193" t="s">
        <v>5813</v>
      </c>
      <c r="E1860" s="193" t="s">
        <v>5814</v>
      </c>
      <c r="F1860" s="194" t="s">
        <v>82</v>
      </c>
      <c r="G1860" s="173">
        <f>IFERROR(VLOOKUP(A1860, SM!$D$9:$G$682,4,FALSE),0)</f>
        <v>0</v>
      </c>
      <c r="H1860" s="173">
        <f>IFERROR(VLOOKUP(A1860, DM!$D$9:$G$633,4,FALSE),0)</f>
        <v>0</v>
      </c>
      <c r="I1860" s="173">
        <f>IFERROR(VLOOKUP(A1860,DX!$D$9:$G$749,4,FALSE),0)</f>
        <v>0</v>
      </c>
      <c r="XFD1860" s="45">
        <f>SUM(A1860:XFC1860)</f>
        <v>143777</v>
      </c>
    </row>
    <row r="1861" spans="1:9 16384:16384" hidden="1" x14ac:dyDescent="0.25">
      <c r="A1861" s="192">
        <v>51080</v>
      </c>
      <c r="B1861" s="232" t="s">
        <v>573</v>
      </c>
      <c r="C1861" s="198" t="s">
        <v>4631</v>
      </c>
      <c r="D1861" s="193" t="s">
        <v>5813</v>
      </c>
      <c r="E1861" s="193" t="s">
        <v>5814</v>
      </c>
      <c r="F1861" s="194" t="s">
        <v>82</v>
      </c>
      <c r="G1861" s="173">
        <f>IFERROR(VLOOKUP(A1861, SM!$D$9:$G$682,4,FALSE),0)</f>
        <v>0</v>
      </c>
      <c r="H1861" s="173">
        <f>IFERROR(VLOOKUP(A1861, DM!$D$9:$G$633,4,FALSE),0)</f>
        <v>0</v>
      </c>
      <c r="I1861" s="173">
        <f>IFERROR(VLOOKUP(A1861,DX!$D$9:$G$749,4,FALSE),0)</f>
        <v>0</v>
      </c>
      <c r="XFD1861" s="45">
        <f>SUM(A1861:XFC1861)</f>
        <v>51080</v>
      </c>
    </row>
    <row r="1862" spans="1:9 16384:16384" hidden="1" x14ac:dyDescent="0.25">
      <c r="A1862" s="192">
        <v>50075</v>
      </c>
      <c r="B1862" s="232" t="s">
        <v>2469</v>
      </c>
      <c r="C1862" s="198" t="s">
        <v>3130</v>
      </c>
      <c r="D1862" s="193" t="s">
        <v>5815</v>
      </c>
      <c r="E1862" s="193" t="s">
        <v>5814</v>
      </c>
      <c r="F1862" s="194" t="s">
        <v>82</v>
      </c>
      <c r="G1862" s="173">
        <f>IFERROR(VLOOKUP(A1862, SF!$D$9:$G$410,4,FALSE),0)</f>
        <v>0</v>
      </c>
      <c r="H1862" s="173">
        <f>IFERROR(VLOOKUP(A1862, DF!$D$9:$G$378,4,FALSE),0)</f>
        <v>0</v>
      </c>
      <c r="I1862" s="173">
        <f>IFERROR(VLOOKUP(A1862,DX!$D$9:$G$749,4,FALSE),0)</f>
        <v>0</v>
      </c>
      <c r="XFD1862" s="45">
        <f>SUM(A1862:XFC1862)</f>
        <v>50075</v>
      </c>
    </row>
    <row r="1863" spans="1:9 16384:16384" hidden="1" x14ac:dyDescent="0.25">
      <c r="A1863" s="192">
        <v>175941</v>
      </c>
      <c r="B1863" s="232" t="s">
        <v>4867</v>
      </c>
      <c r="C1863" s="198" t="s">
        <v>4868</v>
      </c>
      <c r="D1863" s="193" t="s">
        <v>5815</v>
      </c>
      <c r="E1863" s="193" t="s">
        <v>5814</v>
      </c>
      <c r="F1863" s="194" t="s">
        <v>82</v>
      </c>
      <c r="G1863" s="173">
        <f>IFERROR(VLOOKUP(A1863, SF!$D$9:$G$410,4,FALSE),0)</f>
        <v>0</v>
      </c>
      <c r="H1863" s="173">
        <f>IFERROR(VLOOKUP(A1863, DF!$D$9:$G$378,4,FALSE),0)</f>
        <v>0</v>
      </c>
      <c r="I1863" s="173">
        <f>IFERROR(VLOOKUP(A1863,DX!$D$9:$G$749,4,FALSE),0)</f>
        <v>0</v>
      </c>
      <c r="XFD1863" s="45">
        <f>SUM(A1863:XFC1863)</f>
        <v>175941</v>
      </c>
    </row>
    <row r="1864" spans="1:9 16384:16384" hidden="1" x14ac:dyDescent="0.25">
      <c r="A1864" s="192">
        <v>26509</v>
      </c>
      <c r="B1864" s="232" t="s">
        <v>2560</v>
      </c>
      <c r="C1864" s="198" t="s">
        <v>4973</v>
      </c>
      <c r="D1864" s="193" t="s">
        <v>5815</v>
      </c>
      <c r="E1864" s="193" t="s">
        <v>5814</v>
      </c>
      <c r="F1864" s="194" t="s">
        <v>82</v>
      </c>
      <c r="G1864" s="173">
        <f>IFERROR(VLOOKUP(A1864, SF!$D$9:$G$410,4,FALSE),0)</f>
        <v>0</v>
      </c>
      <c r="H1864" s="173">
        <f>IFERROR(VLOOKUP(A1864, DF!$D$9:$G$378,4,FALSE),0)</f>
        <v>0</v>
      </c>
      <c r="I1864" s="173">
        <f>IFERROR(VLOOKUP(A1864,DX!$D$9:$G$749,4,FALSE),0)</f>
        <v>0</v>
      </c>
      <c r="XFD1864" s="45">
        <f>SUM(A1864:XFC1864)</f>
        <v>26509</v>
      </c>
    </row>
    <row r="1865" spans="1:9 16384:16384" hidden="1" x14ac:dyDescent="0.25">
      <c r="A1865" s="192">
        <v>51081</v>
      </c>
      <c r="B1865" s="232" t="s">
        <v>574</v>
      </c>
      <c r="C1865" s="198" t="s">
        <v>3499</v>
      </c>
      <c r="D1865" s="193" t="s">
        <v>5813</v>
      </c>
      <c r="E1865" s="193" t="s">
        <v>5814</v>
      </c>
      <c r="F1865" s="194" t="s">
        <v>82</v>
      </c>
      <c r="G1865" s="173">
        <f>IFERROR(VLOOKUP(A1865, SM!$D$9:$G$682,4,FALSE),0)</f>
        <v>0</v>
      </c>
      <c r="H1865" s="173">
        <f>IFERROR(VLOOKUP(A1865, DM!$D$9:$G$633,4,FALSE),0)</f>
        <v>0</v>
      </c>
      <c r="I1865" s="173">
        <f>IFERROR(VLOOKUP(A1865,DX!$D$9:$G$749,4,FALSE),0)</f>
        <v>0</v>
      </c>
      <c r="XFD1865" s="45">
        <f>SUM(A1865:XFC1865)</f>
        <v>51081</v>
      </c>
    </row>
    <row r="1866" spans="1:9 16384:16384" hidden="1" x14ac:dyDescent="0.25">
      <c r="A1866" s="192">
        <v>42313</v>
      </c>
      <c r="B1866" s="232" t="s">
        <v>455</v>
      </c>
      <c r="C1866" s="198" t="s">
        <v>5296</v>
      </c>
      <c r="D1866" s="193" t="s">
        <v>5815</v>
      </c>
      <c r="E1866" s="193" t="s">
        <v>5814</v>
      </c>
      <c r="F1866" s="194" t="s">
        <v>82</v>
      </c>
      <c r="G1866" s="173">
        <f>IFERROR(VLOOKUP(A1866, SF!$D$9:$G$410,4,FALSE),0)</f>
        <v>0</v>
      </c>
      <c r="H1866" s="173">
        <f>IFERROR(VLOOKUP(A1866, DF!$D$9:$G$378,4,FALSE),0)</f>
        <v>0</v>
      </c>
      <c r="I1866" s="173">
        <f>IFERROR(VLOOKUP(A1866,DX!$D$9:$G$749,4,FALSE),0)</f>
        <v>0</v>
      </c>
      <c r="XFD1866" s="45">
        <f>SUM(A1866:XFC1866)</f>
        <v>42313</v>
      </c>
    </row>
    <row r="1867" spans="1:9 16384:16384" hidden="1" x14ac:dyDescent="0.25">
      <c r="A1867" s="192">
        <v>35294</v>
      </c>
      <c r="B1867" s="232" t="s">
        <v>2785</v>
      </c>
      <c r="C1867" s="198" t="s">
        <v>5467</v>
      </c>
      <c r="D1867" s="193" t="s">
        <v>5813</v>
      </c>
      <c r="E1867" s="193" t="s">
        <v>5814</v>
      </c>
      <c r="F1867" s="194" t="s">
        <v>82</v>
      </c>
      <c r="G1867" s="173">
        <f>IFERROR(VLOOKUP(A1867, SM!$D$9:$G$682,4,FALSE),0)</f>
        <v>0</v>
      </c>
      <c r="H1867" s="173">
        <f>IFERROR(VLOOKUP(A1867, DM!$D$9:$G$633,4,FALSE),0)</f>
        <v>0</v>
      </c>
      <c r="I1867" s="173">
        <f>IFERROR(VLOOKUP(A1867,DX!$D$9:$G$749,4,FALSE),0)</f>
        <v>0</v>
      </c>
      <c r="XFD1867" s="45">
        <f>SUM(A1867:XFC1867)</f>
        <v>35294</v>
      </c>
    </row>
    <row r="1868" spans="1:9 16384:16384" hidden="1" x14ac:dyDescent="0.25">
      <c r="A1868" s="192">
        <v>142009</v>
      </c>
      <c r="B1868" s="232" t="s">
        <v>1823</v>
      </c>
      <c r="C1868" s="198" t="s">
        <v>3234</v>
      </c>
      <c r="D1868" s="193" t="s">
        <v>5813</v>
      </c>
      <c r="E1868" s="193" t="s">
        <v>5814</v>
      </c>
      <c r="F1868" s="194" t="s">
        <v>608</v>
      </c>
      <c r="G1868" s="173">
        <f>IFERROR(VLOOKUP(A1868, SM!$D$9:$G$682,4,FALSE),0)</f>
        <v>0</v>
      </c>
      <c r="H1868" s="173">
        <f>IFERROR(VLOOKUP(A1868, DM!$D$9:$G$633,4,FALSE),0)</f>
        <v>0</v>
      </c>
      <c r="I1868" s="173">
        <f>IFERROR(VLOOKUP(A1868,DX!$D$9:$G$749,4,FALSE),0)</f>
        <v>0</v>
      </c>
      <c r="XFD1868" s="45">
        <f>SUM(A1868:XFC1868)</f>
        <v>142009</v>
      </c>
    </row>
    <row r="1869" spans="1:9 16384:16384" hidden="1" x14ac:dyDescent="0.25">
      <c r="A1869" s="192">
        <v>73805</v>
      </c>
      <c r="B1869" s="232" t="s">
        <v>618</v>
      </c>
      <c r="C1869" s="198" t="s">
        <v>3406</v>
      </c>
      <c r="D1869" s="193" t="s">
        <v>5815</v>
      </c>
      <c r="E1869" s="193" t="s">
        <v>5814</v>
      </c>
      <c r="F1869" s="194" t="s">
        <v>608</v>
      </c>
      <c r="G1869" s="173">
        <f>IFERROR(VLOOKUP(A1869, SF!$D$9:$G$410,4,FALSE),0)</f>
        <v>0</v>
      </c>
      <c r="H1869" s="173">
        <f>IFERROR(VLOOKUP(A1869, DF!$D$9:$G$378,4,FALSE),0)</f>
        <v>0</v>
      </c>
      <c r="I1869" s="173">
        <f>IFERROR(VLOOKUP(A1869,DX!$D$9:$G$749,4,FALSE),0)</f>
        <v>0</v>
      </c>
      <c r="XFD1869" s="45">
        <f>SUM(A1869:XFC1869)</f>
        <v>73805</v>
      </c>
    </row>
    <row r="1870" spans="1:9 16384:16384" hidden="1" x14ac:dyDescent="0.25">
      <c r="A1870" s="192">
        <v>141982</v>
      </c>
      <c r="B1870" s="232" t="s">
        <v>921</v>
      </c>
      <c r="C1870" s="198" t="s">
        <v>3410</v>
      </c>
      <c r="D1870" s="193" t="s">
        <v>5813</v>
      </c>
      <c r="E1870" s="193" t="s">
        <v>5814</v>
      </c>
      <c r="F1870" s="194" t="s">
        <v>608</v>
      </c>
      <c r="G1870" s="173">
        <f>IFERROR(VLOOKUP(A1870, SM!$D$9:$G$682,4,FALSE),0)</f>
        <v>0</v>
      </c>
      <c r="H1870" s="173">
        <f>IFERROR(VLOOKUP(A1870, DM!$D$9:$G$633,4,FALSE),0)</f>
        <v>0</v>
      </c>
      <c r="I1870" s="173">
        <f>IFERROR(VLOOKUP(A1870,DX!$D$9:$G$749,4,FALSE),0)</f>
        <v>0</v>
      </c>
      <c r="XFD1870" s="45">
        <f>SUM(A1870:XFC1870)</f>
        <v>141982</v>
      </c>
    </row>
    <row r="1871" spans="1:9 16384:16384" hidden="1" x14ac:dyDescent="0.25">
      <c r="A1871" s="192">
        <v>92927</v>
      </c>
      <c r="B1871" s="232" t="s">
        <v>1913</v>
      </c>
      <c r="C1871" s="198" t="s">
        <v>3475</v>
      </c>
      <c r="D1871" s="193" t="s">
        <v>5813</v>
      </c>
      <c r="E1871" s="193" t="s">
        <v>5814</v>
      </c>
      <c r="F1871" s="194" t="s">
        <v>608</v>
      </c>
      <c r="G1871" s="173">
        <f>IFERROR(VLOOKUP(A1871, SM!$D$9:$G$682,4,FALSE),0)</f>
        <v>0</v>
      </c>
      <c r="H1871" s="173">
        <f>IFERROR(VLOOKUP(A1871, DM!$D$9:$G$633,4,FALSE),0)</f>
        <v>0</v>
      </c>
      <c r="I1871" s="173">
        <f>IFERROR(VLOOKUP(A1871,DX!$D$9:$G$749,4,FALSE),0)</f>
        <v>0</v>
      </c>
      <c r="XFD1871" s="45">
        <f>SUM(A1871:XFC1871)</f>
        <v>92927</v>
      </c>
    </row>
    <row r="1872" spans="1:9 16384:16384" hidden="1" x14ac:dyDescent="0.25">
      <c r="A1872" s="192">
        <v>101678</v>
      </c>
      <c r="B1872" s="193" t="s">
        <v>675</v>
      </c>
      <c r="C1872" s="198" t="s">
        <v>3532</v>
      </c>
      <c r="D1872" s="193" t="s">
        <v>5815</v>
      </c>
      <c r="E1872" s="193" t="s">
        <v>5814</v>
      </c>
      <c r="F1872" s="194" t="s">
        <v>608</v>
      </c>
      <c r="G1872" s="173">
        <f>IFERROR(VLOOKUP(A1872, SF!$D$9:$G$410,4,FALSE),0)</f>
        <v>0</v>
      </c>
      <c r="H1872" s="173">
        <f>IFERROR(VLOOKUP(A1872, DF!$D$9:$G$378,4,FALSE),0)</f>
        <v>0</v>
      </c>
      <c r="I1872" s="173">
        <f>IFERROR(VLOOKUP(A1872,DX!$D$9:$G$749,4,FALSE),0)</f>
        <v>0</v>
      </c>
      <c r="XFD1872" s="45">
        <f>SUM(A1872:XFC1872)</f>
        <v>101678</v>
      </c>
    </row>
    <row r="1873" spans="1:9 16384:16384" hidden="1" x14ac:dyDescent="0.25">
      <c r="A1873" s="192">
        <v>191974</v>
      </c>
      <c r="B1873" s="232" t="s">
        <v>5895</v>
      </c>
      <c r="C1873" s="198" t="s">
        <v>5896</v>
      </c>
      <c r="D1873" s="193" t="s">
        <v>5815</v>
      </c>
      <c r="E1873" s="193" t="s">
        <v>5814</v>
      </c>
      <c r="F1873" s="194" t="s">
        <v>608</v>
      </c>
      <c r="G1873" s="173">
        <f>IFERROR(VLOOKUP(A1873, SF!$D$9:$G$410,4,FALSE),0)</f>
        <v>0</v>
      </c>
      <c r="H1873" s="173">
        <f>IFERROR(VLOOKUP(A1873, DF!$D$9:$G$378,4,FALSE),0)</f>
        <v>0</v>
      </c>
      <c r="I1873" s="173">
        <f>IFERROR(VLOOKUP(A1873,DX!$D$9:$G$749,4,FALSE),0)</f>
        <v>0</v>
      </c>
      <c r="XFD1873" s="45">
        <f>SUM(A1873:XFC1873)</f>
        <v>191974</v>
      </c>
    </row>
    <row r="1874" spans="1:9 16384:16384" hidden="1" x14ac:dyDescent="0.25">
      <c r="A1874" s="192">
        <v>73803</v>
      </c>
      <c r="B1874" s="232" t="s">
        <v>631</v>
      </c>
      <c r="C1874" s="198" t="s">
        <v>3621</v>
      </c>
      <c r="D1874" s="193" t="s">
        <v>5813</v>
      </c>
      <c r="E1874" s="193" t="s">
        <v>5814</v>
      </c>
      <c r="F1874" s="194" t="s">
        <v>608</v>
      </c>
      <c r="G1874" s="173">
        <f>IFERROR(VLOOKUP(A1874, SM!$D$9:$G$682,4,FALSE),0)</f>
        <v>0</v>
      </c>
      <c r="H1874" s="173">
        <f>IFERROR(VLOOKUP(A1874, DM!$D$9:$G$633,4,FALSE),0)</f>
        <v>0</v>
      </c>
      <c r="I1874" s="173">
        <f>IFERROR(VLOOKUP(A1874,DX!$D$9:$G$749,4,FALSE),0)</f>
        <v>0</v>
      </c>
      <c r="XFD1874" s="45">
        <f>SUM(A1874:XFC1874)</f>
        <v>73803</v>
      </c>
    </row>
    <row r="1875" spans="1:9 16384:16384" hidden="1" x14ac:dyDescent="0.25">
      <c r="A1875" s="192">
        <v>66802</v>
      </c>
      <c r="B1875" s="232" t="s">
        <v>630</v>
      </c>
      <c r="C1875" s="198" t="s">
        <v>3377</v>
      </c>
      <c r="D1875" s="193" t="s">
        <v>5813</v>
      </c>
      <c r="E1875" s="193" t="s">
        <v>5814</v>
      </c>
      <c r="F1875" s="194" t="s">
        <v>608</v>
      </c>
      <c r="G1875" s="173">
        <f>IFERROR(VLOOKUP(A1875, SM!$D$9:$G$682,4,FALSE),0)</f>
        <v>0</v>
      </c>
      <c r="H1875" s="173">
        <f>IFERROR(VLOOKUP(A1875, DM!$D$9:$G$633,4,FALSE),0)</f>
        <v>0</v>
      </c>
      <c r="I1875" s="173">
        <f>IFERROR(VLOOKUP(A1875,DX!$D$9:$G$749,4,FALSE),0)</f>
        <v>0</v>
      </c>
      <c r="XFD1875" s="45">
        <f>SUM(A1875:XFC1875)</f>
        <v>66802</v>
      </c>
    </row>
    <row r="1876" spans="1:9 16384:16384" hidden="1" x14ac:dyDescent="0.25">
      <c r="A1876" s="192">
        <v>73811</v>
      </c>
      <c r="B1876" s="232" t="s">
        <v>1993</v>
      </c>
      <c r="C1876" s="198" t="s">
        <v>3681</v>
      </c>
      <c r="D1876" s="193" t="s">
        <v>5813</v>
      </c>
      <c r="E1876" s="193" t="s">
        <v>5814</v>
      </c>
      <c r="F1876" s="194" t="s">
        <v>608</v>
      </c>
      <c r="G1876" s="173">
        <f>IFERROR(VLOOKUP(A1876, SM!$D$9:$G$682,4,FALSE),0)</f>
        <v>0</v>
      </c>
      <c r="H1876" s="173">
        <f>IFERROR(VLOOKUP(A1876, DM!$D$9:$G$633,4,FALSE),0)</f>
        <v>0</v>
      </c>
      <c r="I1876" s="173">
        <f>IFERROR(VLOOKUP(A1876,DX!$D$9:$G$749,4,FALSE),0)</f>
        <v>0</v>
      </c>
      <c r="XFD1876" s="45">
        <f>SUM(A1876:XFC1876)</f>
        <v>73811</v>
      </c>
    </row>
    <row r="1877" spans="1:9 16384:16384" hidden="1" x14ac:dyDescent="0.25">
      <c r="A1877" s="192">
        <v>73808</v>
      </c>
      <c r="B1877" s="193" t="s">
        <v>619</v>
      </c>
      <c r="C1877" s="198" t="s">
        <v>3733</v>
      </c>
      <c r="D1877" s="193" t="s">
        <v>5815</v>
      </c>
      <c r="E1877" s="193" t="s">
        <v>5814</v>
      </c>
      <c r="F1877" s="194" t="s">
        <v>608</v>
      </c>
      <c r="G1877" s="173">
        <f>IFERROR(VLOOKUP(A1877, SF!$D$9:$G$410,4,FALSE),0)</f>
        <v>0</v>
      </c>
      <c r="H1877" s="173">
        <f>IFERROR(VLOOKUP(A1877, DF!$D$9:$G$378,4,FALSE),0)</f>
        <v>0</v>
      </c>
      <c r="I1877" s="173">
        <f>IFERROR(VLOOKUP(A1877,DX!$D$9:$G$749,4,FALSE),0)</f>
        <v>0</v>
      </c>
      <c r="XFD1877" s="45">
        <f>SUM(A1877:XFC1877)</f>
        <v>73808</v>
      </c>
    </row>
    <row r="1878" spans="1:9 16384:16384" hidden="1" x14ac:dyDescent="0.25">
      <c r="A1878" s="192">
        <v>101676</v>
      </c>
      <c r="B1878" s="193" t="s">
        <v>676</v>
      </c>
      <c r="C1878" s="198" t="s">
        <v>3514</v>
      </c>
      <c r="D1878" s="193" t="s">
        <v>5815</v>
      </c>
      <c r="E1878" s="193" t="s">
        <v>5814</v>
      </c>
      <c r="F1878" s="194" t="s">
        <v>608</v>
      </c>
      <c r="G1878" s="173">
        <f>IFERROR(VLOOKUP(A1878, SF!$D$9:$G$410,4,FALSE),0)</f>
        <v>0</v>
      </c>
      <c r="H1878" s="173">
        <f>IFERROR(VLOOKUP(A1878, DF!$D$9:$G$378,4,FALSE),0)</f>
        <v>0</v>
      </c>
      <c r="I1878" s="173">
        <f>IFERROR(VLOOKUP(A1878,DX!$D$9:$G$749,4,FALSE),0)</f>
        <v>0</v>
      </c>
      <c r="XFD1878" s="45">
        <f>SUM(A1878:XFC1878)</f>
        <v>101676</v>
      </c>
    </row>
    <row r="1879" spans="1:9 16384:16384" hidden="1" x14ac:dyDescent="0.25">
      <c r="A1879" s="192">
        <v>193009</v>
      </c>
      <c r="B1879" s="232" t="s">
        <v>5938</v>
      </c>
      <c r="C1879" s="198" t="s">
        <v>5939</v>
      </c>
      <c r="D1879" s="193" t="s">
        <v>5813</v>
      </c>
      <c r="E1879" s="193" t="s">
        <v>5814</v>
      </c>
      <c r="F1879" s="194" t="s">
        <v>608</v>
      </c>
      <c r="G1879" s="173">
        <f>IFERROR(VLOOKUP(A1879, SM!$D$9:$G$682,4,FALSE),0)</f>
        <v>0</v>
      </c>
      <c r="H1879" s="173">
        <f>IFERROR(VLOOKUP(A1879, DM!$D$9:$G$633,4,FALSE),0)</f>
        <v>0</v>
      </c>
      <c r="I1879" s="173">
        <f>IFERROR(VLOOKUP(A1879,DX!$D$9:$G$749,4,FALSE),0)</f>
        <v>0</v>
      </c>
      <c r="XFD1879" s="45">
        <f>SUM(A1879:XFC1879)</f>
        <v>193009</v>
      </c>
    </row>
    <row r="1880" spans="1:9 16384:16384" hidden="1" x14ac:dyDescent="0.25">
      <c r="A1880" s="192">
        <v>141984</v>
      </c>
      <c r="B1880" s="232" t="s">
        <v>883</v>
      </c>
      <c r="C1880" s="198" t="s">
        <v>3863</v>
      </c>
      <c r="D1880" s="193" t="s">
        <v>5813</v>
      </c>
      <c r="E1880" s="193" t="s">
        <v>5814</v>
      </c>
      <c r="F1880" s="194" t="s">
        <v>608</v>
      </c>
      <c r="G1880" s="173">
        <f>IFERROR(VLOOKUP(A1880, SM!$D$9:$G$682,4,FALSE),0)</f>
        <v>0</v>
      </c>
      <c r="H1880" s="173">
        <f>IFERROR(VLOOKUP(A1880, DM!$D$9:$G$633,4,FALSE),0)</f>
        <v>0</v>
      </c>
      <c r="I1880" s="173">
        <f>IFERROR(VLOOKUP(A1880,DX!$D$9:$G$749,4,FALSE),0)</f>
        <v>0</v>
      </c>
      <c r="XFD1880" s="45">
        <f>SUM(A1880:XFC1880)</f>
        <v>141984</v>
      </c>
    </row>
    <row r="1881" spans="1:9 16384:16384" hidden="1" x14ac:dyDescent="0.25">
      <c r="A1881" s="192">
        <v>171367</v>
      </c>
      <c r="B1881" s="193" t="s">
        <v>3010</v>
      </c>
      <c r="C1881" s="198" t="s">
        <v>3352</v>
      </c>
      <c r="D1881" s="193" t="s">
        <v>5813</v>
      </c>
      <c r="E1881" s="193" t="s">
        <v>5814</v>
      </c>
      <c r="F1881" s="194" t="s">
        <v>608</v>
      </c>
      <c r="G1881" s="173">
        <f>IFERROR(VLOOKUP(A1881, SM!$D$9:$G$682,4,FALSE),0)</f>
        <v>0</v>
      </c>
      <c r="H1881" s="173">
        <f>IFERROR(VLOOKUP(A1881, DM!$D$9:$G$633,4,FALSE),0)</f>
        <v>0</v>
      </c>
      <c r="I1881" s="173">
        <f>IFERROR(VLOOKUP(A1881,DX!$D$9:$G$749,4,FALSE),0)</f>
        <v>0</v>
      </c>
      <c r="XFD1881" s="45">
        <f>SUM(A1881:XFC1881)</f>
        <v>171367</v>
      </c>
    </row>
    <row r="1882" spans="1:9 16384:16384" hidden="1" x14ac:dyDescent="0.25">
      <c r="A1882" s="192">
        <v>191975</v>
      </c>
      <c r="B1882" s="232" t="s">
        <v>5952</v>
      </c>
      <c r="C1882" s="198" t="s">
        <v>5953</v>
      </c>
      <c r="D1882" s="193" t="s">
        <v>5815</v>
      </c>
      <c r="E1882" s="193" t="s">
        <v>5814</v>
      </c>
      <c r="F1882" s="194" t="s">
        <v>608</v>
      </c>
      <c r="G1882" s="173">
        <f>IFERROR(VLOOKUP(A1882, SF!$D$9:$G$410,4,FALSE),0)</f>
        <v>0</v>
      </c>
      <c r="H1882" s="173">
        <f>IFERROR(VLOOKUP(A1882, DF!$D$9:$G$378,4,FALSE),0)</f>
        <v>0</v>
      </c>
      <c r="I1882" s="173">
        <f>IFERROR(VLOOKUP(A1882,DX!$D$9:$G$749,4,FALSE),0)</f>
        <v>0</v>
      </c>
      <c r="XFD1882" s="45">
        <f>SUM(A1882:XFC1882)</f>
        <v>191975</v>
      </c>
    </row>
    <row r="1883" spans="1:9 16384:16384" hidden="1" x14ac:dyDescent="0.25">
      <c r="A1883" s="192">
        <v>101677</v>
      </c>
      <c r="B1883" s="232" t="s">
        <v>677</v>
      </c>
      <c r="C1883" s="198" t="s">
        <v>4383</v>
      </c>
      <c r="D1883" s="193" t="s">
        <v>5815</v>
      </c>
      <c r="E1883" s="193" t="s">
        <v>5814</v>
      </c>
      <c r="F1883" s="194" t="s">
        <v>608</v>
      </c>
      <c r="G1883" s="173">
        <f>IFERROR(VLOOKUP(A1883, SF!$D$9:$G$410,4,FALSE),0)</f>
        <v>0</v>
      </c>
      <c r="H1883" s="173">
        <f>IFERROR(VLOOKUP(A1883, DF!$D$9:$G$378,4,FALSE),0)</f>
        <v>0</v>
      </c>
      <c r="I1883" s="173">
        <f>IFERROR(VLOOKUP(A1883,DX!$D$9:$G$749,4,FALSE),0)</f>
        <v>0</v>
      </c>
      <c r="XFD1883" s="45">
        <f>SUM(A1883:XFC1883)</f>
        <v>101677</v>
      </c>
    </row>
    <row r="1884" spans="1:9 16384:16384" hidden="1" x14ac:dyDescent="0.25">
      <c r="A1884" s="192">
        <v>44524</v>
      </c>
      <c r="B1884" s="232" t="s">
        <v>563</v>
      </c>
      <c r="C1884" s="198" t="s">
        <v>4592</v>
      </c>
      <c r="D1884" s="193" t="s">
        <v>5813</v>
      </c>
      <c r="E1884" s="193" t="s">
        <v>5814</v>
      </c>
      <c r="F1884" s="194" t="s">
        <v>608</v>
      </c>
      <c r="G1884" s="173">
        <f>IFERROR(VLOOKUP(A1884, SM!$D$9:$G$682,4,FALSE),0)</f>
        <v>0</v>
      </c>
      <c r="H1884" s="173">
        <f>IFERROR(VLOOKUP(A1884, DM!$D$9:$G$633,4,FALSE),0)</f>
        <v>0</v>
      </c>
      <c r="I1884" s="173">
        <f>IFERROR(VLOOKUP(A1884,DX!$D$9:$G$749,4,FALSE),0)</f>
        <v>0</v>
      </c>
      <c r="XFD1884" s="45">
        <f>SUM(A1884:XFC1884)</f>
        <v>44524</v>
      </c>
    </row>
    <row r="1885" spans="1:9 16384:16384" hidden="1" x14ac:dyDescent="0.25">
      <c r="A1885" s="192">
        <v>173829</v>
      </c>
      <c r="B1885" s="232" t="s">
        <v>4623</v>
      </c>
      <c r="C1885" s="198" t="s">
        <v>4624</v>
      </c>
      <c r="D1885" s="193" t="s">
        <v>5815</v>
      </c>
      <c r="E1885" s="193" t="s">
        <v>5814</v>
      </c>
      <c r="F1885" s="194" t="s">
        <v>608</v>
      </c>
      <c r="G1885" s="173">
        <f>IFERROR(VLOOKUP(A1885, SF!$D$9:$G$410,4,FALSE),0)</f>
        <v>0</v>
      </c>
      <c r="H1885" s="173">
        <f>IFERROR(VLOOKUP(A1885, DF!$D$9:$G$378,4,FALSE),0)</f>
        <v>0</v>
      </c>
      <c r="I1885" s="173">
        <f>IFERROR(VLOOKUP(A1885,DX!$D$9:$G$749,4,FALSE),0)</f>
        <v>0</v>
      </c>
      <c r="XFD1885" s="45">
        <f>SUM(A1885:XFC1885)</f>
        <v>173829</v>
      </c>
    </row>
    <row r="1886" spans="1:9 16384:16384" hidden="1" x14ac:dyDescent="0.25">
      <c r="A1886" s="192">
        <v>141977</v>
      </c>
      <c r="B1886" s="232" t="s">
        <v>890</v>
      </c>
      <c r="C1886" s="198" t="s">
        <v>4433</v>
      </c>
      <c r="D1886" s="193" t="s">
        <v>5813</v>
      </c>
      <c r="E1886" s="193" t="s">
        <v>5814</v>
      </c>
      <c r="F1886" s="194" t="s">
        <v>608</v>
      </c>
      <c r="G1886" s="173">
        <f>IFERROR(VLOOKUP(A1886, SM!$D$9:$G$682,4,FALSE),0)</f>
        <v>0</v>
      </c>
      <c r="H1886" s="173">
        <f>IFERROR(VLOOKUP(A1886, DM!$D$9:$G$633,4,FALSE),0)</f>
        <v>0</v>
      </c>
      <c r="I1886" s="173">
        <f>IFERROR(VLOOKUP(A1886,DX!$D$9:$G$749,4,FALSE),0)</f>
        <v>0</v>
      </c>
      <c r="XFD1886" s="45">
        <f>SUM(A1886:XFC1886)</f>
        <v>141977</v>
      </c>
    </row>
    <row r="1887" spans="1:9 16384:16384" hidden="1" x14ac:dyDescent="0.25">
      <c r="A1887" s="192">
        <v>92923</v>
      </c>
      <c r="B1887" s="232" t="s">
        <v>632</v>
      </c>
      <c r="C1887" s="198" t="s">
        <v>4778</v>
      </c>
      <c r="D1887" s="193" t="s">
        <v>5813</v>
      </c>
      <c r="E1887" s="193" t="s">
        <v>5814</v>
      </c>
      <c r="F1887" s="194" t="s">
        <v>608</v>
      </c>
      <c r="G1887" s="173">
        <f>IFERROR(VLOOKUP(A1887, SM!$D$9:$G$682,4,FALSE),0)</f>
        <v>0</v>
      </c>
      <c r="H1887" s="173">
        <f>IFERROR(VLOOKUP(A1887, DM!$D$9:$G$633,4,FALSE),0)</f>
        <v>0</v>
      </c>
      <c r="I1887" s="173">
        <f>IFERROR(VLOOKUP(A1887,DX!$D$9:$G$749,4,FALSE),0)</f>
        <v>0</v>
      </c>
      <c r="XFD1887" s="45">
        <f>SUM(A1887:XFC1887)</f>
        <v>92923</v>
      </c>
    </row>
    <row r="1888" spans="1:9 16384:16384" hidden="1" x14ac:dyDescent="0.25">
      <c r="A1888" s="192">
        <v>142030</v>
      </c>
      <c r="B1888" s="232" t="s">
        <v>2483</v>
      </c>
      <c r="C1888" s="198" t="s">
        <v>4809</v>
      </c>
      <c r="D1888" s="193" t="s">
        <v>5813</v>
      </c>
      <c r="E1888" s="193" t="s">
        <v>5814</v>
      </c>
      <c r="F1888" s="194" t="s">
        <v>608</v>
      </c>
      <c r="G1888" s="173">
        <f>IFERROR(VLOOKUP(A1888, SM!$D$9:$G$682,4,FALSE),0)</f>
        <v>0</v>
      </c>
      <c r="H1888" s="173">
        <f>IFERROR(VLOOKUP(A1888, DM!$D$9:$G$633,4,FALSE),0)</f>
        <v>0</v>
      </c>
      <c r="I1888" s="173">
        <f>IFERROR(VLOOKUP(A1888,DX!$D$9:$G$749,4,FALSE),0)</f>
        <v>0</v>
      </c>
      <c r="XFD1888" s="45">
        <f>SUM(A1888:XFC1888)</f>
        <v>142030</v>
      </c>
    </row>
    <row r="1889" spans="1:9 16384:16384" hidden="1" x14ac:dyDescent="0.25">
      <c r="A1889" s="192">
        <v>168221</v>
      </c>
      <c r="B1889" s="232" t="s">
        <v>3011</v>
      </c>
      <c r="C1889" s="198">
        <v>39040</v>
      </c>
      <c r="D1889" s="193" t="s">
        <v>5813</v>
      </c>
      <c r="E1889" s="193" t="s">
        <v>5814</v>
      </c>
      <c r="F1889" s="194" t="s">
        <v>608</v>
      </c>
      <c r="G1889" s="173">
        <f>IFERROR(VLOOKUP(A1889, SM!$D$9:$G$682,4,FALSE),0)</f>
        <v>0</v>
      </c>
      <c r="H1889" s="173">
        <f>IFERROR(VLOOKUP(A1889, DM!$D$9:$G$633,4,FALSE),0)</f>
        <v>0</v>
      </c>
      <c r="I1889" s="173">
        <f>IFERROR(VLOOKUP(A1889,DX!$D$9:$G$749,4,FALSE),0)</f>
        <v>0</v>
      </c>
      <c r="XFD1889" s="45">
        <f>SUM(A1889:XFC1889)</f>
        <v>207261</v>
      </c>
    </row>
    <row r="1890" spans="1:9 16384:16384" hidden="1" x14ac:dyDescent="0.25">
      <c r="A1890" s="192">
        <v>142212</v>
      </c>
      <c r="B1890" s="232" t="s">
        <v>919</v>
      </c>
      <c r="C1890" s="198" t="s">
        <v>4880</v>
      </c>
      <c r="D1890" s="193" t="s">
        <v>5813</v>
      </c>
      <c r="E1890" s="193" t="s">
        <v>5814</v>
      </c>
      <c r="F1890" s="194" t="s">
        <v>608</v>
      </c>
      <c r="G1890" s="173">
        <f>IFERROR(VLOOKUP(A1890, SM!$D$9:$G$682,4,FALSE),0)</f>
        <v>0</v>
      </c>
      <c r="H1890" s="173">
        <f>IFERROR(VLOOKUP(A1890, DM!$D$9:$G$633,4,FALSE),0)</f>
        <v>0</v>
      </c>
      <c r="I1890" s="173">
        <f>IFERROR(VLOOKUP(A1890,DX!$D$9:$G$749,4,FALSE),0)</f>
        <v>0</v>
      </c>
      <c r="XFD1890" s="45">
        <f>SUM(A1890:XFC1890)</f>
        <v>142212</v>
      </c>
    </row>
    <row r="1891" spans="1:9 16384:16384" hidden="1" x14ac:dyDescent="0.25">
      <c r="A1891" s="192">
        <v>142010</v>
      </c>
      <c r="B1891" s="232" t="s">
        <v>2581</v>
      </c>
      <c r="C1891" s="198" t="s">
        <v>5026</v>
      </c>
      <c r="D1891" s="193" t="s">
        <v>5813</v>
      </c>
      <c r="E1891" s="193" t="s">
        <v>5814</v>
      </c>
      <c r="F1891" s="194" t="s">
        <v>608</v>
      </c>
      <c r="G1891" s="173">
        <f>IFERROR(VLOOKUP(A1891, SM!$D$9:$G$682,4,FALSE),0)</f>
        <v>0</v>
      </c>
      <c r="H1891" s="173">
        <f>IFERROR(VLOOKUP(A1891, DM!$D$9:$G$633,4,FALSE),0)</f>
        <v>0</v>
      </c>
      <c r="I1891" s="173">
        <f>IFERROR(VLOOKUP(A1891,DX!$D$9:$G$749,4,FALSE),0)</f>
        <v>0</v>
      </c>
      <c r="XFD1891" s="45">
        <f>SUM(A1891:XFC1891)</f>
        <v>142010</v>
      </c>
    </row>
    <row r="1892" spans="1:9 16384:16384" hidden="1" x14ac:dyDescent="0.25">
      <c r="A1892" s="192">
        <v>42553</v>
      </c>
      <c r="B1892" s="232" t="s">
        <v>423</v>
      </c>
      <c r="C1892" s="198" t="s">
        <v>5260</v>
      </c>
      <c r="D1892" s="193" t="s">
        <v>5815</v>
      </c>
      <c r="E1892" s="193" t="s">
        <v>5814</v>
      </c>
      <c r="F1892" s="194" t="s">
        <v>608</v>
      </c>
      <c r="G1892" s="173">
        <f>IFERROR(VLOOKUP(A1892, SF!$D$9:$G$410,4,FALSE),0)</f>
        <v>0</v>
      </c>
      <c r="H1892" s="173">
        <f>IFERROR(VLOOKUP(A1892, DF!$D$9:$G$378,4,FALSE),0)</f>
        <v>0</v>
      </c>
      <c r="I1892" s="173">
        <f>IFERROR(VLOOKUP(A1892,DX!$D$9:$G$749,4,FALSE),0)</f>
        <v>0</v>
      </c>
      <c r="XFD1892" s="45">
        <f>SUM(A1892:XFC1892)</f>
        <v>42553</v>
      </c>
    </row>
    <row r="1893" spans="1:9 16384:16384" hidden="1" x14ac:dyDescent="0.25">
      <c r="A1893" s="192">
        <v>73804</v>
      </c>
      <c r="B1893" s="232" t="s">
        <v>616</v>
      </c>
      <c r="C1893" s="198" t="s">
        <v>3532</v>
      </c>
      <c r="D1893" s="193" t="s">
        <v>5813</v>
      </c>
      <c r="E1893" s="193" t="s">
        <v>5814</v>
      </c>
      <c r="F1893" s="194" t="s">
        <v>608</v>
      </c>
      <c r="G1893" s="173">
        <f>IFERROR(VLOOKUP(A1893, SM!$D$9:$G$682,4,FALSE),0)</f>
        <v>0</v>
      </c>
      <c r="H1893" s="173">
        <f>IFERROR(VLOOKUP(A1893, DM!$D$9:$G$633,4,FALSE),0)</f>
        <v>0</v>
      </c>
      <c r="I1893" s="173">
        <f>IFERROR(VLOOKUP(A1893,DX!$D$9:$G$749,4,FALSE),0)</f>
        <v>0</v>
      </c>
      <c r="XFD1893" s="45">
        <f>SUM(A1893:XFC1893)</f>
        <v>73804</v>
      </c>
    </row>
    <row r="1894" spans="1:9 16384:16384" hidden="1" x14ac:dyDescent="0.25">
      <c r="A1894" s="192">
        <v>191973</v>
      </c>
      <c r="B1894" s="232" t="s">
        <v>6297</v>
      </c>
      <c r="C1894" s="198" t="s">
        <v>6298</v>
      </c>
      <c r="D1894" s="193" t="s">
        <v>5813</v>
      </c>
      <c r="E1894" s="193" t="s">
        <v>5814</v>
      </c>
      <c r="F1894" s="194" t="s">
        <v>608</v>
      </c>
      <c r="G1894" s="173">
        <f>IFERROR(VLOOKUP(A1894, SM!$D$9:$G$682,4,FALSE),0)</f>
        <v>0</v>
      </c>
      <c r="H1894" s="173">
        <f>IFERROR(VLOOKUP(A1894, DM!$D$9:$G$633,4,FALSE),0)</f>
        <v>0</v>
      </c>
      <c r="I1894" s="173">
        <f>IFERROR(VLOOKUP(A1894,DX!$D$9:$G$749,4,FALSE),0)</f>
        <v>0</v>
      </c>
      <c r="XFD1894" s="45">
        <f>SUM(A1894:XFC1894)</f>
        <v>191973</v>
      </c>
    </row>
    <row r="1895" spans="1:9 16384:16384" hidden="1" x14ac:dyDescent="0.25">
      <c r="A1895" s="192">
        <v>113499</v>
      </c>
      <c r="B1895" s="232" t="s">
        <v>751</v>
      </c>
      <c r="C1895" s="198" t="s">
        <v>5546</v>
      </c>
      <c r="D1895" s="193" t="s">
        <v>5815</v>
      </c>
      <c r="E1895" s="193" t="s">
        <v>5814</v>
      </c>
      <c r="F1895" s="194" t="s">
        <v>608</v>
      </c>
      <c r="G1895" s="173">
        <f>IFERROR(VLOOKUP(A1895, SF!$D$9:$G$410,4,FALSE),0)</f>
        <v>0</v>
      </c>
      <c r="H1895" s="173">
        <f>IFERROR(VLOOKUP(A1895, DF!$D$9:$G$378,4,FALSE),0)</f>
        <v>0</v>
      </c>
      <c r="I1895" s="173">
        <f>IFERROR(VLOOKUP(A1895,DX!$D$9:$G$749,4,FALSE),0)</f>
        <v>0</v>
      </c>
      <c r="XFD1895" s="45">
        <f>SUM(A1895:XFC1895)</f>
        <v>113499</v>
      </c>
    </row>
    <row r="1896" spans="1:9 16384:16384" hidden="1" x14ac:dyDescent="0.25">
      <c r="A1896" s="192">
        <v>41944</v>
      </c>
      <c r="B1896" s="232" t="s">
        <v>1722</v>
      </c>
      <c r="C1896" s="198" t="s">
        <v>5558</v>
      </c>
      <c r="D1896" s="193" t="s">
        <v>5813</v>
      </c>
      <c r="E1896" s="193" t="s">
        <v>5814</v>
      </c>
      <c r="F1896" s="194" t="s">
        <v>608</v>
      </c>
      <c r="G1896" s="173">
        <f>IFERROR(VLOOKUP(A1896, SM!$D$9:$G$682,4,FALSE),0)</f>
        <v>0</v>
      </c>
      <c r="H1896" s="173">
        <f>IFERROR(VLOOKUP(A1896, DM!$D$9:$G$633,4,FALSE),0)</f>
        <v>0</v>
      </c>
      <c r="I1896" s="173">
        <f>IFERROR(VLOOKUP(A1896,DX!$D$9:$G$749,4,FALSE),0)</f>
        <v>0</v>
      </c>
      <c r="XFD1896" s="45">
        <f>SUM(A1896:XFC1896)</f>
        <v>41944</v>
      </c>
    </row>
    <row r="1897" spans="1:9 16384:16384" hidden="1" x14ac:dyDescent="0.25">
      <c r="A1897" s="192">
        <v>92924</v>
      </c>
      <c r="B1897" s="232" t="s">
        <v>2838</v>
      </c>
      <c r="C1897" s="198" t="s">
        <v>5592</v>
      </c>
      <c r="D1897" s="193" t="s">
        <v>5813</v>
      </c>
      <c r="E1897" s="193" t="s">
        <v>5814</v>
      </c>
      <c r="F1897" s="194" t="s">
        <v>608</v>
      </c>
      <c r="G1897" s="173">
        <f>IFERROR(VLOOKUP(A1897, SM!$D$9:$G$682,4,FALSE),0)</f>
        <v>0</v>
      </c>
      <c r="H1897" s="173">
        <f>IFERROR(VLOOKUP(A1897, DM!$D$9:$G$633,4,FALSE),0)</f>
        <v>0</v>
      </c>
      <c r="I1897" s="173">
        <f>IFERROR(VLOOKUP(A1897,DX!$D$9:$G$749,4,FALSE),0)</f>
        <v>0</v>
      </c>
      <c r="XFD1897" s="45">
        <f>SUM(A1897:XFC1897)</f>
        <v>92924</v>
      </c>
    </row>
    <row r="1898" spans="1:9 16384:16384" hidden="1" x14ac:dyDescent="0.25">
      <c r="A1898" s="192">
        <v>141979</v>
      </c>
      <c r="B1898" s="232" t="s">
        <v>884</v>
      </c>
      <c r="C1898" s="198" t="s">
        <v>3621</v>
      </c>
      <c r="D1898" s="193" t="s">
        <v>5813</v>
      </c>
      <c r="E1898" s="193" t="s">
        <v>5814</v>
      </c>
      <c r="F1898" s="194" t="s">
        <v>608</v>
      </c>
      <c r="G1898" s="173">
        <f>IFERROR(VLOOKUP(A1898, SM!$D$9:$G$682,4,FALSE),0)</f>
        <v>0</v>
      </c>
      <c r="H1898" s="173">
        <f>IFERROR(VLOOKUP(A1898, DM!$D$9:$G$633,4,FALSE),0)</f>
        <v>0</v>
      </c>
      <c r="I1898" s="173">
        <f>IFERROR(VLOOKUP(A1898,DX!$D$9:$G$749,4,FALSE),0)</f>
        <v>0</v>
      </c>
      <c r="XFD1898" s="45">
        <f>SUM(A1898:XFC1898)</f>
        <v>141979</v>
      </c>
    </row>
    <row r="1899" spans="1:9 16384:16384" hidden="1" x14ac:dyDescent="0.25">
      <c r="A1899" s="192">
        <v>73810</v>
      </c>
      <c r="B1899" s="232" t="s">
        <v>2850</v>
      </c>
      <c r="C1899" s="198" t="s">
        <v>5629</v>
      </c>
      <c r="D1899" s="193" t="s">
        <v>5813</v>
      </c>
      <c r="E1899" s="193" t="s">
        <v>5814</v>
      </c>
      <c r="F1899" s="194" t="s">
        <v>608</v>
      </c>
      <c r="G1899" s="173">
        <f>IFERROR(VLOOKUP(A1899, SM!$D$9:$G$682,4,FALSE),0)</f>
        <v>0</v>
      </c>
      <c r="H1899" s="173">
        <f>IFERROR(VLOOKUP(A1899, DM!$D$9:$G$633,4,FALSE),0)</f>
        <v>0</v>
      </c>
      <c r="I1899" s="173">
        <f>IFERROR(VLOOKUP(A1899,DX!$D$9:$G$749,4,FALSE),0)</f>
        <v>0</v>
      </c>
      <c r="XFD1899" s="45">
        <f>SUM(A1899:XFC1899)</f>
        <v>73810</v>
      </c>
    </row>
    <row r="1900" spans="1:9 16384:16384" hidden="1" x14ac:dyDescent="0.25">
      <c r="A1900" s="192">
        <v>142012</v>
      </c>
      <c r="B1900" s="232" t="s">
        <v>867</v>
      </c>
      <c r="C1900" s="198" t="s">
        <v>5644</v>
      </c>
      <c r="D1900" s="193" t="s">
        <v>5813</v>
      </c>
      <c r="E1900" s="193" t="s">
        <v>5814</v>
      </c>
      <c r="F1900" s="194" t="s">
        <v>608</v>
      </c>
      <c r="G1900" s="173">
        <f>IFERROR(VLOOKUP(A1900, SM!$D$9:$G$682,4,FALSE),0)</f>
        <v>0</v>
      </c>
      <c r="H1900" s="173">
        <f>IFERROR(VLOOKUP(A1900, DM!$D$9:$G$633,4,FALSE),0)</f>
        <v>0</v>
      </c>
      <c r="I1900" s="173">
        <f>IFERROR(VLOOKUP(A1900,DX!$D$9:$G$749,4,FALSE),0)</f>
        <v>0</v>
      </c>
      <c r="XFD1900" s="45">
        <f>SUM(A1900:XFC1900)</f>
        <v>142012</v>
      </c>
    </row>
    <row r="1901" spans="1:9 16384:16384" hidden="1" x14ac:dyDescent="0.25">
      <c r="A1901" s="192">
        <v>142011</v>
      </c>
      <c r="B1901" s="232" t="s">
        <v>2858</v>
      </c>
      <c r="C1901" s="198" t="s">
        <v>5645</v>
      </c>
      <c r="D1901" s="193" t="s">
        <v>5813</v>
      </c>
      <c r="E1901" s="193" t="s">
        <v>5814</v>
      </c>
      <c r="F1901" s="194" t="s">
        <v>608</v>
      </c>
      <c r="G1901" s="173">
        <f>IFERROR(VLOOKUP(A1901, SM!$D$9:$G$682,4,FALSE),0)</f>
        <v>0</v>
      </c>
      <c r="H1901" s="173">
        <f>IFERROR(VLOOKUP(A1901, DM!$D$9:$G$633,4,FALSE),0)</f>
        <v>0</v>
      </c>
      <c r="I1901" s="173">
        <f>IFERROR(VLOOKUP(A1901,DX!$D$9:$G$749,4,FALSE),0)</f>
        <v>0</v>
      </c>
      <c r="XFD1901" s="45">
        <f>SUM(A1901:XFC1901)</f>
        <v>142011</v>
      </c>
    </row>
    <row r="1902" spans="1:9 16384:16384" hidden="1" x14ac:dyDescent="0.25">
      <c r="A1902" s="192">
        <v>66506</v>
      </c>
      <c r="B1902" s="232" t="s">
        <v>700</v>
      </c>
      <c r="C1902" s="198" t="s">
        <v>3247</v>
      </c>
      <c r="D1902" s="193" t="s">
        <v>5815</v>
      </c>
      <c r="E1902" s="193" t="s">
        <v>5814</v>
      </c>
      <c r="F1902" s="194" t="s">
        <v>6609</v>
      </c>
      <c r="G1902" s="173">
        <f>IFERROR(VLOOKUP(A1902, SF!$D$9:$G$410,4,FALSE),0)</f>
        <v>0</v>
      </c>
      <c r="H1902" s="173">
        <f>IFERROR(VLOOKUP(A1902, DF!$D$9:$G$378,4,FALSE),0)</f>
        <v>0</v>
      </c>
      <c r="I1902" s="173">
        <f>IFERROR(VLOOKUP(A1902,DX!$D$9:$G$749,4,FALSE),0)</f>
        <v>0</v>
      </c>
      <c r="XFD1902" s="45">
        <f>SUM(A1902:XFC1902)</f>
        <v>66506</v>
      </c>
    </row>
    <row r="1903" spans="1:9 16384:16384" hidden="1" x14ac:dyDescent="0.25">
      <c r="A1903" s="192">
        <v>27673</v>
      </c>
      <c r="B1903" s="232" t="s">
        <v>1840</v>
      </c>
      <c r="C1903" s="198" t="s">
        <v>3272</v>
      </c>
      <c r="D1903" s="193" t="s">
        <v>5813</v>
      </c>
      <c r="E1903" s="193" t="s">
        <v>5814</v>
      </c>
      <c r="F1903" s="194" t="s">
        <v>6609</v>
      </c>
      <c r="G1903" s="173">
        <f>IFERROR(VLOOKUP(A1903, SM!$D$9:$G$682,4,FALSE),0)</f>
        <v>0</v>
      </c>
      <c r="H1903" s="173">
        <f>IFERROR(VLOOKUP(A1903, DM!$D$9:$G$633,4,FALSE),0)</f>
        <v>0</v>
      </c>
      <c r="I1903" s="173">
        <f>IFERROR(VLOOKUP(A1903,DX!$D$9:$G$749,4,FALSE),0)</f>
        <v>0</v>
      </c>
      <c r="XFD1903" s="45">
        <f>SUM(A1903:XFC1903)</f>
        <v>27673</v>
      </c>
    </row>
    <row r="1904" spans="1:9 16384:16384" hidden="1" x14ac:dyDescent="0.25">
      <c r="A1904" s="192">
        <v>27672</v>
      </c>
      <c r="B1904" s="232" t="s">
        <v>1841</v>
      </c>
      <c r="C1904" s="198" t="s">
        <v>3272</v>
      </c>
      <c r="D1904" s="193" t="s">
        <v>5813</v>
      </c>
      <c r="E1904" s="193" t="s">
        <v>5814</v>
      </c>
      <c r="F1904" s="194" t="s">
        <v>6609</v>
      </c>
      <c r="G1904" s="173">
        <f>IFERROR(VLOOKUP(A1904, SM!$D$9:$G$682,4,FALSE),0)</f>
        <v>0</v>
      </c>
      <c r="H1904" s="173">
        <f>IFERROR(VLOOKUP(A1904, DM!$D$9:$G$633,4,FALSE),0)</f>
        <v>0</v>
      </c>
      <c r="I1904" s="173">
        <f>IFERROR(VLOOKUP(A1904,DX!$D$9:$G$749,4,FALSE),0)</f>
        <v>0</v>
      </c>
      <c r="XFD1904" s="45">
        <f>SUM(A1904:XFC1904)</f>
        <v>27672</v>
      </c>
    </row>
    <row r="1905" spans="1:9 16384:16384" hidden="1" x14ac:dyDescent="0.25">
      <c r="A1905" s="192">
        <v>122495</v>
      </c>
      <c r="B1905" s="232" t="s">
        <v>2079</v>
      </c>
      <c r="C1905" s="198" t="s">
        <v>3901</v>
      </c>
      <c r="D1905" s="193" t="s">
        <v>5813</v>
      </c>
      <c r="E1905" s="193" t="s">
        <v>5814</v>
      </c>
      <c r="F1905" s="194" t="s">
        <v>6609</v>
      </c>
      <c r="G1905" s="173">
        <f>IFERROR(VLOOKUP(A1905, SM!$D$9:$G$682,4,FALSE),0)</f>
        <v>0</v>
      </c>
      <c r="H1905" s="173">
        <f>IFERROR(VLOOKUP(A1905, DM!$D$9:$G$633,4,FALSE),0)</f>
        <v>0</v>
      </c>
      <c r="I1905" s="173">
        <f>IFERROR(VLOOKUP(A1905,DX!$D$9:$G$749,4,FALSE),0)</f>
        <v>0</v>
      </c>
      <c r="XFD1905" s="45">
        <f>SUM(A1905:XFC1905)</f>
        <v>122495</v>
      </c>
    </row>
    <row r="1906" spans="1:9 16384:16384" hidden="1" x14ac:dyDescent="0.25">
      <c r="A1906" s="192">
        <v>65398</v>
      </c>
      <c r="B1906" s="232" t="s">
        <v>2178</v>
      </c>
      <c r="C1906" s="198" t="s">
        <v>3331</v>
      </c>
      <c r="D1906" s="193" t="s">
        <v>5815</v>
      </c>
      <c r="E1906" s="193" t="s">
        <v>5814</v>
      </c>
      <c r="F1906" s="194" t="s">
        <v>6609</v>
      </c>
      <c r="G1906" s="173">
        <f>IFERROR(VLOOKUP(A1906, SF!$D$9:$G$410,4,FALSE),0)</f>
        <v>0</v>
      </c>
      <c r="H1906" s="173">
        <f>IFERROR(VLOOKUP(A1906, DF!$D$9:$G$378,4,FALSE),0)</f>
        <v>0</v>
      </c>
      <c r="I1906" s="173">
        <f>IFERROR(VLOOKUP(A1906,DX!$D$9:$G$749,4,FALSE),0)</f>
        <v>0</v>
      </c>
      <c r="XFD1906" s="45">
        <f>SUM(A1906:XFC1906)</f>
        <v>65398</v>
      </c>
    </row>
    <row r="1907" spans="1:9 16384:16384" hidden="1" x14ac:dyDescent="0.25">
      <c r="A1907" s="192">
        <v>20113</v>
      </c>
      <c r="B1907" s="232" t="s">
        <v>3018</v>
      </c>
      <c r="C1907" s="198" t="s">
        <v>3145</v>
      </c>
      <c r="D1907" s="193" t="s">
        <v>5813</v>
      </c>
      <c r="E1907" s="193" t="s">
        <v>5814</v>
      </c>
      <c r="F1907" s="194" t="s">
        <v>6609</v>
      </c>
      <c r="G1907" s="173">
        <f>IFERROR(VLOOKUP(A1907, SM!$D$9:$G$682,4,FALSE),0)</f>
        <v>0</v>
      </c>
      <c r="H1907" s="173">
        <f>IFERROR(VLOOKUP(A1907, DM!$D$9:$G$633,4,FALSE),0)</f>
        <v>0</v>
      </c>
      <c r="I1907" s="173">
        <f>IFERROR(VLOOKUP(A1907,DX!$D$9:$G$749,4,FALSE),0)</f>
        <v>0</v>
      </c>
      <c r="XFD1907" s="45">
        <f>SUM(A1907:XFC1907)</f>
        <v>20113</v>
      </c>
    </row>
    <row r="1908" spans="1:9 16384:16384" hidden="1" x14ac:dyDescent="0.25">
      <c r="A1908" s="192">
        <v>24571</v>
      </c>
      <c r="B1908" s="232" t="s">
        <v>6610</v>
      </c>
      <c r="C1908" s="198" t="s">
        <v>5511</v>
      </c>
      <c r="D1908" s="193" t="s">
        <v>5813</v>
      </c>
      <c r="E1908" s="193" t="s">
        <v>5814</v>
      </c>
      <c r="F1908" s="194" t="s">
        <v>6609</v>
      </c>
      <c r="G1908" s="173">
        <f>IFERROR(VLOOKUP(A1908, SM!$D$9:$G$682,4,FALSE),0)</f>
        <v>0</v>
      </c>
      <c r="H1908" s="173">
        <f>IFERROR(VLOOKUP(A1908, DM!$D$9:$G$633,4,FALSE),0)</f>
        <v>0</v>
      </c>
      <c r="I1908" s="173">
        <f>IFERROR(VLOOKUP(A1908,DX!$D$9:$G$749,4,FALSE),0)</f>
        <v>0</v>
      </c>
      <c r="XFD1908" s="45">
        <f>SUM(A1908:XFC1908)</f>
        <v>24571</v>
      </c>
    </row>
    <row r="1909" spans="1:9 16384:16384" hidden="1" x14ac:dyDescent="0.25">
      <c r="A1909" s="192">
        <v>23495</v>
      </c>
      <c r="B1909" s="232" t="s">
        <v>1937</v>
      </c>
      <c r="C1909" s="198" t="s">
        <v>3529</v>
      </c>
      <c r="D1909" s="193" t="s">
        <v>5813</v>
      </c>
      <c r="E1909" s="193" t="s">
        <v>5814</v>
      </c>
      <c r="F1909" s="194" t="s">
        <v>147</v>
      </c>
      <c r="G1909" s="173">
        <f>IFERROR(VLOOKUP(A1909, SM!$D$9:$G$682,4,FALSE),0)</f>
        <v>0</v>
      </c>
      <c r="H1909" s="173">
        <f>IFERROR(VLOOKUP(A1909, DM!$D$9:$G$633,4,FALSE),0)</f>
        <v>0</v>
      </c>
      <c r="I1909" s="173">
        <f>IFERROR(VLOOKUP(A1909,DX!$D$9:$G$749,4,FALSE),0)</f>
        <v>0</v>
      </c>
      <c r="XFD1909" s="45">
        <f>SUM(A1909:XFC1909)</f>
        <v>23495</v>
      </c>
    </row>
    <row r="1910" spans="1:9 16384:16384" hidden="1" x14ac:dyDescent="0.25">
      <c r="A1910" s="192">
        <v>33150</v>
      </c>
      <c r="B1910" s="193" t="s">
        <v>2072</v>
      </c>
      <c r="C1910" s="198" t="s">
        <v>3873</v>
      </c>
      <c r="D1910" s="193" t="s">
        <v>5813</v>
      </c>
      <c r="E1910" s="193" t="s">
        <v>6672</v>
      </c>
      <c r="F1910" s="194" t="s">
        <v>147</v>
      </c>
      <c r="G1910" s="173">
        <f>IFERROR(VLOOKUP(A1910, SM!$D$9:$G$682,4,FALSE),0)</f>
        <v>0</v>
      </c>
      <c r="H1910" s="173">
        <f>IFERROR(VLOOKUP(A1910, DM!$D$9:$G$633,4,FALSE),0)</f>
        <v>0</v>
      </c>
      <c r="I1910" s="173">
        <f>IFERROR(VLOOKUP(A1910,DX!$D$9:$G$749,4,FALSE),0)</f>
        <v>0</v>
      </c>
      <c r="XFD1910" s="45">
        <f>SUM(A1910:XFC1910)</f>
        <v>33150</v>
      </c>
    </row>
    <row r="1911" spans="1:9 16384:16384" hidden="1" x14ac:dyDescent="0.25">
      <c r="A1911" s="192">
        <v>12016</v>
      </c>
      <c r="B1911" s="232" t="s">
        <v>6045</v>
      </c>
      <c r="C1911" s="198" t="s">
        <v>5130</v>
      </c>
      <c r="D1911" s="193" t="s">
        <v>5813</v>
      </c>
      <c r="E1911" s="193" t="s">
        <v>6669</v>
      </c>
      <c r="F1911" s="194" t="s">
        <v>147</v>
      </c>
      <c r="G1911" s="173">
        <f>IFERROR(VLOOKUP(A1911, SM!$D$9:$G$682,4,FALSE),0)</f>
        <v>0</v>
      </c>
      <c r="H1911" s="173">
        <f>IFERROR(VLOOKUP(A1911, DM!$D$9:$G$633,4,FALSE),0)</f>
        <v>0</v>
      </c>
      <c r="I1911" s="173">
        <f>IFERROR(VLOOKUP(A1911,DX!$D$9:$G$749,4,FALSE),0)</f>
        <v>0</v>
      </c>
      <c r="XFD1911" s="45">
        <f>SUM(A1911:XFC1911)</f>
        <v>12016</v>
      </c>
    </row>
    <row r="1912" spans="1:9 16384:16384" hidden="1" x14ac:dyDescent="0.25">
      <c r="A1912" s="192">
        <v>142248</v>
      </c>
      <c r="B1912" s="232" t="s">
        <v>2317</v>
      </c>
      <c r="C1912" s="198" t="s">
        <v>4120</v>
      </c>
      <c r="D1912" s="193" t="s">
        <v>5815</v>
      </c>
      <c r="E1912" s="193" t="s">
        <v>6611</v>
      </c>
      <c r="F1912" s="194" t="s">
        <v>147</v>
      </c>
      <c r="G1912" s="173">
        <f>IFERROR(VLOOKUP(A1912, SF!$D$9:$G$410,4,FALSE),0)</f>
        <v>0</v>
      </c>
      <c r="H1912" s="173">
        <f>IFERROR(VLOOKUP(A1912, DF!$D$9:$G$378,4,FALSE),0)</f>
        <v>0</v>
      </c>
      <c r="I1912" s="173">
        <f>IFERROR(VLOOKUP(A1912,DX!$D$9:$G$749,4,FALSE),0)</f>
        <v>0</v>
      </c>
      <c r="XFD1912" s="45">
        <f>SUM(A1912:XFC1912)</f>
        <v>142248</v>
      </c>
    </row>
    <row r="1913" spans="1:9 16384:16384" hidden="1" x14ac:dyDescent="0.25">
      <c r="A1913" s="192">
        <v>14098</v>
      </c>
      <c r="B1913" s="232" t="s">
        <v>756</v>
      </c>
      <c r="C1913" s="198" t="s">
        <v>4471</v>
      </c>
      <c r="D1913" s="193" t="s">
        <v>5813</v>
      </c>
      <c r="E1913" s="193" t="s">
        <v>5814</v>
      </c>
      <c r="F1913" s="194" t="s">
        <v>147</v>
      </c>
      <c r="G1913" s="173">
        <f>IFERROR(VLOOKUP(A1913, SM!$D$9:$G$682,4,FALSE),0)</f>
        <v>0</v>
      </c>
      <c r="H1913" s="173">
        <f>IFERROR(VLOOKUP(A1913, DM!$D$9:$G$633,4,FALSE),0)</f>
        <v>0</v>
      </c>
      <c r="I1913" s="173">
        <f>IFERROR(VLOOKUP(A1913,DX!$D$9:$G$749,4,FALSE),0)</f>
        <v>0</v>
      </c>
      <c r="XFD1913" s="45">
        <f>SUM(A1913:XFC1913)</f>
        <v>14098</v>
      </c>
    </row>
    <row r="1914" spans="1:9 16384:16384" hidden="1" x14ac:dyDescent="0.25">
      <c r="A1914" s="192">
        <v>8985</v>
      </c>
      <c r="B1914" s="232" t="s">
        <v>2370</v>
      </c>
      <c r="C1914" s="198" t="s">
        <v>4580</v>
      </c>
      <c r="D1914" s="193" t="s">
        <v>5815</v>
      </c>
      <c r="E1914" s="193" t="s">
        <v>5814</v>
      </c>
      <c r="F1914" s="194" t="s">
        <v>147</v>
      </c>
      <c r="G1914" s="173">
        <f>IFERROR(VLOOKUP(A1914, SF!$D$9:$G$410,4,FALSE),0)</f>
        <v>0</v>
      </c>
      <c r="H1914" s="173">
        <f>IFERROR(VLOOKUP(A1914, DF!$D$9:$G$378,4,FALSE),0)</f>
        <v>0</v>
      </c>
      <c r="I1914" s="173">
        <f>IFERROR(VLOOKUP(A1914,DX!$D$9:$G$749,4,FALSE),0)</f>
        <v>0</v>
      </c>
      <c r="XFD1914" s="45">
        <f>SUM(A1914:XFC1914)</f>
        <v>8985</v>
      </c>
    </row>
    <row r="1915" spans="1:9 16384:16384" hidden="1" x14ac:dyDescent="0.25">
      <c r="A1915" s="192">
        <v>27418</v>
      </c>
      <c r="B1915" s="232" t="s">
        <v>2376</v>
      </c>
      <c r="C1915" s="198" t="s">
        <v>4591</v>
      </c>
      <c r="D1915" s="193" t="s">
        <v>5815</v>
      </c>
      <c r="E1915" s="193" t="s">
        <v>5814</v>
      </c>
      <c r="F1915" s="194" t="s">
        <v>147</v>
      </c>
      <c r="G1915" s="173">
        <f>IFERROR(VLOOKUP(A1915, SF!$D$9:$G$410,4,FALSE),0)</f>
        <v>0</v>
      </c>
      <c r="H1915" s="173">
        <f>IFERROR(VLOOKUP(A1915, DF!$D$9:$G$378,4,FALSE),0)</f>
        <v>0</v>
      </c>
      <c r="I1915" s="173">
        <f>IFERROR(VLOOKUP(A1915,DX!$D$9:$G$749,4,FALSE),0)</f>
        <v>0</v>
      </c>
      <c r="XFD1915" s="45">
        <f>SUM(A1915:XFC1915)</f>
        <v>27418</v>
      </c>
    </row>
    <row r="1916" spans="1:9 16384:16384" hidden="1" x14ac:dyDescent="0.25">
      <c r="A1916" s="192">
        <v>43275</v>
      </c>
      <c r="B1916" s="232" t="s">
        <v>103</v>
      </c>
      <c r="C1916" s="198" t="s">
        <v>4758</v>
      </c>
      <c r="D1916" s="193" t="s">
        <v>5813</v>
      </c>
      <c r="E1916" s="193" t="s">
        <v>5814</v>
      </c>
      <c r="F1916" s="194" t="s">
        <v>147</v>
      </c>
      <c r="G1916" s="173">
        <f>IFERROR(VLOOKUP(A1916, SM!$D$9:$G$682,4,FALSE),0)</f>
        <v>0</v>
      </c>
      <c r="H1916" s="173">
        <f>IFERROR(VLOOKUP(A1916, DM!$D$9:$G$633,4,FALSE),0)</f>
        <v>0</v>
      </c>
      <c r="I1916" s="173">
        <f>IFERROR(VLOOKUP(A1916,DX!$D$9:$G$749,4,FALSE),0)</f>
        <v>0</v>
      </c>
      <c r="XFD1916" s="45">
        <f>SUM(A1916:XFC1916)</f>
        <v>43275</v>
      </c>
    </row>
    <row r="1917" spans="1:9 16384:16384" hidden="1" x14ac:dyDescent="0.25">
      <c r="A1917" s="192">
        <v>66459</v>
      </c>
      <c r="B1917" s="232" t="s">
        <v>626</v>
      </c>
      <c r="C1917" s="198" t="s">
        <v>4797</v>
      </c>
      <c r="D1917" s="193" t="s">
        <v>5815</v>
      </c>
      <c r="E1917" s="193" t="s">
        <v>5814</v>
      </c>
      <c r="F1917" s="194" t="s">
        <v>147</v>
      </c>
      <c r="G1917" s="173">
        <f>IFERROR(VLOOKUP(A1917, SF!$D$9:$G$410,4,FALSE),0)</f>
        <v>0</v>
      </c>
      <c r="H1917" s="173">
        <f>IFERROR(VLOOKUP(A1917, DF!$D$9:$G$378,4,FALSE),0)</f>
        <v>0</v>
      </c>
      <c r="I1917" s="173">
        <f>IFERROR(VLOOKUP(A1917,DX!$D$9:$G$749,4,FALSE),0)</f>
        <v>0</v>
      </c>
      <c r="XFD1917" s="45">
        <f>SUM(A1917:XFC1917)</f>
        <v>66459</v>
      </c>
    </row>
    <row r="1918" spans="1:9 16384:16384" hidden="1" x14ac:dyDescent="0.25">
      <c r="A1918" s="192">
        <v>21756</v>
      </c>
      <c r="B1918" s="232" t="s">
        <v>32</v>
      </c>
      <c r="C1918" s="198" t="s">
        <v>4935</v>
      </c>
      <c r="D1918" s="193" t="s">
        <v>5813</v>
      </c>
      <c r="E1918" s="193" t="s">
        <v>5814</v>
      </c>
      <c r="F1918" s="194" t="s">
        <v>147</v>
      </c>
      <c r="G1918" s="173">
        <f>IFERROR(VLOOKUP(A1918, SM!$D$9:$G$682,4,FALSE),0)</f>
        <v>0</v>
      </c>
      <c r="H1918" s="173">
        <f>IFERROR(VLOOKUP(A1918, DM!$D$9:$G$633,4,FALSE),0)</f>
        <v>0</v>
      </c>
      <c r="I1918" s="173">
        <f>IFERROR(VLOOKUP(A1918,DX!$D$9:$G$749,4,FALSE),0)</f>
        <v>0</v>
      </c>
      <c r="XFD1918" s="45">
        <f>SUM(A1918:XFC1918)</f>
        <v>21756</v>
      </c>
    </row>
    <row r="1919" spans="1:9 16384:16384" hidden="1" x14ac:dyDescent="0.25">
      <c r="A1919" s="192">
        <v>15819</v>
      </c>
      <c r="B1919" s="232" t="s">
        <v>5077</v>
      </c>
      <c r="C1919" s="198" t="s">
        <v>5078</v>
      </c>
      <c r="D1919" s="193" t="s">
        <v>5815</v>
      </c>
      <c r="E1919" s="193" t="s">
        <v>5814</v>
      </c>
      <c r="F1919" s="194" t="s">
        <v>147</v>
      </c>
      <c r="G1919" s="173">
        <f>IFERROR(VLOOKUP(A1919, SF!$D$9:$G$410,4,FALSE),0)</f>
        <v>0</v>
      </c>
      <c r="H1919" s="173">
        <f>IFERROR(VLOOKUP(A1919, DF!$D$9:$G$378,4,FALSE),0)</f>
        <v>0</v>
      </c>
      <c r="I1919" s="173">
        <f>IFERROR(VLOOKUP(A1919,DX!$D$9:$G$749,4,FALSE),0)</f>
        <v>0</v>
      </c>
      <c r="XFD1919" s="45">
        <f>SUM(A1919:XFC1919)</f>
        <v>15819</v>
      </c>
    </row>
    <row r="1920" spans="1:9 16384:16384" hidden="1" x14ac:dyDescent="0.25">
      <c r="A1920" s="192">
        <v>142249</v>
      </c>
      <c r="B1920" s="232" t="s">
        <v>2670</v>
      </c>
      <c r="C1920" s="198" t="s">
        <v>5251</v>
      </c>
      <c r="D1920" s="193" t="s">
        <v>5815</v>
      </c>
      <c r="E1920" s="193" t="s">
        <v>6611</v>
      </c>
      <c r="F1920" s="194" t="s">
        <v>147</v>
      </c>
      <c r="G1920" s="173">
        <f>IFERROR(VLOOKUP(A1920, SF!$D$9:$G$410,4,FALSE),0)</f>
        <v>0</v>
      </c>
      <c r="H1920" s="173">
        <f>IFERROR(VLOOKUP(A1920, DF!$D$9:$G$378,4,FALSE),0)</f>
        <v>0</v>
      </c>
      <c r="I1920" s="173">
        <f>IFERROR(VLOOKUP(A1920,DX!$D$9:$G$749,4,FALSE),0)</f>
        <v>0</v>
      </c>
      <c r="XFD1920" s="45">
        <f>SUM(A1920:XFC1920)</f>
        <v>142249</v>
      </c>
    </row>
    <row r="1921" spans="1:9 16384:16384" hidden="1" x14ac:dyDescent="0.25">
      <c r="A1921" s="192">
        <v>141430</v>
      </c>
      <c r="B1921" s="193" t="s">
        <v>2782</v>
      </c>
      <c r="C1921" s="198" t="s">
        <v>5464</v>
      </c>
      <c r="D1921" s="193" t="s">
        <v>5813</v>
      </c>
      <c r="E1921" s="193" t="s">
        <v>6671</v>
      </c>
      <c r="F1921" s="194" t="s">
        <v>147</v>
      </c>
      <c r="G1921" s="173">
        <f>IFERROR(VLOOKUP(A1921, SM!$D$9:$G$682,4,FALSE),0)</f>
        <v>0</v>
      </c>
      <c r="H1921" s="173">
        <f>IFERROR(VLOOKUP(A1921, DM!$D$9:$G$633,4,FALSE),0)</f>
        <v>0</v>
      </c>
      <c r="I1921" s="173">
        <f>IFERROR(VLOOKUP(A1921,DX!$D$9:$G$749,4,FALSE),0)</f>
        <v>0</v>
      </c>
      <c r="XFD1921" s="45">
        <f>SUM(A1921:XFC1921)</f>
        <v>141430</v>
      </c>
    </row>
    <row r="1922" spans="1:9 16384:16384" hidden="1" x14ac:dyDescent="0.25">
      <c r="A1922" s="192">
        <v>26057</v>
      </c>
      <c r="B1922" s="232" t="s">
        <v>2852</v>
      </c>
      <c r="C1922" s="198" t="s">
        <v>5631</v>
      </c>
      <c r="D1922" s="193" t="s">
        <v>5813</v>
      </c>
      <c r="E1922" s="193" t="s">
        <v>5814</v>
      </c>
      <c r="F1922" s="194" t="s">
        <v>147</v>
      </c>
      <c r="G1922" s="173">
        <f>IFERROR(VLOOKUP(A1922, SM!$D$9:$G$682,4,FALSE),0)</f>
        <v>0</v>
      </c>
      <c r="H1922" s="173">
        <f>IFERROR(VLOOKUP(A1922, DM!$D$9:$G$633,4,FALSE),0)</f>
        <v>0</v>
      </c>
      <c r="I1922" s="173">
        <f>IFERROR(VLOOKUP(A1922,DX!$D$9:$G$749,4,FALSE),0)</f>
        <v>0</v>
      </c>
      <c r="XFD1922" s="45">
        <f>SUM(A1922:XFC1922)</f>
        <v>26057</v>
      </c>
    </row>
    <row r="1923" spans="1:9 16384:16384" hidden="1" x14ac:dyDescent="0.25">
      <c r="A1923" s="192">
        <v>145476</v>
      </c>
      <c r="B1923" s="232" t="s">
        <v>2998</v>
      </c>
      <c r="C1923" s="198" t="s">
        <v>5658</v>
      </c>
      <c r="D1923" s="193" t="s">
        <v>5813</v>
      </c>
      <c r="E1923" s="193" t="s">
        <v>5814</v>
      </c>
      <c r="F1923" s="194" t="s">
        <v>147</v>
      </c>
      <c r="G1923" s="173">
        <f>IFERROR(VLOOKUP(A1923, SM!$D$9:$G$682,4,FALSE),0)</f>
        <v>0</v>
      </c>
      <c r="H1923" s="173">
        <f>IFERROR(VLOOKUP(A1923, DM!$D$9:$G$633,4,FALSE),0)</f>
        <v>0</v>
      </c>
      <c r="I1923" s="173">
        <f>IFERROR(VLOOKUP(A1923,DX!$D$9:$G$749,4,FALSE),0)</f>
        <v>0</v>
      </c>
      <c r="XFD1923" s="45">
        <f>SUM(A1923:XFC1923)</f>
        <v>145476</v>
      </c>
    </row>
    <row r="1924" spans="1:9 16384:16384" hidden="1" x14ac:dyDescent="0.25">
      <c r="A1924" s="192">
        <v>104734</v>
      </c>
      <c r="B1924" s="232" t="s">
        <v>1802</v>
      </c>
      <c r="C1924" s="198" t="s">
        <v>3198</v>
      </c>
      <c r="D1924" s="193" t="s">
        <v>5813</v>
      </c>
      <c r="E1924" s="193" t="s">
        <v>5814</v>
      </c>
      <c r="F1924" s="194" t="s">
        <v>3199</v>
      </c>
      <c r="G1924" s="173">
        <f>IFERROR(VLOOKUP(A1924, SM!$D$9:$G$682,4,FALSE),0)</f>
        <v>0</v>
      </c>
      <c r="H1924" s="173">
        <f>IFERROR(VLOOKUP(A1924, DM!$D$9:$G$633,4,FALSE),0)</f>
        <v>0</v>
      </c>
      <c r="I1924" s="173">
        <f>IFERROR(VLOOKUP(A1924,DX!$D$9:$G$749,4,FALSE),0)</f>
        <v>0</v>
      </c>
      <c r="XFD1924" s="45">
        <f>SUM(A1924:XFC1924)</f>
        <v>104734</v>
      </c>
    </row>
    <row r="1925" spans="1:9 16384:16384" hidden="1" x14ac:dyDescent="0.25">
      <c r="A1925" s="192">
        <v>143496</v>
      </c>
      <c r="B1925" s="232" t="s">
        <v>1832</v>
      </c>
      <c r="C1925" s="198" t="s">
        <v>3254</v>
      </c>
      <c r="D1925" s="193" t="s">
        <v>5815</v>
      </c>
      <c r="E1925" s="193" t="s">
        <v>5814</v>
      </c>
      <c r="F1925" s="194" t="s">
        <v>3199</v>
      </c>
      <c r="G1925" s="173">
        <f>IFERROR(VLOOKUP(A1925, SF!$D$9:$G$410,4,FALSE),0)</f>
        <v>0</v>
      </c>
      <c r="H1925" s="173">
        <f>IFERROR(VLOOKUP(A1925, DF!$D$9:$G$378,4,FALSE),0)</f>
        <v>0</v>
      </c>
      <c r="I1925" s="173">
        <f>IFERROR(VLOOKUP(A1925,DX!$D$9:$G$749,4,FALSE),0)</f>
        <v>0</v>
      </c>
      <c r="XFD1925" s="45">
        <f>SUM(A1925:XFC1925)</f>
        <v>143496</v>
      </c>
    </row>
    <row r="1926" spans="1:9 16384:16384" hidden="1" x14ac:dyDescent="0.25">
      <c r="A1926" s="192">
        <v>143644</v>
      </c>
      <c r="B1926" s="232" t="s">
        <v>1915</v>
      </c>
      <c r="C1926" s="198" t="s">
        <v>3485</v>
      </c>
      <c r="D1926" s="193" t="s">
        <v>5815</v>
      </c>
      <c r="E1926" s="193" t="s">
        <v>5814</v>
      </c>
      <c r="F1926" s="194" t="s">
        <v>3199</v>
      </c>
      <c r="G1926" s="173">
        <f>IFERROR(VLOOKUP(A1926, SF!$D$9:$G$410,4,FALSE),0)</f>
        <v>0</v>
      </c>
      <c r="H1926" s="173">
        <f>IFERROR(VLOOKUP(A1926, DF!$D$9:$G$378,4,FALSE),0)</f>
        <v>0</v>
      </c>
      <c r="I1926" s="173">
        <f>IFERROR(VLOOKUP(A1926,DX!$D$9:$G$749,4,FALSE),0)</f>
        <v>0</v>
      </c>
      <c r="XFD1926" s="45">
        <f>SUM(A1926:XFC1926)</f>
        <v>143644</v>
      </c>
    </row>
    <row r="1927" spans="1:9 16384:16384" hidden="1" x14ac:dyDescent="0.25">
      <c r="A1927" s="192">
        <v>9914</v>
      </c>
      <c r="B1927" s="232" t="s">
        <v>1969</v>
      </c>
      <c r="C1927" s="198" t="s">
        <v>6629</v>
      </c>
      <c r="D1927" s="193" t="s">
        <v>5813</v>
      </c>
      <c r="E1927" s="193" t="s">
        <v>5814</v>
      </c>
      <c r="F1927" s="194" t="s">
        <v>3199</v>
      </c>
      <c r="G1927" s="173">
        <f>IFERROR(VLOOKUP(A1927, SM!$D$9:$G$682,4,FALSE),0)</f>
        <v>0</v>
      </c>
      <c r="H1927" s="173">
        <f>IFERROR(VLOOKUP(A1927, DM!$D$9:$G$633,4,FALSE),0)</f>
        <v>0</v>
      </c>
      <c r="I1927" s="173">
        <f>IFERROR(VLOOKUP(A1927,DX!$D$9:$G$749,4,FALSE),0)</f>
        <v>0</v>
      </c>
      <c r="XFD1927" s="45">
        <f>SUM(A1927:XFC1927)</f>
        <v>9914</v>
      </c>
    </row>
    <row r="1928" spans="1:9 16384:16384" hidden="1" x14ac:dyDescent="0.25">
      <c r="A1928" s="192">
        <v>49117</v>
      </c>
      <c r="B1928" s="232" t="s">
        <v>2109</v>
      </c>
      <c r="C1928" s="198" t="s">
        <v>3989</v>
      </c>
      <c r="D1928" s="193" t="s">
        <v>5815</v>
      </c>
      <c r="E1928" s="193" t="s">
        <v>5814</v>
      </c>
      <c r="F1928" s="194" t="s">
        <v>3199</v>
      </c>
      <c r="G1928" s="173">
        <f>IFERROR(VLOOKUP(A1928, SF!$D$9:$G$410,4,FALSE),0)</f>
        <v>0</v>
      </c>
      <c r="H1928" s="173">
        <f>IFERROR(VLOOKUP(A1928, DF!$D$9:$G$378,4,FALSE),0)</f>
        <v>0</v>
      </c>
      <c r="I1928" s="173">
        <f>IFERROR(VLOOKUP(A1928,DX!$D$9:$G$749,4,FALSE),0)</f>
        <v>0</v>
      </c>
      <c r="XFD1928" s="45">
        <f>SUM(A1928:XFC1928)</f>
        <v>49117</v>
      </c>
    </row>
    <row r="1929" spans="1:9 16384:16384" hidden="1" x14ac:dyDescent="0.25">
      <c r="A1929" s="192">
        <v>143498</v>
      </c>
      <c r="B1929" s="232" t="s">
        <v>2244</v>
      </c>
      <c r="C1929" s="198" t="s">
        <v>3541</v>
      </c>
      <c r="D1929" s="193" t="s">
        <v>5813</v>
      </c>
      <c r="E1929" s="193" t="s">
        <v>5814</v>
      </c>
      <c r="F1929" s="194" t="s">
        <v>3199</v>
      </c>
      <c r="G1929" s="173">
        <f>IFERROR(VLOOKUP(A1929, SM!$D$9:$G$682,4,FALSE),0)</f>
        <v>0</v>
      </c>
      <c r="H1929" s="173">
        <f>IFERROR(VLOOKUP(A1929, DM!$D$9:$G$633,4,FALSE),0)</f>
        <v>0</v>
      </c>
      <c r="I1929" s="173">
        <f>IFERROR(VLOOKUP(A1929,DX!$D$9:$G$749,4,FALSE),0)</f>
        <v>0</v>
      </c>
      <c r="XFD1929" s="45">
        <f>SUM(A1929:XFC1929)</f>
        <v>143498</v>
      </c>
    </row>
    <row r="1930" spans="1:9 16384:16384" hidden="1" x14ac:dyDescent="0.25">
      <c r="A1930" s="192">
        <v>143497</v>
      </c>
      <c r="B1930" s="232" t="s">
        <v>2259</v>
      </c>
      <c r="C1930" s="198" t="s">
        <v>4143</v>
      </c>
      <c r="D1930" s="193" t="s">
        <v>5815</v>
      </c>
      <c r="E1930" s="193" t="s">
        <v>5814</v>
      </c>
      <c r="F1930" s="194" t="s">
        <v>3199</v>
      </c>
      <c r="G1930" s="173">
        <f>IFERROR(VLOOKUP(A1930, SF!$D$9:$G$410,4,FALSE),0)</f>
        <v>0</v>
      </c>
      <c r="H1930" s="173">
        <f>IFERROR(VLOOKUP(A1930, DF!$D$9:$G$378,4,FALSE),0)</f>
        <v>0</v>
      </c>
      <c r="I1930" s="173">
        <f>IFERROR(VLOOKUP(A1930,DX!$D$9:$G$749,4,FALSE),0)</f>
        <v>0</v>
      </c>
      <c r="XFD1930" s="45">
        <f>SUM(A1930:XFC1930)</f>
        <v>143497</v>
      </c>
    </row>
    <row r="1931" spans="1:9 16384:16384" hidden="1" x14ac:dyDescent="0.25">
      <c r="A1931" s="192">
        <v>109728</v>
      </c>
      <c r="B1931" s="232" t="s">
        <v>2428</v>
      </c>
      <c r="C1931" s="198" t="s">
        <v>4696</v>
      </c>
      <c r="D1931" s="193" t="s">
        <v>5815</v>
      </c>
      <c r="E1931" s="193" t="s">
        <v>5814</v>
      </c>
      <c r="F1931" s="194" t="s">
        <v>3199</v>
      </c>
      <c r="G1931" s="173">
        <f>IFERROR(VLOOKUP(A1931, SF!$D$9:$G$410,4,FALSE),0)</f>
        <v>0</v>
      </c>
      <c r="H1931" s="173">
        <f>IFERROR(VLOOKUP(A1931, DF!$D$9:$G$378,4,FALSE),0)</f>
        <v>0</v>
      </c>
      <c r="I1931" s="173">
        <f>IFERROR(VLOOKUP(A1931,DX!$D$9:$G$749,4,FALSE),0)</f>
        <v>0</v>
      </c>
      <c r="XFD1931" s="45">
        <f>SUM(A1931:XFC1931)</f>
        <v>109728</v>
      </c>
    </row>
    <row r="1932" spans="1:9 16384:16384" hidden="1" x14ac:dyDescent="0.25">
      <c r="A1932" s="192">
        <v>143495</v>
      </c>
      <c r="B1932" s="232" t="s">
        <v>2444</v>
      </c>
      <c r="C1932" s="198" t="s">
        <v>4728</v>
      </c>
      <c r="D1932" s="193" t="s">
        <v>5813</v>
      </c>
      <c r="E1932" s="193" t="s">
        <v>5814</v>
      </c>
      <c r="F1932" s="194" t="s">
        <v>3199</v>
      </c>
      <c r="G1932" s="173">
        <f>IFERROR(VLOOKUP(A1932, SM!$D$9:$G$682,4,FALSE),0)</f>
        <v>0</v>
      </c>
      <c r="H1932" s="173">
        <f>IFERROR(VLOOKUP(A1932, DM!$D$9:$G$633,4,FALSE),0)</f>
        <v>0</v>
      </c>
      <c r="I1932" s="173">
        <f>IFERROR(VLOOKUP(A1932,DX!$D$9:$G$749,4,FALSE),0)</f>
        <v>0</v>
      </c>
      <c r="XFD1932" s="45">
        <f>SUM(A1932:XFC1932)</f>
        <v>143495</v>
      </c>
    </row>
    <row r="1933" spans="1:9 16384:16384" hidden="1" x14ac:dyDescent="0.25">
      <c r="A1933" s="192">
        <v>104741</v>
      </c>
      <c r="B1933" s="232" t="s">
        <v>2509</v>
      </c>
      <c r="C1933" s="198" t="s">
        <v>4866</v>
      </c>
      <c r="D1933" s="193" t="s">
        <v>5813</v>
      </c>
      <c r="E1933" s="193" t="s">
        <v>5814</v>
      </c>
      <c r="F1933" s="194" t="s">
        <v>3199</v>
      </c>
      <c r="G1933" s="173">
        <f>IFERROR(VLOOKUP(A1933, SM!$D$9:$G$682,4,FALSE),0)</f>
        <v>0</v>
      </c>
      <c r="H1933" s="173">
        <f>IFERROR(VLOOKUP(A1933, DM!$D$9:$G$633,4,FALSE),0)</f>
        <v>0</v>
      </c>
      <c r="I1933" s="173">
        <f>IFERROR(VLOOKUP(A1933,DX!$D$9:$G$749,4,FALSE),0)</f>
        <v>0</v>
      </c>
      <c r="XFD1933" s="45">
        <f>SUM(A1933:XFC1933)</f>
        <v>104741</v>
      </c>
    </row>
    <row r="1934" spans="1:9 16384:16384" hidden="1" x14ac:dyDescent="0.25">
      <c r="A1934" s="192">
        <v>143652</v>
      </c>
      <c r="B1934" s="232" t="s">
        <v>2570</v>
      </c>
      <c r="C1934" s="198" t="s">
        <v>4259</v>
      </c>
      <c r="D1934" s="193" t="s">
        <v>5815</v>
      </c>
      <c r="E1934" s="193" t="s">
        <v>5814</v>
      </c>
      <c r="F1934" s="194" t="s">
        <v>3199</v>
      </c>
      <c r="G1934" s="173">
        <f>IFERROR(VLOOKUP(A1934, SF!$D$9:$G$410,4,FALSE),0)</f>
        <v>0</v>
      </c>
      <c r="H1934" s="173">
        <f>IFERROR(VLOOKUP(A1934, DF!$D$9:$G$378,4,FALSE),0)</f>
        <v>0</v>
      </c>
      <c r="I1934" s="173">
        <f>IFERROR(VLOOKUP(A1934,DX!$D$9:$G$749,4,FALSE),0)</f>
        <v>0</v>
      </c>
      <c r="XFD1934" s="45">
        <f>SUM(A1934:XFC1934)</f>
        <v>143652</v>
      </c>
    </row>
    <row r="1935" spans="1:9 16384:16384" hidden="1" x14ac:dyDescent="0.25">
      <c r="A1935" s="192">
        <v>109729</v>
      </c>
      <c r="B1935" s="232" t="s">
        <v>2629</v>
      </c>
      <c r="C1935" s="198" t="s">
        <v>5137</v>
      </c>
      <c r="D1935" s="193" t="s">
        <v>5813</v>
      </c>
      <c r="E1935" s="193" t="s">
        <v>5814</v>
      </c>
      <c r="F1935" s="194" t="s">
        <v>3199</v>
      </c>
      <c r="G1935" s="173">
        <f>IFERROR(VLOOKUP(A1935, SM!$D$9:$G$682,4,FALSE),0)</f>
        <v>0</v>
      </c>
      <c r="H1935" s="173">
        <f>IFERROR(VLOOKUP(A1935, DM!$D$9:$G$633,4,FALSE),0)</f>
        <v>0</v>
      </c>
      <c r="I1935" s="173">
        <f>IFERROR(VLOOKUP(A1935,DX!$D$9:$G$749,4,FALSE),0)</f>
        <v>0</v>
      </c>
      <c r="XFD1935" s="45">
        <f>SUM(A1935:XFC1935)</f>
        <v>109729</v>
      </c>
    </row>
    <row r="1936" spans="1:9 16384:16384" hidden="1" x14ac:dyDescent="0.25">
      <c r="A1936" s="192">
        <v>9912</v>
      </c>
      <c r="B1936" s="232" t="s">
        <v>2820</v>
      </c>
      <c r="C1936" s="198" t="s">
        <v>5553</v>
      </c>
      <c r="D1936" s="193" t="s">
        <v>5815</v>
      </c>
      <c r="E1936" s="193" t="s">
        <v>5814</v>
      </c>
      <c r="F1936" s="194" t="s">
        <v>3199</v>
      </c>
      <c r="G1936" s="173">
        <f>IFERROR(VLOOKUP(A1936, SF!$D$9:$G$410,4,FALSE),0)</f>
        <v>0</v>
      </c>
      <c r="H1936" s="173">
        <f>IFERROR(VLOOKUP(A1936, DF!$D$9:$G$378,4,FALSE),0)</f>
        <v>0</v>
      </c>
      <c r="I1936" s="173">
        <f>IFERROR(VLOOKUP(A1936,DX!$D$9:$G$749,4,FALSE),0)</f>
        <v>0</v>
      </c>
      <c r="XFD1936" s="45">
        <f>SUM(A1936:XFC1936)</f>
        <v>9912</v>
      </c>
    </row>
    <row r="1937" spans="1:9 16384:16384" hidden="1" x14ac:dyDescent="0.25">
      <c r="A1937" s="192">
        <v>104731</v>
      </c>
      <c r="B1937" s="232" t="s">
        <v>2893</v>
      </c>
      <c r="C1937" s="198" t="s">
        <v>5704</v>
      </c>
      <c r="D1937" s="193" t="s">
        <v>5815</v>
      </c>
      <c r="E1937" s="193" t="s">
        <v>5814</v>
      </c>
      <c r="F1937" s="194" t="s">
        <v>3199</v>
      </c>
      <c r="G1937" s="173">
        <f>IFERROR(VLOOKUP(A1937, SF!$D$9:$G$410,4,FALSE),0)</f>
        <v>0</v>
      </c>
      <c r="H1937" s="173">
        <f>IFERROR(VLOOKUP(A1937, DF!$D$9:$G$378,4,FALSE),0)</f>
        <v>0</v>
      </c>
      <c r="I1937" s="173">
        <f>IFERROR(VLOOKUP(A1937,DX!$D$9:$G$749,4,FALSE),0)</f>
        <v>0</v>
      </c>
      <c r="XFD1937" s="45">
        <f>SUM(A1937:XFC1937)</f>
        <v>104731</v>
      </c>
    </row>
    <row r="1938" spans="1:9 16384:16384" hidden="1" x14ac:dyDescent="0.25">
      <c r="A1938" s="192">
        <v>184312</v>
      </c>
      <c r="B1938" s="232" t="s">
        <v>5888</v>
      </c>
      <c r="C1938" s="198" t="s">
        <v>5889</v>
      </c>
      <c r="D1938" s="193" t="s">
        <v>5815</v>
      </c>
      <c r="E1938" s="193" t="s">
        <v>5814</v>
      </c>
      <c r="F1938" s="194" t="s">
        <v>800</v>
      </c>
      <c r="G1938" s="173">
        <f>IFERROR(VLOOKUP(A1938, SF!$D$9:$G$410,4,FALSE),0)</f>
        <v>0</v>
      </c>
      <c r="H1938" s="173">
        <f>IFERROR(VLOOKUP(A1938, DF!$D$9:$G$378,4,FALSE),0)</f>
        <v>0</v>
      </c>
      <c r="I1938" s="173">
        <f>IFERROR(VLOOKUP(A1938,DX!$D$9:$G$749,4,FALSE),0)</f>
        <v>0</v>
      </c>
      <c r="XFD1938" s="45">
        <f>SUM(A1938:XFC1938)</f>
        <v>184312</v>
      </c>
    </row>
    <row r="1939" spans="1:9 16384:16384" hidden="1" x14ac:dyDescent="0.25">
      <c r="A1939" s="192">
        <v>184310</v>
      </c>
      <c r="B1939" s="232" t="s">
        <v>5991</v>
      </c>
      <c r="C1939" s="198" t="s">
        <v>5992</v>
      </c>
      <c r="D1939" s="193" t="s">
        <v>5815</v>
      </c>
      <c r="E1939" s="193" t="s">
        <v>5814</v>
      </c>
      <c r="F1939" s="194" t="s">
        <v>800</v>
      </c>
      <c r="G1939" s="173">
        <f>IFERROR(VLOOKUP(A1939, SF!$D$9:$G$410,4,FALSE),0)</f>
        <v>0</v>
      </c>
      <c r="H1939" s="173">
        <f>IFERROR(VLOOKUP(A1939, DF!$D$9:$G$378,4,FALSE),0)</f>
        <v>0</v>
      </c>
      <c r="I1939" s="173">
        <f>IFERROR(VLOOKUP(A1939,DX!$D$9:$G$749,4,FALSE),0)</f>
        <v>0</v>
      </c>
      <c r="XFD1939" s="45">
        <f>SUM(A1939:XFC1939)</f>
        <v>184310</v>
      </c>
    </row>
    <row r="1940" spans="1:9 16384:16384" hidden="1" x14ac:dyDescent="0.25">
      <c r="A1940" s="192">
        <v>10954</v>
      </c>
      <c r="B1940" s="232" t="s">
        <v>625</v>
      </c>
      <c r="C1940" s="198" t="s">
        <v>4266</v>
      </c>
      <c r="D1940" s="193" t="s">
        <v>5813</v>
      </c>
      <c r="E1940" s="193" t="s">
        <v>5814</v>
      </c>
      <c r="F1940" s="194" t="s">
        <v>800</v>
      </c>
      <c r="G1940" s="173">
        <f>IFERROR(VLOOKUP(A1940, SM!$D$9:$G$682,4,FALSE),0)</f>
        <v>0</v>
      </c>
      <c r="H1940" s="173">
        <f>IFERROR(VLOOKUP(A1940, DM!$D$9:$G$633,4,FALSE),0)</f>
        <v>0</v>
      </c>
      <c r="I1940" s="173">
        <f>IFERROR(VLOOKUP(A1940,DX!$D$9:$G$749,4,FALSE),0)</f>
        <v>0</v>
      </c>
      <c r="XFD1940" s="45">
        <f>SUM(A1940:XFC1940)</f>
        <v>10954</v>
      </c>
    </row>
    <row r="1941" spans="1:9 16384:16384" hidden="1" x14ac:dyDescent="0.25">
      <c r="A1941" s="192">
        <v>10932</v>
      </c>
      <c r="B1941" s="232" t="s">
        <v>2430</v>
      </c>
      <c r="C1941" s="198" t="s">
        <v>4698</v>
      </c>
      <c r="D1941" s="193" t="s">
        <v>5813</v>
      </c>
      <c r="E1941" s="193" t="s">
        <v>5814</v>
      </c>
      <c r="F1941" s="194" t="s">
        <v>800</v>
      </c>
      <c r="G1941" s="173">
        <f>IFERROR(VLOOKUP(A1941, SM!$D$9:$G$682,4,FALSE),0)</f>
        <v>0</v>
      </c>
      <c r="H1941" s="173">
        <f>IFERROR(VLOOKUP(A1941, DM!$D$9:$G$633,4,FALSE),0)</f>
        <v>0</v>
      </c>
      <c r="I1941" s="173">
        <f>IFERROR(VLOOKUP(A1941,DX!$D$9:$G$749,4,FALSE),0)</f>
        <v>0</v>
      </c>
      <c r="XFD1941" s="45">
        <f>SUM(A1941:XFC1941)</f>
        <v>10932</v>
      </c>
    </row>
    <row r="1942" spans="1:9 16384:16384" hidden="1" x14ac:dyDescent="0.25">
      <c r="A1942" s="192">
        <v>10950</v>
      </c>
      <c r="B1942" s="232" t="s">
        <v>2547</v>
      </c>
      <c r="C1942" s="198" t="s">
        <v>4939</v>
      </c>
      <c r="D1942" s="193" t="s">
        <v>5813</v>
      </c>
      <c r="E1942" s="193" t="s">
        <v>5814</v>
      </c>
      <c r="F1942" s="194" t="s">
        <v>800</v>
      </c>
      <c r="G1942" s="173">
        <f>IFERROR(VLOOKUP(A1942, SM!$D$9:$G$682,4,FALSE),0)</f>
        <v>0</v>
      </c>
      <c r="H1942" s="173">
        <f>IFERROR(VLOOKUP(A1942, DM!$D$9:$G$633,4,FALSE),0)</f>
        <v>0</v>
      </c>
      <c r="I1942" s="173">
        <f>IFERROR(VLOOKUP(A1942,DX!$D$9:$G$749,4,FALSE),0)</f>
        <v>0</v>
      </c>
      <c r="XFD1942" s="45">
        <f>SUM(A1942:XFC1942)</f>
        <v>10950</v>
      </c>
    </row>
    <row r="1943" spans="1:9 16384:16384" hidden="1" x14ac:dyDescent="0.25">
      <c r="A1943" s="192">
        <v>17125</v>
      </c>
      <c r="B1943" s="232" t="s">
        <v>2582</v>
      </c>
      <c r="C1943" s="198" t="s">
        <v>5028</v>
      </c>
      <c r="D1943" s="193" t="s">
        <v>5813</v>
      </c>
      <c r="E1943" s="193" t="s">
        <v>5814</v>
      </c>
      <c r="F1943" s="194" t="s">
        <v>800</v>
      </c>
      <c r="G1943" s="173">
        <f>IFERROR(VLOOKUP(A1943, SM!$D$9:$G$682,4,FALSE),0)</f>
        <v>0</v>
      </c>
      <c r="H1943" s="173">
        <f>IFERROR(VLOOKUP(A1943, DM!$D$9:$G$633,4,FALSE),0)</f>
        <v>0</v>
      </c>
      <c r="I1943" s="173">
        <f>IFERROR(VLOOKUP(A1943,DX!$D$9:$G$749,4,FALSE),0)</f>
        <v>0</v>
      </c>
      <c r="XFD1943" s="45">
        <f>SUM(A1943:XFC1943)</f>
        <v>17125</v>
      </c>
    </row>
    <row r="1944" spans="1:9 16384:16384" hidden="1" x14ac:dyDescent="0.25">
      <c r="A1944" s="192">
        <v>10949</v>
      </c>
      <c r="B1944" s="232" t="s">
        <v>2937</v>
      </c>
      <c r="C1944" s="198" t="s">
        <v>5043</v>
      </c>
      <c r="D1944" s="193" t="s">
        <v>5813</v>
      </c>
      <c r="E1944" s="193" t="s">
        <v>5814</v>
      </c>
      <c r="F1944" s="194" t="s">
        <v>800</v>
      </c>
      <c r="G1944" s="173">
        <f>IFERROR(VLOOKUP(A1944, SM!$D$9:$G$682,4,FALSE),0)</f>
        <v>0</v>
      </c>
      <c r="H1944" s="173">
        <f>IFERROR(VLOOKUP(A1944, DM!$D$9:$G$633,4,FALSE),0)</f>
        <v>0</v>
      </c>
      <c r="I1944" s="173">
        <f>IFERROR(VLOOKUP(A1944,DX!$D$9:$G$749,4,FALSE),0)</f>
        <v>0</v>
      </c>
      <c r="XFD1944" s="45">
        <f>SUM(A1944:XFC1944)</f>
        <v>10949</v>
      </c>
    </row>
    <row r="1945" spans="1:9 16384:16384" hidden="1" x14ac:dyDescent="0.25">
      <c r="A1945" s="192">
        <v>184311</v>
      </c>
      <c r="B1945" s="232" t="s">
        <v>6250</v>
      </c>
      <c r="C1945" s="198" t="s">
        <v>6251</v>
      </c>
      <c r="D1945" s="193" t="s">
        <v>5813</v>
      </c>
      <c r="E1945" s="193" t="s">
        <v>5814</v>
      </c>
      <c r="F1945" s="194" t="s">
        <v>800</v>
      </c>
      <c r="G1945" s="173">
        <f>IFERROR(VLOOKUP(A1945, SM!$D$9:$G$682,4,FALSE),0)</f>
        <v>0</v>
      </c>
      <c r="H1945" s="173">
        <f>IFERROR(VLOOKUP(A1945, DM!$D$9:$G$633,4,FALSE),0)</f>
        <v>0</v>
      </c>
      <c r="I1945" s="173">
        <f>IFERROR(VLOOKUP(A1945,DX!$D$9:$G$749,4,FALSE),0)</f>
        <v>0</v>
      </c>
      <c r="XFD1945" s="45">
        <f>SUM(A1945:XFC1945)</f>
        <v>184311</v>
      </c>
    </row>
    <row r="1946" spans="1:9 16384:16384" hidden="1" x14ac:dyDescent="0.25">
      <c r="A1946" s="192">
        <v>10945</v>
      </c>
      <c r="B1946" s="232" t="s">
        <v>148</v>
      </c>
      <c r="C1946" s="198" t="s">
        <v>5223</v>
      </c>
      <c r="D1946" s="193" t="s">
        <v>5815</v>
      </c>
      <c r="E1946" s="193" t="s">
        <v>5814</v>
      </c>
      <c r="F1946" s="194" t="s">
        <v>800</v>
      </c>
      <c r="G1946" s="173">
        <f>IFERROR(VLOOKUP(A1946, SF!$D$9:$G$410,4,FALSE),0)</f>
        <v>0</v>
      </c>
      <c r="H1946" s="173">
        <f>IFERROR(VLOOKUP(A1946, DF!$D$9:$G$378,4,FALSE),0)</f>
        <v>0</v>
      </c>
      <c r="I1946" s="173">
        <f>IFERROR(VLOOKUP(A1946,DX!$D$9:$G$749,4,FALSE),0)</f>
        <v>0</v>
      </c>
      <c r="XFD1946" s="45">
        <f>SUM(A1946:XFC1946)</f>
        <v>10945</v>
      </c>
    </row>
    <row r="1947" spans="1:9 16384:16384" hidden="1" x14ac:dyDescent="0.25">
      <c r="A1947" s="192">
        <v>14339</v>
      </c>
      <c r="B1947" s="232" t="s">
        <v>2686</v>
      </c>
      <c r="C1947" s="198" t="s">
        <v>5290</v>
      </c>
      <c r="D1947" s="193" t="s">
        <v>5813</v>
      </c>
      <c r="E1947" s="193" t="s">
        <v>5814</v>
      </c>
      <c r="F1947" s="194" t="s">
        <v>800</v>
      </c>
      <c r="G1947" s="173">
        <f>IFERROR(VLOOKUP(A1947, SM!$D$9:$G$682,4,FALSE),0)</f>
        <v>0</v>
      </c>
      <c r="H1947" s="173">
        <f>IFERROR(VLOOKUP(A1947, DM!$D$9:$G$633,4,FALSE),0)</f>
        <v>0</v>
      </c>
      <c r="I1947" s="173">
        <f>IFERROR(VLOOKUP(A1947,DX!$D$9:$G$749,4,FALSE),0)</f>
        <v>0</v>
      </c>
      <c r="XFD1947" s="45">
        <f>SUM(A1947:XFC1947)</f>
        <v>14339</v>
      </c>
    </row>
    <row r="1948" spans="1:9 16384:16384" hidden="1" x14ac:dyDescent="0.25">
      <c r="A1948" s="192">
        <v>10937</v>
      </c>
      <c r="B1948" s="232" t="s">
        <v>2703</v>
      </c>
      <c r="C1948" s="198" t="s">
        <v>5324</v>
      </c>
      <c r="D1948" s="193" t="s">
        <v>5815</v>
      </c>
      <c r="E1948" s="193" t="s">
        <v>5814</v>
      </c>
      <c r="F1948" s="194" t="s">
        <v>800</v>
      </c>
      <c r="G1948" s="173">
        <f>IFERROR(VLOOKUP(A1948, SF!$D$9:$G$410,4,FALSE),0)</f>
        <v>0</v>
      </c>
      <c r="H1948" s="173">
        <f>IFERROR(VLOOKUP(A1948, DF!$D$9:$G$378,4,FALSE),0)</f>
        <v>0</v>
      </c>
      <c r="I1948" s="173">
        <f>IFERROR(VLOOKUP(A1948,DX!$D$9:$G$749,4,FALSE),0)</f>
        <v>0</v>
      </c>
      <c r="XFD1948" s="45">
        <f>SUM(A1948:XFC1948)</f>
        <v>10937</v>
      </c>
    </row>
    <row r="1949" spans="1:9 16384:16384" hidden="1" x14ac:dyDescent="0.25">
      <c r="A1949" s="192">
        <v>10946</v>
      </c>
      <c r="B1949" s="232" t="s">
        <v>5355</v>
      </c>
      <c r="C1949" s="198" t="s">
        <v>5356</v>
      </c>
      <c r="D1949" s="193" t="s">
        <v>5815</v>
      </c>
      <c r="E1949" s="193" t="s">
        <v>5814</v>
      </c>
      <c r="F1949" s="194" t="s">
        <v>800</v>
      </c>
      <c r="G1949" s="173">
        <f>IFERROR(VLOOKUP(A1949, SF!$D$9:$G$410,4,FALSE),0)</f>
        <v>0</v>
      </c>
      <c r="H1949" s="173">
        <f>IFERROR(VLOOKUP(A1949, DF!$D$9:$G$378,4,FALSE),0)</f>
        <v>0</v>
      </c>
      <c r="I1949" s="173">
        <f>IFERROR(VLOOKUP(A1949,DX!$D$9:$G$749,4,FALSE),0)</f>
        <v>0</v>
      </c>
      <c r="XFD1949" s="45">
        <f>SUM(A1949:XFC1949)</f>
        <v>10946</v>
      </c>
    </row>
    <row r="1950" spans="1:9 16384:16384" hidden="1" x14ac:dyDescent="0.25">
      <c r="A1950" s="192">
        <v>10935</v>
      </c>
      <c r="B1950" s="232" t="s">
        <v>862</v>
      </c>
      <c r="C1950" s="198" t="s">
        <v>5479</v>
      </c>
      <c r="D1950" s="193" t="s">
        <v>5813</v>
      </c>
      <c r="E1950" s="193" t="s">
        <v>5814</v>
      </c>
      <c r="F1950" s="194" t="s">
        <v>800</v>
      </c>
      <c r="G1950" s="173">
        <f>IFERROR(VLOOKUP(A1950, SM!$D$9:$G$682,4,FALSE),0)</f>
        <v>0</v>
      </c>
      <c r="H1950" s="173">
        <f>IFERROR(VLOOKUP(A1950, DM!$D$9:$G$633,4,FALSE),0)</f>
        <v>0</v>
      </c>
      <c r="I1950" s="173">
        <f>IFERROR(VLOOKUP(A1950,DX!$D$9:$G$749,4,FALSE),0)</f>
        <v>0</v>
      </c>
      <c r="XFD1950" s="45">
        <f>SUM(A1950:XFC1950)</f>
        <v>10935</v>
      </c>
    </row>
    <row r="1951" spans="1:9 16384:16384" hidden="1" x14ac:dyDescent="0.25">
      <c r="A1951" s="192">
        <v>36808</v>
      </c>
      <c r="B1951" s="232" t="s">
        <v>6312</v>
      </c>
      <c r="C1951" s="198" t="s">
        <v>5211</v>
      </c>
      <c r="D1951" s="193" t="s">
        <v>5815</v>
      </c>
      <c r="E1951" s="193" t="s">
        <v>5814</v>
      </c>
      <c r="F1951" s="194" t="s">
        <v>800</v>
      </c>
      <c r="G1951" s="173">
        <f>IFERROR(VLOOKUP(A1951, SF!$D$9:$G$410,4,FALSE),0)</f>
        <v>0</v>
      </c>
      <c r="H1951" s="173">
        <f>IFERROR(VLOOKUP(A1951, DF!$D$9:$G$378,4,FALSE),0)</f>
        <v>0</v>
      </c>
      <c r="I1951" s="173">
        <f>IFERROR(VLOOKUP(A1951,DX!$D$9:$G$749,4,FALSE),0)</f>
        <v>0</v>
      </c>
      <c r="XFD1951" s="45">
        <f>SUM(A1951:XFC1951)</f>
        <v>36808</v>
      </c>
    </row>
    <row r="1952" spans="1:9 16384:16384" hidden="1" x14ac:dyDescent="0.25">
      <c r="A1952" s="192">
        <v>143613</v>
      </c>
      <c r="B1952" s="232" t="s">
        <v>1814</v>
      </c>
      <c r="C1952" s="198" t="s">
        <v>3219</v>
      </c>
      <c r="D1952" s="193" t="s">
        <v>5815</v>
      </c>
      <c r="E1952" s="193" t="s">
        <v>5814</v>
      </c>
      <c r="F1952" s="194" t="s">
        <v>246</v>
      </c>
      <c r="G1952" s="173">
        <f>IFERROR(VLOOKUP(A1952, SF!$D$9:$G$410,4,FALSE),0)</f>
        <v>0</v>
      </c>
      <c r="H1952" s="173">
        <f>IFERROR(VLOOKUP(A1952, DF!$D$9:$G$378,4,FALSE),0)</f>
        <v>0</v>
      </c>
      <c r="I1952" s="173">
        <f>IFERROR(VLOOKUP(A1952,DX!$D$9:$G$749,4,FALSE),0)</f>
        <v>0</v>
      </c>
      <c r="XFD1952" s="45">
        <f>SUM(A1952:XFC1952)</f>
        <v>143613</v>
      </c>
    </row>
    <row r="1953" spans="1:9 16384:16384" hidden="1" x14ac:dyDescent="0.25">
      <c r="A1953" s="192">
        <v>141380</v>
      </c>
      <c r="B1953" s="232" t="s">
        <v>797</v>
      </c>
      <c r="C1953" s="198" t="s">
        <v>3404</v>
      </c>
      <c r="D1953" s="193" t="s">
        <v>5813</v>
      </c>
      <c r="E1953" s="193" t="s">
        <v>5814</v>
      </c>
      <c r="F1953" s="194" t="s">
        <v>246</v>
      </c>
      <c r="G1953" s="173">
        <f>IFERROR(VLOOKUP(A1953, SM!$D$9:$G$682,4,FALSE),0)</f>
        <v>0</v>
      </c>
      <c r="H1953" s="173">
        <f>IFERROR(VLOOKUP(A1953, DM!$D$9:$G$633,4,FALSE),0)</f>
        <v>0</v>
      </c>
      <c r="I1953" s="173">
        <f>IFERROR(VLOOKUP(A1953,DX!$D$9:$G$749,4,FALSE),0)</f>
        <v>0</v>
      </c>
      <c r="XFD1953" s="45">
        <f>SUM(A1953:XFC1953)</f>
        <v>141380</v>
      </c>
    </row>
    <row r="1954" spans="1:9 16384:16384" hidden="1" x14ac:dyDescent="0.25">
      <c r="A1954" s="192">
        <v>10361</v>
      </c>
      <c r="B1954" s="232" t="s">
        <v>664</v>
      </c>
      <c r="C1954" s="198" t="s">
        <v>3545</v>
      </c>
      <c r="D1954" s="193" t="s">
        <v>5813</v>
      </c>
      <c r="E1954" s="193" t="s">
        <v>5814</v>
      </c>
      <c r="F1954" s="194" t="s">
        <v>246</v>
      </c>
      <c r="G1954" s="173">
        <f>IFERROR(VLOOKUP(A1954, SM!$D$9:$G$682,4,FALSE),0)</f>
        <v>0</v>
      </c>
      <c r="H1954" s="173">
        <f>IFERROR(VLOOKUP(A1954, DM!$D$9:$G$633,4,FALSE),0)</f>
        <v>0</v>
      </c>
      <c r="I1954" s="173">
        <f>IFERROR(VLOOKUP(A1954,DX!$D$9:$G$749,4,FALSE),0)</f>
        <v>0</v>
      </c>
      <c r="XFD1954" s="45">
        <f>SUM(A1954:XFC1954)</f>
        <v>10361</v>
      </c>
    </row>
    <row r="1955" spans="1:9 16384:16384" hidden="1" x14ac:dyDescent="0.25">
      <c r="A1955" s="192">
        <v>143614</v>
      </c>
      <c r="B1955" s="232" t="s">
        <v>2042</v>
      </c>
      <c r="C1955" s="198" t="s">
        <v>3804</v>
      </c>
      <c r="D1955" s="193" t="s">
        <v>5815</v>
      </c>
      <c r="E1955" s="193" t="s">
        <v>5814</v>
      </c>
      <c r="F1955" s="194" t="s">
        <v>246</v>
      </c>
      <c r="G1955" s="173">
        <f>IFERROR(VLOOKUP(A1955, SF!$D$9:$G$410,4,FALSE),0)</f>
        <v>0</v>
      </c>
      <c r="H1955" s="173">
        <f>IFERROR(VLOOKUP(A1955, DF!$D$9:$G$378,4,FALSE),0)</f>
        <v>0</v>
      </c>
      <c r="I1955" s="173">
        <f>IFERROR(VLOOKUP(A1955,DX!$D$9:$G$749,4,FALSE),0)</f>
        <v>0</v>
      </c>
      <c r="XFD1955" s="45">
        <f>SUM(A1955:XFC1955)</f>
        <v>143614</v>
      </c>
    </row>
    <row r="1956" spans="1:9 16384:16384" hidden="1" x14ac:dyDescent="0.25">
      <c r="A1956" s="192">
        <v>143612</v>
      </c>
      <c r="B1956" s="232" t="s">
        <v>2168</v>
      </c>
      <c r="C1956" s="198" t="s">
        <v>4112</v>
      </c>
      <c r="D1956" s="193" t="s">
        <v>5813</v>
      </c>
      <c r="E1956" s="193" t="s">
        <v>5814</v>
      </c>
      <c r="F1956" s="194" t="s">
        <v>246</v>
      </c>
      <c r="G1956" s="173">
        <f>IFERROR(VLOOKUP(A1956, SM!$D$9:$G$682,4,FALSE),0)</f>
        <v>0</v>
      </c>
      <c r="H1956" s="173">
        <f>IFERROR(VLOOKUP(A1956, DM!$D$9:$G$633,4,FALSE),0)</f>
        <v>0</v>
      </c>
      <c r="I1956" s="173">
        <f>IFERROR(VLOOKUP(A1956,DX!$D$9:$G$749,4,FALSE),0)</f>
        <v>0</v>
      </c>
      <c r="XFD1956" s="45">
        <f>SUM(A1956:XFC1956)</f>
        <v>143612</v>
      </c>
    </row>
    <row r="1957" spans="1:9 16384:16384" hidden="1" x14ac:dyDescent="0.25">
      <c r="A1957" s="192">
        <v>143609</v>
      </c>
      <c r="B1957" s="232" t="s">
        <v>2189</v>
      </c>
      <c r="C1957" s="198" t="s">
        <v>3672</v>
      </c>
      <c r="D1957" s="193" t="s">
        <v>5815</v>
      </c>
      <c r="E1957" s="193" t="s">
        <v>5814</v>
      </c>
      <c r="F1957" s="194" t="s">
        <v>246</v>
      </c>
      <c r="G1957" s="173">
        <f>IFERROR(VLOOKUP(A1957, SF!$D$9:$G$410,4,FALSE),0)</f>
        <v>0</v>
      </c>
      <c r="H1957" s="173">
        <f>IFERROR(VLOOKUP(A1957, DF!$D$9:$G$378,4,FALSE),0)</f>
        <v>0</v>
      </c>
      <c r="I1957" s="173">
        <f>IFERROR(VLOOKUP(A1957,DX!$D$9:$G$749,4,FALSE),0)</f>
        <v>0</v>
      </c>
      <c r="XFD1957" s="45">
        <f>SUM(A1957:XFC1957)</f>
        <v>143609</v>
      </c>
    </row>
    <row r="1958" spans="1:9 16384:16384" hidden="1" x14ac:dyDescent="0.25">
      <c r="A1958" s="192">
        <v>167937</v>
      </c>
      <c r="B1958" s="232" t="s">
        <v>4294</v>
      </c>
      <c r="C1958" s="198" t="s">
        <v>4295</v>
      </c>
      <c r="D1958" s="193" t="s">
        <v>5813</v>
      </c>
      <c r="E1958" s="193" t="s">
        <v>6195</v>
      </c>
      <c r="F1958" s="194" t="s">
        <v>246</v>
      </c>
      <c r="G1958" s="173">
        <f>IFERROR(VLOOKUP(A1958, SM!$D$9:$G$682,4,FALSE),0)</f>
        <v>0</v>
      </c>
      <c r="H1958" s="173">
        <f>IFERROR(VLOOKUP(A1958, DM!$D$9:$G$633,4,FALSE),0)</f>
        <v>0</v>
      </c>
      <c r="I1958" s="173">
        <f>IFERROR(VLOOKUP(A1958,DX!$D$9:$G$749,4,FALSE),0)</f>
        <v>0</v>
      </c>
      <c r="XFD1958" s="45">
        <f>SUM(A1958:XFC1958)</f>
        <v>167937</v>
      </c>
    </row>
    <row r="1959" spans="1:9 16384:16384" hidden="1" x14ac:dyDescent="0.25">
      <c r="A1959" s="192">
        <v>192986</v>
      </c>
      <c r="B1959" s="232" t="s">
        <v>796</v>
      </c>
      <c r="C1959" s="198" t="s">
        <v>4475</v>
      </c>
      <c r="D1959" s="193" t="s">
        <v>5813</v>
      </c>
      <c r="E1959" s="193" t="s">
        <v>5814</v>
      </c>
      <c r="F1959" s="194" t="s">
        <v>246</v>
      </c>
      <c r="G1959" s="173">
        <f>IFERROR(VLOOKUP(A1959, SM!$D$9:$G$682,4,FALSE),0)</f>
        <v>0</v>
      </c>
      <c r="H1959" s="173">
        <f>IFERROR(VLOOKUP(A1959, DM!$D$9:$G$633,4,FALSE),0)</f>
        <v>0</v>
      </c>
      <c r="I1959" s="173">
        <f>IFERROR(VLOOKUP(A1959,DX!$D$9:$G$749,4,FALSE),0)</f>
        <v>0</v>
      </c>
      <c r="XFD1959" s="45">
        <f>SUM(A1959:XFC1959)</f>
        <v>192986</v>
      </c>
    </row>
    <row r="1960" spans="1:9 16384:16384" hidden="1" x14ac:dyDescent="0.25">
      <c r="A1960" s="192">
        <v>143610</v>
      </c>
      <c r="B1960" s="232" t="s">
        <v>2371</v>
      </c>
      <c r="C1960" s="198" t="s">
        <v>4584</v>
      </c>
      <c r="D1960" s="193" t="s">
        <v>5813</v>
      </c>
      <c r="E1960" s="193" t="s">
        <v>5814</v>
      </c>
      <c r="F1960" s="194" t="s">
        <v>246</v>
      </c>
      <c r="G1960" s="173">
        <f>IFERROR(VLOOKUP(A1960, SM!$D$9:$G$682,4,FALSE),0)</f>
        <v>0</v>
      </c>
      <c r="H1960" s="173">
        <f>IFERROR(VLOOKUP(A1960, DM!$D$9:$G$633,4,FALSE),0)</f>
        <v>0</v>
      </c>
      <c r="I1960" s="173">
        <f>IFERROR(VLOOKUP(A1960,DX!$D$9:$G$749,4,FALSE),0)</f>
        <v>0</v>
      </c>
      <c r="XFD1960" s="45">
        <f>SUM(A1960:XFC1960)</f>
        <v>143610</v>
      </c>
    </row>
    <row r="1961" spans="1:9 16384:16384" hidden="1" x14ac:dyDescent="0.25">
      <c r="A1961" s="192">
        <v>11591</v>
      </c>
      <c r="B1961" s="232" t="s">
        <v>2443</v>
      </c>
      <c r="C1961" s="198" t="s">
        <v>4727</v>
      </c>
      <c r="D1961" s="193" t="s">
        <v>5815</v>
      </c>
      <c r="E1961" s="193" t="s">
        <v>5814</v>
      </c>
      <c r="F1961" s="194" t="s">
        <v>246</v>
      </c>
      <c r="G1961" s="173">
        <f>IFERROR(VLOOKUP(A1961, SF!$D$9:$G$410,4,FALSE),0)</f>
        <v>0</v>
      </c>
      <c r="H1961" s="173">
        <f>IFERROR(VLOOKUP(A1961, DF!$D$9:$G$378,4,FALSE),0)</f>
        <v>0</v>
      </c>
      <c r="I1961" s="173">
        <f>IFERROR(VLOOKUP(A1961,DX!$D$9:$G$749,4,FALSE),0)</f>
        <v>0</v>
      </c>
      <c r="XFD1961" s="45">
        <f>SUM(A1961:XFC1961)</f>
        <v>11591</v>
      </c>
    </row>
    <row r="1962" spans="1:9 16384:16384" hidden="1" x14ac:dyDescent="0.25">
      <c r="A1962" s="192">
        <v>31303</v>
      </c>
      <c r="B1962" s="232" t="s">
        <v>2506</v>
      </c>
      <c r="C1962" s="198" t="s">
        <v>4851</v>
      </c>
      <c r="D1962" s="193" t="s">
        <v>5815</v>
      </c>
      <c r="E1962" s="193" t="s">
        <v>5814</v>
      </c>
      <c r="F1962" s="194" t="s">
        <v>246</v>
      </c>
      <c r="G1962" s="173">
        <f>IFERROR(VLOOKUP(A1962, SF!$D$9:$G$410,4,FALSE),0)</f>
        <v>0</v>
      </c>
      <c r="H1962" s="173">
        <f>IFERROR(VLOOKUP(A1962, DF!$D$9:$G$378,4,FALSE),0)</f>
        <v>0</v>
      </c>
      <c r="I1962" s="173">
        <f>IFERROR(VLOOKUP(A1962,DX!$D$9:$G$749,4,FALSE),0)</f>
        <v>0</v>
      </c>
      <c r="XFD1962" s="45">
        <f>SUM(A1962:XFC1962)</f>
        <v>31303</v>
      </c>
    </row>
    <row r="1963" spans="1:9 16384:16384" hidden="1" x14ac:dyDescent="0.25">
      <c r="A1963" s="192">
        <v>31304</v>
      </c>
      <c r="B1963" s="232" t="s">
        <v>2554</v>
      </c>
      <c r="C1963" s="198" t="s">
        <v>4960</v>
      </c>
      <c r="D1963" s="193" t="s">
        <v>5815</v>
      </c>
      <c r="E1963" s="193" t="s">
        <v>5814</v>
      </c>
      <c r="F1963" s="194" t="s">
        <v>246</v>
      </c>
      <c r="G1963" s="173">
        <f>IFERROR(VLOOKUP(A1963, SF!$D$9:$G$410,4,FALSE),0)</f>
        <v>0</v>
      </c>
      <c r="H1963" s="173">
        <f>IFERROR(VLOOKUP(A1963, DF!$D$9:$G$378,4,FALSE),0)</f>
        <v>0</v>
      </c>
      <c r="I1963" s="173">
        <f>IFERROR(VLOOKUP(A1963,DX!$D$9:$G$749,4,FALSE),0)</f>
        <v>0</v>
      </c>
      <c r="XFD1963" s="45">
        <f>SUM(A1963:XFC1963)</f>
        <v>31304</v>
      </c>
    </row>
    <row r="1964" spans="1:9 16384:16384" hidden="1" x14ac:dyDescent="0.25">
      <c r="A1964" s="192">
        <v>143611</v>
      </c>
      <c r="B1964" s="232" t="s">
        <v>2571</v>
      </c>
      <c r="C1964" s="198" t="s">
        <v>4987</v>
      </c>
      <c r="D1964" s="193" t="s">
        <v>5815</v>
      </c>
      <c r="E1964" s="193" t="s">
        <v>5814</v>
      </c>
      <c r="F1964" s="194" t="s">
        <v>246</v>
      </c>
      <c r="G1964" s="173">
        <f>IFERROR(VLOOKUP(A1964, SF!$D$9:$G$410,4,FALSE),0)</f>
        <v>0</v>
      </c>
      <c r="H1964" s="173">
        <f>IFERROR(VLOOKUP(A1964, DF!$D$9:$G$378,4,FALSE),0)</f>
        <v>0</v>
      </c>
      <c r="I1964" s="173">
        <f>IFERROR(VLOOKUP(A1964,DX!$D$9:$G$749,4,FALSE),0)</f>
        <v>0</v>
      </c>
      <c r="XFD1964" s="45">
        <f>SUM(A1964:XFC1964)</f>
        <v>143611</v>
      </c>
    </row>
    <row r="1965" spans="1:9 16384:16384" hidden="1" x14ac:dyDescent="0.25">
      <c r="A1965" s="192">
        <v>11595</v>
      </c>
      <c r="B1965" s="232" t="s">
        <v>1050</v>
      </c>
      <c r="C1965" s="198" t="s">
        <v>5157</v>
      </c>
      <c r="D1965" s="193" t="s">
        <v>5815</v>
      </c>
      <c r="E1965" s="193" t="s">
        <v>5814</v>
      </c>
      <c r="F1965" s="194" t="s">
        <v>246</v>
      </c>
      <c r="G1965" s="173">
        <f>IFERROR(VLOOKUP(A1965, SF!$D$9:$G$410,4,FALSE),0)</f>
        <v>0</v>
      </c>
      <c r="H1965" s="173">
        <f>IFERROR(VLOOKUP(A1965, DF!$D$9:$G$378,4,FALSE),0)</f>
        <v>0</v>
      </c>
      <c r="I1965" s="173">
        <f>IFERROR(VLOOKUP(A1965,DX!$D$9:$G$749,4,FALSE),0)</f>
        <v>0</v>
      </c>
      <c r="XFD1965" s="45">
        <f>SUM(A1965:XFC1965)</f>
        <v>11595</v>
      </c>
    </row>
    <row r="1966" spans="1:9 16384:16384" hidden="1" x14ac:dyDescent="0.25">
      <c r="A1966" s="192">
        <v>10356</v>
      </c>
      <c r="B1966" s="232" t="s">
        <v>2663</v>
      </c>
      <c r="C1966" s="198" t="s">
        <v>5237</v>
      </c>
      <c r="D1966" s="193" t="s">
        <v>5813</v>
      </c>
      <c r="E1966" s="193" t="s">
        <v>5814</v>
      </c>
      <c r="F1966" s="194" t="s">
        <v>246</v>
      </c>
      <c r="G1966" s="173">
        <f>IFERROR(VLOOKUP(A1966, SM!$D$9:$G$682,4,FALSE),0)</f>
        <v>0</v>
      </c>
      <c r="H1966" s="173">
        <f>IFERROR(VLOOKUP(A1966, DM!$D$9:$G$633,4,FALSE),0)</f>
        <v>0</v>
      </c>
      <c r="I1966" s="173">
        <f>IFERROR(VLOOKUP(A1966,DX!$D$9:$G$749,4,FALSE),0)</f>
        <v>0</v>
      </c>
      <c r="XFD1966" s="45">
        <f>SUM(A1966:XFC1966)</f>
        <v>10356</v>
      </c>
    </row>
    <row r="1967" spans="1:9 16384:16384" hidden="1" x14ac:dyDescent="0.25">
      <c r="A1967" s="192">
        <v>143615</v>
      </c>
      <c r="B1967" s="232" t="s">
        <v>2667</v>
      </c>
      <c r="C1967" s="198" t="s">
        <v>5246</v>
      </c>
      <c r="D1967" s="193" t="s">
        <v>5815</v>
      </c>
      <c r="E1967" s="193" t="s">
        <v>5814</v>
      </c>
      <c r="F1967" s="194" t="s">
        <v>246</v>
      </c>
      <c r="G1967" s="173">
        <f>IFERROR(VLOOKUP(A1967, SF!$D$9:$G$410,4,FALSE),0)</f>
        <v>0</v>
      </c>
      <c r="H1967" s="173">
        <f>IFERROR(VLOOKUP(A1967, DF!$D$9:$G$378,4,FALSE),0)</f>
        <v>0</v>
      </c>
      <c r="I1967" s="173">
        <f>IFERROR(VLOOKUP(A1967,DX!$D$9:$G$749,4,FALSE),0)</f>
        <v>0</v>
      </c>
      <c r="XFD1967" s="45">
        <f>SUM(A1967:XFC1967)</f>
        <v>143615</v>
      </c>
    </row>
    <row r="1968" spans="1:9 16384:16384" hidden="1" x14ac:dyDescent="0.25">
      <c r="A1968" s="192">
        <v>10354</v>
      </c>
      <c r="B1968" s="232" t="s">
        <v>2809</v>
      </c>
      <c r="C1968" s="198" t="s">
        <v>5531</v>
      </c>
      <c r="D1968" s="193" t="s">
        <v>5815</v>
      </c>
      <c r="E1968" s="193" t="s">
        <v>5814</v>
      </c>
      <c r="F1968" s="194" t="s">
        <v>246</v>
      </c>
      <c r="G1968" s="173">
        <f>IFERROR(VLOOKUP(A1968, SF!$D$9:$G$410,4,FALSE),0)</f>
        <v>0</v>
      </c>
      <c r="H1968" s="173">
        <f>IFERROR(VLOOKUP(A1968, DF!$D$9:$G$378,4,FALSE),0)</f>
        <v>0</v>
      </c>
      <c r="I1968" s="173">
        <f>IFERROR(VLOOKUP(A1968,DX!$D$9:$G$749,4,FALSE),0)</f>
        <v>0</v>
      </c>
      <c r="XFD1968" s="45">
        <f>SUM(A1968:XFC1968)</f>
        <v>10354</v>
      </c>
    </row>
    <row r="1969" spans="1:9 16384:16384" hidden="1" x14ac:dyDescent="0.25">
      <c r="A1969" s="192">
        <v>43541</v>
      </c>
      <c r="B1969" s="232" t="s">
        <v>500</v>
      </c>
      <c r="C1969" s="198" t="s">
        <v>3464</v>
      </c>
      <c r="D1969" s="193" t="s">
        <v>5815</v>
      </c>
      <c r="E1969" s="193" t="s">
        <v>5814</v>
      </c>
      <c r="F1969" s="194" t="s">
        <v>247</v>
      </c>
      <c r="G1969" s="173">
        <f>IFERROR(VLOOKUP(A1969, SF!$D$9:$G$410,4,FALSE),0)</f>
        <v>0</v>
      </c>
      <c r="H1969" s="173">
        <f>IFERROR(VLOOKUP(A1969, DF!$D$9:$G$378,4,FALSE),0)</f>
        <v>0</v>
      </c>
      <c r="I1969" s="173">
        <f>IFERROR(VLOOKUP(A1969,DX!$D$9:$G$749,4,FALSE),0)</f>
        <v>0</v>
      </c>
      <c r="XFD1969" s="45">
        <f>SUM(A1969:XFC1969)</f>
        <v>43541</v>
      </c>
    </row>
    <row r="1970" spans="1:9 16384:16384" hidden="1" x14ac:dyDescent="0.25">
      <c r="A1970" s="192">
        <v>35258</v>
      </c>
      <c r="B1970" s="232" t="s">
        <v>1924</v>
      </c>
      <c r="C1970" s="198" t="s">
        <v>3231</v>
      </c>
      <c r="D1970" s="193" t="s">
        <v>5813</v>
      </c>
      <c r="E1970" s="193" t="s">
        <v>5814</v>
      </c>
      <c r="F1970" s="194" t="s">
        <v>247</v>
      </c>
      <c r="G1970" s="173">
        <f>IFERROR(VLOOKUP(A1970, SM!$D$9:$G$682,4,FALSE),0)</f>
        <v>0</v>
      </c>
      <c r="H1970" s="173">
        <f>IFERROR(VLOOKUP(A1970, DM!$D$9:$G$633,4,FALSE),0)</f>
        <v>0</v>
      </c>
      <c r="I1970" s="173">
        <f>IFERROR(VLOOKUP(A1970,DX!$D$9:$G$749,4,FALSE),0)</f>
        <v>0</v>
      </c>
      <c r="XFD1970" s="45">
        <f>SUM(A1970:XFC1970)</f>
        <v>35258</v>
      </c>
    </row>
    <row r="1971" spans="1:9 16384:16384" hidden="1" x14ac:dyDescent="0.25">
      <c r="A1971" s="192">
        <v>44575</v>
      </c>
      <c r="B1971" s="232" t="s">
        <v>534</v>
      </c>
      <c r="C1971" s="198" t="s">
        <v>3624</v>
      </c>
      <c r="D1971" s="193" t="s">
        <v>5815</v>
      </c>
      <c r="E1971" s="193" t="s">
        <v>5814</v>
      </c>
      <c r="F1971" s="194" t="s">
        <v>247</v>
      </c>
      <c r="G1971" s="173">
        <f>IFERROR(VLOOKUP(A1971, SF!$D$9:$G$410,4,FALSE),0)</f>
        <v>0</v>
      </c>
      <c r="H1971" s="173">
        <f>IFERROR(VLOOKUP(A1971, DF!$D$9:$G$378,4,FALSE),0)</f>
        <v>0</v>
      </c>
      <c r="I1971" s="173">
        <f>IFERROR(VLOOKUP(A1971,DX!$D$9:$G$749,4,FALSE),0)</f>
        <v>0</v>
      </c>
      <c r="XFD1971" s="45">
        <f>SUM(A1971:XFC1971)</f>
        <v>44575</v>
      </c>
    </row>
    <row r="1972" spans="1:9 16384:16384" hidden="1" x14ac:dyDescent="0.25">
      <c r="A1972" s="192">
        <v>66803</v>
      </c>
      <c r="B1972" s="232" t="s">
        <v>691</v>
      </c>
      <c r="C1972" s="198" t="s">
        <v>3645</v>
      </c>
      <c r="D1972" s="193" t="s">
        <v>5815</v>
      </c>
      <c r="E1972" s="193" t="s">
        <v>5814</v>
      </c>
      <c r="F1972" s="194" t="s">
        <v>247</v>
      </c>
      <c r="G1972" s="173">
        <f>IFERROR(VLOOKUP(A1972, SF!$D$9:$G$410,4,FALSE),0)</f>
        <v>0</v>
      </c>
      <c r="H1972" s="173">
        <f>IFERROR(VLOOKUP(A1972, DF!$D$9:$G$378,4,FALSE),0)</f>
        <v>0</v>
      </c>
      <c r="I1972" s="173">
        <f>IFERROR(VLOOKUP(A1972,DX!$D$9:$G$749,4,FALSE),0)</f>
        <v>0</v>
      </c>
      <c r="XFD1972" s="45">
        <f>SUM(A1972:XFC1972)</f>
        <v>66803</v>
      </c>
    </row>
    <row r="1973" spans="1:9 16384:16384" hidden="1" x14ac:dyDescent="0.25">
      <c r="A1973" s="192">
        <v>66606</v>
      </c>
      <c r="B1973" s="232" t="s">
        <v>639</v>
      </c>
      <c r="C1973" s="198" t="s">
        <v>3433</v>
      </c>
      <c r="D1973" s="193" t="s">
        <v>5813</v>
      </c>
      <c r="E1973" s="193" t="s">
        <v>5814</v>
      </c>
      <c r="F1973" s="194" t="s">
        <v>247</v>
      </c>
      <c r="G1973" s="173">
        <f>IFERROR(VLOOKUP(A1973, SM!$D$9:$G$682,4,FALSE),0)</f>
        <v>0</v>
      </c>
      <c r="H1973" s="173">
        <f>IFERROR(VLOOKUP(A1973, DM!$D$9:$G$633,4,FALSE),0)</f>
        <v>0</v>
      </c>
      <c r="I1973" s="173">
        <f>IFERROR(VLOOKUP(A1973,DX!$D$9:$G$749,4,FALSE),0)</f>
        <v>0</v>
      </c>
      <c r="XFD1973" s="45">
        <f>SUM(A1973:XFC1973)</f>
        <v>66606</v>
      </c>
    </row>
    <row r="1974" spans="1:9 16384:16384" hidden="1" x14ac:dyDescent="0.25">
      <c r="A1974" s="192">
        <v>33437</v>
      </c>
      <c r="B1974" s="232" t="s">
        <v>118</v>
      </c>
      <c r="C1974" s="198" t="s">
        <v>3849</v>
      </c>
      <c r="D1974" s="193" t="s">
        <v>5813</v>
      </c>
      <c r="E1974" s="193" t="s">
        <v>5814</v>
      </c>
      <c r="F1974" s="194" t="s">
        <v>247</v>
      </c>
      <c r="G1974" s="173">
        <f>IFERROR(VLOOKUP(A1974, SM!$D$9:$G$682,4,FALSE),0)</f>
        <v>0</v>
      </c>
      <c r="H1974" s="173">
        <f>IFERROR(VLOOKUP(A1974, DM!$D$9:$G$633,4,FALSE),0)</f>
        <v>0</v>
      </c>
      <c r="I1974" s="173">
        <f>IFERROR(VLOOKUP(A1974,DX!$D$9:$G$749,4,FALSE),0)</f>
        <v>0</v>
      </c>
      <c r="XFD1974" s="45">
        <f>SUM(A1974:XFC1974)</f>
        <v>33437</v>
      </c>
    </row>
    <row r="1975" spans="1:9 16384:16384" hidden="1" x14ac:dyDescent="0.25">
      <c r="A1975" s="192">
        <v>9044</v>
      </c>
      <c r="B1975" s="232" t="s">
        <v>160</v>
      </c>
      <c r="C1975" s="198" t="s">
        <v>3913</v>
      </c>
      <c r="D1975" s="193" t="s">
        <v>5813</v>
      </c>
      <c r="E1975" s="193" t="s">
        <v>5814</v>
      </c>
      <c r="F1975" s="194" t="s">
        <v>247</v>
      </c>
      <c r="G1975" s="173">
        <f>IFERROR(VLOOKUP(A1975, SM!$D$9:$G$682,4,FALSE),0)</f>
        <v>0</v>
      </c>
      <c r="H1975" s="173">
        <f>IFERROR(VLOOKUP(A1975, DM!$D$9:$G$633,4,FALSE),0)</f>
        <v>0</v>
      </c>
      <c r="I1975" s="173">
        <f>IFERROR(VLOOKUP(A1975,DX!$D$9:$G$749,4,FALSE),0)</f>
        <v>0</v>
      </c>
      <c r="XFD1975" s="45">
        <f>SUM(A1975:XFC1975)</f>
        <v>9044</v>
      </c>
    </row>
    <row r="1976" spans="1:9 16384:16384" hidden="1" x14ac:dyDescent="0.25">
      <c r="A1976" s="192">
        <v>171372</v>
      </c>
      <c r="B1976" s="232" t="s">
        <v>3916</v>
      </c>
      <c r="C1976" s="198" t="s">
        <v>3917</v>
      </c>
      <c r="D1976" s="193" t="s">
        <v>5813</v>
      </c>
      <c r="E1976" s="193" t="s">
        <v>5814</v>
      </c>
      <c r="F1976" s="194" t="s">
        <v>247</v>
      </c>
      <c r="G1976" s="173">
        <f>IFERROR(VLOOKUP(A1976, SM!$D$9:$G$682,4,FALSE),0)</f>
        <v>0</v>
      </c>
      <c r="H1976" s="173">
        <f>IFERROR(VLOOKUP(A1976, DM!$D$9:$G$633,4,FALSE),0)</f>
        <v>0</v>
      </c>
      <c r="I1976" s="173">
        <f>IFERROR(VLOOKUP(A1976,DX!$D$9:$G$749,4,FALSE),0)</f>
        <v>0</v>
      </c>
      <c r="XFD1976" s="45">
        <f>SUM(A1976:XFC1976)</f>
        <v>171372</v>
      </c>
    </row>
    <row r="1977" spans="1:9 16384:16384" hidden="1" x14ac:dyDescent="0.25">
      <c r="A1977" s="192">
        <v>43830</v>
      </c>
      <c r="B1977" s="232" t="s">
        <v>499</v>
      </c>
      <c r="C1977" s="198" t="s">
        <v>4163</v>
      </c>
      <c r="D1977" s="193" t="s">
        <v>5813</v>
      </c>
      <c r="E1977" s="193" t="s">
        <v>5814</v>
      </c>
      <c r="F1977" s="194" t="s">
        <v>247</v>
      </c>
      <c r="G1977" s="173">
        <f>IFERROR(VLOOKUP(A1977, SM!$D$9:$G$682,4,FALSE),0)</f>
        <v>0</v>
      </c>
      <c r="H1977" s="173">
        <f>IFERROR(VLOOKUP(A1977, DM!$D$9:$G$633,4,FALSE),0)</f>
        <v>0</v>
      </c>
      <c r="I1977" s="173">
        <f>IFERROR(VLOOKUP(A1977,DX!$D$9:$G$749,4,FALSE),0)</f>
        <v>0</v>
      </c>
      <c r="XFD1977" s="45">
        <f>SUM(A1977:XFC1977)</f>
        <v>43830</v>
      </c>
    </row>
    <row r="1978" spans="1:9 16384:16384" hidden="1" x14ac:dyDescent="0.25">
      <c r="A1978" s="192">
        <v>184016</v>
      </c>
      <c r="B1978" s="232" t="s">
        <v>6014</v>
      </c>
      <c r="C1978" s="198" t="s">
        <v>6015</v>
      </c>
      <c r="D1978" s="193" t="s">
        <v>5813</v>
      </c>
      <c r="E1978" s="193" t="s">
        <v>5814</v>
      </c>
      <c r="F1978" s="194" t="s">
        <v>247</v>
      </c>
      <c r="G1978" s="173">
        <f>IFERROR(VLOOKUP(A1978, SM!$D$9:$G$682,4,FALSE),0)</f>
        <v>0</v>
      </c>
      <c r="H1978" s="173">
        <f>IFERROR(VLOOKUP(A1978, DM!$D$9:$G$633,4,FALSE),0)</f>
        <v>0</v>
      </c>
      <c r="I1978" s="173">
        <f>IFERROR(VLOOKUP(A1978,DX!$D$9:$G$749,4,FALSE),0)</f>
        <v>0</v>
      </c>
      <c r="XFD1978" s="45">
        <f>SUM(A1978:XFC1978)</f>
        <v>184016</v>
      </c>
    </row>
    <row r="1979" spans="1:9 16384:16384" hidden="1" x14ac:dyDescent="0.25">
      <c r="A1979" s="192">
        <v>24521</v>
      </c>
      <c r="B1979" s="232" t="s">
        <v>2221</v>
      </c>
      <c r="C1979" s="198" t="s">
        <v>4241</v>
      </c>
      <c r="D1979" s="193" t="s">
        <v>5815</v>
      </c>
      <c r="E1979" s="193" t="s">
        <v>5814</v>
      </c>
      <c r="F1979" s="194" t="s">
        <v>247</v>
      </c>
      <c r="G1979" s="173">
        <f>IFERROR(VLOOKUP(A1979, SF!$D$9:$G$410,4,FALSE),0)</f>
        <v>0</v>
      </c>
      <c r="H1979" s="173">
        <f>IFERROR(VLOOKUP(A1979, DF!$D$9:$G$378,4,FALSE),0)</f>
        <v>0</v>
      </c>
      <c r="I1979" s="173">
        <f>IFERROR(VLOOKUP(A1979,DX!$D$9:$G$749,4,FALSE),0)</f>
        <v>0</v>
      </c>
      <c r="XFD1979" s="45">
        <f>SUM(A1979:XFC1979)</f>
        <v>24521</v>
      </c>
    </row>
    <row r="1980" spans="1:9 16384:16384" hidden="1" x14ac:dyDescent="0.25">
      <c r="A1980" s="192">
        <v>142366</v>
      </c>
      <c r="B1980" s="232" t="s">
        <v>2260</v>
      </c>
      <c r="C1980" s="198" t="s">
        <v>4340</v>
      </c>
      <c r="D1980" s="193" t="s">
        <v>5815</v>
      </c>
      <c r="E1980" s="193" t="s">
        <v>5814</v>
      </c>
      <c r="F1980" s="194" t="s">
        <v>247</v>
      </c>
      <c r="G1980" s="173">
        <f>IFERROR(VLOOKUP(A1980, SF!$D$9:$G$410,4,FALSE),0)</f>
        <v>0</v>
      </c>
      <c r="H1980" s="173">
        <f>IFERROR(VLOOKUP(A1980, DF!$D$9:$G$378,4,FALSE),0)</f>
        <v>0</v>
      </c>
      <c r="I1980" s="173">
        <f>IFERROR(VLOOKUP(A1980,DX!$D$9:$G$749,4,FALSE),0)</f>
        <v>0</v>
      </c>
      <c r="XFD1980" s="45">
        <f>SUM(A1980:XFC1980)</f>
        <v>142366</v>
      </c>
    </row>
    <row r="1981" spans="1:9 16384:16384" hidden="1" x14ac:dyDescent="0.25">
      <c r="A1981" s="192">
        <v>43538</v>
      </c>
      <c r="B1981" s="232" t="s">
        <v>2299</v>
      </c>
      <c r="C1981" s="198" t="s">
        <v>4308</v>
      </c>
      <c r="D1981" s="193" t="s">
        <v>5813</v>
      </c>
      <c r="E1981" s="193" t="s">
        <v>5814</v>
      </c>
      <c r="F1981" s="194" t="s">
        <v>247</v>
      </c>
      <c r="G1981" s="173">
        <f>IFERROR(VLOOKUP(A1981, SM!$D$9:$G$682,4,FALSE),0)</f>
        <v>0</v>
      </c>
      <c r="H1981" s="173">
        <f>IFERROR(VLOOKUP(A1981, DM!$D$9:$G$633,4,FALSE),0)</f>
        <v>0</v>
      </c>
      <c r="I1981" s="173">
        <f>IFERROR(VLOOKUP(A1981,DX!$D$9:$G$749,4,FALSE),0)</f>
        <v>0</v>
      </c>
      <c r="XFD1981" s="45">
        <f>SUM(A1981:XFC1981)</f>
        <v>43538</v>
      </c>
    </row>
    <row r="1982" spans="1:9 16384:16384" hidden="1" x14ac:dyDescent="0.25">
      <c r="A1982" s="192">
        <v>158538</v>
      </c>
      <c r="B1982" s="232" t="s">
        <v>6087</v>
      </c>
      <c r="C1982" s="198" t="s">
        <v>5241</v>
      </c>
      <c r="D1982" s="193" t="s">
        <v>5815</v>
      </c>
      <c r="E1982" s="193" t="s">
        <v>5814</v>
      </c>
      <c r="F1982" s="194" t="s">
        <v>247</v>
      </c>
      <c r="G1982" s="173">
        <f>IFERROR(VLOOKUP(A1982, SF!$D$9:$G$410,4,FALSE),0)</f>
        <v>0</v>
      </c>
      <c r="H1982" s="173">
        <f>IFERROR(VLOOKUP(A1982, DF!$D$9:$G$378,4,FALSE),0)</f>
        <v>0</v>
      </c>
      <c r="I1982" s="173">
        <f>IFERROR(VLOOKUP(A1982,DX!$D$9:$G$749,4,FALSE),0)</f>
        <v>0</v>
      </c>
      <c r="XFD1982" s="45">
        <f>SUM(A1982:XFC1982)</f>
        <v>158538</v>
      </c>
    </row>
    <row r="1983" spans="1:9 16384:16384" hidden="1" x14ac:dyDescent="0.25">
      <c r="A1983" s="192">
        <v>67999</v>
      </c>
      <c r="B1983" s="232" t="s">
        <v>692</v>
      </c>
      <c r="C1983" s="198" t="s">
        <v>4474</v>
      </c>
      <c r="D1983" s="193" t="s">
        <v>5815</v>
      </c>
      <c r="E1983" s="193" t="s">
        <v>5814</v>
      </c>
      <c r="F1983" s="194" t="s">
        <v>247</v>
      </c>
      <c r="G1983" s="173">
        <f>IFERROR(VLOOKUP(A1983, SF!$D$9:$G$410,4,FALSE),0)</f>
        <v>0</v>
      </c>
      <c r="H1983" s="173">
        <f>IFERROR(VLOOKUP(A1983, DF!$D$9:$G$378,4,FALSE),0)</f>
        <v>0</v>
      </c>
      <c r="I1983" s="173">
        <f>IFERROR(VLOOKUP(A1983,DX!$D$9:$G$749,4,FALSE),0)</f>
        <v>0</v>
      </c>
      <c r="XFD1983" s="45">
        <f>SUM(A1983:XFC1983)</f>
        <v>67999</v>
      </c>
    </row>
    <row r="1984" spans="1:9 16384:16384" hidden="1" x14ac:dyDescent="0.25">
      <c r="A1984" s="192">
        <v>141699</v>
      </c>
      <c r="B1984" s="232" t="s">
        <v>2337</v>
      </c>
      <c r="C1984" s="198" t="s">
        <v>4492</v>
      </c>
      <c r="D1984" s="193" t="s">
        <v>5813</v>
      </c>
      <c r="E1984" s="193" t="s">
        <v>5814</v>
      </c>
      <c r="F1984" s="194" t="s">
        <v>247</v>
      </c>
      <c r="G1984" s="173">
        <f>IFERROR(VLOOKUP(A1984, SM!$D$9:$G$682,4,FALSE),0)</f>
        <v>0</v>
      </c>
      <c r="H1984" s="173">
        <f>IFERROR(VLOOKUP(A1984, DM!$D$9:$G$633,4,FALSE),0)</f>
        <v>0</v>
      </c>
      <c r="I1984" s="173">
        <f>IFERROR(VLOOKUP(A1984,DX!$D$9:$G$749,4,FALSE),0)</f>
        <v>0</v>
      </c>
      <c r="XFD1984" s="45">
        <f>SUM(A1984:XFC1984)</f>
        <v>141699</v>
      </c>
    </row>
    <row r="1985" spans="1:9 16384:16384" hidden="1" x14ac:dyDescent="0.25">
      <c r="A1985" s="192">
        <v>9001</v>
      </c>
      <c r="B1985" s="232" t="s">
        <v>1029</v>
      </c>
      <c r="C1985" s="198" t="s">
        <v>4498</v>
      </c>
      <c r="D1985" s="193" t="s">
        <v>5813</v>
      </c>
      <c r="E1985" s="193" t="s">
        <v>5814</v>
      </c>
      <c r="F1985" s="194" t="s">
        <v>247</v>
      </c>
      <c r="G1985" s="173">
        <f>IFERROR(VLOOKUP(A1985, SM!$D$9:$G$682,4,FALSE),0)</f>
        <v>0</v>
      </c>
      <c r="H1985" s="173">
        <f>IFERROR(VLOOKUP(A1985, DM!$D$9:$G$633,4,FALSE),0)</f>
        <v>0</v>
      </c>
      <c r="I1985" s="173">
        <f>IFERROR(VLOOKUP(A1985,DX!$D$9:$G$749,4,FALSE),0)</f>
        <v>0</v>
      </c>
      <c r="XFD1985" s="45">
        <f>SUM(A1985:XFC1985)</f>
        <v>9001</v>
      </c>
    </row>
    <row r="1986" spans="1:9 16384:16384" hidden="1" x14ac:dyDescent="0.25">
      <c r="A1986" s="192">
        <v>142071</v>
      </c>
      <c r="B1986" s="232" t="s">
        <v>2378</v>
      </c>
      <c r="C1986" s="198" t="s">
        <v>4597</v>
      </c>
      <c r="D1986" s="193" t="s">
        <v>5815</v>
      </c>
      <c r="E1986" s="193" t="s">
        <v>5814</v>
      </c>
      <c r="F1986" s="194" t="s">
        <v>247</v>
      </c>
      <c r="G1986" s="173">
        <f>IFERROR(VLOOKUP(A1986, SF!$D$9:$G$410,4,FALSE),0)</f>
        <v>0</v>
      </c>
      <c r="H1986" s="173">
        <f>IFERROR(VLOOKUP(A1986, DF!$D$9:$G$378,4,FALSE),0)</f>
        <v>0</v>
      </c>
      <c r="I1986" s="173">
        <f>IFERROR(VLOOKUP(A1986,DX!$D$9:$G$749,4,FALSE),0)</f>
        <v>0</v>
      </c>
      <c r="XFD1986" s="45">
        <f>SUM(A1986:XFC1986)</f>
        <v>142071</v>
      </c>
    </row>
    <row r="1987" spans="1:9 16384:16384" hidden="1" x14ac:dyDescent="0.25">
      <c r="A1987" s="192">
        <v>24522</v>
      </c>
      <c r="B1987" s="232" t="s">
        <v>2438</v>
      </c>
      <c r="C1987" s="198" t="s">
        <v>4714</v>
      </c>
      <c r="D1987" s="193" t="s">
        <v>5815</v>
      </c>
      <c r="E1987" s="193" t="s">
        <v>5814</v>
      </c>
      <c r="F1987" s="194" t="s">
        <v>247</v>
      </c>
      <c r="G1987" s="173">
        <f>IFERROR(VLOOKUP(A1987, SF!$D$9:$G$410,4,FALSE),0)</f>
        <v>0</v>
      </c>
      <c r="H1987" s="173">
        <f>IFERROR(VLOOKUP(A1987, DF!$D$9:$G$378,4,FALSE),0)</f>
        <v>0</v>
      </c>
      <c r="I1987" s="173">
        <f>IFERROR(VLOOKUP(A1987,DX!$D$9:$G$749,4,FALSE),0)</f>
        <v>0</v>
      </c>
      <c r="XFD1987" s="45">
        <f>SUM(A1987:XFC1987)</f>
        <v>24522</v>
      </c>
    </row>
    <row r="1988" spans="1:9 16384:16384" hidden="1" x14ac:dyDescent="0.25">
      <c r="A1988" s="192">
        <v>72243</v>
      </c>
      <c r="B1988" s="232" t="s">
        <v>6172</v>
      </c>
      <c r="C1988" s="198" t="s">
        <v>5497</v>
      </c>
      <c r="D1988" s="193" t="s">
        <v>5813</v>
      </c>
      <c r="E1988" s="193" t="s">
        <v>5814</v>
      </c>
      <c r="F1988" s="194" t="s">
        <v>247</v>
      </c>
      <c r="G1988" s="173">
        <f>IFERROR(VLOOKUP(A1988, SM!$D$9:$G$682,4,FALSE),0)</f>
        <v>0</v>
      </c>
      <c r="H1988" s="173">
        <f>IFERROR(VLOOKUP(A1988, DM!$D$9:$G$633,4,FALSE),0)</f>
        <v>0</v>
      </c>
      <c r="I1988" s="173">
        <f>IFERROR(VLOOKUP(A1988,DX!$D$9:$G$749,4,FALSE),0)</f>
        <v>0</v>
      </c>
      <c r="XFD1988" s="45">
        <f>SUM(A1988:XFC1988)</f>
        <v>72243</v>
      </c>
    </row>
    <row r="1989" spans="1:9 16384:16384" hidden="1" x14ac:dyDescent="0.25">
      <c r="A1989" s="192">
        <v>72244</v>
      </c>
      <c r="B1989" s="232" t="s">
        <v>2448</v>
      </c>
      <c r="C1989" s="198" t="s">
        <v>4492</v>
      </c>
      <c r="D1989" s="193" t="s">
        <v>5813</v>
      </c>
      <c r="E1989" s="193" t="s">
        <v>5814</v>
      </c>
      <c r="F1989" s="194" t="s">
        <v>247</v>
      </c>
      <c r="G1989" s="173">
        <f>IFERROR(VLOOKUP(A1989, SM!$D$9:$G$682,4,FALSE),0)</f>
        <v>0</v>
      </c>
      <c r="H1989" s="173">
        <f>IFERROR(VLOOKUP(A1989, DM!$D$9:$G$633,4,FALSE),0)</f>
        <v>0</v>
      </c>
      <c r="I1989" s="173">
        <f>IFERROR(VLOOKUP(A1989,DX!$D$9:$G$749,4,FALSE),0)</f>
        <v>0</v>
      </c>
      <c r="XFD1989" s="45">
        <f>SUM(A1989:XFC1989)</f>
        <v>72244</v>
      </c>
    </row>
    <row r="1990" spans="1:9 16384:16384" hidden="1" x14ac:dyDescent="0.25">
      <c r="A1990" s="192">
        <v>43371</v>
      </c>
      <c r="B1990" s="232" t="s">
        <v>1011</v>
      </c>
      <c r="C1990" s="198" t="s">
        <v>4767</v>
      </c>
      <c r="D1990" s="193" t="s">
        <v>5813</v>
      </c>
      <c r="E1990" s="193" t="s">
        <v>5814</v>
      </c>
      <c r="F1990" s="194" t="s">
        <v>247</v>
      </c>
      <c r="G1990" s="173">
        <f>IFERROR(VLOOKUP(A1990, SM!$D$9:$G$682,4,FALSE),0)</f>
        <v>0</v>
      </c>
      <c r="H1990" s="173">
        <f>IFERROR(VLOOKUP(A1990, DM!$D$9:$G$633,4,FALSE),0)</f>
        <v>0</v>
      </c>
      <c r="I1990" s="173">
        <f>IFERROR(VLOOKUP(A1990,DX!$D$9:$G$749,4,FALSE),0)</f>
        <v>0</v>
      </c>
      <c r="XFD1990" s="45">
        <f>SUM(A1990:XFC1990)</f>
        <v>43371</v>
      </c>
    </row>
    <row r="1991" spans="1:9 16384:16384" hidden="1" x14ac:dyDescent="0.25">
      <c r="A1991" s="192">
        <v>103805</v>
      </c>
      <c r="B1991" s="232" t="s">
        <v>2481</v>
      </c>
      <c r="C1991" s="198" t="s">
        <v>4806</v>
      </c>
      <c r="D1991" s="193" t="s">
        <v>5813</v>
      </c>
      <c r="E1991" s="193" t="s">
        <v>5814</v>
      </c>
      <c r="F1991" s="194" t="s">
        <v>247</v>
      </c>
      <c r="G1991" s="173">
        <f>IFERROR(VLOOKUP(A1991, SM!$D$9:$G$682,4,FALSE),0)</f>
        <v>0</v>
      </c>
      <c r="H1991" s="173">
        <f>IFERROR(VLOOKUP(A1991, DM!$D$9:$G$633,4,FALSE),0)</f>
        <v>0</v>
      </c>
      <c r="I1991" s="173">
        <f>IFERROR(VLOOKUP(A1991,DX!$D$9:$G$749,4,FALSE),0)</f>
        <v>0</v>
      </c>
      <c r="XFD1991" s="45">
        <f>SUM(A1991:XFC1991)</f>
        <v>103805</v>
      </c>
    </row>
    <row r="1992" spans="1:9 16384:16384" hidden="1" x14ac:dyDescent="0.25">
      <c r="A1992" s="192">
        <v>184809</v>
      </c>
      <c r="B1992" s="232" t="s">
        <v>6176</v>
      </c>
      <c r="C1992" s="198" t="s">
        <v>6177</v>
      </c>
      <c r="D1992" s="193" t="s">
        <v>5813</v>
      </c>
      <c r="E1992" s="193" t="s">
        <v>5814</v>
      </c>
      <c r="F1992" s="194" t="s">
        <v>247</v>
      </c>
      <c r="G1992" s="173">
        <f>IFERROR(VLOOKUP(A1992, SM!$D$9:$G$682,4,FALSE),0)</f>
        <v>0</v>
      </c>
      <c r="H1992" s="173">
        <f>IFERROR(VLOOKUP(A1992, DM!$D$9:$G$633,4,FALSE),0)</f>
        <v>0</v>
      </c>
      <c r="I1992" s="173">
        <f>IFERROR(VLOOKUP(A1992,DX!$D$9:$G$749,4,FALSE),0)</f>
        <v>0</v>
      </c>
      <c r="XFD1992" s="45">
        <f>SUM(A1992:XFC1992)</f>
        <v>184809</v>
      </c>
    </row>
    <row r="1993" spans="1:9 16384:16384" hidden="1" x14ac:dyDescent="0.25">
      <c r="A1993" s="192">
        <v>187419</v>
      </c>
      <c r="B1993" s="232" t="s">
        <v>6189</v>
      </c>
      <c r="C1993" s="198" t="s">
        <v>6190</v>
      </c>
      <c r="D1993" s="193" t="s">
        <v>5813</v>
      </c>
      <c r="E1993" s="193" t="s">
        <v>5814</v>
      </c>
      <c r="F1993" s="194" t="s">
        <v>247</v>
      </c>
      <c r="G1993" s="173">
        <f>IFERROR(VLOOKUP(A1993, SM!$D$9:$G$682,4,FALSE),0)</f>
        <v>0</v>
      </c>
      <c r="H1993" s="173">
        <f>IFERROR(VLOOKUP(A1993, DM!$D$9:$G$633,4,FALSE),0)</f>
        <v>0</v>
      </c>
      <c r="I1993" s="173">
        <f>IFERROR(VLOOKUP(A1993,DX!$D$9:$G$749,4,FALSE),0)</f>
        <v>0</v>
      </c>
      <c r="XFD1993" s="45">
        <f>SUM(A1993:XFC1993)</f>
        <v>187419</v>
      </c>
    </row>
    <row r="1994" spans="1:9 16384:16384" hidden="1" x14ac:dyDescent="0.25">
      <c r="A1994" s="192">
        <v>144078</v>
      </c>
      <c r="B1994" s="232" t="s">
        <v>6191</v>
      </c>
      <c r="C1994" s="198" t="s">
        <v>6192</v>
      </c>
      <c r="D1994" s="193" t="s">
        <v>5815</v>
      </c>
      <c r="E1994" s="193" t="s">
        <v>5814</v>
      </c>
      <c r="F1994" s="194" t="s">
        <v>247</v>
      </c>
      <c r="G1994" s="173">
        <f>IFERROR(VLOOKUP(A1994, SF!$D$9:$G$410,4,FALSE),0)</f>
        <v>0</v>
      </c>
      <c r="H1994" s="173">
        <f>IFERROR(VLOOKUP(A1994, DF!$D$9:$G$378,4,FALSE),0)</f>
        <v>0</v>
      </c>
      <c r="I1994" s="173">
        <f>IFERROR(VLOOKUP(A1994,DX!$D$9:$G$749,4,FALSE),0)</f>
        <v>0</v>
      </c>
      <c r="XFD1994" s="45">
        <f>SUM(A1994:XFC1994)</f>
        <v>144078</v>
      </c>
    </row>
    <row r="1995" spans="1:9 16384:16384" hidden="1" x14ac:dyDescent="0.25">
      <c r="A1995" s="192">
        <v>142073</v>
      </c>
      <c r="B1995" s="232" t="s">
        <v>6197</v>
      </c>
      <c r="C1995" s="198" t="s">
        <v>6198</v>
      </c>
      <c r="D1995" s="193" t="s">
        <v>5813</v>
      </c>
      <c r="E1995" s="193" t="s">
        <v>5814</v>
      </c>
      <c r="F1995" s="194" t="s">
        <v>247</v>
      </c>
      <c r="G1995" s="173">
        <f>IFERROR(VLOOKUP(A1995, SM!$D$9:$G$682,4,FALSE),0)</f>
        <v>0</v>
      </c>
      <c r="H1995" s="173">
        <f>IFERROR(VLOOKUP(A1995, DM!$D$9:$G$633,4,FALSE),0)</f>
        <v>0</v>
      </c>
      <c r="I1995" s="173">
        <f>IFERROR(VLOOKUP(A1995,DX!$D$9:$G$749,4,FALSE),0)</f>
        <v>0</v>
      </c>
      <c r="XFD1995" s="45">
        <f>SUM(A1995:XFC1995)</f>
        <v>142073</v>
      </c>
    </row>
    <row r="1996" spans="1:9 16384:16384" hidden="1" x14ac:dyDescent="0.25">
      <c r="A1996" s="192">
        <v>49961</v>
      </c>
      <c r="B1996" s="232" t="s">
        <v>496</v>
      </c>
      <c r="C1996" s="198" t="s">
        <v>4934</v>
      </c>
      <c r="D1996" s="193" t="s">
        <v>5813</v>
      </c>
      <c r="E1996" s="193" t="s">
        <v>5814</v>
      </c>
      <c r="F1996" s="194" t="s">
        <v>247</v>
      </c>
      <c r="G1996" s="173">
        <f>IFERROR(VLOOKUP(A1996, SM!$D$9:$G$682,4,FALSE),0)</f>
        <v>0</v>
      </c>
      <c r="H1996" s="173">
        <f>IFERROR(VLOOKUP(A1996, DM!$D$9:$G$633,4,FALSE),0)</f>
        <v>0</v>
      </c>
      <c r="I1996" s="173">
        <f>IFERROR(VLOOKUP(A1996,DX!$D$9:$G$749,4,FALSE),0)</f>
        <v>0</v>
      </c>
      <c r="XFD1996" s="45">
        <f>SUM(A1996:XFC1996)</f>
        <v>49961</v>
      </c>
    </row>
    <row r="1997" spans="1:9 16384:16384" hidden="1" x14ac:dyDescent="0.25">
      <c r="A1997" s="192">
        <v>43258</v>
      </c>
      <c r="B1997" s="232" t="s">
        <v>994</v>
      </c>
      <c r="C1997" s="198" t="s">
        <v>4964</v>
      </c>
      <c r="D1997" s="193" t="s">
        <v>5813</v>
      </c>
      <c r="E1997" s="193" t="s">
        <v>5814</v>
      </c>
      <c r="F1997" s="194" t="s">
        <v>247</v>
      </c>
      <c r="G1997" s="173">
        <f>IFERROR(VLOOKUP(A1997, SM!$D$9:$G$682,4,FALSE),0)</f>
        <v>0</v>
      </c>
      <c r="H1997" s="173">
        <f>IFERROR(VLOOKUP(A1997, DM!$D$9:$G$633,4,FALSE),0)</f>
        <v>0</v>
      </c>
      <c r="I1997" s="173">
        <f>IFERROR(VLOOKUP(A1997,DX!$D$9:$G$749,4,FALSE),0)</f>
        <v>0</v>
      </c>
      <c r="XFD1997" s="45">
        <f>SUM(A1997:XFC1997)</f>
        <v>43258</v>
      </c>
    </row>
    <row r="1998" spans="1:9 16384:16384" hidden="1" x14ac:dyDescent="0.25">
      <c r="A1998" s="192">
        <v>31979</v>
      </c>
      <c r="B1998" s="232" t="s">
        <v>108</v>
      </c>
      <c r="C1998" s="198" t="s">
        <v>3198</v>
      </c>
      <c r="D1998" s="193" t="s">
        <v>5815</v>
      </c>
      <c r="E1998" s="193" t="s">
        <v>5814</v>
      </c>
      <c r="F1998" s="194" t="s">
        <v>247</v>
      </c>
      <c r="G1998" s="173">
        <f>IFERROR(VLOOKUP(A1998, SF!$D$9:$G$410,4,FALSE),0)</f>
        <v>0</v>
      </c>
      <c r="H1998" s="173">
        <f>IFERROR(VLOOKUP(A1998, DF!$D$9:$G$378,4,FALSE),0)</f>
        <v>0</v>
      </c>
      <c r="I1998" s="173">
        <f>IFERROR(VLOOKUP(A1998,DX!$D$9:$G$749,4,FALSE),0)</f>
        <v>0</v>
      </c>
      <c r="XFD1998" s="45">
        <f>SUM(A1998:XFC1998)</f>
        <v>31979</v>
      </c>
    </row>
    <row r="1999" spans="1:9 16384:16384" hidden="1" x14ac:dyDescent="0.25">
      <c r="A1999" s="192">
        <v>22642</v>
      </c>
      <c r="B1999" s="232" t="s">
        <v>275</v>
      </c>
      <c r="C1999" s="198" t="s">
        <v>5095</v>
      </c>
      <c r="D1999" s="193" t="s">
        <v>5815</v>
      </c>
      <c r="E1999" s="193" t="s">
        <v>5814</v>
      </c>
      <c r="F1999" s="194" t="s">
        <v>247</v>
      </c>
      <c r="G1999" s="173">
        <f>IFERROR(VLOOKUP(A1999, SF!$D$9:$G$410,4,FALSE),0)</f>
        <v>0</v>
      </c>
      <c r="H1999" s="173">
        <f>IFERROR(VLOOKUP(A1999, DF!$D$9:$G$378,4,FALSE),0)</f>
        <v>0</v>
      </c>
      <c r="I1999" s="173">
        <f>IFERROR(VLOOKUP(A1999,DX!$D$9:$G$749,4,FALSE),0)</f>
        <v>0</v>
      </c>
      <c r="XFD1999" s="45">
        <f>SUM(A1999:XFC1999)</f>
        <v>22642</v>
      </c>
    </row>
    <row r="2000" spans="1:9 16384:16384" hidden="1" x14ac:dyDescent="0.25">
      <c r="A2000" s="192">
        <v>9002</v>
      </c>
      <c r="B2000" s="232" t="s">
        <v>37</v>
      </c>
      <c r="C2000" s="198" t="s">
        <v>5341</v>
      </c>
      <c r="D2000" s="193" t="s">
        <v>5813</v>
      </c>
      <c r="E2000" s="193" t="s">
        <v>5814</v>
      </c>
      <c r="F2000" s="194" t="s">
        <v>247</v>
      </c>
      <c r="G2000" s="173">
        <f>IFERROR(VLOOKUP(A2000, SM!$D$9:$G$682,4,FALSE),0)</f>
        <v>0</v>
      </c>
      <c r="H2000" s="173">
        <f>IFERROR(VLOOKUP(A2000, DM!$D$9:$G$633,4,FALSE),0)</f>
        <v>0</v>
      </c>
      <c r="I2000" s="173">
        <f>IFERROR(VLOOKUP(A2000,DX!$D$9:$G$749,4,FALSE),0)</f>
        <v>0</v>
      </c>
      <c r="XFD2000" s="45">
        <f>SUM(A2000:XFC2000)</f>
        <v>9002</v>
      </c>
    </row>
    <row r="2001" spans="1:9 16384:16384" hidden="1" x14ac:dyDescent="0.25">
      <c r="A2001" s="192">
        <v>43257</v>
      </c>
      <c r="B2001" s="232" t="s">
        <v>2735</v>
      </c>
      <c r="C2001" s="198" t="s">
        <v>5384</v>
      </c>
      <c r="D2001" s="193" t="s">
        <v>5813</v>
      </c>
      <c r="E2001" s="193" t="s">
        <v>5814</v>
      </c>
      <c r="F2001" s="194" t="s">
        <v>247</v>
      </c>
      <c r="G2001" s="173">
        <f>IFERROR(VLOOKUP(A2001, SM!$D$9:$G$682,4,FALSE),0)</f>
        <v>0</v>
      </c>
      <c r="H2001" s="173">
        <f>IFERROR(VLOOKUP(A2001, DM!$D$9:$G$633,4,FALSE),0)</f>
        <v>0</v>
      </c>
      <c r="I2001" s="173">
        <f>IFERROR(VLOOKUP(A2001,DX!$D$9:$G$749,4,FALSE),0)</f>
        <v>0</v>
      </c>
      <c r="XFD2001" s="45">
        <f>SUM(A2001:XFC2001)</f>
        <v>43257</v>
      </c>
    </row>
    <row r="2002" spans="1:9 16384:16384" hidden="1" x14ac:dyDescent="0.25">
      <c r="A2002" s="192">
        <v>184810</v>
      </c>
      <c r="B2002" s="232" t="s">
        <v>6290</v>
      </c>
      <c r="C2002" s="198" t="s">
        <v>6291</v>
      </c>
      <c r="D2002" s="193" t="s">
        <v>5813</v>
      </c>
      <c r="E2002" s="193" t="s">
        <v>5814</v>
      </c>
      <c r="F2002" s="194" t="s">
        <v>247</v>
      </c>
      <c r="G2002" s="173">
        <f>IFERROR(VLOOKUP(A2002, SM!$D$9:$G$682,4,FALSE),0)</f>
        <v>0</v>
      </c>
      <c r="H2002" s="173">
        <f>IFERROR(VLOOKUP(A2002, DM!$D$9:$G$633,4,FALSE),0)</f>
        <v>0</v>
      </c>
      <c r="I2002" s="173">
        <f>IFERROR(VLOOKUP(A2002,DX!$D$9:$G$749,4,FALSE),0)</f>
        <v>0</v>
      </c>
      <c r="XFD2002" s="45">
        <f>SUM(A2002:XFC2002)</f>
        <v>184810</v>
      </c>
    </row>
    <row r="2003" spans="1:9 16384:16384" hidden="1" x14ac:dyDescent="0.25">
      <c r="A2003" s="192">
        <v>49375</v>
      </c>
      <c r="B2003" s="232" t="s">
        <v>704</v>
      </c>
      <c r="C2003" s="198" t="s">
        <v>4869</v>
      </c>
      <c r="D2003" s="193" t="s">
        <v>5815</v>
      </c>
      <c r="E2003" s="193" t="s">
        <v>5814</v>
      </c>
      <c r="F2003" s="194" t="s">
        <v>247</v>
      </c>
      <c r="G2003" s="173">
        <f>IFERROR(VLOOKUP(A2003, SF!$D$9:$G$410,4,FALSE),0)</f>
        <v>0</v>
      </c>
      <c r="H2003" s="173">
        <f>IFERROR(VLOOKUP(A2003, DF!$D$9:$G$378,4,FALSE),0)</f>
        <v>0</v>
      </c>
      <c r="I2003" s="173">
        <f>IFERROR(VLOOKUP(A2003,DX!$D$9:$G$749,4,FALSE),0)</f>
        <v>0</v>
      </c>
      <c r="XFD2003" s="45">
        <f>SUM(A2003:XFC2003)</f>
        <v>49375</v>
      </c>
    </row>
    <row r="2004" spans="1:9 16384:16384" hidden="1" x14ac:dyDescent="0.25">
      <c r="A2004" s="192">
        <v>143708</v>
      </c>
      <c r="B2004" s="232" t="s">
        <v>6310</v>
      </c>
      <c r="C2004" s="198" t="s">
        <v>6311</v>
      </c>
      <c r="D2004" s="193" t="s">
        <v>5813</v>
      </c>
      <c r="E2004" s="193" t="s">
        <v>5814</v>
      </c>
      <c r="F2004" s="194" t="s">
        <v>247</v>
      </c>
      <c r="G2004" s="173">
        <f>IFERROR(VLOOKUP(A2004, SM!$D$9:$G$682,4,FALSE),0)</f>
        <v>0</v>
      </c>
      <c r="H2004" s="173">
        <f>IFERROR(VLOOKUP(A2004, DM!$D$9:$G$633,4,FALSE),0)</f>
        <v>0</v>
      </c>
      <c r="I2004" s="173">
        <f>IFERROR(VLOOKUP(A2004,DX!$D$9:$G$749,4,FALSE),0)</f>
        <v>0</v>
      </c>
      <c r="XFD2004" s="45">
        <f>SUM(A2004:XFC2004)</f>
        <v>143708</v>
      </c>
    </row>
    <row r="2005" spans="1:9 16384:16384" hidden="1" x14ac:dyDescent="0.25">
      <c r="A2005" s="192">
        <v>26678</v>
      </c>
      <c r="B2005" s="232" t="s">
        <v>2812</v>
      </c>
      <c r="C2005" s="198" t="s">
        <v>3322</v>
      </c>
      <c r="D2005" s="193" t="s">
        <v>5813</v>
      </c>
      <c r="E2005" s="193" t="s">
        <v>5814</v>
      </c>
      <c r="F2005" s="194" t="s">
        <v>247</v>
      </c>
      <c r="G2005" s="173">
        <f>IFERROR(VLOOKUP(A2005, SM!$D$9:$G$682,4,FALSE),0)</f>
        <v>0</v>
      </c>
      <c r="H2005" s="173">
        <f>IFERROR(VLOOKUP(A2005, DM!$D$9:$G$633,4,FALSE),0)</f>
        <v>0</v>
      </c>
      <c r="I2005" s="173">
        <f>IFERROR(VLOOKUP(A2005,DX!$D$9:$G$749,4,FALSE),0)</f>
        <v>0</v>
      </c>
      <c r="XFD2005" s="45">
        <f>SUM(A2005:XFC2005)</f>
        <v>26678</v>
      </c>
    </row>
    <row r="2006" spans="1:9 16384:16384" hidden="1" x14ac:dyDescent="0.25">
      <c r="A2006" s="192">
        <v>187257</v>
      </c>
      <c r="B2006" s="232" t="s">
        <v>6319</v>
      </c>
      <c r="C2006" s="198" t="s">
        <v>6320</v>
      </c>
      <c r="D2006" s="193" t="s">
        <v>5813</v>
      </c>
      <c r="E2006" s="193" t="s">
        <v>5814</v>
      </c>
      <c r="F2006" s="194" t="s">
        <v>247</v>
      </c>
      <c r="G2006" s="173">
        <f>IFERROR(VLOOKUP(A2006, SM!$D$9:$G$682,4,FALSE),0)</f>
        <v>0</v>
      </c>
      <c r="H2006" s="173">
        <f>IFERROR(VLOOKUP(A2006, DM!$D$9:$G$633,4,FALSE),0)</f>
        <v>0</v>
      </c>
      <c r="I2006" s="173">
        <f>IFERROR(VLOOKUP(A2006,DX!$D$9:$G$749,4,FALSE),0)</f>
        <v>0</v>
      </c>
      <c r="XFD2006" s="45">
        <f>SUM(A2006:XFC2006)</f>
        <v>187257</v>
      </c>
    </row>
    <row r="2007" spans="1:9 16384:16384" hidden="1" x14ac:dyDescent="0.25">
      <c r="A2007" s="192">
        <v>14595</v>
      </c>
      <c r="B2007" s="232" t="s">
        <v>394</v>
      </c>
      <c r="C2007" s="198" t="s">
        <v>5706</v>
      </c>
      <c r="D2007" s="193" t="s">
        <v>5815</v>
      </c>
      <c r="E2007" s="193" t="s">
        <v>5814</v>
      </c>
      <c r="F2007" s="194" t="s">
        <v>247</v>
      </c>
      <c r="G2007" s="173">
        <f>IFERROR(VLOOKUP(A2007, SF!$D$9:$G$410,4,FALSE),0)</f>
        <v>0</v>
      </c>
      <c r="H2007" s="173">
        <f>IFERROR(VLOOKUP(A2007, DF!$D$9:$G$378,4,FALSE),0)</f>
        <v>0</v>
      </c>
      <c r="I2007" s="173">
        <f>IFERROR(VLOOKUP(A2007,DX!$D$9:$G$749,4,FALSE),0)</f>
        <v>0</v>
      </c>
      <c r="XFD2007" s="45">
        <f>SUM(A2007:XFC2007)</f>
        <v>14595</v>
      </c>
    </row>
    <row r="2008" spans="1:9 16384:16384" hidden="1" x14ac:dyDescent="0.25">
      <c r="A2008" s="192">
        <v>141684</v>
      </c>
      <c r="B2008" s="232" t="s">
        <v>6358</v>
      </c>
      <c r="C2008" s="198" t="s">
        <v>6359</v>
      </c>
      <c r="D2008" s="193" t="s">
        <v>5815</v>
      </c>
      <c r="E2008" s="193" t="s">
        <v>5814</v>
      </c>
      <c r="F2008" s="194" t="s">
        <v>247</v>
      </c>
      <c r="G2008" s="173">
        <f>IFERROR(VLOOKUP(A2008, SF!$D$9:$G$410,4,FALSE),0)</f>
        <v>0</v>
      </c>
      <c r="H2008" s="173">
        <f>IFERROR(VLOOKUP(A2008, DF!$D$9:$G$378,4,FALSE),0)</f>
        <v>0</v>
      </c>
      <c r="I2008" s="173">
        <f>IFERROR(VLOOKUP(A2008,DX!$D$9:$G$749,4,FALSE),0)</f>
        <v>0</v>
      </c>
      <c r="XFD2008" s="45">
        <f>SUM(A2008:XFC2008)</f>
        <v>141684</v>
      </c>
    </row>
    <row r="2009" spans="1:9 16384:16384" hidden="1" x14ac:dyDescent="0.25">
      <c r="A2009" s="192">
        <v>22700</v>
      </c>
      <c r="B2009" s="193" t="s">
        <v>3038</v>
      </c>
      <c r="C2009" s="198" t="s">
        <v>3273</v>
      </c>
      <c r="D2009" s="193" t="s">
        <v>5813</v>
      </c>
      <c r="E2009" s="193" t="s">
        <v>5814</v>
      </c>
      <c r="F2009" s="194" t="s">
        <v>6615</v>
      </c>
      <c r="G2009" s="173">
        <f>IFERROR(VLOOKUP(A2009, SM!$D$9:$G$682,4,FALSE),0)</f>
        <v>0</v>
      </c>
      <c r="H2009" s="173">
        <f>IFERROR(VLOOKUP(A2009, DM!$D$9:$G$633,4,FALSE),0)</f>
        <v>0</v>
      </c>
      <c r="I2009" s="173">
        <f>IFERROR(VLOOKUP(A2009,DX!$D$9:$G$749,4,FALSE),0)</f>
        <v>0</v>
      </c>
      <c r="XFD2009" s="45">
        <f>SUM(A2009:XFC2009)</f>
        <v>22700</v>
      </c>
    </row>
    <row r="2010" spans="1:9 16384:16384" hidden="1" x14ac:dyDescent="0.25">
      <c r="A2010" s="192">
        <v>10660</v>
      </c>
      <c r="B2010" s="232" t="s">
        <v>5900</v>
      </c>
      <c r="C2010" s="198" t="s">
        <v>5901</v>
      </c>
      <c r="D2010" s="193" t="s">
        <v>5813</v>
      </c>
      <c r="E2010" s="193" t="s">
        <v>5814</v>
      </c>
      <c r="F2010" s="194" t="s">
        <v>6615</v>
      </c>
      <c r="G2010" s="173">
        <f>IFERROR(VLOOKUP(A2010, SM!$D$9:$G$682,4,FALSE),0)</f>
        <v>0</v>
      </c>
      <c r="H2010" s="173">
        <f>IFERROR(VLOOKUP(A2010, DM!$D$9:$G$633,4,FALSE),0)</f>
        <v>0</v>
      </c>
      <c r="I2010" s="173">
        <f>IFERROR(VLOOKUP(A2010,DX!$D$9:$G$749,4,FALSE),0)</f>
        <v>0</v>
      </c>
      <c r="XFD2010" s="45">
        <f>SUM(A2010:XFC2010)</f>
        <v>10660</v>
      </c>
    </row>
    <row r="2011" spans="1:9 16384:16384" hidden="1" x14ac:dyDescent="0.25">
      <c r="A2011" s="192">
        <v>10682</v>
      </c>
      <c r="B2011" s="232" t="s">
        <v>739</v>
      </c>
      <c r="C2011" s="198" t="s">
        <v>3743</v>
      </c>
      <c r="D2011" s="193" t="s">
        <v>5813</v>
      </c>
      <c r="E2011" s="193" t="s">
        <v>5814</v>
      </c>
      <c r="F2011" s="194" t="s">
        <v>6615</v>
      </c>
      <c r="G2011" s="173">
        <f>IFERROR(VLOOKUP(A2011, SM!$D$9:$G$682,4,FALSE),0)</f>
        <v>0</v>
      </c>
      <c r="H2011" s="173">
        <f>IFERROR(VLOOKUP(A2011, DM!$D$9:$G$633,4,FALSE),0)</f>
        <v>0</v>
      </c>
      <c r="I2011" s="173">
        <f>IFERROR(VLOOKUP(A2011,DX!$D$9:$G$749,4,FALSE),0)</f>
        <v>0</v>
      </c>
      <c r="XFD2011" s="45">
        <f>SUM(A2011:XFC2011)</f>
        <v>10682</v>
      </c>
    </row>
    <row r="2012" spans="1:9 16384:16384" hidden="1" x14ac:dyDescent="0.25">
      <c r="A2012" s="192">
        <v>22121</v>
      </c>
      <c r="B2012" s="232" t="s">
        <v>205</v>
      </c>
      <c r="C2012" s="198" t="s">
        <v>4989</v>
      </c>
      <c r="D2012" s="193" t="s">
        <v>5813</v>
      </c>
      <c r="E2012" s="193" t="s">
        <v>5814</v>
      </c>
      <c r="F2012" s="194" t="s">
        <v>6615</v>
      </c>
      <c r="G2012" s="173">
        <f>IFERROR(VLOOKUP(A2012, SM!$D$9:$G$682,4,FALSE),0)</f>
        <v>0</v>
      </c>
      <c r="H2012" s="173">
        <f>IFERROR(VLOOKUP(A2012, DM!$D$9:$G$633,4,FALSE),0)</f>
        <v>0</v>
      </c>
      <c r="I2012" s="173">
        <f>IFERROR(VLOOKUP(A2012,DX!$D$9:$G$749,4,FALSE),0)</f>
        <v>0</v>
      </c>
      <c r="XFD2012" s="45">
        <f>SUM(A2012:XFC2012)</f>
        <v>22121</v>
      </c>
    </row>
    <row r="2013" spans="1:9 16384:16384" hidden="1" x14ac:dyDescent="0.25">
      <c r="A2013" s="192">
        <v>14264</v>
      </c>
      <c r="B2013" s="232" t="s">
        <v>8</v>
      </c>
      <c r="C2013" s="198" t="s">
        <v>5293</v>
      </c>
      <c r="D2013" s="193" t="s">
        <v>5813</v>
      </c>
      <c r="E2013" s="193" t="s">
        <v>5814</v>
      </c>
      <c r="F2013" s="194" t="s">
        <v>6615</v>
      </c>
      <c r="G2013" s="173">
        <f>IFERROR(VLOOKUP(A2013, SM!$D$9:$G$682,4,FALSE),0)</f>
        <v>0</v>
      </c>
      <c r="H2013" s="173">
        <f>IFERROR(VLOOKUP(A2013, DM!$D$9:$G$633,4,FALSE),0)</f>
        <v>0</v>
      </c>
      <c r="I2013" s="173">
        <f>IFERROR(VLOOKUP(A2013,DX!$D$9:$G$749,4,FALSE),0)</f>
        <v>0</v>
      </c>
      <c r="XFD2013" s="45">
        <f>SUM(A2013:XFC2013)</f>
        <v>14264</v>
      </c>
    </row>
    <row r="2014" spans="1:9 16384:16384" hidden="1" x14ac:dyDescent="0.25">
      <c r="A2014" s="192">
        <v>141753</v>
      </c>
      <c r="B2014" s="193" t="s">
        <v>1770</v>
      </c>
      <c r="C2014" s="198" t="s">
        <v>3126</v>
      </c>
      <c r="D2014" s="193" t="s">
        <v>5813</v>
      </c>
      <c r="E2014" s="193" t="s">
        <v>5823</v>
      </c>
      <c r="F2014" s="194" t="s">
        <v>724</v>
      </c>
      <c r="G2014" s="173">
        <f>IFERROR(VLOOKUP(A2014, SM!$D$9:$G$682,4,FALSE),0)</f>
        <v>0</v>
      </c>
      <c r="H2014" s="173">
        <f>IFERROR(VLOOKUP(A2014, DM!$D$9:$G$633,4,FALSE),0)</f>
        <v>0</v>
      </c>
      <c r="I2014" s="173">
        <f>IFERROR(VLOOKUP(A2014,DX!$D$9:$G$749,4,FALSE),0)</f>
        <v>0</v>
      </c>
      <c r="XFD2014" s="45">
        <f>SUM(A2014:XFC2014)</f>
        <v>141753</v>
      </c>
    </row>
    <row r="2015" spans="1:9 16384:16384" hidden="1" x14ac:dyDescent="0.25">
      <c r="A2015" s="192">
        <v>38583</v>
      </c>
      <c r="B2015" s="193" t="s">
        <v>414</v>
      </c>
      <c r="C2015" s="198" t="s">
        <v>3132</v>
      </c>
      <c r="D2015" s="193" t="s">
        <v>5815</v>
      </c>
      <c r="E2015" s="193" t="s">
        <v>5814</v>
      </c>
      <c r="F2015" s="194" t="s">
        <v>724</v>
      </c>
      <c r="G2015" s="173">
        <f>IFERROR(VLOOKUP(A2015, SF!$D$9:$G$410,4,FALSE),0)</f>
        <v>0</v>
      </c>
      <c r="H2015" s="173">
        <f>IFERROR(VLOOKUP(A2015, DF!$D$9:$G$378,4,FALSE),0)</f>
        <v>0</v>
      </c>
      <c r="I2015" s="173">
        <f>IFERROR(VLOOKUP(A2015,DX!$D$9:$G$749,4,FALSE),0)</f>
        <v>0</v>
      </c>
      <c r="XFD2015" s="45">
        <f>SUM(A2015:XFC2015)</f>
        <v>38583</v>
      </c>
    </row>
    <row r="2016" spans="1:9 16384:16384" hidden="1" x14ac:dyDescent="0.25">
      <c r="A2016" s="192">
        <v>141751</v>
      </c>
      <c r="B2016" s="193" t="s">
        <v>830</v>
      </c>
      <c r="C2016" s="198" t="s">
        <v>3179</v>
      </c>
      <c r="D2016" s="193" t="s">
        <v>5813</v>
      </c>
      <c r="E2016" s="193" t="s">
        <v>5823</v>
      </c>
      <c r="F2016" s="194" t="s">
        <v>724</v>
      </c>
      <c r="G2016" s="173">
        <f>IFERROR(VLOOKUP(A2016, SM!$D$9:$G$682,4,FALSE),0)</f>
        <v>0</v>
      </c>
      <c r="H2016" s="173">
        <f>IFERROR(VLOOKUP(A2016, DM!$D$9:$G$633,4,FALSE),0)</f>
        <v>0</v>
      </c>
      <c r="I2016" s="173">
        <f>IFERROR(VLOOKUP(A2016,DX!$D$9:$G$749,4,FALSE),0)</f>
        <v>0</v>
      </c>
      <c r="XFD2016" s="45">
        <f>SUM(A2016:XFC2016)</f>
        <v>141751</v>
      </c>
    </row>
    <row r="2017" spans="1:9 16384:16384" hidden="1" x14ac:dyDescent="0.25">
      <c r="A2017" s="192">
        <v>187377</v>
      </c>
      <c r="B2017" s="232" t="s">
        <v>3303</v>
      </c>
      <c r="C2017" s="198" t="s">
        <v>3304</v>
      </c>
      <c r="D2017" s="193" t="s">
        <v>5813</v>
      </c>
      <c r="E2017" s="193" t="s">
        <v>5814</v>
      </c>
      <c r="F2017" s="194" t="s">
        <v>724</v>
      </c>
      <c r="G2017" s="173">
        <f>IFERROR(VLOOKUP(A2017, SM!$D$9:$G$682,4,FALSE),0)</f>
        <v>0</v>
      </c>
      <c r="H2017" s="173">
        <f>IFERROR(VLOOKUP(A2017, DM!$D$9:$G$633,4,FALSE),0)</f>
        <v>0</v>
      </c>
      <c r="I2017" s="173">
        <f>IFERROR(VLOOKUP(A2017,DX!$D$9:$G$749,4,FALSE),0)</f>
        <v>0</v>
      </c>
      <c r="XFD2017" s="45">
        <f>SUM(A2017:XFC2017)</f>
        <v>187377</v>
      </c>
    </row>
    <row r="2018" spans="1:9 16384:16384" hidden="1" x14ac:dyDescent="0.25">
      <c r="A2018" s="192">
        <v>67872</v>
      </c>
      <c r="B2018" s="232" t="s">
        <v>1898</v>
      </c>
      <c r="C2018" s="198" t="s">
        <v>3431</v>
      </c>
      <c r="D2018" s="193" t="s">
        <v>5815</v>
      </c>
      <c r="E2018" s="193" t="s">
        <v>5814</v>
      </c>
      <c r="F2018" s="194" t="s">
        <v>724</v>
      </c>
      <c r="G2018" s="173">
        <f>IFERROR(VLOOKUP(A2018, SF!$D$9:$G$410,4,FALSE),0)</f>
        <v>0</v>
      </c>
      <c r="H2018" s="173">
        <f>IFERROR(VLOOKUP(A2018, DF!$D$9:$G$378,4,FALSE),0)</f>
        <v>0</v>
      </c>
      <c r="I2018" s="173">
        <f>IFERROR(VLOOKUP(A2018,DX!$D$9:$G$749,4,FALSE),0)</f>
        <v>0</v>
      </c>
      <c r="XFD2018" s="45">
        <f>SUM(A2018:XFC2018)</f>
        <v>67872</v>
      </c>
    </row>
    <row r="2019" spans="1:9 16384:16384" hidden="1" x14ac:dyDescent="0.25">
      <c r="A2019" s="192">
        <v>44666</v>
      </c>
      <c r="B2019" s="232" t="s">
        <v>1032</v>
      </c>
      <c r="C2019" s="198" t="s">
        <v>3481</v>
      </c>
      <c r="D2019" s="193" t="s">
        <v>5813</v>
      </c>
      <c r="E2019" s="193" t="s">
        <v>5814</v>
      </c>
      <c r="F2019" s="194" t="s">
        <v>724</v>
      </c>
      <c r="G2019" s="173">
        <f>IFERROR(VLOOKUP(A2019, SM!$D$9:$G$682,4,FALSE),0)</f>
        <v>0</v>
      </c>
      <c r="H2019" s="173">
        <f>IFERROR(VLOOKUP(A2019, DM!$D$9:$G$633,4,FALSE),0)</f>
        <v>0</v>
      </c>
      <c r="I2019" s="173">
        <f>IFERROR(VLOOKUP(A2019,DX!$D$9:$G$749,4,FALSE),0)</f>
        <v>0</v>
      </c>
      <c r="XFD2019" s="45">
        <f>SUM(A2019:XFC2019)</f>
        <v>44666</v>
      </c>
    </row>
    <row r="2020" spans="1:9 16384:16384" hidden="1" x14ac:dyDescent="0.25">
      <c r="A2020" s="192">
        <v>38567</v>
      </c>
      <c r="B2020" s="232" t="s">
        <v>541</v>
      </c>
      <c r="C2020" s="198" t="s">
        <v>3484</v>
      </c>
      <c r="D2020" s="193" t="s">
        <v>5815</v>
      </c>
      <c r="E2020" s="193" t="s">
        <v>5814</v>
      </c>
      <c r="F2020" s="194" t="s">
        <v>724</v>
      </c>
      <c r="G2020" s="173">
        <f>IFERROR(VLOOKUP(A2020, SF!$D$9:$G$410,4,FALSE),0)</f>
        <v>0</v>
      </c>
      <c r="H2020" s="173">
        <f>IFERROR(VLOOKUP(A2020, DF!$D$9:$G$378,4,FALSE),0)</f>
        <v>0</v>
      </c>
      <c r="I2020" s="173">
        <f>IFERROR(VLOOKUP(A2020,DX!$D$9:$G$749,4,FALSE),0)</f>
        <v>0</v>
      </c>
      <c r="XFD2020" s="45">
        <f>SUM(A2020:XFC2020)</f>
        <v>38567</v>
      </c>
    </row>
    <row r="2021" spans="1:9 16384:16384" hidden="1" x14ac:dyDescent="0.25">
      <c r="A2021" s="192">
        <v>38575</v>
      </c>
      <c r="B2021" s="232" t="s">
        <v>1956</v>
      </c>
      <c r="C2021" s="198" t="s">
        <v>3573</v>
      </c>
      <c r="D2021" s="193" t="s">
        <v>5815</v>
      </c>
      <c r="E2021" s="193" t="s">
        <v>5814</v>
      </c>
      <c r="F2021" s="194" t="s">
        <v>724</v>
      </c>
      <c r="G2021" s="173">
        <f>IFERROR(VLOOKUP(A2021, SF!$D$9:$G$410,4,FALSE),0)</f>
        <v>0</v>
      </c>
      <c r="H2021" s="173">
        <f>IFERROR(VLOOKUP(A2021, DF!$D$9:$G$378,4,FALSE),0)</f>
        <v>0</v>
      </c>
      <c r="I2021" s="173">
        <f>IFERROR(VLOOKUP(A2021,DX!$D$9:$G$749,4,FALSE),0)</f>
        <v>0</v>
      </c>
      <c r="XFD2021" s="45">
        <f>SUM(A2021:XFC2021)</f>
        <v>38575</v>
      </c>
    </row>
    <row r="2022" spans="1:9 16384:16384" hidden="1" x14ac:dyDescent="0.25">
      <c r="A2022" s="192">
        <v>184075</v>
      </c>
      <c r="B2022" s="232" t="s">
        <v>3700</v>
      </c>
      <c r="C2022" s="198" t="s">
        <v>3701</v>
      </c>
      <c r="D2022" s="193" t="s">
        <v>5813</v>
      </c>
      <c r="E2022" s="193" t="s">
        <v>5814</v>
      </c>
      <c r="F2022" s="194" t="s">
        <v>724</v>
      </c>
      <c r="G2022" s="173">
        <f>IFERROR(VLOOKUP(A2022, SM!$D$9:$G$682,4,FALSE),0)</f>
        <v>0</v>
      </c>
      <c r="H2022" s="173">
        <f>IFERROR(VLOOKUP(A2022, DM!$D$9:$G$633,4,FALSE),0)</f>
        <v>0</v>
      </c>
      <c r="I2022" s="173">
        <f>IFERROR(VLOOKUP(A2022,DX!$D$9:$G$749,4,FALSE),0)</f>
        <v>0</v>
      </c>
      <c r="XFD2022" s="45">
        <f>SUM(A2022:XFC2022)</f>
        <v>184075</v>
      </c>
    </row>
    <row r="2023" spans="1:9 16384:16384" hidden="1" x14ac:dyDescent="0.25">
      <c r="A2023" s="192">
        <v>152364</v>
      </c>
      <c r="B2023" s="232" t="s">
        <v>2963</v>
      </c>
      <c r="C2023" s="198" t="s">
        <v>3774</v>
      </c>
      <c r="D2023" s="193" t="s">
        <v>5815</v>
      </c>
      <c r="E2023" s="193" t="s">
        <v>5814</v>
      </c>
      <c r="F2023" s="194" t="s">
        <v>724</v>
      </c>
      <c r="G2023" s="173">
        <f>IFERROR(VLOOKUP(A2023, SF!$D$9:$G$410,4,FALSE),0)</f>
        <v>0</v>
      </c>
      <c r="H2023" s="173">
        <f>IFERROR(VLOOKUP(A2023, DF!$D$9:$G$378,4,FALSE),0)</f>
        <v>0</v>
      </c>
      <c r="I2023" s="173">
        <f>IFERROR(VLOOKUP(A2023,DX!$D$9:$G$749,4,FALSE),0)</f>
        <v>0</v>
      </c>
      <c r="XFD2023" s="45">
        <f>SUM(A2023:XFC2023)</f>
        <v>152364</v>
      </c>
    </row>
    <row r="2024" spans="1:9 16384:16384" hidden="1" x14ac:dyDescent="0.25">
      <c r="A2024" s="192">
        <v>38568</v>
      </c>
      <c r="B2024" s="232" t="s">
        <v>834</v>
      </c>
      <c r="C2024" s="198" t="s">
        <v>3933</v>
      </c>
      <c r="D2024" s="193" t="s">
        <v>5813</v>
      </c>
      <c r="E2024" s="193" t="s">
        <v>5814</v>
      </c>
      <c r="F2024" s="194" t="s">
        <v>724</v>
      </c>
      <c r="G2024" s="173">
        <f>IFERROR(VLOOKUP(A2024, SM!$D$9:$G$682,4,FALSE),0)</f>
        <v>0</v>
      </c>
      <c r="H2024" s="173">
        <f>IFERROR(VLOOKUP(A2024, DM!$D$9:$G$633,4,FALSE),0)</f>
        <v>0</v>
      </c>
      <c r="I2024" s="173">
        <f>IFERROR(VLOOKUP(A2024,DX!$D$9:$G$749,4,FALSE),0)</f>
        <v>0</v>
      </c>
      <c r="XFD2024" s="45">
        <f>SUM(A2024:XFC2024)</f>
        <v>38568</v>
      </c>
    </row>
    <row r="2025" spans="1:9 16384:16384" hidden="1" x14ac:dyDescent="0.25">
      <c r="A2025" s="192">
        <v>142090</v>
      </c>
      <c r="B2025" s="232" t="s">
        <v>2202</v>
      </c>
      <c r="C2025" s="198" t="s">
        <v>4209</v>
      </c>
      <c r="D2025" s="193" t="s">
        <v>5813</v>
      </c>
      <c r="E2025" s="193" t="s">
        <v>5814</v>
      </c>
      <c r="F2025" s="194" t="s">
        <v>724</v>
      </c>
      <c r="G2025" s="173">
        <f>IFERROR(VLOOKUP(A2025, SM!$D$9:$G$682,4,FALSE),0)</f>
        <v>0</v>
      </c>
      <c r="H2025" s="173">
        <f>IFERROR(VLOOKUP(A2025, DM!$D$9:$G$633,4,FALSE),0)</f>
        <v>0</v>
      </c>
      <c r="I2025" s="173">
        <f>IFERROR(VLOOKUP(A2025,DX!$D$9:$G$749,4,FALSE),0)</f>
        <v>0</v>
      </c>
      <c r="XFD2025" s="45">
        <f>SUM(A2025:XFC2025)</f>
        <v>142090</v>
      </c>
    </row>
    <row r="2026" spans="1:9 16384:16384" hidden="1" x14ac:dyDescent="0.25">
      <c r="A2026" s="192">
        <v>189622</v>
      </c>
      <c r="B2026" s="232" t="s">
        <v>6064</v>
      </c>
      <c r="C2026" s="198" t="s">
        <v>6065</v>
      </c>
      <c r="D2026" s="193" t="s">
        <v>5815</v>
      </c>
      <c r="E2026" s="193" t="s">
        <v>5814</v>
      </c>
      <c r="F2026" s="194" t="s">
        <v>724</v>
      </c>
      <c r="G2026" s="173">
        <f>IFERROR(VLOOKUP(A2026, SF!$D$9:$G$410,4,FALSE),0)</f>
        <v>0</v>
      </c>
      <c r="H2026" s="173">
        <f>IFERROR(VLOOKUP(A2026, DF!$D$9:$G$378,4,FALSE),0)</f>
        <v>0</v>
      </c>
      <c r="I2026" s="173">
        <f>IFERROR(VLOOKUP(A2026,DX!$D$9:$G$749,4,FALSE),0)</f>
        <v>0</v>
      </c>
      <c r="XFD2026" s="45">
        <f>SUM(A2026:XFC2026)</f>
        <v>189622</v>
      </c>
    </row>
    <row r="2027" spans="1:9 16384:16384" hidden="1" x14ac:dyDescent="0.25">
      <c r="A2027" s="192">
        <v>143384</v>
      </c>
      <c r="B2027" s="232" t="s">
        <v>2319</v>
      </c>
      <c r="C2027" s="198" t="s">
        <v>4450</v>
      </c>
      <c r="D2027" s="193" t="s">
        <v>5813</v>
      </c>
      <c r="E2027" s="193" t="s">
        <v>5814</v>
      </c>
      <c r="F2027" s="194" t="s">
        <v>724</v>
      </c>
      <c r="G2027" s="173">
        <f>IFERROR(VLOOKUP(A2027, SM!$D$9:$G$682,4,FALSE),0)</f>
        <v>0</v>
      </c>
      <c r="H2027" s="173">
        <f>IFERROR(VLOOKUP(A2027, DM!$D$9:$G$633,4,FALSE),0)</f>
        <v>0</v>
      </c>
      <c r="I2027" s="173">
        <f>IFERROR(VLOOKUP(A2027,DX!$D$9:$G$749,4,FALSE),0)</f>
        <v>0</v>
      </c>
      <c r="XFD2027" s="45">
        <f>SUM(A2027:XFC2027)</f>
        <v>143384</v>
      </c>
    </row>
    <row r="2028" spans="1:9 16384:16384" hidden="1" x14ac:dyDescent="0.25">
      <c r="A2028" s="192">
        <v>150310</v>
      </c>
      <c r="B2028" s="232" t="s">
        <v>6106</v>
      </c>
      <c r="C2028" s="198" t="s">
        <v>6107</v>
      </c>
      <c r="D2028" s="193" t="s">
        <v>5813</v>
      </c>
      <c r="E2028" s="193" t="s">
        <v>5814</v>
      </c>
      <c r="F2028" s="194" t="s">
        <v>724</v>
      </c>
      <c r="G2028" s="173">
        <f>IFERROR(VLOOKUP(A2028, SM!$D$9:$G$682,4,FALSE),0)</f>
        <v>0</v>
      </c>
      <c r="H2028" s="173">
        <f>IFERROR(VLOOKUP(A2028, DM!$D$9:$G$633,4,FALSE),0)</f>
        <v>0</v>
      </c>
      <c r="I2028" s="173">
        <f>IFERROR(VLOOKUP(A2028,DX!$D$9:$G$749,4,FALSE),0)</f>
        <v>0</v>
      </c>
      <c r="XFD2028" s="45">
        <f>SUM(A2028:XFC2028)</f>
        <v>150310</v>
      </c>
    </row>
    <row r="2029" spans="1:9 16384:16384" hidden="1" x14ac:dyDescent="0.25">
      <c r="A2029" s="192">
        <v>150309</v>
      </c>
      <c r="B2029" s="232" t="s">
        <v>2976</v>
      </c>
      <c r="C2029" s="198" t="s">
        <v>4543</v>
      </c>
      <c r="D2029" s="193" t="s">
        <v>5813</v>
      </c>
      <c r="E2029" s="193" t="s">
        <v>5814</v>
      </c>
      <c r="F2029" s="194" t="s">
        <v>724</v>
      </c>
      <c r="G2029" s="173">
        <f>IFERROR(VLOOKUP(A2029, SM!$D$9:$G$682,4,FALSE),0)</f>
        <v>0</v>
      </c>
      <c r="H2029" s="173">
        <f>IFERROR(VLOOKUP(A2029, DM!$D$9:$G$633,4,FALSE),0)</f>
        <v>0</v>
      </c>
      <c r="I2029" s="173">
        <f>IFERROR(VLOOKUP(A2029,DX!$D$9:$G$749,4,FALSE),0)</f>
        <v>0</v>
      </c>
      <c r="XFD2029" s="45">
        <f>SUM(A2029:XFC2029)</f>
        <v>150309</v>
      </c>
    </row>
    <row r="2030" spans="1:9 16384:16384" hidden="1" x14ac:dyDescent="0.25">
      <c r="A2030" s="192">
        <v>49425</v>
      </c>
      <c r="B2030" s="193" t="s">
        <v>2485</v>
      </c>
      <c r="C2030" s="198" t="s">
        <v>4812</v>
      </c>
      <c r="D2030" s="193" t="s">
        <v>5813</v>
      </c>
      <c r="E2030" s="193" t="s">
        <v>6671</v>
      </c>
      <c r="F2030" s="194" t="s">
        <v>724</v>
      </c>
      <c r="G2030" s="173">
        <f>IFERROR(VLOOKUP(A2030, SM!$D$9:$G$682,4,FALSE),0)</f>
        <v>0</v>
      </c>
      <c r="H2030" s="173">
        <f>IFERROR(VLOOKUP(A2030, DM!$D$9:$G$633,4,FALSE),0)</f>
        <v>0</v>
      </c>
      <c r="I2030" s="173">
        <f>IFERROR(VLOOKUP(A2030,DX!$D$9:$G$749,4,FALSE),0)</f>
        <v>0</v>
      </c>
      <c r="XFD2030" s="45">
        <f>SUM(A2030:XFC2030)</f>
        <v>49425</v>
      </c>
    </row>
    <row r="2031" spans="1:9 16384:16384" hidden="1" x14ac:dyDescent="0.25">
      <c r="A2031" s="192">
        <v>51713</v>
      </c>
      <c r="B2031" s="232" t="s">
        <v>2503</v>
      </c>
      <c r="C2031" s="198" t="s">
        <v>4847</v>
      </c>
      <c r="D2031" s="193" t="s">
        <v>5815</v>
      </c>
      <c r="E2031" s="193" t="s">
        <v>5814</v>
      </c>
      <c r="F2031" s="194" t="s">
        <v>724</v>
      </c>
      <c r="G2031" s="173">
        <f>IFERROR(VLOOKUP(A2031, SF!$D$9:$G$410,4,FALSE),0)</f>
        <v>0</v>
      </c>
      <c r="H2031" s="173">
        <f>IFERROR(VLOOKUP(A2031, DF!$D$9:$G$378,4,FALSE),0)</f>
        <v>0</v>
      </c>
      <c r="I2031" s="173">
        <f>IFERROR(VLOOKUP(A2031,DX!$D$9:$G$749,4,FALSE),0)</f>
        <v>0</v>
      </c>
      <c r="XFD2031" s="45">
        <f>SUM(A2031:XFC2031)</f>
        <v>51713</v>
      </c>
    </row>
    <row r="2032" spans="1:9 16384:16384" hidden="1" x14ac:dyDescent="0.25">
      <c r="A2032" s="192">
        <v>143321</v>
      </c>
      <c r="B2032" s="232" t="s">
        <v>2520</v>
      </c>
      <c r="C2032" s="198" t="s">
        <v>4882</v>
      </c>
      <c r="D2032" s="193" t="s">
        <v>5815</v>
      </c>
      <c r="E2032" s="193" t="s">
        <v>5814</v>
      </c>
      <c r="F2032" s="194" t="s">
        <v>724</v>
      </c>
      <c r="G2032" s="173">
        <f>IFERROR(VLOOKUP(A2032, SF!$D$9:$G$410,4,FALSE),0)</f>
        <v>0</v>
      </c>
      <c r="H2032" s="173">
        <f>IFERROR(VLOOKUP(A2032, DF!$D$9:$G$378,4,FALSE),0)</f>
        <v>0</v>
      </c>
      <c r="I2032" s="173">
        <f>IFERROR(VLOOKUP(A2032,DX!$D$9:$G$749,4,FALSE),0)</f>
        <v>0</v>
      </c>
      <c r="XFD2032" s="45">
        <f>SUM(A2032:XFC2032)</f>
        <v>143321</v>
      </c>
    </row>
    <row r="2033" spans="1:9 16384:16384" hidden="1" x14ac:dyDescent="0.25">
      <c r="A2033" s="192">
        <v>189651</v>
      </c>
      <c r="B2033" s="232" t="s">
        <v>6194</v>
      </c>
      <c r="C2033" s="198" t="s">
        <v>5201</v>
      </c>
      <c r="D2033" s="193" t="s">
        <v>5815</v>
      </c>
      <c r="E2033" s="193" t="s">
        <v>5814</v>
      </c>
      <c r="F2033" s="194" t="s">
        <v>724</v>
      </c>
      <c r="G2033" s="173">
        <f>IFERROR(VLOOKUP(A2033, SF!$D$9:$G$410,4,FALSE),0)</f>
        <v>0</v>
      </c>
      <c r="H2033" s="173">
        <f>IFERROR(VLOOKUP(A2033, DF!$D$9:$G$378,4,FALSE),0)</f>
        <v>0</v>
      </c>
      <c r="I2033" s="173">
        <f>IFERROR(VLOOKUP(A2033,DX!$D$9:$G$749,4,FALSE),0)</f>
        <v>0</v>
      </c>
      <c r="XFD2033" s="45">
        <f>SUM(A2033:XFC2033)</f>
        <v>189651</v>
      </c>
    </row>
    <row r="2034" spans="1:9 16384:16384" hidden="1" x14ac:dyDescent="0.25">
      <c r="A2034" s="192">
        <v>194823</v>
      </c>
      <c r="B2034" s="232" t="s">
        <v>6221</v>
      </c>
      <c r="C2034" s="198" t="s">
        <v>6222</v>
      </c>
      <c r="D2034" s="193" t="s">
        <v>5815</v>
      </c>
      <c r="E2034" s="193" t="s">
        <v>5814</v>
      </c>
      <c r="F2034" s="194" t="s">
        <v>724</v>
      </c>
      <c r="G2034" s="173">
        <f>IFERROR(VLOOKUP(A2034, SF!$D$9:$G$410,4,FALSE),0)</f>
        <v>0</v>
      </c>
      <c r="H2034" s="173">
        <f>IFERROR(VLOOKUP(A2034, DF!$D$9:$G$378,4,FALSE),0)</f>
        <v>0</v>
      </c>
      <c r="I2034" s="173">
        <f>IFERROR(VLOOKUP(A2034,DX!$D$9:$G$749,4,FALSE),0)</f>
        <v>0</v>
      </c>
      <c r="XFD2034" s="45">
        <f>SUM(A2034:XFC2034)</f>
        <v>194823</v>
      </c>
    </row>
    <row r="2035" spans="1:9 16384:16384" hidden="1" x14ac:dyDescent="0.25">
      <c r="A2035" s="192">
        <v>38574</v>
      </c>
      <c r="B2035" s="232" t="s">
        <v>2612</v>
      </c>
      <c r="C2035" s="198" t="s">
        <v>5094</v>
      </c>
      <c r="D2035" s="193" t="s">
        <v>5815</v>
      </c>
      <c r="E2035" s="193" t="s">
        <v>5814</v>
      </c>
      <c r="F2035" s="194" t="s">
        <v>724</v>
      </c>
      <c r="G2035" s="173">
        <f>IFERROR(VLOOKUP(A2035, SF!$D$9:$G$410,4,FALSE),0)</f>
        <v>0</v>
      </c>
      <c r="H2035" s="173">
        <f>IFERROR(VLOOKUP(A2035, DF!$D$9:$G$378,4,FALSE),0)</f>
        <v>0</v>
      </c>
      <c r="I2035" s="173">
        <f>IFERROR(VLOOKUP(A2035,DX!$D$9:$G$749,4,FALSE),0)</f>
        <v>0</v>
      </c>
      <c r="XFD2035" s="45">
        <f>SUM(A2035:XFC2035)</f>
        <v>38574</v>
      </c>
    </row>
    <row r="2036" spans="1:9 16384:16384" hidden="1" x14ac:dyDescent="0.25">
      <c r="A2036" s="192">
        <v>189652</v>
      </c>
      <c r="B2036" s="232" t="s">
        <v>6233</v>
      </c>
      <c r="C2036" s="198" t="s">
        <v>3867</v>
      </c>
      <c r="D2036" s="193" t="s">
        <v>5813</v>
      </c>
      <c r="E2036" s="193" t="s">
        <v>5814</v>
      </c>
      <c r="F2036" s="194" t="s">
        <v>724</v>
      </c>
      <c r="G2036" s="173">
        <f>IFERROR(VLOOKUP(A2036, SM!$D$9:$G$682,4,FALSE),0)</f>
        <v>0</v>
      </c>
      <c r="H2036" s="173">
        <f>IFERROR(VLOOKUP(A2036, DM!$D$9:$G$633,4,FALSE),0)</f>
        <v>0</v>
      </c>
      <c r="I2036" s="173">
        <f>IFERROR(VLOOKUP(A2036,DX!$D$9:$G$749,4,FALSE),0)</f>
        <v>0</v>
      </c>
      <c r="XFD2036" s="45">
        <f>SUM(A2036:XFC2036)</f>
        <v>189652</v>
      </c>
    </row>
    <row r="2037" spans="1:9 16384:16384" hidden="1" x14ac:dyDescent="0.25">
      <c r="A2037" s="192">
        <v>198155</v>
      </c>
      <c r="B2037" s="193" t="s">
        <v>6413</v>
      </c>
      <c r="C2037" s="198" t="s">
        <v>6414</v>
      </c>
      <c r="D2037" s="193" t="s">
        <v>5813</v>
      </c>
      <c r="E2037" s="193" t="s">
        <v>5823</v>
      </c>
      <c r="F2037" s="194" t="s">
        <v>724</v>
      </c>
      <c r="G2037" s="173">
        <f>IFERROR(VLOOKUP(A2037, SM!$D$9:$G$682,4,FALSE),0)</f>
        <v>0</v>
      </c>
      <c r="H2037" s="173">
        <f>IFERROR(VLOOKUP(A2037, DM!$D$9:$G$633,4,FALSE),0)</f>
        <v>0</v>
      </c>
      <c r="I2037" s="173">
        <f>IFERROR(VLOOKUP(A2037,DX!$D$9:$G$749,4,FALSE),0)</f>
        <v>0</v>
      </c>
      <c r="XFD2037" s="45">
        <f>SUM(A2037:XFC2037)</f>
        <v>198155</v>
      </c>
    </row>
    <row r="2038" spans="1:9 16384:16384" hidden="1" x14ac:dyDescent="0.25">
      <c r="A2038" s="192">
        <v>194825</v>
      </c>
      <c r="B2038" s="232" t="s">
        <v>6292</v>
      </c>
      <c r="C2038" s="198" t="s">
        <v>5188</v>
      </c>
      <c r="D2038" s="193" t="s">
        <v>5815</v>
      </c>
      <c r="E2038" s="193" t="s">
        <v>5814</v>
      </c>
      <c r="F2038" s="194" t="s">
        <v>724</v>
      </c>
      <c r="G2038" s="173">
        <f>IFERROR(VLOOKUP(A2038, SF!$D$9:$G$410,4,FALSE),0)</f>
        <v>0</v>
      </c>
      <c r="H2038" s="173">
        <f>IFERROR(VLOOKUP(A2038, DF!$D$9:$G$378,4,FALSE),0)</f>
        <v>0</v>
      </c>
      <c r="I2038" s="173">
        <f>IFERROR(VLOOKUP(A2038,DX!$D$9:$G$749,4,FALSE),0)</f>
        <v>0</v>
      </c>
      <c r="XFD2038" s="45">
        <f>SUM(A2038:XFC2038)</f>
        <v>194825</v>
      </c>
    </row>
    <row r="2039" spans="1:9 16384:16384" hidden="1" x14ac:dyDescent="0.25">
      <c r="A2039" s="192">
        <v>194824</v>
      </c>
      <c r="B2039" s="232" t="s">
        <v>6293</v>
      </c>
      <c r="C2039" s="198" t="s">
        <v>5188</v>
      </c>
      <c r="D2039" s="193" t="s">
        <v>5815</v>
      </c>
      <c r="E2039" s="193" t="s">
        <v>5814</v>
      </c>
      <c r="F2039" s="194" t="s">
        <v>724</v>
      </c>
      <c r="G2039" s="173">
        <f>IFERROR(VLOOKUP(A2039, SF!$D$9:$G$410,4,FALSE),0)</f>
        <v>0</v>
      </c>
      <c r="H2039" s="173">
        <f>IFERROR(VLOOKUP(A2039, DF!$D$9:$G$378,4,FALSE),0)</f>
        <v>0</v>
      </c>
      <c r="I2039" s="173">
        <f>IFERROR(VLOOKUP(A2039,DX!$D$9:$G$749,4,FALSE),0)</f>
        <v>0</v>
      </c>
      <c r="XFD2039" s="45">
        <f>SUM(A2039:XFC2039)</f>
        <v>194824</v>
      </c>
    </row>
    <row r="2040" spans="1:9 16384:16384" hidden="1" x14ac:dyDescent="0.25">
      <c r="A2040" s="192">
        <v>143106</v>
      </c>
      <c r="B2040" s="232" t="s">
        <v>2956</v>
      </c>
      <c r="C2040" s="198" t="s">
        <v>4446</v>
      </c>
      <c r="D2040" s="193" t="s">
        <v>5813</v>
      </c>
      <c r="E2040" s="193" t="s">
        <v>5814</v>
      </c>
      <c r="F2040" s="194" t="s">
        <v>724</v>
      </c>
      <c r="G2040" s="173">
        <f>IFERROR(VLOOKUP(A2040, SM!$D$9:$G$682,4,FALSE),0)</f>
        <v>0</v>
      </c>
      <c r="H2040" s="173">
        <f>IFERROR(VLOOKUP(A2040, DM!$D$9:$G$633,4,FALSE),0)</f>
        <v>0</v>
      </c>
      <c r="I2040" s="173">
        <f>IFERROR(VLOOKUP(A2040,DX!$D$9:$G$749,4,FALSE),0)</f>
        <v>0</v>
      </c>
      <c r="XFD2040" s="45">
        <f>SUM(A2040:XFC2040)</f>
        <v>143106</v>
      </c>
    </row>
    <row r="2041" spans="1:9 16384:16384" hidden="1" x14ac:dyDescent="0.25">
      <c r="A2041" s="192">
        <v>189623</v>
      </c>
      <c r="B2041" s="232" t="s">
        <v>6347</v>
      </c>
      <c r="C2041" s="198" t="s">
        <v>6321</v>
      </c>
      <c r="D2041" s="193" t="s">
        <v>5815</v>
      </c>
      <c r="E2041" s="193" t="s">
        <v>5814</v>
      </c>
      <c r="F2041" s="194" t="s">
        <v>724</v>
      </c>
      <c r="G2041" s="173">
        <f>IFERROR(VLOOKUP(A2041, SF!$D$9:$G$410,4,FALSE),0)</f>
        <v>0</v>
      </c>
      <c r="H2041" s="173">
        <f>IFERROR(VLOOKUP(A2041, DF!$D$9:$G$378,4,FALSE),0)</f>
        <v>0</v>
      </c>
      <c r="I2041" s="173">
        <f>IFERROR(VLOOKUP(A2041,DX!$D$9:$G$749,4,FALSE),0)</f>
        <v>0</v>
      </c>
      <c r="XFD2041" s="45">
        <f>SUM(A2041:XFC2041)</f>
        <v>189623</v>
      </c>
    </row>
    <row r="2042" spans="1:9 16384:16384" hidden="1" x14ac:dyDescent="0.25">
      <c r="A2042" s="192">
        <v>66769</v>
      </c>
      <c r="B2042" s="232" t="s">
        <v>2894</v>
      </c>
      <c r="C2042" s="198" t="s">
        <v>5033</v>
      </c>
      <c r="D2042" s="193" t="s">
        <v>5813</v>
      </c>
      <c r="E2042" s="193" t="s">
        <v>5814</v>
      </c>
      <c r="F2042" s="194" t="s">
        <v>724</v>
      </c>
      <c r="G2042" s="173">
        <f>IFERROR(VLOOKUP(A2042, SM!$D$9:$G$682,4,FALSE),0)</f>
        <v>0</v>
      </c>
      <c r="H2042" s="173">
        <f>IFERROR(VLOOKUP(A2042, DM!$D$9:$G$633,4,FALSE),0)</f>
        <v>0</v>
      </c>
      <c r="I2042" s="173">
        <f>IFERROR(VLOOKUP(A2042,DX!$D$9:$G$749,4,FALSE),0)</f>
        <v>0</v>
      </c>
      <c r="XFD2042" s="45">
        <f>SUM(A2042:XFC2042)</f>
        <v>66769</v>
      </c>
    </row>
    <row r="2043" spans="1:9 16384:16384" hidden="1" x14ac:dyDescent="0.25">
      <c r="A2043" s="192">
        <v>104612</v>
      </c>
      <c r="B2043" s="193" t="s">
        <v>2895</v>
      </c>
      <c r="C2043" s="198" t="s">
        <v>5707</v>
      </c>
      <c r="D2043" s="193" t="s">
        <v>5813</v>
      </c>
      <c r="E2043" s="193" t="s">
        <v>5823</v>
      </c>
      <c r="F2043" s="194" t="s">
        <v>724</v>
      </c>
      <c r="G2043" s="173">
        <f>IFERROR(VLOOKUP(A2043, SM!$D$9:$G$682,4,FALSE),0)</f>
        <v>0</v>
      </c>
      <c r="H2043" s="173">
        <f>IFERROR(VLOOKUP(A2043, DM!$D$9:$G$633,4,FALSE),0)</f>
        <v>0</v>
      </c>
      <c r="I2043" s="173">
        <f>IFERROR(VLOOKUP(A2043,DX!$D$9:$G$749,4,FALSE),0)</f>
        <v>0</v>
      </c>
      <c r="XFD2043" s="45">
        <f>SUM(A2043:XFC2043)</f>
        <v>104612</v>
      </c>
    </row>
    <row r="2044" spans="1:9 16384:16384" hidden="1" x14ac:dyDescent="0.25">
      <c r="A2044" s="192">
        <v>163923</v>
      </c>
      <c r="B2044" s="232" t="s">
        <v>5712</v>
      </c>
      <c r="C2044" s="198" t="s">
        <v>5239</v>
      </c>
      <c r="D2044" s="193" t="s">
        <v>5813</v>
      </c>
      <c r="E2044" s="193" t="s">
        <v>5814</v>
      </c>
      <c r="F2044" s="194" t="s">
        <v>724</v>
      </c>
      <c r="G2044" s="173">
        <f>IFERROR(VLOOKUP(A2044, SM!$D$9:$G$682,4,FALSE),0)</f>
        <v>0</v>
      </c>
      <c r="H2044" s="173">
        <f>IFERROR(VLOOKUP(A2044, DM!$D$9:$G$633,4,FALSE),0)</f>
        <v>0</v>
      </c>
      <c r="I2044" s="173">
        <f>IFERROR(VLOOKUP(A2044,DX!$D$9:$G$749,4,FALSE),0)</f>
        <v>0</v>
      </c>
      <c r="XFD2044" s="45">
        <f>SUM(A2044:XFC2044)</f>
        <v>163923</v>
      </c>
    </row>
    <row r="2045" spans="1:9 16384:16384" hidden="1" x14ac:dyDescent="0.25">
      <c r="A2045" s="192">
        <v>184079</v>
      </c>
      <c r="B2045" s="232" t="s">
        <v>5748</v>
      </c>
      <c r="C2045" s="198" t="s">
        <v>5749</v>
      </c>
      <c r="D2045" s="193" t="s">
        <v>5813</v>
      </c>
      <c r="E2045" s="193" t="s">
        <v>5814</v>
      </c>
      <c r="F2045" s="194" t="s">
        <v>724</v>
      </c>
      <c r="G2045" s="173">
        <f>IFERROR(VLOOKUP(A2045, SM!$D$9:$G$682,4,FALSE),0)</f>
        <v>0</v>
      </c>
      <c r="H2045" s="173">
        <f>IFERROR(VLOOKUP(A2045, DM!$D$9:$G$633,4,FALSE),0)</f>
        <v>0</v>
      </c>
      <c r="I2045" s="173">
        <f>IFERROR(VLOOKUP(A2045,DX!$D$9:$G$749,4,FALSE),0)</f>
        <v>0</v>
      </c>
      <c r="XFD2045" s="45">
        <f>SUM(A2045:XFC2045)</f>
        <v>184079</v>
      </c>
    </row>
    <row r="2046" spans="1:9 16384:16384" hidden="1" x14ac:dyDescent="0.25">
      <c r="A2046" s="192">
        <v>172939</v>
      </c>
      <c r="B2046" s="232" t="s">
        <v>3597</v>
      </c>
      <c r="C2046" s="198" t="s">
        <v>3598</v>
      </c>
      <c r="D2046" s="193" t="s">
        <v>5813</v>
      </c>
      <c r="E2046" s="193" t="s">
        <v>5814</v>
      </c>
      <c r="F2046" s="194" t="s">
        <v>3542</v>
      </c>
      <c r="G2046" s="173">
        <f>IFERROR(VLOOKUP(A2046, SM!$D$9:$G$682,4,FALSE),0)</f>
        <v>0</v>
      </c>
      <c r="H2046" s="173">
        <f>IFERROR(VLOOKUP(A2046, DM!$D$9:$G$633,4,FALSE),0)</f>
        <v>0</v>
      </c>
      <c r="I2046" s="173">
        <f>IFERROR(VLOOKUP(A2046,DX!$D$9:$G$749,4,FALSE),0)</f>
        <v>0</v>
      </c>
      <c r="XFD2046" s="45">
        <f>SUM(A2046:XFC2046)</f>
        <v>172939</v>
      </c>
    </row>
    <row r="2047" spans="1:9 16384:16384" hidden="1" x14ac:dyDescent="0.25">
      <c r="A2047" s="192">
        <v>38543</v>
      </c>
      <c r="B2047" s="232" t="s">
        <v>4049</v>
      </c>
      <c r="C2047" s="198" t="s">
        <v>3967</v>
      </c>
      <c r="D2047" s="193" t="s">
        <v>5813</v>
      </c>
      <c r="E2047" s="193" t="s">
        <v>5814</v>
      </c>
      <c r="F2047" s="194" t="s">
        <v>3542</v>
      </c>
      <c r="G2047" s="173">
        <f>IFERROR(VLOOKUP(A2047, SM!$D$9:$G$682,4,FALSE),0)</f>
        <v>0</v>
      </c>
      <c r="H2047" s="173">
        <f>IFERROR(VLOOKUP(A2047, DM!$D$9:$G$633,4,FALSE),0)</f>
        <v>0</v>
      </c>
      <c r="I2047" s="173">
        <f>IFERROR(VLOOKUP(A2047,DX!$D$9:$G$749,4,FALSE),0)</f>
        <v>0</v>
      </c>
      <c r="XFD2047" s="45">
        <f>SUM(A2047:XFC2047)</f>
        <v>38543</v>
      </c>
    </row>
    <row r="2048" spans="1:9 16384:16384" hidden="1" x14ac:dyDescent="0.25">
      <c r="A2048" s="192">
        <v>65354</v>
      </c>
      <c r="B2048" s="232" t="s">
        <v>2467</v>
      </c>
      <c r="C2048" s="198" t="s">
        <v>4776</v>
      </c>
      <c r="D2048" s="193" t="s">
        <v>5813</v>
      </c>
      <c r="E2048" s="193" t="s">
        <v>5814</v>
      </c>
      <c r="F2048" s="194" t="s">
        <v>3542</v>
      </c>
      <c r="G2048" s="173">
        <f>IFERROR(VLOOKUP(A2048, SM!$D$9:$G$682,4,FALSE),0)</f>
        <v>0</v>
      </c>
      <c r="H2048" s="173">
        <f>IFERROR(VLOOKUP(A2048, DM!$D$9:$G$633,4,FALSE),0)</f>
        <v>0</v>
      </c>
      <c r="I2048" s="173">
        <f>IFERROR(VLOOKUP(A2048,DX!$D$9:$G$749,4,FALSE),0)</f>
        <v>0</v>
      </c>
      <c r="XFD2048" s="45">
        <f>SUM(A2048:XFC2048)</f>
        <v>65354</v>
      </c>
    </row>
    <row r="2049" spans="1:9 16384:16384" hidden="1" x14ac:dyDescent="0.25">
      <c r="A2049" s="192">
        <v>42606</v>
      </c>
      <c r="B2049" s="232" t="s">
        <v>459</v>
      </c>
      <c r="C2049" s="198" t="s">
        <v>4922</v>
      </c>
      <c r="D2049" s="193" t="s">
        <v>5813</v>
      </c>
      <c r="E2049" s="193" t="s">
        <v>5814</v>
      </c>
      <c r="F2049" s="194" t="s">
        <v>3542</v>
      </c>
      <c r="G2049" s="173">
        <f>IFERROR(VLOOKUP(A2049, SM!$D$9:$G$682,4,FALSE),0)</f>
        <v>0</v>
      </c>
      <c r="H2049" s="173">
        <f>IFERROR(VLOOKUP(A2049, DM!$D$9:$G$633,4,FALSE),0)</f>
        <v>0</v>
      </c>
      <c r="I2049" s="173">
        <f>IFERROR(VLOOKUP(A2049,DX!$D$9:$G$749,4,FALSE),0)</f>
        <v>0</v>
      </c>
      <c r="XFD2049" s="45">
        <f>SUM(A2049:XFC2049)</f>
        <v>42606</v>
      </c>
    </row>
    <row r="2050" spans="1:9 16384:16384" hidden="1" x14ac:dyDescent="0.25">
      <c r="A2050" s="192">
        <v>143759</v>
      </c>
      <c r="B2050" s="232" t="s">
        <v>2921</v>
      </c>
      <c r="C2050" s="198" t="s">
        <v>3215</v>
      </c>
      <c r="D2050" s="193" t="s">
        <v>5815</v>
      </c>
      <c r="E2050" s="193" t="s">
        <v>5814</v>
      </c>
      <c r="F2050" s="194" t="s">
        <v>3695</v>
      </c>
      <c r="G2050" s="173">
        <f>IFERROR(VLOOKUP(A2050, SF!$D$9:$G$410,4,FALSE),0)</f>
        <v>0</v>
      </c>
      <c r="H2050" s="173">
        <f>IFERROR(VLOOKUP(A2050, DF!$D$9:$G$378,4,FALSE),0)</f>
        <v>0</v>
      </c>
      <c r="I2050" s="173">
        <f>IFERROR(VLOOKUP(A2050,DX!$D$9:$G$749,4,FALSE),0)</f>
        <v>0</v>
      </c>
      <c r="XFD2050" s="45">
        <f>SUM(A2050:XFC2050)</f>
        <v>143759</v>
      </c>
    </row>
    <row r="2051" spans="1:9 16384:16384" hidden="1" x14ac:dyDescent="0.25">
      <c r="A2051" s="192">
        <v>141460</v>
      </c>
      <c r="B2051" s="232" t="s">
        <v>1016</v>
      </c>
      <c r="C2051" s="198" t="s">
        <v>3985</v>
      </c>
      <c r="D2051" s="193" t="s">
        <v>5813</v>
      </c>
      <c r="E2051" s="193" t="s">
        <v>5814</v>
      </c>
      <c r="F2051" s="194" t="s">
        <v>3695</v>
      </c>
      <c r="G2051" s="173">
        <f>IFERROR(VLOOKUP(A2051, SM!$D$9:$G$682,4,FALSE),0)</f>
        <v>0</v>
      </c>
      <c r="H2051" s="173">
        <f>IFERROR(VLOOKUP(A2051, DM!$D$9:$G$633,4,FALSE),0)</f>
        <v>0</v>
      </c>
      <c r="I2051" s="173">
        <f>IFERROR(VLOOKUP(A2051,DX!$D$9:$G$749,4,FALSE),0)</f>
        <v>0</v>
      </c>
      <c r="XFD2051" s="45">
        <f>SUM(A2051:XFC2051)</f>
        <v>141460</v>
      </c>
    </row>
    <row r="2052" spans="1:9 16384:16384" hidden="1" x14ac:dyDescent="0.25">
      <c r="A2052" s="192">
        <v>12268</v>
      </c>
      <c r="B2052" s="232" t="s">
        <v>2330</v>
      </c>
      <c r="C2052" s="198" t="s">
        <v>4473</v>
      </c>
      <c r="D2052" s="193" t="s">
        <v>5813</v>
      </c>
      <c r="E2052" s="193" t="s">
        <v>5814</v>
      </c>
      <c r="F2052" s="194" t="s">
        <v>3695</v>
      </c>
      <c r="G2052" s="173">
        <f>IFERROR(VLOOKUP(A2052, SM!$D$9:$G$682,4,FALSE),0)</f>
        <v>0</v>
      </c>
      <c r="H2052" s="173">
        <f>IFERROR(VLOOKUP(A2052, DM!$D$9:$G$633,4,FALSE),0)</f>
        <v>0</v>
      </c>
      <c r="I2052" s="173">
        <f>IFERROR(VLOOKUP(A2052,DX!$D$9:$G$749,4,FALSE),0)</f>
        <v>0</v>
      </c>
      <c r="XFD2052" s="45">
        <f>SUM(A2052:XFC2052)</f>
        <v>12268</v>
      </c>
    </row>
    <row r="2053" spans="1:9 16384:16384" hidden="1" x14ac:dyDescent="0.25">
      <c r="A2053" s="192">
        <v>143696</v>
      </c>
      <c r="B2053" s="232" t="s">
        <v>2604</v>
      </c>
      <c r="C2053" s="198" t="s">
        <v>5081</v>
      </c>
      <c r="D2053" s="193" t="s">
        <v>5813</v>
      </c>
      <c r="E2053" s="193" t="s">
        <v>5814</v>
      </c>
      <c r="F2053" s="194" t="s">
        <v>3695</v>
      </c>
      <c r="G2053" s="173">
        <f>IFERROR(VLOOKUP(A2053, SM!$D$9:$G$682,4,FALSE),0)</f>
        <v>0</v>
      </c>
      <c r="H2053" s="173">
        <f>IFERROR(VLOOKUP(A2053, DM!$D$9:$G$633,4,FALSE),0)</f>
        <v>0</v>
      </c>
      <c r="I2053" s="173">
        <f>IFERROR(VLOOKUP(A2053,DX!$D$9:$G$749,4,FALSE),0)</f>
        <v>0</v>
      </c>
      <c r="XFD2053" s="45">
        <f>SUM(A2053:XFC2053)</f>
        <v>143696</v>
      </c>
    </row>
    <row r="2054" spans="1:9 16384:16384" hidden="1" x14ac:dyDescent="0.25">
      <c r="A2054" s="192">
        <v>33296</v>
      </c>
      <c r="B2054" s="193" t="s">
        <v>501</v>
      </c>
      <c r="C2054" s="198" t="s">
        <v>3389</v>
      </c>
      <c r="D2054" s="193" t="s">
        <v>5813</v>
      </c>
      <c r="E2054" s="193" t="s">
        <v>5814</v>
      </c>
      <c r="F2054" s="194" t="s">
        <v>702</v>
      </c>
      <c r="G2054" s="173">
        <f>IFERROR(VLOOKUP(A2054, SM!$D$9:$G$682,4,FALSE),0)</f>
        <v>0</v>
      </c>
      <c r="H2054" s="173">
        <f>IFERROR(VLOOKUP(A2054, DM!$D$9:$G$633,4,FALSE),0)</f>
        <v>0</v>
      </c>
      <c r="I2054" s="173">
        <f>IFERROR(VLOOKUP(A2054,DX!$D$9:$G$749,4,FALSE),0)</f>
        <v>0</v>
      </c>
      <c r="XFD2054" s="45">
        <f>SUM(A2054:XFC2054)</f>
        <v>33296</v>
      </c>
    </row>
    <row r="2055" spans="1:9 16384:16384" hidden="1" x14ac:dyDescent="0.25">
      <c r="A2055" s="192">
        <v>33260</v>
      </c>
      <c r="B2055" s="232" t="s">
        <v>998</v>
      </c>
      <c r="C2055" s="198" t="s">
        <v>3390</v>
      </c>
      <c r="D2055" s="193" t="s">
        <v>5813</v>
      </c>
      <c r="E2055" s="193" t="s">
        <v>5814</v>
      </c>
      <c r="F2055" s="194" t="s">
        <v>702</v>
      </c>
      <c r="G2055" s="173">
        <f>IFERROR(VLOOKUP(A2055, SM!$D$9:$G$682,4,FALSE),0)</f>
        <v>0</v>
      </c>
      <c r="H2055" s="173">
        <f>IFERROR(VLOOKUP(A2055, DM!$D$9:$G$633,4,FALSE),0)</f>
        <v>0</v>
      </c>
      <c r="I2055" s="173">
        <f>IFERROR(VLOOKUP(A2055,DX!$D$9:$G$749,4,FALSE),0)</f>
        <v>0</v>
      </c>
      <c r="XFD2055" s="45">
        <f>SUM(A2055:XFC2055)</f>
        <v>33260</v>
      </c>
    </row>
    <row r="2056" spans="1:9 16384:16384" hidden="1" x14ac:dyDescent="0.25">
      <c r="A2056" s="192">
        <v>50376</v>
      </c>
      <c r="B2056" s="232" t="s">
        <v>2172</v>
      </c>
      <c r="C2056" s="198" t="s">
        <v>4117</v>
      </c>
      <c r="D2056" s="193" t="s">
        <v>5815</v>
      </c>
      <c r="E2056" s="193" t="s">
        <v>5814</v>
      </c>
      <c r="F2056" s="194" t="s">
        <v>702</v>
      </c>
      <c r="G2056" s="173">
        <f>IFERROR(VLOOKUP(A2056, SF!$D$9:$G$410,4,FALSE),0)</f>
        <v>0</v>
      </c>
      <c r="H2056" s="173">
        <f>IFERROR(VLOOKUP(A2056, DF!$D$9:$G$378,4,FALSE),0)</f>
        <v>0</v>
      </c>
      <c r="I2056" s="173">
        <f>IFERROR(VLOOKUP(A2056,DX!$D$9:$G$749,4,FALSE),0)</f>
        <v>0</v>
      </c>
      <c r="XFD2056" s="45">
        <f>SUM(A2056:XFC2056)</f>
        <v>50376</v>
      </c>
    </row>
    <row r="2057" spans="1:9 16384:16384" hidden="1" x14ac:dyDescent="0.25">
      <c r="A2057" s="192">
        <v>173690</v>
      </c>
      <c r="B2057" s="232" t="s">
        <v>6116</v>
      </c>
      <c r="C2057" s="198" t="s">
        <v>5583</v>
      </c>
      <c r="D2057" s="193" t="s">
        <v>5815</v>
      </c>
      <c r="E2057" s="193" t="s">
        <v>5814</v>
      </c>
      <c r="F2057" s="194" t="s">
        <v>702</v>
      </c>
      <c r="G2057" s="173">
        <f>IFERROR(VLOOKUP(A2057, SF!$D$9:$G$410,4,FALSE),0)</f>
        <v>0</v>
      </c>
      <c r="H2057" s="173">
        <f>IFERROR(VLOOKUP(A2057, DF!$D$9:$G$378,4,FALSE),0)</f>
        <v>0</v>
      </c>
      <c r="I2057" s="173">
        <f>IFERROR(VLOOKUP(A2057,DX!$D$9:$G$749,4,FALSE),0)</f>
        <v>0</v>
      </c>
      <c r="XFD2057" s="45">
        <f>SUM(A2057:XFC2057)</f>
        <v>173690</v>
      </c>
    </row>
    <row r="2058" spans="1:9 16384:16384" hidden="1" x14ac:dyDescent="0.25">
      <c r="A2058" s="192">
        <v>33291</v>
      </c>
      <c r="B2058" s="232" t="s">
        <v>1061</v>
      </c>
      <c r="C2058" s="198" t="s">
        <v>4642</v>
      </c>
      <c r="D2058" s="193" t="s">
        <v>5815</v>
      </c>
      <c r="E2058" s="193" t="s">
        <v>5814</v>
      </c>
      <c r="F2058" s="194" t="s">
        <v>702</v>
      </c>
      <c r="G2058" s="173">
        <f>IFERROR(VLOOKUP(A2058, SF!$D$9:$G$410,4,FALSE),0)</f>
        <v>0</v>
      </c>
      <c r="H2058" s="173">
        <f>IFERROR(VLOOKUP(A2058, DF!$D$9:$G$378,4,FALSE),0)</f>
        <v>0</v>
      </c>
      <c r="I2058" s="173">
        <f>IFERROR(VLOOKUP(A2058,DX!$D$9:$G$749,4,FALSE),0)</f>
        <v>0</v>
      </c>
      <c r="XFD2058" s="45">
        <f>SUM(A2058:XFC2058)</f>
        <v>33291</v>
      </c>
    </row>
    <row r="2059" spans="1:9 16384:16384" hidden="1" x14ac:dyDescent="0.25">
      <c r="A2059" s="192">
        <v>184323</v>
      </c>
      <c r="B2059" s="232" t="s">
        <v>6152</v>
      </c>
      <c r="C2059" s="198" t="s">
        <v>4715</v>
      </c>
      <c r="D2059" s="193" t="s">
        <v>5815</v>
      </c>
      <c r="E2059" s="193" t="s">
        <v>5814</v>
      </c>
      <c r="F2059" s="194" t="s">
        <v>702</v>
      </c>
      <c r="G2059" s="173">
        <f>IFERROR(VLOOKUP(A2059, SF!$D$9:$G$410,4,FALSE),0)</f>
        <v>0</v>
      </c>
      <c r="H2059" s="173">
        <f>IFERROR(VLOOKUP(A2059, DF!$D$9:$G$378,4,FALSE),0)</f>
        <v>0</v>
      </c>
      <c r="I2059" s="173">
        <f>IFERROR(VLOOKUP(A2059,DX!$D$9:$G$749,4,FALSE),0)</f>
        <v>0</v>
      </c>
      <c r="XFD2059" s="45">
        <f>SUM(A2059:XFC2059)</f>
        <v>184323</v>
      </c>
    </row>
    <row r="2060" spans="1:9 16384:16384" hidden="1" x14ac:dyDescent="0.25">
      <c r="A2060" s="192">
        <v>43391</v>
      </c>
      <c r="B2060" s="232" t="s">
        <v>506</v>
      </c>
      <c r="C2060" s="198" t="s">
        <v>5192</v>
      </c>
      <c r="D2060" s="193" t="s">
        <v>5813</v>
      </c>
      <c r="E2060" s="193" t="s">
        <v>5814</v>
      </c>
      <c r="F2060" s="194" t="s">
        <v>702</v>
      </c>
      <c r="G2060" s="173">
        <f>IFERROR(VLOOKUP(A2060, SM!$D$9:$G$682,4,FALSE),0)</f>
        <v>0</v>
      </c>
      <c r="H2060" s="173">
        <f>IFERROR(VLOOKUP(A2060, DM!$D$9:$G$633,4,FALSE),0)</f>
        <v>0</v>
      </c>
      <c r="I2060" s="173">
        <f>IFERROR(VLOOKUP(A2060,DX!$D$9:$G$749,4,FALSE),0)</f>
        <v>0</v>
      </c>
      <c r="XFD2060" s="45">
        <f>SUM(A2060:XFC2060)</f>
        <v>43391</v>
      </c>
    </row>
    <row r="2061" spans="1:9 16384:16384" hidden="1" x14ac:dyDescent="0.25">
      <c r="A2061" s="192">
        <v>43580</v>
      </c>
      <c r="B2061" s="232" t="s">
        <v>440</v>
      </c>
      <c r="C2061" s="198" t="s">
        <v>5280</v>
      </c>
      <c r="D2061" s="193" t="s">
        <v>5815</v>
      </c>
      <c r="E2061" s="193" t="s">
        <v>5814</v>
      </c>
      <c r="F2061" s="194" t="s">
        <v>702</v>
      </c>
      <c r="G2061" s="173">
        <f>IFERROR(VLOOKUP(A2061, SF!$D$9:$G$410,4,FALSE),0)</f>
        <v>0</v>
      </c>
      <c r="H2061" s="173">
        <f>IFERROR(VLOOKUP(A2061, DF!$D$9:$G$378,4,FALSE),0)</f>
        <v>0</v>
      </c>
      <c r="I2061" s="173">
        <f>IFERROR(VLOOKUP(A2061,DX!$D$9:$G$749,4,FALSE),0)</f>
        <v>0</v>
      </c>
      <c r="XFD2061" s="45">
        <f>SUM(A2061:XFC2061)</f>
        <v>43580</v>
      </c>
    </row>
    <row r="2062" spans="1:9 16384:16384" hidden="1" x14ac:dyDescent="0.25">
      <c r="A2062" s="192">
        <v>186980</v>
      </c>
      <c r="B2062" s="193" t="s">
        <v>5291</v>
      </c>
      <c r="C2062" s="198" t="s">
        <v>5292</v>
      </c>
      <c r="D2062" s="193" t="s">
        <v>5815</v>
      </c>
      <c r="E2062" s="193" t="s">
        <v>5946</v>
      </c>
      <c r="F2062" s="194" t="s">
        <v>702</v>
      </c>
      <c r="G2062" s="173">
        <f>IFERROR(VLOOKUP(A2062, SF!$D$9:$G$410,4,FALSE),0)</f>
        <v>0</v>
      </c>
      <c r="H2062" s="173">
        <f>IFERROR(VLOOKUP(A2062, DF!$D$9:$G$378,4,FALSE),0)</f>
        <v>0</v>
      </c>
      <c r="I2062" s="173">
        <f>IFERROR(VLOOKUP(A2062,DX!$D$9:$G$749,4,FALSE),0)</f>
        <v>0</v>
      </c>
      <c r="XFD2062" s="45">
        <f>SUM(A2062:XFC2062)</f>
        <v>186980</v>
      </c>
    </row>
    <row r="2063" spans="1:9 16384:16384" hidden="1" x14ac:dyDescent="0.25">
      <c r="A2063" s="192">
        <v>186979</v>
      </c>
      <c r="B2063" s="232" t="s">
        <v>5297</v>
      </c>
      <c r="C2063" s="198" t="s">
        <v>3603</v>
      </c>
      <c r="D2063" s="193" t="s">
        <v>5813</v>
      </c>
      <c r="E2063" s="193" t="s">
        <v>5814</v>
      </c>
      <c r="F2063" s="194" t="s">
        <v>702</v>
      </c>
      <c r="G2063" s="173">
        <f>IFERROR(VLOOKUP(A2063, SM!$D$9:$G$682,4,FALSE),0)</f>
        <v>0</v>
      </c>
      <c r="H2063" s="173">
        <f>IFERROR(VLOOKUP(A2063, DM!$D$9:$G$633,4,FALSE),0)</f>
        <v>0</v>
      </c>
      <c r="I2063" s="173">
        <f>IFERROR(VLOOKUP(A2063,DX!$D$9:$G$749,4,FALSE),0)</f>
        <v>0</v>
      </c>
      <c r="XFD2063" s="45">
        <f>SUM(A2063:XFC2063)</f>
        <v>186979</v>
      </c>
    </row>
    <row r="2064" spans="1:9 16384:16384" hidden="1" x14ac:dyDescent="0.25">
      <c r="A2064" s="192">
        <v>190380</v>
      </c>
      <c r="B2064" s="232" t="s">
        <v>6274</v>
      </c>
      <c r="C2064" s="198" t="s">
        <v>6275</v>
      </c>
      <c r="D2064" s="193" t="s">
        <v>5813</v>
      </c>
      <c r="E2064" s="193" t="s">
        <v>5814</v>
      </c>
      <c r="F2064" s="194" t="s">
        <v>702</v>
      </c>
      <c r="G2064" s="173">
        <f>IFERROR(VLOOKUP(A2064, SM!$D$9:$G$682,4,FALSE),0)</f>
        <v>0</v>
      </c>
      <c r="H2064" s="173">
        <f>IFERROR(VLOOKUP(A2064, DM!$D$9:$G$633,4,FALSE),0)</f>
        <v>0</v>
      </c>
      <c r="I2064" s="173">
        <f>IFERROR(VLOOKUP(A2064,DX!$D$9:$G$749,4,FALSE),0)</f>
        <v>0</v>
      </c>
      <c r="XFD2064" s="45">
        <f>SUM(A2064:XFC2064)</f>
        <v>190380</v>
      </c>
    </row>
    <row r="2065" spans="1:9 16384:16384" hidden="1" x14ac:dyDescent="0.25">
      <c r="A2065" s="192">
        <v>186971</v>
      </c>
      <c r="B2065" s="232" t="s">
        <v>5753</v>
      </c>
      <c r="C2065" s="198" t="s">
        <v>4209</v>
      </c>
      <c r="D2065" s="193" t="s">
        <v>5815</v>
      </c>
      <c r="E2065" s="193" t="s">
        <v>5814</v>
      </c>
      <c r="F2065" s="194" t="s">
        <v>702</v>
      </c>
      <c r="G2065" s="173">
        <f>IFERROR(VLOOKUP(A2065, SF!$D$9:$G$410,4,FALSE),0)</f>
        <v>0</v>
      </c>
      <c r="H2065" s="173">
        <f>IFERROR(VLOOKUP(A2065, DF!$D$9:$G$378,4,FALSE),0)</f>
        <v>0</v>
      </c>
      <c r="I2065" s="173">
        <f>IFERROR(VLOOKUP(A2065,DX!$D$9:$G$749,4,FALSE),0)</f>
        <v>0</v>
      </c>
      <c r="XFD2065" s="45">
        <f>SUM(A2065:XFC2065)</f>
        <v>186971</v>
      </c>
    </row>
    <row r="2066" spans="1:9 16384:16384" hidden="1" x14ac:dyDescent="0.25">
      <c r="A2066" s="192">
        <v>80164</v>
      </c>
      <c r="B2066" s="193" t="s">
        <v>686</v>
      </c>
      <c r="C2066" s="198" t="s">
        <v>3581</v>
      </c>
      <c r="D2066" s="193" t="s">
        <v>5813</v>
      </c>
      <c r="E2066" s="193" t="s">
        <v>5814</v>
      </c>
      <c r="F2066" s="194" t="s">
        <v>3040</v>
      </c>
      <c r="G2066" s="173">
        <f>IFERROR(VLOOKUP(A2066, SM!$D$9:$G$682,4,FALSE),0)</f>
        <v>0</v>
      </c>
      <c r="H2066" s="173">
        <f>IFERROR(VLOOKUP(A2066, DM!$D$9:$G$633,4,FALSE),0)</f>
        <v>0</v>
      </c>
      <c r="I2066" s="173">
        <f>IFERROR(VLOOKUP(A2066,DX!$D$9:$G$749,4,FALSE),0)</f>
        <v>0</v>
      </c>
      <c r="XFD2066" s="45">
        <f>SUM(A2066:XFC2066)</f>
        <v>80164</v>
      </c>
    </row>
    <row r="2067" spans="1:9 16384:16384" hidden="1" x14ac:dyDescent="0.25">
      <c r="A2067" s="192">
        <v>49982</v>
      </c>
      <c r="B2067" s="232" t="s">
        <v>1959</v>
      </c>
      <c r="C2067" s="198" t="s">
        <v>3582</v>
      </c>
      <c r="D2067" s="193" t="s">
        <v>5815</v>
      </c>
      <c r="E2067" s="193" t="s">
        <v>5814</v>
      </c>
      <c r="F2067" s="194" t="s">
        <v>3040</v>
      </c>
      <c r="G2067" s="173">
        <f>IFERROR(VLOOKUP(A2067, SF!$D$9:$G$410,4,FALSE),0)</f>
        <v>0</v>
      </c>
      <c r="H2067" s="173">
        <f>IFERROR(VLOOKUP(A2067, DF!$D$9:$G$378,4,FALSE),0)</f>
        <v>0</v>
      </c>
      <c r="I2067" s="173">
        <f>IFERROR(VLOOKUP(A2067,DX!$D$9:$G$749,4,FALSE),0)</f>
        <v>0</v>
      </c>
      <c r="XFD2067" s="45">
        <f>SUM(A2067:XFC2067)</f>
        <v>49982</v>
      </c>
    </row>
    <row r="2068" spans="1:9 16384:16384" hidden="1" x14ac:dyDescent="0.25">
      <c r="A2068" s="192">
        <v>145695</v>
      </c>
      <c r="B2068" s="232" t="s">
        <v>2965</v>
      </c>
      <c r="C2068" s="198" t="s">
        <v>3860</v>
      </c>
      <c r="D2068" s="193" t="s">
        <v>5813</v>
      </c>
      <c r="E2068" s="193" t="s">
        <v>5814</v>
      </c>
      <c r="F2068" s="194" t="s">
        <v>3040</v>
      </c>
      <c r="G2068" s="173">
        <f>IFERROR(VLOOKUP(A2068, SM!$D$9:$G$682,4,FALSE),0)</f>
        <v>0</v>
      </c>
      <c r="H2068" s="173">
        <f>IFERROR(VLOOKUP(A2068, DM!$D$9:$G$633,4,FALSE),0)</f>
        <v>0</v>
      </c>
      <c r="I2068" s="173">
        <f>IFERROR(VLOOKUP(A2068,DX!$D$9:$G$749,4,FALSE),0)</f>
        <v>0</v>
      </c>
      <c r="XFD2068" s="45">
        <f>SUM(A2068:XFC2068)</f>
        <v>145695</v>
      </c>
    </row>
    <row r="2069" spans="1:9 16384:16384" hidden="1" x14ac:dyDescent="0.25">
      <c r="A2069" s="192">
        <v>81780</v>
      </c>
      <c r="B2069" s="232" t="s">
        <v>687</v>
      </c>
      <c r="C2069" s="198" t="s">
        <v>3245</v>
      </c>
      <c r="D2069" s="193" t="s">
        <v>5813</v>
      </c>
      <c r="E2069" s="193" t="s">
        <v>5814</v>
      </c>
      <c r="F2069" s="194" t="s">
        <v>3040</v>
      </c>
      <c r="G2069" s="173">
        <f>IFERROR(VLOOKUP(A2069, SM!$D$9:$G$682,4,FALSE),0)</f>
        <v>0</v>
      </c>
      <c r="H2069" s="173">
        <f>IFERROR(VLOOKUP(A2069, DM!$D$9:$G$633,4,FALSE),0)</f>
        <v>0</v>
      </c>
      <c r="I2069" s="173">
        <f>IFERROR(VLOOKUP(A2069,DX!$D$9:$G$749,4,FALSE),0)</f>
        <v>0</v>
      </c>
      <c r="XFD2069" s="45">
        <f>SUM(A2069:XFC2069)</f>
        <v>81780</v>
      </c>
    </row>
    <row r="2070" spans="1:9 16384:16384" hidden="1" x14ac:dyDescent="0.25">
      <c r="A2070" s="192">
        <v>145700</v>
      </c>
      <c r="B2070" s="232" t="s">
        <v>2988</v>
      </c>
      <c r="C2070" s="198" t="s">
        <v>5147</v>
      </c>
      <c r="D2070" s="193" t="s">
        <v>5813</v>
      </c>
      <c r="E2070" s="193" t="s">
        <v>5814</v>
      </c>
      <c r="F2070" s="194" t="s">
        <v>3040</v>
      </c>
      <c r="G2070" s="173">
        <f>IFERROR(VLOOKUP(A2070, SM!$D$9:$G$682,4,FALSE),0)</f>
        <v>0</v>
      </c>
      <c r="H2070" s="173">
        <f>IFERROR(VLOOKUP(A2070, DM!$D$9:$G$633,4,FALSE),0)</f>
        <v>0</v>
      </c>
      <c r="I2070" s="173">
        <f>IFERROR(VLOOKUP(A2070,DX!$D$9:$G$749,4,FALSE),0)</f>
        <v>0</v>
      </c>
      <c r="XFD2070" s="45">
        <f>SUM(A2070:XFC2070)</f>
        <v>145700</v>
      </c>
    </row>
    <row r="2071" spans="1:9 16384:16384" hidden="1" x14ac:dyDescent="0.25">
      <c r="A2071" s="192">
        <v>67110</v>
      </c>
      <c r="B2071" s="232" t="s">
        <v>1060</v>
      </c>
      <c r="C2071" s="198" t="s">
        <v>3666</v>
      </c>
      <c r="D2071" s="193" t="s">
        <v>5815</v>
      </c>
      <c r="E2071" s="193" t="s">
        <v>5814</v>
      </c>
      <c r="F2071" s="194" t="s">
        <v>3040</v>
      </c>
      <c r="G2071" s="173">
        <f>IFERROR(VLOOKUP(A2071, SF!$D$9:$G$410,4,FALSE),0)</f>
        <v>0</v>
      </c>
      <c r="H2071" s="173">
        <f>IFERROR(VLOOKUP(A2071, DF!$D$9:$G$378,4,FALSE),0)</f>
        <v>0</v>
      </c>
      <c r="I2071" s="173">
        <f>IFERROR(VLOOKUP(A2071,DX!$D$9:$G$749,4,FALSE),0)</f>
        <v>0</v>
      </c>
      <c r="XFD2071" s="45">
        <f>SUM(A2071:XFC2071)</f>
        <v>67110</v>
      </c>
    </row>
    <row r="2072" spans="1:9 16384:16384" hidden="1" x14ac:dyDescent="0.25">
      <c r="A2072" s="192">
        <v>45114</v>
      </c>
      <c r="B2072" s="232" t="s">
        <v>1065</v>
      </c>
      <c r="C2072" s="198" t="s">
        <v>5245</v>
      </c>
      <c r="D2072" s="193" t="s">
        <v>5815</v>
      </c>
      <c r="E2072" s="193" t="s">
        <v>5814</v>
      </c>
      <c r="F2072" s="194" t="s">
        <v>3040</v>
      </c>
      <c r="G2072" s="173">
        <f>IFERROR(VLOOKUP(A2072, SF!$D$9:$G$410,4,FALSE),0)</f>
        <v>0</v>
      </c>
      <c r="H2072" s="173">
        <f>IFERROR(VLOOKUP(A2072, DF!$D$9:$G$378,4,FALSE),0)</f>
        <v>0</v>
      </c>
      <c r="I2072" s="173">
        <f>IFERROR(VLOOKUP(A2072,DX!$D$9:$G$749,4,FALSE),0)</f>
        <v>0</v>
      </c>
      <c r="XFD2072" s="45">
        <f>SUM(A2072:XFC2072)</f>
        <v>45114</v>
      </c>
    </row>
    <row r="2073" spans="1:9 16384:16384" hidden="1" x14ac:dyDescent="0.25">
      <c r="A2073" s="192">
        <v>144150</v>
      </c>
      <c r="B2073" s="232" t="s">
        <v>3001</v>
      </c>
      <c r="C2073" s="198" t="s">
        <v>5711</v>
      </c>
      <c r="D2073" s="193" t="s">
        <v>5813</v>
      </c>
      <c r="E2073" s="193" t="s">
        <v>5814</v>
      </c>
      <c r="F2073" s="194" t="s">
        <v>3040</v>
      </c>
      <c r="G2073" s="173">
        <f>IFERROR(VLOOKUP(A2073, SM!$D$9:$G$682,4,FALSE),0)</f>
        <v>0</v>
      </c>
      <c r="H2073" s="173">
        <f>IFERROR(VLOOKUP(A2073, DM!$D$9:$G$633,4,FALSE),0)</f>
        <v>0</v>
      </c>
      <c r="I2073" s="173">
        <f>IFERROR(VLOOKUP(A2073,DX!$D$9:$G$749,4,FALSE),0)</f>
        <v>0</v>
      </c>
      <c r="XFD2073" s="45">
        <f>SUM(A2073:XFC2073)</f>
        <v>144150</v>
      </c>
    </row>
    <row r="2074" spans="1:9 16384:16384" hidden="1" x14ac:dyDescent="0.25">
      <c r="A2074" s="192">
        <v>67113</v>
      </c>
      <c r="B2074" s="232" t="s">
        <v>1071</v>
      </c>
      <c r="C2074" s="198" t="s">
        <v>5725</v>
      </c>
      <c r="D2074" s="193" t="s">
        <v>5813</v>
      </c>
      <c r="E2074" s="193" t="s">
        <v>5814</v>
      </c>
      <c r="F2074" s="194" t="s">
        <v>3040</v>
      </c>
      <c r="G2074" s="173">
        <f>IFERROR(VLOOKUP(A2074, SM!$D$9:$G$682,4,FALSE),0)</f>
        <v>0</v>
      </c>
      <c r="H2074" s="173">
        <f>IFERROR(VLOOKUP(A2074, DM!$D$9:$G$633,4,FALSE),0)</f>
        <v>0</v>
      </c>
      <c r="I2074" s="173">
        <f>IFERROR(VLOOKUP(A2074,DX!$D$9:$G$749,4,FALSE),0)</f>
        <v>0</v>
      </c>
      <c r="XFD2074" s="45">
        <f>SUM(A2074:XFC2074)</f>
        <v>67113</v>
      </c>
    </row>
    <row r="2075" spans="1:9 16384:16384" hidden="1" x14ac:dyDescent="0.25">
      <c r="A2075" s="192">
        <v>92921</v>
      </c>
      <c r="B2075" s="193" t="s">
        <v>3632</v>
      </c>
      <c r="C2075" s="198" t="s">
        <v>3633</v>
      </c>
      <c r="D2075" s="193" t="s">
        <v>5813</v>
      </c>
      <c r="E2075" s="193" t="s">
        <v>5814</v>
      </c>
      <c r="F2075" s="194" t="s">
        <v>1744</v>
      </c>
      <c r="G2075" s="173">
        <f>IFERROR(VLOOKUP(A2075, SM!$D$9:$G$682,4,FALSE),0)</f>
        <v>0</v>
      </c>
      <c r="H2075" s="173">
        <f>IFERROR(VLOOKUP(A2075, DM!$D$9:$G$633,4,FALSE),0)</f>
        <v>0</v>
      </c>
      <c r="I2075" s="173">
        <f>IFERROR(VLOOKUP(A2075,DX!$D$9:$G$749,4,FALSE),0)</f>
        <v>0</v>
      </c>
      <c r="XFD2075" s="45">
        <f>SUM(A2075:XFC2075)</f>
        <v>92921</v>
      </c>
    </row>
    <row r="2076" spans="1:9 16384:16384" hidden="1" x14ac:dyDescent="0.25">
      <c r="A2076" s="192">
        <v>10461</v>
      </c>
      <c r="B2076" s="193" t="s">
        <v>863</v>
      </c>
      <c r="C2076" s="198" t="s">
        <v>3710</v>
      </c>
      <c r="D2076" s="193" t="s">
        <v>5813</v>
      </c>
      <c r="E2076" s="193" t="s">
        <v>5814</v>
      </c>
      <c r="F2076" s="194" t="s">
        <v>1744</v>
      </c>
      <c r="G2076" s="173">
        <f>IFERROR(VLOOKUP(A2076, SM!$D$9:$G$682,4,FALSE),0)</f>
        <v>0</v>
      </c>
      <c r="H2076" s="173">
        <f>IFERROR(VLOOKUP(A2076, DM!$D$9:$G$633,4,FALSE),0)</f>
        <v>0</v>
      </c>
      <c r="I2076" s="173">
        <f>IFERROR(VLOOKUP(A2076,DX!$D$9:$G$749,4,FALSE),0)</f>
        <v>0</v>
      </c>
      <c r="XFD2076" s="45">
        <f>SUM(A2076:XFC2076)</f>
        <v>10461</v>
      </c>
    </row>
    <row r="2077" spans="1:9 16384:16384" hidden="1" x14ac:dyDescent="0.25">
      <c r="A2077" s="192">
        <v>12584</v>
      </c>
      <c r="B2077" s="232" t="s">
        <v>21</v>
      </c>
      <c r="C2077" s="198" t="s">
        <v>4160</v>
      </c>
      <c r="D2077" s="193" t="s">
        <v>5815</v>
      </c>
      <c r="E2077" s="193" t="s">
        <v>5814</v>
      </c>
      <c r="F2077" s="194" t="s">
        <v>1744</v>
      </c>
      <c r="G2077" s="173">
        <f>IFERROR(VLOOKUP(A2077, SF!$D$9:$G$410,4,FALSE),0)</f>
        <v>0</v>
      </c>
      <c r="H2077" s="173">
        <f>IFERROR(VLOOKUP(A2077, DF!$D$9:$G$378,4,FALSE),0)</f>
        <v>0</v>
      </c>
      <c r="I2077" s="173">
        <f>IFERROR(VLOOKUP(A2077,DX!$D$9:$G$749,4,FALSE),0)</f>
        <v>0</v>
      </c>
      <c r="XFD2077" s="45">
        <f>SUM(A2077:XFC2077)</f>
        <v>12584</v>
      </c>
    </row>
    <row r="2078" spans="1:9 16384:16384" hidden="1" x14ac:dyDescent="0.25">
      <c r="A2078" s="192">
        <v>87338</v>
      </c>
      <c r="B2078" s="232" t="s">
        <v>3006</v>
      </c>
      <c r="C2078" s="198" t="s">
        <v>3633</v>
      </c>
      <c r="D2078" s="193" t="s">
        <v>5813</v>
      </c>
      <c r="E2078" s="193" t="s">
        <v>5814</v>
      </c>
      <c r="F2078" s="194" t="s">
        <v>1744</v>
      </c>
      <c r="G2078" s="173">
        <f>IFERROR(VLOOKUP(A2078, SM!$D$9:$G$682,4,FALSE),0)</f>
        <v>0</v>
      </c>
      <c r="H2078" s="173">
        <f>IFERROR(VLOOKUP(A2078, DM!$D$9:$G$633,4,FALSE),0)</f>
        <v>0</v>
      </c>
      <c r="I2078" s="173">
        <f>IFERROR(VLOOKUP(A2078,DX!$D$9:$G$749,4,FALSE),0)</f>
        <v>0</v>
      </c>
      <c r="XFD2078" s="45">
        <f>SUM(A2078:XFC2078)</f>
        <v>87338</v>
      </c>
    </row>
    <row r="2079" spans="1:9 16384:16384" hidden="1" x14ac:dyDescent="0.25">
      <c r="A2079" s="192">
        <v>187397</v>
      </c>
      <c r="B2079" s="232" t="s">
        <v>3589</v>
      </c>
      <c r="C2079" s="198" t="s">
        <v>3195</v>
      </c>
      <c r="D2079" s="193" t="s">
        <v>5815</v>
      </c>
      <c r="E2079" s="193" t="s">
        <v>5814</v>
      </c>
      <c r="F2079" s="194" t="s">
        <v>6616</v>
      </c>
      <c r="G2079" s="173">
        <f>IFERROR(VLOOKUP(A2079, SF!$D$9:$G$410,4,FALSE),0)</f>
        <v>0</v>
      </c>
      <c r="H2079" s="173">
        <f>IFERROR(VLOOKUP(A2079, DF!$D$9:$G$378,4,FALSE),0)</f>
        <v>0</v>
      </c>
      <c r="I2079" s="173">
        <f>IFERROR(VLOOKUP(A2079,DX!$D$9:$G$749,4,FALSE),0)</f>
        <v>0</v>
      </c>
      <c r="XFD2079" s="45">
        <f>SUM(A2079:XFC2079)</f>
        <v>187397</v>
      </c>
    </row>
    <row r="2080" spans="1:9 16384:16384" hidden="1" x14ac:dyDescent="0.25">
      <c r="A2080" s="192">
        <v>187396</v>
      </c>
      <c r="B2080" s="232" t="s">
        <v>3858</v>
      </c>
      <c r="C2080" s="198" t="s">
        <v>3859</v>
      </c>
      <c r="D2080" s="193" t="s">
        <v>5815</v>
      </c>
      <c r="E2080" s="193" t="s">
        <v>5814</v>
      </c>
      <c r="F2080" s="194" t="s">
        <v>6616</v>
      </c>
      <c r="G2080" s="173">
        <f>IFERROR(VLOOKUP(A2080, SF!$D$9:$G$410,4,FALSE),0)</f>
        <v>0</v>
      </c>
      <c r="H2080" s="173">
        <f>IFERROR(VLOOKUP(A2080, DF!$D$9:$G$378,4,FALSE),0)</f>
        <v>0</v>
      </c>
      <c r="I2080" s="173">
        <f>IFERROR(VLOOKUP(A2080,DX!$D$9:$G$749,4,FALSE),0)</f>
        <v>0</v>
      </c>
      <c r="XFD2080" s="45">
        <f>SUM(A2080:XFC2080)</f>
        <v>187396</v>
      </c>
    </row>
    <row r="2081" spans="1:9 16384:16384" hidden="1" x14ac:dyDescent="0.25">
      <c r="A2081" s="192">
        <v>187391</v>
      </c>
      <c r="B2081" s="232" t="s">
        <v>3906</v>
      </c>
      <c r="C2081" s="198" t="s">
        <v>3907</v>
      </c>
      <c r="D2081" s="193" t="s">
        <v>5815</v>
      </c>
      <c r="E2081" s="193" t="s">
        <v>5814</v>
      </c>
      <c r="F2081" s="194" t="s">
        <v>6616</v>
      </c>
      <c r="G2081" s="173">
        <f>IFERROR(VLOOKUP(A2081, SF!$D$9:$G$410,4,FALSE),0)</f>
        <v>0</v>
      </c>
      <c r="H2081" s="173">
        <f>IFERROR(VLOOKUP(A2081, DF!$D$9:$G$378,4,FALSE),0)</f>
        <v>0</v>
      </c>
      <c r="I2081" s="173">
        <f>IFERROR(VLOOKUP(A2081,DX!$D$9:$G$749,4,FALSE),0)</f>
        <v>0</v>
      </c>
      <c r="XFD2081" s="45">
        <f>SUM(A2081:XFC2081)</f>
        <v>187391</v>
      </c>
    </row>
    <row r="2082" spans="1:9 16384:16384" hidden="1" x14ac:dyDescent="0.25">
      <c r="A2082" s="192">
        <v>187393</v>
      </c>
      <c r="B2082" s="232" t="s">
        <v>4080</v>
      </c>
      <c r="C2082" s="198" t="s">
        <v>4081</v>
      </c>
      <c r="D2082" s="193" t="s">
        <v>5815</v>
      </c>
      <c r="E2082" s="193" t="s">
        <v>5814</v>
      </c>
      <c r="F2082" s="194" t="s">
        <v>6616</v>
      </c>
      <c r="G2082" s="173">
        <f>IFERROR(VLOOKUP(A2082, SF!$D$9:$G$410,4,FALSE),0)</f>
        <v>0</v>
      </c>
      <c r="H2082" s="173">
        <f>IFERROR(VLOOKUP(A2082, DF!$D$9:$G$378,4,FALSE),0)</f>
        <v>0</v>
      </c>
      <c r="I2082" s="173">
        <f>IFERROR(VLOOKUP(A2082,DX!$D$9:$G$749,4,FALSE),0)</f>
        <v>0</v>
      </c>
      <c r="XFD2082" s="45">
        <f>SUM(A2082:XFC2082)</f>
        <v>187393</v>
      </c>
    </row>
    <row r="2083" spans="1:9 16384:16384" hidden="1" x14ac:dyDescent="0.25">
      <c r="A2083" s="192">
        <v>187392</v>
      </c>
      <c r="B2083" s="232" t="s">
        <v>4316</v>
      </c>
      <c r="C2083" s="198" t="s">
        <v>4317</v>
      </c>
      <c r="D2083" s="193" t="s">
        <v>5815</v>
      </c>
      <c r="E2083" s="193" t="s">
        <v>5814</v>
      </c>
      <c r="F2083" s="194" t="s">
        <v>6616</v>
      </c>
      <c r="G2083" s="173">
        <f>IFERROR(VLOOKUP(A2083, SF!$D$9:$G$410,4,FALSE),0)</f>
        <v>0</v>
      </c>
      <c r="H2083" s="173">
        <f>IFERROR(VLOOKUP(A2083, DF!$D$9:$G$378,4,FALSE),0)</f>
        <v>0</v>
      </c>
      <c r="I2083" s="173">
        <f>IFERROR(VLOOKUP(A2083,DX!$D$9:$G$749,4,FALSE),0)</f>
        <v>0</v>
      </c>
      <c r="XFD2083" s="45">
        <f>SUM(A2083:XFC2083)</f>
        <v>187392</v>
      </c>
    </row>
    <row r="2084" spans="1:9 16384:16384" hidden="1" x14ac:dyDescent="0.25">
      <c r="A2084" s="192">
        <v>187395</v>
      </c>
      <c r="B2084" s="232" t="s">
        <v>4824</v>
      </c>
      <c r="C2084" s="198" t="s">
        <v>4825</v>
      </c>
      <c r="D2084" s="193" t="s">
        <v>5815</v>
      </c>
      <c r="E2084" s="193" t="s">
        <v>5814</v>
      </c>
      <c r="F2084" s="194" t="s">
        <v>6616</v>
      </c>
      <c r="G2084" s="173">
        <f>IFERROR(VLOOKUP(A2084, SF!$D$9:$G$410,4,FALSE),0)</f>
        <v>0</v>
      </c>
      <c r="H2084" s="173">
        <f>IFERROR(VLOOKUP(A2084, DF!$D$9:$G$378,4,FALSE),0)</f>
        <v>0</v>
      </c>
      <c r="I2084" s="173">
        <f>IFERROR(VLOOKUP(A2084,DX!$D$9:$G$749,4,FALSE),0)</f>
        <v>0</v>
      </c>
      <c r="XFD2084" s="45">
        <f>SUM(A2084:XFC2084)</f>
        <v>187395</v>
      </c>
    </row>
    <row r="2085" spans="1:9 16384:16384" hidden="1" x14ac:dyDescent="0.25">
      <c r="A2085" s="192">
        <v>187394</v>
      </c>
      <c r="B2085" s="232" t="s">
        <v>4854</v>
      </c>
      <c r="C2085" s="198" t="s">
        <v>4855</v>
      </c>
      <c r="D2085" s="193" t="s">
        <v>5815</v>
      </c>
      <c r="E2085" s="193" t="s">
        <v>5814</v>
      </c>
      <c r="F2085" s="194" t="s">
        <v>6616</v>
      </c>
      <c r="G2085" s="173">
        <f>IFERROR(VLOOKUP(A2085, SF!$D$9:$G$410,4,FALSE),0)</f>
        <v>0</v>
      </c>
      <c r="H2085" s="173">
        <f>IFERROR(VLOOKUP(A2085, DF!$D$9:$G$378,4,FALSE),0)</f>
        <v>0</v>
      </c>
      <c r="I2085" s="173">
        <f>IFERROR(VLOOKUP(A2085,DX!$D$9:$G$749,4,FALSE),0)</f>
        <v>0</v>
      </c>
      <c r="XFD2085" s="45">
        <f>SUM(A2085:XFC2085)</f>
        <v>187394</v>
      </c>
    </row>
    <row r="2086" spans="1:9 16384:16384" hidden="1" x14ac:dyDescent="0.25">
      <c r="A2086" s="192">
        <v>187390</v>
      </c>
      <c r="B2086" s="232" t="s">
        <v>5549</v>
      </c>
      <c r="C2086" s="198" t="s">
        <v>5090</v>
      </c>
      <c r="D2086" s="193" t="s">
        <v>5815</v>
      </c>
      <c r="E2086" s="193" t="s">
        <v>5814</v>
      </c>
      <c r="F2086" s="194" t="s">
        <v>6616</v>
      </c>
      <c r="G2086" s="173">
        <f>IFERROR(VLOOKUP(A2086, SF!$D$9:$G$410,4,FALSE),0)</f>
        <v>0</v>
      </c>
      <c r="H2086" s="173">
        <f>IFERROR(VLOOKUP(A2086, DF!$D$9:$G$378,4,FALSE),0)</f>
        <v>0</v>
      </c>
      <c r="I2086" s="173">
        <f>IFERROR(VLOOKUP(A2086,DX!$D$9:$G$749,4,FALSE),0)</f>
        <v>0</v>
      </c>
      <c r="XFD2086" s="45">
        <f>SUM(A2086:XFC2086)</f>
        <v>187390</v>
      </c>
    </row>
    <row r="2087" spans="1:9 16384:16384" hidden="1" x14ac:dyDescent="0.25">
      <c r="A2087" s="192">
        <v>187389</v>
      </c>
      <c r="B2087" s="232" t="s">
        <v>5550</v>
      </c>
      <c r="C2087" s="198" t="s">
        <v>5551</v>
      </c>
      <c r="D2087" s="193" t="s">
        <v>5815</v>
      </c>
      <c r="E2087" s="193" t="s">
        <v>5814</v>
      </c>
      <c r="F2087" s="194" t="s">
        <v>6616</v>
      </c>
      <c r="G2087" s="173">
        <f>IFERROR(VLOOKUP(A2087, SF!$D$9:$G$410,4,FALSE),0)</f>
        <v>0</v>
      </c>
      <c r="H2087" s="173">
        <f>IFERROR(VLOOKUP(A2087, DF!$D$9:$G$378,4,FALSE),0)</f>
        <v>0</v>
      </c>
      <c r="I2087" s="173">
        <f>IFERROR(VLOOKUP(A2087,DX!$D$9:$G$749,4,FALSE),0)</f>
        <v>0</v>
      </c>
      <c r="XFD2087" s="45">
        <f>SUM(A2087:XFC2087)</f>
        <v>187389</v>
      </c>
    </row>
    <row r="2088" spans="1:9 16384:16384" hidden="1" x14ac:dyDescent="0.25">
      <c r="A2088" s="192">
        <v>183917</v>
      </c>
      <c r="B2088" s="232" t="s">
        <v>4018</v>
      </c>
      <c r="C2088" s="198" t="s">
        <v>4019</v>
      </c>
      <c r="D2088" s="193" t="s">
        <v>5813</v>
      </c>
      <c r="E2088" s="193" t="s">
        <v>5814</v>
      </c>
      <c r="F2088" s="194" t="s">
        <v>4020</v>
      </c>
      <c r="G2088" s="173">
        <f>IFERROR(VLOOKUP(A2088, SM!$D$9:$G$682,4,FALSE),0)</f>
        <v>0</v>
      </c>
      <c r="H2088" s="173">
        <f>IFERROR(VLOOKUP(A2088, DM!$D$9:$G$633,4,FALSE),0)</f>
        <v>0</v>
      </c>
      <c r="I2088" s="173">
        <f>IFERROR(VLOOKUP(A2088,DX!$D$9:$G$749,4,FALSE),0)</f>
        <v>0</v>
      </c>
      <c r="XFD2088" s="45">
        <f>SUM(A2088:XFC2088)</f>
        <v>183917</v>
      </c>
    </row>
    <row r="2089" spans="1:9 16384:16384" hidden="1" x14ac:dyDescent="0.25">
      <c r="A2089" s="192">
        <v>184060</v>
      </c>
      <c r="B2089" s="232" t="s">
        <v>3142</v>
      </c>
      <c r="C2089" s="198" t="s">
        <v>3143</v>
      </c>
      <c r="D2089" s="193" t="s">
        <v>5813</v>
      </c>
      <c r="E2089" s="193" t="s">
        <v>5814</v>
      </c>
      <c r="F2089" s="194" t="s">
        <v>172</v>
      </c>
      <c r="G2089" s="173">
        <f>IFERROR(VLOOKUP(A2089, SM!$D$9:$G$682,4,FALSE),0)</f>
        <v>0</v>
      </c>
      <c r="H2089" s="173">
        <f>IFERROR(VLOOKUP(A2089, DM!$D$9:$G$633,4,FALSE),0)</f>
        <v>0</v>
      </c>
      <c r="I2089" s="173">
        <f>IFERROR(VLOOKUP(A2089,DX!$D$9:$G$749,4,FALSE),0)</f>
        <v>0</v>
      </c>
      <c r="XFD2089" s="45">
        <f>SUM(A2089:XFC2089)</f>
        <v>184060</v>
      </c>
    </row>
    <row r="2090" spans="1:9 16384:16384" hidden="1" x14ac:dyDescent="0.25">
      <c r="A2090" s="192">
        <v>141748</v>
      </c>
      <c r="B2090" s="193" t="s">
        <v>836</v>
      </c>
      <c r="C2090" s="198" t="s">
        <v>3153</v>
      </c>
      <c r="D2090" s="193" t="s">
        <v>5813</v>
      </c>
      <c r="E2090" s="193" t="s">
        <v>5814</v>
      </c>
      <c r="F2090" s="194" t="s">
        <v>172</v>
      </c>
      <c r="G2090" s="173">
        <f>IFERROR(VLOOKUP(A2090, SM!$D$9:$G$682,4,FALSE),0)</f>
        <v>0</v>
      </c>
      <c r="H2090" s="173">
        <f>IFERROR(VLOOKUP(A2090, DM!$D$9:$G$633,4,FALSE),0)</f>
        <v>0</v>
      </c>
      <c r="I2090" s="173">
        <f>IFERROR(VLOOKUP(A2090,DX!$D$9:$G$749,4,FALSE),0)</f>
        <v>0</v>
      </c>
      <c r="XFD2090" s="45">
        <f>SUM(A2090:XFC2090)</f>
        <v>141748</v>
      </c>
    </row>
    <row r="2091" spans="1:9 16384:16384" hidden="1" x14ac:dyDescent="0.25">
      <c r="A2091" s="192">
        <v>141747</v>
      </c>
      <c r="B2091" s="232" t="s">
        <v>1794</v>
      </c>
      <c r="C2091" s="198" t="s">
        <v>3178</v>
      </c>
      <c r="D2091" s="193" t="s">
        <v>5813</v>
      </c>
      <c r="E2091" s="193" t="s">
        <v>5814</v>
      </c>
      <c r="F2091" s="194" t="s">
        <v>172</v>
      </c>
      <c r="G2091" s="173">
        <f>IFERROR(VLOOKUP(A2091, SM!$D$9:$G$682,4,FALSE),0)</f>
        <v>0</v>
      </c>
      <c r="H2091" s="173">
        <f>IFERROR(VLOOKUP(A2091, DM!$D$9:$G$633,4,FALSE),0)</f>
        <v>0</v>
      </c>
      <c r="I2091" s="173">
        <f>IFERROR(VLOOKUP(A2091,DX!$D$9:$G$749,4,FALSE),0)</f>
        <v>0</v>
      </c>
      <c r="XFD2091" s="45">
        <f>SUM(A2091:XFC2091)</f>
        <v>141747</v>
      </c>
    </row>
    <row r="2092" spans="1:9 16384:16384" hidden="1" x14ac:dyDescent="0.25">
      <c r="A2092" s="192">
        <v>28924</v>
      </c>
      <c r="B2092" s="232" t="s">
        <v>5844</v>
      </c>
      <c r="C2092" s="198" t="s">
        <v>5845</v>
      </c>
      <c r="D2092" s="193" t="s">
        <v>5813</v>
      </c>
      <c r="E2092" s="193" t="s">
        <v>5814</v>
      </c>
      <c r="F2092" s="194" t="s">
        <v>172</v>
      </c>
      <c r="G2092" s="173">
        <f>IFERROR(VLOOKUP(A2092, SM!$D$9:$G$682,4,FALSE),0)</f>
        <v>0</v>
      </c>
      <c r="H2092" s="173">
        <f>IFERROR(VLOOKUP(A2092, DM!$D$9:$G$633,4,FALSE),0)</f>
        <v>0</v>
      </c>
      <c r="I2092" s="173">
        <f>IFERROR(VLOOKUP(A2092,DX!$D$9:$G$749,4,FALSE),0)</f>
        <v>0</v>
      </c>
      <c r="XFD2092" s="45">
        <f>SUM(A2092:XFC2092)</f>
        <v>28924</v>
      </c>
    </row>
    <row r="2093" spans="1:9 16384:16384" hidden="1" x14ac:dyDescent="0.25">
      <c r="A2093" s="192">
        <v>59251</v>
      </c>
      <c r="B2093" s="232" t="s">
        <v>1881</v>
      </c>
      <c r="C2093" s="198" t="s">
        <v>3372</v>
      </c>
      <c r="D2093" s="193" t="s">
        <v>5815</v>
      </c>
      <c r="E2093" s="193" t="s">
        <v>5814</v>
      </c>
      <c r="F2093" s="194" t="s">
        <v>172</v>
      </c>
      <c r="G2093" s="173">
        <f>IFERROR(VLOOKUP(A2093, SF!$D$9:$G$410,4,FALSE),0)</f>
        <v>0</v>
      </c>
      <c r="H2093" s="173">
        <f>IFERROR(VLOOKUP(A2093, DF!$D$9:$G$378,4,FALSE),0)</f>
        <v>0</v>
      </c>
      <c r="I2093" s="173">
        <f>IFERROR(VLOOKUP(A2093,DX!$D$9:$G$749,4,FALSE),0)</f>
        <v>0</v>
      </c>
      <c r="XFD2093" s="45">
        <f>SUM(A2093:XFC2093)</f>
        <v>59251</v>
      </c>
    </row>
    <row r="2094" spans="1:9 16384:16384" hidden="1" x14ac:dyDescent="0.25">
      <c r="A2094" s="192">
        <v>13258</v>
      </c>
      <c r="B2094" s="232" t="s">
        <v>1890</v>
      </c>
      <c r="C2094" s="198" t="s">
        <v>3395</v>
      </c>
      <c r="D2094" s="193" t="s">
        <v>5815</v>
      </c>
      <c r="E2094" s="193" t="s">
        <v>5814</v>
      </c>
      <c r="F2094" s="194" t="s">
        <v>172</v>
      </c>
      <c r="G2094" s="173">
        <f>IFERROR(VLOOKUP(A2094, SF!$D$9:$G$410,4,FALSE),0)</f>
        <v>0</v>
      </c>
      <c r="H2094" s="173">
        <f>IFERROR(VLOOKUP(A2094, DF!$D$9:$G$378,4,FALSE),0)</f>
        <v>0</v>
      </c>
      <c r="I2094" s="173">
        <f>IFERROR(VLOOKUP(A2094,DX!$D$9:$G$749,4,FALSE),0)</f>
        <v>0</v>
      </c>
      <c r="XFD2094" s="45">
        <f>SUM(A2094:XFC2094)</f>
        <v>13258</v>
      </c>
    </row>
    <row r="2095" spans="1:9 16384:16384" hidden="1" x14ac:dyDescent="0.25">
      <c r="A2095" s="192">
        <v>11041</v>
      </c>
      <c r="B2095" s="232" t="s">
        <v>832</v>
      </c>
      <c r="C2095" s="198" t="s">
        <v>3396</v>
      </c>
      <c r="D2095" s="193" t="s">
        <v>5813</v>
      </c>
      <c r="E2095" s="193" t="s">
        <v>5814</v>
      </c>
      <c r="F2095" s="194" t="s">
        <v>172</v>
      </c>
      <c r="G2095" s="173">
        <f>IFERROR(VLOOKUP(A2095, SM!$D$9:$G$682,4,FALSE),0)</f>
        <v>0</v>
      </c>
      <c r="H2095" s="173">
        <f>IFERROR(VLOOKUP(A2095, DM!$D$9:$G$633,4,FALSE),0)</f>
        <v>0</v>
      </c>
      <c r="I2095" s="173">
        <f>IFERROR(VLOOKUP(A2095,DX!$D$9:$G$749,4,FALSE),0)</f>
        <v>0</v>
      </c>
      <c r="XFD2095" s="45">
        <f>SUM(A2095:XFC2095)</f>
        <v>11041</v>
      </c>
    </row>
    <row r="2096" spans="1:9 16384:16384" hidden="1" x14ac:dyDescent="0.25">
      <c r="A2096" s="192">
        <v>151229</v>
      </c>
      <c r="B2096" s="232" t="s">
        <v>2960</v>
      </c>
      <c r="C2096" s="198" t="s">
        <v>3453</v>
      </c>
      <c r="D2096" s="193" t="s">
        <v>5813</v>
      </c>
      <c r="E2096" s="193" t="s">
        <v>5814</v>
      </c>
      <c r="F2096" s="194" t="s">
        <v>172</v>
      </c>
      <c r="G2096" s="173">
        <f>IFERROR(VLOOKUP(A2096, SM!$D$9:$G$682,4,FALSE),0)</f>
        <v>0</v>
      </c>
      <c r="H2096" s="173">
        <f>IFERROR(VLOOKUP(A2096, DM!$D$9:$G$633,4,FALSE),0)</f>
        <v>0</v>
      </c>
      <c r="I2096" s="173">
        <f>IFERROR(VLOOKUP(A2096,DX!$D$9:$G$749,4,FALSE),0)</f>
        <v>0</v>
      </c>
      <c r="XFD2096" s="45">
        <f>SUM(A2096:XFC2096)</f>
        <v>151229</v>
      </c>
    </row>
    <row r="2097" spans="1:9 16384:16384" hidden="1" x14ac:dyDescent="0.25">
      <c r="A2097" s="192">
        <v>66475</v>
      </c>
      <c r="B2097" s="232" t="s">
        <v>1963</v>
      </c>
      <c r="C2097" s="198" t="s">
        <v>3592</v>
      </c>
      <c r="D2097" s="193" t="s">
        <v>5815</v>
      </c>
      <c r="E2097" s="193" t="s">
        <v>5814</v>
      </c>
      <c r="F2097" s="194" t="s">
        <v>172</v>
      </c>
      <c r="G2097" s="173">
        <f>IFERROR(VLOOKUP(A2097, SF!$D$9:$G$410,4,FALSE),0)</f>
        <v>0</v>
      </c>
      <c r="H2097" s="173">
        <f>IFERROR(VLOOKUP(A2097, DF!$D$9:$G$378,4,FALSE),0)</f>
        <v>0</v>
      </c>
      <c r="I2097" s="173">
        <f>IFERROR(VLOOKUP(A2097,DX!$D$9:$G$749,4,FALSE),0)</f>
        <v>0</v>
      </c>
      <c r="XFD2097" s="45">
        <f>SUM(A2097:XFC2097)</f>
        <v>66475</v>
      </c>
    </row>
    <row r="2098" spans="1:9 16384:16384" hidden="1" x14ac:dyDescent="0.25">
      <c r="A2098" s="192">
        <v>158536</v>
      </c>
      <c r="B2098" s="232" t="s">
        <v>3755</v>
      </c>
      <c r="C2098" s="198" t="s">
        <v>3756</v>
      </c>
      <c r="D2098" s="193" t="s">
        <v>5813</v>
      </c>
      <c r="E2098" s="193" t="s">
        <v>5814</v>
      </c>
      <c r="F2098" s="194" t="s">
        <v>172</v>
      </c>
      <c r="G2098" s="173">
        <f>IFERROR(VLOOKUP(A2098, SM!$D$9:$G$682,4,FALSE),0)</f>
        <v>0</v>
      </c>
      <c r="H2098" s="173">
        <f>IFERROR(VLOOKUP(A2098, DM!$D$9:$G$633,4,FALSE),0)</f>
        <v>0</v>
      </c>
      <c r="I2098" s="173">
        <f>IFERROR(VLOOKUP(A2098,DX!$D$9:$G$749,4,FALSE),0)</f>
        <v>0</v>
      </c>
      <c r="XFD2098" s="45">
        <f>SUM(A2098:XFC2098)</f>
        <v>158536</v>
      </c>
    </row>
    <row r="2099" spans="1:9 16384:16384" hidden="1" x14ac:dyDescent="0.25">
      <c r="A2099" s="192">
        <v>143394</v>
      </c>
      <c r="B2099" s="193" t="s">
        <v>2087</v>
      </c>
      <c r="C2099" s="198" t="s">
        <v>3924</v>
      </c>
      <c r="D2099" s="193" t="s">
        <v>5815</v>
      </c>
      <c r="E2099" s="193" t="s">
        <v>6652</v>
      </c>
      <c r="F2099" s="194" t="s">
        <v>172</v>
      </c>
      <c r="G2099" s="173">
        <f>IFERROR(VLOOKUP(A2099, SF!$D$9:$G$410,4,FALSE),0)</f>
        <v>0</v>
      </c>
      <c r="H2099" s="173">
        <f>IFERROR(VLOOKUP(A2099, DF!$D$9:$G$378,4,FALSE),0)</f>
        <v>0</v>
      </c>
      <c r="I2099" s="173">
        <f>IFERROR(VLOOKUP(A2099,DX!$D$9:$G$749,4,FALSE),0)</f>
        <v>0</v>
      </c>
      <c r="XFD2099" s="45">
        <f>SUM(A2099:XFC2099)</f>
        <v>143394</v>
      </c>
    </row>
    <row r="2100" spans="1:9 16384:16384" hidden="1" x14ac:dyDescent="0.25">
      <c r="A2100" s="192">
        <v>141934</v>
      </c>
      <c r="B2100" s="232" t="s">
        <v>2187</v>
      </c>
      <c r="C2100" s="198" t="s">
        <v>4171</v>
      </c>
      <c r="D2100" s="193" t="s">
        <v>5813</v>
      </c>
      <c r="E2100" s="193" t="s">
        <v>5814</v>
      </c>
      <c r="F2100" s="194" t="s">
        <v>172</v>
      </c>
      <c r="G2100" s="173">
        <f>IFERROR(VLOOKUP(A2100, SM!$D$9:$G$682,4,FALSE),0)</f>
        <v>0</v>
      </c>
      <c r="H2100" s="173">
        <f>IFERROR(VLOOKUP(A2100, DM!$D$9:$G$633,4,FALSE),0)</f>
        <v>0</v>
      </c>
      <c r="I2100" s="173">
        <f>IFERROR(VLOOKUP(A2100,DX!$D$9:$G$749,4,FALSE),0)</f>
        <v>0</v>
      </c>
      <c r="XFD2100" s="45">
        <f>SUM(A2100:XFC2100)</f>
        <v>141934</v>
      </c>
    </row>
    <row r="2101" spans="1:9 16384:16384" hidden="1" x14ac:dyDescent="0.25">
      <c r="A2101" s="192">
        <v>14871</v>
      </c>
      <c r="B2101" s="232" t="s">
        <v>2209</v>
      </c>
      <c r="C2101" s="198" t="s">
        <v>4225</v>
      </c>
      <c r="D2101" s="193" t="s">
        <v>5815</v>
      </c>
      <c r="E2101" s="193" t="s">
        <v>5814</v>
      </c>
      <c r="F2101" s="194" t="s">
        <v>172</v>
      </c>
      <c r="G2101" s="173">
        <f>IFERROR(VLOOKUP(A2101, SF!$D$9:$G$410,4,FALSE),0)</f>
        <v>0</v>
      </c>
      <c r="H2101" s="173">
        <f>IFERROR(VLOOKUP(A2101, DF!$D$9:$G$378,4,FALSE),0)</f>
        <v>0</v>
      </c>
      <c r="I2101" s="173">
        <f>IFERROR(VLOOKUP(A2101,DX!$D$9:$G$749,4,FALSE),0)</f>
        <v>0</v>
      </c>
      <c r="XFD2101" s="45">
        <f>SUM(A2101:XFC2101)</f>
        <v>14871</v>
      </c>
    </row>
    <row r="2102" spans="1:9 16384:16384" hidden="1" x14ac:dyDescent="0.25">
      <c r="A2102" s="192">
        <v>14872</v>
      </c>
      <c r="B2102" s="232" t="s">
        <v>2210</v>
      </c>
      <c r="C2102" s="198" t="s">
        <v>4226</v>
      </c>
      <c r="D2102" s="193" t="s">
        <v>5815</v>
      </c>
      <c r="E2102" s="193" t="s">
        <v>5814</v>
      </c>
      <c r="F2102" s="194" t="s">
        <v>172</v>
      </c>
      <c r="G2102" s="173">
        <f>IFERROR(VLOOKUP(A2102, SF!$D$9:$G$410,4,FALSE),0)</f>
        <v>0</v>
      </c>
      <c r="H2102" s="173">
        <f>IFERROR(VLOOKUP(A2102, DF!$D$9:$G$378,4,FALSE),0)</f>
        <v>0</v>
      </c>
      <c r="I2102" s="173">
        <f>IFERROR(VLOOKUP(A2102,DX!$D$9:$G$749,4,FALSE),0)</f>
        <v>0</v>
      </c>
      <c r="XFD2102" s="45">
        <f>SUM(A2102:XFC2102)</f>
        <v>14872</v>
      </c>
    </row>
    <row r="2103" spans="1:9 16384:16384" hidden="1" x14ac:dyDescent="0.25">
      <c r="A2103" s="192">
        <v>14873</v>
      </c>
      <c r="B2103" s="232" t="s">
        <v>2258</v>
      </c>
      <c r="C2103" s="198" t="s">
        <v>4334</v>
      </c>
      <c r="D2103" s="193" t="s">
        <v>5813</v>
      </c>
      <c r="E2103" s="193" t="s">
        <v>5814</v>
      </c>
      <c r="F2103" s="194" t="s">
        <v>172</v>
      </c>
      <c r="G2103" s="173">
        <f>IFERROR(VLOOKUP(A2103, SM!$D$9:$G$682,4,FALSE),0)</f>
        <v>0</v>
      </c>
      <c r="H2103" s="173">
        <f>IFERROR(VLOOKUP(A2103, DM!$D$9:$G$633,4,FALSE),0)</f>
        <v>0</v>
      </c>
      <c r="I2103" s="173">
        <f>IFERROR(VLOOKUP(A2103,DX!$D$9:$G$749,4,FALSE),0)</f>
        <v>0</v>
      </c>
      <c r="XFD2103" s="45">
        <f>SUM(A2103:XFC2103)</f>
        <v>14873</v>
      </c>
    </row>
    <row r="2104" spans="1:9 16384:16384" hidden="1" x14ac:dyDescent="0.25">
      <c r="A2104" s="192">
        <v>180046</v>
      </c>
      <c r="B2104" s="232" t="s">
        <v>4344</v>
      </c>
      <c r="C2104" s="198" t="s">
        <v>4345</v>
      </c>
      <c r="D2104" s="193" t="s">
        <v>5813</v>
      </c>
      <c r="E2104" s="193" t="s">
        <v>5814</v>
      </c>
      <c r="F2104" s="194" t="s">
        <v>172</v>
      </c>
      <c r="G2104" s="173">
        <f>IFERROR(VLOOKUP(A2104, SM!$D$9:$G$682,4,FALSE),0)</f>
        <v>0</v>
      </c>
      <c r="H2104" s="173">
        <f>IFERROR(VLOOKUP(A2104, DM!$D$9:$G$633,4,FALSE),0)</f>
        <v>0</v>
      </c>
      <c r="I2104" s="173">
        <f>IFERROR(VLOOKUP(A2104,DX!$D$9:$G$749,4,FALSE),0)</f>
        <v>0</v>
      </c>
      <c r="XFD2104" s="45">
        <f>SUM(A2104:XFC2104)</f>
        <v>180046</v>
      </c>
    </row>
    <row r="2105" spans="1:9 16384:16384" hidden="1" x14ac:dyDescent="0.25">
      <c r="A2105" s="192">
        <v>41762</v>
      </c>
      <c r="B2105" s="193" t="s">
        <v>6585</v>
      </c>
      <c r="C2105" s="198" t="s">
        <v>6586</v>
      </c>
      <c r="D2105" s="193" t="s">
        <v>5813</v>
      </c>
      <c r="E2105" s="193" t="s">
        <v>5823</v>
      </c>
      <c r="F2105" s="194" t="s">
        <v>172</v>
      </c>
      <c r="G2105" s="173">
        <f>IFERROR(VLOOKUP(A2105, SM!$D$9:$G$682,4,FALSE),0)</f>
        <v>0</v>
      </c>
      <c r="H2105" s="173">
        <f>IFERROR(VLOOKUP(A2105, DM!$D$9:$G$633,4,FALSE),0)</f>
        <v>0</v>
      </c>
      <c r="I2105" s="173">
        <f>IFERROR(VLOOKUP(A2105,DX!$D$9:$G$749,4,FALSE),0)</f>
        <v>0</v>
      </c>
      <c r="XFD2105" s="45">
        <f>SUM(A2105:XFC2105)</f>
        <v>41762</v>
      </c>
    </row>
    <row r="2106" spans="1:9 16384:16384" hidden="1" x14ac:dyDescent="0.25">
      <c r="A2106" s="192">
        <v>141745</v>
      </c>
      <c r="B2106" s="232" t="s">
        <v>6587</v>
      </c>
      <c r="C2106" s="198" t="s">
        <v>6588</v>
      </c>
      <c r="D2106" s="193" t="s">
        <v>5813</v>
      </c>
      <c r="E2106" s="193" t="s">
        <v>5814</v>
      </c>
      <c r="F2106" s="194" t="s">
        <v>172</v>
      </c>
      <c r="G2106" s="173">
        <f>IFERROR(VLOOKUP(A2106, SM!$D$9:$G$682,4,FALSE),0)</f>
        <v>0</v>
      </c>
      <c r="H2106" s="173">
        <f>IFERROR(VLOOKUP(A2106, DM!$D$9:$G$633,4,FALSE),0)</f>
        <v>0</v>
      </c>
      <c r="I2106" s="173">
        <f>IFERROR(VLOOKUP(A2106,DX!$D$9:$G$749,4,FALSE),0)</f>
        <v>0</v>
      </c>
      <c r="XFD2106" s="45">
        <f>SUM(A2106:XFC2106)</f>
        <v>141745</v>
      </c>
    </row>
    <row r="2107" spans="1:9 16384:16384" hidden="1" x14ac:dyDescent="0.25">
      <c r="A2107" s="192">
        <v>195781</v>
      </c>
      <c r="B2107" s="232" t="s">
        <v>6137</v>
      </c>
      <c r="C2107" s="198" t="s">
        <v>6138</v>
      </c>
      <c r="D2107" s="193" t="s">
        <v>5815</v>
      </c>
      <c r="E2107" s="193" t="s">
        <v>5814</v>
      </c>
      <c r="F2107" s="194" t="s">
        <v>172</v>
      </c>
      <c r="G2107" s="173">
        <f>IFERROR(VLOOKUP(A2107, SF!$D$9:$G$410,4,FALSE),0)</f>
        <v>0</v>
      </c>
      <c r="H2107" s="173">
        <f>IFERROR(VLOOKUP(A2107, DF!$D$9:$G$378,4,FALSE),0)</f>
        <v>0</v>
      </c>
      <c r="I2107" s="173">
        <f>IFERROR(VLOOKUP(A2107,DX!$D$9:$G$749,4,FALSE),0)</f>
        <v>0</v>
      </c>
      <c r="XFD2107" s="45">
        <f>SUM(A2107:XFC2107)</f>
        <v>195781</v>
      </c>
    </row>
    <row r="2108" spans="1:9 16384:16384" hidden="1" x14ac:dyDescent="0.25">
      <c r="A2108" s="192">
        <v>11038</v>
      </c>
      <c r="B2108" s="232" t="s">
        <v>845</v>
      </c>
      <c r="C2108" s="198" t="s">
        <v>4647</v>
      </c>
      <c r="D2108" s="193" t="s">
        <v>5815</v>
      </c>
      <c r="E2108" s="193" t="s">
        <v>5814</v>
      </c>
      <c r="F2108" s="194" t="s">
        <v>172</v>
      </c>
      <c r="G2108" s="173">
        <f>IFERROR(VLOOKUP(A2108, SF!$D$9:$G$410,4,FALSE),0)</f>
        <v>0</v>
      </c>
      <c r="H2108" s="173">
        <f>IFERROR(VLOOKUP(A2108, DF!$D$9:$G$378,4,FALSE),0)</f>
        <v>0</v>
      </c>
      <c r="I2108" s="173">
        <f>IFERROR(VLOOKUP(A2108,DX!$D$9:$G$749,4,FALSE),0)</f>
        <v>0</v>
      </c>
      <c r="XFD2108" s="45">
        <f>SUM(A2108:XFC2108)</f>
        <v>11038</v>
      </c>
    </row>
    <row r="2109" spans="1:9 16384:16384" hidden="1" x14ac:dyDescent="0.25">
      <c r="A2109" s="192">
        <v>28922</v>
      </c>
      <c r="B2109" s="232" t="s">
        <v>1064</v>
      </c>
      <c r="C2109" s="198" t="s">
        <v>4759</v>
      </c>
      <c r="D2109" s="193" t="s">
        <v>5815</v>
      </c>
      <c r="E2109" s="193" t="s">
        <v>5814</v>
      </c>
      <c r="F2109" s="194" t="s">
        <v>172</v>
      </c>
      <c r="G2109" s="173">
        <f>IFERROR(VLOOKUP(A2109, SF!$D$9:$G$410,4,FALSE),0)</f>
        <v>0</v>
      </c>
      <c r="H2109" s="173">
        <f>IFERROR(VLOOKUP(A2109, DF!$D$9:$G$378,4,FALSE),0)</f>
        <v>0</v>
      </c>
      <c r="I2109" s="173">
        <f>IFERROR(VLOOKUP(A2109,DX!$D$9:$G$749,4,FALSE),0)</f>
        <v>0</v>
      </c>
      <c r="XFD2109" s="45">
        <f>SUM(A2109:XFC2109)</f>
        <v>28922</v>
      </c>
    </row>
    <row r="2110" spans="1:9 16384:16384" hidden="1" x14ac:dyDescent="0.25">
      <c r="A2110" s="192">
        <v>17279</v>
      </c>
      <c r="B2110" s="232" t="s">
        <v>2475</v>
      </c>
      <c r="C2110" s="198" t="s">
        <v>4788</v>
      </c>
      <c r="D2110" s="193" t="s">
        <v>5813</v>
      </c>
      <c r="E2110" s="193" t="s">
        <v>5814</v>
      </c>
      <c r="F2110" s="194" t="s">
        <v>172</v>
      </c>
      <c r="G2110" s="173">
        <f>IFERROR(VLOOKUP(A2110, SM!$D$9:$G$682,4,FALSE),0)</f>
        <v>0</v>
      </c>
      <c r="H2110" s="173">
        <f>IFERROR(VLOOKUP(A2110, DM!$D$9:$G$633,4,FALSE),0)</f>
        <v>0</v>
      </c>
      <c r="I2110" s="173">
        <f>IFERROR(VLOOKUP(A2110,DX!$D$9:$G$749,4,FALSE),0)</f>
        <v>0</v>
      </c>
      <c r="XFD2110" s="45">
        <f>SUM(A2110:XFC2110)</f>
        <v>17279</v>
      </c>
    </row>
    <row r="2111" spans="1:9 16384:16384" hidden="1" x14ac:dyDescent="0.25">
      <c r="A2111" s="192">
        <v>66216</v>
      </c>
      <c r="B2111" s="232" t="s">
        <v>1063</v>
      </c>
      <c r="C2111" s="198" t="s">
        <v>4823</v>
      </c>
      <c r="D2111" s="193" t="s">
        <v>5815</v>
      </c>
      <c r="E2111" s="193" t="s">
        <v>5814</v>
      </c>
      <c r="F2111" s="194" t="s">
        <v>172</v>
      </c>
      <c r="G2111" s="173">
        <f>IFERROR(VLOOKUP(A2111, SF!$D$9:$G$410,4,FALSE),0)</f>
        <v>0</v>
      </c>
      <c r="H2111" s="173">
        <f>IFERROR(VLOOKUP(A2111, DF!$D$9:$G$378,4,FALSE),0)</f>
        <v>0</v>
      </c>
      <c r="I2111" s="173">
        <f>IFERROR(VLOOKUP(A2111,DX!$D$9:$G$749,4,FALSE),0)</f>
        <v>0</v>
      </c>
      <c r="XFD2111" s="45">
        <f>SUM(A2111:XFC2111)</f>
        <v>66216</v>
      </c>
    </row>
    <row r="2112" spans="1:9 16384:16384" hidden="1" x14ac:dyDescent="0.25">
      <c r="A2112" s="192">
        <v>184279</v>
      </c>
      <c r="B2112" s="232" t="s">
        <v>4861</v>
      </c>
      <c r="C2112" s="198" t="s">
        <v>4862</v>
      </c>
      <c r="D2112" s="193" t="s">
        <v>5813</v>
      </c>
      <c r="E2112" s="193" t="s">
        <v>5814</v>
      </c>
      <c r="F2112" s="194" t="s">
        <v>172</v>
      </c>
      <c r="G2112" s="173">
        <f>IFERROR(VLOOKUP(A2112, SM!$D$9:$G$682,4,FALSE),0)</f>
        <v>0</v>
      </c>
      <c r="H2112" s="173">
        <f>IFERROR(VLOOKUP(A2112, DM!$D$9:$G$633,4,FALSE),0)</f>
        <v>0</v>
      </c>
      <c r="I2112" s="173">
        <f>IFERROR(VLOOKUP(A2112,DX!$D$9:$G$749,4,FALSE),0)</f>
        <v>0</v>
      </c>
      <c r="XFD2112" s="45">
        <f>SUM(A2112:XFC2112)</f>
        <v>184279</v>
      </c>
    </row>
    <row r="2113" spans="1:9 16384:16384" hidden="1" x14ac:dyDescent="0.25">
      <c r="A2113" s="192">
        <v>184280</v>
      </c>
      <c r="B2113" s="232" t="s">
        <v>4863</v>
      </c>
      <c r="C2113" s="198" t="s">
        <v>4864</v>
      </c>
      <c r="D2113" s="193" t="s">
        <v>5815</v>
      </c>
      <c r="E2113" s="193" t="s">
        <v>5814</v>
      </c>
      <c r="F2113" s="194" t="s">
        <v>172</v>
      </c>
      <c r="G2113" s="173">
        <f>IFERROR(VLOOKUP(A2113, SF!$D$9:$G$410,4,FALSE),0)</f>
        <v>0</v>
      </c>
      <c r="H2113" s="173">
        <f>IFERROR(VLOOKUP(A2113, DF!$D$9:$G$378,4,FALSE),0)</f>
        <v>0</v>
      </c>
      <c r="I2113" s="173">
        <f>IFERROR(VLOOKUP(A2113,DX!$D$9:$G$749,4,FALSE),0)</f>
        <v>0</v>
      </c>
      <c r="XFD2113" s="45">
        <f>SUM(A2113:XFC2113)</f>
        <v>184280</v>
      </c>
    </row>
    <row r="2114" spans="1:9 16384:16384" hidden="1" x14ac:dyDescent="0.25">
      <c r="A2114" s="192">
        <v>16237</v>
      </c>
      <c r="B2114" s="232" t="s">
        <v>1069</v>
      </c>
      <c r="C2114" s="198" t="s">
        <v>4875</v>
      </c>
      <c r="D2114" s="193" t="s">
        <v>5813</v>
      </c>
      <c r="E2114" s="193" t="s">
        <v>5814</v>
      </c>
      <c r="F2114" s="194" t="s">
        <v>172</v>
      </c>
      <c r="G2114" s="173">
        <f>IFERROR(VLOOKUP(A2114, SM!$D$9:$G$682,4,FALSE),0)</f>
        <v>0</v>
      </c>
      <c r="H2114" s="173">
        <f>IFERROR(VLOOKUP(A2114, DM!$D$9:$G$633,4,FALSE),0)</f>
        <v>0</v>
      </c>
      <c r="I2114" s="173">
        <f>IFERROR(VLOOKUP(A2114,DX!$D$9:$G$749,4,FALSE),0)</f>
        <v>0</v>
      </c>
      <c r="XFD2114" s="45">
        <f>SUM(A2114:XFC2114)</f>
        <v>16237</v>
      </c>
    </row>
    <row r="2115" spans="1:9 16384:16384" hidden="1" x14ac:dyDescent="0.25">
      <c r="A2115" s="192">
        <v>26168</v>
      </c>
      <c r="B2115" s="232" t="s">
        <v>2533</v>
      </c>
      <c r="C2115" s="198" t="s">
        <v>4901</v>
      </c>
      <c r="D2115" s="193" t="s">
        <v>5813</v>
      </c>
      <c r="E2115" s="193" t="s">
        <v>5814</v>
      </c>
      <c r="F2115" s="194" t="s">
        <v>172</v>
      </c>
      <c r="G2115" s="173">
        <f>IFERROR(VLOOKUP(A2115, SM!$D$9:$G$682,4,FALSE),0)</f>
        <v>0</v>
      </c>
      <c r="H2115" s="173">
        <f>IFERROR(VLOOKUP(A2115, DM!$D$9:$G$633,4,FALSE),0)</f>
        <v>0</v>
      </c>
      <c r="I2115" s="173">
        <f>IFERROR(VLOOKUP(A2115,DX!$D$9:$G$749,4,FALSE),0)</f>
        <v>0</v>
      </c>
      <c r="XFD2115" s="45">
        <f>SUM(A2115:XFC2115)</f>
        <v>26168</v>
      </c>
    </row>
    <row r="2116" spans="1:9 16384:16384" hidden="1" x14ac:dyDescent="0.25">
      <c r="A2116" s="192">
        <v>59252</v>
      </c>
      <c r="B2116" s="232" t="s">
        <v>5015</v>
      </c>
      <c r="C2116" s="198" t="s">
        <v>3760</v>
      </c>
      <c r="D2116" s="193" t="s">
        <v>5815</v>
      </c>
      <c r="E2116" s="193" t="s">
        <v>5814</v>
      </c>
      <c r="F2116" s="194" t="s">
        <v>172</v>
      </c>
      <c r="G2116" s="173">
        <f>IFERROR(VLOOKUP(A2116, SF!$D$9:$G$410,4,FALSE),0)</f>
        <v>0</v>
      </c>
      <c r="H2116" s="173">
        <f>IFERROR(VLOOKUP(A2116, DF!$D$9:$G$378,4,FALSE),0)</f>
        <v>0</v>
      </c>
      <c r="I2116" s="173">
        <f>IFERROR(VLOOKUP(A2116,DX!$D$9:$G$749,4,FALSE),0)</f>
        <v>0</v>
      </c>
      <c r="XFD2116" s="45">
        <f>SUM(A2116:XFC2116)</f>
        <v>59252</v>
      </c>
    </row>
    <row r="2117" spans="1:9 16384:16384" hidden="1" x14ac:dyDescent="0.25">
      <c r="A2117" s="192">
        <v>184813</v>
      </c>
      <c r="B2117" s="232" t="s">
        <v>5062</v>
      </c>
      <c r="C2117" s="198" t="s">
        <v>5063</v>
      </c>
      <c r="D2117" s="193" t="s">
        <v>5813</v>
      </c>
      <c r="E2117" s="193" t="s">
        <v>5814</v>
      </c>
      <c r="F2117" s="194" t="s">
        <v>172</v>
      </c>
      <c r="G2117" s="173">
        <f>IFERROR(VLOOKUP(A2117, SM!$D$9:$G$682,4,FALSE),0)</f>
        <v>0</v>
      </c>
      <c r="H2117" s="173">
        <f>IFERROR(VLOOKUP(A2117, DM!$D$9:$G$633,4,FALSE),0)</f>
        <v>0</v>
      </c>
      <c r="I2117" s="173">
        <f>IFERROR(VLOOKUP(A2117,DX!$D$9:$G$749,4,FALSE),0)</f>
        <v>0</v>
      </c>
      <c r="XFD2117" s="45">
        <f>SUM(A2117:XFC2117)</f>
        <v>184813</v>
      </c>
    </row>
    <row r="2118" spans="1:9 16384:16384" hidden="1" x14ac:dyDescent="0.25">
      <c r="A2118" s="192">
        <v>28919</v>
      </c>
      <c r="B2118" s="232" t="s">
        <v>2618</v>
      </c>
      <c r="C2118" s="198" t="s">
        <v>5109</v>
      </c>
      <c r="D2118" s="193" t="s">
        <v>5813</v>
      </c>
      <c r="E2118" s="193" t="s">
        <v>5814</v>
      </c>
      <c r="F2118" s="194" t="s">
        <v>172</v>
      </c>
      <c r="G2118" s="173">
        <f>IFERROR(VLOOKUP(A2118, SM!$D$9:$G$682,4,FALSE),0)</f>
        <v>0</v>
      </c>
      <c r="H2118" s="173">
        <f>IFERROR(VLOOKUP(A2118, DM!$D$9:$G$633,4,FALSE),0)</f>
        <v>0</v>
      </c>
      <c r="I2118" s="173">
        <f>IFERROR(VLOOKUP(A2118,DX!$D$9:$G$749,4,FALSE),0)</f>
        <v>0</v>
      </c>
      <c r="XFD2118" s="45">
        <f>SUM(A2118:XFC2118)</f>
        <v>28919</v>
      </c>
    </row>
    <row r="2119" spans="1:9 16384:16384" hidden="1" x14ac:dyDescent="0.25">
      <c r="A2119" s="192">
        <v>191981</v>
      </c>
      <c r="B2119" s="232" t="s">
        <v>6247</v>
      </c>
      <c r="C2119" s="198" t="s">
        <v>6248</v>
      </c>
      <c r="D2119" s="193" t="s">
        <v>5813</v>
      </c>
      <c r="E2119" s="193" t="s">
        <v>5814</v>
      </c>
      <c r="F2119" s="194" t="s">
        <v>172</v>
      </c>
      <c r="G2119" s="173">
        <f>IFERROR(VLOOKUP(A2119, SM!$D$9:$G$682,4,FALSE),0)</f>
        <v>0</v>
      </c>
      <c r="H2119" s="173">
        <f>IFERROR(VLOOKUP(A2119, DM!$D$9:$G$633,4,FALSE),0)</f>
        <v>0</v>
      </c>
      <c r="I2119" s="173">
        <f>IFERROR(VLOOKUP(A2119,DX!$D$9:$G$749,4,FALSE),0)</f>
        <v>0</v>
      </c>
      <c r="XFD2119" s="45">
        <f>SUM(A2119:XFC2119)</f>
        <v>191981</v>
      </c>
    </row>
    <row r="2120" spans="1:9 16384:16384" hidden="1" x14ac:dyDescent="0.25">
      <c r="A2120" s="192">
        <v>184362</v>
      </c>
      <c r="B2120" s="232" t="s">
        <v>5216</v>
      </c>
      <c r="C2120" s="198" t="s">
        <v>5217</v>
      </c>
      <c r="D2120" s="193" t="s">
        <v>5815</v>
      </c>
      <c r="E2120" s="193" t="s">
        <v>5814</v>
      </c>
      <c r="F2120" s="194" t="s">
        <v>172</v>
      </c>
      <c r="G2120" s="173">
        <f>IFERROR(VLOOKUP(A2120, SF!$D$9:$G$410,4,FALSE),0)</f>
        <v>0</v>
      </c>
      <c r="H2120" s="173">
        <f>IFERROR(VLOOKUP(A2120, DF!$D$9:$G$378,4,FALSE),0)</f>
        <v>0</v>
      </c>
      <c r="I2120" s="173">
        <f>IFERROR(VLOOKUP(A2120,DX!$D$9:$G$749,4,FALSE),0)</f>
        <v>0</v>
      </c>
      <c r="XFD2120" s="45">
        <f>SUM(A2120:XFC2120)</f>
        <v>184362</v>
      </c>
    </row>
    <row r="2121" spans="1:9 16384:16384" hidden="1" x14ac:dyDescent="0.25">
      <c r="A2121" s="192">
        <v>11046</v>
      </c>
      <c r="B2121" s="232" t="s">
        <v>997</v>
      </c>
      <c r="C2121" s="198" t="s">
        <v>5322</v>
      </c>
      <c r="D2121" s="193" t="s">
        <v>5813</v>
      </c>
      <c r="E2121" s="193" t="s">
        <v>5814</v>
      </c>
      <c r="F2121" s="194" t="s">
        <v>172</v>
      </c>
      <c r="G2121" s="173">
        <f>IFERROR(VLOOKUP(A2121, SM!$D$9:$G$682,4,FALSE),0)</f>
        <v>0</v>
      </c>
      <c r="H2121" s="173">
        <f>IFERROR(VLOOKUP(A2121, DM!$D$9:$G$633,4,FALSE),0)</f>
        <v>0</v>
      </c>
      <c r="I2121" s="173">
        <f>IFERROR(VLOOKUP(A2121,DX!$D$9:$G$749,4,FALSE),0)</f>
        <v>0</v>
      </c>
      <c r="XFD2121" s="45">
        <f>SUM(A2121:XFC2121)</f>
        <v>11046</v>
      </c>
    </row>
    <row r="2122" spans="1:9 16384:16384" hidden="1" x14ac:dyDescent="0.25">
      <c r="A2122" s="192">
        <v>22136</v>
      </c>
      <c r="B2122" s="232" t="s">
        <v>1033</v>
      </c>
      <c r="C2122" s="198" t="s">
        <v>5412</v>
      </c>
      <c r="D2122" s="193" t="s">
        <v>5813</v>
      </c>
      <c r="E2122" s="193" t="s">
        <v>5814</v>
      </c>
      <c r="F2122" s="194" t="s">
        <v>172</v>
      </c>
      <c r="G2122" s="173">
        <f>IFERROR(VLOOKUP(A2122, SM!$D$9:$G$682,4,FALSE),0)</f>
        <v>0</v>
      </c>
      <c r="H2122" s="173">
        <f>IFERROR(VLOOKUP(A2122, DM!$D$9:$G$633,4,FALSE),0)</f>
        <v>0</v>
      </c>
      <c r="I2122" s="173">
        <f>IFERROR(VLOOKUP(A2122,DX!$D$9:$G$749,4,FALSE),0)</f>
        <v>0</v>
      </c>
      <c r="XFD2122" s="45">
        <f>SUM(A2122:XFC2122)</f>
        <v>22136</v>
      </c>
    </row>
    <row r="2123" spans="1:9 16384:16384" hidden="1" x14ac:dyDescent="0.25">
      <c r="A2123" s="192">
        <v>40551</v>
      </c>
      <c r="B2123" s="232" t="s">
        <v>5540</v>
      </c>
      <c r="C2123" s="198" t="s">
        <v>5541</v>
      </c>
      <c r="D2123" s="193" t="s">
        <v>5815</v>
      </c>
      <c r="E2123" s="193" t="s">
        <v>5814</v>
      </c>
      <c r="F2123" s="194" t="s">
        <v>172</v>
      </c>
      <c r="G2123" s="173">
        <f>IFERROR(VLOOKUP(A2123, SF!$D$9:$G$410,4,FALSE),0)</f>
        <v>0</v>
      </c>
      <c r="H2123" s="173">
        <f>IFERROR(VLOOKUP(A2123, DF!$D$9:$G$378,4,FALSE),0)</f>
        <v>0</v>
      </c>
      <c r="I2123" s="173">
        <f>IFERROR(VLOOKUP(A2123,DX!$D$9:$G$749,4,FALSE),0)</f>
        <v>0</v>
      </c>
      <c r="XFD2123" s="45">
        <f>SUM(A2123:XFC2123)</f>
        <v>40551</v>
      </c>
    </row>
    <row r="2124" spans="1:9 16384:16384" hidden="1" x14ac:dyDescent="0.25">
      <c r="A2124" s="192">
        <v>173679</v>
      </c>
      <c r="B2124" s="232" t="s">
        <v>5562</v>
      </c>
      <c r="C2124" s="198" t="s">
        <v>4816</v>
      </c>
      <c r="D2124" s="193" t="s">
        <v>5815</v>
      </c>
      <c r="E2124" s="193" t="s">
        <v>5814</v>
      </c>
      <c r="F2124" s="194" t="s">
        <v>172</v>
      </c>
      <c r="G2124" s="173">
        <f>IFERROR(VLOOKUP(A2124, SF!$D$9:$G$410,4,FALSE),0)</f>
        <v>0</v>
      </c>
      <c r="H2124" s="173">
        <f>IFERROR(VLOOKUP(A2124, DF!$D$9:$G$378,4,FALSE),0)</f>
        <v>0</v>
      </c>
      <c r="I2124" s="173">
        <f>IFERROR(VLOOKUP(A2124,DX!$D$9:$G$749,4,FALSE),0)</f>
        <v>0</v>
      </c>
      <c r="XFD2124" s="45">
        <f>SUM(A2124:XFC2124)</f>
        <v>173679</v>
      </c>
    </row>
    <row r="2125" spans="1:9 16384:16384" hidden="1" x14ac:dyDescent="0.25">
      <c r="A2125" s="192">
        <v>141756</v>
      </c>
      <c r="B2125" s="232" t="s">
        <v>2872</v>
      </c>
      <c r="C2125" s="198" t="s">
        <v>5675</v>
      </c>
      <c r="D2125" s="193" t="s">
        <v>5815</v>
      </c>
      <c r="E2125" s="193" t="s">
        <v>5814</v>
      </c>
      <c r="F2125" s="194" t="s">
        <v>172</v>
      </c>
      <c r="G2125" s="173">
        <f>IFERROR(VLOOKUP(A2125, SF!$D$9:$G$410,4,FALSE),0)</f>
        <v>0</v>
      </c>
      <c r="H2125" s="173">
        <f>IFERROR(VLOOKUP(A2125, DF!$D$9:$G$378,4,FALSE),0)</f>
        <v>0</v>
      </c>
      <c r="I2125" s="173">
        <f>IFERROR(VLOOKUP(A2125,DX!$D$9:$G$749,4,FALSE),0)</f>
        <v>0</v>
      </c>
      <c r="XFD2125" s="45">
        <f>SUM(A2125:XFC2125)</f>
        <v>141756</v>
      </c>
    </row>
    <row r="2126" spans="1:9 16384:16384" hidden="1" x14ac:dyDescent="0.25">
      <c r="A2126" s="192">
        <v>197526</v>
      </c>
      <c r="B2126" s="232" t="s">
        <v>6589</v>
      </c>
      <c r="C2126" s="198" t="s">
        <v>6590</v>
      </c>
      <c r="D2126" s="193" t="s">
        <v>5813</v>
      </c>
      <c r="E2126" s="193" t="s">
        <v>5814</v>
      </c>
      <c r="F2126" s="194" t="s">
        <v>172</v>
      </c>
      <c r="G2126" s="173">
        <f>IFERROR(VLOOKUP(A2126, SM!$D$9:$G$682,4,FALSE),0)</f>
        <v>0</v>
      </c>
      <c r="H2126" s="173">
        <f>IFERROR(VLOOKUP(A2126, DM!$D$9:$G$633,4,FALSE),0)</f>
        <v>0</v>
      </c>
      <c r="I2126" s="173">
        <f>IFERROR(VLOOKUP(A2126,DX!$D$9:$G$749,4,FALSE),0)</f>
        <v>0</v>
      </c>
      <c r="XFD2126" s="45">
        <f>SUM(A2126:XFC2126)</f>
        <v>197526</v>
      </c>
    </row>
    <row r="2127" spans="1:9 16384:16384" hidden="1" x14ac:dyDescent="0.25">
      <c r="A2127" s="192">
        <v>158535</v>
      </c>
      <c r="B2127" s="232" t="s">
        <v>3065</v>
      </c>
      <c r="C2127" s="198" t="s">
        <v>5705</v>
      </c>
      <c r="D2127" s="193" t="s">
        <v>5815</v>
      </c>
      <c r="E2127" s="193" t="s">
        <v>5814</v>
      </c>
      <c r="F2127" s="194" t="s">
        <v>172</v>
      </c>
      <c r="G2127" s="173">
        <f>IFERROR(VLOOKUP(A2127, SF!$D$9:$G$410,4,FALSE),0)</f>
        <v>0</v>
      </c>
      <c r="H2127" s="173">
        <f>IFERROR(VLOOKUP(A2127, DF!$D$9:$G$378,4,FALSE),0)</f>
        <v>0</v>
      </c>
      <c r="I2127" s="173">
        <f>IFERROR(VLOOKUP(A2127,DX!$D$9:$G$749,4,FALSE),0)</f>
        <v>0</v>
      </c>
      <c r="XFD2127" s="45">
        <f>SUM(A2127:XFC2127)</f>
        <v>158535</v>
      </c>
    </row>
    <row r="2128" spans="1:9 16384:16384" hidden="1" x14ac:dyDescent="0.25">
      <c r="A2128" s="192">
        <v>141958</v>
      </c>
      <c r="B2128" s="232" t="s">
        <v>940</v>
      </c>
      <c r="C2128" s="198" t="s">
        <v>3374</v>
      </c>
      <c r="D2128" s="193" t="s">
        <v>5815</v>
      </c>
      <c r="E2128" s="193" t="s">
        <v>5814</v>
      </c>
      <c r="F2128" s="194" t="s">
        <v>732</v>
      </c>
      <c r="G2128" s="173">
        <f>IFERROR(VLOOKUP(A2128, SF!$D$9:$G$410,4,FALSE),0)</f>
        <v>0</v>
      </c>
      <c r="H2128" s="173">
        <f>IFERROR(VLOOKUP(A2128, DF!$D$9:$G$378,4,FALSE),0)</f>
        <v>0</v>
      </c>
      <c r="I2128" s="173">
        <f>IFERROR(VLOOKUP(A2128,DX!$D$9:$G$749,4,FALSE),0)</f>
        <v>0</v>
      </c>
      <c r="XFD2128" s="45">
        <f>SUM(A2128:XFC2128)</f>
        <v>141958</v>
      </c>
    </row>
    <row r="2129" spans="1:9 16384:16384" hidden="1" x14ac:dyDescent="0.25">
      <c r="A2129" s="192">
        <v>141959</v>
      </c>
      <c r="B2129" s="232" t="s">
        <v>1976</v>
      </c>
      <c r="C2129" s="198" t="s">
        <v>3368</v>
      </c>
      <c r="D2129" s="193" t="s">
        <v>5813</v>
      </c>
      <c r="E2129" s="193" t="s">
        <v>5814</v>
      </c>
      <c r="F2129" s="194" t="s">
        <v>732</v>
      </c>
      <c r="G2129" s="173">
        <f>IFERROR(VLOOKUP(A2129, SM!$D$9:$G$682,4,FALSE),0)</f>
        <v>0</v>
      </c>
      <c r="H2129" s="173">
        <f>IFERROR(VLOOKUP(A2129, DM!$D$9:$G$633,4,FALSE),0)</f>
        <v>0</v>
      </c>
      <c r="I2129" s="173">
        <f>IFERROR(VLOOKUP(A2129,DX!$D$9:$G$749,4,FALSE),0)</f>
        <v>0</v>
      </c>
      <c r="XFD2129" s="45">
        <f>SUM(A2129:XFC2129)</f>
        <v>141959</v>
      </c>
    </row>
    <row r="2130" spans="1:9 16384:16384" hidden="1" x14ac:dyDescent="0.25">
      <c r="A2130" s="192">
        <v>118294</v>
      </c>
      <c r="B2130" s="232" t="s">
        <v>3847</v>
      </c>
      <c r="C2130" s="198" t="s">
        <v>3848</v>
      </c>
      <c r="D2130" s="193" t="s">
        <v>5813</v>
      </c>
      <c r="E2130" s="193" t="s">
        <v>5814</v>
      </c>
      <c r="F2130" s="194" t="s">
        <v>732</v>
      </c>
      <c r="G2130" s="173">
        <f>IFERROR(VLOOKUP(A2130, SM!$D$9:$G$682,4,FALSE),0)</f>
        <v>0</v>
      </c>
      <c r="H2130" s="173">
        <f>IFERROR(VLOOKUP(A2130, DM!$D$9:$G$633,4,FALSE),0)</f>
        <v>0</v>
      </c>
      <c r="I2130" s="173">
        <f>IFERROR(VLOOKUP(A2130,DX!$D$9:$G$749,4,FALSE),0)</f>
        <v>0</v>
      </c>
      <c r="XFD2130" s="45">
        <f>SUM(A2130:XFC2130)</f>
        <v>118294</v>
      </c>
    </row>
    <row r="2131" spans="1:9 16384:16384" hidden="1" x14ac:dyDescent="0.25">
      <c r="A2131" s="192">
        <v>103683</v>
      </c>
      <c r="B2131" s="232" t="s">
        <v>736</v>
      </c>
      <c r="C2131" s="198" t="s">
        <v>6415</v>
      </c>
      <c r="D2131" s="193" t="s">
        <v>5813</v>
      </c>
      <c r="E2131" s="193" t="s">
        <v>5814</v>
      </c>
      <c r="F2131" s="194" t="s">
        <v>732</v>
      </c>
      <c r="G2131" s="173">
        <f>IFERROR(VLOOKUP(A2131, SM!$D$9:$G$682,4,FALSE),0)</f>
        <v>0</v>
      </c>
      <c r="H2131" s="173">
        <f>IFERROR(VLOOKUP(A2131, DM!$D$9:$G$633,4,FALSE),0)</f>
        <v>0</v>
      </c>
      <c r="I2131" s="173">
        <f>IFERROR(VLOOKUP(A2131,DX!$D$9:$G$749,4,FALSE),0)</f>
        <v>0</v>
      </c>
      <c r="XFD2131" s="45">
        <f>SUM(A2131:XFC2131)</f>
        <v>103683</v>
      </c>
    </row>
    <row r="2132" spans="1:9 16384:16384" hidden="1" x14ac:dyDescent="0.25">
      <c r="A2132" s="192">
        <v>68073</v>
      </c>
      <c r="B2132" s="232" t="s">
        <v>1021</v>
      </c>
      <c r="C2132" s="198" t="s">
        <v>4380</v>
      </c>
      <c r="D2132" s="193" t="s">
        <v>5813</v>
      </c>
      <c r="E2132" s="193" t="s">
        <v>5814</v>
      </c>
      <c r="F2132" s="194" t="s">
        <v>732</v>
      </c>
      <c r="G2132" s="173">
        <f>IFERROR(VLOOKUP(A2132, SM!$D$9:$G$682,4,FALSE),0)</f>
        <v>0</v>
      </c>
      <c r="H2132" s="173">
        <f>IFERROR(VLOOKUP(A2132, DM!$D$9:$G$633,4,FALSE),0)</f>
        <v>0</v>
      </c>
      <c r="I2132" s="173">
        <f>IFERROR(VLOOKUP(A2132,DX!$D$9:$G$749,4,FALSE),0)</f>
        <v>0</v>
      </c>
      <c r="XFD2132" s="45">
        <f>SUM(A2132:XFC2132)</f>
        <v>68073</v>
      </c>
    </row>
    <row r="2133" spans="1:9 16384:16384" hidden="1" x14ac:dyDescent="0.25">
      <c r="A2133" s="192">
        <v>66481</v>
      </c>
      <c r="B2133" s="232" t="s">
        <v>568</v>
      </c>
      <c r="C2133" s="198" t="s">
        <v>3590</v>
      </c>
      <c r="D2133" s="193" t="s">
        <v>5815</v>
      </c>
      <c r="E2133" s="193" t="s">
        <v>5814</v>
      </c>
      <c r="F2133" s="194" t="s">
        <v>732</v>
      </c>
      <c r="G2133" s="173">
        <f>IFERROR(VLOOKUP(A2133, SF!$D$9:$G$410,4,FALSE),0)</f>
        <v>0</v>
      </c>
      <c r="H2133" s="173">
        <f>IFERROR(VLOOKUP(A2133, DF!$D$9:$G$378,4,FALSE),0)</f>
        <v>0</v>
      </c>
      <c r="I2133" s="173">
        <f>IFERROR(VLOOKUP(A2133,DX!$D$9:$G$749,4,FALSE),0)</f>
        <v>0</v>
      </c>
      <c r="XFD2133" s="45">
        <f>SUM(A2133:XFC2133)</f>
        <v>66481</v>
      </c>
    </row>
    <row r="2134" spans="1:9 16384:16384" hidden="1" x14ac:dyDescent="0.25">
      <c r="A2134" s="192">
        <v>118419</v>
      </c>
      <c r="B2134" s="232" t="s">
        <v>4561</v>
      </c>
      <c r="C2134" s="198" t="s">
        <v>4562</v>
      </c>
      <c r="D2134" s="193" t="s">
        <v>5815</v>
      </c>
      <c r="E2134" s="193" t="s">
        <v>5814</v>
      </c>
      <c r="F2134" s="194" t="s">
        <v>732</v>
      </c>
      <c r="G2134" s="173">
        <f>IFERROR(VLOOKUP(A2134, SF!$D$9:$G$410,4,FALSE),0)</f>
        <v>0</v>
      </c>
      <c r="H2134" s="173">
        <f>IFERROR(VLOOKUP(A2134, DF!$D$9:$G$378,4,FALSE),0)</f>
        <v>0</v>
      </c>
      <c r="I2134" s="173">
        <f>IFERROR(VLOOKUP(A2134,DX!$D$9:$G$749,4,FALSE),0)</f>
        <v>0</v>
      </c>
      <c r="XFD2134" s="45">
        <f>SUM(A2134:XFC2134)</f>
        <v>118419</v>
      </c>
    </row>
    <row r="2135" spans="1:9 16384:16384" hidden="1" x14ac:dyDescent="0.25">
      <c r="A2135" s="192">
        <v>118494</v>
      </c>
      <c r="B2135" s="232" t="s">
        <v>5008</v>
      </c>
      <c r="C2135" s="198" t="s">
        <v>5009</v>
      </c>
      <c r="D2135" s="193" t="s">
        <v>5815</v>
      </c>
      <c r="E2135" s="193" t="s">
        <v>5814</v>
      </c>
      <c r="F2135" s="194" t="s">
        <v>732</v>
      </c>
      <c r="G2135" s="173">
        <f>IFERROR(VLOOKUP(A2135, SF!$D$9:$G$410,4,FALSE),0)</f>
        <v>0</v>
      </c>
      <c r="H2135" s="173">
        <f>IFERROR(VLOOKUP(A2135, DF!$D$9:$G$378,4,FALSE),0)</f>
        <v>0</v>
      </c>
      <c r="I2135" s="173">
        <f>IFERROR(VLOOKUP(A2135,DX!$D$9:$G$749,4,FALSE),0)</f>
        <v>0</v>
      </c>
      <c r="XFD2135" s="45">
        <f>SUM(A2135:XFC2135)</f>
        <v>118494</v>
      </c>
    </row>
    <row r="2136" spans="1:9 16384:16384" hidden="1" x14ac:dyDescent="0.25">
      <c r="A2136" s="192">
        <v>102559</v>
      </c>
      <c r="B2136" s="232" t="s">
        <v>735</v>
      </c>
      <c r="C2136" s="198" t="s">
        <v>5443</v>
      </c>
      <c r="D2136" s="193" t="s">
        <v>5813</v>
      </c>
      <c r="E2136" s="193" t="s">
        <v>5814</v>
      </c>
      <c r="F2136" s="194" t="s">
        <v>732</v>
      </c>
      <c r="G2136" s="173">
        <f>IFERROR(VLOOKUP(A2136, SM!$D$9:$G$682,4,FALSE),0)</f>
        <v>0</v>
      </c>
      <c r="H2136" s="173">
        <f>IFERROR(VLOOKUP(A2136, DM!$D$9:$G$633,4,FALSE),0)</f>
        <v>0</v>
      </c>
      <c r="I2136" s="173">
        <f>IFERROR(VLOOKUP(A2136,DX!$D$9:$G$749,4,FALSE),0)</f>
        <v>0</v>
      </c>
      <c r="XFD2136" s="45">
        <f>SUM(A2136:XFC2136)</f>
        <v>102559</v>
      </c>
    </row>
    <row r="2137" spans="1:9 16384:16384" hidden="1" x14ac:dyDescent="0.25">
      <c r="A2137" s="192">
        <v>102552</v>
      </c>
      <c r="B2137" s="232" t="s">
        <v>731</v>
      </c>
      <c r="C2137" s="198" t="s">
        <v>5483</v>
      </c>
      <c r="D2137" s="193" t="s">
        <v>5815</v>
      </c>
      <c r="E2137" s="193" t="s">
        <v>5814</v>
      </c>
      <c r="F2137" s="194" t="s">
        <v>732</v>
      </c>
      <c r="G2137" s="173">
        <f>IFERROR(VLOOKUP(A2137, SF!$D$9:$G$410,4,FALSE),0)</f>
        <v>0</v>
      </c>
      <c r="H2137" s="173">
        <f>IFERROR(VLOOKUP(A2137, DF!$D$9:$G$378,4,FALSE),0)</f>
        <v>0</v>
      </c>
      <c r="I2137" s="173">
        <f>IFERROR(VLOOKUP(A2137,DX!$D$9:$G$749,4,FALSE),0)</f>
        <v>0</v>
      </c>
      <c r="XFD2137" s="45">
        <f>SUM(A2137:XFC2137)</f>
        <v>102552</v>
      </c>
    </row>
    <row r="2138" spans="1:9 16384:16384" hidden="1" x14ac:dyDescent="0.25">
      <c r="A2138" s="192">
        <v>190777</v>
      </c>
      <c r="B2138" s="232" t="s">
        <v>6094</v>
      </c>
      <c r="C2138" s="198" t="s">
        <v>6095</v>
      </c>
      <c r="D2138" s="193" t="s">
        <v>5815</v>
      </c>
      <c r="E2138" s="193" t="s">
        <v>5814</v>
      </c>
      <c r="F2138" s="194" t="s">
        <v>6617</v>
      </c>
      <c r="G2138" s="173">
        <f>IFERROR(VLOOKUP(A2138, SF!$D$9:$G$410,4,FALSE),0)</f>
        <v>0</v>
      </c>
      <c r="H2138" s="173">
        <f>IFERROR(VLOOKUP(A2138, DF!$D$9:$G$378,4,FALSE),0)</f>
        <v>0</v>
      </c>
      <c r="I2138" s="173">
        <f>IFERROR(VLOOKUP(A2138,DX!$D$9:$G$749,4,FALSE),0)</f>
        <v>0</v>
      </c>
      <c r="XFD2138" s="45">
        <f>SUM(A2138:XFC2138)</f>
        <v>190777</v>
      </c>
    </row>
    <row r="2139" spans="1:9 16384:16384" hidden="1" x14ac:dyDescent="0.25">
      <c r="A2139" s="192">
        <v>193761</v>
      </c>
      <c r="B2139" s="232" t="s">
        <v>6123</v>
      </c>
      <c r="C2139" s="198" t="s">
        <v>6124</v>
      </c>
      <c r="D2139" s="193" t="s">
        <v>5815</v>
      </c>
      <c r="E2139" s="193" t="s">
        <v>5814</v>
      </c>
      <c r="F2139" s="194" t="s">
        <v>6617</v>
      </c>
      <c r="G2139" s="173">
        <f>IFERROR(VLOOKUP(A2139, SF!$D$9:$G$410,4,FALSE),0)</f>
        <v>0</v>
      </c>
      <c r="H2139" s="173">
        <f>IFERROR(VLOOKUP(A2139, DF!$D$9:$G$378,4,FALSE),0)</f>
        <v>0</v>
      </c>
      <c r="I2139" s="173">
        <f>IFERROR(VLOOKUP(A2139,DX!$D$9:$G$749,4,FALSE),0)</f>
        <v>0</v>
      </c>
      <c r="XFD2139" s="45">
        <f>SUM(A2139:XFC2139)</f>
        <v>193761</v>
      </c>
    </row>
    <row r="2140" spans="1:9 16384:16384" hidden="1" x14ac:dyDescent="0.25">
      <c r="A2140" s="192">
        <v>190778</v>
      </c>
      <c r="B2140" s="232" t="s">
        <v>6142</v>
      </c>
      <c r="C2140" s="198" t="s">
        <v>6143</v>
      </c>
      <c r="D2140" s="193" t="s">
        <v>5815</v>
      </c>
      <c r="E2140" s="193" t="s">
        <v>5995</v>
      </c>
      <c r="F2140" s="194" t="s">
        <v>6617</v>
      </c>
      <c r="G2140" s="173">
        <f>IFERROR(VLOOKUP(A2140, SF!$D$9:$G$410,4,FALSE),0)</f>
        <v>0</v>
      </c>
      <c r="H2140" s="173">
        <f>IFERROR(VLOOKUP(A2140, DF!$D$9:$G$378,4,FALSE),0)</f>
        <v>0</v>
      </c>
      <c r="I2140" s="173">
        <f>IFERROR(VLOOKUP(A2140,DX!$D$9:$G$749,4,FALSE),0)</f>
        <v>0</v>
      </c>
      <c r="XFD2140" s="45">
        <f>SUM(A2140:XFC2140)</f>
        <v>190778</v>
      </c>
    </row>
    <row r="2141" spans="1:9 16384:16384" hidden="1" x14ac:dyDescent="0.25">
      <c r="A2141" s="192">
        <v>145726</v>
      </c>
      <c r="B2141" s="232" t="s">
        <v>2974</v>
      </c>
      <c r="C2141" s="198" t="s">
        <v>4310</v>
      </c>
      <c r="D2141" s="193" t="s">
        <v>5813</v>
      </c>
      <c r="E2141" s="193" t="s">
        <v>5814</v>
      </c>
      <c r="F2141" s="194" t="s">
        <v>6603</v>
      </c>
      <c r="G2141" s="173">
        <f>IFERROR(VLOOKUP(A2141, SM!$D$9:$G$682,4,FALSE),0)</f>
        <v>0</v>
      </c>
      <c r="H2141" s="173">
        <f>IFERROR(VLOOKUP(A2141, DM!$D$9:$G$633,4,FALSE),0)</f>
        <v>0</v>
      </c>
      <c r="I2141" s="173">
        <f>IFERROR(VLOOKUP(A2141,DX!$D$9:$G$749,4,FALSE),0)</f>
        <v>0</v>
      </c>
      <c r="XFD2141" s="45">
        <f>SUM(A2141:XFC2141)</f>
        <v>145726</v>
      </c>
    </row>
    <row r="2142" spans="1:9 16384:16384" hidden="1" x14ac:dyDescent="0.25">
      <c r="A2142" s="192">
        <v>23620</v>
      </c>
      <c r="B2142" s="232" t="s">
        <v>2034</v>
      </c>
      <c r="C2142" s="198" t="s">
        <v>3785</v>
      </c>
      <c r="D2142" s="193" t="s">
        <v>5813</v>
      </c>
      <c r="E2142" s="193" t="s">
        <v>5814</v>
      </c>
      <c r="F2142" s="194" t="s">
        <v>3786</v>
      </c>
      <c r="G2142" s="173">
        <f>IFERROR(VLOOKUP(A2142, SM!$D$9:$G$682,4,FALSE),0)</f>
        <v>0</v>
      </c>
      <c r="H2142" s="173">
        <f>IFERROR(VLOOKUP(A2142, DM!$D$9:$G$633,4,FALSE),0)</f>
        <v>0</v>
      </c>
      <c r="I2142" s="173">
        <f>IFERROR(VLOOKUP(A2142,DX!$D$9:$G$749,4,FALSE),0)</f>
        <v>0</v>
      </c>
      <c r="XFD2142" s="45">
        <f>SUM(A2142:XFC2142)</f>
        <v>23620</v>
      </c>
    </row>
    <row r="2143" spans="1:9 16384:16384" hidden="1" x14ac:dyDescent="0.25">
      <c r="A2143" s="192">
        <v>16835</v>
      </c>
      <c r="B2143" s="232" t="s">
        <v>2196</v>
      </c>
      <c r="C2143" s="198" t="s">
        <v>4184</v>
      </c>
      <c r="D2143" s="193" t="s">
        <v>5815</v>
      </c>
      <c r="E2143" s="193" t="s">
        <v>5814</v>
      </c>
      <c r="F2143" s="194" t="s">
        <v>3786</v>
      </c>
      <c r="G2143" s="173">
        <f>IFERROR(VLOOKUP(A2143, SF!$D$9:$G$410,4,FALSE),0)</f>
        <v>0</v>
      </c>
      <c r="H2143" s="173">
        <f>IFERROR(VLOOKUP(A2143, DF!$D$9:$G$378,4,FALSE),0)</f>
        <v>0</v>
      </c>
      <c r="I2143" s="173">
        <f>IFERROR(VLOOKUP(A2143,DX!$D$9:$G$749,4,FALSE),0)</f>
        <v>0</v>
      </c>
      <c r="XFD2143" s="45">
        <f>SUM(A2143:XFC2143)</f>
        <v>16835</v>
      </c>
    </row>
    <row r="2144" spans="1:9 16384:16384" hidden="1" x14ac:dyDescent="0.25">
      <c r="A2144" s="192">
        <v>22741</v>
      </c>
      <c r="B2144" s="232" t="s">
        <v>2318</v>
      </c>
      <c r="C2144" s="198" t="s">
        <v>4447</v>
      </c>
      <c r="D2144" s="193" t="s">
        <v>5813</v>
      </c>
      <c r="E2144" s="193" t="s">
        <v>5814</v>
      </c>
      <c r="F2144" s="194" t="s">
        <v>3786</v>
      </c>
      <c r="G2144" s="173">
        <f>IFERROR(VLOOKUP(A2144, SM!$D$9:$G$682,4,FALSE),0)</f>
        <v>0</v>
      </c>
      <c r="H2144" s="173">
        <f>IFERROR(VLOOKUP(A2144, DM!$D$9:$G$633,4,FALSE),0)</f>
        <v>0</v>
      </c>
      <c r="I2144" s="173">
        <f>IFERROR(VLOOKUP(A2144,DX!$D$9:$G$749,4,FALSE),0)</f>
        <v>0</v>
      </c>
      <c r="XFD2144" s="45">
        <f>SUM(A2144:XFC2144)</f>
        <v>22741</v>
      </c>
    </row>
    <row r="2145" spans="1:9 16384:16384" hidden="1" x14ac:dyDescent="0.25">
      <c r="A2145" s="192">
        <v>143423</v>
      </c>
      <c r="B2145" s="232" t="s">
        <v>2431</v>
      </c>
      <c r="C2145" s="198" t="s">
        <v>4699</v>
      </c>
      <c r="D2145" s="193" t="s">
        <v>5815</v>
      </c>
      <c r="E2145" s="193" t="s">
        <v>5814</v>
      </c>
      <c r="F2145" s="194" t="s">
        <v>3786</v>
      </c>
      <c r="G2145" s="173">
        <f>IFERROR(VLOOKUP(A2145, SF!$D$9:$G$410,4,FALSE),0)</f>
        <v>0</v>
      </c>
      <c r="H2145" s="173">
        <f>IFERROR(VLOOKUP(A2145, DF!$D$9:$G$378,4,FALSE),0)</f>
        <v>0</v>
      </c>
      <c r="I2145" s="173">
        <f>IFERROR(VLOOKUP(A2145,DX!$D$9:$G$749,4,FALSE),0)</f>
        <v>0</v>
      </c>
      <c r="XFD2145" s="45">
        <f>SUM(A2145:XFC2145)</f>
        <v>143423</v>
      </c>
    </row>
    <row r="2146" spans="1:9 16384:16384" hidden="1" x14ac:dyDescent="0.25">
      <c r="A2146" s="192">
        <v>17397</v>
      </c>
      <c r="B2146" s="193" t="s">
        <v>2634</v>
      </c>
      <c r="C2146" s="198" t="s">
        <v>5158</v>
      </c>
      <c r="D2146" s="193" t="s">
        <v>5815</v>
      </c>
      <c r="E2146" s="193" t="s">
        <v>6360</v>
      </c>
      <c r="F2146" s="194" t="s">
        <v>3786</v>
      </c>
      <c r="G2146" s="173">
        <f>IFERROR(VLOOKUP(A2146, SF!$D$9:$G$410,4,FALSE),0)</f>
        <v>0</v>
      </c>
      <c r="H2146" s="173">
        <f>IFERROR(VLOOKUP(A2146, DF!$D$9:$G$378,4,FALSE),0)</f>
        <v>0</v>
      </c>
      <c r="I2146" s="173">
        <f>IFERROR(VLOOKUP(A2146,DX!$D$9:$G$749,4,FALSE),0)</f>
        <v>0</v>
      </c>
      <c r="XFD2146" s="45">
        <f>SUM(A2146:XFC2146)</f>
        <v>17397</v>
      </c>
    </row>
    <row r="2147" spans="1:9 16384:16384" hidden="1" x14ac:dyDescent="0.25">
      <c r="A2147" s="192">
        <v>16127</v>
      </c>
      <c r="B2147" s="232" t="s">
        <v>1717</v>
      </c>
      <c r="C2147" s="198" t="s">
        <v>5161</v>
      </c>
      <c r="D2147" s="193" t="s">
        <v>5813</v>
      </c>
      <c r="E2147" s="193" t="s">
        <v>5814</v>
      </c>
      <c r="F2147" s="194" t="s">
        <v>3786</v>
      </c>
      <c r="G2147" s="173">
        <f>IFERROR(VLOOKUP(A2147, SM!$D$9:$G$682,4,FALSE),0)</f>
        <v>0</v>
      </c>
      <c r="H2147" s="173">
        <f>IFERROR(VLOOKUP(A2147, DM!$D$9:$G$633,4,FALSE),0)</f>
        <v>0</v>
      </c>
      <c r="I2147" s="173">
        <f>IFERROR(VLOOKUP(A2147,DX!$D$9:$G$749,4,FALSE),0)</f>
        <v>0</v>
      </c>
      <c r="XFD2147" s="45">
        <f>SUM(A2147:XFC2147)</f>
        <v>16127</v>
      </c>
    </row>
    <row r="2148" spans="1:9 16384:16384" hidden="1" x14ac:dyDescent="0.25">
      <c r="A2148" s="192">
        <v>16128</v>
      </c>
      <c r="B2148" s="232" t="s">
        <v>2768</v>
      </c>
      <c r="C2148" s="198" t="s">
        <v>3810</v>
      </c>
      <c r="D2148" s="193" t="s">
        <v>5815</v>
      </c>
      <c r="E2148" s="193" t="s">
        <v>5814</v>
      </c>
      <c r="F2148" s="194" t="s">
        <v>3786</v>
      </c>
      <c r="G2148" s="173">
        <f>IFERROR(VLOOKUP(A2148, SF!$D$9:$G$410,4,FALSE),0)</f>
        <v>0</v>
      </c>
      <c r="H2148" s="173">
        <f>IFERROR(VLOOKUP(A2148, DF!$D$9:$G$378,4,FALSE),0)</f>
        <v>0</v>
      </c>
      <c r="I2148" s="173">
        <f>IFERROR(VLOOKUP(A2148,DX!$D$9:$G$749,4,FALSE),0)</f>
        <v>0</v>
      </c>
      <c r="XFD2148" s="45">
        <f>SUM(A2148:XFC2148)</f>
        <v>16128</v>
      </c>
    </row>
    <row r="2149" spans="1:9 16384:16384" hidden="1" x14ac:dyDescent="0.25">
      <c r="A2149" s="192">
        <v>17395</v>
      </c>
      <c r="B2149" s="232" t="s">
        <v>1718</v>
      </c>
      <c r="C2149" s="198" t="s">
        <v>5620</v>
      </c>
      <c r="D2149" s="193" t="s">
        <v>5813</v>
      </c>
      <c r="E2149" s="193" t="s">
        <v>5814</v>
      </c>
      <c r="F2149" s="194" t="s">
        <v>3786</v>
      </c>
      <c r="G2149" s="173">
        <f>IFERROR(VLOOKUP(A2149, SM!$D$9:$G$682,4,FALSE),0)</f>
        <v>0</v>
      </c>
      <c r="H2149" s="173">
        <f>IFERROR(VLOOKUP(A2149, DM!$D$9:$G$633,4,FALSE),0)</f>
        <v>0</v>
      </c>
      <c r="I2149" s="173">
        <f>IFERROR(VLOOKUP(A2149,DX!$D$9:$G$749,4,FALSE),0)</f>
        <v>0</v>
      </c>
      <c r="XFD2149" s="45">
        <f>SUM(A2149:XFC2149)</f>
        <v>17395</v>
      </c>
    </row>
    <row r="2150" spans="1:9 16384:16384" hidden="1" x14ac:dyDescent="0.25">
      <c r="A2150" s="192">
        <v>172866</v>
      </c>
      <c r="B2150" s="232" t="s">
        <v>1769</v>
      </c>
      <c r="C2150" s="198" t="s">
        <v>3123</v>
      </c>
      <c r="D2150" s="193" t="s">
        <v>5815</v>
      </c>
      <c r="E2150" s="193" t="s">
        <v>5814</v>
      </c>
      <c r="F2150" s="194" t="s">
        <v>1751</v>
      </c>
      <c r="G2150" s="173">
        <f>IFERROR(VLOOKUP(A2150, SF!$D$9:$G$410,4,FALSE),0)</f>
        <v>0</v>
      </c>
      <c r="H2150" s="173">
        <f>IFERROR(VLOOKUP(A2150, DF!$D$9:$G$378,4,FALSE),0)</f>
        <v>0</v>
      </c>
      <c r="I2150" s="173">
        <f>IFERROR(VLOOKUP(A2150,DX!$D$9:$G$749,4,FALSE),0)</f>
        <v>0</v>
      </c>
      <c r="XFD2150" s="45">
        <f>SUM(A2150:XFC2150)</f>
        <v>172866</v>
      </c>
    </row>
    <row r="2151" spans="1:9 16384:16384" hidden="1" x14ac:dyDescent="0.25">
      <c r="A2151" s="192">
        <v>26502</v>
      </c>
      <c r="B2151" s="232" t="s">
        <v>2009</v>
      </c>
      <c r="C2151" s="198" t="s">
        <v>3716</v>
      </c>
      <c r="D2151" s="193" t="s">
        <v>5815</v>
      </c>
      <c r="E2151" s="193" t="s">
        <v>5814</v>
      </c>
      <c r="F2151" s="194" t="s">
        <v>1751</v>
      </c>
      <c r="G2151" s="173">
        <f>IFERROR(VLOOKUP(A2151, SF!$D$9:$G$410,4,FALSE),0)</f>
        <v>0</v>
      </c>
      <c r="H2151" s="173">
        <f>IFERROR(VLOOKUP(A2151, DF!$D$9:$G$378,4,FALSE),0)</f>
        <v>0</v>
      </c>
      <c r="I2151" s="173">
        <f>IFERROR(VLOOKUP(A2151,DX!$D$9:$G$749,4,FALSE),0)</f>
        <v>0</v>
      </c>
      <c r="XFD2151" s="45">
        <f>SUM(A2151:XFC2151)</f>
        <v>26502</v>
      </c>
    </row>
    <row r="2152" spans="1:9 16384:16384" hidden="1" x14ac:dyDescent="0.25">
      <c r="A2152" s="192">
        <v>50993</v>
      </c>
      <c r="B2152" s="232" t="s">
        <v>2098</v>
      </c>
      <c r="C2152" s="198" t="s">
        <v>3949</v>
      </c>
      <c r="D2152" s="193" t="s">
        <v>5815</v>
      </c>
      <c r="E2152" s="193" t="s">
        <v>5814</v>
      </c>
      <c r="F2152" s="194" t="s">
        <v>1751</v>
      </c>
      <c r="G2152" s="173">
        <f>IFERROR(VLOOKUP(A2152, SF!$D$9:$G$410,4,FALSE),0)</f>
        <v>0</v>
      </c>
      <c r="H2152" s="173">
        <f>IFERROR(VLOOKUP(A2152, DF!$D$9:$G$378,4,FALSE),0)</f>
        <v>0</v>
      </c>
      <c r="I2152" s="173">
        <f>IFERROR(VLOOKUP(A2152,DX!$D$9:$G$749,4,FALSE),0)</f>
        <v>0</v>
      </c>
      <c r="XFD2152" s="45">
        <f>SUM(A2152:XFC2152)</f>
        <v>50993</v>
      </c>
    </row>
    <row r="2153" spans="1:9 16384:16384" hidden="1" x14ac:dyDescent="0.25">
      <c r="A2153" s="192">
        <v>102264</v>
      </c>
      <c r="B2153" s="232" t="s">
        <v>2462</v>
      </c>
      <c r="C2153" s="198" t="s">
        <v>4766</v>
      </c>
      <c r="D2153" s="193" t="s">
        <v>5813</v>
      </c>
      <c r="E2153" s="193" t="s">
        <v>5814</v>
      </c>
      <c r="F2153" s="194" t="s">
        <v>1751</v>
      </c>
      <c r="G2153" s="173">
        <f>IFERROR(VLOOKUP(A2153, SM!$D$9:$G$682,4,FALSE),0)</f>
        <v>0</v>
      </c>
      <c r="H2153" s="173">
        <f>IFERROR(VLOOKUP(A2153, DM!$D$9:$G$633,4,FALSE),0)</f>
        <v>0</v>
      </c>
      <c r="I2153" s="173">
        <f>IFERROR(VLOOKUP(A2153,DX!$D$9:$G$749,4,FALSE),0)</f>
        <v>0</v>
      </c>
      <c r="XFD2153" s="45">
        <f>SUM(A2153:XFC2153)</f>
        <v>102264</v>
      </c>
    </row>
    <row r="2154" spans="1:9 16384:16384" hidden="1" x14ac:dyDescent="0.25">
      <c r="A2154" s="192">
        <v>33308</v>
      </c>
      <c r="B2154" s="232" t="s">
        <v>2606</v>
      </c>
      <c r="C2154" s="198" t="s">
        <v>5083</v>
      </c>
      <c r="D2154" s="193" t="s">
        <v>5813</v>
      </c>
      <c r="E2154" s="193" t="s">
        <v>5814</v>
      </c>
      <c r="F2154" s="194" t="s">
        <v>1751</v>
      </c>
      <c r="G2154" s="173">
        <f>IFERROR(VLOOKUP(A2154, SM!$D$9:$G$682,4,FALSE),0)</f>
        <v>0</v>
      </c>
      <c r="H2154" s="173">
        <f>IFERROR(VLOOKUP(A2154, DM!$D$9:$G$633,4,FALSE),0)</f>
        <v>0</v>
      </c>
      <c r="I2154" s="173">
        <f>IFERROR(VLOOKUP(A2154,DX!$D$9:$G$749,4,FALSE),0)</f>
        <v>0</v>
      </c>
      <c r="XFD2154" s="45">
        <f>SUM(A2154:XFC2154)</f>
        <v>33308</v>
      </c>
    </row>
    <row r="2155" spans="1:9 16384:16384" hidden="1" x14ac:dyDescent="0.25">
      <c r="A2155" s="192">
        <v>12422</v>
      </c>
      <c r="B2155" s="232" t="s">
        <v>2607</v>
      </c>
      <c r="C2155" s="198" t="s">
        <v>4593</v>
      </c>
      <c r="D2155" s="193" t="s">
        <v>5815</v>
      </c>
      <c r="E2155" s="193" t="s">
        <v>5814</v>
      </c>
      <c r="F2155" s="194" t="s">
        <v>1751</v>
      </c>
      <c r="G2155" s="173">
        <f>IFERROR(VLOOKUP(A2155, SF!$D$9:$G$410,4,FALSE),0)</f>
        <v>0</v>
      </c>
      <c r="H2155" s="173">
        <f>IFERROR(VLOOKUP(A2155, DF!$D$9:$G$378,4,FALSE),0)</f>
        <v>0</v>
      </c>
      <c r="I2155" s="173">
        <f>IFERROR(VLOOKUP(A2155,DX!$D$9:$G$749,4,FALSE),0)</f>
        <v>0</v>
      </c>
      <c r="XFD2155" s="45">
        <f>SUM(A2155:XFC2155)</f>
        <v>12422</v>
      </c>
    </row>
    <row r="2156" spans="1:9 16384:16384" hidden="1" x14ac:dyDescent="0.25">
      <c r="A2156" s="192">
        <v>102261</v>
      </c>
      <c r="B2156" s="232" t="s">
        <v>2697</v>
      </c>
      <c r="C2156" s="198" t="s">
        <v>5141</v>
      </c>
      <c r="D2156" s="193" t="s">
        <v>5813</v>
      </c>
      <c r="E2156" s="193" t="s">
        <v>5814</v>
      </c>
      <c r="F2156" s="194" t="s">
        <v>1751</v>
      </c>
      <c r="G2156" s="173">
        <f>IFERROR(VLOOKUP(A2156, SM!$D$9:$G$682,4,FALSE),0)</f>
        <v>0</v>
      </c>
      <c r="H2156" s="173">
        <f>IFERROR(VLOOKUP(A2156, DM!$D$9:$G$633,4,FALSE),0)</f>
        <v>0</v>
      </c>
      <c r="I2156" s="173">
        <f>IFERROR(VLOOKUP(A2156,DX!$D$9:$G$749,4,FALSE),0)</f>
        <v>0</v>
      </c>
      <c r="XFD2156" s="45">
        <f>SUM(A2156:XFC2156)</f>
        <v>102261</v>
      </c>
    </row>
    <row r="2157" spans="1:9 16384:16384" hidden="1" x14ac:dyDescent="0.25">
      <c r="A2157" s="192">
        <v>50994</v>
      </c>
      <c r="B2157" s="232" t="s">
        <v>2795</v>
      </c>
      <c r="C2157" s="198" t="s">
        <v>3314</v>
      </c>
      <c r="D2157" s="193" t="s">
        <v>5815</v>
      </c>
      <c r="E2157" s="193" t="s">
        <v>5814</v>
      </c>
      <c r="F2157" s="194" t="s">
        <v>1751</v>
      </c>
      <c r="G2157" s="173">
        <f>IFERROR(VLOOKUP(A2157, SF!$D$9:$G$410,4,FALSE),0)</f>
        <v>0</v>
      </c>
      <c r="H2157" s="173">
        <f>IFERROR(VLOOKUP(A2157, DF!$D$9:$G$378,4,FALSE),0)</f>
        <v>0</v>
      </c>
      <c r="I2157" s="173">
        <f>IFERROR(VLOOKUP(A2157,DX!$D$9:$G$749,4,FALSE),0)</f>
        <v>0</v>
      </c>
      <c r="XFD2157" s="45">
        <f>SUM(A2157:XFC2157)</f>
        <v>50994</v>
      </c>
    </row>
    <row r="2158" spans="1:9 16384:16384" hidden="1" x14ac:dyDescent="0.25">
      <c r="A2158" s="192">
        <v>15511</v>
      </c>
      <c r="B2158" s="232" t="s">
        <v>2796</v>
      </c>
      <c r="C2158" s="198" t="s">
        <v>5489</v>
      </c>
      <c r="D2158" s="193" t="s">
        <v>5813</v>
      </c>
      <c r="E2158" s="193" t="s">
        <v>5814</v>
      </c>
      <c r="F2158" s="194" t="s">
        <v>1751</v>
      </c>
      <c r="G2158" s="173">
        <f>IFERROR(VLOOKUP(A2158, SM!$D$9:$G$682,4,FALSE),0)</f>
        <v>0</v>
      </c>
      <c r="H2158" s="173">
        <f>IFERROR(VLOOKUP(A2158, DM!$D$9:$G$633,4,FALSE),0)</f>
        <v>0</v>
      </c>
      <c r="I2158" s="173">
        <f>IFERROR(VLOOKUP(A2158,DX!$D$9:$G$749,4,FALSE),0)</f>
        <v>0</v>
      </c>
      <c r="XFD2158" s="45">
        <f>SUM(A2158:XFC2158)</f>
        <v>15511</v>
      </c>
    </row>
    <row r="2159" spans="1:9 16384:16384" hidden="1" x14ac:dyDescent="0.25">
      <c r="A2159" s="192">
        <v>37191</v>
      </c>
      <c r="B2159" s="232" t="s">
        <v>141</v>
      </c>
      <c r="C2159" s="198" t="s">
        <v>3447</v>
      </c>
      <c r="D2159" s="193" t="s">
        <v>5813</v>
      </c>
      <c r="E2159" s="193" t="s">
        <v>5814</v>
      </c>
      <c r="F2159" s="194" t="s">
        <v>823</v>
      </c>
      <c r="G2159" s="173">
        <f>IFERROR(VLOOKUP(A2159, SM!$D$9:$G$682,4,FALSE),0)</f>
        <v>0</v>
      </c>
      <c r="H2159" s="173">
        <f>IFERROR(VLOOKUP(A2159, DM!$D$9:$G$633,4,FALSE),0)</f>
        <v>0</v>
      </c>
      <c r="I2159" s="173">
        <f>IFERROR(VLOOKUP(A2159,DX!$D$9:$G$749,4,FALSE),0)</f>
        <v>0</v>
      </c>
      <c r="XFD2159" s="45">
        <f>SUM(A2159:XFC2159)</f>
        <v>37191</v>
      </c>
    </row>
    <row r="2160" spans="1:9 16384:16384" hidden="1" x14ac:dyDescent="0.25">
      <c r="A2160" s="192">
        <v>37192</v>
      </c>
      <c r="B2160" s="232" t="s">
        <v>142</v>
      </c>
      <c r="C2160" s="198" t="s">
        <v>3447</v>
      </c>
      <c r="D2160" s="193" t="s">
        <v>5813</v>
      </c>
      <c r="E2160" s="193" t="s">
        <v>5814</v>
      </c>
      <c r="F2160" s="194" t="s">
        <v>823</v>
      </c>
      <c r="G2160" s="173">
        <f>IFERROR(VLOOKUP(A2160, SM!$D$9:$G$682,4,FALSE),0)</f>
        <v>0</v>
      </c>
      <c r="H2160" s="173">
        <f>IFERROR(VLOOKUP(A2160, DM!$D$9:$G$633,4,FALSE),0)</f>
        <v>0</v>
      </c>
      <c r="I2160" s="173">
        <f>IFERROR(VLOOKUP(A2160,DX!$D$9:$G$749,4,FALSE),0)</f>
        <v>0</v>
      </c>
      <c r="XFD2160" s="45">
        <f>SUM(A2160:XFC2160)</f>
        <v>37192</v>
      </c>
    </row>
    <row r="2161" spans="1:9 16384:16384" hidden="1" x14ac:dyDescent="0.25">
      <c r="A2161" s="192">
        <v>190829</v>
      </c>
      <c r="B2161" s="232" t="s">
        <v>6057</v>
      </c>
      <c r="C2161" s="198" t="s">
        <v>6058</v>
      </c>
      <c r="D2161" s="193" t="s">
        <v>5813</v>
      </c>
      <c r="E2161" s="193" t="s">
        <v>5814</v>
      </c>
      <c r="F2161" s="194" t="s">
        <v>823</v>
      </c>
      <c r="G2161" s="173">
        <f>IFERROR(VLOOKUP(A2161, SM!$D$9:$G$682,4,FALSE),0)</f>
        <v>0</v>
      </c>
      <c r="H2161" s="173">
        <f>IFERROR(VLOOKUP(A2161, DM!$D$9:$G$633,4,FALSE),0)</f>
        <v>0</v>
      </c>
      <c r="I2161" s="173">
        <f>IFERROR(VLOOKUP(A2161,DX!$D$9:$G$749,4,FALSE),0)</f>
        <v>0</v>
      </c>
      <c r="XFD2161" s="45">
        <f>SUM(A2161:XFC2161)</f>
        <v>190829</v>
      </c>
    </row>
    <row r="2162" spans="1:9 16384:16384" hidden="1" x14ac:dyDescent="0.25">
      <c r="A2162" s="192">
        <v>180076</v>
      </c>
      <c r="B2162" s="232" t="s">
        <v>3579</v>
      </c>
      <c r="C2162" s="198" t="s">
        <v>3580</v>
      </c>
      <c r="D2162" s="193" t="s">
        <v>5813</v>
      </c>
      <c r="E2162" s="193" t="s">
        <v>5814</v>
      </c>
      <c r="F2162" s="194" t="s">
        <v>3034</v>
      </c>
      <c r="G2162" s="173">
        <f>IFERROR(VLOOKUP(A2162, SM!$D$9:$G$682,4,FALSE),0)</f>
        <v>0</v>
      </c>
      <c r="H2162" s="173">
        <f>IFERROR(VLOOKUP(A2162, DM!$D$9:$G$633,4,FALSE),0)</f>
        <v>0</v>
      </c>
      <c r="I2162" s="173">
        <f>IFERROR(VLOOKUP(A2162,DX!$D$9:$G$749,4,FALSE),0)</f>
        <v>0</v>
      </c>
      <c r="XFD2162" s="45">
        <f>SUM(A2162:XFC2162)</f>
        <v>180076</v>
      </c>
    </row>
    <row r="2163" spans="1:9 16384:16384" hidden="1" x14ac:dyDescent="0.25">
      <c r="A2163" s="192">
        <v>193858</v>
      </c>
      <c r="B2163" s="232" t="s">
        <v>5914</v>
      </c>
      <c r="C2163" s="198" t="s">
        <v>5915</v>
      </c>
      <c r="D2163" s="193" t="s">
        <v>5813</v>
      </c>
      <c r="E2163" s="193" t="s">
        <v>5814</v>
      </c>
      <c r="F2163" s="194" t="s">
        <v>3034</v>
      </c>
      <c r="G2163" s="173">
        <f>IFERROR(VLOOKUP(A2163, SM!$D$9:$G$682,4,FALSE),0)</f>
        <v>0</v>
      </c>
      <c r="H2163" s="173">
        <f>IFERROR(VLOOKUP(A2163, DM!$D$9:$G$633,4,FALSE),0)</f>
        <v>0</v>
      </c>
      <c r="I2163" s="173">
        <f>IFERROR(VLOOKUP(A2163,DX!$D$9:$G$749,4,FALSE),0)</f>
        <v>0</v>
      </c>
      <c r="XFD2163" s="45">
        <f>SUM(A2163:XFC2163)</f>
        <v>193858</v>
      </c>
    </row>
    <row r="2164" spans="1:9 16384:16384" hidden="1" x14ac:dyDescent="0.25">
      <c r="A2164" s="192">
        <v>180043</v>
      </c>
      <c r="B2164" s="232" t="s">
        <v>3691</v>
      </c>
      <c r="C2164" s="198" t="s">
        <v>3122</v>
      </c>
      <c r="D2164" s="193" t="s">
        <v>5813</v>
      </c>
      <c r="E2164" s="193" t="s">
        <v>5814</v>
      </c>
      <c r="F2164" s="194" t="s">
        <v>3034</v>
      </c>
      <c r="G2164" s="173">
        <f>IFERROR(VLOOKUP(A2164, SM!$D$9:$G$682,4,FALSE),0)</f>
        <v>0</v>
      </c>
      <c r="H2164" s="173">
        <f>IFERROR(VLOOKUP(A2164, DM!$D$9:$G$633,4,FALSE),0)</f>
        <v>0</v>
      </c>
      <c r="I2164" s="173">
        <f>IFERROR(VLOOKUP(A2164,DX!$D$9:$G$749,4,FALSE),0)</f>
        <v>0</v>
      </c>
      <c r="XFD2164" s="45">
        <f>SUM(A2164:XFC2164)</f>
        <v>180043</v>
      </c>
    </row>
    <row r="2165" spans="1:9 16384:16384" hidden="1" x14ac:dyDescent="0.25">
      <c r="A2165" s="192">
        <v>183276</v>
      </c>
      <c r="B2165" s="232" t="s">
        <v>3960</v>
      </c>
      <c r="C2165" s="198" t="s">
        <v>3961</v>
      </c>
      <c r="D2165" s="193" t="s">
        <v>5813</v>
      </c>
      <c r="E2165" s="193" t="s">
        <v>5814</v>
      </c>
      <c r="F2165" s="194" t="s">
        <v>3034</v>
      </c>
      <c r="G2165" s="173">
        <f>IFERROR(VLOOKUP(A2165, SM!$D$9:$G$682,4,FALSE),0)</f>
        <v>0</v>
      </c>
      <c r="H2165" s="173">
        <f>IFERROR(VLOOKUP(A2165, DM!$D$9:$G$633,4,FALSE),0)</f>
        <v>0</v>
      </c>
      <c r="I2165" s="173">
        <f>IFERROR(VLOOKUP(A2165,DX!$D$9:$G$749,4,FALSE),0)</f>
        <v>0</v>
      </c>
      <c r="XFD2165" s="45">
        <f>SUM(A2165:XFC2165)</f>
        <v>183276</v>
      </c>
    </row>
    <row r="2166" spans="1:9 16384:16384" hidden="1" x14ac:dyDescent="0.25">
      <c r="A2166" s="192">
        <v>183275</v>
      </c>
      <c r="B2166" s="232" t="s">
        <v>3962</v>
      </c>
      <c r="C2166" s="198" t="s">
        <v>3230</v>
      </c>
      <c r="D2166" s="193" t="s">
        <v>5813</v>
      </c>
      <c r="E2166" s="193" t="s">
        <v>5814</v>
      </c>
      <c r="F2166" s="194" t="s">
        <v>3034</v>
      </c>
      <c r="G2166" s="173">
        <f>IFERROR(VLOOKUP(A2166, SM!$D$9:$G$682,4,FALSE),0)</f>
        <v>0</v>
      </c>
      <c r="H2166" s="173">
        <f>IFERROR(VLOOKUP(A2166, DM!$D$9:$G$633,4,FALSE),0)</f>
        <v>0</v>
      </c>
      <c r="I2166" s="173">
        <f>IFERROR(VLOOKUP(A2166,DX!$D$9:$G$749,4,FALSE),0)</f>
        <v>0</v>
      </c>
      <c r="XFD2166" s="45">
        <f>SUM(A2166:XFC2166)</f>
        <v>183275</v>
      </c>
    </row>
    <row r="2167" spans="1:9 16384:16384" hidden="1" x14ac:dyDescent="0.25">
      <c r="A2167" s="192">
        <v>178837</v>
      </c>
      <c r="B2167" s="193" t="s">
        <v>3986</v>
      </c>
      <c r="C2167" s="198" t="s">
        <v>3987</v>
      </c>
      <c r="D2167" s="193" t="s">
        <v>5813</v>
      </c>
      <c r="E2167" s="193" t="s">
        <v>6195</v>
      </c>
      <c r="F2167" s="194" t="s">
        <v>3034</v>
      </c>
      <c r="G2167" s="173">
        <f>IFERROR(VLOOKUP(A2167, SM!$D$9:$G$682,4,FALSE),0)</f>
        <v>0</v>
      </c>
      <c r="H2167" s="173">
        <f>IFERROR(VLOOKUP(A2167, DM!$D$9:$G$633,4,FALSE),0)</f>
        <v>0</v>
      </c>
      <c r="I2167" s="173">
        <f>IFERROR(VLOOKUP(A2167,DX!$D$9:$G$749,4,FALSE),0)</f>
        <v>0</v>
      </c>
      <c r="XFD2167" s="45">
        <f>SUM(A2167:XFC2167)</f>
        <v>178837</v>
      </c>
    </row>
    <row r="2168" spans="1:9 16384:16384" hidden="1" x14ac:dyDescent="0.25">
      <c r="A2168" s="192">
        <v>180041</v>
      </c>
      <c r="B2168" s="232" t="s">
        <v>4687</v>
      </c>
      <c r="C2168" s="198" t="s">
        <v>4688</v>
      </c>
      <c r="D2168" s="193" t="s">
        <v>5813</v>
      </c>
      <c r="E2168" s="193" t="s">
        <v>5814</v>
      </c>
      <c r="F2168" s="194" t="s">
        <v>3034</v>
      </c>
      <c r="G2168" s="173">
        <f>IFERROR(VLOOKUP(A2168, SM!$D$9:$G$682,4,FALSE),0)</f>
        <v>0</v>
      </c>
      <c r="H2168" s="173">
        <f>IFERROR(VLOOKUP(A2168, DM!$D$9:$G$633,4,FALSE),0)</f>
        <v>0</v>
      </c>
      <c r="I2168" s="173">
        <f>IFERROR(VLOOKUP(A2168,DX!$D$9:$G$749,4,FALSE),0)</f>
        <v>0</v>
      </c>
      <c r="XFD2168" s="45">
        <f>SUM(A2168:XFC2168)</f>
        <v>180041</v>
      </c>
    </row>
    <row r="2169" spans="1:9 16384:16384" hidden="1" x14ac:dyDescent="0.25">
      <c r="A2169" s="192">
        <v>180042</v>
      </c>
      <c r="B2169" s="232" t="s">
        <v>4689</v>
      </c>
      <c r="C2169" s="198" t="s">
        <v>4690</v>
      </c>
      <c r="D2169" s="193" t="s">
        <v>5813</v>
      </c>
      <c r="E2169" s="193" t="s">
        <v>5814</v>
      </c>
      <c r="F2169" s="194" t="s">
        <v>3034</v>
      </c>
      <c r="G2169" s="173">
        <f>IFERROR(VLOOKUP(A2169, SM!$D$9:$G$682,4,FALSE),0)</f>
        <v>0</v>
      </c>
      <c r="H2169" s="173">
        <f>IFERROR(VLOOKUP(A2169, DM!$D$9:$G$633,4,FALSE),0)</f>
        <v>0</v>
      </c>
      <c r="I2169" s="173">
        <f>IFERROR(VLOOKUP(A2169,DX!$D$9:$G$749,4,FALSE),0)</f>
        <v>0</v>
      </c>
      <c r="XFD2169" s="45">
        <f>SUM(A2169:XFC2169)</f>
        <v>180042</v>
      </c>
    </row>
    <row r="2170" spans="1:9 16384:16384" hidden="1" x14ac:dyDescent="0.25">
      <c r="A2170" s="192">
        <v>183274</v>
      </c>
      <c r="B2170" s="232" t="s">
        <v>4944</v>
      </c>
      <c r="C2170" s="198" t="s">
        <v>4945</v>
      </c>
      <c r="D2170" s="193" t="s">
        <v>5813</v>
      </c>
      <c r="E2170" s="193" t="s">
        <v>5814</v>
      </c>
      <c r="F2170" s="194" t="s">
        <v>3034</v>
      </c>
      <c r="G2170" s="173">
        <f>IFERROR(VLOOKUP(A2170, SM!$D$9:$G$682,4,FALSE),0)</f>
        <v>0</v>
      </c>
      <c r="H2170" s="173">
        <f>IFERROR(VLOOKUP(A2170, DM!$D$9:$G$633,4,FALSE),0)</f>
        <v>0</v>
      </c>
      <c r="I2170" s="173">
        <f>IFERROR(VLOOKUP(A2170,DX!$D$9:$G$749,4,FALSE),0)</f>
        <v>0</v>
      </c>
      <c r="XFD2170" s="45">
        <f>SUM(A2170:XFC2170)</f>
        <v>183274</v>
      </c>
    </row>
    <row r="2171" spans="1:9 16384:16384" hidden="1" x14ac:dyDescent="0.25">
      <c r="A2171" s="192">
        <v>183273</v>
      </c>
      <c r="B2171" s="232" t="s">
        <v>5261</v>
      </c>
      <c r="C2171" s="198" t="s">
        <v>5262</v>
      </c>
      <c r="D2171" s="193" t="s">
        <v>5813</v>
      </c>
      <c r="E2171" s="193" t="s">
        <v>5814</v>
      </c>
      <c r="F2171" s="194" t="s">
        <v>3034</v>
      </c>
      <c r="G2171" s="173">
        <f>IFERROR(VLOOKUP(A2171, SM!$D$9:$G$682,4,FALSE),0)</f>
        <v>0</v>
      </c>
      <c r="H2171" s="173">
        <f>IFERROR(VLOOKUP(A2171, DM!$D$9:$G$633,4,FALSE),0)</f>
        <v>0</v>
      </c>
      <c r="I2171" s="173">
        <f>IFERROR(VLOOKUP(A2171,DX!$D$9:$G$749,4,FALSE),0)</f>
        <v>0</v>
      </c>
      <c r="XFD2171" s="45">
        <f>SUM(A2171:XFC2171)</f>
        <v>183273</v>
      </c>
    </row>
    <row r="2172" spans="1:9 16384:16384" hidden="1" x14ac:dyDescent="0.25">
      <c r="A2172" s="192">
        <v>180074</v>
      </c>
      <c r="B2172" s="232" t="s">
        <v>5612</v>
      </c>
      <c r="C2172" s="198" t="s">
        <v>5613</v>
      </c>
      <c r="D2172" s="193" t="s">
        <v>5813</v>
      </c>
      <c r="E2172" s="193" t="s">
        <v>5814</v>
      </c>
      <c r="F2172" s="194" t="s">
        <v>3034</v>
      </c>
      <c r="G2172" s="173">
        <f>IFERROR(VLOOKUP(A2172, SM!$D$9:$G$682,4,FALSE),0)</f>
        <v>0</v>
      </c>
      <c r="H2172" s="173">
        <f>IFERROR(VLOOKUP(A2172, DM!$D$9:$G$633,4,FALSE),0)</f>
        <v>0</v>
      </c>
      <c r="I2172" s="173">
        <f>IFERROR(VLOOKUP(A2172,DX!$D$9:$G$749,4,FALSE),0)</f>
        <v>0</v>
      </c>
      <c r="XFD2172" s="45">
        <f>SUM(A2172:XFC2172)</f>
        <v>180074</v>
      </c>
    </row>
    <row r="2173" spans="1:9 16384:16384" hidden="1" x14ac:dyDescent="0.25">
      <c r="A2173" s="192">
        <v>180075</v>
      </c>
      <c r="B2173" s="232" t="s">
        <v>5641</v>
      </c>
      <c r="C2173" s="198" t="s">
        <v>5642</v>
      </c>
      <c r="D2173" s="193" t="s">
        <v>5813</v>
      </c>
      <c r="E2173" s="193" t="s">
        <v>5814</v>
      </c>
      <c r="F2173" s="194" t="s">
        <v>3034</v>
      </c>
      <c r="G2173" s="173">
        <f>IFERROR(VLOOKUP(A2173, SM!$D$9:$G$682,4,FALSE),0)</f>
        <v>0</v>
      </c>
      <c r="H2173" s="173">
        <f>IFERROR(VLOOKUP(A2173, DM!$D$9:$G$633,4,FALSE),0)</f>
        <v>0</v>
      </c>
      <c r="I2173" s="173">
        <f>IFERROR(VLOOKUP(A2173,DX!$D$9:$G$749,4,FALSE),0)</f>
        <v>0</v>
      </c>
      <c r="XFD2173" s="45">
        <f>SUM(A2173:XFC2173)</f>
        <v>180075</v>
      </c>
    </row>
    <row r="2174" spans="1:9 16384:16384" hidden="1" x14ac:dyDescent="0.25">
      <c r="A2174" s="192">
        <v>180044</v>
      </c>
      <c r="B2174" s="232" t="s">
        <v>5072</v>
      </c>
      <c r="C2174" s="198" t="s">
        <v>5073</v>
      </c>
      <c r="D2174" s="193" t="s">
        <v>5813</v>
      </c>
      <c r="E2174" s="193" t="s">
        <v>5814</v>
      </c>
      <c r="F2174" s="194" t="s">
        <v>5074</v>
      </c>
      <c r="G2174" s="173">
        <f>IFERROR(VLOOKUP(A2174, SM!$D$9:$G$682,4,FALSE),0)</f>
        <v>0</v>
      </c>
      <c r="H2174" s="173">
        <f>IFERROR(VLOOKUP(A2174, DM!$D$9:$G$633,4,FALSE),0)</f>
        <v>0</v>
      </c>
      <c r="I2174" s="173">
        <f>IFERROR(VLOOKUP(A2174,DX!$D$9:$G$749,4,FALSE),0)</f>
        <v>0</v>
      </c>
      <c r="XFD2174" s="45">
        <f>SUM(A2174:XFC2174)</f>
        <v>180044</v>
      </c>
    </row>
    <row r="2175" spans="1:9 16384:16384" hidden="1" x14ac:dyDescent="0.25">
      <c r="A2175" s="192">
        <v>11766</v>
      </c>
      <c r="B2175" s="232" t="s">
        <v>1783</v>
      </c>
      <c r="C2175" s="198" t="s">
        <v>3157</v>
      </c>
      <c r="D2175" s="193" t="s">
        <v>5815</v>
      </c>
      <c r="E2175" s="193" t="s">
        <v>5814</v>
      </c>
      <c r="F2175" s="194" t="s">
        <v>1752</v>
      </c>
      <c r="G2175" s="173">
        <f>IFERROR(VLOOKUP(A2175, SF!$D$9:$G$410,4,FALSE),0)</f>
        <v>0</v>
      </c>
      <c r="H2175" s="173">
        <f>IFERROR(VLOOKUP(A2175, DF!$D$9:$G$378,4,FALSE),0)</f>
        <v>0</v>
      </c>
      <c r="I2175" s="173">
        <f>IFERROR(VLOOKUP(A2175,DX!$D$9:$G$749,4,FALSE),0)</f>
        <v>0</v>
      </c>
      <c r="XFD2175" s="45">
        <f>SUM(A2175:XFC2175)</f>
        <v>11766</v>
      </c>
    </row>
    <row r="2176" spans="1:9 16384:16384" hidden="1" x14ac:dyDescent="0.25">
      <c r="A2176" s="192">
        <v>142192</v>
      </c>
      <c r="B2176" s="232" t="s">
        <v>1796</v>
      </c>
      <c r="C2176" s="198" t="s">
        <v>3186</v>
      </c>
      <c r="D2176" s="193" t="s">
        <v>5815</v>
      </c>
      <c r="E2176" s="193" t="s">
        <v>5814</v>
      </c>
      <c r="F2176" s="194" t="s">
        <v>1752</v>
      </c>
      <c r="G2176" s="173">
        <f>IFERROR(VLOOKUP(A2176, SF!$D$9:$G$410,4,FALSE),0)</f>
        <v>0</v>
      </c>
      <c r="H2176" s="173">
        <f>IFERROR(VLOOKUP(A2176, DF!$D$9:$G$378,4,FALSE),0)</f>
        <v>0</v>
      </c>
      <c r="I2176" s="173">
        <f>IFERROR(VLOOKUP(A2176,DX!$D$9:$G$749,4,FALSE),0)</f>
        <v>0</v>
      </c>
      <c r="XFD2176" s="45">
        <f>SUM(A2176:XFC2176)</f>
        <v>142192</v>
      </c>
    </row>
    <row r="2177" spans="1:9 16384:16384" hidden="1" x14ac:dyDescent="0.25">
      <c r="A2177" s="192">
        <v>70765</v>
      </c>
      <c r="B2177" s="232" t="s">
        <v>1843</v>
      </c>
      <c r="C2177" s="198" t="s">
        <v>3281</v>
      </c>
      <c r="D2177" s="193" t="s">
        <v>5813</v>
      </c>
      <c r="E2177" s="193" t="s">
        <v>5814</v>
      </c>
      <c r="F2177" s="194" t="s">
        <v>1752</v>
      </c>
      <c r="G2177" s="173">
        <f>IFERROR(VLOOKUP(A2177, SM!$D$9:$G$682,4,FALSE),0)</f>
        <v>0</v>
      </c>
      <c r="H2177" s="173">
        <f>IFERROR(VLOOKUP(A2177, DM!$D$9:$G$633,4,FALSE),0)</f>
        <v>0</v>
      </c>
      <c r="I2177" s="173">
        <f>IFERROR(VLOOKUP(A2177,DX!$D$9:$G$749,4,FALSE),0)</f>
        <v>0</v>
      </c>
      <c r="XFD2177" s="45">
        <f>SUM(A2177:XFC2177)</f>
        <v>70765</v>
      </c>
    </row>
    <row r="2178" spans="1:9 16384:16384" hidden="1" x14ac:dyDescent="0.25">
      <c r="A2178" s="192">
        <v>35256</v>
      </c>
      <c r="B2178" s="232" t="s">
        <v>2070</v>
      </c>
      <c r="C2178" s="198" t="s">
        <v>3862</v>
      </c>
      <c r="D2178" s="193" t="s">
        <v>5815</v>
      </c>
      <c r="E2178" s="193" t="s">
        <v>5814</v>
      </c>
      <c r="F2178" s="194" t="s">
        <v>1752</v>
      </c>
      <c r="G2178" s="173">
        <f>IFERROR(VLOOKUP(A2178, SF!$D$9:$G$410,4,FALSE),0)</f>
        <v>0</v>
      </c>
      <c r="H2178" s="173">
        <f>IFERROR(VLOOKUP(A2178, DF!$D$9:$G$378,4,FALSE),0)</f>
        <v>0</v>
      </c>
      <c r="I2178" s="173">
        <f>IFERROR(VLOOKUP(A2178,DX!$D$9:$G$749,4,FALSE),0)</f>
        <v>0</v>
      </c>
      <c r="XFD2178" s="45">
        <f>SUM(A2178:XFC2178)</f>
        <v>35256</v>
      </c>
    </row>
    <row r="2179" spans="1:9 16384:16384" hidden="1" x14ac:dyDescent="0.25">
      <c r="A2179" s="192">
        <v>193768</v>
      </c>
      <c r="B2179" s="232" t="s">
        <v>5962</v>
      </c>
      <c r="C2179" s="198" t="s">
        <v>3617</v>
      </c>
      <c r="D2179" s="193" t="s">
        <v>5815</v>
      </c>
      <c r="E2179" s="193" t="s">
        <v>5814</v>
      </c>
      <c r="F2179" s="194" t="s">
        <v>1752</v>
      </c>
      <c r="G2179" s="173">
        <f>IFERROR(VLOOKUP(A2179, SF!$D$9:$G$410,4,FALSE),0)</f>
        <v>0</v>
      </c>
      <c r="H2179" s="173">
        <f>IFERROR(VLOOKUP(A2179, DF!$D$9:$G$378,4,FALSE),0)</f>
        <v>0</v>
      </c>
      <c r="I2179" s="173">
        <f>IFERROR(VLOOKUP(A2179,DX!$D$9:$G$749,4,FALSE),0)</f>
        <v>0</v>
      </c>
      <c r="XFD2179" s="45">
        <f>SUM(A2179:XFC2179)</f>
        <v>193768</v>
      </c>
    </row>
    <row r="2180" spans="1:9 16384:16384" hidden="1" x14ac:dyDescent="0.25">
      <c r="A2180" s="192">
        <v>11767</v>
      </c>
      <c r="B2180" s="232" t="s">
        <v>2102</v>
      </c>
      <c r="C2180" s="198" t="s">
        <v>3969</v>
      </c>
      <c r="D2180" s="193" t="s">
        <v>5815</v>
      </c>
      <c r="E2180" s="193" t="s">
        <v>5814</v>
      </c>
      <c r="F2180" s="194" t="s">
        <v>1752</v>
      </c>
      <c r="G2180" s="173">
        <f>IFERROR(VLOOKUP(A2180, SF!$D$9:$G$410,4,FALSE),0)</f>
        <v>0</v>
      </c>
      <c r="H2180" s="173">
        <f>IFERROR(VLOOKUP(A2180, DF!$D$9:$G$378,4,FALSE),0)</f>
        <v>0</v>
      </c>
      <c r="I2180" s="173">
        <f>IFERROR(VLOOKUP(A2180,DX!$D$9:$G$749,4,FALSE),0)</f>
        <v>0</v>
      </c>
      <c r="XFD2180" s="45">
        <f>SUM(A2180:XFC2180)</f>
        <v>11767</v>
      </c>
    </row>
    <row r="2181" spans="1:9 16384:16384" hidden="1" x14ac:dyDescent="0.25">
      <c r="A2181" s="192">
        <v>9916</v>
      </c>
      <c r="B2181" s="232" t="s">
        <v>2110</v>
      </c>
      <c r="C2181" s="198" t="s">
        <v>3990</v>
      </c>
      <c r="D2181" s="193" t="s">
        <v>5813</v>
      </c>
      <c r="E2181" s="193" t="s">
        <v>5814</v>
      </c>
      <c r="F2181" s="194" t="s">
        <v>1752</v>
      </c>
      <c r="G2181" s="173">
        <f>IFERROR(VLOOKUP(A2181, SM!$D$9:$G$682,4,FALSE),0)</f>
        <v>0</v>
      </c>
      <c r="H2181" s="173">
        <f>IFERROR(VLOOKUP(A2181, DM!$D$9:$G$633,4,FALSE),0)</f>
        <v>0</v>
      </c>
      <c r="I2181" s="173">
        <f>IFERROR(VLOOKUP(A2181,DX!$D$9:$G$749,4,FALSE),0)</f>
        <v>0</v>
      </c>
      <c r="XFD2181" s="45">
        <f>SUM(A2181:XFC2181)</f>
        <v>9916</v>
      </c>
    </row>
    <row r="2182" spans="1:9 16384:16384" hidden="1" x14ac:dyDescent="0.25">
      <c r="A2182" s="192">
        <v>9915</v>
      </c>
      <c r="B2182" s="232" t="s">
        <v>2111</v>
      </c>
      <c r="C2182" s="198" t="s">
        <v>3991</v>
      </c>
      <c r="D2182" s="193" t="s">
        <v>5813</v>
      </c>
      <c r="E2182" s="193" t="s">
        <v>5814</v>
      </c>
      <c r="F2182" s="194" t="s">
        <v>1752</v>
      </c>
      <c r="G2182" s="173">
        <f>IFERROR(VLOOKUP(A2182, SM!$D$9:$G$682,4,FALSE),0)</f>
        <v>0</v>
      </c>
      <c r="H2182" s="173">
        <f>IFERROR(VLOOKUP(A2182, DM!$D$9:$G$633,4,FALSE),0)</f>
        <v>0</v>
      </c>
      <c r="I2182" s="173">
        <f>IFERROR(VLOOKUP(A2182,DX!$D$9:$G$749,4,FALSE),0)</f>
        <v>0</v>
      </c>
      <c r="XFD2182" s="45">
        <f>SUM(A2182:XFC2182)</f>
        <v>9915</v>
      </c>
    </row>
    <row r="2183" spans="1:9 16384:16384" hidden="1" x14ac:dyDescent="0.25">
      <c r="A2183" s="192">
        <v>143309</v>
      </c>
      <c r="B2183" s="232" t="s">
        <v>2283</v>
      </c>
      <c r="C2183" s="198" t="s">
        <v>4377</v>
      </c>
      <c r="D2183" s="193" t="s">
        <v>5813</v>
      </c>
      <c r="E2183" s="193" t="s">
        <v>5814</v>
      </c>
      <c r="F2183" s="194" t="s">
        <v>1752</v>
      </c>
      <c r="G2183" s="173">
        <f>IFERROR(VLOOKUP(A2183, SM!$D$9:$G$682,4,FALSE),0)</f>
        <v>0</v>
      </c>
      <c r="H2183" s="173">
        <f>IFERROR(VLOOKUP(A2183, DM!$D$9:$G$633,4,FALSE),0)</f>
        <v>0</v>
      </c>
      <c r="I2183" s="173">
        <f>IFERROR(VLOOKUP(A2183,DX!$D$9:$G$749,4,FALSE),0)</f>
        <v>0</v>
      </c>
      <c r="XFD2183" s="45">
        <f>SUM(A2183:XFC2183)</f>
        <v>143309</v>
      </c>
    </row>
    <row r="2184" spans="1:9 16384:16384" hidden="1" x14ac:dyDescent="0.25">
      <c r="A2184" s="192">
        <v>48685</v>
      </c>
      <c r="B2184" s="232" t="s">
        <v>2360</v>
      </c>
      <c r="C2184" s="198" t="s">
        <v>4540</v>
      </c>
      <c r="D2184" s="193" t="s">
        <v>5813</v>
      </c>
      <c r="E2184" s="193" t="s">
        <v>5814</v>
      </c>
      <c r="F2184" s="194" t="s">
        <v>1752</v>
      </c>
      <c r="G2184" s="173">
        <f>IFERROR(VLOOKUP(A2184, SM!$D$9:$G$682,4,FALSE),0)</f>
        <v>0</v>
      </c>
      <c r="H2184" s="173">
        <f>IFERROR(VLOOKUP(A2184, DM!$D$9:$G$633,4,FALSE),0)</f>
        <v>0</v>
      </c>
      <c r="I2184" s="173">
        <f>IFERROR(VLOOKUP(A2184,DX!$D$9:$G$749,4,FALSE),0)</f>
        <v>0</v>
      </c>
      <c r="XFD2184" s="45">
        <f>SUM(A2184:XFC2184)</f>
        <v>48685</v>
      </c>
    </row>
    <row r="2185" spans="1:9 16384:16384" hidden="1" x14ac:dyDescent="0.25">
      <c r="A2185" s="192">
        <v>47667</v>
      </c>
      <c r="B2185" s="232" t="s">
        <v>2367</v>
      </c>
      <c r="C2185" s="198" t="s">
        <v>4572</v>
      </c>
      <c r="D2185" s="193" t="s">
        <v>5815</v>
      </c>
      <c r="E2185" s="193" t="s">
        <v>5814</v>
      </c>
      <c r="F2185" s="194" t="s">
        <v>1752</v>
      </c>
      <c r="G2185" s="173">
        <f>IFERROR(VLOOKUP(A2185, SF!$D$9:$G$410,4,FALSE),0)</f>
        <v>0</v>
      </c>
      <c r="H2185" s="173">
        <f>IFERROR(VLOOKUP(A2185, DF!$D$9:$G$378,4,FALSE),0)</f>
        <v>0</v>
      </c>
      <c r="I2185" s="173">
        <f>IFERROR(VLOOKUP(A2185,DX!$D$9:$G$749,4,FALSE),0)</f>
        <v>0</v>
      </c>
      <c r="XFD2185" s="45">
        <f>SUM(A2185:XFC2185)</f>
        <v>47667</v>
      </c>
    </row>
    <row r="2186" spans="1:9 16384:16384" hidden="1" x14ac:dyDescent="0.25">
      <c r="A2186" s="192">
        <v>112895</v>
      </c>
      <c r="B2186" s="232" t="s">
        <v>2421</v>
      </c>
      <c r="C2186" s="198" t="s">
        <v>4691</v>
      </c>
      <c r="D2186" s="193" t="s">
        <v>5815</v>
      </c>
      <c r="E2186" s="193" t="s">
        <v>5814</v>
      </c>
      <c r="F2186" s="194" t="s">
        <v>1752</v>
      </c>
      <c r="G2186" s="173">
        <f>IFERROR(VLOOKUP(A2186, SF!$D$9:$G$410,4,FALSE),0)</f>
        <v>0</v>
      </c>
      <c r="H2186" s="173">
        <f>IFERROR(VLOOKUP(A2186, DF!$D$9:$G$378,4,FALSE),0)</f>
        <v>0</v>
      </c>
      <c r="I2186" s="173">
        <f>IFERROR(VLOOKUP(A2186,DX!$D$9:$G$749,4,FALSE),0)</f>
        <v>0</v>
      </c>
      <c r="XFD2186" s="45">
        <f>SUM(A2186:XFC2186)</f>
        <v>112895</v>
      </c>
    </row>
    <row r="2187" spans="1:9 16384:16384" hidden="1" x14ac:dyDescent="0.25">
      <c r="A2187" s="192">
        <v>143430</v>
      </c>
      <c r="B2187" s="232" t="s">
        <v>2455</v>
      </c>
      <c r="C2187" s="198" t="s">
        <v>4754</v>
      </c>
      <c r="D2187" s="193" t="s">
        <v>5815</v>
      </c>
      <c r="E2187" s="193" t="s">
        <v>5814</v>
      </c>
      <c r="F2187" s="194" t="s">
        <v>1752</v>
      </c>
      <c r="G2187" s="173">
        <f>IFERROR(VLOOKUP(A2187, SF!$D$9:$G$410,4,FALSE),0)</f>
        <v>0</v>
      </c>
      <c r="H2187" s="173">
        <f>IFERROR(VLOOKUP(A2187, DF!$D$9:$G$378,4,FALSE),0)</f>
        <v>0</v>
      </c>
      <c r="I2187" s="173">
        <f>IFERROR(VLOOKUP(A2187,DX!$D$9:$G$749,4,FALSE),0)</f>
        <v>0</v>
      </c>
      <c r="XFD2187" s="45">
        <f>SUM(A2187:XFC2187)</f>
        <v>143430</v>
      </c>
    </row>
    <row r="2188" spans="1:9 16384:16384" hidden="1" x14ac:dyDescent="0.25">
      <c r="A2188" s="192">
        <v>142191</v>
      </c>
      <c r="B2188" s="232" t="s">
        <v>2457</v>
      </c>
      <c r="C2188" s="198" t="s">
        <v>4757</v>
      </c>
      <c r="D2188" s="193" t="s">
        <v>5813</v>
      </c>
      <c r="E2188" s="193" t="s">
        <v>5814</v>
      </c>
      <c r="F2188" s="194" t="s">
        <v>1752</v>
      </c>
      <c r="G2188" s="173">
        <f>IFERROR(VLOOKUP(A2188, SM!$D$9:$G$682,4,FALSE),0)</f>
        <v>0</v>
      </c>
      <c r="H2188" s="173">
        <f>IFERROR(VLOOKUP(A2188, DM!$D$9:$G$633,4,FALSE),0)</f>
        <v>0</v>
      </c>
      <c r="I2188" s="173">
        <f>IFERROR(VLOOKUP(A2188,DX!$D$9:$G$749,4,FALSE),0)</f>
        <v>0</v>
      </c>
      <c r="XFD2188" s="45">
        <f>SUM(A2188:XFC2188)</f>
        <v>142191</v>
      </c>
    </row>
    <row r="2189" spans="1:9 16384:16384" hidden="1" x14ac:dyDescent="0.25">
      <c r="A2189" s="192">
        <v>189646</v>
      </c>
      <c r="B2189" s="193" t="s">
        <v>6173</v>
      </c>
      <c r="C2189" s="198" t="s">
        <v>6174</v>
      </c>
      <c r="D2189" s="193" t="s">
        <v>5813</v>
      </c>
      <c r="E2189" s="193" t="s">
        <v>5823</v>
      </c>
      <c r="F2189" s="194" t="s">
        <v>1752</v>
      </c>
      <c r="G2189" s="173">
        <f>IFERROR(VLOOKUP(A2189, SM!$D$9:$G$682,4,FALSE),0)</f>
        <v>0</v>
      </c>
      <c r="H2189" s="173">
        <f>IFERROR(VLOOKUP(A2189, DM!$D$9:$G$633,4,FALSE),0)</f>
        <v>0</v>
      </c>
      <c r="I2189" s="173">
        <f>IFERROR(VLOOKUP(A2189,DX!$D$9:$G$749,4,FALSE),0)</f>
        <v>0</v>
      </c>
      <c r="XFD2189" s="45">
        <f>SUM(A2189:XFC2189)</f>
        <v>189646</v>
      </c>
    </row>
    <row r="2190" spans="1:9 16384:16384" hidden="1" x14ac:dyDescent="0.25">
      <c r="A2190" s="192">
        <v>112897</v>
      </c>
      <c r="B2190" s="232" t="s">
        <v>2665</v>
      </c>
      <c r="C2190" s="198" t="s">
        <v>5239</v>
      </c>
      <c r="D2190" s="193" t="s">
        <v>5813</v>
      </c>
      <c r="E2190" s="193" t="s">
        <v>5814</v>
      </c>
      <c r="F2190" s="194" t="s">
        <v>1752</v>
      </c>
      <c r="G2190" s="173">
        <f>IFERROR(VLOOKUP(A2190, SM!$D$9:$G$682,4,FALSE),0)</f>
        <v>0</v>
      </c>
      <c r="H2190" s="173">
        <f>IFERROR(VLOOKUP(A2190, DM!$D$9:$G$633,4,FALSE),0)</f>
        <v>0</v>
      </c>
      <c r="I2190" s="173">
        <f>IFERROR(VLOOKUP(A2190,DX!$D$9:$G$749,4,FALSE),0)</f>
        <v>0</v>
      </c>
      <c r="XFD2190" s="45">
        <f>SUM(A2190:XFC2190)</f>
        <v>112897</v>
      </c>
    </row>
    <row r="2191" spans="1:9 16384:16384" hidden="1" x14ac:dyDescent="0.25">
      <c r="A2191" s="192">
        <v>112896</v>
      </c>
      <c r="B2191" s="232" t="s">
        <v>2666</v>
      </c>
      <c r="C2191" s="198" t="s">
        <v>5240</v>
      </c>
      <c r="D2191" s="193" t="s">
        <v>5815</v>
      </c>
      <c r="E2191" s="193" t="s">
        <v>5814</v>
      </c>
      <c r="F2191" s="194" t="s">
        <v>1752</v>
      </c>
      <c r="G2191" s="173">
        <f>IFERROR(VLOOKUP(A2191, SF!$D$9:$G$410,4,FALSE),0)</f>
        <v>0</v>
      </c>
      <c r="H2191" s="173">
        <f>IFERROR(VLOOKUP(A2191, DF!$D$9:$G$378,4,FALSE),0)</f>
        <v>0</v>
      </c>
      <c r="I2191" s="173">
        <f>IFERROR(VLOOKUP(A2191,DX!$D$9:$G$749,4,FALSE),0)</f>
        <v>0</v>
      </c>
      <c r="XFD2191" s="45">
        <f>SUM(A2191:XFC2191)</f>
        <v>112896</v>
      </c>
    </row>
    <row r="2192" spans="1:9 16384:16384" hidden="1" x14ac:dyDescent="0.25">
      <c r="A2192" s="192">
        <v>142193</v>
      </c>
      <c r="B2192" s="232" t="s">
        <v>2824</v>
      </c>
      <c r="C2192" s="198" t="s">
        <v>5560</v>
      </c>
      <c r="D2192" s="193" t="s">
        <v>5815</v>
      </c>
      <c r="E2192" s="193" t="s">
        <v>5814</v>
      </c>
      <c r="F2192" s="194" t="s">
        <v>1752</v>
      </c>
      <c r="G2192" s="173">
        <f>IFERROR(VLOOKUP(A2192, SF!$D$9:$G$410,4,FALSE),0)</f>
        <v>0</v>
      </c>
      <c r="H2192" s="173">
        <f>IFERROR(VLOOKUP(A2192, DF!$D$9:$G$378,4,FALSE),0)</f>
        <v>0</v>
      </c>
      <c r="I2192" s="173">
        <f>IFERROR(VLOOKUP(A2192,DX!$D$9:$G$749,4,FALSE),0)</f>
        <v>0</v>
      </c>
      <c r="XFD2192" s="45">
        <f>SUM(A2192:XFC2192)</f>
        <v>142193</v>
      </c>
    </row>
    <row r="2193" spans="1:9 16384:16384" hidden="1" x14ac:dyDescent="0.25">
      <c r="A2193" s="192">
        <v>48468</v>
      </c>
      <c r="B2193" s="232" t="s">
        <v>1749</v>
      </c>
      <c r="C2193" s="198" t="s">
        <v>5593</v>
      </c>
      <c r="D2193" s="193" t="s">
        <v>5813</v>
      </c>
      <c r="E2193" s="193" t="s">
        <v>5814</v>
      </c>
      <c r="F2193" s="194" t="s">
        <v>1752</v>
      </c>
      <c r="G2193" s="173">
        <f>IFERROR(VLOOKUP(A2193, SM!$D$9:$G$682,4,FALSE),0)</f>
        <v>0</v>
      </c>
      <c r="H2193" s="173">
        <f>IFERROR(VLOOKUP(A2193, DM!$D$9:$G$633,4,FALSE),0)</f>
        <v>0</v>
      </c>
      <c r="I2193" s="173">
        <f>IFERROR(VLOOKUP(A2193,DX!$D$9:$G$749,4,FALSE),0)</f>
        <v>0</v>
      </c>
      <c r="XFD2193" s="45">
        <f>SUM(A2193:XFC2193)</f>
        <v>48468</v>
      </c>
    </row>
    <row r="2194" spans="1:9 16384:16384" hidden="1" x14ac:dyDescent="0.25">
      <c r="A2194" s="192">
        <v>102262</v>
      </c>
      <c r="B2194" s="232" t="s">
        <v>1758</v>
      </c>
      <c r="C2194" s="198" t="s">
        <v>4757</v>
      </c>
      <c r="D2194" s="193" t="s">
        <v>5813</v>
      </c>
      <c r="E2194" s="193" t="s">
        <v>5814</v>
      </c>
      <c r="F2194" s="194" t="s">
        <v>1752</v>
      </c>
      <c r="G2194" s="173">
        <f>IFERROR(VLOOKUP(A2194, SM!$D$9:$G$682,4,FALSE),0)</f>
        <v>0</v>
      </c>
      <c r="H2194" s="173">
        <f>IFERROR(VLOOKUP(A2194, DM!$D$9:$G$633,4,FALSE),0)</f>
        <v>0</v>
      </c>
      <c r="I2194" s="173">
        <f>IFERROR(VLOOKUP(A2194,DX!$D$9:$G$749,4,FALSE),0)</f>
        <v>0</v>
      </c>
      <c r="XFD2194" s="45">
        <f>SUM(A2194:XFC2194)</f>
        <v>102262</v>
      </c>
    </row>
    <row r="2195" spans="1:9 16384:16384" hidden="1" x14ac:dyDescent="0.25">
      <c r="A2195" s="192">
        <v>66497</v>
      </c>
      <c r="B2195" s="232" t="s">
        <v>2905</v>
      </c>
      <c r="C2195" s="198" t="s">
        <v>5738</v>
      </c>
      <c r="D2195" s="193" t="s">
        <v>5813</v>
      </c>
      <c r="E2195" s="193" t="s">
        <v>5814</v>
      </c>
      <c r="F2195" s="194" t="s">
        <v>1752</v>
      </c>
      <c r="G2195" s="173">
        <f>IFERROR(VLOOKUP(A2195, SM!$D$9:$G$682,4,FALSE),0)</f>
        <v>0</v>
      </c>
      <c r="H2195" s="173">
        <f>IFERROR(VLOOKUP(A2195, DM!$D$9:$G$633,4,FALSE),0)</f>
        <v>0</v>
      </c>
      <c r="I2195" s="173">
        <f>IFERROR(VLOOKUP(A2195,DX!$D$9:$G$749,4,FALSE),0)</f>
        <v>0</v>
      </c>
      <c r="XFD2195" s="45">
        <f>SUM(A2195:XFC2195)</f>
        <v>66497</v>
      </c>
    </row>
    <row r="2196" spans="1:9 16384:16384" hidden="1" x14ac:dyDescent="0.25">
      <c r="A2196" s="192">
        <v>143721</v>
      </c>
      <c r="B2196" s="232" t="s">
        <v>1818</v>
      </c>
      <c r="C2196" s="198" t="s">
        <v>3227</v>
      </c>
      <c r="D2196" s="193" t="s">
        <v>5813</v>
      </c>
      <c r="E2196" s="193" t="s">
        <v>5814</v>
      </c>
      <c r="F2196" s="194" t="s">
        <v>6648</v>
      </c>
      <c r="G2196" s="173">
        <f>IFERROR(VLOOKUP(A2196, SM!$D$9:$G$682,4,FALSE),0)</f>
        <v>0</v>
      </c>
      <c r="H2196" s="173">
        <f>IFERROR(VLOOKUP(A2196, DM!$D$9:$G$633,4,FALSE),0)</f>
        <v>0</v>
      </c>
      <c r="I2196" s="173">
        <f>IFERROR(VLOOKUP(A2196,DX!$D$9:$G$749,4,FALSE),0)</f>
        <v>0</v>
      </c>
      <c r="XFD2196" s="45">
        <f>SUM(A2196:XFC2196)</f>
        <v>143721</v>
      </c>
    </row>
    <row r="2197" spans="1:9 16384:16384" hidden="1" x14ac:dyDescent="0.25">
      <c r="A2197" s="192">
        <v>41298</v>
      </c>
      <c r="B2197" s="232" t="s">
        <v>1824</v>
      </c>
      <c r="C2197" s="198" t="s">
        <v>3236</v>
      </c>
      <c r="D2197" s="193" t="s">
        <v>5815</v>
      </c>
      <c r="E2197" s="193" t="s">
        <v>5814</v>
      </c>
      <c r="F2197" s="194" t="s">
        <v>6648</v>
      </c>
      <c r="G2197" s="173">
        <f>IFERROR(VLOOKUP(A2197, SF!$D$9:$G$410,4,FALSE),0)</f>
        <v>0</v>
      </c>
      <c r="H2197" s="173">
        <f>IFERROR(VLOOKUP(A2197, DF!$D$9:$G$378,4,FALSE),0)</f>
        <v>0</v>
      </c>
      <c r="I2197" s="173">
        <f>IFERROR(VLOOKUP(A2197,DX!$D$9:$G$749,4,FALSE),0)</f>
        <v>0</v>
      </c>
      <c r="XFD2197" s="45">
        <f>SUM(A2197:XFC2197)</f>
        <v>41298</v>
      </c>
    </row>
    <row r="2198" spans="1:9 16384:16384" hidden="1" x14ac:dyDescent="0.25">
      <c r="A2198" s="192">
        <v>41297</v>
      </c>
      <c r="B2198" s="232" t="s">
        <v>1825</v>
      </c>
      <c r="C2198" s="198" t="s">
        <v>3237</v>
      </c>
      <c r="D2198" s="193" t="s">
        <v>5813</v>
      </c>
      <c r="E2198" s="193" t="s">
        <v>5814</v>
      </c>
      <c r="F2198" s="194" t="s">
        <v>6648</v>
      </c>
      <c r="G2198" s="173">
        <f>IFERROR(VLOOKUP(A2198, SM!$D$9:$G$682,4,FALSE),0)</f>
        <v>0</v>
      </c>
      <c r="H2198" s="173">
        <f>IFERROR(VLOOKUP(A2198, DM!$D$9:$G$633,4,FALSE),0)</f>
        <v>0</v>
      </c>
      <c r="I2198" s="173">
        <f>IFERROR(VLOOKUP(A2198,DX!$D$9:$G$749,4,FALSE),0)</f>
        <v>0</v>
      </c>
      <c r="XFD2198" s="45">
        <f>SUM(A2198:XFC2198)</f>
        <v>41297</v>
      </c>
    </row>
    <row r="2199" spans="1:9 16384:16384" hidden="1" x14ac:dyDescent="0.25">
      <c r="A2199" s="192">
        <v>104620</v>
      </c>
      <c r="B2199" s="232" t="s">
        <v>1835</v>
      </c>
      <c r="C2199" s="198" t="s">
        <v>3260</v>
      </c>
      <c r="D2199" s="193" t="s">
        <v>5813</v>
      </c>
      <c r="E2199" s="193" t="s">
        <v>5814</v>
      </c>
      <c r="F2199" s="194" t="s">
        <v>6648</v>
      </c>
      <c r="G2199" s="173">
        <f>IFERROR(VLOOKUP(A2199, SM!$D$9:$G$682,4,FALSE),0)</f>
        <v>0</v>
      </c>
      <c r="H2199" s="173">
        <f>IFERROR(VLOOKUP(A2199, DM!$D$9:$G$633,4,FALSE),0)</f>
        <v>0</v>
      </c>
      <c r="I2199" s="173">
        <f>IFERROR(VLOOKUP(A2199,DX!$D$9:$G$749,4,FALSE),0)</f>
        <v>0</v>
      </c>
      <c r="XFD2199" s="45">
        <f>SUM(A2199:XFC2199)</f>
        <v>104620</v>
      </c>
    </row>
    <row r="2200" spans="1:9 16384:16384" hidden="1" x14ac:dyDescent="0.25">
      <c r="A2200" s="192">
        <v>35488</v>
      </c>
      <c r="B2200" s="232" t="s">
        <v>1955</v>
      </c>
      <c r="C2200" s="198" t="s">
        <v>3572</v>
      </c>
      <c r="D2200" s="193" t="s">
        <v>5813</v>
      </c>
      <c r="E2200" s="193" t="s">
        <v>5814</v>
      </c>
      <c r="F2200" s="194" t="s">
        <v>6648</v>
      </c>
      <c r="G2200" s="173">
        <f>IFERROR(VLOOKUP(A2200, SM!$D$9:$G$682,4,FALSE),0)</f>
        <v>0</v>
      </c>
      <c r="H2200" s="173">
        <f>IFERROR(VLOOKUP(A2200, DM!$D$9:$G$633,4,FALSE),0)</f>
        <v>0</v>
      </c>
      <c r="I2200" s="173">
        <f>IFERROR(VLOOKUP(A2200,DX!$D$9:$G$749,4,FALSE),0)</f>
        <v>0</v>
      </c>
      <c r="XFD2200" s="45">
        <f>SUM(A2200:XFC2200)</f>
        <v>35488</v>
      </c>
    </row>
    <row r="2201" spans="1:9 16384:16384" hidden="1" x14ac:dyDescent="0.25">
      <c r="A2201" s="192">
        <v>11813</v>
      </c>
      <c r="B2201" s="232" t="s">
        <v>2055</v>
      </c>
      <c r="C2201" s="198" t="s">
        <v>3821</v>
      </c>
      <c r="D2201" s="193" t="s">
        <v>5815</v>
      </c>
      <c r="E2201" s="193" t="s">
        <v>5814</v>
      </c>
      <c r="F2201" s="194" t="s">
        <v>6648</v>
      </c>
      <c r="G2201" s="173">
        <f>IFERROR(VLOOKUP(A2201, SF!$D$9:$G$410,4,FALSE),0)</f>
        <v>0</v>
      </c>
      <c r="H2201" s="173">
        <f>IFERROR(VLOOKUP(A2201, DF!$D$9:$G$378,4,FALSE),0)</f>
        <v>0</v>
      </c>
      <c r="I2201" s="173">
        <f>IFERROR(VLOOKUP(A2201,DX!$D$9:$G$749,4,FALSE),0)</f>
        <v>0</v>
      </c>
      <c r="XFD2201" s="45">
        <f>SUM(A2201:XFC2201)</f>
        <v>11813</v>
      </c>
    </row>
    <row r="2202" spans="1:9 16384:16384" hidden="1" x14ac:dyDescent="0.25">
      <c r="A2202" s="192">
        <v>11799</v>
      </c>
      <c r="B2202" s="232" t="s">
        <v>2214</v>
      </c>
      <c r="C2202" s="198" t="s">
        <v>4232</v>
      </c>
      <c r="D2202" s="193" t="s">
        <v>5813</v>
      </c>
      <c r="E2202" s="193" t="s">
        <v>5814</v>
      </c>
      <c r="F2202" s="194" t="s">
        <v>6648</v>
      </c>
      <c r="G2202" s="173">
        <f>IFERROR(VLOOKUP(A2202, SM!$D$9:$G$682,4,FALSE),0)</f>
        <v>0</v>
      </c>
      <c r="H2202" s="173">
        <f>IFERROR(VLOOKUP(A2202, DM!$D$9:$G$633,4,FALSE),0)</f>
        <v>0</v>
      </c>
      <c r="I2202" s="173">
        <f>IFERROR(VLOOKUP(A2202,DX!$D$9:$G$749,4,FALSE),0)</f>
        <v>0</v>
      </c>
      <c r="XFD2202" s="45">
        <f>SUM(A2202:XFC2202)</f>
        <v>11799</v>
      </c>
    </row>
    <row r="2203" spans="1:9 16384:16384" hidden="1" x14ac:dyDescent="0.25">
      <c r="A2203" s="192">
        <v>11810</v>
      </c>
      <c r="B2203" s="232" t="s">
        <v>2553</v>
      </c>
      <c r="C2203" s="198" t="s">
        <v>4957</v>
      </c>
      <c r="D2203" s="193" t="s">
        <v>5815</v>
      </c>
      <c r="E2203" s="193" t="s">
        <v>5814</v>
      </c>
      <c r="F2203" s="194" t="s">
        <v>6648</v>
      </c>
      <c r="G2203" s="173">
        <f>IFERROR(VLOOKUP(A2203, SF!$D$9:$G$410,4,FALSE),0)</f>
        <v>0</v>
      </c>
      <c r="H2203" s="173">
        <f>IFERROR(VLOOKUP(A2203, DF!$D$9:$G$378,4,FALSE),0)</f>
        <v>0</v>
      </c>
      <c r="I2203" s="173">
        <f>IFERROR(VLOOKUP(A2203,DX!$D$9:$G$749,4,FALSE),0)</f>
        <v>0</v>
      </c>
      <c r="XFD2203" s="45">
        <f>SUM(A2203:XFC2203)</f>
        <v>11810</v>
      </c>
    </row>
    <row r="2204" spans="1:9 16384:16384" hidden="1" x14ac:dyDescent="0.25">
      <c r="A2204" s="192">
        <v>11805</v>
      </c>
      <c r="B2204" s="232" t="s">
        <v>2823</v>
      </c>
      <c r="C2204" s="198" t="s">
        <v>5559</v>
      </c>
      <c r="D2204" s="193" t="s">
        <v>5815</v>
      </c>
      <c r="E2204" s="193" t="s">
        <v>5814</v>
      </c>
      <c r="F2204" s="194" t="s">
        <v>6648</v>
      </c>
      <c r="G2204" s="173">
        <f>IFERROR(VLOOKUP(A2204, SF!$D$9:$G$410,4,FALSE),0)</f>
        <v>0</v>
      </c>
      <c r="H2204" s="173">
        <f>IFERROR(VLOOKUP(A2204, DF!$D$9:$G$378,4,FALSE),0)</f>
        <v>0</v>
      </c>
      <c r="I2204" s="173">
        <f>IFERROR(VLOOKUP(A2204,DX!$D$9:$G$749,4,FALSE),0)</f>
        <v>0</v>
      </c>
      <c r="XFD2204" s="45">
        <f>SUM(A2204:XFC2204)</f>
        <v>11805</v>
      </c>
    </row>
    <row r="2205" spans="1:9 16384:16384" hidden="1" x14ac:dyDescent="0.25">
      <c r="A2205" s="192">
        <v>9884</v>
      </c>
      <c r="B2205" s="232" t="s">
        <v>1983</v>
      </c>
      <c r="C2205" s="198" t="s">
        <v>3655</v>
      </c>
      <c r="D2205" s="193" t="s">
        <v>5815</v>
      </c>
      <c r="E2205" s="193" t="s">
        <v>5814</v>
      </c>
      <c r="F2205" s="194" t="s">
        <v>6634</v>
      </c>
      <c r="G2205" s="173">
        <f>IFERROR(VLOOKUP(A2205, SF!$D$9:$G$410,4,FALSE),0)</f>
        <v>0</v>
      </c>
      <c r="H2205" s="173">
        <f>IFERROR(VLOOKUP(A2205, DF!$D$9:$G$378,4,FALSE),0)</f>
        <v>0</v>
      </c>
      <c r="I2205" s="173">
        <f>IFERROR(VLOOKUP(A2205,DX!$D$9:$G$749,4,FALSE),0)</f>
        <v>0</v>
      </c>
      <c r="XFD2205" s="45">
        <f>SUM(A2205:XFC2205)</f>
        <v>9884</v>
      </c>
    </row>
    <row r="2206" spans="1:9 16384:16384" hidden="1" x14ac:dyDescent="0.25">
      <c r="A2206" s="192">
        <v>9875</v>
      </c>
      <c r="B2206" s="232" t="s">
        <v>1020</v>
      </c>
      <c r="C2206" s="198" t="s">
        <v>4983</v>
      </c>
      <c r="D2206" s="193" t="s">
        <v>5813</v>
      </c>
      <c r="E2206" s="193" t="s">
        <v>5814</v>
      </c>
      <c r="F2206" s="194" t="s">
        <v>6634</v>
      </c>
      <c r="G2206" s="173">
        <f>IFERROR(VLOOKUP(A2206, SM!$D$9:$G$682,4,FALSE),0)</f>
        <v>0</v>
      </c>
      <c r="H2206" s="173">
        <f>IFERROR(VLOOKUP(A2206, DM!$D$9:$G$633,4,FALSE),0)</f>
        <v>0</v>
      </c>
      <c r="I2206" s="173">
        <f>IFERROR(VLOOKUP(A2206,DX!$D$9:$G$749,4,FALSE),0)</f>
        <v>0</v>
      </c>
      <c r="XFD2206" s="45">
        <f>SUM(A2206:XFC2206)</f>
        <v>9875</v>
      </c>
    </row>
    <row r="2207" spans="1:9 16384:16384" hidden="1" x14ac:dyDescent="0.25">
      <c r="A2207" s="192">
        <v>144062</v>
      </c>
      <c r="B2207" s="232" t="s">
        <v>2939</v>
      </c>
      <c r="C2207" s="198" t="s">
        <v>5056</v>
      </c>
      <c r="D2207" s="193" t="s">
        <v>5813</v>
      </c>
      <c r="E2207" s="193" t="s">
        <v>5814</v>
      </c>
      <c r="F2207" s="194" t="s">
        <v>6634</v>
      </c>
      <c r="G2207" s="173">
        <f>IFERROR(VLOOKUP(A2207, SM!$D$9:$G$682,4,FALSE),0)</f>
        <v>0</v>
      </c>
      <c r="H2207" s="173">
        <f>IFERROR(VLOOKUP(A2207, DM!$D$9:$G$633,4,FALSE),0)</f>
        <v>0</v>
      </c>
      <c r="I2207" s="173">
        <f>IFERROR(VLOOKUP(A2207,DX!$D$9:$G$749,4,FALSE),0)</f>
        <v>0</v>
      </c>
      <c r="XFD2207" s="45">
        <f>SUM(A2207:XFC2207)</f>
        <v>144062</v>
      </c>
    </row>
    <row r="2208" spans="1:9 16384:16384" hidden="1" x14ac:dyDescent="0.25">
      <c r="A2208" s="192">
        <v>144061</v>
      </c>
      <c r="B2208" s="232" t="s">
        <v>2940</v>
      </c>
      <c r="C2208" s="198" t="s">
        <v>5057</v>
      </c>
      <c r="D2208" s="193" t="s">
        <v>5813</v>
      </c>
      <c r="E2208" s="193" t="s">
        <v>5814</v>
      </c>
      <c r="F2208" s="194" t="s">
        <v>6634</v>
      </c>
      <c r="G2208" s="173">
        <f>IFERROR(VLOOKUP(A2208, SM!$D$9:$G$682,4,FALSE),0)</f>
        <v>0</v>
      </c>
      <c r="H2208" s="173">
        <f>IFERROR(VLOOKUP(A2208, DM!$D$9:$G$633,4,FALSE),0)</f>
        <v>0</v>
      </c>
      <c r="I2208" s="173">
        <f>IFERROR(VLOOKUP(A2208,DX!$D$9:$G$749,4,FALSE),0)</f>
        <v>0</v>
      </c>
      <c r="XFD2208" s="45">
        <f>SUM(A2208:XFC2208)</f>
        <v>144061</v>
      </c>
    </row>
    <row r="2209" spans="1:9 16384:16384" hidden="1" x14ac:dyDescent="0.25">
      <c r="A2209" s="192">
        <v>42385</v>
      </c>
      <c r="B2209" s="232" t="s">
        <v>2999</v>
      </c>
      <c r="C2209" s="198" t="s">
        <v>5667</v>
      </c>
      <c r="D2209" s="193" t="s">
        <v>5815</v>
      </c>
      <c r="E2209" s="193" t="s">
        <v>5814</v>
      </c>
      <c r="F2209" s="194" t="s">
        <v>6634</v>
      </c>
      <c r="G2209" s="173">
        <f>IFERROR(VLOOKUP(A2209, SF!$D$9:$G$410,4,FALSE),0)</f>
        <v>0</v>
      </c>
      <c r="H2209" s="173">
        <f>IFERROR(VLOOKUP(A2209, DF!$D$9:$G$378,4,FALSE),0)</f>
        <v>0</v>
      </c>
      <c r="I2209" s="173">
        <f>IFERROR(VLOOKUP(A2209,DX!$D$9:$G$749,4,FALSE),0)</f>
        <v>0</v>
      </c>
      <c r="XFD2209" s="45">
        <f>SUM(A2209:XFC2209)</f>
        <v>42385</v>
      </c>
    </row>
    <row r="2210" spans="1:9 16384:16384" hidden="1" x14ac:dyDescent="0.25">
      <c r="A2210" s="192">
        <v>171343</v>
      </c>
      <c r="B2210" s="232" t="s">
        <v>3296</v>
      </c>
      <c r="C2210" s="198" t="s">
        <v>3297</v>
      </c>
      <c r="D2210" s="193" t="s">
        <v>5813</v>
      </c>
      <c r="E2210" s="193" t="s">
        <v>5814</v>
      </c>
      <c r="F2210" s="194" t="s">
        <v>6618</v>
      </c>
      <c r="G2210" s="173">
        <f>IFERROR(VLOOKUP(A2210, SM!$D$9:$G$682,4,FALSE),0)</f>
        <v>0</v>
      </c>
      <c r="H2210" s="173">
        <f>IFERROR(VLOOKUP(A2210, DM!$D$9:$G$633,4,FALSE),0)</f>
        <v>0</v>
      </c>
      <c r="I2210" s="173">
        <f>IFERROR(VLOOKUP(A2210,DX!$D$9:$G$749,4,FALSE),0)</f>
        <v>0</v>
      </c>
      <c r="XFD2210" s="45">
        <f>SUM(A2210:XFC2210)</f>
        <v>171343</v>
      </c>
    </row>
    <row r="2211" spans="1:9 16384:16384" hidden="1" x14ac:dyDescent="0.25">
      <c r="A2211" s="192">
        <v>192998</v>
      </c>
      <c r="B2211" s="232" t="s">
        <v>5856</v>
      </c>
      <c r="C2211" s="198" t="s">
        <v>5857</v>
      </c>
      <c r="D2211" s="193" t="s">
        <v>5815</v>
      </c>
      <c r="E2211" s="193" t="s">
        <v>5814</v>
      </c>
      <c r="F2211" s="194" t="s">
        <v>6618</v>
      </c>
      <c r="G2211" s="173">
        <f>IFERROR(VLOOKUP(A2211, SF!$D$9:$G$410,4,FALSE),0)</f>
        <v>0</v>
      </c>
      <c r="H2211" s="173">
        <f>IFERROR(VLOOKUP(A2211, DF!$D$9:$G$378,4,FALSE),0)</f>
        <v>0</v>
      </c>
      <c r="I2211" s="173">
        <f>IFERROR(VLOOKUP(A2211,DX!$D$9:$G$749,4,FALSE),0)</f>
        <v>0</v>
      </c>
      <c r="XFD2211" s="45">
        <f>SUM(A2211:XFC2211)</f>
        <v>192998</v>
      </c>
    </row>
    <row r="2212" spans="1:9 16384:16384" hidden="1" x14ac:dyDescent="0.25">
      <c r="A2212" s="192">
        <v>142202</v>
      </c>
      <c r="B2212" s="232" t="s">
        <v>1884</v>
      </c>
      <c r="C2212" s="198" t="s">
        <v>3378</v>
      </c>
      <c r="D2212" s="193" t="s">
        <v>5813</v>
      </c>
      <c r="E2212" s="193" t="s">
        <v>5814</v>
      </c>
      <c r="F2212" s="194" t="s">
        <v>6618</v>
      </c>
      <c r="G2212" s="173">
        <f>IFERROR(VLOOKUP(A2212, SM!$D$9:$G$682,4,FALSE),0)</f>
        <v>0</v>
      </c>
      <c r="H2212" s="173">
        <f>IFERROR(VLOOKUP(A2212, DM!$D$9:$G$633,4,FALSE),0)</f>
        <v>0</v>
      </c>
      <c r="I2212" s="173">
        <f>IFERROR(VLOOKUP(A2212,DX!$D$9:$G$749,4,FALSE),0)</f>
        <v>0</v>
      </c>
      <c r="XFD2212" s="45">
        <f>SUM(A2212:XFC2212)</f>
        <v>142202</v>
      </c>
    </row>
    <row r="2213" spans="1:9 16384:16384" hidden="1" x14ac:dyDescent="0.25">
      <c r="A2213" s="192">
        <v>86812</v>
      </c>
      <c r="B2213" s="232" t="s">
        <v>1903</v>
      </c>
      <c r="C2213" s="198" t="s">
        <v>3445</v>
      </c>
      <c r="D2213" s="193" t="s">
        <v>5813</v>
      </c>
      <c r="E2213" s="193" t="s">
        <v>5814</v>
      </c>
      <c r="F2213" s="194" t="s">
        <v>6618</v>
      </c>
      <c r="G2213" s="173">
        <f>IFERROR(VLOOKUP(A2213, SM!$D$9:$G$682,4,FALSE),0)</f>
        <v>0</v>
      </c>
      <c r="H2213" s="173">
        <f>IFERROR(VLOOKUP(A2213, DM!$D$9:$G$633,4,FALSE),0)</f>
        <v>0</v>
      </c>
      <c r="I2213" s="173">
        <f>IFERROR(VLOOKUP(A2213,DX!$D$9:$G$749,4,FALSE),0)</f>
        <v>0</v>
      </c>
      <c r="XFD2213" s="45">
        <f>SUM(A2213:XFC2213)</f>
        <v>86812</v>
      </c>
    </row>
    <row r="2214" spans="1:9 16384:16384" hidden="1" x14ac:dyDescent="0.25">
      <c r="A2214" s="192">
        <v>193004</v>
      </c>
      <c r="B2214" s="232" t="s">
        <v>5872</v>
      </c>
      <c r="C2214" s="198" t="s">
        <v>5873</v>
      </c>
      <c r="D2214" s="193" t="s">
        <v>5815</v>
      </c>
      <c r="E2214" s="193" t="s">
        <v>5814</v>
      </c>
      <c r="F2214" s="194" t="s">
        <v>6618</v>
      </c>
      <c r="G2214" s="173">
        <f>IFERROR(VLOOKUP(A2214, SF!$D$9:$G$410,4,FALSE),0)</f>
        <v>0</v>
      </c>
      <c r="H2214" s="173">
        <f>IFERROR(VLOOKUP(A2214, DF!$D$9:$G$378,4,FALSE),0)</f>
        <v>0</v>
      </c>
      <c r="I2214" s="173">
        <f>IFERROR(VLOOKUP(A2214,DX!$D$9:$G$749,4,FALSE),0)</f>
        <v>0</v>
      </c>
      <c r="XFD2214" s="45">
        <f>SUM(A2214:XFC2214)</f>
        <v>193004</v>
      </c>
    </row>
    <row r="2215" spans="1:9 16384:16384" hidden="1" x14ac:dyDescent="0.25">
      <c r="A2215" s="192">
        <v>39203</v>
      </c>
      <c r="B2215" s="232" t="s">
        <v>1904</v>
      </c>
      <c r="C2215" s="198" t="s">
        <v>3446</v>
      </c>
      <c r="D2215" s="193" t="s">
        <v>5813</v>
      </c>
      <c r="E2215" s="193" t="s">
        <v>5814</v>
      </c>
      <c r="F2215" s="194" t="s">
        <v>6618</v>
      </c>
      <c r="G2215" s="173">
        <f>IFERROR(VLOOKUP(A2215, SM!$D$9:$G$682,4,FALSE),0)</f>
        <v>0</v>
      </c>
      <c r="H2215" s="173">
        <f>IFERROR(VLOOKUP(A2215, DM!$D$9:$G$633,4,FALSE),0)</f>
        <v>0</v>
      </c>
      <c r="I2215" s="173">
        <f>IFERROR(VLOOKUP(A2215,DX!$D$9:$G$749,4,FALSE),0)</f>
        <v>0</v>
      </c>
      <c r="XFD2215" s="45">
        <f>SUM(A2215:XFC2215)</f>
        <v>39203</v>
      </c>
    </row>
    <row r="2216" spans="1:9 16384:16384" hidden="1" x14ac:dyDescent="0.25">
      <c r="A2216" s="192">
        <v>16192</v>
      </c>
      <c r="B2216" s="232" t="s">
        <v>1918</v>
      </c>
      <c r="C2216" s="198" t="s">
        <v>3492</v>
      </c>
      <c r="D2216" s="193" t="s">
        <v>5815</v>
      </c>
      <c r="E2216" s="193" t="s">
        <v>5814</v>
      </c>
      <c r="F2216" s="194" t="s">
        <v>6618</v>
      </c>
      <c r="G2216" s="173">
        <f>IFERROR(VLOOKUP(A2216, SF!$D$9:$G$410,4,FALSE),0)</f>
        <v>0</v>
      </c>
      <c r="H2216" s="173">
        <f>IFERROR(VLOOKUP(A2216, DF!$D$9:$G$378,4,FALSE),0)</f>
        <v>0</v>
      </c>
      <c r="I2216" s="173">
        <f>IFERROR(VLOOKUP(A2216,DX!$D$9:$G$749,4,FALSE),0)</f>
        <v>0</v>
      </c>
      <c r="XFD2216" s="45">
        <f>SUM(A2216:XFC2216)</f>
        <v>16192</v>
      </c>
    </row>
    <row r="2217" spans="1:9 16384:16384" hidden="1" x14ac:dyDescent="0.25">
      <c r="A2217" s="192">
        <v>50407</v>
      </c>
      <c r="B2217" s="232" t="s">
        <v>6420</v>
      </c>
      <c r="C2217" s="198" t="s">
        <v>6421</v>
      </c>
      <c r="D2217" s="193" t="s">
        <v>5815</v>
      </c>
      <c r="E2217" s="193" t="s">
        <v>5814</v>
      </c>
      <c r="F2217" s="194" t="s">
        <v>6618</v>
      </c>
      <c r="G2217" s="173">
        <f>IFERROR(VLOOKUP(A2217, SF!$D$9:$G$410,4,FALSE),0)</f>
        <v>0</v>
      </c>
      <c r="H2217" s="173">
        <f>IFERROR(VLOOKUP(A2217, DF!$D$9:$G$378,4,FALSE),0)</f>
        <v>0</v>
      </c>
      <c r="I2217" s="173">
        <f>IFERROR(VLOOKUP(A2217,DX!$D$9:$G$749,4,FALSE),0)</f>
        <v>0</v>
      </c>
      <c r="XFD2217" s="45">
        <f>SUM(A2217:XFC2217)</f>
        <v>50407</v>
      </c>
    </row>
    <row r="2218" spans="1:9 16384:16384" hidden="1" x14ac:dyDescent="0.25">
      <c r="A2218" s="192">
        <v>197513</v>
      </c>
      <c r="B2218" s="232" t="s">
        <v>6422</v>
      </c>
      <c r="C2218" s="198" t="s">
        <v>6423</v>
      </c>
      <c r="D2218" s="193" t="s">
        <v>5815</v>
      </c>
      <c r="E2218" s="193" t="s">
        <v>5814</v>
      </c>
      <c r="F2218" s="194" t="s">
        <v>6618</v>
      </c>
      <c r="G2218" s="173">
        <f>IFERROR(VLOOKUP(A2218, SF!$D$9:$G$410,4,FALSE),0)</f>
        <v>0</v>
      </c>
      <c r="H2218" s="173">
        <f>IFERROR(VLOOKUP(A2218, DF!$D$9:$G$378,4,FALSE),0)</f>
        <v>0</v>
      </c>
      <c r="I2218" s="173">
        <f>IFERROR(VLOOKUP(A2218,DX!$D$9:$G$749,4,FALSE),0)</f>
        <v>0</v>
      </c>
      <c r="XFD2218" s="45">
        <f>SUM(A2218:XFC2218)</f>
        <v>197513</v>
      </c>
    </row>
    <row r="2219" spans="1:9 16384:16384" hidden="1" x14ac:dyDescent="0.25">
      <c r="A2219" s="192">
        <v>197552</v>
      </c>
      <c r="B2219" s="232" t="s">
        <v>6424</v>
      </c>
      <c r="C2219" s="198" t="s">
        <v>5392</v>
      </c>
      <c r="D2219" s="193" t="s">
        <v>5815</v>
      </c>
      <c r="E2219" s="193" t="s">
        <v>5814</v>
      </c>
      <c r="F2219" s="194" t="s">
        <v>6618</v>
      </c>
      <c r="G2219" s="173">
        <f>IFERROR(VLOOKUP(A2219, SF!$D$9:$G$410,4,FALSE),0)</f>
        <v>0</v>
      </c>
      <c r="H2219" s="173">
        <f>IFERROR(VLOOKUP(A2219, DF!$D$9:$G$378,4,FALSE),0)</f>
        <v>0</v>
      </c>
      <c r="I2219" s="173">
        <f>IFERROR(VLOOKUP(A2219,DX!$D$9:$G$749,4,FALSE),0)</f>
        <v>0</v>
      </c>
      <c r="XFD2219" s="45">
        <f>SUM(A2219:XFC2219)</f>
        <v>197552</v>
      </c>
    </row>
    <row r="2220" spans="1:9 16384:16384" hidden="1" x14ac:dyDescent="0.25">
      <c r="A2220" s="192">
        <v>192995</v>
      </c>
      <c r="B2220" s="232" t="s">
        <v>6127</v>
      </c>
      <c r="C2220" s="198" t="s">
        <v>6128</v>
      </c>
      <c r="D2220" s="193" t="s">
        <v>5815</v>
      </c>
      <c r="E2220" s="193" t="s">
        <v>5814</v>
      </c>
      <c r="F2220" s="194" t="s">
        <v>6618</v>
      </c>
      <c r="G2220" s="173">
        <f>IFERROR(VLOOKUP(A2220, SF!$D$9:$G$410,4,FALSE),0)</f>
        <v>0</v>
      </c>
      <c r="H2220" s="173">
        <f>IFERROR(VLOOKUP(A2220, DF!$D$9:$G$378,4,FALSE),0)</f>
        <v>0</v>
      </c>
      <c r="I2220" s="173">
        <f>IFERROR(VLOOKUP(A2220,DX!$D$9:$G$749,4,FALSE),0)</f>
        <v>0</v>
      </c>
      <c r="XFD2220" s="45">
        <f>SUM(A2220:XFC2220)</f>
        <v>192995</v>
      </c>
    </row>
    <row r="2221" spans="1:9 16384:16384" hidden="1" x14ac:dyDescent="0.25">
      <c r="A2221" s="192">
        <v>192994</v>
      </c>
      <c r="B2221" s="232" t="s">
        <v>6129</v>
      </c>
      <c r="C2221" s="198" t="s">
        <v>6130</v>
      </c>
      <c r="D2221" s="193" t="s">
        <v>5813</v>
      </c>
      <c r="E2221" s="193" t="s">
        <v>5814</v>
      </c>
      <c r="F2221" s="194" t="s">
        <v>6618</v>
      </c>
      <c r="G2221" s="173">
        <f>IFERROR(VLOOKUP(A2221, SM!$D$9:$G$682,4,FALSE),0)</f>
        <v>0</v>
      </c>
      <c r="H2221" s="173">
        <f>IFERROR(VLOOKUP(A2221, DM!$D$9:$G$633,4,FALSE),0)</f>
        <v>0</v>
      </c>
      <c r="I2221" s="173">
        <f>IFERROR(VLOOKUP(A2221,DX!$D$9:$G$749,4,FALSE),0)</f>
        <v>0</v>
      </c>
      <c r="XFD2221" s="45">
        <f>SUM(A2221:XFC2221)</f>
        <v>192994</v>
      </c>
    </row>
    <row r="2222" spans="1:9 16384:16384" hidden="1" x14ac:dyDescent="0.25">
      <c r="A2222" s="192">
        <v>24584</v>
      </c>
      <c r="B2222" s="232" t="s">
        <v>6131</v>
      </c>
      <c r="C2222" s="198" t="s">
        <v>6132</v>
      </c>
      <c r="D2222" s="193" t="s">
        <v>5813</v>
      </c>
      <c r="E2222" s="193" t="s">
        <v>5814</v>
      </c>
      <c r="F2222" s="194" t="s">
        <v>6618</v>
      </c>
      <c r="G2222" s="173">
        <f>IFERROR(VLOOKUP(A2222, SM!$D$9:$G$682,4,FALSE),0)</f>
        <v>0</v>
      </c>
      <c r="H2222" s="173">
        <f>IFERROR(VLOOKUP(A2222, DM!$D$9:$G$633,4,FALSE),0)</f>
        <v>0</v>
      </c>
      <c r="I2222" s="173">
        <f>IFERROR(VLOOKUP(A2222,DX!$D$9:$G$749,4,FALSE),0)</f>
        <v>0</v>
      </c>
      <c r="XFD2222" s="45">
        <f>SUM(A2222:XFC2222)</f>
        <v>24584</v>
      </c>
    </row>
    <row r="2223" spans="1:9 16384:16384" hidden="1" x14ac:dyDescent="0.25">
      <c r="A2223" s="192">
        <v>49551</v>
      </c>
      <c r="B2223" s="232" t="s">
        <v>2404</v>
      </c>
      <c r="C2223" s="198" t="s">
        <v>4658</v>
      </c>
      <c r="D2223" s="193" t="s">
        <v>5815</v>
      </c>
      <c r="E2223" s="193" t="s">
        <v>5814</v>
      </c>
      <c r="F2223" s="194" t="s">
        <v>6618</v>
      </c>
      <c r="G2223" s="173">
        <f>IFERROR(VLOOKUP(A2223, SF!$D$9:$G$410,4,FALSE),0)</f>
        <v>0</v>
      </c>
      <c r="H2223" s="173">
        <f>IFERROR(VLOOKUP(A2223, DF!$D$9:$G$378,4,FALSE),0)</f>
        <v>0</v>
      </c>
      <c r="I2223" s="173">
        <f>IFERROR(VLOOKUP(A2223,DX!$D$9:$G$749,4,FALSE),0)</f>
        <v>0</v>
      </c>
      <c r="XFD2223" s="45">
        <f>SUM(A2223:XFC2223)</f>
        <v>49551</v>
      </c>
    </row>
    <row r="2224" spans="1:9 16384:16384" hidden="1" x14ac:dyDescent="0.25">
      <c r="A2224" s="192">
        <v>24686</v>
      </c>
      <c r="B2224" s="232" t="s">
        <v>328</v>
      </c>
      <c r="C2224" s="198" t="s">
        <v>4763</v>
      </c>
      <c r="D2224" s="193" t="s">
        <v>5815</v>
      </c>
      <c r="E2224" s="193" t="s">
        <v>5814</v>
      </c>
      <c r="F2224" s="194" t="s">
        <v>6618</v>
      </c>
      <c r="G2224" s="173">
        <f>IFERROR(VLOOKUP(A2224, SF!$D$9:$G$410,4,FALSE),0)</f>
        <v>0</v>
      </c>
      <c r="H2224" s="173">
        <f>IFERROR(VLOOKUP(A2224, DF!$D$9:$G$378,4,FALSE),0)</f>
        <v>0</v>
      </c>
      <c r="I2224" s="173">
        <f>IFERROR(VLOOKUP(A2224,DX!$D$9:$G$749,4,FALSE),0)</f>
        <v>0</v>
      </c>
      <c r="XFD2224" s="45">
        <f>SUM(A2224:XFC2224)</f>
        <v>24686</v>
      </c>
    </row>
    <row r="2225" spans="1:9 16384:16384" hidden="1" x14ac:dyDescent="0.25">
      <c r="A2225" s="192">
        <v>143485</v>
      </c>
      <c r="B2225" s="232" t="s">
        <v>2569</v>
      </c>
      <c r="C2225" s="198" t="s">
        <v>3715</v>
      </c>
      <c r="D2225" s="193" t="s">
        <v>5815</v>
      </c>
      <c r="E2225" s="193" t="s">
        <v>5814</v>
      </c>
      <c r="F2225" s="194" t="s">
        <v>6618</v>
      </c>
      <c r="G2225" s="173">
        <f>IFERROR(VLOOKUP(A2225, SF!$D$9:$G$410,4,FALSE),0)</f>
        <v>0</v>
      </c>
      <c r="H2225" s="173">
        <f>IFERROR(VLOOKUP(A2225, DF!$D$9:$G$378,4,FALSE),0)</f>
        <v>0</v>
      </c>
      <c r="I2225" s="173">
        <f>IFERROR(VLOOKUP(A2225,DX!$D$9:$G$749,4,FALSE),0)</f>
        <v>0</v>
      </c>
      <c r="XFD2225" s="45">
        <f>SUM(A2225:XFC2225)</f>
        <v>143485</v>
      </c>
    </row>
    <row r="2226" spans="1:9 16384:16384" hidden="1" x14ac:dyDescent="0.25">
      <c r="A2226" s="192">
        <v>141709</v>
      </c>
      <c r="B2226" s="232" t="s">
        <v>2597</v>
      </c>
      <c r="C2226" s="198" t="s">
        <v>3410</v>
      </c>
      <c r="D2226" s="193" t="s">
        <v>5815</v>
      </c>
      <c r="E2226" s="193" t="s">
        <v>5814</v>
      </c>
      <c r="F2226" s="194" t="s">
        <v>6618</v>
      </c>
      <c r="G2226" s="173">
        <f>IFERROR(VLOOKUP(A2226, SF!$D$9:$G$410,4,FALSE),0)</f>
        <v>0</v>
      </c>
      <c r="H2226" s="173">
        <f>IFERROR(VLOOKUP(A2226, DF!$D$9:$G$378,4,FALSE),0)</f>
        <v>0</v>
      </c>
      <c r="I2226" s="173">
        <f>IFERROR(VLOOKUP(A2226,DX!$D$9:$G$749,4,FALSE),0)</f>
        <v>0</v>
      </c>
      <c r="XFD2226" s="45">
        <f>SUM(A2226:XFC2226)</f>
        <v>141709</v>
      </c>
    </row>
    <row r="2227" spans="1:9 16384:16384" hidden="1" x14ac:dyDescent="0.25">
      <c r="A2227" s="192">
        <v>193003</v>
      </c>
      <c r="B2227" s="232" t="s">
        <v>6216</v>
      </c>
      <c r="C2227" s="198" t="s">
        <v>6217</v>
      </c>
      <c r="D2227" s="193" t="s">
        <v>5813</v>
      </c>
      <c r="E2227" s="193" t="s">
        <v>5814</v>
      </c>
      <c r="F2227" s="194" t="s">
        <v>6618</v>
      </c>
      <c r="G2227" s="173">
        <f>IFERROR(VLOOKUP(A2227, SM!$D$9:$G$682,4,FALSE),0)</f>
        <v>0</v>
      </c>
      <c r="H2227" s="173">
        <f>IFERROR(VLOOKUP(A2227, DM!$D$9:$G$633,4,FALSE),0)</f>
        <v>0</v>
      </c>
      <c r="I2227" s="173">
        <f>IFERROR(VLOOKUP(A2227,DX!$D$9:$G$749,4,FALSE),0)</f>
        <v>0</v>
      </c>
      <c r="XFD2227" s="45">
        <f>SUM(A2227:XFC2227)</f>
        <v>193003</v>
      </c>
    </row>
    <row r="2228" spans="1:9 16384:16384" hidden="1" x14ac:dyDescent="0.25">
      <c r="A2228" s="192">
        <v>26129</v>
      </c>
      <c r="B2228" s="232" t="s">
        <v>2616</v>
      </c>
      <c r="C2228" s="198" t="s">
        <v>4564</v>
      </c>
      <c r="D2228" s="193" t="s">
        <v>5815</v>
      </c>
      <c r="E2228" s="193" t="s">
        <v>5814</v>
      </c>
      <c r="F2228" s="194" t="s">
        <v>6618</v>
      </c>
      <c r="G2228" s="173">
        <f>IFERROR(VLOOKUP(A2228, SF!$D$9:$G$410,4,FALSE),0)</f>
        <v>0</v>
      </c>
      <c r="H2228" s="173">
        <f>IFERROR(VLOOKUP(A2228, DF!$D$9:$G$378,4,FALSE),0)</f>
        <v>0</v>
      </c>
      <c r="I2228" s="173">
        <f>IFERROR(VLOOKUP(A2228,DX!$D$9:$G$749,4,FALSE),0)</f>
        <v>0</v>
      </c>
      <c r="XFD2228" s="45">
        <f>SUM(A2228:XFC2228)</f>
        <v>26129</v>
      </c>
    </row>
    <row r="2229" spans="1:9 16384:16384" hidden="1" x14ac:dyDescent="0.25">
      <c r="A2229" s="192">
        <v>67122</v>
      </c>
      <c r="B2229" s="232" t="s">
        <v>2644</v>
      </c>
      <c r="C2229" s="198" t="s">
        <v>5179</v>
      </c>
      <c r="D2229" s="193" t="s">
        <v>5813</v>
      </c>
      <c r="E2229" s="193" t="s">
        <v>5814</v>
      </c>
      <c r="F2229" s="194" t="s">
        <v>6618</v>
      </c>
      <c r="G2229" s="173">
        <f>IFERROR(VLOOKUP(A2229, SM!$D$9:$G$682,4,FALSE),0)</f>
        <v>0</v>
      </c>
      <c r="H2229" s="173">
        <f>IFERROR(VLOOKUP(A2229, DM!$D$9:$G$633,4,FALSE),0)</f>
        <v>0</v>
      </c>
      <c r="I2229" s="173">
        <f>IFERROR(VLOOKUP(A2229,DX!$D$9:$G$749,4,FALSE),0)</f>
        <v>0</v>
      </c>
      <c r="XFD2229" s="45">
        <f>SUM(A2229:XFC2229)</f>
        <v>67122</v>
      </c>
    </row>
    <row r="2230" spans="1:9 16384:16384" hidden="1" x14ac:dyDescent="0.25">
      <c r="A2230" s="192">
        <v>24685</v>
      </c>
      <c r="B2230" s="232" t="s">
        <v>514</v>
      </c>
      <c r="C2230" s="198" t="s">
        <v>5181</v>
      </c>
      <c r="D2230" s="193" t="s">
        <v>5813</v>
      </c>
      <c r="E2230" s="193" t="s">
        <v>5814</v>
      </c>
      <c r="F2230" s="194" t="s">
        <v>6618</v>
      </c>
      <c r="G2230" s="173">
        <f>IFERROR(VLOOKUP(A2230, SM!$D$9:$G$682,4,FALSE),0)</f>
        <v>0</v>
      </c>
      <c r="H2230" s="173">
        <f>IFERROR(VLOOKUP(A2230, DM!$D$9:$G$633,4,FALSE),0)</f>
        <v>0</v>
      </c>
      <c r="I2230" s="173">
        <f>IFERROR(VLOOKUP(A2230,DX!$D$9:$G$749,4,FALSE),0)</f>
        <v>0</v>
      </c>
      <c r="XFD2230" s="45">
        <f>SUM(A2230:XFC2230)</f>
        <v>24685</v>
      </c>
    </row>
    <row r="2231" spans="1:9 16384:16384" hidden="1" x14ac:dyDescent="0.25">
      <c r="A2231" s="192">
        <v>141739</v>
      </c>
      <c r="B2231" s="232" t="s">
        <v>2647</v>
      </c>
      <c r="C2231" s="198" t="s">
        <v>5183</v>
      </c>
      <c r="D2231" s="193" t="s">
        <v>5813</v>
      </c>
      <c r="E2231" s="193" t="s">
        <v>5814</v>
      </c>
      <c r="F2231" s="194" t="s">
        <v>6618</v>
      </c>
      <c r="G2231" s="173">
        <f>IFERROR(VLOOKUP(A2231, SM!$D$9:$G$682,4,FALSE),0)</f>
        <v>0</v>
      </c>
      <c r="H2231" s="173">
        <f>IFERROR(VLOOKUP(A2231, DM!$D$9:$G$633,4,FALSE),0)</f>
        <v>0</v>
      </c>
      <c r="I2231" s="173">
        <f>IFERROR(VLOOKUP(A2231,DX!$D$9:$G$749,4,FALSE),0)</f>
        <v>0</v>
      </c>
      <c r="XFD2231" s="45">
        <f>SUM(A2231:XFC2231)</f>
        <v>141739</v>
      </c>
    </row>
    <row r="2232" spans="1:9 16384:16384" hidden="1" x14ac:dyDescent="0.25">
      <c r="A2232" s="192">
        <v>143373</v>
      </c>
      <c r="B2232" s="232" t="s">
        <v>2669</v>
      </c>
      <c r="C2232" s="198" t="s">
        <v>5250</v>
      </c>
      <c r="D2232" s="193" t="s">
        <v>5813</v>
      </c>
      <c r="E2232" s="193" t="s">
        <v>5814</v>
      </c>
      <c r="F2232" s="194" t="s">
        <v>6618</v>
      </c>
      <c r="G2232" s="173">
        <f>IFERROR(VLOOKUP(A2232, SM!$D$9:$G$682,4,FALSE),0)</f>
        <v>0</v>
      </c>
      <c r="H2232" s="173">
        <f>IFERROR(VLOOKUP(A2232, DM!$D$9:$G$633,4,FALSE),0)</f>
        <v>0</v>
      </c>
      <c r="I2232" s="173">
        <f>IFERROR(VLOOKUP(A2232,DX!$D$9:$G$749,4,FALSE),0)</f>
        <v>0</v>
      </c>
      <c r="XFD2232" s="45">
        <f>SUM(A2232:XFC2232)</f>
        <v>143373</v>
      </c>
    </row>
    <row r="2233" spans="1:9 16384:16384" hidden="1" x14ac:dyDescent="0.25">
      <c r="A2233" s="192">
        <v>8988</v>
      </c>
      <c r="B2233" s="232" t="s">
        <v>6307</v>
      </c>
      <c r="C2233" s="198" t="s">
        <v>6308</v>
      </c>
      <c r="D2233" s="193" t="s">
        <v>5813</v>
      </c>
      <c r="E2233" s="193" t="s">
        <v>5814</v>
      </c>
      <c r="F2233" s="194" t="s">
        <v>6618</v>
      </c>
      <c r="G2233" s="173">
        <f>IFERROR(VLOOKUP(A2233, SM!$D$9:$G$682,4,FALSE),0)</f>
        <v>0</v>
      </c>
      <c r="H2233" s="173">
        <f>IFERROR(VLOOKUP(A2233, DM!$D$9:$G$633,4,FALSE),0)</f>
        <v>0</v>
      </c>
      <c r="I2233" s="173">
        <f>IFERROR(VLOOKUP(A2233,DX!$D$9:$G$749,4,FALSE),0)</f>
        <v>0</v>
      </c>
      <c r="XFD2233" s="45">
        <f>SUM(A2233:XFC2233)</f>
        <v>8988</v>
      </c>
    </row>
    <row r="2234" spans="1:9 16384:16384" hidden="1" x14ac:dyDescent="0.25">
      <c r="A2234" s="192">
        <v>193002</v>
      </c>
      <c r="B2234" s="232" t="s">
        <v>6314</v>
      </c>
      <c r="C2234" s="198" t="s">
        <v>3756</v>
      </c>
      <c r="D2234" s="193" t="s">
        <v>5815</v>
      </c>
      <c r="E2234" s="193" t="s">
        <v>5814</v>
      </c>
      <c r="F2234" s="194" t="s">
        <v>6618</v>
      </c>
      <c r="G2234" s="173">
        <f>IFERROR(VLOOKUP(A2234, SF!$D$9:$G$410,4,FALSE),0)</f>
        <v>0</v>
      </c>
      <c r="H2234" s="173">
        <f>IFERROR(VLOOKUP(A2234, DF!$D$9:$G$378,4,FALSE),0)</f>
        <v>0</v>
      </c>
      <c r="I2234" s="173">
        <f>IFERROR(VLOOKUP(A2234,DX!$D$9:$G$749,4,FALSE),0)</f>
        <v>0</v>
      </c>
      <c r="XFD2234" s="45">
        <f>SUM(A2234:XFC2234)</f>
        <v>193002</v>
      </c>
    </row>
    <row r="2235" spans="1:9 16384:16384" hidden="1" x14ac:dyDescent="0.25">
      <c r="A2235" s="192">
        <v>42613</v>
      </c>
      <c r="B2235" s="193" t="s">
        <v>602</v>
      </c>
      <c r="C2235" s="198" t="s">
        <v>3220</v>
      </c>
      <c r="D2235" s="193" t="s">
        <v>5813</v>
      </c>
      <c r="E2235" s="193" t="s">
        <v>5814</v>
      </c>
      <c r="F2235" s="194" t="s">
        <v>140</v>
      </c>
      <c r="G2235" s="173">
        <f>IFERROR(VLOOKUP(A2235, SM!$D$9:$G$682,4,FALSE),0)</f>
        <v>0</v>
      </c>
      <c r="H2235" s="173">
        <f>IFERROR(VLOOKUP(A2235, DM!$D$9:$G$633,4,FALSE),0)</f>
        <v>0</v>
      </c>
      <c r="I2235" s="173">
        <f>IFERROR(VLOOKUP(A2235,DX!$D$9:$G$749,4,FALSE),0)</f>
        <v>0</v>
      </c>
      <c r="XFD2235" s="45">
        <f>SUM(A2235:XFC2235)</f>
        <v>42613</v>
      </c>
    </row>
    <row r="2236" spans="1:9 16384:16384" hidden="1" x14ac:dyDescent="0.25">
      <c r="A2236" s="192">
        <v>45147</v>
      </c>
      <c r="B2236" s="232" t="s">
        <v>1900</v>
      </c>
      <c r="C2236" s="198" t="s">
        <v>3438</v>
      </c>
      <c r="D2236" s="193" t="s">
        <v>5815</v>
      </c>
      <c r="E2236" s="193" t="s">
        <v>5814</v>
      </c>
      <c r="F2236" s="194" t="s">
        <v>140</v>
      </c>
      <c r="G2236" s="173">
        <f>IFERROR(VLOOKUP(A2236, SF!$D$9:$G$410,4,FALSE),0)</f>
        <v>0</v>
      </c>
      <c r="H2236" s="173">
        <f>IFERROR(VLOOKUP(A2236, DF!$D$9:$G$378,4,FALSE),0)</f>
        <v>0</v>
      </c>
      <c r="I2236" s="173">
        <f>IFERROR(VLOOKUP(A2236,DX!$D$9:$G$749,4,FALSE),0)</f>
        <v>0</v>
      </c>
      <c r="XFD2236" s="45">
        <f>SUM(A2236:XFC2236)</f>
        <v>45147</v>
      </c>
    </row>
    <row r="2237" spans="1:9 16384:16384" hidden="1" x14ac:dyDescent="0.25">
      <c r="A2237" s="192">
        <v>143403</v>
      </c>
      <c r="B2237" s="232" t="s">
        <v>1927</v>
      </c>
      <c r="C2237" s="198" t="s">
        <v>3516</v>
      </c>
      <c r="D2237" s="193" t="s">
        <v>5815</v>
      </c>
      <c r="E2237" s="193" t="s">
        <v>5814</v>
      </c>
      <c r="F2237" s="194" t="s">
        <v>140</v>
      </c>
      <c r="G2237" s="173">
        <f>IFERROR(VLOOKUP(A2237, SF!$D$9:$G$410,4,FALSE),0)</f>
        <v>0</v>
      </c>
      <c r="H2237" s="173">
        <f>IFERROR(VLOOKUP(A2237, DF!$D$9:$G$378,4,FALSE),0)</f>
        <v>0</v>
      </c>
      <c r="I2237" s="173">
        <f>IFERROR(VLOOKUP(A2237,DX!$D$9:$G$749,4,FALSE),0)</f>
        <v>0</v>
      </c>
      <c r="XFD2237" s="45">
        <f>SUM(A2237:XFC2237)</f>
        <v>143403</v>
      </c>
    </row>
    <row r="2238" spans="1:9 16384:16384" hidden="1" x14ac:dyDescent="0.25">
      <c r="A2238" s="192">
        <v>181048</v>
      </c>
      <c r="B2238" s="232" t="s">
        <v>3616</v>
      </c>
      <c r="C2238" s="198" t="s">
        <v>3617</v>
      </c>
      <c r="D2238" s="193" t="s">
        <v>5815</v>
      </c>
      <c r="E2238" s="193" t="s">
        <v>5814</v>
      </c>
      <c r="F2238" s="194" t="s">
        <v>140</v>
      </c>
      <c r="G2238" s="173">
        <f>IFERROR(VLOOKUP(A2238, SF!$D$9:$G$410,4,FALSE),0)</f>
        <v>0</v>
      </c>
      <c r="H2238" s="173">
        <f>IFERROR(VLOOKUP(A2238, DF!$D$9:$G$378,4,FALSE),0)</f>
        <v>0</v>
      </c>
      <c r="I2238" s="173">
        <f>IFERROR(VLOOKUP(A2238,DX!$D$9:$G$749,4,FALSE),0)</f>
        <v>0</v>
      </c>
      <c r="XFD2238" s="45">
        <f>SUM(A2238:XFC2238)</f>
        <v>181048</v>
      </c>
    </row>
    <row r="2239" spans="1:9 16384:16384" hidden="1" x14ac:dyDescent="0.25">
      <c r="A2239" s="192">
        <v>51404</v>
      </c>
      <c r="B2239" s="232" t="s">
        <v>495</v>
      </c>
      <c r="C2239" s="198" t="s">
        <v>3664</v>
      </c>
      <c r="D2239" s="193" t="s">
        <v>5815</v>
      </c>
      <c r="E2239" s="193" t="s">
        <v>5814</v>
      </c>
      <c r="F2239" s="194" t="s">
        <v>140</v>
      </c>
      <c r="G2239" s="173">
        <f>IFERROR(VLOOKUP(A2239, SF!$D$9:$G$410,4,FALSE),0)</f>
        <v>0</v>
      </c>
      <c r="H2239" s="173">
        <f>IFERROR(VLOOKUP(A2239, DF!$D$9:$G$378,4,FALSE),0)</f>
        <v>0</v>
      </c>
      <c r="I2239" s="173">
        <f>IFERROR(VLOOKUP(A2239,DX!$D$9:$G$749,4,FALSE),0)</f>
        <v>0</v>
      </c>
      <c r="XFD2239" s="45">
        <f>SUM(A2239:XFC2239)</f>
        <v>51404</v>
      </c>
    </row>
    <row r="2240" spans="1:9 16384:16384" hidden="1" x14ac:dyDescent="0.25">
      <c r="A2240" s="192">
        <v>141949</v>
      </c>
      <c r="B2240" s="232" t="s">
        <v>3880</v>
      </c>
      <c r="C2240" s="198" t="s">
        <v>3881</v>
      </c>
      <c r="D2240" s="193" t="s">
        <v>5813</v>
      </c>
      <c r="E2240" s="193" t="s">
        <v>5814</v>
      </c>
      <c r="F2240" s="194" t="s">
        <v>140</v>
      </c>
      <c r="G2240" s="173">
        <f>IFERROR(VLOOKUP(A2240, SM!$D$9:$G$682,4,FALSE),0)</f>
        <v>0</v>
      </c>
      <c r="H2240" s="173">
        <f>IFERROR(VLOOKUP(A2240, DM!$D$9:$G$633,4,FALSE),0)</f>
        <v>0</v>
      </c>
      <c r="I2240" s="173">
        <f>IFERROR(VLOOKUP(A2240,DX!$D$9:$G$749,4,FALSE),0)</f>
        <v>0</v>
      </c>
      <c r="XFD2240" s="45">
        <f>SUM(A2240:XFC2240)</f>
        <v>141949</v>
      </c>
    </row>
    <row r="2241" spans="1:9 16384:16384" hidden="1" x14ac:dyDescent="0.25">
      <c r="A2241" s="192">
        <v>66777</v>
      </c>
      <c r="B2241" s="232" t="s">
        <v>2100</v>
      </c>
      <c r="C2241" s="198" t="s">
        <v>3966</v>
      </c>
      <c r="D2241" s="193" t="s">
        <v>5813</v>
      </c>
      <c r="E2241" s="193" t="s">
        <v>5814</v>
      </c>
      <c r="F2241" s="194" t="s">
        <v>140</v>
      </c>
      <c r="G2241" s="173">
        <f>IFERROR(VLOOKUP(A2241, SM!$D$9:$G$682,4,FALSE),0)</f>
        <v>0</v>
      </c>
      <c r="H2241" s="173">
        <f>IFERROR(VLOOKUP(A2241, DM!$D$9:$G$633,4,FALSE),0)</f>
        <v>0</v>
      </c>
      <c r="I2241" s="173">
        <f>IFERROR(VLOOKUP(A2241,DX!$D$9:$G$749,4,FALSE),0)</f>
        <v>0</v>
      </c>
      <c r="XFD2241" s="45">
        <f>SUM(A2241:XFC2241)</f>
        <v>66777</v>
      </c>
    </row>
    <row r="2242" spans="1:9 16384:16384" hidden="1" x14ac:dyDescent="0.25">
      <c r="A2242" s="192">
        <v>141955</v>
      </c>
      <c r="B2242" s="232" t="s">
        <v>2291</v>
      </c>
      <c r="C2242" s="198" t="s">
        <v>3961</v>
      </c>
      <c r="D2242" s="193" t="s">
        <v>5813</v>
      </c>
      <c r="E2242" s="193" t="s">
        <v>5814</v>
      </c>
      <c r="F2242" s="194" t="s">
        <v>140</v>
      </c>
      <c r="G2242" s="173">
        <f>IFERROR(VLOOKUP(A2242, SM!$D$9:$G$682,4,FALSE),0)</f>
        <v>0</v>
      </c>
      <c r="H2242" s="173">
        <f>IFERROR(VLOOKUP(A2242, DM!$D$9:$G$633,4,FALSE),0)</f>
        <v>0</v>
      </c>
      <c r="I2242" s="173">
        <f>IFERROR(VLOOKUP(A2242,DX!$D$9:$G$749,4,FALSE),0)</f>
        <v>0</v>
      </c>
      <c r="XFD2242" s="45">
        <f>SUM(A2242:XFC2242)</f>
        <v>141955</v>
      </c>
    </row>
    <row r="2243" spans="1:9 16384:16384" hidden="1" x14ac:dyDescent="0.25">
      <c r="A2243" s="192">
        <v>174291</v>
      </c>
      <c r="B2243" s="232" t="s">
        <v>4455</v>
      </c>
      <c r="C2243" s="198" t="s">
        <v>4456</v>
      </c>
      <c r="D2243" s="193" t="s">
        <v>5815</v>
      </c>
      <c r="E2243" s="193" t="s">
        <v>5814</v>
      </c>
      <c r="F2243" s="194" t="s">
        <v>140</v>
      </c>
      <c r="G2243" s="173">
        <f>IFERROR(VLOOKUP(A2243, SF!$D$9:$G$410,4,FALSE),0)</f>
        <v>0</v>
      </c>
      <c r="H2243" s="173">
        <f>IFERROR(VLOOKUP(A2243, DF!$D$9:$G$378,4,FALSE),0)</f>
        <v>0</v>
      </c>
      <c r="I2243" s="173">
        <f>IFERROR(VLOOKUP(A2243,DX!$D$9:$G$749,4,FALSE),0)</f>
        <v>0</v>
      </c>
      <c r="XFD2243" s="45">
        <f>SUM(A2243:XFC2243)</f>
        <v>174291</v>
      </c>
    </row>
    <row r="2244" spans="1:9 16384:16384" hidden="1" x14ac:dyDescent="0.25">
      <c r="A2244" s="192">
        <v>10063</v>
      </c>
      <c r="B2244" s="232" t="s">
        <v>1067</v>
      </c>
      <c r="C2244" s="198" t="s">
        <v>4519</v>
      </c>
      <c r="D2244" s="193" t="s">
        <v>5813</v>
      </c>
      <c r="E2244" s="193" t="s">
        <v>5814</v>
      </c>
      <c r="F2244" s="194" t="s">
        <v>140</v>
      </c>
      <c r="G2244" s="173">
        <f>IFERROR(VLOOKUP(A2244, SM!$D$9:$G$682,4,FALSE),0)</f>
        <v>0</v>
      </c>
      <c r="H2244" s="173">
        <f>IFERROR(VLOOKUP(A2244, DM!$D$9:$G$633,4,FALSE),0)</f>
        <v>0</v>
      </c>
      <c r="I2244" s="173">
        <f>IFERROR(VLOOKUP(A2244,DX!$D$9:$G$749,4,FALSE),0)</f>
        <v>0</v>
      </c>
      <c r="XFD2244" s="45">
        <f>SUM(A2244:XFC2244)</f>
        <v>10063</v>
      </c>
    </row>
    <row r="2245" spans="1:9 16384:16384" hidden="1" x14ac:dyDescent="0.25">
      <c r="A2245" s="192">
        <v>45144</v>
      </c>
      <c r="B2245" s="232" t="s">
        <v>2489</v>
      </c>
      <c r="C2245" s="198" t="s">
        <v>4820</v>
      </c>
      <c r="D2245" s="193" t="s">
        <v>5815</v>
      </c>
      <c r="E2245" s="193" t="s">
        <v>5814</v>
      </c>
      <c r="F2245" s="194" t="s">
        <v>140</v>
      </c>
      <c r="G2245" s="173">
        <f>IFERROR(VLOOKUP(A2245, SF!$D$9:$G$410,4,FALSE),0)</f>
        <v>0</v>
      </c>
      <c r="H2245" s="173">
        <f>IFERROR(VLOOKUP(A2245, DF!$D$9:$G$378,4,FALSE),0)</f>
        <v>0</v>
      </c>
      <c r="I2245" s="173">
        <f>IFERROR(VLOOKUP(A2245,DX!$D$9:$G$749,4,FALSE),0)</f>
        <v>0</v>
      </c>
      <c r="XFD2245" s="45">
        <f>SUM(A2245:XFC2245)</f>
        <v>45144</v>
      </c>
    </row>
    <row r="2246" spans="1:9 16384:16384" hidden="1" x14ac:dyDescent="0.25">
      <c r="A2246" s="192">
        <v>180913</v>
      </c>
      <c r="B2246" s="232" t="s">
        <v>4990</v>
      </c>
      <c r="C2246" s="198" t="s">
        <v>4991</v>
      </c>
      <c r="D2246" s="193" t="s">
        <v>5815</v>
      </c>
      <c r="E2246" s="193" t="s">
        <v>5814</v>
      </c>
      <c r="F2246" s="194" t="s">
        <v>140</v>
      </c>
      <c r="G2246" s="173">
        <f>IFERROR(VLOOKUP(A2246, SF!$D$9:$G$410,4,FALSE),0)</f>
        <v>0</v>
      </c>
      <c r="H2246" s="173">
        <f>IFERROR(VLOOKUP(A2246, DF!$D$9:$G$378,4,FALSE),0)</f>
        <v>0</v>
      </c>
      <c r="I2246" s="173">
        <f>IFERROR(VLOOKUP(A2246,DX!$D$9:$G$749,4,FALSE),0)</f>
        <v>0</v>
      </c>
      <c r="XFD2246" s="45">
        <f>SUM(A2246:XFC2246)</f>
        <v>180913</v>
      </c>
    </row>
    <row r="2247" spans="1:9 16384:16384" hidden="1" x14ac:dyDescent="0.25">
      <c r="A2247" s="192">
        <v>22315</v>
      </c>
      <c r="B2247" s="232" t="s">
        <v>268</v>
      </c>
      <c r="C2247" s="198" t="s">
        <v>5016</v>
      </c>
      <c r="D2247" s="193" t="s">
        <v>5815</v>
      </c>
      <c r="E2247" s="193" t="s">
        <v>5814</v>
      </c>
      <c r="F2247" s="194" t="s">
        <v>140</v>
      </c>
      <c r="G2247" s="173">
        <f>IFERROR(VLOOKUP(A2247, SF!$D$9:$G$410,4,FALSE),0)</f>
        <v>0</v>
      </c>
      <c r="H2247" s="173">
        <f>IFERROR(VLOOKUP(A2247, DF!$D$9:$G$378,4,FALSE),0)</f>
        <v>0</v>
      </c>
      <c r="I2247" s="173">
        <f>IFERROR(VLOOKUP(A2247,DX!$D$9:$G$749,4,FALSE),0)</f>
        <v>0</v>
      </c>
      <c r="XFD2247" s="45">
        <f>SUM(A2247:XFC2247)</f>
        <v>22315</v>
      </c>
    </row>
    <row r="2248" spans="1:9 16384:16384" hidden="1" x14ac:dyDescent="0.25">
      <c r="A2248" s="192">
        <v>45113</v>
      </c>
      <c r="B2248" s="232" t="s">
        <v>447</v>
      </c>
      <c r="C2248" s="198" t="s">
        <v>5035</v>
      </c>
      <c r="D2248" s="193" t="s">
        <v>5815</v>
      </c>
      <c r="E2248" s="193" t="s">
        <v>5814</v>
      </c>
      <c r="F2248" s="194" t="s">
        <v>140</v>
      </c>
      <c r="G2248" s="173">
        <f>IFERROR(VLOOKUP(A2248, SF!$D$9:$G$410,4,FALSE),0)</f>
        <v>0</v>
      </c>
      <c r="H2248" s="173">
        <f>IFERROR(VLOOKUP(A2248, DF!$D$9:$G$378,4,FALSE),0)</f>
        <v>0</v>
      </c>
      <c r="I2248" s="173">
        <f>IFERROR(VLOOKUP(A2248,DX!$D$9:$G$749,4,FALSE),0)</f>
        <v>0</v>
      </c>
      <c r="XFD2248" s="45">
        <f>SUM(A2248:XFC2248)</f>
        <v>45113</v>
      </c>
    </row>
    <row r="2249" spans="1:9 16384:16384" hidden="1" x14ac:dyDescent="0.25">
      <c r="A2249" s="192">
        <v>180040</v>
      </c>
      <c r="B2249" s="232" t="s">
        <v>6619</v>
      </c>
      <c r="C2249" s="198" t="s">
        <v>5105</v>
      </c>
      <c r="D2249" s="193" t="s">
        <v>5813</v>
      </c>
      <c r="E2249" s="193" t="s">
        <v>5814</v>
      </c>
      <c r="F2249" s="194" t="s">
        <v>140</v>
      </c>
      <c r="G2249" s="173">
        <f>IFERROR(VLOOKUP(A2249, SM!$D$9:$G$682,4,FALSE),0)</f>
        <v>0</v>
      </c>
      <c r="H2249" s="173">
        <f>IFERROR(VLOOKUP(A2249, DM!$D$9:$G$633,4,FALSE),0)</f>
        <v>0</v>
      </c>
      <c r="I2249" s="173">
        <f>IFERROR(VLOOKUP(A2249,DX!$D$9:$G$749,4,FALSE),0)</f>
        <v>0</v>
      </c>
      <c r="XFD2249" s="45">
        <f>SUM(A2249:XFC2249)</f>
        <v>180040</v>
      </c>
    </row>
    <row r="2250" spans="1:9 16384:16384" hidden="1" x14ac:dyDescent="0.25">
      <c r="A2250" s="192">
        <v>16382</v>
      </c>
      <c r="B2250" s="232" t="s">
        <v>494</v>
      </c>
      <c r="C2250" s="198" t="s">
        <v>3950</v>
      </c>
      <c r="D2250" s="193" t="s">
        <v>5815</v>
      </c>
      <c r="E2250" s="193" t="s">
        <v>5814</v>
      </c>
      <c r="F2250" s="194" t="s">
        <v>140</v>
      </c>
      <c r="G2250" s="173">
        <f>IFERROR(VLOOKUP(A2250, SF!$D$9:$G$410,4,FALSE),0)</f>
        <v>0</v>
      </c>
      <c r="H2250" s="173">
        <f>IFERROR(VLOOKUP(A2250, DF!$D$9:$G$378,4,FALSE),0)</f>
        <v>0</v>
      </c>
      <c r="I2250" s="173">
        <f>IFERROR(VLOOKUP(A2250,DX!$D$9:$G$749,4,FALSE),0)</f>
        <v>0</v>
      </c>
      <c r="XFD2250" s="45">
        <f>SUM(A2250:XFC2250)</f>
        <v>16382</v>
      </c>
    </row>
    <row r="2251" spans="1:9 16384:16384" hidden="1" x14ac:dyDescent="0.25">
      <c r="A2251" s="192">
        <v>103827</v>
      </c>
      <c r="B2251" s="232" t="s">
        <v>803</v>
      </c>
      <c r="C2251" s="198" t="s">
        <v>5267</v>
      </c>
      <c r="D2251" s="193" t="s">
        <v>5813</v>
      </c>
      <c r="E2251" s="193" t="s">
        <v>5814</v>
      </c>
      <c r="F2251" s="194" t="s">
        <v>140</v>
      </c>
      <c r="G2251" s="173">
        <f>IFERROR(VLOOKUP(A2251, SM!$D$9:$G$682,4,FALSE),0)</f>
        <v>0</v>
      </c>
      <c r="H2251" s="173">
        <f>IFERROR(VLOOKUP(A2251, DM!$D$9:$G$633,4,FALSE),0)</f>
        <v>0</v>
      </c>
      <c r="I2251" s="173">
        <f>IFERROR(VLOOKUP(A2251,DX!$D$9:$G$749,4,FALSE),0)</f>
        <v>0</v>
      </c>
      <c r="XFD2251" s="45">
        <f>SUM(A2251:XFC2251)</f>
        <v>103827</v>
      </c>
    </row>
    <row r="2252" spans="1:9 16384:16384" hidden="1" x14ac:dyDescent="0.25">
      <c r="A2252" s="192">
        <v>43502</v>
      </c>
      <c r="B2252" s="232" t="s">
        <v>1865</v>
      </c>
      <c r="C2252" s="198" t="s">
        <v>3351</v>
      </c>
      <c r="D2252" s="193" t="s">
        <v>5813</v>
      </c>
      <c r="E2252" s="193" t="s">
        <v>5814</v>
      </c>
      <c r="F2252" s="194" t="s">
        <v>399</v>
      </c>
      <c r="G2252" s="173">
        <f>IFERROR(VLOOKUP(A2252, SM!$D$9:$G$682,4,FALSE),0)</f>
        <v>0</v>
      </c>
      <c r="H2252" s="173">
        <f>IFERROR(VLOOKUP(A2252, DM!$D$9:$G$633,4,FALSE),0)</f>
        <v>0</v>
      </c>
      <c r="I2252" s="173">
        <f>IFERROR(VLOOKUP(A2252,DX!$D$9:$G$749,4,FALSE),0)</f>
        <v>0</v>
      </c>
      <c r="XFD2252" s="45">
        <f>SUM(A2252:XFC2252)</f>
        <v>43502</v>
      </c>
    </row>
    <row r="2253" spans="1:9 16384:16384" hidden="1" x14ac:dyDescent="0.25">
      <c r="A2253" s="192">
        <v>104600</v>
      </c>
      <c r="B2253" s="232" t="s">
        <v>1866</v>
      </c>
      <c r="C2253" s="198" t="s">
        <v>3352</v>
      </c>
      <c r="D2253" s="193" t="s">
        <v>5813</v>
      </c>
      <c r="E2253" s="193" t="s">
        <v>5814</v>
      </c>
      <c r="F2253" s="194" t="s">
        <v>399</v>
      </c>
      <c r="G2253" s="173">
        <f>IFERROR(VLOOKUP(A2253, SM!$D$9:$G$682,4,FALSE),0)</f>
        <v>0</v>
      </c>
      <c r="H2253" s="173">
        <f>IFERROR(VLOOKUP(A2253, DM!$D$9:$G$633,4,FALSE),0)</f>
        <v>0</v>
      </c>
      <c r="I2253" s="173">
        <f>IFERROR(VLOOKUP(A2253,DX!$D$9:$G$749,4,FALSE),0)</f>
        <v>0</v>
      </c>
      <c r="XFD2253" s="45">
        <f>SUM(A2253:XFC2253)</f>
        <v>104600</v>
      </c>
    </row>
    <row r="2254" spans="1:9 16384:16384" hidden="1" x14ac:dyDescent="0.25">
      <c r="A2254" s="192">
        <v>86889</v>
      </c>
      <c r="B2254" s="232" t="s">
        <v>1891</v>
      </c>
      <c r="C2254" s="198" t="s">
        <v>3408</v>
      </c>
      <c r="D2254" s="193" t="s">
        <v>5813</v>
      </c>
      <c r="E2254" s="193" t="s">
        <v>5814</v>
      </c>
      <c r="F2254" s="194" t="s">
        <v>399</v>
      </c>
      <c r="G2254" s="173">
        <f>IFERROR(VLOOKUP(A2254, SM!$D$9:$G$682,4,FALSE),0)</f>
        <v>0</v>
      </c>
      <c r="H2254" s="173">
        <f>IFERROR(VLOOKUP(A2254, DM!$D$9:$G$633,4,FALSE),0)</f>
        <v>0</v>
      </c>
      <c r="I2254" s="173">
        <f>IFERROR(VLOOKUP(A2254,DX!$D$9:$G$749,4,FALSE),0)</f>
        <v>0</v>
      </c>
      <c r="XFD2254" s="45">
        <f>SUM(A2254:XFC2254)</f>
        <v>86889</v>
      </c>
    </row>
    <row r="2255" spans="1:9 16384:16384" hidden="1" x14ac:dyDescent="0.25">
      <c r="A2255" s="192">
        <v>145832</v>
      </c>
      <c r="B2255" s="232" t="s">
        <v>2959</v>
      </c>
      <c r="C2255" s="198" t="s">
        <v>3409</v>
      </c>
      <c r="D2255" s="193" t="s">
        <v>5813</v>
      </c>
      <c r="E2255" s="193" t="s">
        <v>5814</v>
      </c>
      <c r="F2255" s="194" t="s">
        <v>399</v>
      </c>
      <c r="G2255" s="173">
        <f>IFERROR(VLOOKUP(A2255, SM!$D$9:$G$682,4,FALSE),0)</f>
        <v>0</v>
      </c>
      <c r="H2255" s="173">
        <f>IFERROR(VLOOKUP(A2255, DM!$D$9:$G$633,4,FALSE),0)</f>
        <v>0</v>
      </c>
      <c r="I2255" s="173">
        <f>IFERROR(VLOOKUP(A2255,DX!$D$9:$G$749,4,FALSE),0)</f>
        <v>0</v>
      </c>
      <c r="XFD2255" s="45">
        <f>SUM(A2255:XFC2255)</f>
        <v>145832</v>
      </c>
    </row>
    <row r="2256" spans="1:9 16384:16384" hidden="1" x14ac:dyDescent="0.25">
      <c r="A2256" s="192">
        <v>31540</v>
      </c>
      <c r="B2256" s="232" t="s">
        <v>1989</v>
      </c>
      <c r="C2256" s="198" t="s">
        <v>3673</v>
      </c>
      <c r="D2256" s="193" t="s">
        <v>5813</v>
      </c>
      <c r="E2256" s="193" t="s">
        <v>5814</v>
      </c>
      <c r="F2256" s="194" t="s">
        <v>399</v>
      </c>
      <c r="G2256" s="173">
        <f>IFERROR(VLOOKUP(A2256, SM!$D$9:$G$682,4,FALSE),0)</f>
        <v>0</v>
      </c>
      <c r="H2256" s="173">
        <f>IFERROR(VLOOKUP(A2256, DM!$D$9:$G$633,4,FALSE),0)</f>
        <v>0</v>
      </c>
      <c r="I2256" s="173">
        <f>IFERROR(VLOOKUP(A2256,DX!$D$9:$G$749,4,FALSE),0)</f>
        <v>0</v>
      </c>
      <c r="XFD2256" s="45">
        <f>SUM(A2256:XFC2256)</f>
        <v>31540</v>
      </c>
    </row>
    <row r="2257" spans="1:9 16384:16384" hidden="1" x14ac:dyDescent="0.25">
      <c r="A2257" s="192">
        <v>141960</v>
      </c>
      <c r="B2257" s="232" t="s">
        <v>1997</v>
      </c>
      <c r="C2257" s="198" t="s">
        <v>3692</v>
      </c>
      <c r="D2257" s="193" t="s">
        <v>5813</v>
      </c>
      <c r="E2257" s="193" t="s">
        <v>5814</v>
      </c>
      <c r="F2257" s="194" t="s">
        <v>399</v>
      </c>
      <c r="G2257" s="173">
        <f>IFERROR(VLOOKUP(A2257, SM!$D$9:$G$682,4,FALSE),0)</f>
        <v>0</v>
      </c>
      <c r="H2257" s="173">
        <f>IFERROR(VLOOKUP(A2257, DM!$D$9:$G$633,4,FALSE),0)</f>
        <v>0</v>
      </c>
      <c r="I2257" s="173">
        <f>IFERROR(VLOOKUP(A2257,DX!$D$9:$G$749,4,FALSE),0)</f>
        <v>0</v>
      </c>
      <c r="XFD2257" s="45">
        <f>SUM(A2257:XFC2257)</f>
        <v>141960</v>
      </c>
    </row>
    <row r="2258" spans="1:9 16384:16384" hidden="1" x14ac:dyDescent="0.25">
      <c r="A2258" s="192">
        <v>142252</v>
      </c>
      <c r="B2258" s="232" t="s">
        <v>2000</v>
      </c>
      <c r="C2258" s="198" t="s">
        <v>3697</v>
      </c>
      <c r="D2258" s="193" t="s">
        <v>5813</v>
      </c>
      <c r="E2258" s="193" t="s">
        <v>5814</v>
      </c>
      <c r="F2258" s="194" t="s">
        <v>399</v>
      </c>
      <c r="G2258" s="173">
        <f>IFERROR(VLOOKUP(A2258, SM!$D$9:$G$682,4,FALSE),0)</f>
        <v>0</v>
      </c>
      <c r="H2258" s="173">
        <f>IFERROR(VLOOKUP(A2258, DM!$D$9:$G$633,4,FALSE),0)</f>
        <v>0</v>
      </c>
      <c r="I2258" s="173">
        <f>IFERROR(VLOOKUP(A2258,DX!$D$9:$G$749,4,FALSE),0)</f>
        <v>0</v>
      </c>
      <c r="XFD2258" s="45">
        <f>SUM(A2258:XFC2258)</f>
        <v>142252</v>
      </c>
    </row>
    <row r="2259" spans="1:9 16384:16384" hidden="1" x14ac:dyDescent="0.25">
      <c r="A2259" s="192">
        <v>184358</v>
      </c>
      <c r="B2259" s="232" t="s">
        <v>3751</v>
      </c>
      <c r="C2259" s="198" t="s">
        <v>3608</v>
      </c>
      <c r="D2259" s="193" t="s">
        <v>5813</v>
      </c>
      <c r="E2259" s="193" t="s">
        <v>5814</v>
      </c>
      <c r="F2259" s="194" t="s">
        <v>399</v>
      </c>
      <c r="G2259" s="173">
        <f>IFERROR(VLOOKUP(A2259, SM!$D$9:$G$682,4,FALSE),0)</f>
        <v>0</v>
      </c>
      <c r="H2259" s="173">
        <f>IFERROR(VLOOKUP(A2259, DM!$D$9:$G$633,4,FALSE),0)</f>
        <v>0</v>
      </c>
      <c r="I2259" s="173">
        <f>IFERROR(VLOOKUP(A2259,DX!$D$9:$G$749,4,FALSE),0)</f>
        <v>0</v>
      </c>
      <c r="XFD2259" s="45">
        <f>SUM(A2259:XFC2259)</f>
        <v>184358</v>
      </c>
    </row>
    <row r="2260" spans="1:9 16384:16384" hidden="1" x14ac:dyDescent="0.25">
      <c r="A2260" s="192">
        <v>11252</v>
      </c>
      <c r="B2260" s="232" t="s">
        <v>2121</v>
      </c>
      <c r="C2260" s="198" t="s">
        <v>4005</v>
      </c>
      <c r="D2260" s="193" t="s">
        <v>5815</v>
      </c>
      <c r="E2260" s="193" t="s">
        <v>5814</v>
      </c>
      <c r="F2260" s="194" t="s">
        <v>399</v>
      </c>
      <c r="G2260" s="173">
        <f>IFERROR(VLOOKUP(A2260, SF!$D$9:$G$410,4,FALSE),0)</f>
        <v>0</v>
      </c>
      <c r="H2260" s="173">
        <f>IFERROR(VLOOKUP(A2260, DF!$D$9:$G$378,4,FALSE),0)</f>
        <v>0</v>
      </c>
      <c r="I2260" s="173">
        <f>IFERROR(VLOOKUP(A2260,DX!$D$9:$G$749,4,FALSE),0)</f>
        <v>0</v>
      </c>
      <c r="XFD2260" s="45">
        <f>SUM(A2260:XFC2260)</f>
        <v>11252</v>
      </c>
    </row>
    <row r="2261" spans="1:9 16384:16384" hidden="1" x14ac:dyDescent="0.25">
      <c r="A2261" s="192">
        <v>16372</v>
      </c>
      <c r="B2261" s="232" t="s">
        <v>2145</v>
      </c>
      <c r="C2261" s="198" t="s">
        <v>4058</v>
      </c>
      <c r="D2261" s="193" t="s">
        <v>5815</v>
      </c>
      <c r="E2261" s="193" t="s">
        <v>5814</v>
      </c>
      <c r="F2261" s="194" t="s">
        <v>399</v>
      </c>
      <c r="G2261" s="173">
        <f>IFERROR(VLOOKUP(A2261, SF!$D$9:$G$410,4,FALSE),0)</f>
        <v>0</v>
      </c>
      <c r="H2261" s="173">
        <f>IFERROR(VLOOKUP(A2261, DF!$D$9:$G$378,4,FALSE),0)</f>
        <v>0</v>
      </c>
      <c r="I2261" s="173">
        <f>IFERROR(VLOOKUP(A2261,DX!$D$9:$G$749,4,FALSE),0)</f>
        <v>0</v>
      </c>
      <c r="XFD2261" s="45">
        <f>SUM(A2261:XFC2261)</f>
        <v>16372</v>
      </c>
    </row>
    <row r="2262" spans="1:9 16384:16384" hidden="1" x14ac:dyDescent="0.25">
      <c r="A2262" s="192">
        <v>13892</v>
      </c>
      <c r="B2262" s="193" t="s">
        <v>5982</v>
      </c>
      <c r="C2262" s="198" t="s">
        <v>4060</v>
      </c>
      <c r="D2262" s="193" t="s">
        <v>5813</v>
      </c>
      <c r="E2262" s="193" t="s">
        <v>5814</v>
      </c>
      <c r="F2262" s="194" t="s">
        <v>399</v>
      </c>
      <c r="G2262" s="173">
        <f>IFERROR(VLOOKUP(A2262, SM!$D$9:$G$682,4,FALSE),0)</f>
        <v>0</v>
      </c>
      <c r="H2262" s="173">
        <f>IFERROR(VLOOKUP(A2262, DM!$D$9:$G$633,4,FALSE),0)</f>
        <v>0</v>
      </c>
      <c r="I2262" s="173">
        <f>IFERROR(VLOOKUP(A2262,DX!$D$9:$G$749,4,FALSE),0)</f>
        <v>0</v>
      </c>
      <c r="XFD2262" s="45">
        <f>SUM(A2262:XFC2262)</f>
        <v>13892</v>
      </c>
    </row>
    <row r="2263" spans="1:9 16384:16384" hidden="1" x14ac:dyDescent="0.25">
      <c r="A2263" s="192">
        <v>104565</v>
      </c>
      <c r="B2263" s="232" t="s">
        <v>2207</v>
      </c>
      <c r="C2263" s="198" t="s">
        <v>4222</v>
      </c>
      <c r="D2263" s="193" t="s">
        <v>5813</v>
      </c>
      <c r="E2263" s="193" t="s">
        <v>5814</v>
      </c>
      <c r="F2263" s="194" t="s">
        <v>399</v>
      </c>
      <c r="G2263" s="173">
        <f>IFERROR(VLOOKUP(A2263, SM!$D$9:$G$682,4,FALSE),0)</f>
        <v>0</v>
      </c>
      <c r="H2263" s="173">
        <f>IFERROR(VLOOKUP(A2263, DM!$D$9:$G$633,4,FALSE),0)</f>
        <v>0</v>
      </c>
      <c r="I2263" s="173">
        <f>IFERROR(VLOOKUP(A2263,DX!$D$9:$G$749,4,FALSE),0)</f>
        <v>0</v>
      </c>
      <c r="XFD2263" s="45">
        <f>SUM(A2263:XFC2263)</f>
        <v>104565</v>
      </c>
    </row>
    <row r="2264" spans="1:9 16384:16384" hidden="1" x14ac:dyDescent="0.25">
      <c r="A2264" s="192">
        <v>144132</v>
      </c>
      <c r="B2264" s="232" t="s">
        <v>4302</v>
      </c>
      <c r="C2264" s="198" t="s">
        <v>4303</v>
      </c>
      <c r="D2264" s="193" t="s">
        <v>5815</v>
      </c>
      <c r="E2264" s="193" t="s">
        <v>5814</v>
      </c>
      <c r="F2264" s="194" t="s">
        <v>399</v>
      </c>
      <c r="G2264" s="173">
        <f>IFERROR(VLOOKUP(A2264, SF!$D$9:$G$410,4,FALSE),0)</f>
        <v>0</v>
      </c>
      <c r="H2264" s="173">
        <f>IFERROR(VLOOKUP(A2264, DF!$D$9:$G$378,4,FALSE),0)</f>
        <v>0</v>
      </c>
      <c r="I2264" s="173">
        <f>IFERROR(VLOOKUP(A2264,DX!$D$9:$G$749,4,FALSE),0)</f>
        <v>0</v>
      </c>
      <c r="XFD2264" s="45">
        <f>SUM(A2264:XFC2264)</f>
        <v>144132</v>
      </c>
    </row>
    <row r="2265" spans="1:9 16384:16384" hidden="1" x14ac:dyDescent="0.25">
      <c r="A2265" s="192">
        <v>68082</v>
      </c>
      <c r="B2265" s="232" t="s">
        <v>2279</v>
      </c>
      <c r="C2265" s="198" t="s">
        <v>3644</v>
      </c>
      <c r="D2265" s="193" t="s">
        <v>5813</v>
      </c>
      <c r="E2265" s="193" t="s">
        <v>5814</v>
      </c>
      <c r="F2265" s="194" t="s">
        <v>399</v>
      </c>
      <c r="G2265" s="173">
        <f>IFERROR(VLOOKUP(A2265, SM!$D$9:$G$682,4,FALSE),0)</f>
        <v>0</v>
      </c>
      <c r="H2265" s="173">
        <f>IFERROR(VLOOKUP(A2265, DM!$D$9:$G$633,4,FALSE),0)</f>
        <v>0</v>
      </c>
      <c r="I2265" s="173">
        <f>IFERROR(VLOOKUP(A2265,DX!$D$9:$G$749,4,FALSE),0)</f>
        <v>0</v>
      </c>
      <c r="XFD2265" s="45">
        <f>SUM(A2265:XFC2265)</f>
        <v>68082</v>
      </c>
    </row>
    <row r="2266" spans="1:9 16384:16384" hidden="1" x14ac:dyDescent="0.25">
      <c r="A2266" s="192">
        <v>68077</v>
      </c>
      <c r="B2266" s="232" t="s">
        <v>2280</v>
      </c>
      <c r="C2266" s="198" t="s">
        <v>4370</v>
      </c>
      <c r="D2266" s="193" t="s">
        <v>5813</v>
      </c>
      <c r="E2266" s="193" t="s">
        <v>5814</v>
      </c>
      <c r="F2266" s="194" t="s">
        <v>399</v>
      </c>
      <c r="G2266" s="173">
        <f>IFERROR(VLOOKUP(A2266, SM!$D$9:$G$682,4,FALSE),0)</f>
        <v>0</v>
      </c>
      <c r="H2266" s="173">
        <f>IFERROR(VLOOKUP(A2266, DM!$D$9:$G$633,4,FALSE),0)</f>
        <v>0</v>
      </c>
      <c r="I2266" s="173">
        <f>IFERROR(VLOOKUP(A2266,DX!$D$9:$G$749,4,FALSE),0)</f>
        <v>0</v>
      </c>
      <c r="XFD2266" s="45">
        <f>SUM(A2266:XFC2266)</f>
        <v>68077</v>
      </c>
    </row>
    <row r="2267" spans="1:9 16384:16384" hidden="1" x14ac:dyDescent="0.25">
      <c r="A2267" s="192">
        <v>23018</v>
      </c>
      <c r="B2267" s="232" t="s">
        <v>6429</v>
      </c>
      <c r="C2267" s="198" t="s">
        <v>6430</v>
      </c>
      <c r="D2267" s="193" t="s">
        <v>5813</v>
      </c>
      <c r="E2267" s="193" t="s">
        <v>5814</v>
      </c>
      <c r="F2267" s="194" t="s">
        <v>399</v>
      </c>
      <c r="G2267" s="173">
        <f>IFERROR(VLOOKUP(A2267, SM!$D$9:$G$682,4,FALSE),0)</f>
        <v>0</v>
      </c>
      <c r="H2267" s="173">
        <f>IFERROR(VLOOKUP(A2267, DM!$D$9:$G$633,4,FALSE),0)</f>
        <v>0</v>
      </c>
      <c r="I2267" s="173">
        <f>IFERROR(VLOOKUP(A2267,DX!$D$9:$G$749,4,FALSE),0)</f>
        <v>0</v>
      </c>
      <c r="XFD2267" s="45">
        <f>SUM(A2267:XFC2267)</f>
        <v>23018</v>
      </c>
    </row>
    <row r="2268" spans="1:9 16384:16384" hidden="1" x14ac:dyDescent="0.25">
      <c r="A2268" s="192">
        <v>142165</v>
      </c>
      <c r="B2268" s="232" t="s">
        <v>2396</v>
      </c>
      <c r="C2268" s="198" t="s">
        <v>4636</v>
      </c>
      <c r="D2268" s="193" t="s">
        <v>5813</v>
      </c>
      <c r="E2268" s="193" t="s">
        <v>5814</v>
      </c>
      <c r="F2268" s="194" t="s">
        <v>399</v>
      </c>
      <c r="G2268" s="173">
        <f>IFERROR(VLOOKUP(A2268, SM!$D$9:$G$682,4,FALSE),0)</f>
        <v>0</v>
      </c>
      <c r="H2268" s="173">
        <f>IFERROR(VLOOKUP(A2268, DM!$D$9:$G$633,4,FALSE),0)</f>
        <v>0</v>
      </c>
      <c r="I2268" s="173">
        <f>IFERROR(VLOOKUP(A2268,DX!$D$9:$G$749,4,FALSE),0)</f>
        <v>0</v>
      </c>
      <c r="XFD2268" s="45">
        <f>SUM(A2268:XFC2268)</f>
        <v>142165</v>
      </c>
    </row>
    <row r="2269" spans="1:9 16384:16384" hidden="1" x14ac:dyDescent="0.25">
      <c r="A2269" s="192">
        <v>105343</v>
      </c>
      <c r="B2269" s="232" t="s">
        <v>2397</v>
      </c>
      <c r="C2269" s="198" t="s">
        <v>4637</v>
      </c>
      <c r="D2269" s="193" t="s">
        <v>5813</v>
      </c>
      <c r="E2269" s="193" t="s">
        <v>5814</v>
      </c>
      <c r="F2269" s="194" t="s">
        <v>399</v>
      </c>
      <c r="G2269" s="173">
        <f>IFERROR(VLOOKUP(A2269, SM!$D$9:$G$682,4,FALSE),0)</f>
        <v>0</v>
      </c>
      <c r="H2269" s="173">
        <f>IFERROR(VLOOKUP(A2269, DM!$D$9:$G$633,4,FALSE),0)</f>
        <v>0</v>
      </c>
      <c r="I2269" s="173">
        <f>IFERROR(VLOOKUP(A2269,DX!$D$9:$G$749,4,FALSE),0)</f>
        <v>0</v>
      </c>
      <c r="XFD2269" s="45">
        <f>SUM(A2269:XFC2269)</f>
        <v>105343</v>
      </c>
    </row>
    <row r="2270" spans="1:9 16384:16384" hidden="1" x14ac:dyDescent="0.25">
      <c r="A2270" s="192">
        <v>141719</v>
      </c>
      <c r="B2270" s="232" t="s">
        <v>2408</v>
      </c>
      <c r="C2270" s="198" t="s">
        <v>4666</v>
      </c>
      <c r="D2270" s="193" t="s">
        <v>5813</v>
      </c>
      <c r="E2270" s="193" t="s">
        <v>5814</v>
      </c>
      <c r="F2270" s="194" t="s">
        <v>399</v>
      </c>
      <c r="G2270" s="173">
        <f>IFERROR(VLOOKUP(A2270, SM!$D$9:$G$682,4,FALSE),0)</f>
        <v>0</v>
      </c>
      <c r="H2270" s="173">
        <f>IFERROR(VLOOKUP(A2270, DM!$D$9:$G$633,4,FALSE),0)</f>
        <v>0</v>
      </c>
      <c r="I2270" s="173">
        <f>IFERROR(VLOOKUP(A2270,DX!$D$9:$G$749,4,FALSE),0)</f>
        <v>0</v>
      </c>
      <c r="XFD2270" s="45">
        <f>SUM(A2270:XFC2270)</f>
        <v>141719</v>
      </c>
    </row>
    <row r="2271" spans="1:9 16384:16384" hidden="1" x14ac:dyDescent="0.25">
      <c r="A2271" s="192">
        <v>50174</v>
      </c>
      <c r="B2271" s="232" t="s">
        <v>6146</v>
      </c>
      <c r="C2271" s="198" t="s">
        <v>6147</v>
      </c>
      <c r="D2271" s="193" t="s">
        <v>5815</v>
      </c>
      <c r="E2271" s="193" t="s">
        <v>5814</v>
      </c>
      <c r="F2271" s="194" t="s">
        <v>399</v>
      </c>
      <c r="G2271" s="173">
        <f>IFERROR(VLOOKUP(A2271, SF!$D$9:$G$410,4,FALSE),0)</f>
        <v>0</v>
      </c>
      <c r="H2271" s="173">
        <f>IFERROR(VLOOKUP(A2271, DF!$D$9:$G$378,4,FALSE),0)</f>
        <v>0</v>
      </c>
      <c r="I2271" s="173">
        <f>IFERROR(VLOOKUP(A2271,DX!$D$9:$G$749,4,FALSE),0)</f>
        <v>0</v>
      </c>
      <c r="XFD2271" s="45">
        <f>SUM(A2271:XFC2271)</f>
        <v>50174</v>
      </c>
    </row>
    <row r="2272" spans="1:9 16384:16384" hidden="1" x14ac:dyDescent="0.25">
      <c r="A2272" s="192">
        <v>43823</v>
      </c>
      <c r="B2272" s="232" t="s">
        <v>2422</v>
      </c>
      <c r="C2272" s="198" t="s">
        <v>4692</v>
      </c>
      <c r="D2272" s="193" t="s">
        <v>5813</v>
      </c>
      <c r="E2272" s="193" t="s">
        <v>5814</v>
      </c>
      <c r="F2272" s="194" t="s">
        <v>399</v>
      </c>
      <c r="G2272" s="173">
        <f>IFERROR(VLOOKUP(A2272, SM!$D$9:$G$682,4,FALSE),0)</f>
        <v>0</v>
      </c>
      <c r="H2272" s="173">
        <f>IFERROR(VLOOKUP(A2272, DM!$D$9:$G$633,4,FALSE),0)</f>
        <v>0</v>
      </c>
      <c r="I2272" s="173">
        <f>IFERROR(VLOOKUP(A2272,DX!$D$9:$G$749,4,FALSE),0)</f>
        <v>0</v>
      </c>
      <c r="XFD2272" s="45">
        <f>SUM(A2272:XFC2272)</f>
        <v>43823</v>
      </c>
    </row>
    <row r="2273" spans="1:9 16384:16384" hidden="1" x14ac:dyDescent="0.25">
      <c r="A2273" s="192">
        <v>95367</v>
      </c>
      <c r="B2273" s="232" t="s">
        <v>533</v>
      </c>
      <c r="C2273" s="198" t="s">
        <v>4777</v>
      </c>
      <c r="D2273" s="193" t="s">
        <v>5813</v>
      </c>
      <c r="E2273" s="193" t="s">
        <v>5814</v>
      </c>
      <c r="F2273" s="194" t="s">
        <v>399</v>
      </c>
      <c r="G2273" s="173">
        <f>IFERROR(VLOOKUP(A2273, SM!$D$9:$G$682,4,FALSE),0)</f>
        <v>0</v>
      </c>
      <c r="H2273" s="173">
        <f>IFERROR(VLOOKUP(A2273, DM!$D$9:$G$633,4,FALSE),0)</f>
        <v>0</v>
      </c>
      <c r="I2273" s="173">
        <f>IFERROR(VLOOKUP(A2273,DX!$D$9:$G$749,4,FALSE),0)</f>
        <v>0</v>
      </c>
      <c r="XFD2273" s="45">
        <f>SUM(A2273:XFC2273)</f>
        <v>95367</v>
      </c>
    </row>
    <row r="2274" spans="1:9 16384:16384" hidden="1" x14ac:dyDescent="0.25">
      <c r="A2274" s="192">
        <v>31537</v>
      </c>
      <c r="B2274" s="232" t="s">
        <v>2523</v>
      </c>
      <c r="C2274" s="198" t="s">
        <v>4885</v>
      </c>
      <c r="D2274" s="193" t="s">
        <v>5815</v>
      </c>
      <c r="E2274" s="193" t="s">
        <v>5814</v>
      </c>
      <c r="F2274" s="194" t="s">
        <v>399</v>
      </c>
      <c r="G2274" s="173">
        <f>IFERROR(VLOOKUP(A2274, SF!$D$9:$G$410,4,FALSE),0)</f>
        <v>0</v>
      </c>
      <c r="H2274" s="173">
        <f>IFERROR(VLOOKUP(A2274, DF!$D$9:$G$378,4,FALSE),0)</f>
        <v>0</v>
      </c>
      <c r="I2274" s="173">
        <f>IFERROR(VLOOKUP(A2274,DX!$D$9:$G$749,4,FALSE),0)</f>
        <v>0</v>
      </c>
      <c r="XFD2274" s="45">
        <f>SUM(A2274:XFC2274)</f>
        <v>31537</v>
      </c>
    </row>
    <row r="2275" spans="1:9 16384:16384" hidden="1" x14ac:dyDescent="0.25">
      <c r="A2275" s="192">
        <v>53227</v>
      </c>
      <c r="B2275" s="232" t="s">
        <v>2561</v>
      </c>
      <c r="C2275" s="198" t="s">
        <v>4974</v>
      </c>
      <c r="D2275" s="193" t="s">
        <v>5815</v>
      </c>
      <c r="E2275" s="193" t="s">
        <v>5814</v>
      </c>
      <c r="F2275" s="194" t="s">
        <v>399</v>
      </c>
      <c r="G2275" s="173">
        <f>IFERROR(VLOOKUP(A2275, SF!$D$9:$G$410,4,FALSE),0)</f>
        <v>0</v>
      </c>
      <c r="H2275" s="173">
        <f>IFERROR(VLOOKUP(A2275, DF!$D$9:$G$378,4,FALSE),0)</f>
        <v>0</v>
      </c>
      <c r="I2275" s="173">
        <f>IFERROR(VLOOKUP(A2275,DX!$D$9:$G$749,4,FALSE),0)</f>
        <v>0</v>
      </c>
      <c r="XFD2275" s="45">
        <f>SUM(A2275:XFC2275)</f>
        <v>53227</v>
      </c>
    </row>
    <row r="2276" spans="1:9 16384:16384" hidden="1" x14ac:dyDescent="0.25">
      <c r="A2276" s="192">
        <v>141724</v>
      </c>
      <c r="B2276" s="232" t="s">
        <v>2603</v>
      </c>
      <c r="C2276" s="198" t="s">
        <v>5076</v>
      </c>
      <c r="D2276" s="193" t="s">
        <v>5813</v>
      </c>
      <c r="E2276" s="193" t="s">
        <v>5814</v>
      </c>
      <c r="F2276" s="194" t="s">
        <v>399</v>
      </c>
      <c r="G2276" s="173">
        <f>IFERROR(VLOOKUP(A2276, SM!$D$9:$G$682,4,FALSE),0)</f>
        <v>0</v>
      </c>
      <c r="H2276" s="173">
        <f>IFERROR(VLOOKUP(A2276, DM!$D$9:$G$633,4,FALSE),0)</f>
        <v>0</v>
      </c>
      <c r="I2276" s="173">
        <f>IFERROR(VLOOKUP(A2276,DX!$D$9:$G$749,4,FALSE),0)</f>
        <v>0</v>
      </c>
      <c r="XFD2276" s="45">
        <f>SUM(A2276:XFC2276)</f>
        <v>141724</v>
      </c>
    </row>
    <row r="2277" spans="1:9 16384:16384" hidden="1" x14ac:dyDescent="0.25">
      <c r="A2277" s="192">
        <v>141720</v>
      </c>
      <c r="B2277" s="232" t="s">
        <v>2640</v>
      </c>
      <c r="C2277" s="198" t="s">
        <v>5171</v>
      </c>
      <c r="D2277" s="193" t="s">
        <v>5813</v>
      </c>
      <c r="E2277" s="193" t="s">
        <v>5814</v>
      </c>
      <c r="F2277" s="194" t="s">
        <v>399</v>
      </c>
      <c r="G2277" s="173">
        <f>IFERROR(VLOOKUP(A2277, SM!$D$9:$G$682,4,FALSE),0)</f>
        <v>0</v>
      </c>
      <c r="H2277" s="173">
        <f>IFERROR(VLOOKUP(A2277, DM!$D$9:$G$633,4,FALSE),0)</f>
        <v>0</v>
      </c>
      <c r="I2277" s="173">
        <f>IFERROR(VLOOKUP(A2277,DX!$D$9:$G$749,4,FALSE),0)</f>
        <v>0</v>
      </c>
      <c r="XFD2277" s="45">
        <f>SUM(A2277:XFC2277)</f>
        <v>141720</v>
      </c>
    </row>
    <row r="2278" spans="1:9 16384:16384" hidden="1" x14ac:dyDescent="0.25">
      <c r="A2278" s="192">
        <v>50835</v>
      </c>
      <c r="B2278" s="232" t="s">
        <v>1001</v>
      </c>
      <c r="C2278" s="198" t="s">
        <v>5199</v>
      </c>
      <c r="D2278" s="193" t="s">
        <v>5813</v>
      </c>
      <c r="E2278" s="193" t="s">
        <v>5814</v>
      </c>
      <c r="F2278" s="194" t="s">
        <v>399</v>
      </c>
      <c r="G2278" s="173">
        <f>IFERROR(VLOOKUP(A2278, SM!$D$9:$G$682,4,FALSE),0)</f>
        <v>0</v>
      </c>
      <c r="H2278" s="173">
        <f>IFERROR(VLOOKUP(A2278, DM!$D$9:$G$633,4,FALSE),0)</f>
        <v>0</v>
      </c>
      <c r="I2278" s="173">
        <f>IFERROR(VLOOKUP(A2278,DX!$D$9:$G$749,4,FALSE),0)</f>
        <v>0</v>
      </c>
      <c r="XFD2278" s="45">
        <f>SUM(A2278:XFC2278)</f>
        <v>50835</v>
      </c>
    </row>
    <row r="2279" spans="1:9 16384:16384" hidden="1" x14ac:dyDescent="0.25">
      <c r="A2279" s="192">
        <v>31539</v>
      </c>
      <c r="B2279" s="232" t="s">
        <v>2730</v>
      </c>
      <c r="C2279" s="198" t="s">
        <v>5369</v>
      </c>
      <c r="D2279" s="193" t="s">
        <v>5813</v>
      </c>
      <c r="E2279" s="193" t="s">
        <v>5814</v>
      </c>
      <c r="F2279" s="194" t="s">
        <v>399</v>
      </c>
      <c r="G2279" s="173">
        <f>IFERROR(VLOOKUP(A2279, SM!$D$9:$G$682,4,FALSE),0)</f>
        <v>0</v>
      </c>
      <c r="H2279" s="173">
        <f>IFERROR(VLOOKUP(A2279, DM!$D$9:$G$633,4,FALSE),0)</f>
        <v>0</v>
      </c>
      <c r="I2279" s="173">
        <f>IFERROR(VLOOKUP(A2279,DX!$D$9:$G$749,4,FALSE),0)</f>
        <v>0</v>
      </c>
      <c r="XFD2279" s="45">
        <f>SUM(A2279:XFC2279)</f>
        <v>31539</v>
      </c>
    </row>
    <row r="2280" spans="1:9 16384:16384" hidden="1" x14ac:dyDescent="0.25">
      <c r="A2280" s="192">
        <v>10425</v>
      </c>
      <c r="B2280" s="193" t="s">
        <v>838</v>
      </c>
      <c r="C2280" s="198">
        <v>23363</v>
      </c>
      <c r="D2280" s="193" t="s">
        <v>5813</v>
      </c>
      <c r="E2280" s="193" t="s">
        <v>5814</v>
      </c>
      <c r="F2280" s="194" t="s">
        <v>794</v>
      </c>
      <c r="G2280" s="173">
        <f>IFERROR(VLOOKUP(A2280, SM!$D$9:$G$682,4,FALSE),0)</f>
        <v>0</v>
      </c>
      <c r="H2280" s="173">
        <f>IFERROR(VLOOKUP(A2280, DM!$D$9:$G$633,4,FALSE),0)</f>
        <v>0</v>
      </c>
      <c r="I2280" s="173">
        <f>IFERROR(VLOOKUP(A2280,DX!$D$9:$G$749,4,FALSE),0)</f>
        <v>0</v>
      </c>
      <c r="XFD2280" s="45">
        <f>SUM(A2280:XFC2280)</f>
        <v>33788</v>
      </c>
    </row>
    <row r="2281" spans="1:9 16384:16384" hidden="1" x14ac:dyDescent="0.25">
      <c r="A2281" s="192">
        <v>124626</v>
      </c>
      <c r="B2281" s="232" t="s">
        <v>765</v>
      </c>
      <c r="C2281" s="198">
        <v>35979</v>
      </c>
      <c r="D2281" s="193" t="s">
        <v>5813</v>
      </c>
      <c r="E2281" s="193" t="s">
        <v>5814</v>
      </c>
      <c r="F2281" s="194" t="s">
        <v>794</v>
      </c>
      <c r="G2281" s="173">
        <f>IFERROR(VLOOKUP(A2281, SM!$D$9:$G$682,4,FALSE),0)</f>
        <v>0</v>
      </c>
      <c r="H2281" s="173">
        <f>IFERROR(VLOOKUP(A2281, DM!$D$9:$G$633,4,FALSE),0)</f>
        <v>0</v>
      </c>
      <c r="I2281" s="173">
        <f>IFERROR(VLOOKUP(A2281,DX!$D$9:$G$749,4,FALSE),0)</f>
        <v>0</v>
      </c>
      <c r="XFD2281" s="45">
        <f>SUM(A2281:XFC2281)</f>
        <v>160605</v>
      </c>
    </row>
    <row r="2282" spans="1:9 16384:16384" hidden="1" x14ac:dyDescent="0.25">
      <c r="A2282" s="192">
        <v>124625</v>
      </c>
      <c r="B2282" s="232" t="s">
        <v>767</v>
      </c>
      <c r="C2282" s="198">
        <v>35409</v>
      </c>
      <c r="D2282" s="193" t="s">
        <v>5813</v>
      </c>
      <c r="E2282" s="193" t="s">
        <v>5814</v>
      </c>
      <c r="F2282" s="194" t="s">
        <v>794</v>
      </c>
      <c r="G2282" s="173">
        <f>IFERROR(VLOOKUP(A2282, SM!$D$9:$G$682,4,FALSE),0)</f>
        <v>0</v>
      </c>
      <c r="H2282" s="173">
        <f>IFERROR(VLOOKUP(A2282, DM!$D$9:$G$633,4,FALSE),0)</f>
        <v>0</v>
      </c>
      <c r="I2282" s="173">
        <f>IFERROR(VLOOKUP(A2282,DX!$D$9:$G$749,4,FALSE),0)</f>
        <v>0</v>
      </c>
      <c r="XFD2282" s="45">
        <f>SUM(A2282:XFC2282)</f>
        <v>160034</v>
      </c>
    </row>
    <row r="2283" spans="1:9 16384:16384" hidden="1" x14ac:dyDescent="0.25">
      <c r="A2283" s="192">
        <v>124663</v>
      </c>
      <c r="B2283" s="232" t="s">
        <v>901</v>
      </c>
      <c r="C2283" s="198">
        <v>37712</v>
      </c>
      <c r="D2283" s="193" t="s">
        <v>5815</v>
      </c>
      <c r="E2283" s="193" t="s">
        <v>5814</v>
      </c>
      <c r="F2283" s="194" t="s">
        <v>794</v>
      </c>
      <c r="G2283" s="173">
        <f>IFERROR(VLOOKUP(A2283, SF!$D$9:$G$410,4,FALSE),0)</f>
        <v>0</v>
      </c>
      <c r="H2283" s="173">
        <f>IFERROR(VLOOKUP(A2283, DF!$D$9:$G$378,4,FALSE),0)</f>
        <v>0</v>
      </c>
      <c r="I2283" s="173">
        <f>IFERROR(VLOOKUP(A2283,DX!$D$9:$G$749,4,FALSE),0)</f>
        <v>0</v>
      </c>
      <c r="XFD2283" s="45">
        <f>SUM(A2283:XFC2283)</f>
        <v>162375</v>
      </c>
    </row>
    <row r="2284" spans="1:9 16384:16384" hidden="1" x14ac:dyDescent="0.25">
      <c r="A2284" s="192">
        <v>174294</v>
      </c>
      <c r="B2284" s="232" t="s">
        <v>5159</v>
      </c>
      <c r="C2284" s="198" t="s">
        <v>5160</v>
      </c>
      <c r="D2284" s="193" t="s">
        <v>5815</v>
      </c>
      <c r="E2284" s="193" t="s">
        <v>5814</v>
      </c>
      <c r="F2284" s="194" t="s">
        <v>794</v>
      </c>
      <c r="G2284" s="173">
        <f>IFERROR(VLOOKUP(A2284, SF!$D$9:$G$410,4,FALSE),0)</f>
        <v>0</v>
      </c>
      <c r="H2284" s="173">
        <f>IFERROR(VLOOKUP(A2284, DF!$D$9:$G$378,4,FALSE),0)</f>
        <v>0</v>
      </c>
      <c r="I2284" s="173">
        <f>IFERROR(VLOOKUP(A2284,DX!$D$9:$G$749,4,FALSE),0)</f>
        <v>0</v>
      </c>
      <c r="XFD2284" s="45">
        <f>SUM(A2284:XFC2284)</f>
        <v>174294</v>
      </c>
    </row>
    <row r="2285" spans="1:9 16384:16384" hidden="1" x14ac:dyDescent="0.25">
      <c r="A2285" s="192">
        <v>174293</v>
      </c>
      <c r="B2285" s="232" t="s">
        <v>5480</v>
      </c>
      <c r="C2285" s="198" t="s">
        <v>3405</v>
      </c>
      <c r="D2285" s="193" t="s">
        <v>5813</v>
      </c>
      <c r="E2285" s="193" t="s">
        <v>5814</v>
      </c>
      <c r="F2285" s="194" t="s">
        <v>794</v>
      </c>
      <c r="G2285" s="173">
        <f>IFERROR(VLOOKUP(A2285, SM!$D$9:$G$682,4,FALSE),0)</f>
        <v>0</v>
      </c>
      <c r="H2285" s="173">
        <f>IFERROR(VLOOKUP(A2285, DM!$D$9:$G$633,4,FALSE),0)</f>
        <v>0</v>
      </c>
      <c r="I2285" s="173">
        <f>IFERROR(VLOOKUP(A2285,DX!$D$9:$G$749,4,FALSE),0)</f>
        <v>0</v>
      </c>
      <c r="XFD2285" s="45">
        <f>SUM(A2285:XFC2285)</f>
        <v>174293</v>
      </c>
    </row>
    <row r="2286" spans="1:9 16384:16384" hidden="1" x14ac:dyDescent="0.25">
      <c r="A2286" s="192">
        <v>178844</v>
      </c>
      <c r="B2286" s="232" t="s">
        <v>5722</v>
      </c>
      <c r="C2286" s="198" t="s">
        <v>5723</v>
      </c>
      <c r="D2286" s="193" t="s">
        <v>5815</v>
      </c>
      <c r="E2286" s="193" t="s">
        <v>5814</v>
      </c>
      <c r="F2286" s="194" t="s">
        <v>794</v>
      </c>
      <c r="G2286" s="173">
        <f>IFERROR(VLOOKUP(A2286, SF!$D$9:$G$410,4,FALSE),0)</f>
        <v>0</v>
      </c>
      <c r="H2286" s="173">
        <f>IFERROR(VLOOKUP(A2286, DF!$D$9:$G$378,4,FALSE),0)</f>
        <v>0</v>
      </c>
      <c r="I2286" s="173">
        <f>IFERROR(VLOOKUP(A2286,DX!$D$9:$G$749,4,FALSE),0)</f>
        <v>0</v>
      </c>
      <c r="XFD2286" s="45">
        <f>SUM(A2286:XFC2286)</f>
        <v>178844</v>
      </c>
    </row>
    <row r="2287" spans="1:9 16384:16384" hidden="1" x14ac:dyDescent="0.25">
      <c r="A2287" s="192">
        <v>51208</v>
      </c>
      <c r="B2287" s="232" t="s">
        <v>6593</v>
      </c>
      <c r="C2287" s="198" t="s">
        <v>6594</v>
      </c>
      <c r="D2287" s="193" t="s">
        <v>5813</v>
      </c>
      <c r="E2287" s="193" t="s">
        <v>5814</v>
      </c>
      <c r="F2287" s="194" t="s">
        <v>3738</v>
      </c>
      <c r="G2287" s="173">
        <f>IFERROR(VLOOKUP(A2287, SM!$D$9:$G$682,4,FALSE),0)</f>
        <v>0</v>
      </c>
      <c r="H2287" s="173">
        <f>IFERROR(VLOOKUP(A2287, DM!$D$9:$G$633,4,FALSE),0)</f>
        <v>0</v>
      </c>
      <c r="I2287" s="173">
        <f>IFERROR(VLOOKUP(A2287,DX!$D$9:$G$749,4,FALSE),0)</f>
        <v>0</v>
      </c>
      <c r="XFD2287" s="45">
        <f>SUM(A2287:XFC2287)</f>
        <v>51208</v>
      </c>
    </row>
    <row r="2288" spans="1:9 16384:16384" hidden="1" x14ac:dyDescent="0.25">
      <c r="A2288" s="192">
        <v>30119</v>
      </c>
      <c r="B2288" s="193" t="s">
        <v>2017</v>
      </c>
      <c r="C2288" s="198" t="s">
        <v>3737</v>
      </c>
      <c r="D2288" s="193" t="s">
        <v>5815</v>
      </c>
      <c r="E2288" s="193" t="s">
        <v>5814</v>
      </c>
      <c r="F2288" s="194" t="s">
        <v>3738</v>
      </c>
      <c r="G2288" s="173">
        <f>IFERROR(VLOOKUP(A2288, SF!$D$9:$G$410,4,FALSE),0)</f>
        <v>0</v>
      </c>
      <c r="H2288" s="173">
        <f>IFERROR(VLOOKUP(A2288, DF!$D$9:$G$378,4,FALSE),0)</f>
        <v>0</v>
      </c>
      <c r="I2288" s="173">
        <f>IFERROR(VLOOKUP(A2288,DX!$D$9:$G$749,4,FALSE),0)</f>
        <v>0</v>
      </c>
      <c r="XFD2288" s="45">
        <f>SUM(A2288:XFC2288)</f>
        <v>30119</v>
      </c>
    </row>
    <row r="2289" spans="1:9 16384:16384" hidden="1" x14ac:dyDescent="0.25">
      <c r="A2289" s="192">
        <v>37608</v>
      </c>
      <c r="B2289" s="232" t="s">
        <v>585</v>
      </c>
      <c r="C2289" s="198" t="s">
        <v>3246</v>
      </c>
      <c r="D2289" s="193" t="s">
        <v>5813</v>
      </c>
      <c r="E2289" s="193" t="s">
        <v>5814</v>
      </c>
      <c r="F2289" s="194" t="s">
        <v>314</v>
      </c>
      <c r="G2289" s="173">
        <f>IFERROR(VLOOKUP(A2289, SM!$D$9:$G$682,4,FALSE),0)</f>
        <v>0</v>
      </c>
      <c r="H2289" s="173">
        <f>IFERROR(VLOOKUP(A2289, DM!$D$9:$G$633,4,FALSE),0)</f>
        <v>0</v>
      </c>
      <c r="I2289" s="173">
        <f>IFERROR(VLOOKUP(A2289,DX!$D$9:$G$749,4,FALSE),0)</f>
        <v>0</v>
      </c>
      <c r="XFD2289" s="45">
        <f>SUM(A2289:XFC2289)</f>
        <v>37608</v>
      </c>
    </row>
    <row r="2290" spans="1:9 16384:16384" hidden="1" x14ac:dyDescent="0.25">
      <c r="A2290" s="192">
        <v>9790</v>
      </c>
      <c r="B2290" s="232" t="s">
        <v>1837</v>
      </c>
      <c r="C2290" s="198" t="s">
        <v>3266</v>
      </c>
      <c r="D2290" s="193" t="s">
        <v>5813</v>
      </c>
      <c r="E2290" s="193" t="s">
        <v>5814</v>
      </c>
      <c r="F2290" s="194" t="s">
        <v>314</v>
      </c>
      <c r="G2290" s="173">
        <f>IFERROR(VLOOKUP(A2290, SM!$D$9:$G$682,4,FALSE),0)</f>
        <v>0</v>
      </c>
      <c r="H2290" s="173">
        <f>IFERROR(VLOOKUP(A2290, DM!$D$9:$G$633,4,FALSE),0)</f>
        <v>0</v>
      </c>
      <c r="I2290" s="173">
        <f>IFERROR(VLOOKUP(A2290,DX!$D$9:$G$749,4,FALSE),0)</f>
        <v>0</v>
      </c>
      <c r="XFD2290" s="45">
        <f>SUM(A2290:XFC2290)</f>
        <v>9790</v>
      </c>
    </row>
    <row r="2291" spans="1:9 16384:16384" hidden="1" x14ac:dyDescent="0.25">
      <c r="A2291" s="192">
        <v>66476</v>
      </c>
      <c r="B2291" s="232" t="s">
        <v>835</v>
      </c>
      <c r="C2291" s="198" t="s">
        <v>3417</v>
      </c>
      <c r="D2291" s="193" t="s">
        <v>5813</v>
      </c>
      <c r="E2291" s="193" t="s">
        <v>5814</v>
      </c>
      <c r="F2291" s="194" t="s">
        <v>314</v>
      </c>
      <c r="G2291" s="173">
        <f>IFERROR(VLOOKUP(A2291, SM!$D$9:$G$682,4,FALSE),0)</f>
        <v>0</v>
      </c>
      <c r="H2291" s="173">
        <f>IFERROR(VLOOKUP(A2291, DM!$D$9:$G$633,4,FALSE),0)</f>
        <v>0</v>
      </c>
      <c r="I2291" s="173">
        <f>IFERROR(VLOOKUP(A2291,DX!$D$9:$G$749,4,FALSE),0)</f>
        <v>0</v>
      </c>
      <c r="XFD2291" s="45">
        <f>SUM(A2291:XFC2291)</f>
        <v>66476</v>
      </c>
    </row>
    <row r="2292" spans="1:9 16384:16384" hidden="1" x14ac:dyDescent="0.25">
      <c r="A2292" s="192">
        <v>13402</v>
      </c>
      <c r="B2292" s="193" t="s">
        <v>392</v>
      </c>
      <c r="C2292" s="198" t="s">
        <v>3430</v>
      </c>
      <c r="D2292" s="193" t="s">
        <v>5815</v>
      </c>
      <c r="E2292" s="193" t="s">
        <v>5814</v>
      </c>
      <c r="F2292" s="194" t="s">
        <v>314</v>
      </c>
      <c r="G2292" s="173">
        <f>IFERROR(VLOOKUP(A2292, SF!$D$9:$G$410,4,FALSE),0)</f>
        <v>0</v>
      </c>
      <c r="H2292" s="173">
        <f>IFERROR(VLOOKUP(A2292, DF!$D$9:$G$378,4,FALSE),0)</f>
        <v>0</v>
      </c>
      <c r="I2292" s="173">
        <f>IFERROR(VLOOKUP(A2292,DX!$D$9:$G$749,4,FALSE),0)</f>
        <v>0</v>
      </c>
      <c r="XFD2292" s="45">
        <f>SUM(A2292:XFC2292)</f>
        <v>13402</v>
      </c>
    </row>
    <row r="2293" spans="1:9 16384:16384" hidden="1" x14ac:dyDescent="0.25">
      <c r="A2293" s="192">
        <v>44623</v>
      </c>
      <c r="B2293" s="232" t="s">
        <v>1935</v>
      </c>
      <c r="C2293" s="198" t="s">
        <v>3526</v>
      </c>
      <c r="D2293" s="193" t="s">
        <v>5815</v>
      </c>
      <c r="E2293" s="193" t="s">
        <v>5814</v>
      </c>
      <c r="F2293" s="194" t="s">
        <v>314</v>
      </c>
      <c r="G2293" s="173">
        <f>IFERROR(VLOOKUP(A2293, SF!$D$9:$G$410,4,FALSE),0)</f>
        <v>0</v>
      </c>
      <c r="H2293" s="173">
        <f>IFERROR(VLOOKUP(A2293, DF!$D$9:$G$378,4,FALSE),0)</f>
        <v>0</v>
      </c>
      <c r="I2293" s="173">
        <f>IFERROR(VLOOKUP(A2293,DX!$D$9:$G$749,4,FALSE),0)</f>
        <v>0</v>
      </c>
      <c r="XFD2293" s="45">
        <f>SUM(A2293:XFC2293)</f>
        <v>44623</v>
      </c>
    </row>
    <row r="2294" spans="1:9 16384:16384" hidden="1" x14ac:dyDescent="0.25">
      <c r="A2294" s="192">
        <v>184264</v>
      </c>
      <c r="B2294" s="232" t="s">
        <v>3707</v>
      </c>
      <c r="C2294" s="198" t="s">
        <v>3708</v>
      </c>
      <c r="D2294" s="193" t="s">
        <v>5813</v>
      </c>
      <c r="E2294" s="193" t="s">
        <v>5814</v>
      </c>
      <c r="F2294" s="194" t="s">
        <v>314</v>
      </c>
      <c r="G2294" s="173">
        <f>IFERROR(VLOOKUP(A2294, SM!$D$9:$G$682,4,FALSE),0)</f>
        <v>0</v>
      </c>
      <c r="H2294" s="173">
        <f>IFERROR(VLOOKUP(A2294, DM!$D$9:$G$633,4,FALSE),0)</f>
        <v>0</v>
      </c>
      <c r="I2294" s="173">
        <f>IFERROR(VLOOKUP(A2294,DX!$D$9:$G$749,4,FALSE),0)</f>
        <v>0</v>
      </c>
      <c r="XFD2294" s="45">
        <f>SUM(A2294:XFC2294)</f>
        <v>184264</v>
      </c>
    </row>
    <row r="2295" spans="1:9 16384:16384" hidden="1" x14ac:dyDescent="0.25">
      <c r="A2295" s="192">
        <v>184266</v>
      </c>
      <c r="B2295" s="232" t="s">
        <v>3796</v>
      </c>
      <c r="C2295" s="198" t="s">
        <v>3797</v>
      </c>
      <c r="D2295" s="193" t="s">
        <v>5815</v>
      </c>
      <c r="E2295" s="193" t="s">
        <v>5814</v>
      </c>
      <c r="F2295" s="194" t="s">
        <v>314</v>
      </c>
      <c r="G2295" s="173">
        <f>IFERROR(VLOOKUP(A2295, SF!$D$9:$G$410,4,FALSE),0)</f>
        <v>0</v>
      </c>
      <c r="H2295" s="173">
        <f>IFERROR(VLOOKUP(A2295, DF!$D$9:$G$378,4,FALSE),0)</f>
        <v>0</v>
      </c>
      <c r="I2295" s="173">
        <f>IFERROR(VLOOKUP(A2295,DX!$D$9:$G$749,4,FALSE),0)</f>
        <v>0</v>
      </c>
      <c r="XFD2295" s="45">
        <f>SUM(A2295:XFC2295)</f>
        <v>184266</v>
      </c>
    </row>
    <row r="2296" spans="1:9 16384:16384" hidden="1" x14ac:dyDescent="0.25">
      <c r="A2296" s="192">
        <v>75106</v>
      </c>
      <c r="B2296" s="232" t="s">
        <v>2120</v>
      </c>
      <c r="C2296" s="198" t="s">
        <v>3500</v>
      </c>
      <c r="D2296" s="193" t="s">
        <v>5815</v>
      </c>
      <c r="E2296" s="193" t="s">
        <v>5814</v>
      </c>
      <c r="F2296" s="194" t="s">
        <v>314</v>
      </c>
      <c r="G2296" s="173">
        <f>IFERROR(VLOOKUP(A2296, SF!$D$9:$G$410,4,FALSE),0)</f>
        <v>0</v>
      </c>
      <c r="H2296" s="173">
        <f>IFERROR(VLOOKUP(A2296, DF!$D$9:$G$378,4,FALSE),0)</f>
        <v>0</v>
      </c>
      <c r="I2296" s="173">
        <f>IFERROR(VLOOKUP(A2296,DX!$D$9:$G$749,4,FALSE),0)</f>
        <v>0</v>
      </c>
      <c r="XFD2296" s="45">
        <f>SUM(A2296:XFC2296)</f>
        <v>75106</v>
      </c>
    </row>
    <row r="2297" spans="1:9 16384:16384" hidden="1" x14ac:dyDescent="0.25">
      <c r="A2297" s="192">
        <v>145734</v>
      </c>
      <c r="B2297" s="193" t="s">
        <v>2968</v>
      </c>
      <c r="C2297" s="198" t="s">
        <v>4011</v>
      </c>
      <c r="D2297" s="193" t="s">
        <v>5813</v>
      </c>
      <c r="E2297" s="193" t="s">
        <v>5814</v>
      </c>
      <c r="F2297" s="194" t="s">
        <v>314</v>
      </c>
      <c r="G2297" s="173">
        <f>IFERROR(VLOOKUP(A2297, SM!$D$9:$G$682,4,FALSE),0)</f>
        <v>0</v>
      </c>
      <c r="H2297" s="173">
        <f>IFERROR(VLOOKUP(A2297, DM!$D$9:$G$633,4,FALSE),0)</f>
        <v>0</v>
      </c>
      <c r="I2297" s="173">
        <f>IFERROR(VLOOKUP(A2297,DX!$D$9:$G$749,4,FALSE),0)</f>
        <v>0</v>
      </c>
      <c r="XFD2297" s="45">
        <f>SUM(A2297:XFC2297)</f>
        <v>145734</v>
      </c>
    </row>
    <row r="2298" spans="1:9 16384:16384" hidden="1" x14ac:dyDescent="0.25">
      <c r="A2298" s="192">
        <v>16826</v>
      </c>
      <c r="B2298" s="232" t="s">
        <v>857</v>
      </c>
      <c r="C2298" s="198" t="s">
        <v>4037</v>
      </c>
      <c r="D2298" s="193" t="s">
        <v>5815</v>
      </c>
      <c r="E2298" s="193" t="s">
        <v>5814</v>
      </c>
      <c r="F2298" s="194" t="s">
        <v>314</v>
      </c>
      <c r="G2298" s="173">
        <f>IFERROR(VLOOKUP(A2298, SF!$D$9:$G$410,4,FALSE),0)</f>
        <v>0</v>
      </c>
      <c r="H2298" s="173">
        <f>IFERROR(VLOOKUP(A2298, DF!$D$9:$G$378,4,FALSE),0)</f>
        <v>0</v>
      </c>
      <c r="I2298" s="173">
        <f>IFERROR(VLOOKUP(A2298,DX!$D$9:$G$749,4,FALSE),0)</f>
        <v>0</v>
      </c>
      <c r="XFD2298" s="45">
        <f>SUM(A2298:XFC2298)</f>
        <v>16826</v>
      </c>
    </row>
    <row r="2299" spans="1:9 16384:16384" hidden="1" x14ac:dyDescent="0.25">
      <c r="A2299" s="192">
        <v>184265</v>
      </c>
      <c r="B2299" s="232" t="s">
        <v>4051</v>
      </c>
      <c r="C2299" s="198" t="s">
        <v>4052</v>
      </c>
      <c r="D2299" s="193" t="s">
        <v>5813</v>
      </c>
      <c r="E2299" s="193" t="s">
        <v>5814</v>
      </c>
      <c r="F2299" s="194" t="s">
        <v>314</v>
      </c>
      <c r="G2299" s="173">
        <f>IFERROR(VLOOKUP(A2299, SM!$D$9:$G$682,4,FALSE),0)</f>
        <v>0</v>
      </c>
      <c r="H2299" s="173">
        <f>IFERROR(VLOOKUP(A2299, DM!$D$9:$G$633,4,FALSE),0)</f>
        <v>0</v>
      </c>
      <c r="I2299" s="173">
        <f>IFERROR(VLOOKUP(A2299,DX!$D$9:$G$749,4,FALSE),0)</f>
        <v>0</v>
      </c>
      <c r="XFD2299" s="45">
        <f>SUM(A2299:XFC2299)</f>
        <v>184265</v>
      </c>
    </row>
    <row r="2300" spans="1:9 16384:16384" hidden="1" x14ac:dyDescent="0.25">
      <c r="A2300" s="192">
        <v>16325</v>
      </c>
      <c r="B2300" s="232" t="s">
        <v>93</v>
      </c>
      <c r="C2300" s="198" t="s">
        <v>4099</v>
      </c>
      <c r="D2300" s="193" t="s">
        <v>5815</v>
      </c>
      <c r="E2300" s="193" t="s">
        <v>5814</v>
      </c>
      <c r="F2300" s="194" t="s">
        <v>314</v>
      </c>
      <c r="G2300" s="173">
        <f>IFERROR(VLOOKUP(A2300, SF!$D$9:$G$410,4,FALSE),0)</f>
        <v>0</v>
      </c>
      <c r="H2300" s="173">
        <f>IFERROR(VLOOKUP(A2300, DF!$D$9:$G$378,4,FALSE),0)</f>
        <v>0</v>
      </c>
      <c r="I2300" s="173">
        <f>IFERROR(VLOOKUP(A2300,DX!$D$9:$G$749,4,FALSE),0)</f>
        <v>0</v>
      </c>
      <c r="XFD2300" s="45">
        <f>SUM(A2300:XFC2300)</f>
        <v>16325</v>
      </c>
    </row>
    <row r="2301" spans="1:9 16384:16384" hidden="1" x14ac:dyDescent="0.25">
      <c r="A2301" s="192">
        <v>43814</v>
      </c>
      <c r="B2301" s="232" t="s">
        <v>443</v>
      </c>
      <c r="C2301" s="198" t="s">
        <v>4137</v>
      </c>
      <c r="D2301" s="193" t="s">
        <v>5813</v>
      </c>
      <c r="E2301" s="193" t="s">
        <v>5814</v>
      </c>
      <c r="F2301" s="194" t="s">
        <v>314</v>
      </c>
      <c r="G2301" s="173">
        <f>IFERROR(VLOOKUP(A2301, SM!$D$9:$G$682,4,FALSE),0)</f>
        <v>0</v>
      </c>
      <c r="H2301" s="173">
        <f>IFERROR(VLOOKUP(A2301, DM!$D$9:$G$633,4,FALSE),0)</f>
        <v>0</v>
      </c>
      <c r="I2301" s="173">
        <f>IFERROR(VLOOKUP(A2301,DX!$D$9:$G$749,4,FALSE),0)</f>
        <v>0</v>
      </c>
      <c r="XFD2301" s="45">
        <f>SUM(A2301:XFC2301)</f>
        <v>43814</v>
      </c>
    </row>
    <row r="2302" spans="1:9 16384:16384" hidden="1" x14ac:dyDescent="0.25">
      <c r="A2302" s="192">
        <v>26976</v>
      </c>
      <c r="B2302" s="232" t="s">
        <v>2972</v>
      </c>
      <c r="C2302" s="198" t="s">
        <v>4152</v>
      </c>
      <c r="D2302" s="193" t="s">
        <v>5815</v>
      </c>
      <c r="E2302" s="193" t="s">
        <v>5814</v>
      </c>
      <c r="F2302" s="194" t="s">
        <v>314</v>
      </c>
      <c r="G2302" s="173">
        <f>IFERROR(VLOOKUP(A2302, SF!$D$9:$G$410,4,FALSE),0)</f>
        <v>0</v>
      </c>
      <c r="H2302" s="173">
        <f>IFERROR(VLOOKUP(A2302, DF!$D$9:$G$378,4,FALSE),0)</f>
        <v>0</v>
      </c>
      <c r="I2302" s="173">
        <f>IFERROR(VLOOKUP(A2302,DX!$D$9:$G$749,4,FALSE),0)</f>
        <v>0</v>
      </c>
      <c r="XFD2302" s="45">
        <f>SUM(A2302:XFC2302)</f>
        <v>26976</v>
      </c>
    </row>
    <row r="2303" spans="1:9 16384:16384" hidden="1" x14ac:dyDescent="0.25">
      <c r="A2303" s="192">
        <v>142186</v>
      </c>
      <c r="B2303" s="232" t="s">
        <v>956</v>
      </c>
      <c r="C2303" s="198" t="s">
        <v>4188</v>
      </c>
      <c r="D2303" s="193" t="s">
        <v>5813</v>
      </c>
      <c r="E2303" s="193" t="s">
        <v>5814</v>
      </c>
      <c r="F2303" s="194" t="s">
        <v>314</v>
      </c>
      <c r="G2303" s="173">
        <f>IFERROR(VLOOKUP(A2303, SM!$D$9:$G$682,4,FALSE),0)</f>
        <v>0</v>
      </c>
      <c r="H2303" s="173">
        <f>IFERROR(VLOOKUP(A2303, DM!$D$9:$G$633,4,FALSE),0)</f>
        <v>0</v>
      </c>
      <c r="I2303" s="173">
        <f>IFERROR(VLOOKUP(A2303,DX!$D$9:$G$749,4,FALSE),0)</f>
        <v>0</v>
      </c>
      <c r="XFD2303" s="45">
        <f>SUM(A2303:XFC2303)</f>
        <v>142186</v>
      </c>
    </row>
    <row r="2304" spans="1:9 16384:16384" hidden="1" x14ac:dyDescent="0.25">
      <c r="A2304" s="192">
        <v>197533</v>
      </c>
      <c r="B2304" s="232" t="s">
        <v>6431</v>
      </c>
      <c r="C2304" s="198" t="s">
        <v>6432</v>
      </c>
      <c r="D2304" s="193" t="s">
        <v>5815</v>
      </c>
      <c r="E2304" s="193" t="s">
        <v>5814</v>
      </c>
      <c r="F2304" s="194" t="s">
        <v>314</v>
      </c>
      <c r="G2304" s="173">
        <f>IFERROR(VLOOKUP(A2304, SF!$D$9:$G$410,4,FALSE),0)</f>
        <v>0</v>
      </c>
      <c r="H2304" s="173">
        <f>IFERROR(VLOOKUP(A2304, DF!$D$9:$G$378,4,FALSE),0)</f>
        <v>0</v>
      </c>
      <c r="I2304" s="173">
        <f>IFERROR(VLOOKUP(A2304,DX!$D$9:$G$749,4,FALSE),0)</f>
        <v>0</v>
      </c>
      <c r="XFD2304" s="45">
        <f>SUM(A2304:XFC2304)</f>
        <v>197533</v>
      </c>
    </row>
    <row r="2305" spans="1:9 16384:16384" hidden="1" x14ac:dyDescent="0.25">
      <c r="A2305" s="192">
        <v>184261</v>
      </c>
      <c r="B2305" s="232" t="s">
        <v>4289</v>
      </c>
      <c r="C2305" s="198" t="s">
        <v>4290</v>
      </c>
      <c r="D2305" s="193" t="s">
        <v>5815</v>
      </c>
      <c r="E2305" s="193" t="s">
        <v>5814</v>
      </c>
      <c r="F2305" s="194" t="s">
        <v>314</v>
      </c>
      <c r="G2305" s="173">
        <f>IFERROR(VLOOKUP(A2305, SF!$D$9:$G$410,4,FALSE),0)</f>
        <v>0</v>
      </c>
      <c r="H2305" s="173">
        <f>IFERROR(VLOOKUP(A2305, DF!$D$9:$G$378,4,FALSE),0)</f>
        <v>0</v>
      </c>
      <c r="I2305" s="173">
        <f>IFERROR(VLOOKUP(A2305,DX!$D$9:$G$749,4,FALSE),0)</f>
        <v>0</v>
      </c>
      <c r="XFD2305" s="45">
        <f>SUM(A2305:XFC2305)</f>
        <v>184261</v>
      </c>
    </row>
    <row r="2306" spans="1:9 16384:16384" hidden="1" x14ac:dyDescent="0.25">
      <c r="A2306" s="192">
        <v>23984</v>
      </c>
      <c r="B2306" s="232" t="s">
        <v>126</v>
      </c>
      <c r="C2306" s="198" t="s">
        <v>4352</v>
      </c>
      <c r="D2306" s="193" t="s">
        <v>5813</v>
      </c>
      <c r="E2306" s="193" t="s">
        <v>5814</v>
      </c>
      <c r="F2306" s="194" t="s">
        <v>314</v>
      </c>
      <c r="G2306" s="173">
        <f>IFERROR(VLOOKUP(A2306, SM!$D$9:$G$682,4,FALSE),0)</f>
        <v>0</v>
      </c>
      <c r="H2306" s="173">
        <f>IFERROR(VLOOKUP(A2306, DM!$D$9:$G$633,4,FALSE),0)</f>
        <v>0</v>
      </c>
      <c r="I2306" s="173">
        <f>IFERROR(VLOOKUP(A2306,DX!$D$9:$G$749,4,FALSE),0)</f>
        <v>0</v>
      </c>
      <c r="XFD2306" s="45">
        <f>SUM(A2306:XFC2306)</f>
        <v>23984</v>
      </c>
    </row>
    <row r="2307" spans="1:9 16384:16384" hidden="1" x14ac:dyDescent="0.25">
      <c r="A2307" s="192">
        <v>184263</v>
      </c>
      <c r="B2307" s="232" t="s">
        <v>4521</v>
      </c>
      <c r="C2307" s="198" t="s">
        <v>3423</v>
      </c>
      <c r="D2307" s="193" t="s">
        <v>5813</v>
      </c>
      <c r="E2307" s="193" t="s">
        <v>5814</v>
      </c>
      <c r="F2307" s="194" t="s">
        <v>314</v>
      </c>
      <c r="G2307" s="173">
        <f>IFERROR(VLOOKUP(A2307, SM!$D$9:$G$682,4,FALSE),0)</f>
        <v>0</v>
      </c>
      <c r="H2307" s="173">
        <f>IFERROR(VLOOKUP(A2307, DM!$D$9:$G$633,4,FALSE),0)</f>
        <v>0</v>
      </c>
      <c r="I2307" s="173">
        <f>IFERROR(VLOOKUP(A2307,DX!$D$9:$G$749,4,FALSE),0)</f>
        <v>0</v>
      </c>
      <c r="XFD2307" s="45">
        <f>SUM(A2307:XFC2307)</f>
        <v>184263</v>
      </c>
    </row>
    <row r="2308" spans="1:9 16384:16384" hidden="1" x14ac:dyDescent="0.25">
      <c r="A2308" s="192">
        <v>16324</v>
      </c>
      <c r="B2308" s="232" t="s">
        <v>200</v>
      </c>
      <c r="C2308" s="198" t="s">
        <v>4645</v>
      </c>
      <c r="D2308" s="193" t="s">
        <v>5813</v>
      </c>
      <c r="E2308" s="193" t="s">
        <v>5814</v>
      </c>
      <c r="F2308" s="194" t="s">
        <v>314</v>
      </c>
      <c r="G2308" s="173">
        <f>IFERROR(VLOOKUP(A2308, SM!$D$9:$G$682,4,FALSE),0)</f>
        <v>0</v>
      </c>
      <c r="H2308" s="173">
        <f>IFERROR(VLOOKUP(A2308, DM!$D$9:$G$633,4,FALSE),0)</f>
        <v>0</v>
      </c>
      <c r="I2308" s="173">
        <f>IFERROR(VLOOKUP(A2308,DX!$D$9:$G$749,4,FALSE),0)</f>
        <v>0</v>
      </c>
      <c r="XFD2308" s="45">
        <f>SUM(A2308:XFC2308)</f>
        <v>16324</v>
      </c>
    </row>
    <row r="2309" spans="1:9 16384:16384" hidden="1" x14ac:dyDescent="0.25">
      <c r="A2309" s="192">
        <v>9786</v>
      </c>
      <c r="B2309" s="232" t="s">
        <v>353</v>
      </c>
      <c r="C2309" s="198" t="s">
        <v>4721</v>
      </c>
      <c r="D2309" s="193" t="s">
        <v>5813</v>
      </c>
      <c r="E2309" s="193" t="s">
        <v>5814</v>
      </c>
      <c r="F2309" s="194" t="s">
        <v>314</v>
      </c>
      <c r="G2309" s="173">
        <f>IFERROR(VLOOKUP(A2309, SM!$D$9:$G$682,4,FALSE),0)</f>
        <v>0</v>
      </c>
      <c r="H2309" s="173">
        <f>IFERROR(VLOOKUP(A2309, DM!$D$9:$G$633,4,FALSE),0)</f>
        <v>0</v>
      </c>
      <c r="I2309" s="173">
        <f>IFERROR(VLOOKUP(A2309,DX!$D$9:$G$749,4,FALSE),0)</f>
        <v>0</v>
      </c>
      <c r="XFD2309" s="45">
        <f>SUM(A2309:XFC2309)</f>
        <v>9786</v>
      </c>
    </row>
    <row r="2310" spans="1:9 16384:16384" hidden="1" x14ac:dyDescent="0.25">
      <c r="A2310" s="192">
        <v>38593</v>
      </c>
      <c r="B2310" s="232" t="s">
        <v>451</v>
      </c>
      <c r="C2310" s="198" t="s">
        <v>4117</v>
      </c>
      <c r="D2310" s="193" t="s">
        <v>5815</v>
      </c>
      <c r="E2310" s="193" t="s">
        <v>5814</v>
      </c>
      <c r="F2310" s="194" t="s">
        <v>314</v>
      </c>
      <c r="G2310" s="173">
        <f>IFERROR(VLOOKUP(A2310, SF!$D$9:$G$410,4,FALSE),0)</f>
        <v>0</v>
      </c>
      <c r="H2310" s="173">
        <f>IFERROR(VLOOKUP(A2310, DF!$D$9:$G$378,4,FALSE),0)</f>
        <v>0</v>
      </c>
      <c r="I2310" s="173">
        <f>IFERROR(VLOOKUP(A2310,DX!$D$9:$G$749,4,FALSE),0)</f>
        <v>0</v>
      </c>
      <c r="XFD2310" s="45">
        <f>SUM(A2310:XFC2310)</f>
        <v>38593</v>
      </c>
    </row>
    <row r="2311" spans="1:9 16384:16384" hidden="1" x14ac:dyDescent="0.25">
      <c r="A2311" s="192">
        <v>16321</v>
      </c>
      <c r="B2311" s="232" t="s">
        <v>831</v>
      </c>
      <c r="C2311" s="198" t="s">
        <v>4959</v>
      </c>
      <c r="D2311" s="193" t="s">
        <v>5813</v>
      </c>
      <c r="E2311" s="193" t="s">
        <v>5814</v>
      </c>
      <c r="F2311" s="194" t="s">
        <v>314</v>
      </c>
      <c r="G2311" s="173">
        <f>IFERROR(VLOOKUP(A2311, SM!$D$9:$G$682,4,FALSE),0)</f>
        <v>0</v>
      </c>
      <c r="H2311" s="173">
        <f>IFERROR(VLOOKUP(A2311, DM!$D$9:$G$633,4,FALSE),0)</f>
        <v>0</v>
      </c>
      <c r="I2311" s="173">
        <f>IFERROR(VLOOKUP(A2311,DX!$D$9:$G$749,4,FALSE),0)</f>
        <v>0</v>
      </c>
      <c r="XFD2311" s="45">
        <f>SUM(A2311:XFC2311)</f>
        <v>16321</v>
      </c>
    </row>
    <row r="2312" spans="1:9 16384:16384" hidden="1" x14ac:dyDescent="0.25">
      <c r="A2312" s="192">
        <v>184268</v>
      </c>
      <c r="B2312" s="232" t="s">
        <v>5022</v>
      </c>
      <c r="C2312" s="198" t="s">
        <v>5023</v>
      </c>
      <c r="D2312" s="193" t="s">
        <v>5815</v>
      </c>
      <c r="E2312" s="193" t="s">
        <v>5814</v>
      </c>
      <c r="F2312" s="194" t="s">
        <v>314</v>
      </c>
      <c r="G2312" s="173">
        <f>IFERROR(VLOOKUP(A2312, SF!$D$9:$G$410,4,FALSE),0)</f>
        <v>0</v>
      </c>
      <c r="H2312" s="173">
        <f>IFERROR(VLOOKUP(A2312, DF!$D$9:$G$378,4,FALSE),0)</f>
        <v>0</v>
      </c>
      <c r="I2312" s="173">
        <f>IFERROR(VLOOKUP(A2312,DX!$D$9:$G$749,4,FALSE),0)</f>
        <v>0</v>
      </c>
      <c r="XFD2312" s="45">
        <f>SUM(A2312:XFC2312)</f>
        <v>184268</v>
      </c>
    </row>
    <row r="2313" spans="1:9 16384:16384" hidden="1" x14ac:dyDescent="0.25">
      <c r="A2313" s="192">
        <v>80923</v>
      </c>
      <c r="B2313" s="232" t="s">
        <v>958</v>
      </c>
      <c r="C2313" s="198" t="s">
        <v>3894</v>
      </c>
      <c r="D2313" s="193" t="s">
        <v>5815</v>
      </c>
      <c r="E2313" s="193" t="s">
        <v>5814</v>
      </c>
      <c r="F2313" s="194" t="s">
        <v>314</v>
      </c>
      <c r="G2313" s="173">
        <f>IFERROR(VLOOKUP(A2313, SF!$D$9:$G$410,4,FALSE),0)</f>
        <v>0</v>
      </c>
      <c r="H2313" s="173">
        <f>IFERROR(VLOOKUP(A2313, DF!$D$9:$G$378,4,FALSE),0)</f>
        <v>0</v>
      </c>
      <c r="I2313" s="173">
        <f>IFERROR(VLOOKUP(A2313,DX!$D$9:$G$749,4,FALSE),0)</f>
        <v>0</v>
      </c>
      <c r="XFD2313" s="45">
        <f>SUM(A2313:XFC2313)</f>
        <v>80923</v>
      </c>
    </row>
    <row r="2314" spans="1:9 16384:16384" hidden="1" x14ac:dyDescent="0.25">
      <c r="A2314" s="192">
        <v>80924</v>
      </c>
      <c r="B2314" s="232" t="s">
        <v>659</v>
      </c>
      <c r="C2314" s="198" t="s">
        <v>5145</v>
      </c>
      <c r="D2314" s="193" t="s">
        <v>5815</v>
      </c>
      <c r="E2314" s="193" t="s">
        <v>5814</v>
      </c>
      <c r="F2314" s="194" t="s">
        <v>314</v>
      </c>
      <c r="G2314" s="173">
        <f>IFERROR(VLOOKUP(A2314, SF!$D$9:$G$410,4,FALSE),0)</f>
        <v>0</v>
      </c>
      <c r="H2314" s="173">
        <f>IFERROR(VLOOKUP(A2314, DF!$D$9:$G$378,4,FALSE),0)</f>
        <v>0</v>
      </c>
      <c r="I2314" s="173">
        <f>IFERROR(VLOOKUP(A2314,DX!$D$9:$G$749,4,FALSE),0)</f>
        <v>0</v>
      </c>
      <c r="XFD2314" s="45">
        <f>SUM(A2314:XFC2314)</f>
        <v>80924</v>
      </c>
    </row>
    <row r="2315" spans="1:9 16384:16384" hidden="1" x14ac:dyDescent="0.25">
      <c r="A2315" s="192">
        <v>75107</v>
      </c>
      <c r="B2315" s="232" t="s">
        <v>658</v>
      </c>
      <c r="C2315" s="198" t="s">
        <v>5146</v>
      </c>
      <c r="D2315" s="193" t="s">
        <v>5815</v>
      </c>
      <c r="E2315" s="193" t="s">
        <v>5814</v>
      </c>
      <c r="F2315" s="194" t="s">
        <v>314</v>
      </c>
      <c r="G2315" s="173">
        <f>IFERROR(VLOOKUP(A2315, SF!$D$9:$G$410,4,FALSE),0)</f>
        <v>0</v>
      </c>
      <c r="H2315" s="173">
        <f>IFERROR(VLOOKUP(A2315, DF!$D$9:$G$378,4,FALSE),0)</f>
        <v>0</v>
      </c>
      <c r="I2315" s="173">
        <f>IFERROR(VLOOKUP(A2315,DX!$D$9:$G$749,4,FALSE),0)</f>
        <v>0</v>
      </c>
      <c r="XFD2315" s="45">
        <f>SUM(A2315:XFC2315)</f>
        <v>75107</v>
      </c>
    </row>
    <row r="2316" spans="1:9 16384:16384" hidden="1" x14ac:dyDescent="0.25">
      <c r="A2316" s="192">
        <v>151228</v>
      </c>
      <c r="B2316" s="232" t="s">
        <v>2990</v>
      </c>
      <c r="C2316" s="198" t="s">
        <v>5197</v>
      </c>
      <c r="D2316" s="193" t="s">
        <v>5815</v>
      </c>
      <c r="E2316" s="193" t="s">
        <v>5814</v>
      </c>
      <c r="F2316" s="194" t="s">
        <v>314</v>
      </c>
      <c r="G2316" s="173">
        <f>IFERROR(VLOOKUP(A2316, SF!$D$9:$G$410,4,FALSE),0)</f>
        <v>0</v>
      </c>
      <c r="H2316" s="173">
        <f>IFERROR(VLOOKUP(A2316, DF!$D$9:$G$378,4,FALSE),0)</f>
        <v>0</v>
      </c>
      <c r="I2316" s="173">
        <f>IFERROR(VLOOKUP(A2316,DX!$D$9:$G$749,4,FALSE),0)</f>
        <v>0</v>
      </c>
      <c r="XFD2316" s="45">
        <f>SUM(A2316:XFC2316)</f>
        <v>151228</v>
      </c>
    </row>
    <row r="2317" spans="1:9 16384:16384" hidden="1" x14ac:dyDescent="0.25">
      <c r="A2317" s="192">
        <v>141967</v>
      </c>
      <c r="B2317" s="232" t="s">
        <v>960</v>
      </c>
      <c r="C2317" s="198" t="s">
        <v>5198</v>
      </c>
      <c r="D2317" s="193" t="s">
        <v>5815</v>
      </c>
      <c r="E2317" s="193" t="s">
        <v>5814</v>
      </c>
      <c r="F2317" s="194" t="s">
        <v>314</v>
      </c>
      <c r="G2317" s="173">
        <f>IFERROR(VLOOKUP(A2317, SF!$D$9:$G$410,4,FALSE),0)</f>
        <v>0</v>
      </c>
      <c r="H2317" s="173">
        <f>IFERROR(VLOOKUP(A2317, DF!$D$9:$G$378,4,FALSE),0)</f>
        <v>0</v>
      </c>
      <c r="I2317" s="173">
        <f>IFERROR(VLOOKUP(A2317,DX!$D$9:$G$749,4,FALSE),0)</f>
        <v>0</v>
      </c>
      <c r="XFD2317" s="45">
        <f>SUM(A2317:XFC2317)</f>
        <v>141967</v>
      </c>
    </row>
    <row r="2318" spans="1:9 16384:16384" hidden="1" x14ac:dyDescent="0.25">
      <c r="A2318" s="192">
        <v>43815</v>
      </c>
      <c r="B2318" s="232" t="s">
        <v>446</v>
      </c>
      <c r="C2318" s="198" t="s">
        <v>5224</v>
      </c>
      <c r="D2318" s="193" t="s">
        <v>5815</v>
      </c>
      <c r="E2318" s="193" t="s">
        <v>5814</v>
      </c>
      <c r="F2318" s="194" t="s">
        <v>314</v>
      </c>
      <c r="G2318" s="173">
        <f>IFERROR(VLOOKUP(A2318, SF!$D$9:$G$410,4,FALSE),0)</f>
        <v>0</v>
      </c>
      <c r="H2318" s="173">
        <f>IFERROR(VLOOKUP(A2318, DF!$D$9:$G$378,4,FALSE),0)</f>
        <v>0</v>
      </c>
      <c r="I2318" s="173">
        <f>IFERROR(VLOOKUP(A2318,DX!$D$9:$G$749,4,FALSE),0)</f>
        <v>0</v>
      </c>
      <c r="XFD2318" s="45">
        <f>SUM(A2318:XFC2318)</f>
        <v>43815</v>
      </c>
    </row>
    <row r="2319" spans="1:9 16384:16384" hidden="1" x14ac:dyDescent="0.25">
      <c r="A2319" s="192">
        <v>26874</v>
      </c>
      <c r="B2319" s="232" t="s">
        <v>2734</v>
      </c>
      <c r="C2319" s="198" t="s">
        <v>5383</v>
      </c>
      <c r="D2319" s="193" t="s">
        <v>5813</v>
      </c>
      <c r="E2319" s="193" t="s">
        <v>5814</v>
      </c>
      <c r="F2319" s="194" t="s">
        <v>314</v>
      </c>
      <c r="G2319" s="173">
        <f>IFERROR(VLOOKUP(A2319, SM!$D$9:$G$682,4,FALSE),0)</f>
        <v>0</v>
      </c>
      <c r="H2319" s="173">
        <f>IFERROR(VLOOKUP(A2319, DM!$D$9:$G$633,4,FALSE),0)</f>
        <v>0</v>
      </c>
      <c r="I2319" s="173">
        <f>IFERROR(VLOOKUP(A2319,DX!$D$9:$G$749,4,FALSE),0)</f>
        <v>0</v>
      </c>
      <c r="XFD2319" s="45">
        <f>SUM(A2319:XFC2319)</f>
        <v>26874</v>
      </c>
    </row>
    <row r="2320" spans="1:9 16384:16384" hidden="1" x14ac:dyDescent="0.25">
      <c r="A2320" s="192">
        <v>142418</v>
      </c>
      <c r="B2320" s="232" t="s">
        <v>2752</v>
      </c>
      <c r="C2320" s="198" t="s">
        <v>5414</v>
      </c>
      <c r="D2320" s="193" t="s">
        <v>5813</v>
      </c>
      <c r="E2320" s="193" t="s">
        <v>5814</v>
      </c>
      <c r="F2320" s="194" t="s">
        <v>314</v>
      </c>
      <c r="G2320" s="173">
        <f>IFERROR(VLOOKUP(A2320, SM!$D$9:$G$682,4,FALSE),0)</f>
        <v>0</v>
      </c>
      <c r="H2320" s="173">
        <f>IFERROR(VLOOKUP(A2320, DM!$D$9:$G$633,4,FALSE),0)</f>
        <v>0</v>
      </c>
      <c r="I2320" s="173">
        <f>IFERROR(VLOOKUP(A2320,DX!$D$9:$G$749,4,FALSE),0)</f>
        <v>0</v>
      </c>
      <c r="XFD2320" s="45">
        <f>SUM(A2320:XFC2320)</f>
        <v>142418</v>
      </c>
    </row>
    <row r="2321" spans="1:9 16384:16384" hidden="1" x14ac:dyDescent="0.25">
      <c r="A2321" s="192">
        <v>184260</v>
      </c>
      <c r="B2321" s="232" t="s">
        <v>5481</v>
      </c>
      <c r="C2321" s="198" t="s">
        <v>5202</v>
      </c>
      <c r="D2321" s="193" t="s">
        <v>5813</v>
      </c>
      <c r="E2321" s="193" t="s">
        <v>5814</v>
      </c>
      <c r="F2321" s="194" t="s">
        <v>314</v>
      </c>
      <c r="G2321" s="173">
        <f>IFERROR(VLOOKUP(A2321, SM!$D$9:$G$682,4,FALSE),0)</f>
        <v>0</v>
      </c>
      <c r="H2321" s="173">
        <f>IFERROR(VLOOKUP(A2321, DM!$D$9:$G$633,4,FALSE),0)</f>
        <v>0</v>
      </c>
      <c r="I2321" s="173">
        <f>IFERROR(VLOOKUP(A2321,DX!$D$9:$G$749,4,FALSE),0)</f>
        <v>0</v>
      </c>
      <c r="XFD2321" s="45">
        <f>SUM(A2321:XFC2321)</f>
        <v>184260</v>
      </c>
    </row>
    <row r="2322" spans="1:9 16384:16384" hidden="1" x14ac:dyDescent="0.25">
      <c r="A2322" s="192">
        <v>17262</v>
      </c>
      <c r="B2322" s="232" t="s">
        <v>858</v>
      </c>
      <c r="C2322" s="198" t="s">
        <v>5556</v>
      </c>
      <c r="D2322" s="193" t="s">
        <v>5815</v>
      </c>
      <c r="E2322" s="193" t="s">
        <v>5814</v>
      </c>
      <c r="F2322" s="194" t="s">
        <v>314</v>
      </c>
      <c r="G2322" s="173">
        <f>IFERROR(VLOOKUP(A2322, SF!$D$9:$G$410,4,FALSE),0)</f>
        <v>0</v>
      </c>
      <c r="H2322" s="173">
        <f>IFERROR(VLOOKUP(A2322, DF!$D$9:$G$378,4,FALSE),0)</f>
        <v>0</v>
      </c>
      <c r="I2322" s="173">
        <f>IFERROR(VLOOKUP(A2322,DX!$D$9:$G$749,4,FALSE),0)</f>
        <v>0</v>
      </c>
      <c r="XFD2322" s="45">
        <f>SUM(A2322:XFC2322)</f>
        <v>17262</v>
      </c>
    </row>
    <row r="2323" spans="1:9 16384:16384" hidden="1" x14ac:dyDescent="0.25">
      <c r="A2323" s="192">
        <v>24082</v>
      </c>
      <c r="B2323" s="232" t="s">
        <v>1034</v>
      </c>
      <c r="C2323" s="198" t="s">
        <v>5653</v>
      </c>
      <c r="D2323" s="193" t="s">
        <v>5813</v>
      </c>
      <c r="E2323" s="193" t="s">
        <v>5814</v>
      </c>
      <c r="F2323" s="194" t="s">
        <v>314</v>
      </c>
      <c r="G2323" s="173">
        <f>IFERROR(VLOOKUP(A2323, SM!$D$9:$G$682,4,FALSE),0)</f>
        <v>0</v>
      </c>
      <c r="H2323" s="173">
        <f>IFERROR(VLOOKUP(A2323, DM!$D$9:$G$633,4,FALSE),0)</f>
        <v>0</v>
      </c>
      <c r="I2323" s="173">
        <f>IFERROR(VLOOKUP(A2323,DX!$D$9:$G$749,4,FALSE),0)</f>
        <v>0</v>
      </c>
      <c r="XFD2323" s="45">
        <f>SUM(A2323:XFC2323)</f>
        <v>24082</v>
      </c>
    </row>
    <row r="2324" spans="1:9 16384:16384" hidden="1" x14ac:dyDescent="0.25">
      <c r="A2324" s="192">
        <v>12659</v>
      </c>
      <c r="B2324" s="232" t="s">
        <v>1000</v>
      </c>
      <c r="C2324" s="198" t="s">
        <v>5654</v>
      </c>
      <c r="D2324" s="193" t="s">
        <v>5813</v>
      </c>
      <c r="E2324" s="193" t="s">
        <v>5814</v>
      </c>
      <c r="F2324" s="194" t="s">
        <v>314</v>
      </c>
      <c r="G2324" s="173">
        <f>IFERROR(VLOOKUP(A2324, SM!$D$9:$G$682,4,FALSE),0)</f>
        <v>0</v>
      </c>
      <c r="H2324" s="173">
        <f>IFERROR(VLOOKUP(A2324, DM!$D$9:$G$633,4,FALSE),0)</f>
        <v>0</v>
      </c>
      <c r="I2324" s="173">
        <f>IFERROR(VLOOKUP(A2324,DX!$D$9:$G$749,4,FALSE),0)</f>
        <v>0</v>
      </c>
      <c r="XFD2324" s="45">
        <f>SUM(A2324:XFC2324)</f>
        <v>12659</v>
      </c>
    </row>
    <row r="2325" spans="1:9 16384:16384" hidden="1" x14ac:dyDescent="0.25">
      <c r="A2325" s="192">
        <v>198736</v>
      </c>
      <c r="B2325" s="232" t="s">
        <v>6433</v>
      </c>
      <c r="C2325" s="198" t="s">
        <v>5336</v>
      </c>
      <c r="D2325" s="193" t="s">
        <v>5815</v>
      </c>
      <c r="E2325" s="193" t="s">
        <v>5814</v>
      </c>
      <c r="F2325" s="194" t="s">
        <v>314</v>
      </c>
      <c r="G2325" s="173">
        <f>IFERROR(VLOOKUP(A2325, SF!$D$9:$G$410,4,FALSE),0)</f>
        <v>0</v>
      </c>
      <c r="H2325" s="173">
        <f>IFERROR(VLOOKUP(A2325, DF!$D$9:$G$378,4,FALSE),0)</f>
        <v>0</v>
      </c>
      <c r="I2325" s="173">
        <f>IFERROR(VLOOKUP(A2325,DX!$D$9:$G$749,4,FALSE),0)</f>
        <v>0</v>
      </c>
      <c r="XFD2325" s="45">
        <f>SUM(A2325:XFC2325)</f>
        <v>198736</v>
      </c>
    </row>
    <row r="2326" spans="1:9 16384:16384" hidden="1" x14ac:dyDescent="0.25">
      <c r="A2326" s="192">
        <v>120597</v>
      </c>
      <c r="B2326" s="193" t="s">
        <v>1831</v>
      </c>
      <c r="C2326" s="198" t="s">
        <v>3251</v>
      </c>
      <c r="D2326" s="193" t="s">
        <v>5813</v>
      </c>
      <c r="E2326" s="193" t="s">
        <v>5814</v>
      </c>
      <c r="F2326" s="194" t="s">
        <v>3017</v>
      </c>
      <c r="G2326" s="173">
        <f>IFERROR(VLOOKUP(A2326, SM!$D$9:$G$682,4,FALSE),0)</f>
        <v>0</v>
      </c>
      <c r="H2326" s="173">
        <f>IFERROR(VLOOKUP(A2326, DM!$D$9:$G$633,4,FALSE),0)</f>
        <v>0</v>
      </c>
      <c r="I2326" s="173">
        <f>IFERROR(VLOOKUP(A2326,DX!$D$9:$G$749,4,FALSE),0)</f>
        <v>0</v>
      </c>
      <c r="XFD2326" s="45">
        <f>SUM(A2326:XFC2326)</f>
        <v>120597</v>
      </c>
    </row>
    <row r="2327" spans="1:9 16384:16384" hidden="1" x14ac:dyDescent="0.25">
      <c r="A2327" s="192">
        <v>124634</v>
      </c>
      <c r="B2327" s="232" t="s">
        <v>1057</v>
      </c>
      <c r="C2327" s="198" t="s">
        <v>3253</v>
      </c>
      <c r="D2327" s="193" t="s">
        <v>5815</v>
      </c>
      <c r="E2327" s="193" t="s">
        <v>5814</v>
      </c>
      <c r="F2327" s="194" t="s">
        <v>3017</v>
      </c>
      <c r="G2327" s="173">
        <f>IFERROR(VLOOKUP(A2327, SF!$D$9:$G$410,4,FALSE),0)</f>
        <v>0</v>
      </c>
      <c r="H2327" s="173">
        <f>IFERROR(VLOOKUP(A2327, DF!$D$9:$G$378,4,FALSE),0)</f>
        <v>0</v>
      </c>
      <c r="I2327" s="173">
        <f>IFERROR(VLOOKUP(A2327,DX!$D$9:$G$749,4,FALSE),0)</f>
        <v>0</v>
      </c>
      <c r="XFD2327" s="45">
        <f>SUM(A2327:XFC2327)</f>
        <v>124634</v>
      </c>
    </row>
    <row r="2328" spans="1:9 16384:16384" hidden="1" x14ac:dyDescent="0.25">
      <c r="A2328" s="192">
        <v>103847</v>
      </c>
      <c r="B2328" s="232" t="s">
        <v>1863</v>
      </c>
      <c r="C2328" s="198" t="s">
        <v>3347</v>
      </c>
      <c r="D2328" s="193" t="s">
        <v>5815</v>
      </c>
      <c r="E2328" s="193" t="s">
        <v>5814</v>
      </c>
      <c r="F2328" s="194" t="s">
        <v>3017</v>
      </c>
      <c r="G2328" s="173">
        <f>IFERROR(VLOOKUP(A2328, SF!$D$9:$G$410,4,FALSE),0)</f>
        <v>0</v>
      </c>
      <c r="H2328" s="173">
        <f>IFERROR(VLOOKUP(A2328, DF!$D$9:$G$378,4,FALSE),0)</f>
        <v>0</v>
      </c>
      <c r="I2328" s="173">
        <f>IFERROR(VLOOKUP(A2328,DX!$D$9:$G$749,4,FALSE),0)</f>
        <v>0</v>
      </c>
      <c r="XFD2328" s="45">
        <f>SUM(A2328:XFC2328)</f>
        <v>103847</v>
      </c>
    </row>
    <row r="2329" spans="1:9 16384:16384" hidden="1" x14ac:dyDescent="0.25">
      <c r="A2329" s="192">
        <v>26454</v>
      </c>
      <c r="B2329" s="232" t="s">
        <v>1914</v>
      </c>
      <c r="C2329" s="198" t="s">
        <v>3479</v>
      </c>
      <c r="D2329" s="193" t="s">
        <v>5813</v>
      </c>
      <c r="E2329" s="193" t="s">
        <v>5814</v>
      </c>
      <c r="F2329" s="194" t="s">
        <v>3017</v>
      </c>
      <c r="G2329" s="173">
        <f>IFERROR(VLOOKUP(A2329, SM!$D$9:$G$682,4,FALSE),0)</f>
        <v>0</v>
      </c>
      <c r="H2329" s="173">
        <f>IFERROR(VLOOKUP(A2329, DM!$D$9:$G$633,4,FALSE),0)</f>
        <v>0</v>
      </c>
      <c r="I2329" s="173">
        <f>IFERROR(VLOOKUP(A2329,DX!$D$9:$G$749,4,FALSE),0)</f>
        <v>0</v>
      </c>
      <c r="XFD2329" s="45">
        <f>SUM(A2329:XFC2329)</f>
        <v>26454</v>
      </c>
    </row>
    <row r="2330" spans="1:9 16384:16384" hidden="1" x14ac:dyDescent="0.25">
      <c r="A2330" s="192">
        <v>142391</v>
      </c>
      <c r="B2330" s="232" t="s">
        <v>1028</v>
      </c>
      <c r="C2330" s="198" t="s">
        <v>3506</v>
      </c>
      <c r="D2330" s="193" t="s">
        <v>5813</v>
      </c>
      <c r="E2330" s="193" t="s">
        <v>5814</v>
      </c>
      <c r="F2330" s="194" t="s">
        <v>3017</v>
      </c>
      <c r="G2330" s="173">
        <f>IFERROR(VLOOKUP(A2330, SM!$D$9:$G$682,4,FALSE),0)</f>
        <v>0</v>
      </c>
      <c r="H2330" s="173">
        <f>IFERROR(VLOOKUP(A2330, DM!$D$9:$G$633,4,FALSE),0)</f>
        <v>0</v>
      </c>
      <c r="I2330" s="173">
        <f>IFERROR(VLOOKUP(A2330,DX!$D$9:$G$749,4,FALSE),0)</f>
        <v>0</v>
      </c>
      <c r="XFD2330" s="45">
        <f>SUM(A2330:XFC2330)</f>
        <v>142391</v>
      </c>
    </row>
    <row r="2331" spans="1:9 16384:16384" hidden="1" x14ac:dyDescent="0.25">
      <c r="A2331" s="192">
        <v>26789</v>
      </c>
      <c r="B2331" s="232" t="s">
        <v>1984</v>
      </c>
      <c r="C2331" s="198" t="s">
        <v>3665</v>
      </c>
      <c r="D2331" s="193" t="s">
        <v>5813</v>
      </c>
      <c r="E2331" s="193" t="s">
        <v>5814</v>
      </c>
      <c r="F2331" s="194" t="s">
        <v>3017</v>
      </c>
      <c r="G2331" s="173">
        <f>IFERROR(VLOOKUP(A2331, SM!$D$9:$G$682,4,FALSE),0)</f>
        <v>0</v>
      </c>
      <c r="H2331" s="173">
        <f>IFERROR(VLOOKUP(A2331, DM!$D$9:$G$633,4,FALSE),0)</f>
        <v>0</v>
      </c>
      <c r="I2331" s="173">
        <f>IFERROR(VLOOKUP(A2331,DX!$D$9:$G$749,4,FALSE),0)</f>
        <v>0</v>
      </c>
      <c r="XFD2331" s="45">
        <f>SUM(A2331:XFC2331)</f>
        <v>26789</v>
      </c>
    </row>
    <row r="2332" spans="1:9 16384:16384" hidden="1" x14ac:dyDescent="0.25">
      <c r="A2332" s="192">
        <v>30216</v>
      </c>
      <c r="B2332" s="232" t="s">
        <v>1985</v>
      </c>
      <c r="C2332" s="198" t="s">
        <v>3667</v>
      </c>
      <c r="D2332" s="193" t="s">
        <v>5813</v>
      </c>
      <c r="E2332" s="193" t="s">
        <v>5814</v>
      </c>
      <c r="F2332" s="194" t="s">
        <v>3017</v>
      </c>
      <c r="G2332" s="173">
        <f>IFERROR(VLOOKUP(A2332, SM!$D$9:$G$682,4,FALSE),0)</f>
        <v>0</v>
      </c>
      <c r="H2332" s="173">
        <f>IFERROR(VLOOKUP(A2332, DM!$D$9:$G$633,4,FALSE),0)</f>
        <v>0</v>
      </c>
      <c r="I2332" s="173">
        <f>IFERROR(VLOOKUP(A2332,DX!$D$9:$G$749,4,FALSE),0)</f>
        <v>0</v>
      </c>
      <c r="XFD2332" s="45">
        <f>SUM(A2332:XFC2332)</f>
        <v>30216</v>
      </c>
    </row>
    <row r="2333" spans="1:9 16384:16384" hidden="1" x14ac:dyDescent="0.25">
      <c r="A2333" s="192">
        <v>142414</v>
      </c>
      <c r="B2333" s="232" t="s">
        <v>1992</v>
      </c>
      <c r="C2333" s="198" t="s">
        <v>3680</v>
      </c>
      <c r="D2333" s="193" t="s">
        <v>5813</v>
      </c>
      <c r="E2333" s="193" t="s">
        <v>5814</v>
      </c>
      <c r="F2333" s="194" t="s">
        <v>3017</v>
      </c>
      <c r="G2333" s="173">
        <f>IFERROR(VLOOKUP(A2333, SM!$D$9:$G$682,4,FALSE),0)</f>
        <v>0</v>
      </c>
      <c r="H2333" s="173">
        <f>IFERROR(VLOOKUP(A2333, DM!$D$9:$G$633,4,FALSE),0)</f>
        <v>0</v>
      </c>
      <c r="I2333" s="173">
        <f>IFERROR(VLOOKUP(A2333,DX!$D$9:$G$749,4,FALSE),0)</f>
        <v>0</v>
      </c>
      <c r="XFD2333" s="45">
        <f>SUM(A2333:XFC2333)</f>
        <v>142414</v>
      </c>
    </row>
    <row r="2334" spans="1:9 16384:16384" hidden="1" x14ac:dyDescent="0.25">
      <c r="A2334" s="192">
        <v>40848</v>
      </c>
      <c r="B2334" s="232" t="s">
        <v>2018</v>
      </c>
      <c r="C2334" s="198" t="s">
        <v>3739</v>
      </c>
      <c r="D2334" s="193" t="s">
        <v>5813</v>
      </c>
      <c r="E2334" s="193" t="s">
        <v>5814</v>
      </c>
      <c r="F2334" s="194" t="s">
        <v>3017</v>
      </c>
      <c r="G2334" s="173">
        <f>IFERROR(VLOOKUP(A2334, SM!$D$9:$G$682,4,FALSE),0)</f>
        <v>0</v>
      </c>
      <c r="H2334" s="173">
        <f>IFERROR(VLOOKUP(A2334, DM!$D$9:$G$633,4,FALSE),0)</f>
        <v>0</v>
      </c>
      <c r="I2334" s="173">
        <f>IFERROR(VLOOKUP(A2334,DX!$D$9:$G$749,4,FALSE),0)</f>
        <v>0</v>
      </c>
      <c r="XFD2334" s="45">
        <f>SUM(A2334:XFC2334)</f>
        <v>40848</v>
      </c>
    </row>
    <row r="2335" spans="1:9 16384:16384" hidden="1" x14ac:dyDescent="0.25">
      <c r="A2335" s="192">
        <v>30538</v>
      </c>
      <c r="B2335" s="232" t="s">
        <v>2037</v>
      </c>
      <c r="C2335" s="198" t="s">
        <v>3790</v>
      </c>
      <c r="D2335" s="193" t="s">
        <v>5813</v>
      </c>
      <c r="E2335" s="193" t="s">
        <v>5814</v>
      </c>
      <c r="F2335" s="194" t="s">
        <v>3017</v>
      </c>
      <c r="G2335" s="173">
        <f>IFERROR(VLOOKUP(A2335, SM!$D$9:$G$682,4,FALSE),0)</f>
        <v>0</v>
      </c>
      <c r="H2335" s="173">
        <f>IFERROR(VLOOKUP(A2335, DM!$D$9:$G$633,4,FALSE),0)</f>
        <v>0</v>
      </c>
      <c r="I2335" s="173">
        <f>IFERROR(VLOOKUP(A2335,DX!$D$9:$G$749,4,FALSE),0)</f>
        <v>0</v>
      </c>
      <c r="XFD2335" s="45">
        <f>SUM(A2335:XFC2335)</f>
        <v>30538</v>
      </c>
    </row>
    <row r="2336" spans="1:9 16384:16384" hidden="1" x14ac:dyDescent="0.25">
      <c r="A2336" s="192">
        <v>103922</v>
      </c>
      <c r="B2336" s="232" t="s">
        <v>699</v>
      </c>
      <c r="C2336" s="198" t="s">
        <v>3827</v>
      </c>
      <c r="D2336" s="193" t="s">
        <v>5815</v>
      </c>
      <c r="E2336" s="193" t="s">
        <v>5814</v>
      </c>
      <c r="F2336" s="194" t="s">
        <v>3017</v>
      </c>
      <c r="G2336" s="173">
        <f>IFERROR(VLOOKUP(A2336, SF!$D$9:$G$410,4,FALSE),0)</f>
        <v>0</v>
      </c>
      <c r="H2336" s="173">
        <f>IFERROR(VLOOKUP(A2336, DF!$D$9:$G$378,4,FALSE),0)</f>
        <v>0</v>
      </c>
      <c r="I2336" s="173">
        <f>IFERROR(VLOOKUP(A2336,DX!$D$9:$G$749,4,FALSE),0)</f>
        <v>0</v>
      </c>
      <c r="XFD2336" s="45">
        <f>SUM(A2336:XFC2336)</f>
        <v>103922</v>
      </c>
    </row>
    <row r="2337" spans="1:9 16384:16384" hidden="1" x14ac:dyDescent="0.25">
      <c r="A2337" s="192">
        <v>40825</v>
      </c>
      <c r="B2337" s="232" t="s">
        <v>2062</v>
      </c>
      <c r="C2337" s="198" t="s">
        <v>3833</v>
      </c>
      <c r="D2337" s="193" t="s">
        <v>5815</v>
      </c>
      <c r="E2337" s="193" t="s">
        <v>5814</v>
      </c>
      <c r="F2337" s="194" t="s">
        <v>3017</v>
      </c>
      <c r="G2337" s="173">
        <f>IFERROR(VLOOKUP(A2337, SF!$D$9:$G$410,4,FALSE),0)</f>
        <v>0</v>
      </c>
      <c r="H2337" s="173">
        <f>IFERROR(VLOOKUP(A2337, DF!$D$9:$G$378,4,FALSE),0)</f>
        <v>0</v>
      </c>
      <c r="I2337" s="173">
        <f>IFERROR(VLOOKUP(A2337,DX!$D$9:$G$749,4,FALSE),0)</f>
        <v>0</v>
      </c>
      <c r="XFD2337" s="45">
        <f>SUM(A2337:XFC2337)</f>
        <v>40825</v>
      </c>
    </row>
    <row r="2338" spans="1:9 16384:16384" hidden="1" x14ac:dyDescent="0.25">
      <c r="A2338" s="192">
        <v>16227</v>
      </c>
      <c r="B2338" s="232" t="s">
        <v>2166</v>
      </c>
      <c r="C2338" s="198" t="s">
        <v>4108</v>
      </c>
      <c r="D2338" s="193" t="s">
        <v>5813</v>
      </c>
      <c r="E2338" s="193" t="s">
        <v>5814</v>
      </c>
      <c r="F2338" s="194" t="s">
        <v>3017</v>
      </c>
      <c r="G2338" s="173">
        <f>IFERROR(VLOOKUP(A2338, SM!$D$9:$G$682,4,FALSE),0)</f>
        <v>0</v>
      </c>
      <c r="H2338" s="173">
        <f>IFERROR(VLOOKUP(A2338, DM!$D$9:$G$633,4,FALSE),0)</f>
        <v>0</v>
      </c>
      <c r="I2338" s="173">
        <f>IFERROR(VLOOKUP(A2338,DX!$D$9:$G$749,4,FALSE),0)</f>
        <v>0</v>
      </c>
      <c r="XFD2338" s="45">
        <f>SUM(A2338:XFC2338)</f>
        <v>16227</v>
      </c>
    </row>
    <row r="2339" spans="1:9 16384:16384" hidden="1" x14ac:dyDescent="0.25">
      <c r="A2339" s="192">
        <v>124632</v>
      </c>
      <c r="B2339" s="232" t="s">
        <v>2190</v>
      </c>
      <c r="C2339" s="198" t="s">
        <v>4176</v>
      </c>
      <c r="D2339" s="193" t="s">
        <v>5813</v>
      </c>
      <c r="E2339" s="193" t="s">
        <v>5814</v>
      </c>
      <c r="F2339" s="194" t="s">
        <v>3017</v>
      </c>
      <c r="G2339" s="173">
        <f>IFERROR(VLOOKUP(A2339, SM!$D$9:$G$682,4,FALSE),0)</f>
        <v>0</v>
      </c>
      <c r="H2339" s="173">
        <f>IFERROR(VLOOKUP(A2339, DM!$D$9:$G$633,4,FALSE),0)</f>
        <v>0</v>
      </c>
      <c r="I2339" s="173">
        <f>IFERROR(VLOOKUP(A2339,DX!$D$9:$G$749,4,FALSE),0)</f>
        <v>0</v>
      </c>
      <c r="XFD2339" s="45">
        <f>SUM(A2339:XFC2339)</f>
        <v>124632</v>
      </c>
    </row>
    <row r="2340" spans="1:9 16384:16384" hidden="1" x14ac:dyDescent="0.25">
      <c r="A2340" s="192">
        <v>124635</v>
      </c>
      <c r="B2340" s="232" t="s">
        <v>2191</v>
      </c>
      <c r="C2340" s="198" t="s">
        <v>4177</v>
      </c>
      <c r="D2340" s="193" t="s">
        <v>5815</v>
      </c>
      <c r="E2340" s="193" t="s">
        <v>5814</v>
      </c>
      <c r="F2340" s="194" t="s">
        <v>3017</v>
      </c>
      <c r="G2340" s="173">
        <f>IFERROR(VLOOKUP(A2340, SF!$D$9:$G$410,4,FALSE),0)</f>
        <v>0</v>
      </c>
      <c r="H2340" s="173">
        <f>IFERROR(VLOOKUP(A2340, DF!$D$9:$G$378,4,FALSE),0)</f>
        <v>0</v>
      </c>
      <c r="I2340" s="173">
        <f>IFERROR(VLOOKUP(A2340,DX!$D$9:$G$749,4,FALSE),0)</f>
        <v>0</v>
      </c>
      <c r="XFD2340" s="45">
        <f>SUM(A2340:XFC2340)</f>
        <v>124635</v>
      </c>
    </row>
    <row r="2341" spans="1:9 16384:16384" hidden="1" x14ac:dyDescent="0.25">
      <c r="A2341" s="192">
        <v>16560</v>
      </c>
      <c r="B2341" s="232" t="s">
        <v>2213</v>
      </c>
      <c r="C2341" s="198" t="s">
        <v>4231</v>
      </c>
      <c r="D2341" s="193" t="s">
        <v>5813</v>
      </c>
      <c r="E2341" s="193" t="s">
        <v>5814</v>
      </c>
      <c r="F2341" s="194" t="s">
        <v>3017</v>
      </c>
      <c r="G2341" s="173">
        <f>IFERROR(VLOOKUP(A2341, SM!$D$9:$G$682,4,FALSE),0)</f>
        <v>0</v>
      </c>
      <c r="H2341" s="173">
        <f>IFERROR(VLOOKUP(A2341, DM!$D$9:$G$633,4,FALSE),0)</f>
        <v>0</v>
      </c>
      <c r="I2341" s="173">
        <f>IFERROR(VLOOKUP(A2341,DX!$D$9:$G$749,4,FALSE),0)</f>
        <v>0</v>
      </c>
      <c r="XFD2341" s="45">
        <f>SUM(A2341:XFC2341)</f>
        <v>16560</v>
      </c>
    </row>
    <row r="2342" spans="1:9 16384:16384" hidden="1" x14ac:dyDescent="0.25">
      <c r="A2342" s="192">
        <v>114460</v>
      </c>
      <c r="B2342" s="232" t="s">
        <v>2245</v>
      </c>
      <c r="C2342" s="198" t="s">
        <v>3650</v>
      </c>
      <c r="D2342" s="193" t="s">
        <v>5815</v>
      </c>
      <c r="E2342" s="193" t="s">
        <v>5814</v>
      </c>
      <c r="F2342" s="194" t="s">
        <v>3017</v>
      </c>
      <c r="G2342" s="173">
        <f>IFERROR(VLOOKUP(A2342, SF!$D$9:$G$410,4,FALSE),0)</f>
        <v>0</v>
      </c>
      <c r="H2342" s="173">
        <f>IFERROR(VLOOKUP(A2342, DF!$D$9:$G$378,4,FALSE),0)</f>
        <v>0</v>
      </c>
      <c r="I2342" s="173">
        <f>IFERROR(VLOOKUP(A2342,DX!$D$9:$G$749,4,FALSE),0)</f>
        <v>0</v>
      </c>
      <c r="XFD2342" s="45">
        <f>SUM(A2342:XFC2342)</f>
        <v>114460</v>
      </c>
    </row>
    <row r="2343" spans="1:9 16384:16384" hidden="1" x14ac:dyDescent="0.25">
      <c r="A2343" s="192">
        <v>103848</v>
      </c>
      <c r="B2343" s="232" t="s">
        <v>2248</v>
      </c>
      <c r="C2343" s="198" t="s">
        <v>4304</v>
      </c>
      <c r="D2343" s="193" t="s">
        <v>5813</v>
      </c>
      <c r="E2343" s="193" t="s">
        <v>5814</v>
      </c>
      <c r="F2343" s="194" t="s">
        <v>3017</v>
      </c>
      <c r="G2343" s="173">
        <f>IFERROR(VLOOKUP(A2343, SM!$D$9:$G$682,4,FALSE),0)</f>
        <v>0</v>
      </c>
      <c r="H2343" s="173">
        <f>IFERROR(VLOOKUP(A2343, DM!$D$9:$G$633,4,FALSE),0)</f>
        <v>0</v>
      </c>
      <c r="I2343" s="173">
        <f>IFERROR(VLOOKUP(A2343,DX!$D$9:$G$749,4,FALSE),0)</f>
        <v>0</v>
      </c>
      <c r="XFD2343" s="45">
        <f>SUM(A2343:XFC2343)</f>
        <v>103848</v>
      </c>
    </row>
    <row r="2344" spans="1:9 16384:16384" hidden="1" x14ac:dyDescent="0.25">
      <c r="A2344" s="192">
        <v>16232</v>
      </c>
      <c r="B2344" s="232" t="s">
        <v>2250</v>
      </c>
      <c r="C2344" s="198" t="s">
        <v>4309</v>
      </c>
      <c r="D2344" s="193" t="s">
        <v>5815</v>
      </c>
      <c r="E2344" s="193" t="s">
        <v>5814</v>
      </c>
      <c r="F2344" s="194" t="s">
        <v>3017</v>
      </c>
      <c r="G2344" s="173">
        <f>IFERROR(VLOOKUP(A2344, SF!$D$9:$G$410,4,FALSE),0)</f>
        <v>0</v>
      </c>
      <c r="H2344" s="173">
        <f>IFERROR(VLOOKUP(A2344, DF!$D$9:$G$378,4,FALSE),0)</f>
        <v>0</v>
      </c>
      <c r="I2344" s="173">
        <f>IFERROR(VLOOKUP(A2344,DX!$D$9:$G$749,4,FALSE),0)</f>
        <v>0</v>
      </c>
      <c r="XFD2344" s="45">
        <f>SUM(A2344:XFC2344)</f>
        <v>16232</v>
      </c>
    </row>
    <row r="2345" spans="1:9 16384:16384" hidden="1" x14ac:dyDescent="0.25">
      <c r="A2345" s="192">
        <v>26544</v>
      </c>
      <c r="B2345" s="232" t="s">
        <v>2252</v>
      </c>
      <c r="C2345" s="198" t="s">
        <v>4313</v>
      </c>
      <c r="D2345" s="193" t="s">
        <v>5813</v>
      </c>
      <c r="E2345" s="193" t="s">
        <v>5814</v>
      </c>
      <c r="F2345" s="194" t="s">
        <v>3017</v>
      </c>
      <c r="G2345" s="173">
        <f>IFERROR(VLOOKUP(A2345, SM!$D$9:$G$682,4,FALSE),0)</f>
        <v>0</v>
      </c>
      <c r="H2345" s="173">
        <f>IFERROR(VLOOKUP(A2345, DM!$D$9:$G$633,4,FALSE),0)</f>
        <v>0</v>
      </c>
      <c r="I2345" s="173">
        <f>IFERROR(VLOOKUP(A2345,DX!$D$9:$G$749,4,FALSE),0)</f>
        <v>0</v>
      </c>
      <c r="XFD2345" s="45">
        <f>SUM(A2345:XFC2345)</f>
        <v>26544</v>
      </c>
    </row>
    <row r="2346" spans="1:9 16384:16384" hidden="1" x14ac:dyDescent="0.25">
      <c r="A2346" s="192">
        <v>11173</v>
      </c>
      <c r="B2346" s="232" t="s">
        <v>2355</v>
      </c>
      <c r="C2346" s="198" t="s">
        <v>4532</v>
      </c>
      <c r="D2346" s="193" t="s">
        <v>5813</v>
      </c>
      <c r="E2346" s="193" t="s">
        <v>5814</v>
      </c>
      <c r="F2346" s="194" t="s">
        <v>3017</v>
      </c>
      <c r="G2346" s="173">
        <f>IFERROR(VLOOKUP(A2346, SM!$D$9:$G$682,4,FALSE),0)</f>
        <v>0</v>
      </c>
      <c r="H2346" s="173">
        <f>IFERROR(VLOOKUP(A2346, DM!$D$9:$G$633,4,FALSE),0)</f>
        <v>0</v>
      </c>
      <c r="I2346" s="173">
        <f>IFERROR(VLOOKUP(A2346,DX!$D$9:$G$749,4,FALSE),0)</f>
        <v>0</v>
      </c>
      <c r="XFD2346" s="45">
        <f>SUM(A2346:XFC2346)</f>
        <v>11173</v>
      </c>
    </row>
    <row r="2347" spans="1:9 16384:16384" hidden="1" x14ac:dyDescent="0.25">
      <c r="A2347" s="192">
        <v>11190</v>
      </c>
      <c r="B2347" s="232" t="s">
        <v>2356</v>
      </c>
      <c r="C2347" s="198" t="s">
        <v>4533</v>
      </c>
      <c r="D2347" s="193" t="s">
        <v>5813</v>
      </c>
      <c r="E2347" s="193" t="s">
        <v>5814</v>
      </c>
      <c r="F2347" s="194" t="s">
        <v>3017</v>
      </c>
      <c r="G2347" s="173">
        <f>IFERROR(VLOOKUP(A2347, SM!$D$9:$G$682,4,FALSE),0)</f>
        <v>0</v>
      </c>
      <c r="H2347" s="173">
        <f>IFERROR(VLOOKUP(A2347, DM!$D$9:$G$633,4,FALSE),0)</f>
        <v>0</v>
      </c>
      <c r="I2347" s="173">
        <f>IFERROR(VLOOKUP(A2347,DX!$D$9:$G$749,4,FALSE),0)</f>
        <v>0</v>
      </c>
      <c r="XFD2347" s="45">
        <f>SUM(A2347:XFC2347)</f>
        <v>11190</v>
      </c>
    </row>
    <row r="2348" spans="1:9 16384:16384" hidden="1" x14ac:dyDescent="0.25">
      <c r="A2348" s="192">
        <v>11191</v>
      </c>
      <c r="B2348" s="232" t="s">
        <v>2357</v>
      </c>
      <c r="C2348" s="198" t="s">
        <v>4534</v>
      </c>
      <c r="D2348" s="193" t="s">
        <v>5813</v>
      </c>
      <c r="E2348" s="193" t="s">
        <v>5814</v>
      </c>
      <c r="F2348" s="194" t="s">
        <v>3017</v>
      </c>
      <c r="G2348" s="173">
        <f>IFERROR(VLOOKUP(A2348, SM!$D$9:$G$682,4,FALSE),0)</f>
        <v>0</v>
      </c>
      <c r="H2348" s="173">
        <f>IFERROR(VLOOKUP(A2348, DM!$D$9:$G$633,4,FALSE),0)</f>
        <v>0</v>
      </c>
      <c r="I2348" s="173">
        <f>IFERROR(VLOOKUP(A2348,DX!$D$9:$G$749,4,FALSE),0)</f>
        <v>0</v>
      </c>
      <c r="XFD2348" s="45">
        <f>SUM(A2348:XFC2348)</f>
        <v>11191</v>
      </c>
    </row>
    <row r="2349" spans="1:9 16384:16384" hidden="1" x14ac:dyDescent="0.25">
      <c r="A2349" s="192">
        <v>30715</v>
      </c>
      <c r="B2349" s="232" t="s">
        <v>2366</v>
      </c>
      <c r="C2349" s="198" t="s">
        <v>4560</v>
      </c>
      <c r="D2349" s="193" t="s">
        <v>5815</v>
      </c>
      <c r="E2349" s="193" t="s">
        <v>5814</v>
      </c>
      <c r="F2349" s="194" t="s">
        <v>3017</v>
      </c>
      <c r="G2349" s="173">
        <f>IFERROR(VLOOKUP(A2349, SF!$D$9:$G$410,4,FALSE),0)</f>
        <v>0</v>
      </c>
      <c r="H2349" s="173">
        <f>IFERROR(VLOOKUP(A2349, DF!$D$9:$G$378,4,FALSE),0)</f>
        <v>0</v>
      </c>
      <c r="I2349" s="173">
        <f>IFERROR(VLOOKUP(A2349,DX!$D$9:$G$749,4,FALSE),0)</f>
        <v>0</v>
      </c>
      <c r="XFD2349" s="45">
        <f>SUM(A2349:XFC2349)</f>
        <v>30715</v>
      </c>
    </row>
    <row r="2350" spans="1:9 16384:16384" hidden="1" x14ac:dyDescent="0.25">
      <c r="A2350" s="192">
        <v>16233</v>
      </c>
      <c r="B2350" s="232" t="s">
        <v>2477</v>
      </c>
      <c r="C2350" s="198" t="s">
        <v>4798</v>
      </c>
      <c r="D2350" s="193" t="s">
        <v>5815</v>
      </c>
      <c r="E2350" s="193" t="s">
        <v>5814</v>
      </c>
      <c r="F2350" s="194" t="s">
        <v>3017</v>
      </c>
      <c r="G2350" s="173">
        <f>IFERROR(VLOOKUP(A2350, SF!$D$9:$G$410,4,FALSE),0)</f>
        <v>0</v>
      </c>
      <c r="H2350" s="173">
        <f>IFERROR(VLOOKUP(A2350, DF!$D$9:$G$378,4,FALSE),0)</f>
        <v>0</v>
      </c>
      <c r="I2350" s="173">
        <f>IFERROR(VLOOKUP(A2350,DX!$D$9:$G$749,4,FALSE),0)</f>
        <v>0</v>
      </c>
      <c r="XFD2350" s="45">
        <f>SUM(A2350:XFC2350)</f>
        <v>16233</v>
      </c>
    </row>
    <row r="2351" spans="1:9 16384:16384" hidden="1" x14ac:dyDescent="0.25">
      <c r="A2351" s="192">
        <v>124621</v>
      </c>
      <c r="B2351" s="232" t="s">
        <v>2499</v>
      </c>
      <c r="C2351" s="198" t="s">
        <v>4840</v>
      </c>
      <c r="D2351" s="193" t="s">
        <v>5813</v>
      </c>
      <c r="E2351" s="193" t="s">
        <v>5814</v>
      </c>
      <c r="F2351" s="194" t="s">
        <v>3017</v>
      </c>
      <c r="G2351" s="173">
        <f>IFERROR(VLOOKUP(A2351, SM!$D$9:$G$682,4,FALSE),0)</f>
        <v>0</v>
      </c>
      <c r="H2351" s="173">
        <f>IFERROR(VLOOKUP(A2351, DM!$D$9:$G$633,4,FALSE),0)</f>
        <v>0</v>
      </c>
      <c r="I2351" s="173">
        <f>IFERROR(VLOOKUP(A2351,DX!$D$9:$G$749,4,FALSE),0)</f>
        <v>0</v>
      </c>
      <c r="XFD2351" s="45">
        <f>SUM(A2351:XFC2351)</f>
        <v>124621</v>
      </c>
    </row>
    <row r="2352" spans="1:9 16384:16384" hidden="1" x14ac:dyDescent="0.25">
      <c r="A2352" s="192">
        <v>14174</v>
      </c>
      <c r="B2352" s="232" t="s">
        <v>2514</v>
      </c>
      <c r="C2352" s="198" t="s">
        <v>4874</v>
      </c>
      <c r="D2352" s="193" t="s">
        <v>5813</v>
      </c>
      <c r="E2352" s="193" t="s">
        <v>5814</v>
      </c>
      <c r="F2352" s="194" t="s">
        <v>3017</v>
      </c>
      <c r="G2352" s="173">
        <f>IFERROR(VLOOKUP(A2352, SM!$D$9:$G$682,4,FALSE),0)</f>
        <v>0</v>
      </c>
      <c r="H2352" s="173">
        <f>IFERROR(VLOOKUP(A2352, DM!$D$9:$G$633,4,FALSE),0)</f>
        <v>0</v>
      </c>
      <c r="I2352" s="173">
        <f>IFERROR(VLOOKUP(A2352,DX!$D$9:$G$749,4,FALSE),0)</f>
        <v>0</v>
      </c>
      <c r="XFD2352" s="45">
        <f>SUM(A2352:XFC2352)</f>
        <v>14174</v>
      </c>
    </row>
    <row r="2353" spans="1:9 16384:16384" hidden="1" x14ac:dyDescent="0.25">
      <c r="A2353" s="192">
        <v>16219</v>
      </c>
      <c r="B2353" s="232" t="s">
        <v>2528</v>
      </c>
      <c r="C2353" s="198" t="s">
        <v>4889</v>
      </c>
      <c r="D2353" s="193" t="s">
        <v>5815</v>
      </c>
      <c r="E2353" s="193" t="s">
        <v>5814</v>
      </c>
      <c r="F2353" s="194" t="s">
        <v>3017</v>
      </c>
      <c r="G2353" s="173">
        <f>IFERROR(VLOOKUP(A2353, SF!$D$9:$G$410,4,FALSE),0)</f>
        <v>0</v>
      </c>
      <c r="H2353" s="173">
        <f>IFERROR(VLOOKUP(A2353, DF!$D$9:$G$378,4,FALSE),0)</f>
        <v>0</v>
      </c>
      <c r="I2353" s="173">
        <f>IFERROR(VLOOKUP(A2353,DX!$D$9:$G$749,4,FALSE),0)</f>
        <v>0</v>
      </c>
      <c r="XFD2353" s="45">
        <f>SUM(A2353:XFC2353)</f>
        <v>16219</v>
      </c>
    </row>
    <row r="2354" spans="1:9 16384:16384" hidden="1" x14ac:dyDescent="0.25">
      <c r="A2354" s="192">
        <v>30532</v>
      </c>
      <c r="B2354" s="232" t="s">
        <v>2579</v>
      </c>
      <c r="C2354" s="198" t="s">
        <v>5014</v>
      </c>
      <c r="D2354" s="193" t="s">
        <v>5815</v>
      </c>
      <c r="E2354" s="193" t="s">
        <v>5814</v>
      </c>
      <c r="F2354" s="194" t="s">
        <v>3017</v>
      </c>
      <c r="G2354" s="173">
        <f>IFERROR(VLOOKUP(A2354, SF!$D$9:$G$410,4,FALSE),0)</f>
        <v>0</v>
      </c>
      <c r="H2354" s="173">
        <f>IFERROR(VLOOKUP(A2354, DF!$D$9:$G$378,4,FALSE),0)</f>
        <v>0</v>
      </c>
      <c r="I2354" s="173">
        <f>IFERROR(VLOOKUP(A2354,DX!$D$9:$G$749,4,FALSE),0)</f>
        <v>0</v>
      </c>
      <c r="XFD2354" s="45">
        <f>SUM(A2354:XFC2354)</f>
        <v>30532</v>
      </c>
    </row>
    <row r="2355" spans="1:9 16384:16384" hidden="1" x14ac:dyDescent="0.25">
      <c r="A2355" s="192">
        <v>175972</v>
      </c>
      <c r="B2355" s="232" t="s">
        <v>5127</v>
      </c>
      <c r="C2355" s="198" t="s">
        <v>3759</v>
      </c>
      <c r="D2355" s="193" t="s">
        <v>5813</v>
      </c>
      <c r="E2355" s="193" t="s">
        <v>5814</v>
      </c>
      <c r="F2355" s="194" t="s">
        <v>3017</v>
      </c>
      <c r="G2355" s="173">
        <f>IFERROR(VLOOKUP(A2355, SM!$D$9:$G$682,4,FALSE),0)</f>
        <v>0</v>
      </c>
      <c r="H2355" s="173">
        <f>IFERROR(VLOOKUP(A2355, DM!$D$9:$G$633,4,FALSE),0)</f>
        <v>0</v>
      </c>
      <c r="I2355" s="173">
        <f>IFERROR(VLOOKUP(A2355,DX!$D$9:$G$749,4,FALSE),0)</f>
        <v>0</v>
      </c>
      <c r="XFD2355" s="45">
        <f>SUM(A2355:XFC2355)</f>
        <v>175972</v>
      </c>
    </row>
    <row r="2356" spans="1:9 16384:16384" hidden="1" x14ac:dyDescent="0.25">
      <c r="A2356" s="192">
        <v>64004</v>
      </c>
      <c r="B2356" s="232" t="s">
        <v>5193</v>
      </c>
      <c r="C2356" s="198" t="s">
        <v>5194</v>
      </c>
      <c r="D2356" s="193" t="s">
        <v>5815</v>
      </c>
      <c r="E2356" s="193" t="s">
        <v>5814</v>
      </c>
      <c r="F2356" s="194" t="s">
        <v>3017</v>
      </c>
      <c r="G2356" s="173">
        <f>IFERROR(VLOOKUP(A2356, SF!$D$9:$G$410,4,FALSE),0)</f>
        <v>0</v>
      </c>
      <c r="H2356" s="173">
        <f>IFERROR(VLOOKUP(A2356, DF!$D$9:$G$378,4,FALSE),0)</f>
        <v>0</v>
      </c>
      <c r="I2356" s="173">
        <f>IFERROR(VLOOKUP(A2356,DX!$D$9:$G$749,4,FALSE),0)</f>
        <v>0</v>
      </c>
      <c r="XFD2356" s="45">
        <f>SUM(A2356:XFC2356)</f>
        <v>64004</v>
      </c>
    </row>
    <row r="2357" spans="1:9 16384:16384" hidden="1" x14ac:dyDescent="0.25">
      <c r="A2357" s="192">
        <v>14172</v>
      </c>
      <c r="B2357" s="232" t="s">
        <v>2676</v>
      </c>
      <c r="C2357" s="198" t="s">
        <v>5265</v>
      </c>
      <c r="D2357" s="193" t="s">
        <v>5815</v>
      </c>
      <c r="E2357" s="193" t="s">
        <v>5814</v>
      </c>
      <c r="F2357" s="194" t="s">
        <v>3017</v>
      </c>
      <c r="G2357" s="173">
        <f>IFERROR(VLOOKUP(A2357, SF!$D$9:$G$410,4,FALSE),0)</f>
        <v>0</v>
      </c>
      <c r="H2357" s="173">
        <f>IFERROR(VLOOKUP(A2357, DF!$D$9:$G$378,4,FALSE),0)</f>
        <v>0</v>
      </c>
      <c r="I2357" s="173">
        <f>IFERROR(VLOOKUP(A2357,DX!$D$9:$G$749,4,FALSE),0)</f>
        <v>0</v>
      </c>
      <c r="XFD2357" s="45">
        <f>SUM(A2357:XFC2357)</f>
        <v>14172</v>
      </c>
    </row>
    <row r="2358" spans="1:9 16384:16384" hidden="1" x14ac:dyDescent="0.25">
      <c r="A2358" s="192">
        <v>142413</v>
      </c>
      <c r="B2358" s="232" t="s">
        <v>992</v>
      </c>
      <c r="C2358" s="198" t="s">
        <v>4520</v>
      </c>
      <c r="D2358" s="193" t="s">
        <v>5813</v>
      </c>
      <c r="E2358" s="193" t="s">
        <v>5814</v>
      </c>
      <c r="F2358" s="194" t="s">
        <v>3017</v>
      </c>
      <c r="G2358" s="173">
        <f>IFERROR(VLOOKUP(A2358, SM!$D$9:$G$682,4,FALSE),0)</f>
        <v>0</v>
      </c>
      <c r="H2358" s="173">
        <f>IFERROR(VLOOKUP(A2358, DM!$D$9:$G$633,4,FALSE),0)</f>
        <v>0</v>
      </c>
      <c r="I2358" s="173">
        <f>IFERROR(VLOOKUP(A2358,DX!$D$9:$G$749,4,FALSE),0)</f>
        <v>0</v>
      </c>
      <c r="XFD2358" s="45">
        <f>SUM(A2358:XFC2358)</f>
        <v>142413</v>
      </c>
    </row>
    <row r="2359" spans="1:9 16384:16384" hidden="1" x14ac:dyDescent="0.25">
      <c r="A2359" s="192">
        <v>155357</v>
      </c>
      <c r="B2359" s="232" t="s">
        <v>3332</v>
      </c>
      <c r="C2359" s="198" t="s">
        <v>3333</v>
      </c>
      <c r="D2359" s="193" t="s">
        <v>5815</v>
      </c>
      <c r="E2359" s="193" t="s">
        <v>5814</v>
      </c>
      <c r="F2359" s="194" t="s">
        <v>379</v>
      </c>
      <c r="G2359" s="173">
        <f>IFERROR(VLOOKUP(A2359, SF!$D$9:$G$410,4,FALSE),0)</f>
        <v>0</v>
      </c>
      <c r="H2359" s="173">
        <f>IFERROR(VLOOKUP(A2359, DF!$D$9:$G$378,4,FALSE),0)</f>
        <v>0</v>
      </c>
      <c r="I2359" s="173">
        <f>IFERROR(VLOOKUP(A2359,DX!$D$9:$G$749,4,FALSE),0)</f>
        <v>0</v>
      </c>
      <c r="XFD2359" s="45">
        <f>SUM(A2359:XFC2359)</f>
        <v>155357</v>
      </c>
    </row>
    <row r="2360" spans="1:9 16384:16384" hidden="1" x14ac:dyDescent="0.25">
      <c r="A2360" s="192">
        <v>43121</v>
      </c>
      <c r="B2360" s="232" t="s">
        <v>2007</v>
      </c>
      <c r="C2360" s="198" t="s">
        <v>3706</v>
      </c>
      <c r="D2360" s="193" t="s">
        <v>5815</v>
      </c>
      <c r="E2360" s="193" t="s">
        <v>5814</v>
      </c>
      <c r="F2360" s="194" t="s">
        <v>379</v>
      </c>
      <c r="G2360" s="173">
        <f>IFERROR(VLOOKUP(A2360, SF!$D$9:$G$410,4,FALSE),0)</f>
        <v>0</v>
      </c>
      <c r="H2360" s="173">
        <f>IFERROR(VLOOKUP(A2360, DF!$D$9:$G$378,4,FALSE),0)</f>
        <v>0</v>
      </c>
      <c r="I2360" s="173">
        <f>IFERROR(VLOOKUP(A2360,DX!$D$9:$G$749,4,FALSE),0)</f>
        <v>0</v>
      </c>
      <c r="XFD2360" s="45">
        <f>SUM(A2360:XFC2360)</f>
        <v>43121</v>
      </c>
    </row>
    <row r="2361" spans="1:9 16384:16384" hidden="1" x14ac:dyDescent="0.25">
      <c r="A2361" s="192">
        <v>143393</v>
      </c>
      <c r="B2361" s="232" t="s">
        <v>2228</v>
      </c>
      <c r="C2361" s="198" t="s">
        <v>3255</v>
      </c>
      <c r="D2361" s="193" t="s">
        <v>5813</v>
      </c>
      <c r="E2361" s="193" t="s">
        <v>5814</v>
      </c>
      <c r="F2361" s="194" t="s">
        <v>379</v>
      </c>
      <c r="G2361" s="173">
        <f>IFERROR(VLOOKUP(A2361, SM!$D$9:$G$682,4,FALSE),0)</f>
        <v>0</v>
      </c>
      <c r="H2361" s="173">
        <f>IFERROR(VLOOKUP(A2361, DM!$D$9:$G$633,4,FALSE),0)</f>
        <v>0</v>
      </c>
      <c r="I2361" s="173">
        <f>IFERROR(VLOOKUP(A2361,DX!$D$9:$G$749,4,FALSE),0)</f>
        <v>0</v>
      </c>
      <c r="XFD2361" s="45">
        <f>SUM(A2361:XFC2361)</f>
        <v>143393</v>
      </c>
    </row>
    <row r="2362" spans="1:9 16384:16384" hidden="1" x14ac:dyDescent="0.25">
      <c r="A2362" s="192">
        <v>171309</v>
      </c>
      <c r="B2362" s="232" t="s">
        <v>4337</v>
      </c>
      <c r="C2362" s="198" t="s">
        <v>4338</v>
      </c>
      <c r="D2362" s="193" t="s">
        <v>5813</v>
      </c>
      <c r="E2362" s="193" t="s">
        <v>5814</v>
      </c>
      <c r="F2362" s="194" t="s">
        <v>379</v>
      </c>
      <c r="G2362" s="173">
        <f>IFERROR(VLOOKUP(A2362, SM!$D$9:$G$682,4,FALSE),0)</f>
        <v>0</v>
      </c>
      <c r="H2362" s="173">
        <f>IFERROR(VLOOKUP(A2362, DM!$D$9:$G$633,4,FALSE),0)</f>
        <v>0</v>
      </c>
      <c r="I2362" s="173">
        <f>IFERROR(VLOOKUP(A2362,DX!$D$9:$G$749,4,FALSE),0)</f>
        <v>0</v>
      </c>
      <c r="XFD2362" s="45">
        <f>SUM(A2362:XFC2362)</f>
        <v>171309</v>
      </c>
    </row>
    <row r="2363" spans="1:9 16384:16384" hidden="1" x14ac:dyDescent="0.25">
      <c r="A2363" s="192">
        <v>145478</v>
      </c>
      <c r="B2363" s="232" t="s">
        <v>2980</v>
      </c>
      <c r="C2363" s="198" t="s">
        <v>4604</v>
      </c>
      <c r="D2363" s="193" t="s">
        <v>5813</v>
      </c>
      <c r="E2363" s="193" t="s">
        <v>5814</v>
      </c>
      <c r="F2363" s="194" t="s">
        <v>379</v>
      </c>
      <c r="G2363" s="173">
        <f>IFERROR(VLOOKUP(A2363, SM!$D$9:$G$682,4,FALSE),0)</f>
        <v>0</v>
      </c>
      <c r="H2363" s="173">
        <f>IFERROR(VLOOKUP(A2363, DM!$D$9:$G$633,4,FALSE),0)</f>
        <v>0</v>
      </c>
      <c r="I2363" s="173">
        <f>IFERROR(VLOOKUP(A2363,DX!$D$9:$G$749,4,FALSE),0)</f>
        <v>0</v>
      </c>
      <c r="XFD2363" s="45">
        <f>SUM(A2363:XFC2363)</f>
        <v>145478</v>
      </c>
    </row>
    <row r="2364" spans="1:9 16384:16384" hidden="1" x14ac:dyDescent="0.25">
      <c r="A2364" s="192">
        <v>155358</v>
      </c>
      <c r="B2364" s="232" t="s">
        <v>4646</v>
      </c>
      <c r="C2364" s="198" t="s">
        <v>3816</v>
      </c>
      <c r="D2364" s="193" t="s">
        <v>5815</v>
      </c>
      <c r="E2364" s="193" t="s">
        <v>5814</v>
      </c>
      <c r="F2364" s="194" t="s">
        <v>379</v>
      </c>
      <c r="G2364" s="173">
        <f>IFERROR(VLOOKUP(A2364, SF!$D$9:$G$410,4,FALSE),0)</f>
        <v>0</v>
      </c>
      <c r="H2364" s="173">
        <f>IFERROR(VLOOKUP(A2364, DF!$D$9:$G$378,4,FALSE),0)</f>
        <v>0</v>
      </c>
      <c r="I2364" s="173">
        <f>IFERROR(VLOOKUP(A2364,DX!$D$9:$G$749,4,FALSE),0)</f>
        <v>0</v>
      </c>
      <c r="XFD2364" s="45">
        <f>SUM(A2364:XFC2364)</f>
        <v>155358</v>
      </c>
    </row>
    <row r="2365" spans="1:9 16384:16384" hidden="1" x14ac:dyDescent="0.25">
      <c r="A2365" s="192">
        <v>104821</v>
      </c>
      <c r="B2365" s="232" t="s">
        <v>2491</v>
      </c>
      <c r="C2365" s="198" t="s">
        <v>4822</v>
      </c>
      <c r="D2365" s="193" t="s">
        <v>5813</v>
      </c>
      <c r="E2365" s="193" t="s">
        <v>5814</v>
      </c>
      <c r="F2365" s="194" t="s">
        <v>379</v>
      </c>
      <c r="G2365" s="173">
        <f>IFERROR(VLOOKUP(A2365, SM!$D$9:$G$682,4,FALSE),0)</f>
        <v>0</v>
      </c>
      <c r="H2365" s="173">
        <f>IFERROR(VLOOKUP(A2365, DM!$D$9:$G$633,4,FALSE),0)</f>
        <v>0</v>
      </c>
      <c r="I2365" s="173">
        <f>IFERROR(VLOOKUP(A2365,DX!$D$9:$G$749,4,FALSE),0)</f>
        <v>0</v>
      </c>
      <c r="XFD2365" s="45">
        <f>SUM(A2365:XFC2365)</f>
        <v>104821</v>
      </c>
    </row>
    <row r="2366" spans="1:9 16384:16384" hidden="1" x14ac:dyDescent="0.25">
      <c r="A2366" s="192">
        <v>97670</v>
      </c>
      <c r="B2366" s="232" t="s">
        <v>2619</v>
      </c>
      <c r="C2366" s="198" t="s">
        <v>5113</v>
      </c>
      <c r="D2366" s="193" t="s">
        <v>5813</v>
      </c>
      <c r="E2366" s="193" t="s">
        <v>5814</v>
      </c>
      <c r="F2366" s="194" t="s">
        <v>379</v>
      </c>
      <c r="G2366" s="173">
        <f>IFERROR(VLOOKUP(A2366, SM!$D$9:$G$682,4,FALSE),0)</f>
        <v>0</v>
      </c>
      <c r="H2366" s="173">
        <f>IFERROR(VLOOKUP(A2366, DM!$D$9:$G$633,4,FALSE),0)</f>
        <v>0</v>
      </c>
      <c r="I2366" s="173">
        <f>IFERROR(VLOOKUP(A2366,DX!$D$9:$G$749,4,FALSE),0)</f>
        <v>0</v>
      </c>
      <c r="XFD2366" s="45">
        <f>SUM(A2366:XFC2366)</f>
        <v>97670</v>
      </c>
    </row>
    <row r="2367" spans="1:9 16384:16384" hidden="1" x14ac:dyDescent="0.25">
      <c r="A2367" s="192">
        <v>191972</v>
      </c>
      <c r="B2367" s="232" t="s">
        <v>5817</v>
      </c>
      <c r="C2367" s="198" t="s">
        <v>5818</v>
      </c>
      <c r="D2367" s="193" t="s">
        <v>5813</v>
      </c>
      <c r="E2367" s="193" t="s">
        <v>5814</v>
      </c>
      <c r="F2367" s="194" t="s">
        <v>3337</v>
      </c>
      <c r="G2367" s="173">
        <f>IFERROR(VLOOKUP(A2367, SM!$D$9:$G$682,4,FALSE),0)</f>
        <v>0</v>
      </c>
      <c r="H2367" s="173">
        <f>IFERROR(VLOOKUP(A2367, DM!$D$9:$G$633,4,FALSE),0)</f>
        <v>0</v>
      </c>
      <c r="I2367" s="173">
        <f>IFERROR(VLOOKUP(A2367,DX!$D$9:$G$749,4,FALSE),0)</f>
        <v>0</v>
      </c>
      <c r="XFD2367" s="45">
        <f>SUM(A2367:XFC2367)</f>
        <v>191972</v>
      </c>
    </row>
    <row r="2368" spans="1:9 16384:16384" hidden="1" x14ac:dyDescent="0.25">
      <c r="A2368" s="192">
        <v>172869</v>
      </c>
      <c r="B2368" s="232" t="s">
        <v>3335</v>
      </c>
      <c r="C2368" s="198" t="s">
        <v>3336</v>
      </c>
      <c r="D2368" s="193" t="s">
        <v>5813</v>
      </c>
      <c r="E2368" s="193" t="s">
        <v>5814</v>
      </c>
      <c r="F2368" s="194" t="s">
        <v>3337</v>
      </c>
      <c r="G2368" s="173">
        <f>IFERROR(VLOOKUP(A2368, SM!$D$9:$G$682,4,FALSE),0)</f>
        <v>0</v>
      </c>
      <c r="H2368" s="173">
        <f>IFERROR(VLOOKUP(A2368, DM!$D$9:$G$633,4,FALSE),0)</f>
        <v>0</v>
      </c>
      <c r="I2368" s="173">
        <f>IFERROR(VLOOKUP(A2368,DX!$D$9:$G$749,4,FALSE),0)</f>
        <v>0</v>
      </c>
      <c r="XFD2368" s="45">
        <f>SUM(A2368:XFC2368)</f>
        <v>172869</v>
      </c>
    </row>
    <row r="2369" spans="1:9 16384:16384" hidden="1" x14ac:dyDescent="0.25">
      <c r="A2369" s="192">
        <v>172867</v>
      </c>
      <c r="B2369" s="232" t="s">
        <v>3918</v>
      </c>
      <c r="C2369" s="198" t="s">
        <v>3919</v>
      </c>
      <c r="D2369" s="193" t="s">
        <v>5813</v>
      </c>
      <c r="E2369" s="193" t="s">
        <v>5814</v>
      </c>
      <c r="F2369" s="194" t="s">
        <v>3337</v>
      </c>
      <c r="G2369" s="173">
        <f>IFERROR(VLOOKUP(A2369, SM!$D$9:$G$682,4,FALSE),0)</f>
        <v>0</v>
      </c>
      <c r="H2369" s="173">
        <f>IFERROR(VLOOKUP(A2369, DM!$D$9:$G$633,4,FALSE),0)</f>
        <v>0</v>
      </c>
      <c r="I2369" s="173">
        <f>IFERROR(VLOOKUP(A2369,DX!$D$9:$G$749,4,FALSE),0)</f>
        <v>0</v>
      </c>
      <c r="XFD2369" s="45">
        <f>SUM(A2369:XFC2369)</f>
        <v>172867</v>
      </c>
    </row>
    <row r="2370" spans="1:9 16384:16384" hidden="1" x14ac:dyDescent="0.25">
      <c r="A2370" s="192">
        <v>189856</v>
      </c>
      <c r="B2370" s="232" t="s">
        <v>5989</v>
      </c>
      <c r="C2370" s="198" t="s">
        <v>5990</v>
      </c>
      <c r="D2370" s="193" t="s">
        <v>5813</v>
      </c>
      <c r="E2370" s="193" t="s">
        <v>5814</v>
      </c>
      <c r="F2370" s="194" t="s">
        <v>3337</v>
      </c>
      <c r="G2370" s="173">
        <f>IFERROR(VLOOKUP(A2370, SM!$D$9:$G$682,4,FALSE),0)</f>
        <v>0</v>
      </c>
      <c r="H2370" s="173">
        <f>IFERROR(VLOOKUP(A2370, DM!$D$9:$G$633,4,FALSE),0)</f>
        <v>0</v>
      </c>
      <c r="I2370" s="173">
        <f>IFERROR(VLOOKUP(A2370,DX!$D$9:$G$749,4,FALSE),0)</f>
        <v>0</v>
      </c>
      <c r="XFD2370" s="45">
        <f>SUM(A2370:XFC2370)</f>
        <v>189856</v>
      </c>
    </row>
    <row r="2371" spans="1:9 16384:16384" hidden="1" x14ac:dyDescent="0.25">
      <c r="A2371" s="192">
        <v>96694</v>
      </c>
      <c r="B2371" s="232" t="s">
        <v>2203</v>
      </c>
      <c r="C2371" s="198" t="s">
        <v>4212</v>
      </c>
      <c r="D2371" s="193" t="s">
        <v>5815</v>
      </c>
      <c r="E2371" s="193" t="s">
        <v>5814</v>
      </c>
      <c r="F2371" s="194" t="s">
        <v>3337</v>
      </c>
      <c r="G2371" s="173">
        <f>IFERROR(VLOOKUP(A2371, SF!$D$9:$G$410,4,FALSE),0)</f>
        <v>0</v>
      </c>
      <c r="H2371" s="173">
        <f>IFERROR(VLOOKUP(A2371, DF!$D$9:$G$378,4,FALSE),0)</f>
        <v>0</v>
      </c>
      <c r="I2371" s="173">
        <f>IFERROR(VLOOKUP(A2371,DX!$D$9:$G$749,4,FALSE),0)</f>
        <v>0</v>
      </c>
      <c r="XFD2371" s="45">
        <f>SUM(A2371:XFC2371)</f>
        <v>96694</v>
      </c>
    </row>
    <row r="2372" spans="1:9 16384:16384" hidden="1" x14ac:dyDescent="0.25">
      <c r="A2372" s="192">
        <v>172868</v>
      </c>
      <c r="B2372" s="232" t="s">
        <v>4274</v>
      </c>
      <c r="C2372" s="198" t="s">
        <v>4275</v>
      </c>
      <c r="D2372" s="193" t="s">
        <v>5813</v>
      </c>
      <c r="E2372" s="193" t="s">
        <v>5814</v>
      </c>
      <c r="F2372" s="194" t="s">
        <v>3337</v>
      </c>
      <c r="G2372" s="173">
        <f>IFERROR(VLOOKUP(A2372, SM!$D$9:$G$682,4,FALSE),0)</f>
        <v>0</v>
      </c>
      <c r="H2372" s="173">
        <f>IFERROR(VLOOKUP(A2372, DM!$D$9:$G$633,4,FALSE),0)</f>
        <v>0</v>
      </c>
      <c r="I2372" s="173">
        <f>IFERROR(VLOOKUP(A2372,DX!$D$9:$G$749,4,FALSE),0)</f>
        <v>0</v>
      </c>
      <c r="XFD2372" s="45">
        <f>SUM(A2372:XFC2372)</f>
        <v>172868</v>
      </c>
    </row>
    <row r="2373" spans="1:9 16384:16384" hidden="1" x14ac:dyDescent="0.25">
      <c r="A2373" s="192">
        <v>190379</v>
      </c>
      <c r="B2373" s="232" t="s">
        <v>6033</v>
      </c>
      <c r="C2373" s="198" t="s">
        <v>6034</v>
      </c>
      <c r="D2373" s="193" t="s">
        <v>5813</v>
      </c>
      <c r="E2373" s="193" t="s">
        <v>5814</v>
      </c>
      <c r="F2373" s="194" t="s">
        <v>3337</v>
      </c>
      <c r="G2373" s="173">
        <f>IFERROR(VLOOKUP(A2373, SM!$D$9:$G$682,4,FALSE),0)</f>
        <v>0</v>
      </c>
      <c r="H2373" s="173">
        <f>IFERROR(VLOOKUP(A2373, DM!$D$9:$G$633,4,FALSE),0)</f>
        <v>0</v>
      </c>
      <c r="I2373" s="173">
        <f>IFERROR(VLOOKUP(A2373,DX!$D$9:$G$749,4,FALSE),0)</f>
        <v>0</v>
      </c>
      <c r="XFD2373" s="45">
        <f>SUM(A2373:XFC2373)</f>
        <v>190379</v>
      </c>
    </row>
    <row r="2374" spans="1:9 16384:16384" hidden="1" x14ac:dyDescent="0.25">
      <c r="A2374" s="192">
        <v>172870</v>
      </c>
      <c r="B2374" s="232" t="s">
        <v>4402</v>
      </c>
      <c r="C2374" s="198" t="s">
        <v>4403</v>
      </c>
      <c r="D2374" s="193" t="s">
        <v>5813</v>
      </c>
      <c r="E2374" s="193" t="s">
        <v>5814</v>
      </c>
      <c r="F2374" s="194" t="s">
        <v>3337</v>
      </c>
      <c r="G2374" s="173">
        <f>IFERROR(VLOOKUP(A2374, SM!$D$9:$G$682,4,FALSE),0)</f>
        <v>0</v>
      </c>
      <c r="H2374" s="173">
        <f>IFERROR(VLOOKUP(A2374, DM!$D$9:$G$633,4,FALSE),0)</f>
        <v>0</v>
      </c>
      <c r="I2374" s="173">
        <f>IFERROR(VLOOKUP(A2374,DX!$D$9:$G$749,4,FALSE),0)</f>
        <v>0</v>
      </c>
      <c r="XFD2374" s="45">
        <f>SUM(A2374:XFC2374)</f>
        <v>172870</v>
      </c>
    </row>
    <row r="2375" spans="1:9 16384:16384" hidden="1" x14ac:dyDescent="0.25">
      <c r="A2375" s="192">
        <v>184284</v>
      </c>
      <c r="B2375" s="232" t="s">
        <v>4703</v>
      </c>
      <c r="C2375" s="198" t="s">
        <v>4704</v>
      </c>
      <c r="D2375" s="193" t="s">
        <v>5813</v>
      </c>
      <c r="E2375" s="193" t="s">
        <v>5814</v>
      </c>
      <c r="F2375" s="194" t="s">
        <v>3337</v>
      </c>
      <c r="G2375" s="173">
        <f>IFERROR(VLOOKUP(A2375, SM!$D$9:$G$682,4,FALSE),0)</f>
        <v>0</v>
      </c>
      <c r="H2375" s="173">
        <f>IFERROR(VLOOKUP(A2375, DM!$D$9:$G$633,4,FALSE),0)</f>
        <v>0</v>
      </c>
      <c r="I2375" s="173">
        <f>IFERROR(VLOOKUP(A2375,DX!$D$9:$G$749,4,FALSE),0)</f>
        <v>0</v>
      </c>
      <c r="XFD2375" s="45">
        <f>SUM(A2375:XFC2375)</f>
        <v>184284</v>
      </c>
    </row>
    <row r="2376" spans="1:9 16384:16384" hidden="1" x14ac:dyDescent="0.25">
      <c r="A2376" s="192">
        <v>173684</v>
      </c>
      <c r="B2376" s="232" t="s">
        <v>4930</v>
      </c>
      <c r="C2376" s="198" t="s">
        <v>4931</v>
      </c>
      <c r="D2376" s="193" t="s">
        <v>5813</v>
      </c>
      <c r="E2376" s="193" t="s">
        <v>5814</v>
      </c>
      <c r="F2376" s="194" t="s">
        <v>3337</v>
      </c>
      <c r="G2376" s="173">
        <f>IFERROR(VLOOKUP(A2376, SM!$D$9:$G$682,4,FALSE),0)</f>
        <v>0</v>
      </c>
      <c r="H2376" s="173">
        <f>IFERROR(VLOOKUP(A2376, DM!$D$9:$G$633,4,FALSE),0)</f>
        <v>0</v>
      </c>
      <c r="I2376" s="173">
        <f>IFERROR(VLOOKUP(A2376,DX!$D$9:$G$749,4,FALSE),0)</f>
        <v>0</v>
      </c>
      <c r="XFD2376" s="45">
        <f>SUM(A2376:XFC2376)</f>
        <v>173684</v>
      </c>
    </row>
    <row r="2377" spans="1:9 16384:16384" hidden="1" x14ac:dyDescent="0.25">
      <c r="A2377" s="192">
        <v>189857</v>
      </c>
      <c r="B2377" s="232" t="s">
        <v>6223</v>
      </c>
      <c r="C2377" s="198" t="s">
        <v>6224</v>
      </c>
      <c r="D2377" s="193" t="s">
        <v>5813</v>
      </c>
      <c r="E2377" s="193" t="s">
        <v>5814</v>
      </c>
      <c r="F2377" s="194" t="s">
        <v>3337</v>
      </c>
      <c r="G2377" s="173">
        <f>IFERROR(VLOOKUP(A2377, SM!$D$9:$G$682,4,FALSE),0)</f>
        <v>0</v>
      </c>
      <c r="H2377" s="173">
        <f>IFERROR(VLOOKUP(A2377, DM!$D$9:$G$633,4,FALSE),0)</f>
        <v>0</v>
      </c>
      <c r="I2377" s="173">
        <f>IFERROR(VLOOKUP(A2377,DX!$D$9:$G$749,4,FALSE),0)</f>
        <v>0</v>
      </c>
      <c r="XFD2377" s="45">
        <f>SUM(A2377:XFC2377)</f>
        <v>189857</v>
      </c>
    </row>
    <row r="2378" spans="1:9 16384:16384" hidden="1" x14ac:dyDescent="0.25">
      <c r="A2378" s="192">
        <v>185499</v>
      </c>
      <c r="B2378" s="232" t="s">
        <v>5102</v>
      </c>
      <c r="C2378" s="198" t="s">
        <v>5103</v>
      </c>
      <c r="D2378" s="193" t="s">
        <v>5813</v>
      </c>
      <c r="E2378" s="193" t="s">
        <v>5814</v>
      </c>
      <c r="F2378" s="194" t="s">
        <v>3337</v>
      </c>
      <c r="G2378" s="173">
        <f>IFERROR(VLOOKUP(A2378, SM!$D$9:$G$682,4,FALSE),0)</f>
        <v>0</v>
      </c>
      <c r="H2378" s="173">
        <f>IFERROR(VLOOKUP(A2378, DM!$D$9:$G$633,4,FALSE),0)</f>
        <v>0</v>
      </c>
      <c r="I2378" s="173">
        <f>IFERROR(VLOOKUP(A2378,DX!$D$9:$G$749,4,FALSE),0)</f>
        <v>0</v>
      </c>
      <c r="XFD2378" s="45">
        <f>SUM(A2378:XFC2378)</f>
        <v>185499</v>
      </c>
    </row>
    <row r="2379" spans="1:9 16384:16384" hidden="1" x14ac:dyDescent="0.25">
      <c r="A2379" s="192">
        <v>184254</v>
      </c>
      <c r="B2379" s="232" t="s">
        <v>5131</v>
      </c>
      <c r="C2379" s="198" t="s">
        <v>5132</v>
      </c>
      <c r="D2379" s="193" t="s">
        <v>5813</v>
      </c>
      <c r="E2379" s="193" t="s">
        <v>5814</v>
      </c>
      <c r="F2379" s="194" t="s">
        <v>3337</v>
      </c>
      <c r="G2379" s="173">
        <f>IFERROR(VLOOKUP(A2379, SM!$D$9:$G$682,4,FALSE),0)</f>
        <v>0</v>
      </c>
      <c r="H2379" s="173">
        <f>IFERROR(VLOOKUP(A2379, DM!$D$9:$G$633,4,FALSE),0)</f>
        <v>0</v>
      </c>
      <c r="I2379" s="173">
        <f>IFERROR(VLOOKUP(A2379,DX!$D$9:$G$749,4,FALSE),0)</f>
        <v>0</v>
      </c>
      <c r="XFD2379" s="45">
        <f>SUM(A2379:XFC2379)</f>
        <v>184254</v>
      </c>
    </row>
    <row r="2380" spans="1:9 16384:16384" hidden="1" x14ac:dyDescent="0.25">
      <c r="A2380" s="192">
        <v>167952</v>
      </c>
      <c r="B2380" s="232" t="s">
        <v>6620</v>
      </c>
      <c r="C2380" s="198" t="s">
        <v>5627</v>
      </c>
      <c r="D2380" s="193" t="s">
        <v>5813</v>
      </c>
      <c r="E2380" s="193" t="s">
        <v>5814</v>
      </c>
      <c r="F2380" s="194" t="s">
        <v>3337</v>
      </c>
      <c r="G2380" s="173">
        <f>IFERROR(VLOOKUP(A2380, SM!$D$9:$G$682,4,FALSE),0)</f>
        <v>0</v>
      </c>
      <c r="H2380" s="173">
        <f>IFERROR(VLOOKUP(A2380, DM!$D$9:$G$633,4,FALSE),0)</f>
        <v>0</v>
      </c>
      <c r="I2380" s="173">
        <f>IFERROR(VLOOKUP(A2380,DX!$D$9:$G$749,4,FALSE),0)</f>
        <v>0</v>
      </c>
      <c r="XFD2380" s="45">
        <f>SUM(A2380:XFC2380)</f>
        <v>167952</v>
      </c>
    </row>
    <row r="2381" spans="1:9 16384:16384" hidden="1" x14ac:dyDescent="0.25">
      <c r="A2381" s="192">
        <v>150637</v>
      </c>
      <c r="B2381" s="232" t="s">
        <v>2874</v>
      </c>
      <c r="C2381" s="198" t="s">
        <v>5680</v>
      </c>
      <c r="D2381" s="193" t="s">
        <v>5815</v>
      </c>
      <c r="E2381" s="193" t="s">
        <v>5814</v>
      </c>
      <c r="F2381" s="194" t="s">
        <v>3337</v>
      </c>
      <c r="G2381" s="173">
        <f>IFERROR(VLOOKUP(A2381, SF!$D$9:$G$410,4,FALSE),0)</f>
        <v>0</v>
      </c>
      <c r="H2381" s="173">
        <f>IFERROR(VLOOKUP(A2381, DF!$D$9:$G$378,4,FALSE),0)</f>
        <v>0</v>
      </c>
      <c r="I2381" s="173">
        <f>IFERROR(VLOOKUP(A2381,DX!$D$9:$G$749,4,FALSE),0)</f>
        <v>0</v>
      </c>
      <c r="XFD2381" s="45">
        <f>SUM(A2381:XFC2381)</f>
        <v>150637</v>
      </c>
    </row>
    <row r="2382" spans="1:9 16384:16384" hidden="1" x14ac:dyDescent="0.25">
      <c r="A2382" s="192">
        <v>96696</v>
      </c>
      <c r="B2382" s="232" t="s">
        <v>2891</v>
      </c>
      <c r="C2382" s="198" t="s">
        <v>5323</v>
      </c>
      <c r="D2382" s="193" t="s">
        <v>5813</v>
      </c>
      <c r="E2382" s="193" t="s">
        <v>6289</v>
      </c>
      <c r="F2382" s="194" t="s">
        <v>3337</v>
      </c>
      <c r="G2382" s="173">
        <f>IFERROR(VLOOKUP(A2382, SM!$D$9:$G$682,4,FALSE),0)</f>
        <v>0</v>
      </c>
      <c r="H2382" s="173">
        <f>IFERROR(VLOOKUP(A2382, DM!$D$9:$G$633,4,FALSE),0)</f>
        <v>0</v>
      </c>
      <c r="I2382" s="173">
        <f>IFERROR(VLOOKUP(A2382,DX!$D$9:$G$749,4,FALSE),0)</f>
        <v>0</v>
      </c>
      <c r="XFD2382" s="45">
        <f>SUM(A2382:XFC2382)</f>
        <v>96696</v>
      </c>
    </row>
    <row r="2383" spans="1:9 16384:16384" hidden="1" x14ac:dyDescent="0.25">
      <c r="A2383" s="192">
        <v>10672</v>
      </c>
      <c r="B2383" s="232" t="s">
        <v>3007</v>
      </c>
      <c r="C2383" s="198" t="s">
        <v>5703</v>
      </c>
      <c r="D2383" s="193" t="s">
        <v>5813</v>
      </c>
      <c r="E2383" s="193" t="s">
        <v>5814</v>
      </c>
      <c r="F2383" s="194" t="s">
        <v>3337</v>
      </c>
      <c r="G2383" s="173">
        <f>IFERROR(VLOOKUP(A2383, SM!$D$9:$G$682,4,FALSE),0)</f>
        <v>0</v>
      </c>
      <c r="H2383" s="173">
        <f>IFERROR(VLOOKUP(A2383, DM!$D$9:$G$633,4,FALSE),0)</f>
        <v>0</v>
      </c>
      <c r="I2383" s="173">
        <f>IFERROR(VLOOKUP(A2383,DX!$D$9:$G$749,4,FALSE),0)</f>
        <v>0</v>
      </c>
      <c r="XFD2383" s="45">
        <f>SUM(A2383:XFC2383)</f>
        <v>10672</v>
      </c>
    </row>
    <row r="2384" spans="1:9 16384:16384" hidden="1" x14ac:dyDescent="0.25">
      <c r="A2384" s="192">
        <v>198191</v>
      </c>
      <c r="B2384" s="232" t="s">
        <v>6436</v>
      </c>
      <c r="C2384" s="198" t="s">
        <v>6437</v>
      </c>
      <c r="D2384" s="193" t="s">
        <v>5813</v>
      </c>
      <c r="E2384" s="193" t="s">
        <v>5814</v>
      </c>
      <c r="F2384" s="194" t="s">
        <v>3337</v>
      </c>
      <c r="G2384" s="173">
        <f>IFERROR(VLOOKUP(A2384, SM!$D$9:$G$682,4,FALSE),0)</f>
        <v>0</v>
      </c>
      <c r="H2384" s="173">
        <f>IFERROR(VLOOKUP(A2384, DM!$D$9:$G$633,4,FALSE),0)</f>
        <v>0</v>
      </c>
      <c r="I2384" s="173">
        <f>IFERROR(VLOOKUP(A2384,DX!$D$9:$G$749,4,FALSE),0)</f>
        <v>0</v>
      </c>
      <c r="XFD2384" s="45">
        <f>SUM(A2384:XFC2384)</f>
        <v>198191</v>
      </c>
    </row>
    <row r="2385" spans="1:9 16384:16384" hidden="1" x14ac:dyDescent="0.25">
      <c r="A2385" s="192">
        <v>52580</v>
      </c>
      <c r="B2385" s="232" t="s">
        <v>3557</v>
      </c>
      <c r="C2385" s="198" t="s">
        <v>3558</v>
      </c>
      <c r="D2385" s="193" t="s">
        <v>5813</v>
      </c>
      <c r="E2385" s="193" t="s">
        <v>5814</v>
      </c>
      <c r="F2385" s="194" t="s">
        <v>1745</v>
      </c>
      <c r="G2385" s="173">
        <f>IFERROR(VLOOKUP(A2385, SM!$D$9:$G$682,4,FALSE),0)</f>
        <v>0</v>
      </c>
      <c r="H2385" s="173">
        <f>IFERROR(VLOOKUP(A2385, DM!$D$9:$G$633,4,FALSE),0)</f>
        <v>0</v>
      </c>
      <c r="I2385" s="173">
        <f>IFERROR(VLOOKUP(A2385,DX!$D$9:$G$749,4,FALSE),0)</f>
        <v>0</v>
      </c>
      <c r="XFD2385" s="45">
        <f>SUM(A2385:XFC2385)</f>
        <v>52580</v>
      </c>
    </row>
    <row r="2386" spans="1:9 16384:16384" hidden="1" x14ac:dyDescent="0.25">
      <c r="A2386" s="192">
        <v>184327</v>
      </c>
      <c r="B2386" s="193" t="s">
        <v>3559</v>
      </c>
      <c r="C2386" s="198" t="s">
        <v>3560</v>
      </c>
      <c r="D2386" s="193" t="s">
        <v>5813</v>
      </c>
      <c r="E2386" s="193" t="s">
        <v>5814</v>
      </c>
      <c r="F2386" s="194" t="s">
        <v>1745</v>
      </c>
      <c r="G2386" s="173">
        <f>IFERROR(VLOOKUP(A2386, SM!$D$9:$G$682,4,FALSE),0)</f>
        <v>0</v>
      </c>
      <c r="H2386" s="173">
        <f>IFERROR(VLOOKUP(A2386, DM!$D$9:$G$633,4,FALSE),0)</f>
        <v>0</v>
      </c>
      <c r="I2386" s="173">
        <f>IFERROR(VLOOKUP(A2386,DX!$D$9:$G$749,4,FALSE),0)</f>
        <v>0</v>
      </c>
      <c r="XFD2386" s="45">
        <f>SUM(A2386:XFC2386)</f>
        <v>184327</v>
      </c>
    </row>
    <row r="2387" spans="1:9 16384:16384" hidden="1" x14ac:dyDescent="0.25">
      <c r="A2387" s="192">
        <v>52579</v>
      </c>
      <c r="B2387" s="232" t="s">
        <v>2036</v>
      </c>
      <c r="C2387" s="198" t="s">
        <v>3789</v>
      </c>
      <c r="D2387" s="193" t="s">
        <v>5813</v>
      </c>
      <c r="E2387" s="193" t="s">
        <v>5814</v>
      </c>
      <c r="F2387" s="194" t="s">
        <v>1745</v>
      </c>
      <c r="G2387" s="173">
        <f>IFERROR(VLOOKUP(A2387, SM!$D$9:$G$682,4,FALSE),0)</f>
        <v>0</v>
      </c>
      <c r="H2387" s="173">
        <f>IFERROR(VLOOKUP(A2387, DM!$D$9:$G$633,4,FALSE),0)</f>
        <v>0</v>
      </c>
      <c r="I2387" s="173">
        <f>IFERROR(VLOOKUP(A2387,DX!$D$9:$G$749,4,FALSE),0)</f>
        <v>0</v>
      </c>
      <c r="XFD2387" s="45">
        <f>SUM(A2387:XFC2387)</f>
        <v>52579</v>
      </c>
    </row>
    <row r="2388" spans="1:9 16384:16384" hidden="1" x14ac:dyDescent="0.25">
      <c r="A2388" s="192">
        <v>67790</v>
      </c>
      <c r="B2388" s="232" t="s">
        <v>1037</v>
      </c>
      <c r="C2388" s="198" t="s">
        <v>3864</v>
      </c>
      <c r="D2388" s="193" t="s">
        <v>5813</v>
      </c>
      <c r="E2388" s="193" t="s">
        <v>5814</v>
      </c>
      <c r="F2388" s="194" t="s">
        <v>1745</v>
      </c>
      <c r="G2388" s="173">
        <f>IFERROR(VLOOKUP(A2388, SM!$D$9:$G$682,4,FALSE),0)</f>
        <v>0</v>
      </c>
      <c r="H2388" s="173">
        <f>IFERROR(VLOOKUP(A2388, DM!$D$9:$G$633,4,FALSE),0)</f>
        <v>0</v>
      </c>
      <c r="I2388" s="173">
        <f>IFERROR(VLOOKUP(A2388,DX!$D$9:$G$749,4,FALSE),0)</f>
        <v>0</v>
      </c>
      <c r="XFD2388" s="45">
        <f>SUM(A2388:XFC2388)</f>
        <v>67790</v>
      </c>
    </row>
    <row r="2389" spans="1:9 16384:16384" hidden="1" x14ac:dyDescent="0.25">
      <c r="A2389" s="192">
        <v>9966</v>
      </c>
      <c r="B2389" s="232" t="s">
        <v>4072</v>
      </c>
      <c r="C2389" s="198" t="s">
        <v>4073</v>
      </c>
      <c r="D2389" s="193" t="s">
        <v>5813</v>
      </c>
      <c r="E2389" s="193" t="s">
        <v>5814</v>
      </c>
      <c r="F2389" s="194" t="s">
        <v>1745</v>
      </c>
      <c r="G2389" s="173">
        <f>IFERROR(VLOOKUP(A2389, SM!$D$9:$G$682,4,FALSE),0)</f>
        <v>0</v>
      </c>
      <c r="H2389" s="173">
        <f>IFERROR(VLOOKUP(A2389, DM!$D$9:$G$633,4,FALSE),0)</f>
        <v>0</v>
      </c>
      <c r="I2389" s="173">
        <f>IFERROR(VLOOKUP(A2389,DX!$D$9:$G$749,4,FALSE),0)</f>
        <v>0</v>
      </c>
      <c r="XFD2389" s="45">
        <f>SUM(A2389:XFC2389)</f>
        <v>9966</v>
      </c>
    </row>
    <row r="2390" spans="1:9 16384:16384" hidden="1" x14ac:dyDescent="0.25">
      <c r="A2390" s="192">
        <v>142018</v>
      </c>
      <c r="B2390" s="232" t="s">
        <v>2153</v>
      </c>
      <c r="C2390" s="198" t="s">
        <v>4076</v>
      </c>
      <c r="D2390" s="193" t="s">
        <v>5813</v>
      </c>
      <c r="E2390" s="193" t="s">
        <v>5814</v>
      </c>
      <c r="F2390" s="194" t="s">
        <v>1745</v>
      </c>
      <c r="G2390" s="173">
        <f>IFERROR(VLOOKUP(A2390, SM!$D$9:$G$682,4,FALSE),0)</f>
        <v>0</v>
      </c>
      <c r="H2390" s="173">
        <f>IFERROR(VLOOKUP(A2390, DM!$D$9:$G$633,4,FALSE),0)</f>
        <v>0</v>
      </c>
      <c r="I2390" s="173">
        <f>IFERROR(VLOOKUP(A2390,DX!$D$9:$G$749,4,FALSE),0)</f>
        <v>0</v>
      </c>
      <c r="XFD2390" s="45">
        <f>SUM(A2390:XFC2390)</f>
        <v>142018</v>
      </c>
    </row>
    <row r="2391" spans="1:9 16384:16384" hidden="1" x14ac:dyDescent="0.25">
      <c r="A2391" s="192">
        <v>52573</v>
      </c>
      <c r="B2391" s="232" t="s">
        <v>6026</v>
      </c>
      <c r="C2391" s="198" t="s">
        <v>4271</v>
      </c>
      <c r="D2391" s="193" t="s">
        <v>5813</v>
      </c>
      <c r="E2391" s="193" t="s">
        <v>5814</v>
      </c>
      <c r="F2391" s="194" t="s">
        <v>1745</v>
      </c>
      <c r="G2391" s="173">
        <f>IFERROR(VLOOKUP(A2391, SM!$D$9:$G$682,4,FALSE),0)</f>
        <v>0</v>
      </c>
      <c r="H2391" s="173">
        <f>IFERROR(VLOOKUP(A2391, DM!$D$9:$G$633,4,FALSE),0)</f>
        <v>0</v>
      </c>
      <c r="I2391" s="173">
        <f>IFERROR(VLOOKUP(A2391,DX!$D$9:$G$749,4,FALSE),0)</f>
        <v>0</v>
      </c>
      <c r="XFD2391" s="45">
        <f>SUM(A2391:XFC2391)</f>
        <v>52573</v>
      </c>
    </row>
    <row r="2392" spans="1:9 16384:16384" hidden="1" x14ac:dyDescent="0.25">
      <c r="A2392" s="192">
        <v>196994</v>
      </c>
      <c r="B2392" s="232" t="s">
        <v>6571</v>
      </c>
      <c r="C2392" s="198" t="s">
        <v>6572</v>
      </c>
      <c r="D2392" s="193" t="s">
        <v>5813</v>
      </c>
      <c r="E2392" s="193" t="s">
        <v>5995</v>
      </c>
      <c r="F2392" s="194" t="s">
        <v>1745</v>
      </c>
      <c r="G2392" s="173">
        <f>IFERROR(VLOOKUP(A2392, SM!$D$9:$G$682,4,FALSE),0)</f>
        <v>0</v>
      </c>
      <c r="H2392" s="173">
        <f>IFERROR(VLOOKUP(A2392, DM!$D$9:$G$633,4,FALSE),0)</f>
        <v>0</v>
      </c>
      <c r="I2392" s="173">
        <f>IFERROR(VLOOKUP(A2392,DX!$D$9:$G$749,4,FALSE),0)</f>
        <v>0</v>
      </c>
      <c r="XFD2392" s="45">
        <f>SUM(A2392:XFC2392)</f>
        <v>196994</v>
      </c>
    </row>
    <row r="2393" spans="1:9 16384:16384" hidden="1" x14ac:dyDescent="0.25">
      <c r="A2393" s="192">
        <v>35163</v>
      </c>
      <c r="B2393" s="193" t="s">
        <v>2302</v>
      </c>
      <c r="C2393" s="198" t="s">
        <v>4418</v>
      </c>
      <c r="D2393" s="193" t="s">
        <v>5813</v>
      </c>
      <c r="E2393" s="193" t="s">
        <v>6671</v>
      </c>
      <c r="F2393" s="194" t="s">
        <v>1745</v>
      </c>
      <c r="G2393" s="173">
        <f>IFERROR(VLOOKUP(A2393, SM!$D$9:$G$682,4,FALSE),0)</f>
        <v>0</v>
      </c>
      <c r="H2393" s="173">
        <f>IFERROR(VLOOKUP(A2393, DM!$D$9:$G$633,4,FALSE),0)</f>
        <v>0</v>
      </c>
      <c r="I2393" s="173">
        <f>IFERROR(VLOOKUP(A2393,DX!$D$9:$G$749,4,FALSE),0)</f>
        <v>0</v>
      </c>
      <c r="XFD2393" s="45">
        <f>SUM(A2393:XFC2393)</f>
        <v>35163</v>
      </c>
    </row>
    <row r="2394" spans="1:9 16384:16384" hidden="1" x14ac:dyDescent="0.25">
      <c r="A2394" s="192">
        <v>184905</v>
      </c>
      <c r="B2394" s="232" t="s">
        <v>4496</v>
      </c>
      <c r="C2394" s="198" t="s">
        <v>4497</v>
      </c>
      <c r="D2394" s="193" t="s">
        <v>5815</v>
      </c>
      <c r="E2394" s="193" t="s">
        <v>5814</v>
      </c>
      <c r="F2394" s="194" t="s">
        <v>1745</v>
      </c>
      <c r="G2394" s="173">
        <f>IFERROR(VLOOKUP(A2394, SF!$D$9:$G$410,4,FALSE),0)</f>
        <v>0</v>
      </c>
      <c r="H2394" s="173">
        <f>IFERROR(VLOOKUP(A2394, DF!$D$9:$G$378,4,FALSE),0)</f>
        <v>0</v>
      </c>
      <c r="I2394" s="173">
        <f>IFERROR(VLOOKUP(A2394,DX!$D$9:$G$749,4,FALSE),0)</f>
        <v>0</v>
      </c>
      <c r="XFD2394" s="45">
        <f>SUM(A2394:XFC2394)</f>
        <v>184905</v>
      </c>
    </row>
    <row r="2395" spans="1:9 16384:16384" hidden="1" x14ac:dyDescent="0.25">
      <c r="A2395" s="192">
        <v>9967</v>
      </c>
      <c r="B2395" s="232" t="s">
        <v>1039</v>
      </c>
      <c r="C2395" s="198" t="s">
        <v>4558</v>
      </c>
      <c r="D2395" s="193" t="s">
        <v>5813</v>
      </c>
      <c r="E2395" s="193" t="s">
        <v>5814</v>
      </c>
      <c r="F2395" s="194" t="s">
        <v>1745</v>
      </c>
      <c r="G2395" s="173">
        <f>IFERROR(VLOOKUP(A2395, SM!$D$9:$G$682,4,FALSE),0)</f>
        <v>0</v>
      </c>
      <c r="H2395" s="173">
        <f>IFERROR(VLOOKUP(A2395, DM!$D$9:$G$633,4,FALSE),0)</f>
        <v>0</v>
      </c>
      <c r="I2395" s="173">
        <f>IFERROR(VLOOKUP(A2395,DX!$D$9:$G$749,4,FALSE),0)</f>
        <v>0</v>
      </c>
      <c r="XFD2395" s="45">
        <f>SUM(A2395:XFC2395)</f>
        <v>9967</v>
      </c>
    </row>
    <row r="2396" spans="1:9 16384:16384" hidden="1" x14ac:dyDescent="0.25">
      <c r="A2396" s="192">
        <v>184904</v>
      </c>
      <c r="B2396" s="232" t="s">
        <v>4675</v>
      </c>
      <c r="C2396" s="198" t="s">
        <v>6148</v>
      </c>
      <c r="D2396" s="193" t="s">
        <v>5815</v>
      </c>
      <c r="E2396" s="193" t="s">
        <v>5814</v>
      </c>
      <c r="F2396" s="194" t="s">
        <v>1745</v>
      </c>
      <c r="G2396" s="173">
        <f>IFERROR(VLOOKUP(A2396, SF!$D$9:$G$410,4,FALSE),0)</f>
        <v>0</v>
      </c>
      <c r="H2396" s="173">
        <f>IFERROR(VLOOKUP(A2396, DF!$D$9:$G$378,4,FALSE),0)</f>
        <v>0</v>
      </c>
      <c r="I2396" s="173">
        <f>IFERROR(VLOOKUP(A2396,DX!$D$9:$G$749,4,FALSE),0)</f>
        <v>0</v>
      </c>
      <c r="XFD2396" s="45">
        <f>SUM(A2396:XFC2396)</f>
        <v>184904</v>
      </c>
    </row>
    <row r="2397" spans="1:9 16384:16384" hidden="1" x14ac:dyDescent="0.25">
      <c r="A2397" s="192">
        <v>35780</v>
      </c>
      <c r="B2397" s="232" t="s">
        <v>1055</v>
      </c>
      <c r="C2397" s="198" t="s">
        <v>4719</v>
      </c>
      <c r="D2397" s="193" t="s">
        <v>5815</v>
      </c>
      <c r="E2397" s="193" t="s">
        <v>5814</v>
      </c>
      <c r="F2397" s="194" t="s">
        <v>1745</v>
      </c>
      <c r="G2397" s="173">
        <f>IFERROR(VLOOKUP(A2397, SF!$D$9:$G$410,4,FALSE),0)</f>
        <v>0</v>
      </c>
      <c r="H2397" s="173">
        <f>IFERROR(VLOOKUP(A2397, DF!$D$9:$G$378,4,FALSE),0)</f>
        <v>0</v>
      </c>
      <c r="I2397" s="173">
        <f>IFERROR(VLOOKUP(A2397,DX!$D$9:$G$749,4,FALSE),0)</f>
        <v>0</v>
      </c>
      <c r="XFD2397" s="45">
        <f>SUM(A2397:XFC2397)</f>
        <v>35780</v>
      </c>
    </row>
    <row r="2398" spans="1:9 16384:16384" hidden="1" x14ac:dyDescent="0.25">
      <c r="A2398" s="192">
        <v>171346</v>
      </c>
      <c r="B2398" s="232" t="s">
        <v>3015</v>
      </c>
      <c r="C2398" s="198" t="s">
        <v>4740</v>
      </c>
      <c r="D2398" s="193" t="s">
        <v>5813</v>
      </c>
      <c r="E2398" s="193" t="s">
        <v>6671</v>
      </c>
      <c r="F2398" s="194" t="s">
        <v>1745</v>
      </c>
      <c r="G2398" s="173">
        <f>IFERROR(VLOOKUP(A2398, SM!$D$9:$G$682,4,FALSE),0)</f>
        <v>0</v>
      </c>
      <c r="H2398" s="173">
        <f>IFERROR(VLOOKUP(A2398, DM!$D$9:$G$633,4,FALSE),0)</f>
        <v>0</v>
      </c>
      <c r="I2398" s="173">
        <f>IFERROR(VLOOKUP(A2398,DX!$D$9:$G$749,4,FALSE),0)</f>
        <v>0</v>
      </c>
      <c r="XFD2398" s="45">
        <f>SUM(A2398:XFC2398)</f>
        <v>171346</v>
      </c>
    </row>
    <row r="2399" spans="1:9 16384:16384" hidden="1" x14ac:dyDescent="0.25">
      <c r="A2399" s="192">
        <v>102592</v>
      </c>
      <c r="B2399" s="232" t="s">
        <v>784</v>
      </c>
      <c r="C2399" s="198" t="s">
        <v>5164</v>
      </c>
      <c r="D2399" s="193" t="s">
        <v>5813</v>
      </c>
      <c r="E2399" s="193" t="s">
        <v>5814</v>
      </c>
      <c r="F2399" s="194" t="s">
        <v>1745</v>
      </c>
      <c r="G2399" s="173">
        <f>IFERROR(VLOOKUP(A2399, SM!$D$9:$G$682,4,FALSE),0)</f>
        <v>0</v>
      </c>
      <c r="H2399" s="173">
        <f>IFERROR(VLOOKUP(A2399, DM!$D$9:$G$633,4,FALSE),0)</f>
        <v>0</v>
      </c>
      <c r="I2399" s="173">
        <f>IFERROR(VLOOKUP(A2399,DX!$D$9:$G$749,4,FALSE),0)</f>
        <v>0</v>
      </c>
      <c r="XFD2399" s="45">
        <f>SUM(A2399:XFC2399)</f>
        <v>102592</v>
      </c>
    </row>
    <row r="2400" spans="1:9 16384:16384" hidden="1" x14ac:dyDescent="0.25">
      <c r="A2400" s="192">
        <v>184903</v>
      </c>
      <c r="B2400" s="193" t="s">
        <v>5294</v>
      </c>
      <c r="C2400" s="198" t="s">
        <v>5295</v>
      </c>
      <c r="D2400" s="193" t="s">
        <v>5813</v>
      </c>
      <c r="E2400" s="193" t="s">
        <v>5814</v>
      </c>
      <c r="F2400" s="194" t="s">
        <v>1745</v>
      </c>
      <c r="G2400" s="173">
        <f>IFERROR(VLOOKUP(A2400, SM!$D$9:$G$682,4,FALSE),0)</f>
        <v>0</v>
      </c>
      <c r="H2400" s="173">
        <f>IFERROR(VLOOKUP(A2400, DM!$D$9:$G$633,4,FALSE),0)</f>
        <v>0</v>
      </c>
      <c r="I2400" s="173">
        <f>IFERROR(VLOOKUP(A2400,DX!$D$9:$G$749,4,FALSE),0)</f>
        <v>0</v>
      </c>
      <c r="XFD2400" s="45">
        <f>SUM(A2400:XFC2400)</f>
        <v>184903</v>
      </c>
    </row>
    <row r="2401" spans="1:9 16384:16384" hidden="1" x14ac:dyDescent="0.25">
      <c r="A2401" s="192">
        <v>35779</v>
      </c>
      <c r="B2401" s="232" t="s">
        <v>2776</v>
      </c>
      <c r="C2401" s="198" t="s">
        <v>4343</v>
      </c>
      <c r="D2401" s="193" t="s">
        <v>5815</v>
      </c>
      <c r="E2401" s="193" t="s">
        <v>5814</v>
      </c>
      <c r="F2401" s="194" t="s">
        <v>1745</v>
      </c>
      <c r="G2401" s="173">
        <f>IFERROR(VLOOKUP(A2401, SF!$D$9:$G$410,4,FALSE),0)</f>
        <v>0</v>
      </c>
      <c r="H2401" s="173">
        <f>IFERROR(VLOOKUP(A2401, DF!$D$9:$G$378,4,FALSE),0)</f>
        <v>0</v>
      </c>
      <c r="I2401" s="173">
        <f>IFERROR(VLOOKUP(A2401,DX!$D$9:$G$749,4,FALSE),0)</f>
        <v>0</v>
      </c>
      <c r="XFD2401" s="45">
        <f>SUM(A2401:XFC2401)</f>
        <v>35779</v>
      </c>
    </row>
    <row r="2402" spans="1:9 16384:16384" hidden="1" x14ac:dyDescent="0.25">
      <c r="A2402" s="192">
        <v>39393</v>
      </c>
      <c r="B2402" s="232" t="s">
        <v>2841</v>
      </c>
      <c r="C2402" s="198" t="s">
        <v>5599</v>
      </c>
      <c r="D2402" s="193" t="s">
        <v>5813</v>
      </c>
      <c r="E2402" s="193" t="s">
        <v>5814</v>
      </c>
      <c r="F2402" s="194" t="s">
        <v>1745</v>
      </c>
      <c r="G2402" s="173">
        <f>IFERROR(VLOOKUP(A2402, SM!$D$9:$G$682,4,FALSE),0)</f>
        <v>0</v>
      </c>
      <c r="H2402" s="173">
        <f>IFERROR(VLOOKUP(A2402, DM!$D$9:$G$633,4,FALSE),0)</f>
        <v>0</v>
      </c>
      <c r="I2402" s="173">
        <f>IFERROR(VLOOKUP(A2402,DX!$D$9:$G$749,4,FALSE),0)</f>
        <v>0</v>
      </c>
      <c r="XFD2402" s="45">
        <f>SUM(A2402:XFC2402)</f>
        <v>39393</v>
      </c>
    </row>
    <row r="2403" spans="1:9 16384:16384" hidden="1" x14ac:dyDescent="0.25">
      <c r="A2403" s="192">
        <v>95363</v>
      </c>
      <c r="B2403" s="232" t="s">
        <v>2845</v>
      </c>
      <c r="C2403" s="198" t="s">
        <v>5607</v>
      </c>
      <c r="D2403" s="193" t="s">
        <v>5813</v>
      </c>
      <c r="E2403" s="193" t="s">
        <v>5814</v>
      </c>
      <c r="F2403" s="194" t="s">
        <v>1745</v>
      </c>
      <c r="G2403" s="173">
        <f>IFERROR(VLOOKUP(A2403, SM!$D$9:$G$682,4,FALSE),0)</f>
        <v>0</v>
      </c>
      <c r="H2403" s="173">
        <f>IFERROR(VLOOKUP(A2403, DM!$D$9:$G$633,4,FALSE),0)</f>
        <v>0</v>
      </c>
      <c r="I2403" s="173">
        <f>IFERROR(VLOOKUP(A2403,DX!$D$9:$G$749,4,FALSE),0)</f>
        <v>0</v>
      </c>
      <c r="XFD2403" s="45">
        <f>SUM(A2403:XFC2403)</f>
        <v>95363</v>
      </c>
    </row>
    <row r="2404" spans="1:9 16384:16384" hidden="1" x14ac:dyDescent="0.25">
      <c r="A2404" s="192">
        <v>95364</v>
      </c>
      <c r="B2404" s="232" t="s">
        <v>5709</v>
      </c>
      <c r="C2404" s="198" t="s">
        <v>5710</v>
      </c>
      <c r="D2404" s="193" t="s">
        <v>5813</v>
      </c>
      <c r="E2404" s="193" t="s">
        <v>5814</v>
      </c>
      <c r="F2404" s="194" t="s">
        <v>1745</v>
      </c>
      <c r="G2404" s="173">
        <f>IFERROR(VLOOKUP(A2404, SM!$D$9:$G$682,4,FALSE),0)</f>
        <v>0</v>
      </c>
      <c r="H2404" s="173">
        <f>IFERROR(VLOOKUP(A2404, DM!$D$9:$G$633,4,FALSE),0)</f>
        <v>0</v>
      </c>
      <c r="I2404" s="173">
        <f>IFERROR(VLOOKUP(A2404,DX!$D$9:$G$749,4,FALSE),0)</f>
        <v>0</v>
      </c>
      <c r="XFD2404" s="45">
        <f>SUM(A2404:XFC2404)</f>
        <v>95364</v>
      </c>
    </row>
    <row r="2405" spans="1:9 16384:16384" hidden="1" x14ac:dyDescent="0.25">
      <c r="A2405" s="192">
        <v>43519</v>
      </c>
      <c r="B2405" s="193" t="s">
        <v>349</v>
      </c>
      <c r="C2405" s="198" t="s">
        <v>3159</v>
      </c>
      <c r="D2405" s="193" t="s">
        <v>5813</v>
      </c>
      <c r="E2405" s="193" t="s">
        <v>5814</v>
      </c>
      <c r="F2405" s="194" t="s">
        <v>315</v>
      </c>
      <c r="G2405" s="173">
        <f>IFERROR(VLOOKUP(A2405, SM!$D$9:$G$682,4,FALSE),0)</f>
        <v>0</v>
      </c>
      <c r="H2405" s="173">
        <f>IFERROR(VLOOKUP(A2405, DM!$D$9:$G$633,4,FALSE),0)</f>
        <v>0</v>
      </c>
      <c r="I2405" s="173">
        <f>IFERROR(VLOOKUP(A2405,DX!$D$9:$G$749,4,FALSE),0)</f>
        <v>0</v>
      </c>
      <c r="XFD2405" s="45">
        <f>SUM(A2405:XFC2405)</f>
        <v>43519</v>
      </c>
    </row>
    <row r="2406" spans="1:9 16384:16384" hidden="1" x14ac:dyDescent="0.25">
      <c r="A2406" s="192">
        <v>45342</v>
      </c>
      <c r="B2406" s="193" t="s">
        <v>1892</v>
      </c>
      <c r="C2406" s="198" t="s">
        <v>3413</v>
      </c>
      <c r="D2406" s="193" t="s">
        <v>5813</v>
      </c>
      <c r="E2406" s="193" t="s">
        <v>5814</v>
      </c>
      <c r="F2406" s="194" t="s">
        <v>315</v>
      </c>
      <c r="G2406" s="173">
        <f>IFERROR(VLOOKUP(A2406, SM!$D$9:$G$682,4,FALSE),0)</f>
        <v>0</v>
      </c>
      <c r="H2406" s="173">
        <f>IFERROR(VLOOKUP(A2406, DM!$D$9:$G$633,4,FALSE),0)</f>
        <v>0</v>
      </c>
      <c r="I2406" s="173">
        <f>IFERROR(VLOOKUP(A2406,DX!$D$9:$G$749,4,FALSE),0)</f>
        <v>0</v>
      </c>
      <c r="XFD2406" s="45">
        <f>SUM(A2406:XFC2406)</f>
        <v>45342</v>
      </c>
    </row>
    <row r="2407" spans="1:9 16384:16384" hidden="1" x14ac:dyDescent="0.25">
      <c r="A2407" s="192">
        <v>104568</v>
      </c>
      <c r="B2407" s="193" t="s">
        <v>1902</v>
      </c>
      <c r="C2407" s="198" t="s">
        <v>3442</v>
      </c>
      <c r="D2407" s="193" t="s">
        <v>5815</v>
      </c>
      <c r="E2407" s="193" t="s">
        <v>5814</v>
      </c>
      <c r="F2407" s="194" t="s">
        <v>315</v>
      </c>
      <c r="G2407" s="173">
        <f>IFERROR(VLOOKUP(A2407, SF!$D$9:$G$410,4,FALSE),0)</f>
        <v>0</v>
      </c>
      <c r="H2407" s="173">
        <f>IFERROR(VLOOKUP(A2407, DF!$D$9:$G$378,4,FALSE),0)</f>
        <v>0</v>
      </c>
      <c r="I2407" s="173">
        <f>IFERROR(VLOOKUP(A2407,DX!$D$9:$G$749,4,FALSE),0)</f>
        <v>0</v>
      </c>
      <c r="XFD2407" s="45">
        <f>SUM(A2407:XFC2407)</f>
        <v>104568</v>
      </c>
    </row>
    <row r="2408" spans="1:9 16384:16384" hidden="1" x14ac:dyDescent="0.25">
      <c r="A2408" s="192">
        <v>22607</v>
      </c>
      <c r="B2408" s="193" t="s">
        <v>2918</v>
      </c>
      <c r="C2408" s="198" t="s">
        <v>3537</v>
      </c>
      <c r="D2408" s="193" t="s">
        <v>5813</v>
      </c>
      <c r="E2408" s="193" t="s">
        <v>5814</v>
      </c>
      <c r="F2408" s="194" t="s">
        <v>315</v>
      </c>
      <c r="G2408" s="173">
        <f>IFERROR(VLOOKUP(A2408, SM!$D$9:$G$682,4,FALSE),0)</f>
        <v>0</v>
      </c>
      <c r="H2408" s="173">
        <f>IFERROR(VLOOKUP(A2408, DM!$D$9:$G$633,4,FALSE),0)</f>
        <v>0</v>
      </c>
      <c r="I2408" s="173">
        <f>IFERROR(VLOOKUP(A2408,DX!$D$9:$G$749,4,FALSE),0)</f>
        <v>0</v>
      </c>
      <c r="XFD2408" s="45">
        <f>SUM(A2408:XFC2408)</f>
        <v>22607</v>
      </c>
    </row>
    <row r="2409" spans="1:9 16384:16384" hidden="1" x14ac:dyDescent="0.25">
      <c r="A2409" s="192">
        <v>22092</v>
      </c>
      <c r="B2409" s="193" t="s">
        <v>850</v>
      </c>
      <c r="C2409" s="198" t="s">
        <v>3678</v>
      </c>
      <c r="D2409" s="193" t="s">
        <v>5813</v>
      </c>
      <c r="E2409" s="193" t="s">
        <v>5814</v>
      </c>
      <c r="F2409" s="194" t="s">
        <v>315</v>
      </c>
      <c r="G2409" s="173">
        <f>IFERROR(VLOOKUP(A2409, SM!$D$9:$G$682,4,FALSE),0)</f>
        <v>0</v>
      </c>
      <c r="H2409" s="173">
        <f>IFERROR(VLOOKUP(A2409, DM!$D$9:$G$633,4,FALSE),0)</f>
        <v>0</v>
      </c>
      <c r="I2409" s="173">
        <f>IFERROR(VLOOKUP(A2409,DX!$D$9:$G$749,4,FALSE),0)</f>
        <v>0</v>
      </c>
      <c r="XFD2409" s="45">
        <f>SUM(A2409:XFC2409)</f>
        <v>22092</v>
      </c>
    </row>
    <row r="2410" spans="1:9 16384:16384" hidden="1" x14ac:dyDescent="0.25">
      <c r="A2410" s="192">
        <v>142242</v>
      </c>
      <c r="B2410" s="232" t="s">
        <v>2012</v>
      </c>
      <c r="C2410" s="198" t="s">
        <v>3727</v>
      </c>
      <c r="D2410" s="193" t="s">
        <v>5815</v>
      </c>
      <c r="E2410" s="193" t="s">
        <v>6668</v>
      </c>
      <c r="F2410" s="194" t="s">
        <v>315</v>
      </c>
      <c r="G2410" s="173">
        <f>IFERROR(VLOOKUP(A2410, SF!$D$9:$G$410,4,FALSE),0)</f>
        <v>0</v>
      </c>
      <c r="H2410" s="173">
        <f>IFERROR(VLOOKUP(A2410, DF!$D$9:$G$378,4,FALSE),0)</f>
        <v>0</v>
      </c>
      <c r="I2410" s="173">
        <f>IFERROR(VLOOKUP(A2410,DX!$D$9:$G$749,4,FALSE),0)</f>
        <v>0</v>
      </c>
      <c r="XFD2410" s="45">
        <f>SUM(A2410:XFC2410)</f>
        <v>142242</v>
      </c>
    </row>
    <row r="2411" spans="1:9 16384:16384" hidden="1" x14ac:dyDescent="0.25">
      <c r="A2411" s="192">
        <v>141732</v>
      </c>
      <c r="B2411" s="193" t="s">
        <v>3767</v>
      </c>
      <c r="C2411" s="198" t="s">
        <v>3768</v>
      </c>
      <c r="D2411" s="193" t="s">
        <v>5813</v>
      </c>
      <c r="E2411" s="193" t="s">
        <v>5814</v>
      </c>
      <c r="F2411" s="194" t="s">
        <v>315</v>
      </c>
      <c r="G2411" s="173">
        <f>IFERROR(VLOOKUP(A2411, SM!$D$9:$G$682,4,FALSE),0)</f>
        <v>0</v>
      </c>
      <c r="H2411" s="173">
        <f>IFERROR(VLOOKUP(A2411, DM!$D$9:$G$633,4,FALSE),0)</f>
        <v>0</v>
      </c>
      <c r="I2411" s="173">
        <f>IFERROR(VLOOKUP(A2411,DX!$D$9:$G$749,4,FALSE),0)</f>
        <v>0</v>
      </c>
      <c r="XFD2411" s="45">
        <f>SUM(A2411:XFC2411)</f>
        <v>141732</v>
      </c>
    </row>
    <row r="2412" spans="1:9 16384:16384" hidden="1" x14ac:dyDescent="0.25">
      <c r="A2412" s="192">
        <v>141737</v>
      </c>
      <c r="B2412" s="193" t="s">
        <v>3842</v>
      </c>
      <c r="C2412" s="198" t="s">
        <v>3843</v>
      </c>
      <c r="D2412" s="193" t="s">
        <v>5815</v>
      </c>
      <c r="E2412" s="193" t="s">
        <v>5814</v>
      </c>
      <c r="F2412" s="194" t="s">
        <v>315</v>
      </c>
      <c r="G2412" s="173">
        <f>IFERROR(VLOOKUP(A2412, SF!$D$9:$G$410,4,FALSE),0)</f>
        <v>0</v>
      </c>
      <c r="H2412" s="173">
        <f>IFERROR(VLOOKUP(A2412, DF!$D$9:$G$378,4,FALSE),0)</f>
        <v>0</v>
      </c>
      <c r="I2412" s="173">
        <f>IFERROR(VLOOKUP(A2412,DX!$D$9:$G$749,4,FALSE),0)</f>
        <v>0</v>
      </c>
      <c r="XFD2412" s="45">
        <f>SUM(A2412:XFC2412)</f>
        <v>141737</v>
      </c>
    </row>
    <row r="2413" spans="1:9 16384:16384" hidden="1" x14ac:dyDescent="0.25">
      <c r="A2413" s="192">
        <v>141736</v>
      </c>
      <c r="B2413" s="193" t="s">
        <v>3973</v>
      </c>
      <c r="C2413" s="198" t="s">
        <v>3974</v>
      </c>
      <c r="D2413" s="193" t="s">
        <v>5815</v>
      </c>
      <c r="E2413" s="193" t="s">
        <v>5814</v>
      </c>
      <c r="F2413" s="194" t="s">
        <v>315</v>
      </c>
      <c r="G2413" s="173">
        <f>IFERROR(VLOOKUP(A2413, SF!$D$9:$G$410,4,FALSE),0)</f>
        <v>0</v>
      </c>
      <c r="H2413" s="173">
        <f>IFERROR(VLOOKUP(A2413, DF!$D$9:$G$378,4,FALSE),0)</f>
        <v>0</v>
      </c>
      <c r="I2413" s="173">
        <f>IFERROR(VLOOKUP(A2413,DX!$D$9:$G$749,4,FALSE),0)</f>
        <v>0</v>
      </c>
      <c r="XFD2413" s="45">
        <f>SUM(A2413:XFC2413)</f>
        <v>141736</v>
      </c>
    </row>
    <row r="2414" spans="1:9 16384:16384" hidden="1" x14ac:dyDescent="0.25">
      <c r="A2414" s="192">
        <v>141731</v>
      </c>
      <c r="B2414" s="193" t="s">
        <v>2144</v>
      </c>
      <c r="C2414" s="198" t="s">
        <v>4057</v>
      </c>
      <c r="D2414" s="193" t="s">
        <v>5813</v>
      </c>
      <c r="E2414" s="193" t="s">
        <v>5814</v>
      </c>
      <c r="F2414" s="194" t="s">
        <v>315</v>
      </c>
      <c r="G2414" s="173">
        <f>IFERROR(VLOOKUP(A2414, SM!$D$9:$G$682,4,FALSE),0)</f>
        <v>0</v>
      </c>
      <c r="H2414" s="173">
        <f>IFERROR(VLOOKUP(A2414, DM!$D$9:$G$633,4,FALSE),0)</f>
        <v>0</v>
      </c>
      <c r="I2414" s="173">
        <f>IFERROR(VLOOKUP(A2414,DX!$D$9:$G$749,4,FALSE),0)</f>
        <v>0</v>
      </c>
      <c r="XFD2414" s="45">
        <f>SUM(A2414:XFC2414)</f>
        <v>141731</v>
      </c>
    </row>
    <row r="2415" spans="1:9 16384:16384" hidden="1" x14ac:dyDescent="0.25">
      <c r="A2415" s="192">
        <v>104570</v>
      </c>
      <c r="B2415" s="193" t="s">
        <v>760</v>
      </c>
      <c r="C2415" s="198" t="s">
        <v>3277</v>
      </c>
      <c r="D2415" s="193" t="s">
        <v>5813</v>
      </c>
      <c r="E2415" s="193" t="s">
        <v>5814</v>
      </c>
      <c r="F2415" s="194" t="s">
        <v>315</v>
      </c>
      <c r="G2415" s="173">
        <f>IFERROR(VLOOKUP(A2415, SM!$D$9:$G$682,4,FALSE),0)</f>
        <v>0</v>
      </c>
      <c r="H2415" s="173">
        <f>IFERROR(VLOOKUP(A2415, DM!$D$9:$G$633,4,FALSE),0)</f>
        <v>0</v>
      </c>
      <c r="I2415" s="173">
        <f>IFERROR(VLOOKUP(A2415,DX!$D$9:$G$749,4,FALSE),0)</f>
        <v>0</v>
      </c>
      <c r="XFD2415" s="45">
        <f>SUM(A2415:XFC2415)</f>
        <v>104570</v>
      </c>
    </row>
    <row r="2416" spans="1:9 16384:16384" hidden="1" x14ac:dyDescent="0.25">
      <c r="A2416" s="192">
        <v>66678</v>
      </c>
      <c r="B2416" s="193" t="s">
        <v>222</v>
      </c>
      <c r="C2416" s="198" t="s">
        <v>4280</v>
      </c>
      <c r="D2416" s="193" t="s">
        <v>5815</v>
      </c>
      <c r="E2416" s="193" t="s">
        <v>5814</v>
      </c>
      <c r="F2416" s="194" t="s">
        <v>315</v>
      </c>
      <c r="G2416" s="173">
        <f>IFERROR(VLOOKUP(A2416, SF!$D$9:$G$410,4,FALSE),0)</f>
        <v>0</v>
      </c>
      <c r="H2416" s="173">
        <f>IFERROR(VLOOKUP(A2416, DF!$D$9:$G$378,4,FALSE),0)</f>
        <v>0</v>
      </c>
      <c r="I2416" s="173">
        <f>IFERROR(VLOOKUP(A2416,DX!$D$9:$G$749,4,FALSE),0)</f>
        <v>0</v>
      </c>
      <c r="XFD2416" s="45">
        <f>SUM(A2416:XFC2416)</f>
        <v>66678</v>
      </c>
    </row>
    <row r="2417" spans="1:9 16384:16384" hidden="1" x14ac:dyDescent="0.25">
      <c r="A2417" s="192">
        <v>22091</v>
      </c>
      <c r="B2417" s="232" t="s">
        <v>753</v>
      </c>
      <c r="C2417" s="198" t="s">
        <v>4472</v>
      </c>
      <c r="D2417" s="193" t="s">
        <v>5813</v>
      </c>
      <c r="E2417" s="193" t="s">
        <v>5814</v>
      </c>
      <c r="F2417" s="194" t="s">
        <v>315</v>
      </c>
      <c r="G2417" s="173">
        <f>IFERROR(VLOOKUP(A2417, SM!$D$9:$G$682,4,FALSE),0)</f>
        <v>0</v>
      </c>
      <c r="H2417" s="173">
        <f>IFERROR(VLOOKUP(A2417, DM!$D$9:$G$633,4,FALSE),0)</f>
        <v>0</v>
      </c>
      <c r="I2417" s="173">
        <f>IFERROR(VLOOKUP(A2417,DX!$D$9:$G$749,4,FALSE),0)</f>
        <v>0</v>
      </c>
      <c r="XFD2417" s="45">
        <f>SUM(A2417:XFC2417)</f>
        <v>22091</v>
      </c>
    </row>
    <row r="2418" spans="1:9 16384:16384" hidden="1" x14ac:dyDescent="0.25">
      <c r="A2418" s="192">
        <v>66682</v>
      </c>
      <c r="B2418" s="232" t="s">
        <v>2953</v>
      </c>
      <c r="C2418" s="198" t="s">
        <v>4600</v>
      </c>
      <c r="D2418" s="193" t="s">
        <v>5815</v>
      </c>
      <c r="E2418" s="193" t="s">
        <v>5814</v>
      </c>
      <c r="F2418" s="194" t="s">
        <v>315</v>
      </c>
      <c r="G2418" s="173">
        <f>IFERROR(VLOOKUP(A2418, SF!$D$9:$G$410,4,FALSE),0)</f>
        <v>0</v>
      </c>
      <c r="H2418" s="173">
        <f>IFERROR(VLOOKUP(A2418, DF!$D$9:$G$378,4,FALSE),0)</f>
        <v>0</v>
      </c>
      <c r="I2418" s="173">
        <f>IFERROR(VLOOKUP(A2418,DX!$D$9:$G$749,4,FALSE),0)</f>
        <v>0</v>
      </c>
      <c r="XFD2418" s="45">
        <f>SUM(A2418:XFC2418)</f>
        <v>66682</v>
      </c>
    </row>
    <row r="2419" spans="1:9 16384:16384" hidden="1" x14ac:dyDescent="0.25">
      <c r="A2419" s="192">
        <v>66749</v>
      </c>
      <c r="B2419" s="193" t="s">
        <v>2389</v>
      </c>
      <c r="C2419" s="198" t="s">
        <v>4382</v>
      </c>
      <c r="D2419" s="193" t="s">
        <v>5813</v>
      </c>
      <c r="E2419" s="193" t="s">
        <v>5814</v>
      </c>
      <c r="F2419" s="194" t="s">
        <v>315</v>
      </c>
      <c r="G2419" s="173">
        <f>IFERROR(VLOOKUP(A2419, SM!$D$9:$G$682,4,FALSE),0)</f>
        <v>0</v>
      </c>
      <c r="H2419" s="173">
        <f>IFERROR(VLOOKUP(A2419, DM!$D$9:$G$633,4,FALSE),0)</f>
        <v>0</v>
      </c>
      <c r="I2419" s="173">
        <f>IFERROR(VLOOKUP(A2419,DX!$D$9:$G$749,4,FALSE),0)</f>
        <v>0</v>
      </c>
      <c r="XFD2419" s="45">
        <f>SUM(A2419:XFC2419)</f>
        <v>66749</v>
      </c>
    </row>
    <row r="2420" spans="1:9 16384:16384" hidden="1" x14ac:dyDescent="0.25">
      <c r="A2420" s="192">
        <v>141734</v>
      </c>
      <c r="B2420" s="193" t="s">
        <v>2425</v>
      </c>
      <c r="C2420" s="198" t="s">
        <v>3365</v>
      </c>
      <c r="D2420" s="193" t="s">
        <v>5813</v>
      </c>
      <c r="E2420" s="193" t="s">
        <v>5814</v>
      </c>
      <c r="F2420" s="194" t="s">
        <v>315</v>
      </c>
      <c r="G2420" s="173">
        <f>IFERROR(VLOOKUP(A2420, SM!$D$9:$G$682,4,FALSE),0)</f>
        <v>0</v>
      </c>
      <c r="H2420" s="173">
        <f>IFERROR(VLOOKUP(A2420, DM!$D$9:$G$633,4,FALSE),0)</f>
        <v>0</v>
      </c>
      <c r="I2420" s="173">
        <f>IFERROR(VLOOKUP(A2420,DX!$D$9:$G$749,4,FALSE),0)</f>
        <v>0</v>
      </c>
      <c r="XFD2420" s="45">
        <f>SUM(A2420:XFC2420)</f>
        <v>141734</v>
      </c>
    </row>
    <row r="2421" spans="1:9 16384:16384" hidden="1" x14ac:dyDescent="0.25">
      <c r="A2421" s="192">
        <v>142240</v>
      </c>
      <c r="B2421" s="193" t="s">
        <v>2540</v>
      </c>
      <c r="C2421" s="198" t="s">
        <v>4882</v>
      </c>
      <c r="D2421" s="193" t="s">
        <v>5815</v>
      </c>
      <c r="E2421" s="193" t="s">
        <v>5814</v>
      </c>
      <c r="F2421" s="194" t="s">
        <v>315</v>
      </c>
      <c r="G2421" s="173">
        <f>IFERROR(VLOOKUP(A2421, SF!$D$9:$G$410,4,FALSE),0)</f>
        <v>0</v>
      </c>
      <c r="H2421" s="173">
        <f>IFERROR(VLOOKUP(A2421, DF!$D$9:$G$378,4,FALSE),0)</f>
        <v>0</v>
      </c>
      <c r="I2421" s="173">
        <f>IFERROR(VLOOKUP(A2421,DX!$D$9:$G$749,4,FALSE),0)</f>
        <v>0</v>
      </c>
      <c r="XFD2421" s="45">
        <f>SUM(A2421:XFC2421)</f>
        <v>142240</v>
      </c>
    </row>
    <row r="2422" spans="1:9 16384:16384" hidden="1" x14ac:dyDescent="0.25">
      <c r="A2422" s="192">
        <v>66378</v>
      </c>
      <c r="B2422" s="193" t="s">
        <v>754</v>
      </c>
      <c r="C2422" s="198" t="s">
        <v>4997</v>
      </c>
      <c r="D2422" s="193" t="s">
        <v>5813</v>
      </c>
      <c r="E2422" s="193" t="s">
        <v>5814</v>
      </c>
      <c r="F2422" s="194" t="s">
        <v>315</v>
      </c>
      <c r="G2422" s="173">
        <f>IFERROR(VLOOKUP(A2422, SM!$D$9:$G$682,4,FALSE),0)</f>
        <v>0</v>
      </c>
      <c r="H2422" s="173">
        <f>IFERROR(VLOOKUP(A2422, DM!$D$9:$G$633,4,FALSE),0)</f>
        <v>0</v>
      </c>
      <c r="I2422" s="173">
        <f>IFERROR(VLOOKUP(A2422,DX!$D$9:$G$749,4,FALSE),0)</f>
        <v>0</v>
      </c>
      <c r="XFD2422" s="45">
        <f>SUM(A2422:XFC2422)</f>
        <v>66378</v>
      </c>
    </row>
    <row r="2423" spans="1:9 16384:16384" hidden="1" x14ac:dyDescent="0.25">
      <c r="A2423" s="192">
        <v>66684</v>
      </c>
      <c r="B2423" s="193" t="s">
        <v>791</v>
      </c>
      <c r="C2423" s="198" t="s">
        <v>5034</v>
      </c>
      <c r="D2423" s="193" t="s">
        <v>5815</v>
      </c>
      <c r="E2423" s="193" t="s">
        <v>5814</v>
      </c>
      <c r="F2423" s="194" t="s">
        <v>315</v>
      </c>
      <c r="G2423" s="173">
        <f>IFERROR(VLOOKUP(A2423, SF!$D$9:$G$410,4,FALSE),0)</f>
        <v>0</v>
      </c>
      <c r="H2423" s="173">
        <f>IFERROR(VLOOKUP(A2423, DF!$D$9:$G$378,4,FALSE),0)</f>
        <v>0</v>
      </c>
      <c r="I2423" s="173">
        <f>IFERROR(VLOOKUP(A2423,DX!$D$9:$G$749,4,FALSE),0)</f>
        <v>0</v>
      </c>
      <c r="XFD2423" s="45">
        <f>SUM(A2423:XFC2423)</f>
        <v>66684</v>
      </c>
    </row>
    <row r="2424" spans="1:9 16384:16384" hidden="1" x14ac:dyDescent="0.25">
      <c r="A2424" s="192">
        <v>22593</v>
      </c>
      <c r="B2424" s="232" t="s">
        <v>387</v>
      </c>
      <c r="C2424" s="198" t="s">
        <v>5097</v>
      </c>
      <c r="D2424" s="193" t="s">
        <v>5813</v>
      </c>
      <c r="E2424" s="193" t="s">
        <v>5814</v>
      </c>
      <c r="F2424" s="194" t="s">
        <v>315</v>
      </c>
      <c r="G2424" s="173">
        <f>IFERROR(VLOOKUP(A2424, SM!$D$9:$G$682,4,FALSE),0)</f>
        <v>0</v>
      </c>
      <c r="H2424" s="173">
        <f>IFERROR(VLOOKUP(A2424, DM!$D$9:$G$633,4,FALSE),0)</f>
        <v>0</v>
      </c>
      <c r="I2424" s="173">
        <f>IFERROR(VLOOKUP(A2424,DX!$D$9:$G$749,4,FALSE),0)</f>
        <v>0</v>
      </c>
      <c r="XFD2424" s="45">
        <f>SUM(A2424:XFC2424)</f>
        <v>22593</v>
      </c>
    </row>
    <row r="2425" spans="1:9 16384:16384" hidden="1" x14ac:dyDescent="0.25">
      <c r="A2425" s="192">
        <v>22511</v>
      </c>
      <c r="B2425" s="193" t="s">
        <v>433</v>
      </c>
      <c r="C2425" s="198" t="s">
        <v>4504</v>
      </c>
      <c r="D2425" s="193" t="s">
        <v>5813</v>
      </c>
      <c r="E2425" s="193" t="s">
        <v>5814</v>
      </c>
      <c r="F2425" s="194" t="s">
        <v>315</v>
      </c>
      <c r="G2425" s="173">
        <f>IFERROR(VLOOKUP(A2425, SM!$D$9:$G$682,4,FALSE),0)</f>
        <v>0</v>
      </c>
      <c r="H2425" s="173">
        <f>IFERROR(VLOOKUP(A2425, DM!$D$9:$G$633,4,FALSE),0)</f>
        <v>0</v>
      </c>
      <c r="I2425" s="173">
        <f>IFERROR(VLOOKUP(A2425,DX!$D$9:$G$749,4,FALSE),0)</f>
        <v>0</v>
      </c>
      <c r="XFD2425" s="45">
        <f>SUM(A2425:XFC2425)</f>
        <v>22511</v>
      </c>
    </row>
    <row r="2426" spans="1:9 16384:16384" hidden="1" x14ac:dyDescent="0.25">
      <c r="A2426" s="192">
        <v>144103</v>
      </c>
      <c r="B2426" s="193" t="s">
        <v>5176</v>
      </c>
      <c r="C2426" s="198" t="s">
        <v>5177</v>
      </c>
      <c r="D2426" s="193" t="s">
        <v>5813</v>
      </c>
      <c r="E2426" s="193" t="s">
        <v>5814</v>
      </c>
      <c r="F2426" s="194" t="s">
        <v>315</v>
      </c>
      <c r="G2426" s="173">
        <f>IFERROR(VLOOKUP(A2426, SM!$D$9:$G$682,4,FALSE),0)</f>
        <v>0</v>
      </c>
      <c r="H2426" s="173">
        <f>IFERROR(VLOOKUP(A2426, DM!$D$9:$G$633,4,FALSE),0)</f>
        <v>0</v>
      </c>
      <c r="I2426" s="173">
        <f>IFERROR(VLOOKUP(A2426,DX!$D$9:$G$749,4,FALSE),0)</f>
        <v>0</v>
      </c>
      <c r="XFD2426" s="45">
        <f>SUM(A2426:XFC2426)</f>
        <v>144103</v>
      </c>
    </row>
    <row r="2427" spans="1:9 16384:16384" hidden="1" x14ac:dyDescent="0.25">
      <c r="A2427" s="192">
        <v>50258</v>
      </c>
      <c r="B2427" s="232" t="s">
        <v>2783</v>
      </c>
      <c r="C2427" s="198" t="s">
        <v>5465</v>
      </c>
      <c r="D2427" s="193" t="s">
        <v>5813</v>
      </c>
      <c r="E2427" s="193" t="s">
        <v>5814</v>
      </c>
      <c r="F2427" s="194" t="s">
        <v>315</v>
      </c>
      <c r="G2427" s="173">
        <f>IFERROR(VLOOKUP(A2427, SM!$D$9:$G$682,4,FALSE),0)</f>
        <v>0</v>
      </c>
      <c r="H2427" s="173">
        <f>IFERROR(VLOOKUP(A2427, DM!$D$9:$G$633,4,FALSE),0)</f>
        <v>0</v>
      </c>
      <c r="I2427" s="173">
        <f>IFERROR(VLOOKUP(A2427,DX!$D$9:$G$749,4,FALSE),0)</f>
        <v>0</v>
      </c>
      <c r="XFD2427" s="45">
        <f>SUM(A2427:XFC2427)</f>
        <v>50258</v>
      </c>
    </row>
    <row r="2428" spans="1:9 16384:16384" hidden="1" x14ac:dyDescent="0.25">
      <c r="A2428" s="192">
        <v>50257</v>
      </c>
      <c r="B2428" s="232" t="s">
        <v>2784</v>
      </c>
      <c r="C2428" s="198" t="s">
        <v>5466</v>
      </c>
      <c r="D2428" s="193" t="s">
        <v>5813</v>
      </c>
      <c r="E2428" s="193" t="s">
        <v>5814</v>
      </c>
      <c r="F2428" s="194" t="s">
        <v>315</v>
      </c>
      <c r="G2428" s="173">
        <f>IFERROR(VLOOKUP(A2428, SM!$D$9:$G$682,4,FALSE),0)</f>
        <v>0</v>
      </c>
      <c r="H2428" s="173">
        <f>IFERROR(VLOOKUP(A2428, DM!$D$9:$G$633,4,FALSE),0)</f>
        <v>0</v>
      </c>
      <c r="I2428" s="173">
        <f>IFERROR(VLOOKUP(A2428,DX!$D$9:$G$749,4,FALSE),0)</f>
        <v>0</v>
      </c>
      <c r="XFD2428" s="45">
        <f>SUM(A2428:XFC2428)</f>
        <v>50257</v>
      </c>
    </row>
    <row r="2429" spans="1:9 16384:16384" hidden="1" x14ac:dyDescent="0.25">
      <c r="A2429" s="192">
        <v>66748</v>
      </c>
      <c r="B2429" s="232" t="s">
        <v>673</v>
      </c>
      <c r="C2429" s="198" t="s">
        <v>5523</v>
      </c>
      <c r="D2429" s="193" t="s">
        <v>5813</v>
      </c>
      <c r="E2429" s="193" t="s">
        <v>5995</v>
      </c>
      <c r="F2429" s="194" t="s">
        <v>315</v>
      </c>
      <c r="G2429" s="173">
        <f>IFERROR(VLOOKUP(A2429, SM!$D$9:$G$682,4,FALSE),0)</f>
        <v>0</v>
      </c>
      <c r="H2429" s="173">
        <f>IFERROR(VLOOKUP(A2429, DM!$D$9:$G$633,4,FALSE),0)</f>
        <v>0</v>
      </c>
      <c r="I2429" s="173">
        <f>IFERROR(VLOOKUP(A2429,DX!$D$9:$G$749,4,FALSE),0)</f>
        <v>0</v>
      </c>
      <c r="XFD2429" s="45">
        <f>SUM(A2429:XFC2429)</f>
        <v>66748</v>
      </c>
    </row>
    <row r="2430" spans="1:9 16384:16384" hidden="1" x14ac:dyDescent="0.25">
      <c r="A2430" s="192">
        <v>66750</v>
      </c>
      <c r="B2430" s="193" t="s">
        <v>2859</v>
      </c>
      <c r="C2430" s="198" t="s">
        <v>3820</v>
      </c>
      <c r="D2430" s="193" t="s">
        <v>5813</v>
      </c>
      <c r="E2430" s="193" t="s">
        <v>5814</v>
      </c>
      <c r="F2430" s="194" t="s">
        <v>315</v>
      </c>
      <c r="G2430" s="173">
        <f>IFERROR(VLOOKUP(A2430, SM!$D$9:$G$682,4,FALSE),0)</f>
        <v>0</v>
      </c>
      <c r="H2430" s="173">
        <f>IFERROR(VLOOKUP(A2430, DM!$D$9:$G$633,4,FALSE),0)</f>
        <v>0</v>
      </c>
      <c r="I2430" s="173">
        <f>IFERROR(VLOOKUP(A2430,DX!$D$9:$G$749,4,FALSE),0)</f>
        <v>0</v>
      </c>
      <c r="XFD2430" s="45">
        <f>SUM(A2430:XFC2430)</f>
        <v>66750</v>
      </c>
    </row>
    <row r="2431" spans="1:9 16384:16384" hidden="1" x14ac:dyDescent="0.25">
      <c r="A2431" s="192">
        <v>66751</v>
      </c>
      <c r="B2431" s="193" t="s">
        <v>2860</v>
      </c>
      <c r="C2431" s="198" t="s">
        <v>5646</v>
      </c>
      <c r="D2431" s="193" t="s">
        <v>5815</v>
      </c>
      <c r="E2431" s="193" t="s">
        <v>5814</v>
      </c>
      <c r="F2431" s="194" t="s">
        <v>315</v>
      </c>
      <c r="G2431" s="173">
        <f>IFERROR(VLOOKUP(A2431, SF!$D$9:$G$410,4,FALSE),0)</f>
        <v>0</v>
      </c>
      <c r="H2431" s="173">
        <f>IFERROR(VLOOKUP(A2431, DF!$D$9:$G$378,4,FALSE),0)</f>
        <v>0</v>
      </c>
      <c r="I2431" s="173">
        <f>IFERROR(VLOOKUP(A2431,DX!$D$9:$G$749,4,FALSE),0)</f>
        <v>0</v>
      </c>
      <c r="XFD2431" s="45">
        <f>SUM(A2431:XFC2431)</f>
        <v>66751</v>
      </c>
    </row>
    <row r="2432" spans="1:9 16384:16384" hidden="1" x14ac:dyDescent="0.25">
      <c r="A2432" s="195">
        <v>13967</v>
      </c>
      <c r="B2432" s="196" t="s">
        <v>2901</v>
      </c>
      <c r="C2432" s="266" t="s">
        <v>5732</v>
      </c>
      <c r="D2432" s="196" t="s">
        <v>5813</v>
      </c>
      <c r="E2432" s="196" t="s">
        <v>5814</v>
      </c>
      <c r="F2432" s="194" t="s">
        <v>315</v>
      </c>
      <c r="G2432" s="173">
        <f>IFERROR(VLOOKUP(A2432, SM!$D$9:$G$682,4,FALSE),0)</f>
        <v>0</v>
      </c>
      <c r="H2432" s="173">
        <f>IFERROR(VLOOKUP(A2432, DM!$D$9:$G$633,4,FALSE),0)</f>
        <v>0</v>
      </c>
      <c r="I2432" s="173">
        <f>IFERROR(VLOOKUP(A2432,DX!$D$9:$G$749,4,FALSE),0)</f>
        <v>0</v>
      </c>
      <c r="XFD2432" s="45">
        <f>SUM(A2432:XFC2432)</f>
        <v>13967</v>
      </c>
    </row>
    <row r="2433" spans="1:9 16384:16384" hidden="1" x14ac:dyDescent="0.25">
      <c r="A2433" s="192">
        <v>26106</v>
      </c>
      <c r="B2433" s="193" t="s">
        <v>2906</v>
      </c>
      <c r="C2433" s="198" t="s">
        <v>5482</v>
      </c>
      <c r="D2433" s="193" t="s">
        <v>5815</v>
      </c>
      <c r="E2433" s="193" t="s">
        <v>5814</v>
      </c>
      <c r="F2433" s="194" t="s">
        <v>315</v>
      </c>
      <c r="G2433" s="173">
        <f>IFERROR(VLOOKUP(A2433, SF!$D$9:$G$410,4,FALSE),0)</f>
        <v>0</v>
      </c>
      <c r="H2433" s="173">
        <f>IFERROR(VLOOKUP(A2433, DF!$D$9:$G$378,4,FALSE),0)</f>
        <v>0</v>
      </c>
      <c r="I2433" s="173">
        <f>IFERROR(VLOOKUP(A2433,DX!$D$9:$G$749,4,FALSE),0)</f>
        <v>0</v>
      </c>
      <c r="XFD2433" s="45">
        <f>SUM(A2433:XFC2433)</f>
        <v>26106</v>
      </c>
    </row>
    <row r="2434" spans="1:9 16384:16384" hidden="1" x14ac:dyDescent="0.25">
      <c r="A2434" s="192">
        <v>143937</v>
      </c>
      <c r="B2434" s="193" t="s">
        <v>2917</v>
      </c>
      <c r="C2434" s="198" t="s">
        <v>3267</v>
      </c>
      <c r="D2434" s="193" t="s">
        <v>5815</v>
      </c>
      <c r="E2434" s="193" t="s">
        <v>5814</v>
      </c>
      <c r="F2434" s="194" t="s">
        <v>6636</v>
      </c>
      <c r="G2434" s="173">
        <f>IFERROR(VLOOKUP(A2434, SF!$D$9:$G$410,4,FALSE),0)</f>
        <v>0</v>
      </c>
      <c r="H2434" s="173">
        <f>IFERROR(VLOOKUP(A2434, DF!$D$9:$G$378,4,FALSE),0)</f>
        <v>0</v>
      </c>
      <c r="I2434" s="173">
        <f>IFERROR(VLOOKUP(A2434,DX!$D$9:$G$749,4,FALSE),0)</f>
        <v>0</v>
      </c>
      <c r="XFD2434" s="45">
        <f>SUM(A2434:XFC2434)</f>
        <v>143937</v>
      </c>
    </row>
    <row r="2435" spans="1:9 16384:16384" hidden="1" x14ac:dyDescent="0.25">
      <c r="A2435" s="192">
        <v>143938</v>
      </c>
      <c r="B2435" s="193" t="s">
        <v>2928</v>
      </c>
      <c r="C2435" s="198" t="s">
        <v>3983</v>
      </c>
      <c r="D2435" s="193" t="s">
        <v>5815</v>
      </c>
      <c r="E2435" s="193" t="s">
        <v>5814</v>
      </c>
      <c r="F2435" s="194" t="s">
        <v>6636</v>
      </c>
      <c r="G2435" s="173">
        <f>IFERROR(VLOOKUP(A2435, SF!$D$9:$G$410,4,FALSE),0)</f>
        <v>0</v>
      </c>
      <c r="H2435" s="173">
        <f>IFERROR(VLOOKUP(A2435, DF!$D$9:$G$378,4,FALSE),0)</f>
        <v>0</v>
      </c>
      <c r="I2435" s="173">
        <f>IFERROR(VLOOKUP(A2435,DX!$D$9:$G$749,4,FALSE),0)</f>
        <v>0</v>
      </c>
      <c r="XFD2435" s="45">
        <f>SUM(A2435:XFC2435)</f>
        <v>143938</v>
      </c>
    </row>
    <row r="2436" spans="1:9 16384:16384" hidden="1" x14ac:dyDescent="0.25">
      <c r="A2436" s="192">
        <v>143939</v>
      </c>
      <c r="B2436" s="193" t="s">
        <v>2929</v>
      </c>
      <c r="C2436" s="198" t="s">
        <v>4393</v>
      </c>
      <c r="D2436" s="193" t="s">
        <v>5815</v>
      </c>
      <c r="E2436" s="193" t="s">
        <v>5814</v>
      </c>
      <c r="F2436" s="194" t="s">
        <v>6636</v>
      </c>
      <c r="G2436" s="173">
        <f>IFERROR(VLOOKUP(A2436, SF!$D$9:$G$410,4,FALSE),0)</f>
        <v>0</v>
      </c>
      <c r="H2436" s="173">
        <f>IFERROR(VLOOKUP(A2436, DF!$D$9:$G$378,4,FALSE),0)</f>
        <v>0</v>
      </c>
      <c r="I2436" s="173">
        <f>IFERROR(VLOOKUP(A2436,DX!$D$9:$G$749,4,FALSE),0)</f>
        <v>0</v>
      </c>
      <c r="XFD2436" s="45">
        <f>SUM(A2436:XFC2436)</f>
        <v>143939</v>
      </c>
    </row>
    <row r="2437" spans="1:9 16384:16384" hidden="1" x14ac:dyDescent="0.25">
      <c r="A2437" s="192">
        <v>143940</v>
      </c>
      <c r="B2437" s="193" t="s">
        <v>2936</v>
      </c>
      <c r="C2437" s="198" t="s">
        <v>5001</v>
      </c>
      <c r="D2437" s="193" t="s">
        <v>5815</v>
      </c>
      <c r="E2437" s="193" t="s">
        <v>5814</v>
      </c>
      <c r="F2437" s="194" t="s">
        <v>6636</v>
      </c>
      <c r="G2437" s="173">
        <f>IFERROR(VLOOKUP(A2437, SF!$D$9:$G$410,4,FALSE),0)</f>
        <v>0</v>
      </c>
      <c r="H2437" s="173">
        <f>IFERROR(VLOOKUP(A2437, DF!$D$9:$G$378,4,FALSE),0)</f>
        <v>0</v>
      </c>
      <c r="I2437" s="173">
        <f>IFERROR(VLOOKUP(A2437,DX!$D$9:$G$749,4,FALSE),0)</f>
        <v>0</v>
      </c>
      <c r="XFD2437" s="45">
        <f>SUM(A2437:XFC2437)</f>
        <v>143940</v>
      </c>
    </row>
    <row r="2438" spans="1:9 16384:16384" hidden="1" x14ac:dyDescent="0.25">
      <c r="A2438" s="192">
        <v>143941</v>
      </c>
      <c r="B2438" s="193" t="s">
        <v>2938</v>
      </c>
      <c r="C2438" s="198" t="s">
        <v>5044</v>
      </c>
      <c r="D2438" s="193" t="s">
        <v>5815</v>
      </c>
      <c r="E2438" s="193" t="s">
        <v>5814</v>
      </c>
      <c r="F2438" s="194" t="s">
        <v>6636</v>
      </c>
      <c r="G2438" s="173">
        <f>IFERROR(VLOOKUP(A2438, SF!$D$9:$G$410,4,FALSE),0)</f>
        <v>0</v>
      </c>
      <c r="H2438" s="173">
        <f>IFERROR(VLOOKUP(A2438, DF!$D$9:$G$378,4,FALSE),0)</f>
        <v>0</v>
      </c>
      <c r="I2438" s="173">
        <f>IFERROR(VLOOKUP(A2438,DX!$D$9:$G$749,4,FALSE),0)</f>
        <v>0</v>
      </c>
      <c r="XFD2438" s="45">
        <f>SUM(A2438:XFC2438)</f>
        <v>143941</v>
      </c>
    </row>
    <row r="2439" spans="1:9 16384:16384" hidden="1" x14ac:dyDescent="0.25">
      <c r="A2439" s="192">
        <v>43269</v>
      </c>
      <c r="B2439" s="193" t="s">
        <v>304</v>
      </c>
      <c r="C2439" s="198" t="s">
        <v>3366</v>
      </c>
      <c r="D2439" s="193" t="s">
        <v>5813</v>
      </c>
      <c r="E2439" s="193" t="s">
        <v>5814</v>
      </c>
      <c r="F2439" s="194" t="s">
        <v>943</v>
      </c>
      <c r="G2439" s="173">
        <f>IFERROR(VLOOKUP(A2439, SM!$D$9:$G$682,4,FALSE),0)</f>
        <v>0</v>
      </c>
      <c r="H2439" s="173">
        <f>IFERROR(VLOOKUP(A2439, DM!$D$9:$G$633,4,FALSE),0)</f>
        <v>0</v>
      </c>
      <c r="I2439" s="173">
        <f>IFERROR(VLOOKUP(A2439,DX!$D$9:$G$749,4,FALSE),0)</f>
        <v>0</v>
      </c>
      <c r="XFD2439" s="45">
        <f>SUM(A2439:XFC2439)</f>
        <v>43269</v>
      </c>
    </row>
    <row r="2440" spans="1:9 16384:16384" hidden="1" x14ac:dyDescent="0.25">
      <c r="A2440" s="192">
        <v>8923</v>
      </c>
      <c r="B2440" s="193" t="s">
        <v>3439</v>
      </c>
      <c r="C2440" s="198" t="s">
        <v>3440</v>
      </c>
      <c r="D2440" s="193" t="s">
        <v>5813</v>
      </c>
      <c r="E2440" s="193" t="s">
        <v>5814</v>
      </c>
      <c r="F2440" s="194" t="s">
        <v>943</v>
      </c>
      <c r="G2440" s="173">
        <f>IFERROR(VLOOKUP(A2440, SM!$D$9:$G$682,4,FALSE),0)</f>
        <v>0</v>
      </c>
      <c r="H2440" s="173">
        <f>IFERROR(VLOOKUP(A2440, DM!$D$9:$G$633,4,FALSE),0)</f>
        <v>0</v>
      </c>
      <c r="I2440" s="173">
        <f>IFERROR(VLOOKUP(A2440,DX!$D$9:$G$749,4,FALSE),0)</f>
        <v>0</v>
      </c>
      <c r="XFD2440" s="45">
        <f>SUM(A2440:XFC2440)</f>
        <v>8923</v>
      </c>
    </row>
    <row r="2441" spans="1:9 16384:16384" hidden="1" x14ac:dyDescent="0.25">
      <c r="A2441" s="192">
        <v>43266</v>
      </c>
      <c r="B2441" s="193" t="s">
        <v>1919</v>
      </c>
      <c r="C2441" s="198" t="s">
        <v>3493</v>
      </c>
      <c r="D2441" s="193" t="s">
        <v>5813</v>
      </c>
      <c r="E2441" s="193" t="s">
        <v>5814</v>
      </c>
      <c r="F2441" s="194" t="s">
        <v>943</v>
      </c>
      <c r="G2441" s="173">
        <f>IFERROR(VLOOKUP(A2441, SM!$D$9:$G$682,4,FALSE),0)</f>
        <v>0</v>
      </c>
      <c r="H2441" s="173">
        <f>IFERROR(VLOOKUP(A2441, DM!$D$9:$G$633,4,FALSE),0)</f>
        <v>0</v>
      </c>
      <c r="I2441" s="173">
        <f>IFERROR(VLOOKUP(A2441,DX!$D$9:$G$749,4,FALSE),0)</f>
        <v>0</v>
      </c>
      <c r="XFD2441" s="45">
        <f>SUM(A2441:XFC2441)</f>
        <v>43266</v>
      </c>
    </row>
    <row r="2442" spans="1:9 16384:16384" hidden="1" x14ac:dyDescent="0.25">
      <c r="A2442" s="192">
        <v>95379</v>
      </c>
      <c r="B2442" s="193" t="s">
        <v>5927</v>
      </c>
      <c r="C2442" s="198" t="s">
        <v>5928</v>
      </c>
      <c r="D2442" s="193" t="s">
        <v>5813</v>
      </c>
      <c r="E2442" s="193" t="s">
        <v>5814</v>
      </c>
      <c r="F2442" s="194" t="s">
        <v>943</v>
      </c>
      <c r="G2442" s="173">
        <f>IFERROR(VLOOKUP(A2442, SM!$D$9:$G$682,4,FALSE),0)</f>
        <v>0</v>
      </c>
      <c r="H2442" s="173">
        <f>IFERROR(VLOOKUP(A2442, DM!$D$9:$G$633,4,FALSE),0)</f>
        <v>0</v>
      </c>
      <c r="I2442" s="173">
        <f>IFERROR(VLOOKUP(A2442,DX!$D$9:$G$749,4,FALSE),0)</f>
        <v>0</v>
      </c>
      <c r="XFD2442" s="45">
        <f>SUM(A2442:XFC2442)</f>
        <v>95379</v>
      </c>
    </row>
    <row r="2443" spans="1:9 16384:16384" hidden="1" x14ac:dyDescent="0.25">
      <c r="A2443" s="192">
        <v>22554</v>
      </c>
      <c r="B2443" s="193" t="s">
        <v>5958</v>
      </c>
      <c r="C2443" s="198" t="s">
        <v>5959</v>
      </c>
      <c r="D2443" s="193" t="s">
        <v>5813</v>
      </c>
      <c r="E2443" s="193" t="s">
        <v>5814</v>
      </c>
      <c r="F2443" s="194" t="s">
        <v>943</v>
      </c>
      <c r="G2443" s="173">
        <f>IFERROR(VLOOKUP(A2443, SM!$D$9:$G$682,4,FALSE),0)</f>
        <v>0</v>
      </c>
      <c r="H2443" s="173">
        <f>IFERROR(VLOOKUP(A2443, DM!$D$9:$G$633,4,FALSE),0)</f>
        <v>0</v>
      </c>
      <c r="I2443" s="173">
        <f>IFERROR(VLOOKUP(A2443,DX!$D$9:$G$749,4,FALSE),0)</f>
        <v>0</v>
      </c>
      <c r="XFD2443" s="45">
        <f>SUM(A2443:XFC2443)</f>
        <v>22554</v>
      </c>
    </row>
    <row r="2444" spans="1:9 16384:16384" hidden="1" x14ac:dyDescent="0.25">
      <c r="A2444" s="192">
        <v>43263</v>
      </c>
      <c r="B2444" s="193" t="s">
        <v>944</v>
      </c>
      <c r="C2444" s="198" t="s">
        <v>3946</v>
      </c>
      <c r="D2444" s="193" t="s">
        <v>5813</v>
      </c>
      <c r="E2444" s="193" t="s">
        <v>5814</v>
      </c>
      <c r="F2444" s="194" t="s">
        <v>943</v>
      </c>
      <c r="G2444" s="173">
        <f>IFERROR(VLOOKUP(A2444, SM!$D$9:$G$682,4,FALSE),0)</f>
        <v>0</v>
      </c>
      <c r="H2444" s="173">
        <f>IFERROR(VLOOKUP(A2444, DM!$D$9:$G$633,4,FALSE),0)</f>
        <v>0</v>
      </c>
      <c r="I2444" s="173">
        <f>IFERROR(VLOOKUP(A2444,DX!$D$9:$G$749,4,FALSE),0)</f>
        <v>0</v>
      </c>
      <c r="XFD2444" s="45">
        <f>SUM(A2444:XFC2444)</f>
        <v>43263</v>
      </c>
    </row>
    <row r="2445" spans="1:9 16384:16384" hidden="1" x14ac:dyDescent="0.25">
      <c r="A2445" s="192">
        <v>75807</v>
      </c>
      <c r="B2445" s="193" t="s">
        <v>949</v>
      </c>
      <c r="C2445" s="198" t="s">
        <v>3947</v>
      </c>
      <c r="D2445" s="193" t="s">
        <v>5813</v>
      </c>
      <c r="E2445" s="193" t="s">
        <v>5814</v>
      </c>
      <c r="F2445" s="194" t="s">
        <v>943</v>
      </c>
      <c r="G2445" s="173">
        <f>IFERROR(VLOOKUP(A2445, SM!$D$9:$G$682,4,FALSE),0)</f>
        <v>0</v>
      </c>
      <c r="H2445" s="173">
        <f>IFERROR(VLOOKUP(A2445, DM!$D$9:$G$633,4,FALSE),0)</f>
        <v>0</v>
      </c>
      <c r="I2445" s="173">
        <f>IFERROR(VLOOKUP(A2445,DX!$D$9:$G$749,4,FALSE),0)</f>
        <v>0</v>
      </c>
      <c r="XFD2445" s="45">
        <f>SUM(A2445:XFC2445)</f>
        <v>75807</v>
      </c>
    </row>
    <row r="2446" spans="1:9 16384:16384" hidden="1" x14ac:dyDescent="0.25">
      <c r="A2446" s="192">
        <v>142098</v>
      </c>
      <c r="B2446" s="193" t="s">
        <v>6100</v>
      </c>
      <c r="C2446" s="198" t="s">
        <v>6101</v>
      </c>
      <c r="D2446" s="193" t="s">
        <v>5815</v>
      </c>
      <c r="E2446" s="193" t="s">
        <v>5814</v>
      </c>
      <c r="F2446" s="194" t="s">
        <v>943</v>
      </c>
      <c r="G2446" s="173">
        <f>IFERROR(VLOOKUP(A2446, SF!$D$9:$G$410,4,FALSE),0)</f>
        <v>0</v>
      </c>
      <c r="H2446" s="173">
        <f>IFERROR(VLOOKUP(A2446, DF!$D$9:$G$378,4,FALSE),0)</f>
        <v>0</v>
      </c>
      <c r="I2446" s="173">
        <f>IFERROR(VLOOKUP(A2446,DX!$D$9:$G$749,4,FALSE),0)</f>
        <v>0</v>
      </c>
      <c r="XFD2446" s="45">
        <f>SUM(A2446:XFC2446)</f>
        <v>142098</v>
      </c>
    </row>
    <row r="2447" spans="1:9 16384:16384" hidden="1" x14ac:dyDescent="0.25">
      <c r="A2447" s="192">
        <v>102730</v>
      </c>
      <c r="B2447" s="193" t="s">
        <v>2515</v>
      </c>
      <c r="C2447" s="198" t="s">
        <v>4877</v>
      </c>
      <c r="D2447" s="193" t="s">
        <v>5815</v>
      </c>
      <c r="E2447" s="193" t="s">
        <v>5814</v>
      </c>
      <c r="F2447" s="194" t="s">
        <v>943</v>
      </c>
      <c r="G2447" s="173">
        <f>IFERROR(VLOOKUP(A2447, SF!$D$9:$G$410,4,FALSE),0)</f>
        <v>0</v>
      </c>
      <c r="H2447" s="173">
        <f>IFERROR(VLOOKUP(A2447, DF!$D$9:$G$378,4,FALSE),0)</f>
        <v>0</v>
      </c>
      <c r="I2447" s="173">
        <f>IFERROR(VLOOKUP(A2447,DX!$D$9:$G$749,4,FALSE),0)</f>
        <v>0</v>
      </c>
      <c r="XFD2447" s="45">
        <f>SUM(A2447:XFC2447)</f>
        <v>102730</v>
      </c>
    </row>
    <row r="2448" spans="1:9 16384:16384" hidden="1" x14ac:dyDescent="0.25">
      <c r="A2448" s="192">
        <v>43265</v>
      </c>
      <c r="B2448" s="193" t="s">
        <v>79</v>
      </c>
      <c r="C2448" s="198" t="s">
        <v>5242</v>
      </c>
      <c r="D2448" s="193" t="s">
        <v>5813</v>
      </c>
      <c r="E2448" s="193" t="s">
        <v>5814</v>
      </c>
      <c r="F2448" s="194" t="s">
        <v>943</v>
      </c>
      <c r="G2448" s="173">
        <f>IFERROR(VLOOKUP(A2448, SM!$D$9:$G$682,4,FALSE),0)</f>
        <v>0</v>
      </c>
      <c r="H2448" s="173">
        <f>IFERROR(VLOOKUP(A2448, DM!$D$9:$G$633,4,FALSE),0)</f>
        <v>0</v>
      </c>
      <c r="I2448" s="173">
        <f>IFERROR(VLOOKUP(A2448,DX!$D$9:$G$749,4,FALSE),0)</f>
        <v>0</v>
      </c>
      <c r="XFD2448" s="45">
        <f>SUM(A2448:XFC2448)</f>
        <v>43265</v>
      </c>
    </row>
    <row r="2449" spans="1:9 16384:16384" hidden="1" x14ac:dyDescent="0.25">
      <c r="A2449" s="192">
        <v>43270</v>
      </c>
      <c r="B2449" s="193" t="s">
        <v>2668</v>
      </c>
      <c r="C2449" s="198" t="s">
        <v>5247</v>
      </c>
      <c r="D2449" s="193" t="s">
        <v>5815</v>
      </c>
      <c r="E2449" s="193" t="s">
        <v>5814</v>
      </c>
      <c r="F2449" s="194" t="s">
        <v>943</v>
      </c>
      <c r="G2449" s="173">
        <f>IFERROR(VLOOKUP(A2449, SF!$D$9:$G$410,4,FALSE),0)</f>
        <v>0</v>
      </c>
      <c r="H2449" s="173">
        <f>IFERROR(VLOOKUP(A2449, DF!$D$9:$G$378,4,FALSE),0)</f>
        <v>0</v>
      </c>
      <c r="I2449" s="173">
        <f>IFERROR(VLOOKUP(A2449,DX!$D$9:$G$749,4,FALSE),0)</f>
        <v>0</v>
      </c>
      <c r="XFD2449" s="45">
        <f>SUM(A2449:XFC2449)</f>
        <v>43270</v>
      </c>
    </row>
    <row r="2450" spans="1:9 16384:16384" hidden="1" x14ac:dyDescent="0.25">
      <c r="A2450" s="192">
        <v>143296</v>
      </c>
      <c r="B2450" s="193" t="s">
        <v>1793</v>
      </c>
      <c r="C2450" s="198" t="s">
        <v>3177</v>
      </c>
      <c r="D2450" s="193" t="s">
        <v>5813</v>
      </c>
      <c r="E2450" s="193" t="s">
        <v>5814</v>
      </c>
      <c r="F2450" s="194" t="s">
        <v>6621</v>
      </c>
      <c r="G2450" s="173">
        <f>IFERROR(VLOOKUP(A2450, SM!$D$9:$G$682,4,FALSE),0)</f>
        <v>0</v>
      </c>
      <c r="H2450" s="173">
        <f>IFERROR(VLOOKUP(A2450, DM!$D$9:$G$633,4,FALSE),0)</f>
        <v>0</v>
      </c>
      <c r="I2450" s="173">
        <f>IFERROR(VLOOKUP(A2450,DX!$D$9:$G$749,4,FALSE),0)</f>
        <v>0</v>
      </c>
      <c r="XFD2450" s="45">
        <f>SUM(A2450:XFC2450)</f>
        <v>143296</v>
      </c>
    </row>
    <row r="2451" spans="1:9 16384:16384" hidden="1" x14ac:dyDescent="0.25">
      <c r="A2451" s="192">
        <v>99712</v>
      </c>
      <c r="B2451" s="193" t="s">
        <v>1850</v>
      </c>
      <c r="C2451" s="198" t="s">
        <v>3301</v>
      </c>
      <c r="D2451" s="193" t="s">
        <v>5815</v>
      </c>
      <c r="E2451" s="193" t="s">
        <v>5814</v>
      </c>
      <c r="F2451" s="194" t="s">
        <v>6621</v>
      </c>
      <c r="G2451" s="173">
        <f>IFERROR(VLOOKUP(A2451, SF!$D$9:$G$410,4,FALSE),0)</f>
        <v>0</v>
      </c>
      <c r="H2451" s="173">
        <f>IFERROR(VLOOKUP(A2451, DF!$D$9:$G$378,4,FALSE),0)</f>
        <v>0</v>
      </c>
      <c r="I2451" s="173">
        <f>IFERROR(VLOOKUP(A2451,DX!$D$9:$G$749,4,FALSE),0)</f>
        <v>0</v>
      </c>
      <c r="XFD2451" s="45">
        <f>SUM(A2451:XFC2451)</f>
        <v>99712</v>
      </c>
    </row>
    <row r="2452" spans="1:9 16384:16384" hidden="1" x14ac:dyDescent="0.25">
      <c r="A2452" s="192">
        <v>173685</v>
      </c>
      <c r="B2452" s="193" t="s">
        <v>3625</v>
      </c>
      <c r="C2452" s="198" t="s">
        <v>3168</v>
      </c>
      <c r="D2452" s="193" t="s">
        <v>5813</v>
      </c>
      <c r="E2452" s="193" t="s">
        <v>5814</v>
      </c>
      <c r="F2452" s="194" t="s">
        <v>6621</v>
      </c>
      <c r="G2452" s="173">
        <f>IFERROR(VLOOKUP(A2452, SM!$D$9:$G$682,4,FALSE),0)</f>
        <v>0</v>
      </c>
      <c r="H2452" s="173">
        <f>IFERROR(VLOOKUP(A2452, DM!$D$9:$G$633,4,FALSE),0)</f>
        <v>0</v>
      </c>
      <c r="I2452" s="173">
        <f>IFERROR(VLOOKUP(A2452,DX!$D$9:$G$749,4,FALSE),0)</f>
        <v>0</v>
      </c>
      <c r="XFD2452" s="45">
        <f>SUM(A2452:XFC2452)</f>
        <v>173685</v>
      </c>
    </row>
    <row r="2453" spans="1:9 16384:16384" hidden="1" x14ac:dyDescent="0.25">
      <c r="A2453" s="192">
        <v>38274</v>
      </c>
      <c r="B2453" s="193" t="s">
        <v>6440</v>
      </c>
      <c r="C2453" s="198" t="s">
        <v>6441</v>
      </c>
      <c r="D2453" s="193" t="s">
        <v>5815</v>
      </c>
      <c r="E2453" s="193" t="s">
        <v>5814</v>
      </c>
      <c r="F2453" s="194" t="s">
        <v>6621</v>
      </c>
      <c r="G2453" s="173">
        <f>IFERROR(VLOOKUP(A2453, SF!$D$9:$G$410,4,FALSE),0)</f>
        <v>0</v>
      </c>
      <c r="H2453" s="173">
        <f>IFERROR(VLOOKUP(A2453, DF!$D$9:$G$378,4,FALSE),0)</f>
        <v>0</v>
      </c>
      <c r="I2453" s="173">
        <f>IFERROR(VLOOKUP(A2453,DX!$D$9:$G$749,4,FALSE),0)</f>
        <v>0</v>
      </c>
      <c r="XFD2453" s="45">
        <f>SUM(A2453:XFC2453)</f>
        <v>38274</v>
      </c>
    </row>
    <row r="2454" spans="1:9 16384:16384" hidden="1" x14ac:dyDescent="0.25">
      <c r="A2454" s="192">
        <v>143942</v>
      </c>
      <c r="B2454" s="193" t="s">
        <v>2925</v>
      </c>
      <c r="C2454" s="198" t="s">
        <v>3759</v>
      </c>
      <c r="D2454" s="193" t="s">
        <v>5815</v>
      </c>
      <c r="E2454" s="193" t="s">
        <v>5814</v>
      </c>
      <c r="F2454" s="194" t="s">
        <v>6621</v>
      </c>
      <c r="G2454" s="173">
        <f>IFERROR(VLOOKUP(A2454, SF!$D$9:$G$410,4,FALSE),0)</f>
        <v>0</v>
      </c>
      <c r="H2454" s="173">
        <f>IFERROR(VLOOKUP(A2454, DF!$D$9:$G$378,4,FALSE),0)</f>
        <v>0</v>
      </c>
      <c r="I2454" s="173">
        <f>IFERROR(VLOOKUP(A2454,DX!$D$9:$G$749,4,FALSE),0)</f>
        <v>0</v>
      </c>
      <c r="XFD2454" s="45">
        <f>SUM(A2454:XFC2454)</f>
        <v>143942</v>
      </c>
    </row>
    <row r="2455" spans="1:9 16384:16384" hidden="1" x14ac:dyDescent="0.25">
      <c r="A2455" s="192">
        <v>191941</v>
      </c>
      <c r="B2455" s="193" t="s">
        <v>5930</v>
      </c>
      <c r="C2455" s="198" t="s">
        <v>5931</v>
      </c>
      <c r="D2455" s="193" t="s">
        <v>5815</v>
      </c>
      <c r="E2455" s="193" t="s">
        <v>5814</v>
      </c>
      <c r="F2455" s="194" t="s">
        <v>6621</v>
      </c>
      <c r="G2455" s="173">
        <f>IFERROR(VLOOKUP(A2455, SF!$D$9:$G$410,4,FALSE),0)</f>
        <v>0</v>
      </c>
      <c r="H2455" s="173">
        <f>IFERROR(VLOOKUP(A2455, DF!$D$9:$G$378,4,FALSE),0)</f>
        <v>0</v>
      </c>
      <c r="I2455" s="173">
        <f>IFERROR(VLOOKUP(A2455,DX!$D$9:$G$749,4,FALSE),0)</f>
        <v>0</v>
      </c>
      <c r="XFD2455" s="45">
        <f>SUM(A2455:XFC2455)</f>
        <v>191941</v>
      </c>
    </row>
    <row r="2456" spans="1:9 16384:16384" hidden="1" x14ac:dyDescent="0.25">
      <c r="A2456" s="192">
        <v>143298</v>
      </c>
      <c r="B2456" s="193" t="s">
        <v>2103</v>
      </c>
      <c r="C2456" s="198" t="s">
        <v>3972</v>
      </c>
      <c r="D2456" s="193" t="s">
        <v>5813</v>
      </c>
      <c r="E2456" s="193" t="s">
        <v>5814</v>
      </c>
      <c r="F2456" s="194" t="s">
        <v>6621</v>
      </c>
      <c r="G2456" s="173">
        <f>IFERROR(VLOOKUP(A2456, SM!$D$9:$G$682,4,FALSE),0)</f>
        <v>0</v>
      </c>
      <c r="H2456" s="173">
        <f>IFERROR(VLOOKUP(A2456, DM!$D$9:$G$633,4,FALSE),0)</f>
        <v>0</v>
      </c>
      <c r="I2456" s="173">
        <f>IFERROR(VLOOKUP(A2456,DX!$D$9:$G$749,4,FALSE),0)</f>
        <v>0</v>
      </c>
      <c r="XFD2456" s="45">
        <f>SUM(A2456:XFC2456)</f>
        <v>143298</v>
      </c>
    </row>
    <row r="2457" spans="1:9 16384:16384" hidden="1" x14ac:dyDescent="0.25">
      <c r="A2457" s="192">
        <v>143324</v>
      </c>
      <c r="B2457" s="193" t="s">
        <v>2126</v>
      </c>
      <c r="C2457" s="198" t="s">
        <v>4021</v>
      </c>
      <c r="D2457" s="193" t="s">
        <v>5815</v>
      </c>
      <c r="E2457" s="193" t="s">
        <v>5814</v>
      </c>
      <c r="F2457" s="194" t="s">
        <v>6621</v>
      </c>
      <c r="G2457" s="173">
        <f>IFERROR(VLOOKUP(A2457, SF!$D$9:$G$410,4,FALSE),0)</f>
        <v>0</v>
      </c>
      <c r="H2457" s="173">
        <f>IFERROR(VLOOKUP(A2457, DF!$D$9:$G$378,4,FALSE),0)</f>
        <v>0</v>
      </c>
      <c r="I2457" s="173">
        <f>IFERROR(VLOOKUP(A2457,DX!$D$9:$G$749,4,FALSE),0)</f>
        <v>0</v>
      </c>
      <c r="XFD2457" s="45">
        <f>SUM(A2457:XFC2457)</f>
        <v>143324</v>
      </c>
    </row>
    <row r="2458" spans="1:9 16384:16384" hidden="1" x14ac:dyDescent="0.25">
      <c r="A2458" s="192">
        <v>175933</v>
      </c>
      <c r="B2458" s="193" t="s">
        <v>4219</v>
      </c>
      <c r="C2458" s="198" t="s">
        <v>4220</v>
      </c>
      <c r="D2458" s="193" t="s">
        <v>5815</v>
      </c>
      <c r="E2458" s="193" t="s">
        <v>5814</v>
      </c>
      <c r="F2458" s="194" t="s">
        <v>6621</v>
      </c>
      <c r="G2458" s="173">
        <f>IFERROR(VLOOKUP(A2458, SF!$D$9:$G$410,4,FALSE),0)</f>
        <v>0</v>
      </c>
      <c r="H2458" s="173">
        <f>IFERROR(VLOOKUP(A2458, DF!$D$9:$G$378,4,FALSE),0)</f>
        <v>0</v>
      </c>
      <c r="I2458" s="173">
        <f>IFERROR(VLOOKUP(A2458,DX!$D$9:$G$749,4,FALSE),0)</f>
        <v>0</v>
      </c>
      <c r="XFD2458" s="45">
        <f>SUM(A2458:XFC2458)</f>
        <v>175933</v>
      </c>
    </row>
    <row r="2459" spans="1:9 16384:16384" hidden="1" x14ac:dyDescent="0.25">
      <c r="A2459" s="192">
        <v>143313</v>
      </c>
      <c r="B2459" s="193" t="s">
        <v>2217</v>
      </c>
      <c r="C2459" s="198" t="s">
        <v>4237</v>
      </c>
      <c r="D2459" s="193" t="s">
        <v>5815</v>
      </c>
      <c r="E2459" s="193" t="s">
        <v>5814</v>
      </c>
      <c r="F2459" s="194" t="s">
        <v>6621</v>
      </c>
      <c r="G2459" s="173">
        <f>IFERROR(VLOOKUP(A2459, SF!$D$9:$G$410,4,FALSE),0)</f>
        <v>0</v>
      </c>
      <c r="H2459" s="173">
        <f>IFERROR(VLOOKUP(A2459, DF!$D$9:$G$378,4,FALSE),0)</f>
        <v>0</v>
      </c>
      <c r="I2459" s="173">
        <f>IFERROR(VLOOKUP(A2459,DX!$D$9:$G$749,4,FALSE),0)</f>
        <v>0</v>
      </c>
      <c r="XFD2459" s="45">
        <f>SUM(A2459:XFC2459)</f>
        <v>143313</v>
      </c>
    </row>
    <row r="2460" spans="1:9 16384:16384" hidden="1" x14ac:dyDescent="0.25">
      <c r="A2460" s="192">
        <v>129603</v>
      </c>
      <c r="B2460" s="193" t="s">
        <v>6060</v>
      </c>
      <c r="C2460" s="198" t="s">
        <v>6061</v>
      </c>
      <c r="D2460" s="193" t="s">
        <v>5815</v>
      </c>
      <c r="E2460" s="193" t="s">
        <v>5814</v>
      </c>
      <c r="F2460" s="194" t="s">
        <v>6621</v>
      </c>
      <c r="G2460" s="173">
        <f>IFERROR(VLOOKUP(A2460, SF!$D$9:$G$410,4,FALSE),0)</f>
        <v>0</v>
      </c>
      <c r="H2460" s="173">
        <f>IFERROR(VLOOKUP(A2460, DF!$D$9:$G$378,4,FALSE),0)</f>
        <v>0</v>
      </c>
      <c r="I2460" s="173">
        <f>IFERROR(VLOOKUP(A2460,DX!$D$9:$G$749,4,FALSE),0)</f>
        <v>0</v>
      </c>
      <c r="XFD2460" s="45">
        <f>SUM(A2460:XFC2460)</f>
        <v>129603</v>
      </c>
    </row>
    <row r="2461" spans="1:9 16384:16384" hidden="1" x14ac:dyDescent="0.25">
      <c r="A2461" s="192">
        <v>178737</v>
      </c>
      <c r="B2461" s="193" t="s">
        <v>6079</v>
      </c>
      <c r="C2461" s="198" t="s">
        <v>6080</v>
      </c>
      <c r="D2461" s="193" t="s">
        <v>5815</v>
      </c>
      <c r="E2461" s="193" t="s">
        <v>5814</v>
      </c>
      <c r="F2461" s="194" t="s">
        <v>6621</v>
      </c>
      <c r="G2461" s="173">
        <f>IFERROR(VLOOKUP(A2461, SF!$D$9:$G$410,4,FALSE),0)</f>
        <v>0</v>
      </c>
      <c r="H2461" s="173">
        <f>IFERROR(VLOOKUP(A2461, DF!$D$9:$G$378,4,FALSE),0)</f>
        <v>0</v>
      </c>
      <c r="I2461" s="173">
        <f>IFERROR(VLOOKUP(A2461,DX!$D$9:$G$749,4,FALSE),0)</f>
        <v>0</v>
      </c>
      <c r="XFD2461" s="45">
        <f>SUM(A2461:XFC2461)</f>
        <v>178737</v>
      </c>
    </row>
    <row r="2462" spans="1:9 16384:16384" hidden="1" x14ac:dyDescent="0.25">
      <c r="A2462" s="192">
        <v>129580</v>
      </c>
      <c r="B2462" s="193" t="s">
        <v>4529</v>
      </c>
      <c r="C2462" s="198" t="s">
        <v>4530</v>
      </c>
      <c r="D2462" s="193" t="s">
        <v>5815</v>
      </c>
      <c r="E2462" s="193" t="s">
        <v>5814</v>
      </c>
      <c r="F2462" s="194" t="s">
        <v>6621</v>
      </c>
      <c r="G2462" s="173">
        <f>IFERROR(VLOOKUP(A2462, SF!$D$9:$G$410,4,FALSE),0)</f>
        <v>0</v>
      </c>
      <c r="H2462" s="173">
        <f>IFERROR(VLOOKUP(A2462, DF!$D$9:$G$378,4,FALSE),0)</f>
        <v>0</v>
      </c>
      <c r="I2462" s="173">
        <f>IFERROR(VLOOKUP(A2462,DX!$D$9:$G$749,4,FALSE),0)</f>
        <v>0</v>
      </c>
      <c r="XFD2462" s="45">
        <f>SUM(A2462:XFC2462)</f>
        <v>129580</v>
      </c>
    </row>
    <row r="2463" spans="1:9 16384:16384" hidden="1" x14ac:dyDescent="0.25">
      <c r="A2463" s="192">
        <v>171493</v>
      </c>
      <c r="B2463" s="193" t="s">
        <v>4538</v>
      </c>
      <c r="C2463" s="198" t="s">
        <v>4539</v>
      </c>
      <c r="D2463" s="193" t="s">
        <v>5815</v>
      </c>
      <c r="E2463" s="193" t="s">
        <v>5814</v>
      </c>
      <c r="F2463" s="194" t="s">
        <v>6621</v>
      </c>
      <c r="G2463" s="173">
        <f>IFERROR(VLOOKUP(A2463, SF!$D$9:$G$410,4,FALSE),0)</f>
        <v>0</v>
      </c>
      <c r="H2463" s="173">
        <f>IFERROR(VLOOKUP(A2463, DF!$D$9:$G$378,4,FALSE),0)</f>
        <v>0</v>
      </c>
      <c r="I2463" s="173">
        <f>IFERROR(VLOOKUP(A2463,DX!$D$9:$G$749,4,FALSE),0)</f>
        <v>0</v>
      </c>
      <c r="XFD2463" s="45">
        <f>SUM(A2463:XFC2463)</f>
        <v>171493</v>
      </c>
    </row>
    <row r="2464" spans="1:9 16384:16384" hidden="1" x14ac:dyDescent="0.25">
      <c r="A2464" s="192">
        <v>196833</v>
      </c>
      <c r="B2464" s="193" t="s">
        <v>6112</v>
      </c>
      <c r="C2464" s="198" t="s">
        <v>6113</v>
      </c>
      <c r="D2464" s="193" t="s">
        <v>5815</v>
      </c>
      <c r="E2464" s="193" t="s">
        <v>5814</v>
      </c>
      <c r="F2464" s="194" t="s">
        <v>6621</v>
      </c>
      <c r="G2464" s="173">
        <f>IFERROR(VLOOKUP(A2464, SF!$D$9:$G$410,4,FALSE),0)</f>
        <v>0</v>
      </c>
      <c r="H2464" s="173">
        <f>IFERROR(VLOOKUP(A2464, DF!$D$9:$G$378,4,FALSE),0)</f>
        <v>0</v>
      </c>
      <c r="I2464" s="173">
        <f>IFERROR(VLOOKUP(A2464,DX!$D$9:$G$749,4,FALSE),0)</f>
        <v>0</v>
      </c>
      <c r="XFD2464" s="45">
        <f>SUM(A2464:XFC2464)</f>
        <v>196833</v>
      </c>
    </row>
    <row r="2465" spans="1:9 16384:16384" hidden="1" x14ac:dyDescent="0.25">
      <c r="A2465" s="192">
        <v>195339</v>
      </c>
      <c r="B2465" s="193" t="s">
        <v>6156</v>
      </c>
      <c r="C2465" s="198" t="s">
        <v>6140</v>
      </c>
      <c r="D2465" s="193" t="s">
        <v>5813</v>
      </c>
      <c r="E2465" s="193" t="s">
        <v>5814</v>
      </c>
      <c r="F2465" s="194" t="s">
        <v>6621</v>
      </c>
      <c r="G2465" s="173">
        <f>IFERROR(VLOOKUP(A2465, SM!$D$9:$G$682,4,FALSE),0)</f>
        <v>0</v>
      </c>
      <c r="H2465" s="173">
        <f>IFERROR(VLOOKUP(A2465, DM!$D$9:$G$633,4,FALSE),0)</f>
        <v>0</v>
      </c>
      <c r="I2465" s="173">
        <f>IFERROR(VLOOKUP(A2465,DX!$D$9:$G$749,4,FALSE),0)</f>
        <v>0</v>
      </c>
      <c r="XFD2465" s="45">
        <f>SUM(A2465:XFC2465)</f>
        <v>195339</v>
      </c>
    </row>
    <row r="2466" spans="1:9 16384:16384" hidden="1" x14ac:dyDescent="0.25">
      <c r="A2466" s="192">
        <v>143714</v>
      </c>
      <c r="B2466" s="193" t="s">
        <v>2500</v>
      </c>
      <c r="C2466" s="198" t="s">
        <v>4841</v>
      </c>
      <c r="D2466" s="193" t="s">
        <v>5815</v>
      </c>
      <c r="E2466" s="193" t="s">
        <v>5814</v>
      </c>
      <c r="F2466" s="194" t="s">
        <v>6621</v>
      </c>
      <c r="G2466" s="173">
        <f>IFERROR(VLOOKUP(A2466, SF!$D$9:$G$410,4,FALSE),0)</f>
        <v>0</v>
      </c>
      <c r="H2466" s="173">
        <f>IFERROR(VLOOKUP(A2466, DF!$D$9:$G$378,4,FALSE),0)</f>
        <v>0</v>
      </c>
      <c r="I2466" s="173">
        <f>IFERROR(VLOOKUP(A2466,DX!$D$9:$G$749,4,FALSE),0)</f>
        <v>0</v>
      </c>
      <c r="XFD2466" s="45">
        <f>SUM(A2466:XFC2466)</f>
        <v>143714</v>
      </c>
    </row>
    <row r="2467" spans="1:9 16384:16384" hidden="1" x14ac:dyDescent="0.25">
      <c r="A2467" s="192">
        <v>50640</v>
      </c>
      <c r="B2467" s="193" t="s">
        <v>6183</v>
      </c>
      <c r="C2467" s="198" t="s">
        <v>4860</v>
      </c>
      <c r="D2467" s="193" t="s">
        <v>5815</v>
      </c>
      <c r="E2467" s="193" t="s">
        <v>5814</v>
      </c>
      <c r="F2467" s="194" t="s">
        <v>6621</v>
      </c>
      <c r="G2467" s="173">
        <f>IFERROR(VLOOKUP(A2467, SF!$D$9:$G$410,4,FALSE),0)</f>
        <v>0</v>
      </c>
      <c r="H2467" s="173">
        <f>IFERROR(VLOOKUP(A2467, DF!$D$9:$G$378,4,FALSE),0)</f>
        <v>0</v>
      </c>
      <c r="I2467" s="173">
        <f>IFERROR(VLOOKUP(A2467,DX!$D$9:$G$749,4,FALSE),0)</f>
        <v>0</v>
      </c>
      <c r="XFD2467" s="45">
        <f>SUM(A2467:XFC2467)</f>
        <v>50640</v>
      </c>
    </row>
    <row r="2468" spans="1:9 16384:16384" hidden="1" x14ac:dyDescent="0.25">
      <c r="A2468" s="192">
        <v>103201</v>
      </c>
      <c r="B2468" s="193" t="s">
        <v>6193</v>
      </c>
      <c r="C2468" s="198" t="s">
        <v>5435</v>
      </c>
      <c r="D2468" s="193" t="s">
        <v>5815</v>
      </c>
      <c r="E2468" s="193" t="s">
        <v>5814</v>
      </c>
      <c r="F2468" s="194" t="s">
        <v>6621</v>
      </c>
      <c r="G2468" s="173">
        <f>IFERROR(VLOOKUP(A2468, SF!$D$9:$G$410,4,FALSE),0)</f>
        <v>0</v>
      </c>
      <c r="H2468" s="173">
        <f>IFERROR(VLOOKUP(A2468, DF!$D$9:$G$378,4,FALSE),0)</f>
        <v>0</v>
      </c>
      <c r="I2468" s="173">
        <f>IFERROR(VLOOKUP(A2468,DX!$D$9:$G$749,4,FALSE),0)</f>
        <v>0</v>
      </c>
      <c r="XFD2468" s="45">
        <f>SUM(A2468:XFC2468)</f>
        <v>103201</v>
      </c>
    </row>
    <row r="2469" spans="1:9 16384:16384" hidden="1" x14ac:dyDescent="0.25">
      <c r="A2469" s="192">
        <v>187331</v>
      </c>
      <c r="B2469" s="193" t="s">
        <v>4928</v>
      </c>
      <c r="C2469" s="198" t="s">
        <v>4929</v>
      </c>
      <c r="D2469" s="193" t="s">
        <v>5813</v>
      </c>
      <c r="E2469" s="193" t="s">
        <v>5814</v>
      </c>
      <c r="F2469" s="194" t="s">
        <v>6621</v>
      </c>
      <c r="G2469" s="173">
        <f>IFERROR(VLOOKUP(A2469, SM!$D$9:$G$682,4,FALSE),0)</f>
        <v>0</v>
      </c>
      <c r="H2469" s="173">
        <f>IFERROR(VLOOKUP(A2469, DM!$D$9:$G$633,4,FALSE),0)</f>
        <v>0</v>
      </c>
      <c r="I2469" s="173">
        <f>IFERROR(VLOOKUP(A2469,DX!$D$9:$G$749,4,FALSE),0)</f>
        <v>0</v>
      </c>
      <c r="XFD2469" s="45">
        <f>SUM(A2469:XFC2469)</f>
        <v>187331</v>
      </c>
    </row>
    <row r="2470" spans="1:9 16384:16384" hidden="1" x14ac:dyDescent="0.25">
      <c r="A2470" s="192">
        <v>40076</v>
      </c>
      <c r="B2470" s="193" t="s">
        <v>2715</v>
      </c>
      <c r="C2470" s="198" t="s">
        <v>5345</v>
      </c>
      <c r="D2470" s="193" t="s">
        <v>5813</v>
      </c>
      <c r="E2470" s="193" t="s">
        <v>5814</v>
      </c>
      <c r="F2470" s="194" t="s">
        <v>6621</v>
      </c>
      <c r="G2470" s="173">
        <f>IFERROR(VLOOKUP(A2470, SM!$D$9:$G$682,4,FALSE),0)</f>
        <v>0</v>
      </c>
      <c r="H2470" s="173">
        <f>IFERROR(VLOOKUP(A2470, DM!$D$9:$G$633,4,FALSE),0)</f>
        <v>0</v>
      </c>
      <c r="I2470" s="173">
        <f>IFERROR(VLOOKUP(A2470,DX!$D$9:$G$749,4,FALSE),0)</f>
        <v>0</v>
      </c>
      <c r="XFD2470" s="45">
        <f>SUM(A2470:XFC2470)</f>
        <v>40076</v>
      </c>
    </row>
    <row r="2471" spans="1:9 16384:16384" hidden="1" x14ac:dyDescent="0.25">
      <c r="A2471" s="192">
        <v>129608</v>
      </c>
      <c r="B2471" s="193" t="s">
        <v>6305</v>
      </c>
      <c r="C2471" s="198" t="s">
        <v>6306</v>
      </c>
      <c r="D2471" s="193" t="s">
        <v>5815</v>
      </c>
      <c r="E2471" s="193" t="s">
        <v>5814</v>
      </c>
      <c r="F2471" s="194" t="s">
        <v>6621</v>
      </c>
      <c r="G2471" s="173">
        <f>IFERROR(VLOOKUP(A2471, SF!$D$9:$G$410,4,FALSE),0)</f>
        <v>0</v>
      </c>
      <c r="H2471" s="173">
        <f>IFERROR(VLOOKUP(A2471, DF!$D$9:$G$378,4,FALSE),0)</f>
        <v>0</v>
      </c>
      <c r="I2471" s="173">
        <f>IFERROR(VLOOKUP(A2471,DX!$D$9:$G$749,4,FALSE),0)</f>
        <v>0</v>
      </c>
      <c r="XFD2471" s="45">
        <f>SUM(A2471:XFC2471)</f>
        <v>129608</v>
      </c>
    </row>
    <row r="2472" spans="1:9 16384:16384" hidden="1" x14ac:dyDescent="0.25">
      <c r="A2472" s="192">
        <v>187330</v>
      </c>
      <c r="B2472" s="193" t="s">
        <v>5542</v>
      </c>
      <c r="C2472" s="198" t="s">
        <v>5543</v>
      </c>
      <c r="D2472" s="193" t="s">
        <v>5813</v>
      </c>
      <c r="E2472" s="193" t="s">
        <v>5814</v>
      </c>
      <c r="F2472" s="194" t="s">
        <v>6621</v>
      </c>
      <c r="G2472" s="173">
        <f>IFERROR(VLOOKUP(A2472, SM!$D$9:$G$682,4,FALSE),0)</f>
        <v>0</v>
      </c>
      <c r="H2472" s="173">
        <f>IFERROR(VLOOKUP(A2472, DM!$D$9:$G$633,4,FALSE),0)</f>
        <v>0</v>
      </c>
      <c r="I2472" s="173">
        <f>IFERROR(VLOOKUP(A2472,DX!$D$9:$G$749,4,FALSE),0)</f>
        <v>0</v>
      </c>
      <c r="XFD2472" s="45">
        <f>SUM(A2472:XFC2472)</f>
        <v>187330</v>
      </c>
    </row>
    <row r="2473" spans="1:9 16384:16384" hidden="1" x14ac:dyDescent="0.25">
      <c r="A2473" s="192">
        <v>161388</v>
      </c>
      <c r="B2473" s="193" t="s">
        <v>5605</v>
      </c>
      <c r="C2473" s="198" t="s">
        <v>5606</v>
      </c>
      <c r="D2473" s="193" t="s">
        <v>5813</v>
      </c>
      <c r="E2473" s="193" t="s">
        <v>5814</v>
      </c>
      <c r="F2473" s="194" t="s">
        <v>6621</v>
      </c>
      <c r="G2473" s="173">
        <f>IFERROR(VLOOKUP(A2473, SM!$D$9:$G$682,4,FALSE),0)</f>
        <v>0</v>
      </c>
      <c r="H2473" s="173">
        <f>IFERROR(VLOOKUP(A2473, DM!$D$9:$G$633,4,FALSE),0)</f>
        <v>0</v>
      </c>
      <c r="I2473" s="173">
        <f>IFERROR(VLOOKUP(A2473,DX!$D$9:$G$749,4,FALSE),0)</f>
        <v>0</v>
      </c>
      <c r="XFD2473" s="45">
        <f>SUM(A2473:XFC2473)</f>
        <v>161388</v>
      </c>
    </row>
    <row r="2474" spans="1:9 16384:16384" hidden="1" x14ac:dyDescent="0.25">
      <c r="A2474" s="192">
        <v>43063</v>
      </c>
      <c r="B2474" s="193" t="s">
        <v>821</v>
      </c>
      <c r="C2474" s="198" t="s">
        <v>4490</v>
      </c>
      <c r="D2474" s="193" t="s">
        <v>5813</v>
      </c>
      <c r="E2474" s="193" t="s">
        <v>5814</v>
      </c>
      <c r="F2474" s="194" t="s">
        <v>822</v>
      </c>
      <c r="G2474" s="173">
        <f>IFERROR(VLOOKUP(A2474, SM!$D$9:$G$682,4,FALSE),0)</f>
        <v>0</v>
      </c>
      <c r="H2474" s="173">
        <f>IFERROR(VLOOKUP(A2474, DM!$D$9:$G$633,4,FALSE),0)</f>
        <v>0</v>
      </c>
      <c r="I2474" s="173">
        <f>IFERROR(VLOOKUP(A2474,DX!$D$9:$G$749,4,FALSE),0)</f>
        <v>0</v>
      </c>
      <c r="XFD2474" s="45">
        <f>SUM(A2474:XFC2474)</f>
        <v>43063</v>
      </c>
    </row>
    <row r="2475" spans="1:9 16384:16384" hidden="1" x14ac:dyDescent="0.25">
      <c r="A2475" s="192">
        <v>103743</v>
      </c>
      <c r="B2475" s="193" t="s">
        <v>1066</v>
      </c>
      <c r="C2475" s="198" t="s">
        <v>3120</v>
      </c>
      <c r="D2475" s="193" t="s">
        <v>5815</v>
      </c>
      <c r="E2475" s="193" t="s">
        <v>5814</v>
      </c>
      <c r="F2475" s="194" t="s">
        <v>272</v>
      </c>
      <c r="G2475" s="173">
        <f>IFERROR(VLOOKUP(A2475, SF!$D$9:$G$410,4,FALSE),0)</f>
        <v>0</v>
      </c>
      <c r="H2475" s="173">
        <f>IFERROR(VLOOKUP(A2475, DF!$D$9:$G$378,4,FALSE),0)</f>
        <v>0</v>
      </c>
      <c r="I2475" s="173">
        <f>IFERROR(VLOOKUP(A2475,DX!$D$9:$G$749,4,FALSE),0)</f>
        <v>0</v>
      </c>
      <c r="XFD2475" s="45">
        <f>SUM(A2475:XFC2475)</f>
        <v>103743</v>
      </c>
    </row>
    <row r="2476" spans="1:9 16384:16384" hidden="1" x14ac:dyDescent="0.25">
      <c r="A2476" s="192">
        <v>103742</v>
      </c>
      <c r="B2476" s="193" t="s">
        <v>1801</v>
      </c>
      <c r="C2476" s="198" t="s">
        <v>3197</v>
      </c>
      <c r="D2476" s="193" t="s">
        <v>5815</v>
      </c>
      <c r="E2476" s="193" t="s">
        <v>5814</v>
      </c>
      <c r="F2476" s="194" t="s">
        <v>272</v>
      </c>
      <c r="G2476" s="173">
        <f>IFERROR(VLOOKUP(A2476, SF!$D$9:$G$410,4,FALSE),0)</f>
        <v>0</v>
      </c>
      <c r="H2476" s="173">
        <f>IFERROR(VLOOKUP(A2476, DF!$D$9:$G$378,4,FALSE),0)</f>
        <v>0</v>
      </c>
      <c r="I2476" s="173">
        <f>IFERROR(VLOOKUP(A2476,DX!$D$9:$G$749,4,FALSE),0)</f>
        <v>0</v>
      </c>
      <c r="XFD2476" s="45">
        <f>SUM(A2476:XFC2476)</f>
        <v>103742</v>
      </c>
    </row>
    <row r="2477" spans="1:9 16384:16384" hidden="1" x14ac:dyDescent="0.25">
      <c r="A2477" s="192">
        <v>197908</v>
      </c>
      <c r="B2477" s="193" t="s">
        <v>6444</v>
      </c>
      <c r="C2477" s="198" t="s">
        <v>6445</v>
      </c>
      <c r="D2477" s="193" t="s">
        <v>5813</v>
      </c>
      <c r="E2477" s="193" t="s">
        <v>5814</v>
      </c>
      <c r="F2477" s="194" t="s">
        <v>272</v>
      </c>
      <c r="G2477" s="173">
        <f>IFERROR(VLOOKUP(A2477, SM!$D$9:$G$682,4,FALSE),0)</f>
        <v>0</v>
      </c>
      <c r="H2477" s="173">
        <f>IFERROR(VLOOKUP(A2477, DM!$D$9:$G$633,4,FALSE),0)</f>
        <v>0</v>
      </c>
      <c r="I2477" s="173">
        <f>IFERROR(VLOOKUP(A2477,DX!$D$9:$G$749,4,FALSE),0)</f>
        <v>0</v>
      </c>
      <c r="XFD2477" s="45">
        <f>SUM(A2477:XFC2477)</f>
        <v>197908</v>
      </c>
    </row>
    <row r="2478" spans="1:9 16384:16384" hidden="1" x14ac:dyDescent="0.25">
      <c r="A2478" s="192">
        <v>197907</v>
      </c>
      <c r="B2478" s="193" t="s">
        <v>6446</v>
      </c>
      <c r="C2478" s="198" t="s">
        <v>6447</v>
      </c>
      <c r="D2478" s="193" t="s">
        <v>5815</v>
      </c>
      <c r="E2478" s="193" t="s">
        <v>5814</v>
      </c>
      <c r="F2478" s="194" t="s">
        <v>272</v>
      </c>
      <c r="G2478" s="173">
        <f>IFERROR(VLOOKUP(A2478, SF!$D$9:$G$410,4,FALSE),0)</f>
        <v>0</v>
      </c>
      <c r="H2478" s="173">
        <f>IFERROR(VLOOKUP(A2478, DF!$D$9:$G$378,4,FALSE),0)</f>
        <v>0</v>
      </c>
      <c r="I2478" s="173">
        <f>IFERROR(VLOOKUP(A2478,DX!$D$9:$G$749,4,FALSE),0)</f>
        <v>0</v>
      </c>
      <c r="XFD2478" s="45">
        <f>SUM(A2478:XFC2478)</f>
        <v>197907</v>
      </c>
    </row>
    <row r="2479" spans="1:9 16384:16384" hidden="1" x14ac:dyDescent="0.25">
      <c r="A2479" s="192">
        <v>143734</v>
      </c>
      <c r="B2479" s="193" t="s">
        <v>1952</v>
      </c>
      <c r="C2479" s="198" t="s">
        <v>3568</v>
      </c>
      <c r="D2479" s="193" t="s">
        <v>5813</v>
      </c>
      <c r="E2479" s="193" t="s">
        <v>5814</v>
      </c>
      <c r="F2479" s="194" t="s">
        <v>272</v>
      </c>
      <c r="G2479" s="173">
        <f>IFERROR(VLOOKUP(A2479, SM!$D$9:$G$682,4,FALSE),0)</f>
        <v>0</v>
      </c>
      <c r="H2479" s="173">
        <f>IFERROR(VLOOKUP(A2479, DM!$D$9:$G$633,4,FALSE),0)</f>
        <v>0</v>
      </c>
      <c r="I2479" s="173">
        <f>IFERROR(VLOOKUP(A2479,DX!$D$9:$G$749,4,FALSE),0)</f>
        <v>0</v>
      </c>
      <c r="XFD2479" s="45">
        <f>SUM(A2479:XFC2479)</f>
        <v>143734</v>
      </c>
    </row>
    <row r="2480" spans="1:9 16384:16384" hidden="1" x14ac:dyDescent="0.25">
      <c r="A2480" s="192">
        <v>109107</v>
      </c>
      <c r="B2480" s="193" t="s">
        <v>1044</v>
      </c>
      <c r="C2480" s="198" t="s">
        <v>3611</v>
      </c>
      <c r="D2480" s="193" t="s">
        <v>5813</v>
      </c>
      <c r="E2480" s="193" t="s">
        <v>5814</v>
      </c>
      <c r="F2480" s="194" t="s">
        <v>272</v>
      </c>
      <c r="G2480" s="173">
        <f>IFERROR(VLOOKUP(A2480, SM!$D$9:$G$682,4,FALSE),0)</f>
        <v>0</v>
      </c>
      <c r="H2480" s="173">
        <f>IFERROR(VLOOKUP(A2480, DM!$D$9:$G$633,4,FALSE),0)</f>
        <v>0</v>
      </c>
      <c r="I2480" s="173">
        <f>IFERROR(VLOOKUP(A2480,DX!$D$9:$G$749,4,FALSE),0)</f>
        <v>0</v>
      </c>
      <c r="XFD2480" s="45">
        <f>SUM(A2480:XFC2480)</f>
        <v>109107</v>
      </c>
    </row>
    <row r="2481" spans="1:9 16384:16384" hidden="1" x14ac:dyDescent="0.25">
      <c r="A2481" s="192">
        <v>174298</v>
      </c>
      <c r="B2481" s="193" t="s">
        <v>3780</v>
      </c>
      <c r="C2481" s="198" t="s">
        <v>3781</v>
      </c>
      <c r="D2481" s="193" t="s">
        <v>5813</v>
      </c>
      <c r="E2481" s="193" t="s">
        <v>5814</v>
      </c>
      <c r="F2481" s="194" t="s">
        <v>272</v>
      </c>
      <c r="G2481" s="173">
        <f>IFERROR(VLOOKUP(A2481, SM!$D$9:$G$682,4,FALSE),0)</f>
        <v>0</v>
      </c>
      <c r="H2481" s="173">
        <f>IFERROR(VLOOKUP(A2481, DM!$D$9:$G$633,4,FALSE),0)</f>
        <v>0</v>
      </c>
      <c r="I2481" s="173">
        <f>IFERROR(VLOOKUP(A2481,DX!$D$9:$G$749,4,FALSE),0)</f>
        <v>0</v>
      </c>
      <c r="XFD2481" s="45">
        <f>SUM(A2481:XFC2481)</f>
        <v>174298</v>
      </c>
    </row>
    <row r="2482" spans="1:9 16384:16384" hidden="1" x14ac:dyDescent="0.25">
      <c r="A2482" s="192">
        <v>192982</v>
      </c>
      <c r="B2482" s="193" t="s">
        <v>5929</v>
      </c>
      <c r="C2482" s="198" t="s">
        <v>3274</v>
      </c>
      <c r="D2482" s="193" t="s">
        <v>5813</v>
      </c>
      <c r="E2482" s="193" t="s">
        <v>5814</v>
      </c>
      <c r="F2482" s="194" t="s">
        <v>272</v>
      </c>
      <c r="G2482" s="173">
        <f>IFERROR(VLOOKUP(A2482, SM!$D$9:$G$682,4,FALSE),0)</f>
        <v>0</v>
      </c>
      <c r="H2482" s="173">
        <f>IFERROR(VLOOKUP(A2482, DM!$D$9:$G$633,4,FALSE),0)</f>
        <v>0</v>
      </c>
      <c r="I2482" s="173">
        <f>IFERROR(VLOOKUP(A2482,DX!$D$9:$G$749,4,FALSE),0)</f>
        <v>0</v>
      </c>
      <c r="XFD2482" s="45">
        <f>SUM(A2482:XFC2482)</f>
        <v>192982</v>
      </c>
    </row>
    <row r="2483" spans="1:9 16384:16384" hidden="1" x14ac:dyDescent="0.25">
      <c r="A2483" s="192">
        <v>171296</v>
      </c>
      <c r="B2483" s="193" t="s">
        <v>4063</v>
      </c>
      <c r="C2483" s="198" t="s">
        <v>4064</v>
      </c>
      <c r="D2483" s="193" t="s">
        <v>5813</v>
      </c>
      <c r="E2483" s="193" t="s">
        <v>5814</v>
      </c>
      <c r="F2483" s="194" t="s">
        <v>272</v>
      </c>
      <c r="G2483" s="173">
        <f>IFERROR(VLOOKUP(A2483, SM!$D$9:$G$682,4,FALSE),0)</f>
        <v>0</v>
      </c>
      <c r="H2483" s="173">
        <f>IFERROR(VLOOKUP(A2483, DM!$D$9:$G$633,4,FALSE),0)</f>
        <v>0</v>
      </c>
      <c r="I2483" s="173">
        <f>IFERROR(VLOOKUP(A2483,DX!$D$9:$G$749,4,FALSE),0)</f>
        <v>0</v>
      </c>
      <c r="XFD2483" s="45">
        <f>SUM(A2483:XFC2483)</f>
        <v>171296</v>
      </c>
    </row>
    <row r="2484" spans="1:9 16384:16384" hidden="1" x14ac:dyDescent="0.25">
      <c r="A2484" s="192">
        <v>195800</v>
      </c>
      <c r="B2484" s="193" t="s">
        <v>6007</v>
      </c>
      <c r="C2484" s="198" t="s">
        <v>6008</v>
      </c>
      <c r="D2484" s="193" t="s">
        <v>5813</v>
      </c>
      <c r="E2484" s="193" t="s">
        <v>5814</v>
      </c>
      <c r="F2484" s="194" t="s">
        <v>272</v>
      </c>
      <c r="G2484" s="173">
        <f>IFERROR(VLOOKUP(A2484, SM!$D$9:$G$682,4,FALSE),0)</f>
        <v>0</v>
      </c>
      <c r="H2484" s="173">
        <f>IFERROR(VLOOKUP(A2484, DM!$D$9:$G$633,4,FALSE),0)</f>
        <v>0</v>
      </c>
      <c r="I2484" s="173">
        <f>IFERROR(VLOOKUP(A2484,DX!$D$9:$G$749,4,FALSE),0)</f>
        <v>0</v>
      </c>
      <c r="XFD2484" s="45">
        <f>SUM(A2484:XFC2484)</f>
        <v>195800</v>
      </c>
    </row>
    <row r="2485" spans="1:9 16384:16384" hidden="1" x14ac:dyDescent="0.25">
      <c r="A2485" s="192">
        <v>102553</v>
      </c>
      <c r="B2485" s="193" t="s">
        <v>1725</v>
      </c>
      <c r="C2485" s="198" t="s">
        <v>4308</v>
      </c>
      <c r="D2485" s="193" t="s">
        <v>5815</v>
      </c>
      <c r="E2485" s="193" t="s">
        <v>5814</v>
      </c>
      <c r="F2485" s="194" t="s">
        <v>272</v>
      </c>
      <c r="G2485" s="173">
        <f>IFERROR(VLOOKUP(A2485, SF!$D$9:$G$410,4,FALSE),0)</f>
        <v>0</v>
      </c>
      <c r="H2485" s="173">
        <f>IFERROR(VLOOKUP(A2485, DF!$D$9:$G$378,4,FALSE),0)</f>
        <v>0</v>
      </c>
      <c r="I2485" s="173">
        <f>IFERROR(VLOOKUP(A2485,DX!$D$9:$G$749,4,FALSE),0)</f>
        <v>0</v>
      </c>
      <c r="XFD2485" s="45">
        <f>SUM(A2485:XFC2485)</f>
        <v>102553</v>
      </c>
    </row>
    <row r="2486" spans="1:9 16384:16384" hidden="1" x14ac:dyDescent="0.25">
      <c r="A2486" s="192">
        <v>52530</v>
      </c>
      <c r="B2486" s="193" t="s">
        <v>2284</v>
      </c>
      <c r="C2486" s="198" t="s">
        <v>4379</v>
      </c>
      <c r="D2486" s="193" t="s">
        <v>5813</v>
      </c>
      <c r="E2486" s="193" t="s">
        <v>5814</v>
      </c>
      <c r="F2486" s="194" t="s">
        <v>272</v>
      </c>
      <c r="G2486" s="173">
        <f>IFERROR(VLOOKUP(A2486, SM!$D$9:$G$682,4,FALSE),0)</f>
        <v>0</v>
      </c>
      <c r="H2486" s="173">
        <f>IFERROR(VLOOKUP(A2486, DM!$D$9:$G$633,4,FALSE),0)</f>
        <v>0</v>
      </c>
      <c r="I2486" s="173">
        <f>IFERROR(VLOOKUP(A2486,DX!$D$9:$G$749,4,FALSE),0)</f>
        <v>0</v>
      </c>
      <c r="XFD2486" s="45">
        <f>SUM(A2486:XFC2486)</f>
        <v>52530</v>
      </c>
    </row>
    <row r="2487" spans="1:9 16384:16384" hidden="1" x14ac:dyDescent="0.25">
      <c r="A2487" s="192">
        <v>103740</v>
      </c>
      <c r="B2487" s="193" t="s">
        <v>1010</v>
      </c>
      <c r="C2487" s="198" t="s">
        <v>4457</v>
      </c>
      <c r="D2487" s="193" t="s">
        <v>5813</v>
      </c>
      <c r="E2487" s="193" t="s">
        <v>5814</v>
      </c>
      <c r="F2487" s="194" t="s">
        <v>272</v>
      </c>
      <c r="G2487" s="173">
        <f>IFERROR(VLOOKUP(A2487, SM!$D$9:$G$682,4,FALSE),0)</f>
        <v>0</v>
      </c>
      <c r="H2487" s="173">
        <f>IFERROR(VLOOKUP(A2487, DM!$D$9:$G$633,4,FALSE),0)</f>
        <v>0</v>
      </c>
      <c r="I2487" s="173">
        <f>IFERROR(VLOOKUP(A2487,DX!$D$9:$G$749,4,FALSE),0)</f>
        <v>0</v>
      </c>
      <c r="XFD2487" s="45">
        <f>SUM(A2487:XFC2487)</f>
        <v>103740</v>
      </c>
    </row>
    <row r="2488" spans="1:9 16384:16384" hidden="1" x14ac:dyDescent="0.25">
      <c r="A2488" s="192">
        <v>36142</v>
      </c>
      <c r="B2488" s="193" t="s">
        <v>395</v>
      </c>
      <c r="C2488" s="198" t="s">
        <v>4465</v>
      </c>
      <c r="D2488" s="193" t="s">
        <v>5813</v>
      </c>
      <c r="E2488" s="193" t="s">
        <v>5814</v>
      </c>
      <c r="F2488" s="194" t="s">
        <v>272</v>
      </c>
      <c r="G2488" s="173">
        <f>IFERROR(VLOOKUP(A2488, SM!$D$9:$G$682,4,FALSE),0)</f>
        <v>0</v>
      </c>
      <c r="H2488" s="173">
        <f>IFERROR(VLOOKUP(A2488, DM!$D$9:$G$633,4,FALSE),0)</f>
        <v>0</v>
      </c>
      <c r="I2488" s="173">
        <f>IFERROR(VLOOKUP(A2488,DX!$D$9:$G$749,4,FALSE),0)</f>
        <v>0</v>
      </c>
      <c r="XFD2488" s="45">
        <f>SUM(A2488:XFC2488)</f>
        <v>36142</v>
      </c>
    </row>
    <row r="2489" spans="1:9 16384:16384" hidden="1" x14ac:dyDescent="0.25">
      <c r="A2489" s="192">
        <v>41544</v>
      </c>
      <c r="B2489" s="193" t="s">
        <v>2388</v>
      </c>
      <c r="C2489" s="198" t="s">
        <v>4626</v>
      </c>
      <c r="D2489" s="193" t="s">
        <v>5815</v>
      </c>
      <c r="E2489" s="193" t="s">
        <v>5814</v>
      </c>
      <c r="F2489" s="194" t="s">
        <v>272</v>
      </c>
      <c r="G2489" s="173">
        <f>IFERROR(VLOOKUP(A2489, SF!$D$9:$G$410,4,FALSE),0)</f>
        <v>0</v>
      </c>
      <c r="H2489" s="173">
        <f>IFERROR(VLOOKUP(A2489, DF!$D$9:$G$378,4,FALSE),0)</f>
        <v>0</v>
      </c>
      <c r="I2489" s="173">
        <f>IFERROR(VLOOKUP(A2489,DX!$D$9:$G$749,4,FALSE),0)</f>
        <v>0</v>
      </c>
      <c r="XFD2489" s="45">
        <f>SUM(A2489:XFC2489)</f>
        <v>41544</v>
      </c>
    </row>
    <row r="2490" spans="1:9 16384:16384" hidden="1" x14ac:dyDescent="0.25">
      <c r="A2490" s="192">
        <v>187048</v>
      </c>
      <c r="B2490" s="193" t="s">
        <v>4655</v>
      </c>
      <c r="C2490" s="198" t="s">
        <v>4656</v>
      </c>
      <c r="D2490" s="193" t="s">
        <v>5813</v>
      </c>
      <c r="E2490" s="193" t="s">
        <v>5814</v>
      </c>
      <c r="F2490" s="194" t="s">
        <v>272</v>
      </c>
      <c r="G2490" s="173">
        <f>IFERROR(VLOOKUP(A2490, SM!$D$9:$G$682,4,FALSE),0)</f>
        <v>0</v>
      </c>
      <c r="H2490" s="173">
        <f>IFERROR(VLOOKUP(A2490, DM!$D$9:$G$633,4,FALSE),0)</f>
        <v>0</v>
      </c>
      <c r="I2490" s="173">
        <f>IFERROR(VLOOKUP(A2490,DX!$D$9:$G$749,4,FALSE),0)</f>
        <v>0</v>
      </c>
      <c r="XFD2490" s="45">
        <f>SUM(A2490:XFC2490)</f>
        <v>187048</v>
      </c>
    </row>
    <row r="2491" spans="1:9 16384:16384" hidden="1" x14ac:dyDescent="0.25">
      <c r="A2491" s="192">
        <v>36298</v>
      </c>
      <c r="B2491" s="193" t="s">
        <v>88</v>
      </c>
      <c r="C2491" s="198" t="s">
        <v>4660</v>
      </c>
      <c r="D2491" s="193" t="s">
        <v>5813</v>
      </c>
      <c r="E2491" s="193" t="s">
        <v>5814</v>
      </c>
      <c r="F2491" s="194" t="s">
        <v>272</v>
      </c>
      <c r="G2491" s="173">
        <f>IFERROR(VLOOKUP(A2491, SM!$D$9:$G$682,4,FALSE),0)</f>
        <v>0</v>
      </c>
      <c r="H2491" s="173">
        <f>IFERROR(VLOOKUP(A2491, DM!$D$9:$G$633,4,FALSE),0)</f>
        <v>0</v>
      </c>
      <c r="I2491" s="173">
        <f>IFERROR(VLOOKUP(A2491,DX!$D$9:$G$749,4,FALSE),0)</f>
        <v>0</v>
      </c>
      <c r="XFD2491" s="45">
        <f>SUM(A2491:XFC2491)</f>
        <v>36298</v>
      </c>
    </row>
    <row r="2492" spans="1:9 16384:16384" hidden="1" x14ac:dyDescent="0.25">
      <c r="A2492" s="192">
        <v>103739</v>
      </c>
      <c r="B2492" s="193" t="s">
        <v>4764</v>
      </c>
      <c r="C2492" s="198" t="s">
        <v>3947</v>
      </c>
      <c r="D2492" s="193" t="s">
        <v>5815</v>
      </c>
      <c r="E2492" s="193" t="s">
        <v>5814</v>
      </c>
      <c r="F2492" s="194" t="s">
        <v>272</v>
      </c>
      <c r="G2492" s="173">
        <f>IFERROR(VLOOKUP(A2492, SF!$D$9:$G$410,4,FALSE),0)</f>
        <v>0</v>
      </c>
      <c r="H2492" s="173">
        <f>IFERROR(VLOOKUP(A2492, DF!$D$9:$G$378,4,FALSE),0)</f>
        <v>0</v>
      </c>
      <c r="I2492" s="173">
        <f>IFERROR(VLOOKUP(A2492,DX!$D$9:$G$749,4,FALSE),0)</f>
        <v>0</v>
      </c>
      <c r="XFD2492" s="45">
        <f>SUM(A2492:XFC2492)</f>
        <v>103739</v>
      </c>
    </row>
    <row r="2493" spans="1:9 16384:16384" hidden="1" x14ac:dyDescent="0.25">
      <c r="A2493" s="192">
        <v>179343</v>
      </c>
      <c r="B2493" s="193" t="s">
        <v>4799</v>
      </c>
      <c r="C2493" s="198" t="s">
        <v>4587</v>
      </c>
      <c r="D2493" s="193" t="s">
        <v>5815</v>
      </c>
      <c r="E2493" s="193" t="s">
        <v>5814</v>
      </c>
      <c r="F2493" s="194" t="s">
        <v>272</v>
      </c>
      <c r="G2493" s="173">
        <f>IFERROR(VLOOKUP(A2493, SF!$D$9:$G$410,4,FALSE),0)</f>
        <v>0</v>
      </c>
      <c r="H2493" s="173">
        <f>IFERROR(VLOOKUP(A2493, DF!$D$9:$G$378,4,FALSE),0)</f>
        <v>0</v>
      </c>
      <c r="I2493" s="173">
        <f>IFERROR(VLOOKUP(A2493,DX!$D$9:$G$749,4,FALSE),0)</f>
        <v>0</v>
      </c>
      <c r="XFD2493" s="45">
        <f>SUM(A2493:XFC2493)</f>
        <v>179343</v>
      </c>
    </row>
    <row r="2494" spans="1:9 16384:16384" hidden="1" x14ac:dyDescent="0.25">
      <c r="A2494" s="192">
        <v>179344</v>
      </c>
      <c r="B2494" s="193" t="s">
        <v>4800</v>
      </c>
      <c r="C2494" s="198" t="s">
        <v>3902</v>
      </c>
      <c r="D2494" s="193" t="s">
        <v>5815</v>
      </c>
      <c r="E2494" s="193" t="s">
        <v>5814</v>
      </c>
      <c r="F2494" s="194" t="s">
        <v>272</v>
      </c>
      <c r="G2494" s="173">
        <f>IFERROR(VLOOKUP(A2494, SF!$D$9:$G$410,4,FALSE),0)</f>
        <v>0</v>
      </c>
      <c r="H2494" s="173">
        <f>IFERROR(VLOOKUP(A2494, DF!$D$9:$G$378,4,FALSE),0)</f>
        <v>0</v>
      </c>
      <c r="I2494" s="173">
        <f>IFERROR(VLOOKUP(A2494,DX!$D$9:$G$749,4,FALSE),0)</f>
        <v>0</v>
      </c>
      <c r="XFD2494" s="45">
        <f>SUM(A2494:XFC2494)</f>
        <v>179344</v>
      </c>
    </row>
    <row r="2495" spans="1:9 16384:16384" hidden="1" x14ac:dyDescent="0.25">
      <c r="A2495" s="192">
        <v>143735</v>
      </c>
      <c r="B2495" s="193" t="s">
        <v>2568</v>
      </c>
      <c r="C2495" s="198" t="s">
        <v>4985</v>
      </c>
      <c r="D2495" s="193" t="s">
        <v>5815</v>
      </c>
      <c r="E2495" s="193" t="s">
        <v>5814</v>
      </c>
      <c r="F2495" s="194" t="s">
        <v>272</v>
      </c>
      <c r="G2495" s="173">
        <f>IFERROR(VLOOKUP(A2495, SF!$D$9:$G$410,4,FALSE),0)</f>
        <v>0</v>
      </c>
      <c r="H2495" s="173">
        <f>IFERROR(VLOOKUP(A2495, DF!$D$9:$G$378,4,FALSE),0)</f>
        <v>0</v>
      </c>
      <c r="I2495" s="173">
        <f>IFERROR(VLOOKUP(A2495,DX!$D$9:$G$749,4,FALSE),0)</f>
        <v>0</v>
      </c>
      <c r="XFD2495" s="45">
        <f>SUM(A2495:XFC2495)</f>
        <v>143735</v>
      </c>
    </row>
    <row r="2496" spans="1:9 16384:16384" hidden="1" x14ac:dyDescent="0.25">
      <c r="A2496" s="192">
        <v>36140</v>
      </c>
      <c r="B2496" s="193" t="s">
        <v>714</v>
      </c>
      <c r="C2496" s="198" t="s">
        <v>5004</v>
      </c>
      <c r="D2496" s="193" t="s">
        <v>5815</v>
      </c>
      <c r="E2496" s="193" t="s">
        <v>5814</v>
      </c>
      <c r="F2496" s="194" t="s">
        <v>272</v>
      </c>
      <c r="G2496" s="173">
        <f>IFERROR(VLOOKUP(A2496, SF!$D$9:$G$410,4,FALSE),0)</f>
        <v>0</v>
      </c>
      <c r="H2496" s="173">
        <f>IFERROR(VLOOKUP(A2496, DF!$D$9:$G$378,4,FALSE),0)</f>
        <v>0</v>
      </c>
      <c r="I2496" s="173">
        <f>IFERROR(VLOOKUP(A2496,DX!$D$9:$G$749,4,FALSE),0)</f>
        <v>0</v>
      </c>
      <c r="XFD2496" s="45">
        <f>SUM(A2496:XFC2496)</f>
        <v>36140</v>
      </c>
    </row>
    <row r="2497" spans="1:9 16384:16384" hidden="1" x14ac:dyDescent="0.25">
      <c r="A2497" s="192">
        <v>36136</v>
      </c>
      <c r="B2497" s="193" t="s">
        <v>1059</v>
      </c>
      <c r="C2497" s="198" t="s">
        <v>5084</v>
      </c>
      <c r="D2497" s="193" t="s">
        <v>5813</v>
      </c>
      <c r="E2497" s="193" t="s">
        <v>5814</v>
      </c>
      <c r="F2497" s="194" t="s">
        <v>272</v>
      </c>
      <c r="G2497" s="173">
        <f>IFERROR(VLOOKUP(A2497, SM!$D$9:$G$682,4,FALSE),0)</f>
        <v>0</v>
      </c>
      <c r="H2497" s="173">
        <f>IFERROR(VLOOKUP(A2497, DM!$D$9:$G$633,4,FALSE),0)</f>
        <v>0</v>
      </c>
      <c r="I2497" s="173">
        <f>IFERROR(VLOOKUP(A2497,DX!$D$9:$G$749,4,FALSE),0)</f>
        <v>0</v>
      </c>
      <c r="XFD2497" s="45">
        <f>SUM(A2497:XFC2497)</f>
        <v>36136</v>
      </c>
    </row>
    <row r="2498" spans="1:9 16384:16384" hidden="1" x14ac:dyDescent="0.25">
      <c r="A2498" s="192">
        <v>145475</v>
      </c>
      <c r="B2498" s="193" t="s">
        <v>2986</v>
      </c>
      <c r="C2498" s="198" t="s">
        <v>5085</v>
      </c>
      <c r="D2498" s="193" t="s">
        <v>5813</v>
      </c>
      <c r="E2498" s="193" t="s">
        <v>5814</v>
      </c>
      <c r="F2498" s="194" t="s">
        <v>272</v>
      </c>
      <c r="G2498" s="173">
        <f>IFERROR(VLOOKUP(A2498, SM!$D$9:$G$682,4,FALSE),0)</f>
        <v>0</v>
      </c>
      <c r="H2498" s="173">
        <f>IFERROR(VLOOKUP(A2498, DM!$D$9:$G$633,4,FALSE),0)</f>
        <v>0</v>
      </c>
      <c r="I2498" s="173">
        <f>IFERROR(VLOOKUP(A2498,DX!$D$9:$G$749,4,FALSE),0)</f>
        <v>0</v>
      </c>
      <c r="XFD2498" s="45">
        <f>SUM(A2498:XFC2498)</f>
        <v>145475</v>
      </c>
    </row>
    <row r="2499" spans="1:9 16384:16384" hidden="1" x14ac:dyDescent="0.25">
      <c r="A2499" s="192">
        <v>184326</v>
      </c>
      <c r="B2499" s="193" t="s">
        <v>5195</v>
      </c>
      <c r="C2499" s="198" t="s">
        <v>5196</v>
      </c>
      <c r="D2499" s="193" t="s">
        <v>5815</v>
      </c>
      <c r="E2499" s="193" t="s">
        <v>5814</v>
      </c>
      <c r="F2499" s="194" t="s">
        <v>272</v>
      </c>
      <c r="G2499" s="173">
        <f>IFERROR(VLOOKUP(A2499, SF!$D$9:$G$410,4,FALSE),0)</f>
        <v>0</v>
      </c>
      <c r="H2499" s="173">
        <f>IFERROR(VLOOKUP(A2499, DF!$D$9:$G$378,4,FALSE),0)</f>
        <v>0</v>
      </c>
      <c r="I2499" s="173">
        <f>IFERROR(VLOOKUP(A2499,DX!$D$9:$G$749,4,FALSE),0)</f>
        <v>0</v>
      </c>
      <c r="XFD2499" s="45">
        <f>SUM(A2499:XFC2499)</f>
        <v>184326</v>
      </c>
    </row>
    <row r="2500" spans="1:9 16384:16384" hidden="1" x14ac:dyDescent="0.25">
      <c r="A2500" s="192">
        <v>103744</v>
      </c>
      <c r="B2500" s="193" t="s">
        <v>1728</v>
      </c>
      <c r="C2500" s="198" t="s">
        <v>5314</v>
      </c>
      <c r="D2500" s="193" t="s">
        <v>5815</v>
      </c>
      <c r="E2500" s="193" t="s">
        <v>5814</v>
      </c>
      <c r="F2500" s="194" t="s">
        <v>272</v>
      </c>
      <c r="G2500" s="173">
        <f>IFERROR(VLOOKUP(A2500, SF!$D$9:$G$410,4,FALSE),0)</f>
        <v>0</v>
      </c>
      <c r="H2500" s="173">
        <f>IFERROR(VLOOKUP(A2500, DF!$D$9:$G$378,4,FALSE),0)</f>
        <v>0</v>
      </c>
      <c r="I2500" s="173">
        <f>IFERROR(VLOOKUP(A2500,DX!$D$9:$G$749,4,FALSE),0)</f>
        <v>0</v>
      </c>
      <c r="XFD2500" s="45">
        <f>SUM(A2500:XFC2500)</f>
        <v>103744</v>
      </c>
    </row>
    <row r="2501" spans="1:9 16384:16384" hidden="1" x14ac:dyDescent="0.25">
      <c r="A2501" s="192">
        <v>21909</v>
      </c>
      <c r="B2501" s="193" t="s">
        <v>1031</v>
      </c>
      <c r="C2501" s="198" t="s">
        <v>3149</v>
      </c>
      <c r="D2501" s="193" t="s">
        <v>5813</v>
      </c>
      <c r="E2501" s="193" t="s">
        <v>5814</v>
      </c>
      <c r="F2501" s="194" t="s">
        <v>91</v>
      </c>
      <c r="G2501" s="173">
        <f>IFERROR(VLOOKUP(A2501, SM!$D$9:$G$682,4,FALSE),0)</f>
        <v>0</v>
      </c>
      <c r="H2501" s="173">
        <f>IFERROR(VLOOKUP(A2501, DM!$D$9:$G$633,4,FALSE),0)</f>
        <v>0</v>
      </c>
      <c r="I2501" s="173">
        <f>IFERROR(VLOOKUP(A2501,DX!$D$9:$G$749,4,FALSE),0)</f>
        <v>0</v>
      </c>
      <c r="XFD2501" s="45">
        <f>SUM(A2501:XFC2501)</f>
        <v>21909</v>
      </c>
    </row>
    <row r="2502" spans="1:9 16384:16384" hidden="1" x14ac:dyDescent="0.25">
      <c r="A2502" s="192">
        <v>17263</v>
      </c>
      <c r="B2502" s="193" t="s">
        <v>996</v>
      </c>
      <c r="C2502" s="198" t="s">
        <v>3165</v>
      </c>
      <c r="D2502" s="193" t="s">
        <v>5813</v>
      </c>
      <c r="E2502" s="193" t="s">
        <v>5814</v>
      </c>
      <c r="F2502" s="194" t="s">
        <v>91</v>
      </c>
      <c r="G2502" s="173">
        <f>IFERROR(VLOOKUP(A2502, SM!$D$9:$G$682,4,FALSE),0)</f>
        <v>0</v>
      </c>
      <c r="H2502" s="173">
        <f>IFERROR(VLOOKUP(A2502, DM!$D$9:$G$633,4,FALSE),0)</f>
        <v>0</v>
      </c>
      <c r="I2502" s="173">
        <f>IFERROR(VLOOKUP(A2502,DX!$D$9:$G$749,4,FALSE),0)</f>
        <v>0</v>
      </c>
      <c r="XFD2502" s="45">
        <f>SUM(A2502:XFC2502)</f>
        <v>17263</v>
      </c>
    </row>
    <row r="2503" spans="1:9 16384:16384" hidden="1" x14ac:dyDescent="0.25">
      <c r="A2503" s="192">
        <v>143760</v>
      </c>
      <c r="B2503" s="193" t="s">
        <v>1791</v>
      </c>
      <c r="C2503" s="198" t="s">
        <v>3174</v>
      </c>
      <c r="D2503" s="193" t="s">
        <v>5813</v>
      </c>
      <c r="E2503" s="193" t="s">
        <v>5814</v>
      </c>
      <c r="F2503" s="194" t="s">
        <v>91</v>
      </c>
      <c r="G2503" s="173">
        <f>IFERROR(VLOOKUP(A2503, SM!$D$9:$G$682,4,FALSE),0)</f>
        <v>0</v>
      </c>
      <c r="H2503" s="173">
        <f>IFERROR(VLOOKUP(A2503, DM!$D$9:$G$633,4,FALSE),0)</f>
        <v>0</v>
      </c>
      <c r="I2503" s="173">
        <f>IFERROR(VLOOKUP(A2503,DX!$D$9:$G$749,4,FALSE),0)</f>
        <v>0</v>
      </c>
      <c r="XFD2503" s="45">
        <f>SUM(A2503:XFC2503)</f>
        <v>143760</v>
      </c>
    </row>
    <row r="2504" spans="1:9 16384:16384" hidden="1" x14ac:dyDescent="0.25">
      <c r="A2504" s="192">
        <v>17264</v>
      </c>
      <c r="B2504" s="193" t="s">
        <v>1815</v>
      </c>
      <c r="C2504" s="198" t="s">
        <v>3222</v>
      </c>
      <c r="D2504" s="193" t="s">
        <v>5815</v>
      </c>
      <c r="E2504" s="193" t="s">
        <v>5814</v>
      </c>
      <c r="F2504" s="194" t="s">
        <v>91</v>
      </c>
      <c r="G2504" s="173">
        <f>IFERROR(VLOOKUP(A2504, SF!$D$9:$G$410,4,FALSE),0)</f>
        <v>0</v>
      </c>
      <c r="H2504" s="173">
        <f>IFERROR(VLOOKUP(A2504, DF!$D$9:$G$378,4,FALSE),0)</f>
        <v>0</v>
      </c>
      <c r="I2504" s="173">
        <f>IFERROR(VLOOKUP(A2504,DX!$D$9:$G$749,4,FALSE),0)</f>
        <v>0</v>
      </c>
      <c r="XFD2504" s="45">
        <f>SUM(A2504:XFC2504)</f>
        <v>17264</v>
      </c>
    </row>
    <row r="2505" spans="1:9 16384:16384" hidden="1" x14ac:dyDescent="0.25">
      <c r="A2505" s="192">
        <v>26357</v>
      </c>
      <c r="B2505" s="193" t="s">
        <v>5865</v>
      </c>
      <c r="C2505" s="198" t="s">
        <v>3957</v>
      </c>
      <c r="D2505" s="193" t="s">
        <v>5813</v>
      </c>
      <c r="E2505" s="193" t="s">
        <v>5814</v>
      </c>
      <c r="F2505" s="194" t="s">
        <v>91</v>
      </c>
      <c r="G2505" s="173">
        <f>IFERROR(VLOOKUP(A2505, SM!$D$9:$G$682,4,FALSE),0)</f>
        <v>0</v>
      </c>
      <c r="H2505" s="173">
        <f>IFERROR(VLOOKUP(A2505, DM!$D$9:$G$633,4,FALSE),0)</f>
        <v>0</v>
      </c>
      <c r="I2505" s="173">
        <f>IFERROR(VLOOKUP(A2505,DX!$D$9:$G$749,4,FALSE),0)</f>
        <v>0</v>
      </c>
      <c r="XFD2505" s="45">
        <f>SUM(A2505:XFC2505)</f>
        <v>26357</v>
      </c>
    </row>
    <row r="2506" spans="1:9 16384:16384" hidden="1" x14ac:dyDescent="0.25">
      <c r="A2506" s="192">
        <v>22477</v>
      </c>
      <c r="B2506" s="193" t="s">
        <v>95</v>
      </c>
      <c r="C2506" s="198" t="s">
        <v>3483</v>
      </c>
      <c r="D2506" s="193" t="s">
        <v>5815</v>
      </c>
      <c r="E2506" s="193" t="s">
        <v>5814</v>
      </c>
      <c r="F2506" s="194" t="s">
        <v>91</v>
      </c>
      <c r="G2506" s="173">
        <f>IFERROR(VLOOKUP(A2506, SF!$D$9:$G$410,4,FALSE),0)</f>
        <v>0</v>
      </c>
      <c r="H2506" s="173">
        <f>IFERROR(VLOOKUP(A2506, DF!$D$9:$G$378,4,FALSE),0)</f>
        <v>0</v>
      </c>
      <c r="I2506" s="173">
        <f>IFERROR(VLOOKUP(A2506,DX!$D$9:$G$749,4,FALSE),0)</f>
        <v>0</v>
      </c>
      <c r="XFD2506" s="45">
        <f>SUM(A2506:XFC2506)</f>
        <v>22477</v>
      </c>
    </row>
    <row r="2507" spans="1:9 16384:16384" hidden="1" x14ac:dyDescent="0.25">
      <c r="A2507" s="192">
        <v>45151</v>
      </c>
      <c r="B2507" s="193" t="s">
        <v>892</v>
      </c>
      <c r="C2507" s="198" t="s">
        <v>3620</v>
      </c>
      <c r="D2507" s="193" t="s">
        <v>5815</v>
      </c>
      <c r="E2507" s="193" t="s">
        <v>5814</v>
      </c>
      <c r="F2507" s="194" t="s">
        <v>91</v>
      </c>
      <c r="G2507" s="173">
        <f>IFERROR(VLOOKUP(A2507, SF!$D$9:$G$410,4,FALSE),0)</f>
        <v>0</v>
      </c>
      <c r="H2507" s="173">
        <f>IFERROR(VLOOKUP(A2507, DF!$D$9:$G$378,4,FALSE),0)</f>
        <v>0</v>
      </c>
      <c r="I2507" s="173">
        <f>IFERROR(VLOOKUP(A2507,DX!$D$9:$G$749,4,FALSE),0)</f>
        <v>0</v>
      </c>
      <c r="XFD2507" s="45">
        <f>SUM(A2507:XFC2507)</f>
        <v>45151</v>
      </c>
    </row>
    <row r="2508" spans="1:9 16384:16384" hidden="1" x14ac:dyDescent="0.25">
      <c r="A2508" s="192">
        <v>12500</v>
      </c>
      <c r="B2508" s="193" t="s">
        <v>2091</v>
      </c>
      <c r="C2508" s="198" t="s">
        <v>3930</v>
      </c>
      <c r="D2508" s="193" t="s">
        <v>5815</v>
      </c>
      <c r="E2508" s="193" t="s">
        <v>5814</v>
      </c>
      <c r="F2508" s="194" t="s">
        <v>91</v>
      </c>
      <c r="G2508" s="173">
        <f>IFERROR(VLOOKUP(A2508, SF!$D$9:$G$410,4,FALSE),0)</f>
        <v>0</v>
      </c>
      <c r="H2508" s="173">
        <f>IFERROR(VLOOKUP(A2508, DF!$D$9:$G$378,4,FALSE),0)</f>
        <v>0</v>
      </c>
      <c r="I2508" s="173">
        <f>IFERROR(VLOOKUP(A2508,DX!$D$9:$G$749,4,FALSE),0)</f>
        <v>0</v>
      </c>
      <c r="XFD2508" s="45">
        <f>SUM(A2508:XFC2508)</f>
        <v>12500</v>
      </c>
    </row>
    <row r="2509" spans="1:9 16384:16384" hidden="1" x14ac:dyDescent="0.25">
      <c r="A2509" s="192">
        <v>12266</v>
      </c>
      <c r="B2509" s="193" t="s">
        <v>2231</v>
      </c>
      <c r="C2509" s="198" t="s">
        <v>4263</v>
      </c>
      <c r="D2509" s="193" t="s">
        <v>5813</v>
      </c>
      <c r="E2509" s="193" t="s">
        <v>5814</v>
      </c>
      <c r="F2509" s="194" t="s">
        <v>91</v>
      </c>
      <c r="G2509" s="173">
        <f>IFERROR(VLOOKUP(A2509, SM!$D$9:$G$682,4,FALSE),0)</f>
        <v>0</v>
      </c>
      <c r="H2509" s="173">
        <f>IFERROR(VLOOKUP(A2509, DM!$D$9:$G$633,4,FALSE),0)</f>
        <v>0</v>
      </c>
      <c r="I2509" s="173">
        <f>IFERROR(VLOOKUP(A2509,DX!$D$9:$G$749,4,FALSE),0)</f>
        <v>0</v>
      </c>
      <c r="XFD2509" s="45">
        <f>SUM(A2509:XFC2509)</f>
        <v>12266</v>
      </c>
    </row>
    <row r="2510" spans="1:9 16384:16384" hidden="1" x14ac:dyDescent="0.25">
      <c r="A2510" s="192">
        <v>12496</v>
      </c>
      <c r="B2510" s="232" t="s">
        <v>795</v>
      </c>
      <c r="C2510" s="198" t="s">
        <v>4476</v>
      </c>
      <c r="D2510" s="193" t="s">
        <v>5815</v>
      </c>
      <c r="E2510" s="193" t="s">
        <v>5814</v>
      </c>
      <c r="F2510" s="194" t="s">
        <v>91</v>
      </c>
      <c r="G2510" s="173">
        <f>IFERROR(VLOOKUP(A2510, SF!$D$9:$G$410,4,FALSE),0)</f>
        <v>0</v>
      </c>
      <c r="H2510" s="173">
        <f>IFERROR(VLOOKUP(A2510, DF!$D$9:$G$378,4,FALSE),0)</f>
        <v>0</v>
      </c>
      <c r="I2510" s="173">
        <f>IFERROR(VLOOKUP(A2510,DX!$D$9:$G$749,4,FALSE),0)</f>
        <v>0</v>
      </c>
      <c r="XFD2510" s="45">
        <f>SUM(A2510:XFC2510)</f>
        <v>12496</v>
      </c>
    </row>
    <row r="2511" spans="1:9 16384:16384" hidden="1" x14ac:dyDescent="0.25">
      <c r="A2511" s="192">
        <v>81856</v>
      </c>
      <c r="B2511" s="193" t="s">
        <v>2426</v>
      </c>
      <c r="C2511" s="198" t="s">
        <v>4694</v>
      </c>
      <c r="D2511" s="193" t="s">
        <v>5815</v>
      </c>
      <c r="E2511" s="193" t="s">
        <v>5814</v>
      </c>
      <c r="F2511" s="194" t="s">
        <v>91</v>
      </c>
      <c r="G2511" s="173">
        <f>IFERROR(VLOOKUP(A2511, SF!$D$9:$G$410,4,FALSE),0)</f>
        <v>0</v>
      </c>
      <c r="H2511" s="173">
        <f>IFERROR(VLOOKUP(A2511, DF!$D$9:$G$378,4,FALSE),0)</f>
        <v>0</v>
      </c>
      <c r="I2511" s="173">
        <f>IFERROR(VLOOKUP(A2511,DX!$D$9:$G$749,4,FALSE),0)</f>
        <v>0</v>
      </c>
      <c r="XFD2511" s="45">
        <f>SUM(A2511:XFC2511)</f>
        <v>81856</v>
      </c>
    </row>
    <row r="2512" spans="1:9 16384:16384" hidden="1" x14ac:dyDescent="0.25">
      <c r="A2512" s="192">
        <v>22536</v>
      </c>
      <c r="B2512" s="193" t="s">
        <v>469</v>
      </c>
      <c r="C2512" s="198" t="s">
        <v>4700</v>
      </c>
      <c r="D2512" s="193" t="s">
        <v>5813</v>
      </c>
      <c r="E2512" s="193" t="s">
        <v>5814</v>
      </c>
      <c r="F2512" s="194" t="s">
        <v>91</v>
      </c>
      <c r="G2512" s="173">
        <f>IFERROR(VLOOKUP(A2512, SM!$D$9:$G$682,4,FALSE),0)</f>
        <v>0</v>
      </c>
      <c r="H2512" s="173">
        <f>IFERROR(VLOOKUP(A2512, DM!$D$9:$G$633,4,FALSE),0)</f>
        <v>0</v>
      </c>
      <c r="I2512" s="173">
        <f>IFERROR(VLOOKUP(A2512,DX!$D$9:$G$749,4,FALSE),0)</f>
        <v>0</v>
      </c>
      <c r="XFD2512" s="45">
        <f>SUM(A2512:XFC2512)</f>
        <v>22536</v>
      </c>
    </row>
    <row r="2513" spans="1:9 16384:16384" hidden="1" x14ac:dyDescent="0.25">
      <c r="A2513" s="192">
        <v>101758</v>
      </c>
      <c r="B2513" s="193" t="s">
        <v>2450</v>
      </c>
      <c r="C2513" s="198" t="s">
        <v>4742</v>
      </c>
      <c r="D2513" s="193" t="s">
        <v>5813</v>
      </c>
      <c r="E2513" s="193" t="s">
        <v>5814</v>
      </c>
      <c r="F2513" s="194" t="s">
        <v>91</v>
      </c>
      <c r="G2513" s="173">
        <f>IFERROR(VLOOKUP(A2513, SM!$D$9:$G$682,4,FALSE),0)</f>
        <v>0</v>
      </c>
      <c r="H2513" s="173">
        <f>IFERROR(VLOOKUP(A2513, DM!$D$9:$G$633,4,FALSE),0)</f>
        <v>0</v>
      </c>
      <c r="I2513" s="173">
        <f>IFERROR(VLOOKUP(A2513,DX!$D$9:$G$749,4,FALSE),0)</f>
        <v>0</v>
      </c>
      <c r="XFD2513" s="45">
        <f>SUM(A2513:XFC2513)</f>
        <v>101758</v>
      </c>
    </row>
    <row r="2514" spans="1:9 16384:16384" hidden="1" x14ac:dyDescent="0.25">
      <c r="A2514" s="192">
        <v>20588</v>
      </c>
      <c r="B2514" s="193" t="s">
        <v>2592</v>
      </c>
      <c r="C2514" s="198" t="s">
        <v>5050</v>
      </c>
      <c r="D2514" s="193" t="s">
        <v>5815</v>
      </c>
      <c r="E2514" s="193" t="s">
        <v>5814</v>
      </c>
      <c r="F2514" s="194" t="s">
        <v>91</v>
      </c>
      <c r="G2514" s="173">
        <f>IFERROR(VLOOKUP(A2514, SF!$D$9:$G$410,4,FALSE),0)</f>
        <v>0</v>
      </c>
      <c r="H2514" s="173">
        <f>IFERROR(VLOOKUP(A2514, DF!$D$9:$G$378,4,FALSE),0)</f>
        <v>0</v>
      </c>
      <c r="I2514" s="173">
        <f>IFERROR(VLOOKUP(A2514,DX!$D$9:$G$749,4,FALSE),0)</f>
        <v>0</v>
      </c>
      <c r="XFD2514" s="45">
        <f>SUM(A2514:XFC2514)</f>
        <v>20588</v>
      </c>
    </row>
    <row r="2515" spans="1:9 16384:16384" hidden="1" x14ac:dyDescent="0.25">
      <c r="A2515" s="192">
        <v>22328</v>
      </c>
      <c r="B2515" s="193" t="s">
        <v>218</v>
      </c>
      <c r="C2515" s="198" t="s">
        <v>5093</v>
      </c>
      <c r="D2515" s="193" t="s">
        <v>5813</v>
      </c>
      <c r="E2515" s="193" t="s">
        <v>5814</v>
      </c>
      <c r="F2515" s="194" t="s">
        <v>91</v>
      </c>
      <c r="G2515" s="173">
        <f>IFERROR(VLOOKUP(A2515, SM!$D$9:$G$682,4,FALSE),0)</f>
        <v>0</v>
      </c>
      <c r="H2515" s="173">
        <f>IFERROR(VLOOKUP(A2515, DM!$D$9:$G$633,4,FALSE),0)</f>
        <v>0</v>
      </c>
      <c r="I2515" s="173">
        <f>IFERROR(VLOOKUP(A2515,DX!$D$9:$G$749,4,FALSE),0)</f>
        <v>0</v>
      </c>
      <c r="XFD2515" s="45">
        <f>SUM(A2515:XFC2515)</f>
        <v>22328</v>
      </c>
    </row>
    <row r="2516" spans="1:9 16384:16384" hidden="1" x14ac:dyDescent="0.25">
      <c r="A2516" s="192">
        <v>103841</v>
      </c>
      <c r="B2516" s="193" t="s">
        <v>2648</v>
      </c>
      <c r="C2516" s="198" t="s">
        <v>5184</v>
      </c>
      <c r="D2516" s="193" t="s">
        <v>5813</v>
      </c>
      <c r="E2516" s="193" t="s">
        <v>5814</v>
      </c>
      <c r="F2516" s="194" t="s">
        <v>91</v>
      </c>
      <c r="G2516" s="173">
        <f>IFERROR(VLOOKUP(A2516, SM!$D$9:$G$682,4,FALSE),0)</f>
        <v>0</v>
      </c>
      <c r="H2516" s="173">
        <f>IFERROR(VLOOKUP(A2516, DM!$D$9:$G$633,4,FALSE),0)</f>
        <v>0</v>
      </c>
      <c r="I2516" s="173">
        <f>IFERROR(VLOOKUP(A2516,DX!$D$9:$G$749,4,FALSE),0)</f>
        <v>0</v>
      </c>
      <c r="XFD2516" s="45">
        <f>SUM(A2516:XFC2516)</f>
        <v>103841</v>
      </c>
    </row>
    <row r="2517" spans="1:9 16384:16384" hidden="1" x14ac:dyDescent="0.25">
      <c r="A2517" s="192">
        <v>66067</v>
      </c>
      <c r="B2517" s="193" t="s">
        <v>1734</v>
      </c>
      <c r="C2517" s="198" t="s">
        <v>5186</v>
      </c>
      <c r="D2517" s="193" t="s">
        <v>5813</v>
      </c>
      <c r="E2517" s="193" t="s">
        <v>5814</v>
      </c>
      <c r="F2517" s="194" t="s">
        <v>91</v>
      </c>
      <c r="G2517" s="173">
        <f>IFERROR(VLOOKUP(A2517, SM!$D$9:$G$682,4,FALSE),0)</f>
        <v>0</v>
      </c>
      <c r="H2517" s="173">
        <f>IFERROR(VLOOKUP(A2517, DM!$D$9:$G$633,4,FALSE),0)</f>
        <v>0</v>
      </c>
      <c r="I2517" s="173">
        <f>IFERROR(VLOOKUP(A2517,DX!$D$9:$G$749,4,FALSE),0)</f>
        <v>0</v>
      </c>
      <c r="XFD2517" s="45">
        <f>SUM(A2517:XFC2517)</f>
        <v>66067</v>
      </c>
    </row>
    <row r="2518" spans="1:9 16384:16384" hidden="1" x14ac:dyDescent="0.25">
      <c r="A2518" s="192">
        <v>95389</v>
      </c>
      <c r="B2518" s="193" t="s">
        <v>2664</v>
      </c>
      <c r="C2518" s="198" t="s">
        <v>5238</v>
      </c>
      <c r="D2518" s="193" t="s">
        <v>5815</v>
      </c>
      <c r="E2518" s="193" t="s">
        <v>5814</v>
      </c>
      <c r="F2518" s="194" t="s">
        <v>91</v>
      </c>
      <c r="G2518" s="173">
        <f>IFERROR(VLOOKUP(A2518, SF!$D$9:$G$410,4,FALSE),0)</f>
        <v>0</v>
      </c>
      <c r="H2518" s="173">
        <f>IFERROR(VLOOKUP(A2518, DF!$D$9:$G$378,4,FALSE),0)</f>
        <v>0</v>
      </c>
      <c r="I2518" s="173">
        <f>IFERROR(VLOOKUP(A2518,DX!$D$9:$G$749,4,FALSE),0)</f>
        <v>0</v>
      </c>
      <c r="XFD2518" s="45">
        <f>SUM(A2518:XFC2518)</f>
        <v>95389</v>
      </c>
    </row>
    <row r="2519" spans="1:9 16384:16384" hidden="1" x14ac:dyDescent="0.25">
      <c r="A2519" s="192">
        <v>16291</v>
      </c>
      <c r="B2519" s="193" t="s">
        <v>2682</v>
      </c>
      <c r="C2519" s="198" t="s">
        <v>5275</v>
      </c>
      <c r="D2519" s="193" t="s">
        <v>5815</v>
      </c>
      <c r="E2519" s="193" t="s">
        <v>5814</v>
      </c>
      <c r="F2519" s="194" t="s">
        <v>91</v>
      </c>
      <c r="G2519" s="173">
        <f>IFERROR(VLOOKUP(A2519, SF!$D$9:$G$410,4,FALSE),0)</f>
        <v>0</v>
      </c>
      <c r="H2519" s="173">
        <f>IFERROR(VLOOKUP(A2519, DF!$D$9:$G$378,4,FALSE),0)</f>
        <v>0</v>
      </c>
      <c r="I2519" s="173">
        <f>IFERROR(VLOOKUP(A2519,DX!$D$9:$G$749,4,FALSE),0)</f>
        <v>0</v>
      </c>
      <c r="XFD2519" s="45">
        <f>SUM(A2519:XFC2519)</f>
        <v>16291</v>
      </c>
    </row>
    <row r="2520" spans="1:9 16384:16384" hidden="1" x14ac:dyDescent="0.25">
      <c r="A2520" s="192">
        <v>10780</v>
      </c>
      <c r="B2520" s="193" t="s">
        <v>5402</v>
      </c>
      <c r="C2520" s="198" t="s">
        <v>5403</v>
      </c>
      <c r="D2520" s="193" t="s">
        <v>5815</v>
      </c>
      <c r="E2520" s="193" t="s">
        <v>5814</v>
      </c>
      <c r="F2520" s="194" t="s">
        <v>91</v>
      </c>
      <c r="G2520" s="173">
        <f>IFERROR(VLOOKUP(A2520, SF!$D$9:$G$410,4,FALSE),0)</f>
        <v>0</v>
      </c>
      <c r="H2520" s="173">
        <f>IFERROR(VLOOKUP(A2520, DF!$D$9:$G$378,4,FALSE),0)</f>
        <v>0</v>
      </c>
      <c r="I2520" s="173">
        <f>IFERROR(VLOOKUP(A2520,DX!$D$9:$G$749,4,FALSE),0)</f>
        <v>0</v>
      </c>
      <c r="XFD2520" s="45">
        <f>SUM(A2520:XFC2520)</f>
        <v>10780</v>
      </c>
    </row>
    <row r="2521" spans="1:9 16384:16384" hidden="1" x14ac:dyDescent="0.25">
      <c r="A2521" s="192">
        <v>22632</v>
      </c>
      <c r="B2521" s="193" t="s">
        <v>2750</v>
      </c>
      <c r="C2521" s="198" t="s">
        <v>5407</v>
      </c>
      <c r="D2521" s="193" t="s">
        <v>5815</v>
      </c>
      <c r="E2521" s="193" t="s">
        <v>5814</v>
      </c>
      <c r="F2521" s="194" t="s">
        <v>91</v>
      </c>
      <c r="G2521" s="173">
        <f>IFERROR(VLOOKUP(A2521, SF!$D$9:$G$410,4,FALSE),0)</f>
        <v>0</v>
      </c>
      <c r="H2521" s="173">
        <f>IFERROR(VLOOKUP(A2521, DF!$D$9:$G$378,4,FALSE),0)</f>
        <v>0</v>
      </c>
      <c r="I2521" s="173">
        <f>IFERROR(VLOOKUP(A2521,DX!$D$9:$G$749,4,FALSE),0)</f>
        <v>0</v>
      </c>
      <c r="XFD2521" s="45">
        <f>SUM(A2521:XFC2521)</f>
        <v>22632</v>
      </c>
    </row>
    <row r="2522" spans="1:9 16384:16384" hidden="1" x14ac:dyDescent="0.25">
      <c r="A2522" s="192">
        <v>12263</v>
      </c>
      <c r="B2522" s="193" t="s">
        <v>1711</v>
      </c>
      <c r="C2522" s="198" t="s">
        <v>5623</v>
      </c>
      <c r="D2522" s="193" t="s">
        <v>5813</v>
      </c>
      <c r="E2522" s="193" t="s">
        <v>5814</v>
      </c>
      <c r="F2522" s="194" t="s">
        <v>91</v>
      </c>
      <c r="G2522" s="173">
        <f>IFERROR(VLOOKUP(A2522, SM!$D$9:$G$682,4,FALSE),0)</f>
        <v>0</v>
      </c>
      <c r="H2522" s="173">
        <f>IFERROR(VLOOKUP(A2522, DM!$D$9:$G$633,4,FALSE),0)</f>
        <v>0</v>
      </c>
      <c r="I2522" s="173">
        <f>IFERROR(VLOOKUP(A2522,DX!$D$9:$G$749,4,FALSE),0)</f>
        <v>0</v>
      </c>
      <c r="XFD2522" s="45">
        <f>SUM(A2522:XFC2522)</f>
        <v>12263</v>
      </c>
    </row>
    <row r="2523" spans="1:9 16384:16384" hidden="1" x14ac:dyDescent="0.25">
      <c r="A2523" s="192">
        <v>10776</v>
      </c>
      <c r="B2523" s="232" t="s">
        <v>1735</v>
      </c>
      <c r="C2523" s="198" t="s">
        <v>5624</v>
      </c>
      <c r="D2523" s="193" t="s">
        <v>5813</v>
      </c>
      <c r="E2523" s="193" t="s">
        <v>5814</v>
      </c>
      <c r="F2523" s="194" t="s">
        <v>91</v>
      </c>
      <c r="G2523" s="173">
        <f>IFERROR(VLOOKUP(A2523, SM!$D$9:$G$682,4,FALSE),0)</f>
        <v>0</v>
      </c>
      <c r="H2523" s="173">
        <f>IFERROR(VLOOKUP(A2523, DM!$D$9:$G$633,4,FALSE),0)</f>
        <v>0</v>
      </c>
      <c r="I2523" s="173">
        <f>IFERROR(VLOOKUP(A2523,DX!$D$9:$G$749,4,FALSE),0)</f>
        <v>0</v>
      </c>
      <c r="XFD2523" s="45">
        <f>SUM(A2523:XFC2523)</f>
        <v>10776</v>
      </c>
    </row>
    <row r="2524" spans="1:9 16384:16384" hidden="1" x14ac:dyDescent="0.25">
      <c r="A2524" s="192">
        <v>12262</v>
      </c>
      <c r="B2524" s="193" t="s">
        <v>5625</v>
      </c>
      <c r="C2524" s="198" t="s">
        <v>5623</v>
      </c>
      <c r="D2524" s="193" t="s">
        <v>5813</v>
      </c>
      <c r="E2524" s="193" t="s">
        <v>5814</v>
      </c>
      <c r="F2524" s="194" t="s">
        <v>91</v>
      </c>
      <c r="G2524" s="173">
        <f>IFERROR(VLOOKUP(A2524, SM!$D$9:$G$682,4,FALSE),0)</f>
        <v>0</v>
      </c>
      <c r="H2524" s="173">
        <f>IFERROR(VLOOKUP(A2524, DM!$D$9:$G$633,4,FALSE),0)</f>
        <v>0</v>
      </c>
      <c r="I2524" s="173">
        <f>IFERROR(VLOOKUP(A2524,DX!$D$9:$G$749,4,FALSE),0)</f>
        <v>0</v>
      </c>
      <c r="XFD2524" s="45">
        <f>SUM(A2524:XFC2524)</f>
        <v>12262</v>
      </c>
    </row>
    <row r="2525" spans="1:9 16384:16384" hidden="1" x14ac:dyDescent="0.25">
      <c r="A2525" s="192">
        <v>141427</v>
      </c>
      <c r="B2525" s="193" t="s">
        <v>843</v>
      </c>
      <c r="C2525" s="198" t="s">
        <v>5894</v>
      </c>
      <c r="D2525" s="193" t="s">
        <v>5815</v>
      </c>
      <c r="E2525" s="193" t="s">
        <v>5814</v>
      </c>
      <c r="F2525" s="194" t="s">
        <v>305</v>
      </c>
      <c r="G2525" s="173">
        <f>IFERROR(VLOOKUP(A2525, SF!$D$9:$G$410,4,FALSE),0)</f>
        <v>0</v>
      </c>
      <c r="H2525" s="173">
        <f>IFERROR(VLOOKUP(A2525, DF!$D$9:$G$378,4,FALSE),0)</f>
        <v>0</v>
      </c>
      <c r="I2525" s="173">
        <f>IFERROR(VLOOKUP(A2525,DX!$D$9:$G$749,4,FALSE),0)</f>
        <v>0</v>
      </c>
      <c r="XFD2525" s="45">
        <f>SUM(A2525:XFC2525)</f>
        <v>141427</v>
      </c>
    </row>
    <row r="2526" spans="1:9 16384:16384" hidden="1" x14ac:dyDescent="0.25">
      <c r="A2526" s="192">
        <v>175952</v>
      </c>
      <c r="B2526" s="193" t="s">
        <v>3640</v>
      </c>
      <c r="C2526" s="198" t="s">
        <v>3641</v>
      </c>
      <c r="D2526" s="193" t="s">
        <v>5813</v>
      </c>
      <c r="E2526" s="193" t="s">
        <v>5814</v>
      </c>
      <c r="F2526" s="194" t="s">
        <v>305</v>
      </c>
      <c r="G2526" s="173">
        <f>IFERROR(VLOOKUP(A2526, SM!$D$9:$G$682,4,FALSE),0)</f>
        <v>0</v>
      </c>
      <c r="H2526" s="173">
        <f>IFERROR(VLOOKUP(A2526, DM!$D$9:$G$633,4,FALSE),0)</f>
        <v>0</v>
      </c>
      <c r="I2526" s="173">
        <f>IFERROR(VLOOKUP(A2526,DX!$D$9:$G$749,4,FALSE),0)</f>
        <v>0</v>
      </c>
      <c r="XFD2526" s="45">
        <f>SUM(A2526:XFC2526)</f>
        <v>175952</v>
      </c>
    </row>
    <row r="2527" spans="1:9 16384:16384" hidden="1" x14ac:dyDescent="0.25">
      <c r="A2527" s="192">
        <v>175954</v>
      </c>
      <c r="B2527" s="193" t="s">
        <v>3029</v>
      </c>
      <c r="C2527" s="198" t="s">
        <v>3936</v>
      </c>
      <c r="D2527" s="193" t="s">
        <v>5815</v>
      </c>
      <c r="E2527" s="193" t="s">
        <v>5995</v>
      </c>
      <c r="F2527" s="194" t="s">
        <v>305</v>
      </c>
      <c r="G2527" s="173">
        <f>IFERROR(VLOOKUP(A2527, SF!$D$9:$G$410,4,FALSE),0)</f>
        <v>0</v>
      </c>
      <c r="H2527" s="173">
        <f>IFERROR(VLOOKUP(A2527, DF!$D$9:$G$378,4,FALSE),0)</f>
        <v>0</v>
      </c>
      <c r="I2527" s="173">
        <f>IFERROR(VLOOKUP(A2527,DX!$D$9:$G$749,4,FALSE),0)</f>
        <v>0</v>
      </c>
      <c r="XFD2527" s="45">
        <f>SUM(A2527:XFC2527)</f>
        <v>175954</v>
      </c>
    </row>
    <row r="2528" spans="1:9 16384:16384" hidden="1" x14ac:dyDescent="0.25">
      <c r="A2528" s="192">
        <v>16637</v>
      </c>
      <c r="B2528" s="193" t="s">
        <v>785</v>
      </c>
      <c r="C2528" s="198" t="s">
        <v>5978</v>
      </c>
      <c r="D2528" s="193" t="s">
        <v>5813</v>
      </c>
      <c r="E2528" s="193" t="s">
        <v>5814</v>
      </c>
      <c r="F2528" s="194" t="s">
        <v>305</v>
      </c>
      <c r="G2528" s="173">
        <f>IFERROR(VLOOKUP(A2528, SM!$D$9:$G$682,4,FALSE),0)</f>
        <v>0</v>
      </c>
      <c r="H2528" s="173">
        <f>IFERROR(VLOOKUP(A2528, DM!$D$9:$G$633,4,FALSE),0)</f>
        <v>0</v>
      </c>
      <c r="I2528" s="173">
        <f>IFERROR(VLOOKUP(A2528,DX!$D$9:$G$749,4,FALSE),0)</f>
        <v>0</v>
      </c>
      <c r="XFD2528" s="45">
        <f>SUM(A2528:XFC2528)</f>
        <v>16637</v>
      </c>
    </row>
    <row r="2529" spans="1:9 16384:16384" hidden="1" x14ac:dyDescent="0.25">
      <c r="A2529" s="192">
        <v>43386</v>
      </c>
      <c r="B2529" s="193" t="s">
        <v>544</v>
      </c>
      <c r="C2529" s="198" t="s">
        <v>5979</v>
      </c>
      <c r="D2529" s="193" t="s">
        <v>5813</v>
      </c>
      <c r="E2529" s="193" t="s">
        <v>5814</v>
      </c>
      <c r="F2529" s="194" t="s">
        <v>305</v>
      </c>
      <c r="G2529" s="173">
        <f>IFERROR(VLOOKUP(A2529, SM!$D$9:$G$682,4,FALSE),0)</f>
        <v>0</v>
      </c>
      <c r="H2529" s="173">
        <f>IFERROR(VLOOKUP(A2529, DM!$D$9:$G$633,4,FALSE),0)</f>
        <v>0</v>
      </c>
      <c r="I2529" s="173">
        <f>IFERROR(VLOOKUP(A2529,DX!$D$9:$G$749,4,FALSE),0)</f>
        <v>0</v>
      </c>
      <c r="XFD2529" s="45">
        <f>SUM(A2529:XFC2529)</f>
        <v>43386</v>
      </c>
    </row>
    <row r="2530" spans="1:9 16384:16384" hidden="1" x14ac:dyDescent="0.25">
      <c r="A2530" s="192">
        <v>11047</v>
      </c>
      <c r="B2530" s="193" t="s">
        <v>6637</v>
      </c>
      <c r="C2530" s="198" t="s">
        <v>6638</v>
      </c>
      <c r="D2530" s="193" t="s">
        <v>5813</v>
      </c>
      <c r="E2530" s="193" t="s">
        <v>5814</v>
      </c>
      <c r="F2530" s="194" t="s">
        <v>305</v>
      </c>
      <c r="G2530" s="173">
        <f>IFERROR(VLOOKUP(A2530, SM!$D$9:$G$682,4,FALSE),0)</f>
        <v>0</v>
      </c>
      <c r="H2530" s="173">
        <f>IFERROR(VLOOKUP(A2530, DM!$D$9:$G$633,4,FALSE),0)</f>
        <v>0</v>
      </c>
      <c r="I2530" s="173">
        <f>IFERROR(VLOOKUP(A2530,DX!$D$9:$G$749,4,FALSE),0)</f>
        <v>0</v>
      </c>
      <c r="XFD2530" s="45">
        <f>SUM(A2530:XFC2530)</f>
        <v>11047</v>
      </c>
    </row>
    <row r="2531" spans="1:9 16384:16384" hidden="1" x14ac:dyDescent="0.25">
      <c r="A2531" s="192">
        <v>175953</v>
      </c>
      <c r="B2531" s="193" t="s">
        <v>5059</v>
      </c>
      <c r="C2531" s="198" t="s">
        <v>5060</v>
      </c>
      <c r="D2531" s="193" t="s">
        <v>5815</v>
      </c>
      <c r="E2531" s="193" t="s">
        <v>5814</v>
      </c>
      <c r="F2531" s="194" t="s">
        <v>305</v>
      </c>
      <c r="G2531" s="173">
        <f>IFERROR(VLOOKUP(A2531, SF!$D$9:$G$410,4,FALSE),0)</f>
        <v>0</v>
      </c>
      <c r="H2531" s="173">
        <f>IFERROR(VLOOKUP(A2531, DF!$D$9:$G$378,4,FALSE),0)</f>
        <v>0</v>
      </c>
      <c r="I2531" s="173">
        <f>IFERROR(VLOOKUP(A2531,DX!$D$9:$G$749,4,FALSE),0)</f>
        <v>0</v>
      </c>
      <c r="XFD2531" s="45">
        <f>SUM(A2531:XFC2531)</f>
        <v>175953</v>
      </c>
    </row>
    <row r="2532" spans="1:9 16384:16384" hidden="1" x14ac:dyDescent="0.25">
      <c r="A2532" s="192">
        <v>175951</v>
      </c>
      <c r="B2532" s="232" t="s">
        <v>3052</v>
      </c>
      <c r="C2532" s="198" t="s">
        <v>5327</v>
      </c>
      <c r="D2532" s="193" t="s">
        <v>5813</v>
      </c>
      <c r="E2532" s="193" t="s">
        <v>5814</v>
      </c>
      <c r="F2532" s="194" t="s">
        <v>305</v>
      </c>
      <c r="G2532" s="173">
        <f>IFERROR(VLOOKUP(A2532, SM!$D$9:$G$682,4,FALSE),0)</f>
        <v>0</v>
      </c>
      <c r="H2532" s="173">
        <f>IFERROR(VLOOKUP(A2532, DM!$D$9:$G$633,4,FALSE),0)</f>
        <v>0</v>
      </c>
      <c r="I2532" s="173">
        <f>IFERROR(VLOOKUP(A2532,DX!$D$9:$G$749,4,FALSE),0)</f>
        <v>0</v>
      </c>
      <c r="XFD2532" s="45">
        <f>SUM(A2532:XFC2532)</f>
        <v>175951</v>
      </c>
    </row>
    <row r="2533" spans="1:9 16384:16384" hidden="1" x14ac:dyDescent="0.25">
      <c r="A2533" s="192">
        <v>15769</v>
      </c>
      <c r="B2533" s="193" t="s">
        <v>215</v>
      </c>
      <c r="C2533" s="198" t="s">
        <v>5603</v>
      </c>
      <c r="D2533" s="193" t="s">
        <v>5815</v>
      </c>
      <c r="E2533" s="193" t="s">
        <v>5814</v>
      </c>
      <c r="F2533" s="194" t="s">
        <v>305</v>
      </c>
      <c r="G2533" s="173">
        <f>IFERROR(VLOOKUP(A2533, SF!$D$9:$G$410,4,FALSE),0)</f>
        <v>0</v>
      </c>
      <c r="H2533" s="173">
        <f>IFERROR(VLOOKUP(A2533, DF!$D$9:$G$378,4,FALSE),0)</f>
        <v>0</v>
      </c>
      <c r="I2533" s="173">
        <f>IFERROR(VLOOKUP(A2533,DX!$D$9:$G$749,4,FALSE),0)</f>
        <v>0</v>
      </c>
      <c r="XFD2533" s="45">
        <f>SUM(A2533:XFC2533)</f>
        <v>15769</v>
      </c>
    </row>
    <row r="2534" spans="1:9 16384:16384" hidden="1" x14ac:dyDescent="0.25">
      <c r="A2534" s="192">
        <v>117125</v>
      </c>
      <c r="B2534" s="193" t="s">
        <v>861</v>
      </c>
      <c r="C2534" s="198" t="s">
        <v>3444</v>
      </c>
      <c r="D2534" s="193" t="s">
        <v>5813</v>
      </c>
      <c r="E2534" s="193" t="s">
        <v>5814</v>
      </c>
      <c r="F2534" s="194" t="s">
        <v>426</v>
      </c>
      <c r="G2534" s="173">
        <f>IFERROR(VLOOKUP(A2534, SM!$D$9:$G$682,4,FALSE),0)</f>
        <v>0</v>
      </c>
      <c r="H2534" s="173">
        <f>IFERROR(VLOOKUP(A2534, DM!$D$9:$G$633,4,FALSE),0)</f>
        <v>0</v>
      </c>
      <c r="I2534" s="173">
        <f>IFERROR(VLOOKUP(A2534,DX!$D$9:$G$749,4,FALSE),0)</f>
        <v>0</v>
      </c>
      <c r="XFD2534" s="45">
        <f>SUM(A2534:XFC2534)</f>
        <v>117125</v>
      </c>
    </row>
    <row r="2535" spans="1:9 16384:16384" hidden="1" x14ac:dyDescent="0.25">
      <c r="A2535" s="192">
        <v>43379</v>
      </c>
      <c r="B2535" s="193" t="s">
        <v>604</v>
      </c>
      <c r="C2535" s="198" t="s">
        <v>3451</v>
      </c>
      <c r="D2535" s="193" t="s">
        <v>5813</v>
      </c>
      <c r="E2535" s="193" t="s">
        <v>5814</v>
      </c>
      <c r="F2535" s="194" t="s">
        <v>426</v>
      </c>
      <c r="G2535" s="173">
        <f>IFERROR(VLOOKUP(A2535, SM!$D$9:$G$682,4,FALSE),0)</f>
        <v>0</v>
      </c>
      <c r="H2535" s="173">
        <f>IFERROR(VLOOKUP(A2535, DM!$D$9:$G$633,4,FALSE),0)</f>
        <v>0</v>
      </c>
      <c r="I2535" s="173">
        <f>IFERROR(VLOOKUP(A2535,DX!$D$9:$G$749,4,FALSE),0)</f>
        <v>0</v>
      </c>
      <c r="XFD2535" s="45">
        <f>SUM(A2535:XFC2535)</f>
        <v>43379</v>
      </c>
    </row>
    <row r="2536" spans="1:9 16384:16384" hidden="1" x14ac:dyDescent="0.25">
      <c r="A2536" s="192">
        <v>43380</v>
      </c>
      <c r="B2536" s="193" t="s">
        <v>1932</v>
      </c>
      <c r="C2536" s="198" t="s">
        <v>3522</v>
      </c>
      <c r="D2536" s="193" t="s">
        <v>5813</v>
      </c>
      <c r="E2536" s="193" t="s">
        <v>5814</v>
      </c>
      <c r="F2536" s="194" t="s">
        <v>426</v>
      </c>
      <c r="G2536" s="173">
        <f>IFERROR(VLOOKUP(A2536, SM!$D$9:$G$682,4,FALSE),0)</f>
        <v>0</v>
      </c>
      <c r="H2536" s="173">
        <f>IFERROR(VLOOKUP(A2536, DM!$D$9:$G$633,4,FALSE),0)</f>
        <v>0</v>
      </c>
      <c r="I2536" s="173">
        <f>IFERROR(VLOOKUP(A2536,DX!$D$9:$G$749,4,FALSE),0)</f>
        <v>0</v>
      </c>
      <c r="XFD2536" s="45">
        <f>SUM(A2536:XFC2536)</f>
        <v>43380</v>
      </c>
    </row>
    <row r="2537" spans="1:9 16384:16384" hidden="1" x14ac:dyDescent="0.25">
      <c r="A2537" s="192">
        <v>43382</v>
      </c>
      <c r="B2537" s="193" t="s">
        <v>2919</v>
      </c>
      <c r="C2537" s="198" t="s">
        <v>3577</v>
      </c>
      <c r="D2537" s="193" t="s">
        <v>5815</v>
      </c>
      <c r="E2537" s="193" t="s">
        <v>5814</v>
      </c>
      <c r="F2537" s="194" t="s">
        <v>426</v>
      </c>
      <c r="G2537" s="173">
        <f>IFERROR(VLOOKUP(A2537, SF!$D$9:$G$410,4,FALSE),0)</f>
        <v>0</v>
      </c>
      <c r="H2537" s="173">
        <f>IFERROR(VLOOKUP(A2537, DF!$D$9:$G$378,4,FALSE),0)</f>
        <v>0</v>
      </c>
      <c r="I2537" s="173">
        <f>IFERROR(VLOOKUP(A2537,DX!$D$9:$G$749,4,FALSE),0)</f>
        <v>0</v>
      </c>
      <c r="XFD2537" s="45">
        <f>SUM(A2537:XFC2537)</f>
        <v>43382</v>
      </c>
    </row>
    <row r="2538" spans="1:9 16384:16384" hidden="1" x14ac:dyDescent="0.25">
      <c r="A2538" s="192">
        <v>43378</v>
      </c>
      <c r="B2538" s="193" t="s">
        <v>2078</v>
      </c>
      <c r="C2538" s="198" t="s">
        <v>3893</v>
      </c>
      <c r="D2538" s="193" t="s">
        <v>5813</v>
      </c>
      <c r="E2538" s="193" t="s">
        <v>5814</v>
      </c>
      <c r="F2538" s="194" t="s">
        <v>426</v>
      </c>
      <c r="G2538" s="173">
        <f>IFERROR(VLOOKUP(A2538, SM!$D$9:$G$682,4,FALSE),0)</f>
        <v>0</v>
      </c>
      <c r="H2538" s="173">
        <f>IFERROR(VLOOKUP(A2538, DM!$D$9:$G$633,4,FALSE),0)</f>
        <v>0</v>
      </c>
      <c r="I2538" s="173">
        <f>IFERROR(VLOOKUP(A2538,DX!$D$9:$G$749,4,FALSE),0)</f>
        <v>0</v>
      </c>
      <c r="XFD2538" s="45">
        <f>SUM(A2538:XFC2538)</f>
        <v>43378</v>
      </c>
    </row>
    <row r="2539" spans="1:9 16384:16384" hidden="1" x14ac:dyDescent="0.25">
      <c r="A2539" s="192">
        <v>186990</v>
      </c>
      <c r="B2539" s="193" t="s">
        <v>4132</v>
      </c>
      <c r="C2539" s="198" t="s">
        <v>4133</v>
      </c>
      <c r="D2539" s="193" t="s">
        <v>5815</v>
      </c>
      <c r="E2539" s="193" t="s">
        <v>5998</v>
      </c>
      <c r="F2539" s="194" t="s">
        <v>426</v>
      </c>
      <c r="G2539" s="173">
        <f>IFERROR(VLOOKUP(A2539, SF!$D$9:$G$410,4,FALSE),0)</f>
        <v>0</v>
      </c>
      <c r="H2539" s="173">
        <f>IFERROR(VLOOKUP(A2539, DF!$D$9:$G$378,4,FALSE),0)</f>
        <v>0</v>
      </c>
      <c r="I2539" s="173">
        <f>IFERROR(VLOOKUP(A2539,DX!$D$9:$G$749,4,FALSE),0)</f>
        <v>0</v>
      </c>
      <c r="XFD2539" s="45">
        <f>SUM(A2539:XFC2539)</f>
        <v>186990</v>
      </c>
    </row>
    <row r="2540" spans="1:9 16384:16384" hidden="1" x14ac:dyDescent="0.25">
      <c r="A2540" s="192">
        <v>43383</v>
      </c>
      <c r="B2540" s="193" t="s">
        <v>6111</v>
      </c>
      <c r="C2540" s="198" t="s">
        <v>4555</v>
      </c>
      <c r="D2540" s="193" t="s">
        <v>5815</v>
      </c>
      <c r="E2540" s="193" t="s">
        <v>5814</v>
      </c>
      <c r="F2540" s="194" t="s">
        <v>426</v>
      </c>
      <c r="G2540" s="173">
        <f>IFERROR(VLOOKUP(A2540, SF!$D$9:$G$410,4,FALSE),0)</f>
        <v>0</v>
      </c>
      <c r="H2540" s="173">
        <f>IFERROR(VLOOKUP(A2540, DF!$D$9:$G$378,4,FALSE),0)</f>
        <v>0</v>
      </c>
      <c r="I2540" s="173">
        <f>IFERROR(VLOOKUP(A2540,DX!$D$9:$G$749,4,FALSE),0)</f>
        <v>0</v>
      </c>
      <c r="XFD2540" s="45">
        <f>SUM(A2540:XFC2540)</f>
        <v>43383</v>
      </c>
    </row>
    <row r="2541" spans="1:9 16384:16384" hidden="1" x14ac:dyDescent="0.25">
      <c r="A2541" s="192">
        <v>141421</v>
      </c>
      <c r="B2541" s="193" t="s">
        <v>2493</v>
      </c>
      <c r="C2541" s="198" t="s">
        <v>4827</v>
      </c>
      <c r="D2541" s="193" t="s">
        <v>5815</v>
      </c>
      <c r="E2541" s="193" t="s">
        <v>5814</v>
      </c>
      <c r="F2541" s="194" t="s">
        <v>426</v>
      </c>
      <c r="G2541" s="173">
        <f>IFERROR(VLOOKUP(A2541, SF!$D$9:$G$410,4,FALSE),0)</f>
        <v>0</v>
      </c>
      <c r="H2541" s="173">
        <f>IFERROR(VLOOKUP(A2541, DF!$D$9:$G$378,4,FALSE),0)</f>
        <v>0</v>
      </c>
      <c r="I2541" s="173">
        <f>IFERROR(VLOOKUP(A2541,DX!$D$9:$G$749,4,FALSE),0)</f>
        <v>0</v>
      </c>
      <c r="XFD2541" s="45">
        <f>SUM(A2541:XFC2541)</f>
        <v>141421</v>
      </c>
    </row>
    <row r="2542" spans="1:9 16384:16384" hidden="1" x14ac:dyDescent="0.25">
      <c r="A2542" s="192">
        <v>154338</v>
      </c>
      <c r="B2542" s="193" t="s">
        <v>2984</v>
      </c>
      <c r="C2542" s="198" t="s">
        <v>4946</v>
      </c>
      <c r="D2542" s="193" t="s">
        <v>5815</v>
      </c>
      <c r="E2542" s="193" t="s">
        <v>5814</v>
      </c>
      <c r="F2542" s="194" t="s">
        <v>426</v>
      </c>
      <c r="G2542" s="173">
        <f>IFERROR(VLOOKUP(A2542, SF!$D$9:$G$410,4,FALSE),0)</f>
        <v>0</v>
      </c>
      <c r="H2542" s="173">
        <f>IFERROR(VLOOKUP(A2542, DF!$D$9:$G$378,4,FALSE),0)</f>
        <v>0</v>
      </c>
      <c r="I2542" s="173">
        <f>IFERROR(VLOOKUP(A2542,DX!$D$9:$G$749,4,FALSE),0)</f>
        <v>0</v>
      </c>
      <c r="XFD2542" s="45">
        <f>SUM(A2542:XFC2542)</f>
        <v>154338</v>
      </c>
    </row>
    <row r="2543" spans="1:9 16384:16384" hidden="1" x14ac:dyDescent="0.25">
      <c r="A2543" s="192">
        <v>141419</v>
      </c>
      <c r="B2543" s="193" t="s">
        <v>2565</v>
      </c>
      <c r="C2543" s="198" t="s">
        <v>4981</v>
      </c>
      <c r="D2543" s="193" t="s">
        <v>5813</v>
      </c>
      <c r="E2543" s="193" t="s">
        <v>5814</v>
      </c>
      <c r="F2543" s="194" t="s">
        <v>426</v>
      </c>
      <c r="G2543" s="173">
        <f>IFERROR(VLOOKUP(A2543, SM!$D$9:$G$682,4,FALSE),0)</f>
        <v>0</v>
      </c>
      <c r="H2543" s="173">
        <f>IFERROR(VLOOKUP(A2543, DM!$D$9:$G$633,4,FALSE),0)</f>
        <v>0</v>
      </c>
      <c r="I2543" s="173">
        <f>IFERROR(VLOOKUP(A2543,DX!$D$9:$G$749,4,FALSE),0)</f>
        <v>0</v>
      </c>
      <c r="XFD2543" s="45">
        <f>SUM(A2543:XFC2543)</f>
        <v>141419</v>
      </c>
    </row>
    <row r="2544" spans="1:9 16384:16384" hidden="1" x14ac:dyDescent="0.25">
      <c r="A2544" s="192">
        <v>196828</v>
      </c>
      <c r="B2544" s="193" t="s">
        <v>6215</v>
      </c>
      <c r="C2544" s="198" t="s">
        <v>3236</v>
      </c>
      <c r="D2544" s="193" t="s">
        <v>5813</v>
      </c>
      <c r="E2544" s="193" t="s">
        <v>5814</v>
      </c>
      <c r="F2544" s="194" t="s">
        <v>426</v>
      </c>
      <c r="G2544" s="173">
        <f>IFERROR(VLOOKUP(A2544, SM!$D$9:$G$682,4,FALSE),0)</f>
        <v>0</v>
      </c>
      <c r="H2544" s="173">
        <f>IFERROR(VLOOKUP(A2544, DM!$D$9:$G$633,4,FALSE),0)</f>
        <v>0</v>
      </c>
      <c r="I2544" s="173">
        <f>IFERROR(VLOOKUP(A2544,DX!$D$9:$G$749,4,FALSE),0)</f>
        <v>0</v>
      </c>
      <c r="XFD2544" s="45">
        <f>SUM(A2544:XFC2544)</f>
        <v>196828</v>
      </c>
    </row>
    <row r="2545" spans="1:9 16384:16384" hidden="1" x14ac:dyDescent="0.25">
      <c r="A2545" s="192">
        <v>20263</v>
      </c>
      <c r="B2545" s="193" t="s">
        <v>6229</v>
      </c>
      <c r="C2545" s="198" t="s">
        <v>6230</v>
      </c>
      <c r="D2545" s="193" t="s">
        <v>5813</v>
      </c>
      <c r="E2545" s="193" t="s">
        <v>5814</v>
      </c>
      <c r="F2545" s="194" t="s">
        <v>426</v>
      </c>
      <c r="G2545" s="173">
        <f>IFERROR(VLOOKUP(A2545, SM!$D$9:$G$682,4,FALSE),0)</f>
        <v>0</v>
      </c>
      <c r="H2545" s="173">
        <f>IFERROR(VLOOKUP(A2545, DM!$D$9:$G$633,4,FALSE),0)</f>
        <v>0</v>
      </c>
      <c r="I2545" s="173">
        <f>IFERROR(VLOOKUP(A2545,DX!$D$9:$G$749,4,FALSE),0)</f>
        <v>0</v>
      </c>
      <c r="XFD2545" s="45">
        <f>SUM(A2545:XFC2545)</f>
        <v>20263</v>
      </c>
    </row>
    <row r="2546" spans="1:9 16384:16384" hidden="1" x14ac:dyDescent="0.25">
      <c r="A2546" s="192">
        <v>117126</v>
      </c>
      <c r="B2546" s="193" t="s">
        <v>1713</v>
      </c>
      <c r="C2546" s="198" t="s">
        <v>5163</v>
      </c>
      <c r="D2546" s="193" t="s">
        <v>5815</v>
      </c>
      <c r="E2546" s="193" t="s">
        <v>5814</v>
      </c>
      <c r="F2546" s="194" t="s">
        <v>426</v>
      </c>
      <c r="G2546" s="173">
        <f>IFERROR(VLOOKUP(A2546, SF!$D$9:$G$410,4,FALSE),0)</f>
        <v>0</v>
      </c>
      <c r="H2546" s="173">
        <f>IFERROR(VLOOKUP(A2546, DF!$D$9:$G$378,4,FALSE),0)</f>
        <v>0</v>
      </c>
      <c r="I2546" s="173">
        <f>IFERROR(VLOOKUP(A2546,DX!$D$9:$G$749,4,FALSE),0)</f>
        <v>0</v>
      </c>
      <c r="XFD2546" s="45">
        <f>SUM(A2546:XFC2546)</f>
        <v>117126</v>
      </c>
    </row>
    <row r="2547" spans="1:9 16384:16384" hidden="1" x14ac:dyDescent="0.25">
      <c r="A2547" s="192">
        <v>147878</v>
      </c>
      <c r="B2547" s="193" t="s">
        <v>2994</v>
      </c>
      <c r="C2547" s="198" t="s">
        <v>5449</v>
      </c>
      <c r="D2547" s="193" t="s">
        <v>5813</v>
      </c>
      <c r="E2547" s="193" t="s">
        <v>5814</v>
      </c>
      <c r="F2547" s="194" t="s">
        <v>426</v>
      </c>
      <c r="G2547" s="173">
        <f>IFERROR(VLOOKUP(A2547, SM!$D$9:$G$682,4,FALSE),0)</f>
        <v>0</v>
      </c>
      <c r="H2547" s="173">
        <f>IFERROR(VLOOKUP(A2547, DM!$D$9:$G$633,4,FALSE),0)</f>
        <v>0</v>
      </c>
      <c r="I2547" s="173">
        <f>IFERROR(VLOOKUP(A2547,DX!$D$9:$G$749,4,FALSE),0)</f>
        <v>0</v>
      </c>
      <c r="XFD2547" s="45">
        <f>SUM(A2547:XFC2547)</f>
        <v>147878</v>
      </c>
    </row>
    <row r="2548" spans="1:9 16384:16384" hidden="1" x14ac:dyDescent="0.25">
      <c r="A2548" s="192">
        <v>13796</v>
      </c>
      <c r="B2548" s="193" t="s">
        <v>2059</v>
      </c>
      <c r="C2548" s="198" t="s">
        <v>3830</v>
      </c>
      <c r="D2548" s="193" t="s">
        <v>5815</v>
      </c>
      <c r="E2548" s="193" t="s">
        <v>5814</v>
      </c>
      <c r="F2548" s="194" t="s">
        <v>187</v>
      </c>
      <c r="G2548" s="173">
        <f>IFERROR(VLOOKUP(A2548, SF!$D$9:$G$410,4,FALSE),0)</f>
        <v>0</v>
      </c>
      <c r="H2548" s="173">
        <f>IFERROR(VLOOKUP(A2548, DF!$D$9:$G$378,4,FALSE),0)</f>
        <v>0</v>
      </c>
      <c r="I2548" s="173">
        <f>IFERROR(VLOOKUP(A2548,DX!$D$9:$G$749,4,FALSE),0)</f>
        <v>0</v>
      </c>
      <c r="XFD2548" s="45">
        <f>SUM(A2548:XFC2548)</f>
        <v>13796</v>
      </c>
    </row>
    <row r="2549" spans="1:9 16384:16384" hidden="1" x14ac:dyDescent="0.25">
      <c r="A2549" s="192">
        <v>11066</v>
      </c>
      <c r="B2549" s="193" t="s">
        <v>864</v>
      </c>
      <c r="C2549" s="198" t="s">
        <v>4447</v>
      </c>
      <c r="D2549" s="193" t="s">
        <v>5813</v>
      </c>
      <c r="E2549" s="193" t="s">
        <v>5814</v>
      </c>
      <c r="F2549" s="194" t="s">
        <v>187</v>
      </c>
      <c r="G2549" s="173">
        <f>IFERROR(VLOOKUP(A2549, SM!$D$9:$G$682,4,FALSE),0)</f>
        <v>0</v>
      </c>
      <c r="H2549" s="173">
        <f>IFERROR(VLOOKUP(A2549, DM!$D$9:$G$633,4,FALSE),0)</f>
        <v>0</v>
      </c>
      <c r="I2549" s="173">
        <f>IFERROR(VLOOKUP(A2549,DX!$D$9:$G$749,4,FALSE),0)</f>
        <v>0</v>
      </c>
      <c r="XFD2549" s="45">
        <f>SUM(A2549:XFC2549)</f>
        <v>11066</v>
      </c>
    </row>
    <row r="2550" spans="1:9 16384:16384" hidden="1" x14ac:dyDescent="0.25">
      <c r="A2550" s="192">
        <v>11073</v>
      </c>
      <c r="B2550" s="193" t="s">
        <v>403</v>
      </c>
      <c r="C2550" s="198" t="s">
        <v>5244</v>
      </c>
      <c r="D2550" s="193" t="s">
        <v>5815</v>
      </c>
      <c r="E2550" s="193" t="s">
        <v>5814</v>
      </c>
      <c r="F2550" s="194" t="s">
        <v>187</v>
      </c>
      <c r="G2550" s="173">
        <f>IFERROR(VLOOKUP(A2550, SF!$D$9:$G$410,4,FALSE),0)</f>
        <v>0</v>
      </c>
      <c r="H2550" s="173">
        <f>IFERROR(VLOOKUP(A2550, DF!$D$9:$G$378,4,FALSE),0)</f>
        <v>0</v>
      </c>
      <c r="I2550" s="173">
        <f>IFERROR(VLOOKUP(A2550,DX!$D$9:$G$749,4,FALSE),0)</f>
        <v>0</v>
      </c>
      <c r="XFD2550" s="45">
        <f>SUM(A2550:XFC2550)</f>
        <v>11073</v>
      </c>
    </row>
    <row r="2551" spans="1:9 16384:16384" hidden="1" x14ac:dyDescent="0.25">
      <c r="A2551" s="192">
        <v>40367</v>
      </c>
      <c r="B2551" s="193" t="s">
        <v>1782</v>
      </c>
      <c r="C2551" s="198" t="s">
        <v>3156</v>
      </c>
      <c r="D2551" s="193" t="s">
        <v>5815</v>
      </c>
      <c r="E2551" s="193" t="s">
        <v>5814</v>
      </c>
      <c r="F2551" s="194" t="s">
        <v>402</v>
      </c>
      <c r="G2551" s="173">
        <f>IFERROR(VLOOKUP(A2551, SF!$D$9:$G$410,4,FALSE),0)</f>
        <v>0</v>
      </c>
      <c r="H2551" s="173">
        <f>IFERROR(VLOOKUP(A2551, DF!$D$9:$G$378,4,FALSE),0)</f>
        <v>0</v>
      </c>
      <c r="I2551" s="173">
        <f>IFERROR(VLOOKUP(A2551,DX!$D$9:$G$749,4,FALSE),0)</f>
        <v>0</v>
      </c>
      <c r="XFD2551" s="45">
        <f>SUM(A2551:XFC2551)</f>
        <v>40367</v>
      </c>
    </row>
    <row r="2552" spans="1:9 16384:16384" hidden="1" x14ac:dyDescent="0.25">
      <c r="A2552" s="192">
        <v>42837</v>
      </c>
      <c r="B2552" s="193" t="s">
        <v>1893</v>
      </c>
      <c r="C2552" s="198" t="s">
        <v>3415</v>
      </c>
      <c r="D2552" s="193" t="s">
        <v>5815</v>
      </c>
      <c r="E2552" s="193" t="s">
        <v>5814</v>
      </c>
      <c r="F2552" s="194" t="s">
        <v>402</v>
      </c>
      <c r="G2552" s="173">
        <f>IFERROR(VLOOKUP(A2552, SF!$D$9:$G$410,4,FALSE),0)</f>
        <v>0</v>
      </c>
      <c r="H2552" s="173">
        <f>IFERROR(VLOOKUP(A2552, DF!$D$9:$G$378,4,FALSE),0)</f>
        <v>0</v>
      </c>
      <c r="I2552" s="173">
        <f>IFERROR(VLOOKUP(A2552,DX!$D$9:$G$749,4,FALSE),0)</f>
        <v>0</v>
      </c>
      <c r="XFD2552" s="45">
        <f>SUM(A2552:XFC2552)</f>
        <v>42837</v>
      </c>
    </row>
    <row r="2553" spans="1:9 16384:16384" hidden="1" x14ac:dyDescent="0.25">
      <c r="A2553" s="192">
        <v>44070</v>
      </c>
      <c r="B2553" s="193" t="s">
        <v>715</v>
      </c>
      <c r="C2553" s="198" t="s">
        <v>3658</v>
      </c>
      <c r="D2553" s="193" t="s">
        <v>5813</v>
      </c>
      <c r="E2553" s="193" t="s">
        <v>5814</v>
      </c>
      <c r="F2553" s="194" t="s">
        <v>402</v>
      </c>
      <c r="G2553" s="173">
        <f>IFERROR(VLOOKUP(A2553, SM!$D$9:$G$682,4,FALSE),0)</f>
        <v>0</v>
      </c>
      <c r="H2553" s="173">
        <f>IFERROR(VLOOKUP(A2553, DM!$D$9:$G$633,4,FALSE),0)</f>
        <v>0</v>
      </c>
      <c r="I2553" s="173">
        <f>IFERROR(VLOOKUP(A2553,DX!$D$9:$G$749,4,FALSE),0)</f>
        <v>0</v>
      </c>
      <c r="XFD2553" s="45">
        <f>SUM(A2553:XFC2553)</f>
        <v>44070</v>
      </c>
    </row>
    <row r="2554" spans="1:9 16384:16384" hidden="1" x14ac:dyDescent="0.25">
      <c r="A2554" s="192">
        <v>41701</v>
      </c>
      <c r="B2554" s="193" t="s">
        <v>521</v>
      </c>
      <c r="C2554" s="198" t="s">
        <v>3662</v>
      </c>
      <c r="D2554" s="193" t="s">
        <v>5815</v>
      </c>
      <c r="E2554" s="193" t="s">
        <v>5814</v>
      </c>
      <c r="F2554" s="194" t="s">
        <v>402</v>
      </c>
      <c r="G2554" s="173">
        <f>IFERROR(VLOOKUP(A2554, SF!$D$9:$G$410,4,FALSE),0)</f>
        <v>0</v>
      </c>
      <c r="H2554" s="173">
        <f>IFERROR(VLOOKUP(A2554, DF!$D$9:$G$378,4,FALSE),0)</f>
        <v>0</v>
      </c>
      <c r="I2554" s="173">
        <f>IFERROR(VLOOKUP(A2554,DX!$D$9:$G$749,4,FALSE),0)</f>
        <v>0</v>
      </c>
      <c r="XFD2554" s="45">
        <f>SUM(A2554:XFC2554)</f>
        <v>41701</v>
      </c>
    </row>
    <row r="2555" spans="1:9 16384:16384" hidden="1" x14ac:dyDescent="0.25">
      <c r="A2555" s="192">
        <v>192979</v>
      </c>
      <c r="B2555" s="193" t="s">
        <v>5842</v>
      </c>
      <c r="C2555" s="198" t="s">
        <v>4331</v>
      </c>
      <c r="D2555" s="193" t="s">
        <v>5815</v>
      </c>
      <c r="E2555" s="193" t="s">
        <v>5814</v>
      </c>
      <c r="F2555" s="194" t="s">
        <v>6639</v>
      </c>
      <c r="G2555" s="173">
        <f>IFERROR(VLOOKUP(A2555, SF!$D$9:$G$410,4,FALSE),0)</f>
        <v>0</v>
      </c>
      <c r="H2555" s="173">
        <f>IFERROR(VLOOKUP(A2555, DF!$D$9:$G$378,4,FALSE),0)</f>
        <v>0</v>
      </c>
      <c r="I2555" s="173">
        <f>IFERROR(VLOOKUP(A2555,DX!$D$9:$G$749,4,FALSE),0)</f>
        <v>0</v>
      </c>
      <c r="XFD2555" s="45">
        <f>SUM(A2555:XFC2555)</f>
        <v>192979</v>
      </c>
    </row>
    <row r="2556" spans="1:9 16384:16384" hidden="1" x14ac:dyDescent="0.25">
      <c r="A2556" s="192">
        <v>42234</v>
      </c>
      <c r="B2556" s="193" t="s">
        <v>5843</v>
      </c>
      <c r="C2556" s="198" t="s">
        <v>3532</v>
      </c>
      <c r="D2556" s="193" t="s">
        <v>5815</v>
      </c>
      <c r="E2556" s="193" t="s">
        <v>5814</v>
      </c>
      <c r="F2556" s="194" t="s">
        <v>6639</v>
      </c>
      <c r="G2556" s="173">
        <f>IFERROR(VLOOKUP(A2556, SF!$D$9:$G$410,4,FALSE),0)</f>
        <v>0</v>
      </c>
      <c r="H2556" s="173">
        <f>IFERROR(VLOOKUP(A2556, DF!$D$9:$G$378,4,FALSE),0)</f>
        <v>0</v>
      </c>
      <c r="I2556" s="173">
        <f>IFERROR(VLOOKUP(A2556,DX!$D$9:$G$749,4,FALSE),0)</f>
        <v>0</v>
      </c>
      <c r="XFD2556" s="45">
        <f>SUM(A2556:XFC2556)</f>
        <v>42234</v>
      </c>
    </row>
    <row r="2557" spans="1:9 16384:16384" hidden="1" x14ac:dyDescent="0.25">
      <c r="A2557" s="192">
        <v>42232</v>
      </c>
      <c r="B2557" s="193" t="s">
        <v>6114</v>
      </c>
      <c r="C2557" s="198" t="s">
        <v>6115</v>
      </c>
      <c r="D2557" s="193" t="s">
        <v>5815</v>
      </c>
      <c r="E2557" s="193" t="s">
        <v>5814</v>
      </c>
      <c r="F2557" s="194" t="s">
        <v>6639</v>
      </c>
      <c r="G2557" s="173">
        <f>IFERROR(VLOOKUP(A2557, SF!$D$9:$G$410,4,FALSE),0)</f>
        <v>0</v>
      </c>
      <c r="H2557" s="173">
        <f>IFERROR(VLOOKUP(A2557, DF!$D$9:$G$378,4,FALSE),0)</f>
        <v>0</v>
      </c>
      <c r="I2557" s="173">
        <f>IFERROR(VLOOKUP(A2557,DX!$D$9:$G$749,4,FALSE),0)</f>
        <v>0</v>
      </c>
      <c r="XFD2557" s="45">
        <f>SUM(A2557:XFC2557)</f>
        <v>42232</v>
      </c>
    </row>
    <row r="2558" spans="1:9 16384:16384" hidden="1" x14ac:dyDescent="0.25">
      <c r="A2558" s="192">
        <v>192980</v>
      </c>
      <c r="B2558" s="193" t="s">
        <v>6339</v>
      </c>
      <c r="C2558" s="198" t="s">
        <v>6340</v>
      </c>
      <c r="D2558" s="193" t="s">
        <v>5813</v>
      </c>
      <c r="E2558" s="193" t="s">
        <v>5814</v>
      </c>
      <c r="F2558" s="194" t="s">
        <v>6639</v>
      </c>
      <c r="G2558" s="173">
        <f>IFERROR(VLOOKUP(A2558, SM!$D$9:$G$682,4,FALSE),0)</f>
        <v>0</v>
      </c>
      <c r="H2558" s="173">
        <f>IFERROR(VLOOKUP(A2558, DM!$D$9:$G$633,4,FALSE),0)</f>
        <v>0</v>
      </c>
      <c r="I2558" s="173">
        <f>IFERROR(VLOOKUP(A2558,DX!$D$9:$G$749,4,FALSE),0)</f>
        <v>0</v>
      </c>
      <c r="XFD2558" s="45">
        <f>SUM(A2558:XFC2558)</f>
        <v>192980</v>
      </c>
    </row>
    <row r="2559" spans="1:9 16384:16384" hidden="1" x14ac:dyDescent="0.25">
      <c r="A2559" s="192">
        <v>42230</v>
      </c>
      <c r="B2559" s="193" t="s">
        <v>6341</v>
      </c>
      <c r="C2559" s="198" t="s">
        <v>6342</v>
      </c>
      <c r="D2559" s="193" t="s">
        <v>5813</v>
      </c>
      <c r="E2559" s="193" t="s">
        <v>5814</v>
      </c>
      <c r="F2559" s="194" t="s">
        <v>6639</v>
      </c>
      <c r="G2559" s="173">
        <f>IFERROR(VLOOKUP(A2559, SM!$D$9:$G$682,4,FALSE),0)</f>
        <v>0</v>
      </c>
      <c r="H2559" s="173">
        <f>IFERROR(VLOOKUP(A2559, DM!$D$9:$G$633,4,FALSE),0)</f>
        <v>0</v>
      </c>
      <c r="I2559" s="173">
        <f>IFERROR(VLOOKUP(A2559,DX!$D$9:$G$749,4,FALSE),0)</f>
        <v>0</v>
      </c>
      <c r="XFD2559" s="45">
        <f>SUM(A2559:XFC2559)</f>
        <v>42230</v>
      </c>
    </row>
    <row r="2560" spans="1:9 16384:16384" hidden="1" x14ac:dyDescent="0.25">
      <c r="A2560" s="192">
        <v>42231</v>
      </c>
      <c r="B2560" s="193" t="s">
        <v>6349</v>
      </c>
      <c r="C2560" s="198" t="s">
        <v>6350</v>
      </c>
      <c r="D2560" s="193" t="s">
        <v>5813</v>
      </c>
      <c r="E2560" s="193" t="s">
        <v>5814</v>
      </c>
      <c r="F2560" s="194" t="s">
        <v>6639</v>
      </c>
      <c r="G2560" s="173">
        <f>IFERROR(VLOOKUP(A2560, SM!$D$9:$G$682,4,FALSE),0)</f>
        <v>0</v>
      </c>
      <c r="H2560" s="173">
        <f>IFERROR(VLOOKUP(A2560, DM!$D$9:$G$633,4,FALSE),0)</f>
        <v>0</v>
      </c>
      <c r="I2560" s="173">
        <f>IFERROR(VLOOKUP(A2560,DX!$D$9:$G$749,4,FALSE),0)</f>
        <v>0</v>
      </c>
      <c r="XFD2560" s="45">
        <f>SUM(A2560:XFC2560)</f>
        <v>42231</v>
      </c>
    </row>
    <row r="2561" spans="1:9 16384:16384" hidden="1" x14ac:dyDescent="0.25">
      <c r="A2561" s="192">
        <v>60184</v>
      </c>
      <c r="B2561" s="193" t="s">
        <v>5849</v>
      </c>
      <c r="C2561" s="198" t="s">
        <v>5850</v>
      </c>
      <c r="D2561" s="193" t="s">
        <v>5813</v>
      </c>
      <c r="E2561" s="193" t="s">
        <v>5814</v>
      </c>
      <c r="F2561" s="194" t="s">
        <v>3524</v>
      </c>
      <c r="G2561" s="173">
        <f>IFERROR(VLOOKUP(A2561, SM!$D$9:$G$682,4,FALSE),0)</f>
        <v>0</v>
      </c>
      <c r="H2561" s="173">
        <f>IFERROR(VLOOKUP(A2561, DM!$D$9:$G$633,4,FALSE),0)</f>
        <v>0</v>
      </c>
      <c r="I2561" s="173">
        <f>IFERROR(VLOOKUP(A2561,DX!$D$9:$G$749,4,FALSE),0)</f>
        <v>0</v>
      </c>
      <c r="XFD2561" s="45">
        <f>SUM(A2561:XFC2561)</f>
        <v>60184</v>
      </c>
    </row>
    <row r="2562" spans="1:9 16384:16384" hidden="1" x14ac:dyDescent="0.25">
      <c r="A2562" s="192">
        <v>10504</v>
      </c>
      <c r="B2562" s="193" t="s">
        <v>1933</v>
      </c>
      <c r="C2562" s="198" t="s">
        <v>3523</v>
      </c>
      <c r="D2562" s="193" t="s">
        <v>5815</v>
      </c>
      <c r="E2562" s="193" t="s">
        <v>5814</v>
      </c>
      <c r="F2562" s="194" t="s">
        <v>3524</v>
      </c>
      <c r="G2562" s="173">
        <f>IFERROR(VLOOKUP(A2562, SF!$D$9:$G$410,4,FALSE),0)</f>
        <v>0</v>
      </c>
      <c r="H2562" s="173">
        <f>IFERROR(VLOOKUP(A2562, DF!$D$9:$G$378,4,FALSE),0)</f>
        <v>0</v>
      </c>
      <c r="I2562" s="173">
        <f>IFERROR(VLOOKUP(A2562,DX!$D$9:$G$749,4,FALSE),0)</f>
        <v>0</v>
      </c>
      <c r="XFD2562" s="45">
        <f>SUM(A2562:XFC2562)</f>
        <v>10504</v>
      </c>
    </row>
    <row r="2563" spans="1:9 16384:16384" hidden="1" x14ac:dyDescent="0.25">
      <c r="A2563" s="192">
        <v>10512</v>
      </c>
      <c r="B2563" s="193" t="s">
        <v>2058</v>
      </c>
      <c r="C2563" s="198" t="s">
        <v>3828</v>
      </c>
      <c r="D2563" s="193" t="s">
        <v>5813</v>
      </c>
      <c r="E2563" s="193" t="s">
        <v>5814</v>
      </c>
      <c r="F2563" s="194" t="s">
        <v>3524</v>
      </c>
      <c r="G2563" s="173">
        <f>IFERROR(VLOOKUP(A2563, SM!$D$9:$G$682,4,FALSE),0)</f>
        <v>0</v>
      </c>
      <c r="H2563" s="173">
        <f>IFERROR(VLOOKUP(A2563, DM!$D$9:$G$633,4,FALSE),0)</f>
        <v>0</v>
      </c>
      <c r="I2563" s="173">
        <f>IFERROR(VLOOKUP(A2563,DX!$D$9:$G$749,4,FALSE),0)</f>
        <v>0</v>
      </c>
      <c r="XFD2563" s="45">
        <f>SUM(A2563:XFC2563)</f>
        <v>10512</v>
      </c>
    </row>
    <row r="2564" spans="1:9 16384:16384" hidden="1" x14ac:dyDescent="0.25">
      <c r="A2564" s="192">
        <v>10510</v>
      </c>
      <c r="B2564" s="193" t="s">
        <v>2344</v>
      </c>
      <c r="C2564" s="198" t="s">
        <v>4508</v>
      </c>
      <c r="D2564" s="193" t="s">
        <v>5813</v>
      </c>
      <c r="E2564" s="193" t="s">
        <v>5814</v>
      </c>
      <c r="F2564" s="194" t="s">
        <v>3524</v>
      </c>
      <c r="G2564" s="173">
        <f>IFERROR(VLOOKUP(A2564, SM!$D$9:$G$682,4,FALSE),0)</f>
        <v>0</v>
      </c>
      <c r="H2564" s="173">
        <f>IFERROR(VLOOKUP(A2564, DM!$D$9:$G$633,4,FALSE),0)</f>
        <v>0</v>
      </c>
      <c r="I2564" s="173">
        <f>IFERROR(VLOOKUP(A2564,DX!$D$9:$G$749,4,FALSE),0)</f>
        <v>0</v>
      </c>
      <c r="XFD2564" s="45">
        <f>SUM(A2564:XFC2564)</f>
        <v>10510</v>
      </c>
    </row>
    <row r="2565" spans="1:9 16384:16384" hidden="1" x14ac:dyDescent="0.25">
      <c r="A2565" s="192">
        <v>10507</v>
      </c>
      <c r="B2565" s="193" t="s">
        <v>2345</v>
      </c>
      <c r="C2565" s="198" t="s">
        <v>4510</v>
      </c>
      <c r="D2565" s="193" t="s">
        <v>5815</v>
      </c>
      <c r="E2565" s="193" t="s">
        <v>5814</v>
      </c>
      <c r="F2565" s="194" t="s">
        <v>3524</v>
      </c>
      <c r="G2565" s="173">
        <f>IFERROR(VLOOKUP(A2565, SF!$D$9:$G$410,4,FALSE),0)</f>
        <v>0</v>
      </c>
      <c r="H2565" s="173">
        <f>IFERROR(VLOOKUP(A2565, DF!$D$9:$G$378,4,FALSE),0)</f>
        <v>0</v>
      </c>
      <c r="I2565" s="173">
        <f>IFERROR(VLOOKUP(A2565,DX!$D$9:$G$749,4,FALSE),0)</f>
        <v>0</v>
      </c>
      <c r="XFD2565" s="45">
        <f>SUM(A2565:XFC2565)</f>
        <v>10507</v>
      </c>
    </row>
    <row r="2566" spans="1:9 16384:16384" hidden="1" x14ac:dyDescent="0.25">
      <c r="A2566" s="192">
        <v>195780</v>
      </c>
      <c r="B2566" s="193" t="s">
        <v>6120</v>
      </c>
      <c r="C2566" s="198" t="s">
        <v>6121</v>
      </c>
      <c r="D2566" s="193" t="s">
        <v>5813</v>
      </c>
      <c r="E2566" s="193" t="s">
        <v>5814</v>
      </c>
      <c r="F2566" s="194" t="s">
        <v>3524</v>
      </c>
      <c r="G2566" s="173">
        <f>IFERROR(VLOOKUP(A2566, SM!$D$9:$G$682,4,FALSE),0)</f>
        <v>0</v>
      </c>
      <c r="H2566" s="173">
        <f>IFERROR(VLOOKUP(A2566, DM!$D$9:$G$633,4,FALSE),0)</f>
        <v>0</v>
      </c>
      <c r="I2566" s="173">
        <f>IFERROR(VLOOKUP(A2566,DX!$D$9:$G$749,4,FALSE),0)</f>
        <v>0</v>
      </c>
      <c r="XFD2566" s="45">
        <f>SUM(A2566:XFC2566)</f>
        <v>195780</v>
      </c>
    </row>
    <row r="2567" spans="1:9 16384:16384" hidden="1" x14ac:dyDescent="0.25">
      <c r="A2567" s="192">
        <v>195779</v>
      </c>
      <c r="B2567" s="193" t="s">
        <v>6122</v>
      </c>
      <c r="C2567" s="198" t="s">
        <v>3680</v>
      </c>
      <c r="D2567" s="193" t="s">
        <v>5813</v>
      </c>
      <c r="E2567" s="193" t="s">
        <v>5814</v>
      </c>
      <c r="F2567" s="194" t="s">
        <v>3524</v>
      </c>
      <c r="G2567" s="173">
        <f>IFERROR(VLOOKUP(A2567, SM!$D$9:$G$682,4,FALSE),0)</f>
        <v>0</v>
      </c>
      <c r="H2567" s="173">
        <f>IFERROR(VLOOKUP(A2567, DM!$D$9:$G$633,4,FALSE),0)</f>
        <v>0</v>
      </c>
      <c r="I2567" s="173">
        <f>IFERROR(VLOOKUP(A2567,DX!$D$9:$G$749,4,FALSE),0)</f>
        <v>0</v>
      </c>
      <c r="XFD2567" s="45">
        <f>SUM(A2567:XFC2567)</f>
        <v>195779</v>
      </c>
    </row>
    <row r="2568" spans="1:9 16384:16384" hidden="1" x14ac:dyDescent="0.25">
      <c r="A2568" s="192">
        <v>124646</v>
      </c>
      <c r="B2568" s="193" t="s">
        <v>766</v>
      </c>
      <c r="C2568" s="198" t="s">
        <v>3190</v>
      </c>
      <c r="D2568" s="193" t="s">
        <v>5813</v>
      </c>
      <c r="E2568" s="193" t="s">
        <v>5814</v>
      </c>
      <c r="F2568" s="194" t="s">
        <v>589</v>
      </c>
      <c r="G2568" s="173">
        <f>IFERROR(VLOOKUP(A2568, SM!$D$9:$G$682,4,FALSE),0)</f>
        <v>0</v>
      </c>
      <c r="H2568" s="173">
        <f>IFERROR(VLOOKUP(A2568, DM!$D$9:$G$633,4,FALSE),0)</f>
        <v>0</v>
      </c>
      <c r="I2568" s="173">
        <f>IFERROR(VLOOKUP(A2568,DX!$D$9:$G$749,4,FALSE),0)</f>
        <v>0</v>
      </c>
      <c r="XFD2568" s="45">
        <f>SUM(A2568:XFC2568)</f>
        <v>124646</v>
      </c>
    </row>
    <row r="2569" spans="1:9 16384:16384" hidden="1" x14ac:dyDescent="0.25">
      <c r="A2569" s="192">
        <v>66784</v>
      </c>
      <c r="B2569" s="193" t="s">
        <v>505</v>
      </c>
      <c r="C2569" s="198" t="s">
        <v>3258</v>
      </c>
      <c r="D2569" s="193" t="s">
        <v>5815</v>
      </c>
      <c r="E2569" s="193" t="s">
        <v>5814</v>
      </c>
      <c r="F2569" s="194" t="s">
        <v>589</v>
      </c>
      <c r="G2569" s="173">
        <f>IFERROR(VLOOKUP(A2569, SF!$D$9:$G$410,4,FALSE),0)</f>
        <v>0</v>
      </c>
      <c r="H2569" s="173">
        <f>IFERROR(VLOOKUP(A2569, DF!$D$9:$G$378,4,FALSE),0)</f>
        <v>0</v>
      </c>
      <c r="I2569" s="173">
        <f>IFERROR(VLOOKUP(A2569,DX!$D$9:$G$749,4,FALSE),0)</f>
        <v>0</v>
      </c>
      <c r="XFD2569" s="45">
        <f>SUM(A2569:XFC2569)</f>
        <v>66784</v>
      </c>
    </row>
    <row r="2570" spans="1:9 16384:16384" hidden="1" x14ac:dyDescent="0.25">
      <c r="A2570" s="192">
        <v>142124</v>
      </c>
      <c r="B2570" s="193" t="s">
        <v>916</v>
      </c>
      <c r="C2570" s="198" t="s">
        <v>3274</v>
      </c>
      <c r="D2570" s="193" t="s">
        <v>5813</v>
      </c>
      <c r="E2570" s="193" t="s">
        <v>5814</v>
      </c>
      <c r="F2570" s="194" t="s">
        <v>589</v>
      </c>
      <c r="G2570" s="173">
        <f>IFERROR(VLOOKUP(A2570, SM!$D$9:$G$682,4,FALSE),0)</f>
        <v>0</v>
      </c>
      <c r="H2570" s="173">
        <f>IFERROR(VLOOKUP(A2570, DM!$D$9:$G$633,4,FALSE),0)</f>
        <v>0</v>
      </c>
      <c r="I2570" s="173">
        <f>IFERROR(VLOOKUP(A2570,DX!$D$9:$G$749,4,FALSE),0)</f>
        <v>0</v>
      </c>
      <c r="XFD2570" s="45">
        <f>SUM(A2570:XFC2570)</f>
        <v>142124</v>
      </c>
    </row>
    <row r="2571" spans="1:9 16384:16384" hidden="1" x14ac:dyDescent="0.25">
      <c r="A2571" s="192">
        <v>104609</v>
      </c>
      <c r="B2571" s="193" t="s">
        <v>743</v>
      </c>
      <c r="C2571" s="198" t="s">
        <v>3292</v>
      </c>
      <c r="D2571" s="193" t="s">
        <v>5813</v>
      </c>
      <c r="E2571" s="193" t="s">
        <v>5814</v>
      </c>
      <c r="F2571" s="194" t="s">
        <v>589</v>
      </c>
      <c r="G2571" s="173">
        <f>IFERROR(VLOOKUP(A2571, SM!$D$9:$G$682,4,FALSE),0)</f>
        <v>0</v>
      </c>
      <c r="H2571" s="173">
        <f>IFERROR(VLOOKUP(A2571, DM!$D$9:$G$633,4,FALSE),0)</f>
        <v>0</v>
      </c>
      <c r="I2571" s="173">
        <f>IFERROR(VLOOKUP(A2571,DX!$D$9:$G$749,4,FALSE),0)</f>
        <v>0</v>
      </c>
      <c r="XFD2571" s="45">
        <f>SUM(A2571:XFC2571)</f>
        <v>104609</v>
      </c>
    </row>
    <row r="2572" spans="1:9 16384:16384" hidden="1" x14ac:dyDescent="0.25">
      <c r="A2572" s="192">
        <v>95388</v>
      </c>
      <c r="B2572" s="193" t="s">
        <v>768</v>
      </c>
      <c r="C2572" s="198" t="s">
        <v>3414</v>
      </c>
      <c r="D2572" s="193" t="s">
        <v>5813</v>
      </c>
      <c r="E2572" s="193" t="s">
        <v>5814</v>
      </c>
      <c r="F2572" s="194" t="s">
        <v>589</v>
      </c>
      <c r="G2572" s="173">
        <f>IFERROR(VLOOKUP(A2572, SM!$D$9:$G$682,4,FALSE),0)</f>
        <v>0</v>
      </c>
      <c r="H2572" s="173">
        <f>IFERROR(VLOOKUP(A2572, DM!$D$9:$G$633,4,FALSE),0)</f>
        <v>0</v>
      </c>
      <c r="I2572" s="173">
        <f>IFERROR(VLOOKUP(A2572,DX!$D$9:$G$749,4,FALSE),0)</f>
        <v>0</v>
      </c>
      <c r="XFD2572" s="45">
        <f>SUM(A2572:XFC2572)</f>
        <v>95388</v>
      </c>
    </row>
    <row r="2573" spans="1:9 16384:16384" hidden="1" x14ac:dyDescent="0.25">
      <c r="A2573" s="192">
        <v>104822</v>
      </c>
      <c r="B2573" s="193" t="s">
        <v>729</v>
      </c>
      <c r="C2573" s="198" t="s">
        <v>3515</v>
      </c>
      <c r="D2573" s="193" t="s">
        <v>5813</v>
      </c>
      <c r="E2573" s="193" t="s">
        <v>5814</v>
      </c>
      <c r="F2573" s="194" t="s">
        <v>589</v>
      </c>
      <c r="G2573" s="173">
        <f>IFERROR(VLOOKUP(A2573, SM!$D$9:$G$682,4,FALSE),0)</f>
        <v>0</v>
      </c>
      <c r="H2573" s="173">
        <f>IFERROR(VLOOKUP(A2573, DM!$D$9:$G$633,4,FALSE),0)</f>
        <v>0</v>
      </c>
      <c r="I2573" s="173">
        <f>IFERROR(VLOOKUP(A2573,DX!$D$9:$G$749,4,FALSE),0)</f>
        <v>0</v>
      </c>
      <c r="XFD2573" s="45">
        <f>SUM(A2573:XFC2573)</f>
        <v>104822</v>
      </c>
    </row>
    <row r="2574" spans="1:9 16384:16384" hidden="1" x14ac:dyDescent="0.25">
      <c r="A2574" s="192">
        <v>144089</v>
      </c>
      <c r="B2574" s="232" t="s">
        <v>2922</v>
      </c>
      <c r="C2574" s="198" t="s">
        <v>3723</v>
      </c>
      <c r="D2574" s="193" t="s">
        <v>5813</v>
      </c>
      <c r="E2574" s="193" t="s">
        <v>6665</v>
      </c>
      <c r="F2574" s="194" t="s">
        <v>589</v>
      </c>
      <c r="G2574" s="173">
        <f>IFERROR(VLOOKUP(A2574, SM!$D$9:$G$682,4,FALSE),0)</f>
        <v>0</v>
      </c>
      <c r="H2574" s="173">
        <f>IFERROR(VLOOKUP(A2574, DM!$D$9:$G$633,4,FALSE),0)</f>
        <v>0</v>
      </c>
      <c r="I2574" s="173">
        <f>IFERROR(VLOOKUP(A2574,DX!$D$9:$G$749,4,FALSE),0)</f>
        <v>0</v>
      </c>
      <c r="XFD2574" s="45">
        <f>SUM(A2574:XFC2574)</f>
        <v>144089</v>
      </c>
    </row>
    <row r="2575" spans="1:9 16384:16384" hidden="1" x14ac:dyDescent="0.25">
      <c r="A2575" s="192">
        <v>144086</v>
      </c>
      <c r="B2575" s="193" t="s">
        <v>2923</v>
      </c>
      <c r="C2575" s="198" t="s">
        <v>3724</v>
      </c>
      <c r="D2575" s="193" t="s">
        <v>5813</v>
      </c>
      <c r="E2575" s="193" t="s">
        <v>6665</v>
      </c>
      <c r="F2575" s="194" t="s">
        <v>589</v>
      </c>
      <c r="G2575" s="173">
        <f>IFERROR(VLOOKUP(A2575, SM!$D$9:$G$682,4,FALSE),0)</f>
        <v>0</v>
      </c>
      <c r="H2575" s="173">
        <f>IFERROR(VLOOKUP(A2575, DM!$D$9:$G$633,4,FALSE),0)</f>
        <v>0</v>
      </c>
      <c r="I2575" s="173">
        <f>IFERROR(VLOOKUP(A2575,DX!$D$9:$G$749,4,FALSE),0)</f>
        <v>0</v>
      </c>
      <c r="XFD2575" s="45">
        <f>SUM(A2575:XFC2575)</f>
        <v>144086</v>
      </c>
    </row>
    <row r="2576" spans="1:9 16384:16384" hidden="1" x14ac:dyDescent="0.25">
      <c r="A2576" s="192">
        <v>104824</v>
      </c>
      <c r="B2576" s="193" t="s">
        <v>789</v>
      </c>
      <c r="C2576" s="198" t="s">
        <v>3273</v>
      </c>
      <c r="D2576" s="193" t="s">
        <v>5813</v>
      </c>
      <c r="E2576" s="193" t="s">
        <v>5814</v>
      </c>
      <c r="F2576" s="194" t="s">
        <v>589</v>
      </c>
      <c r="G2576" s="173">
        <f>IFERROR(VLOOKUP(A2576, SM!$D$9:$G$682,4,FALSE),0)</f>
        <v>0</v>
      </c>
      <c r="H2576" s="173">
        <f>IFERROR(VLOOKUP(A2576, DM!$D$9:$G$633,4,FALSE),0)</f>
        <v>0</v>
      </c>
      <c r="I2576" s="173">
        <f>IFERROR(VLOOKUP(A2576,DX!$D$9:$G$749,4,FALSE),0)</f>
        <v>0</v>
      </c>
      <c r="XFD2576" s="45">
        <f>SUM(A2576:XFC2576)</f>
        <v>104824</v>
      </c>
    </row>
    <row r="2577" spans="1:9 16384:16384" hidden="1" x14ac:dyDescent="0.25">
      <c r="A2577" s="192">
        <v>145454</v>
      </c>
      <c r="B2577" s="232" t="s">
        <v>2970</v>
      </c>
      <c r="C2577" s="198" t="s">
        <v>4087</v>
      </c>
      <c r="D2577" s="193" t="s">
        <v>5813</v>
      </c>
      <c r="E2577" s="193" t="s">
        <v>5814</v>
      </c>
      <c r="F2577" s="194" t="s">
        <v>589</v>
      </c>
      <c r="G2577" s="173">
        <f>IFERROR(VLOOKUP(A2577, SM!$D$9:$G$682,4,FALSE),0)</f>
        <v>0</v>
      </c>
      <c r="H2577" s="173">
        <f>IFERROR(VLOOKUP(A2577, DM!$D$9:$G$633,4,FALSE),0)</f>
        <v>0</v>
      </c>
      <c r="I2577" s="173">
        <f>IFERROR(VLOOKUP(A2577,DX!$D$9:$G$749,4,FALSE),0)</f>
        <v>0</v>
      </c>
      <c r="XFD2577" s="45">
        <f>SUM(A2577:XFC2577)</f>
        <v>145454</v>
      </c>
    </row>
    <row r="2578" spans="1:9 16384:16384" hidden="1" x14ac:dyDescent="0.25">
      <c r="A2578" s="192">
        <v>104825</v>
      </c>
      <c r="B2578" s="193" t="s">
        <v>745</v>
      </c>
      <c r="C2578" s="198" t="s">
        <v>3317</v>
      </c>
      <c r="D2578" s="193" t="s">
        <v>5815</v>
      </c>
      <c r="E2578" s="193" t="s">
        <v>5814</v>
      </c>
      <c r="F2578" s="194" t="s">
        <v>589</v>
      </c>
      <c r="G2578" s="173">
        <f>IFERROR(VLOOKUP(A2578, SF!$D$9:$G$410,4,FALSE),0)</f>
        <v>0</v>
      </c>
      <c r="H2578" s="173">
        <f>IFERROR(VLOOKUP(A2578, DF!$D$9:$G$378,4,FALSE),0)</f>
        <v>0</v>
      </c>
      <c r="I2578" s="173">
        <f>IFERROR(VLOOKUP(A2578,DX!$D$9:$G$749,4,FALSE),0)</f>
        <v>0</v>
      </c>
      <c r="XFD2578" s="45">
        <f>SUM(A2578:XFC2578)</f>
        <v>104825</v>
      </c>
    </row>
    <row r="2579" spans="1:9 16384:16384" hidden="1" x14ac:dyDescent="0.25">
      <c r="A2579" s="192">
        <v>41947</v>
      </c>
      <c r="B2579" s="232" t="s">
        <v>2307</v>
      </c>
      <c r="C2579" s="198" t="s">
        <v>4423</v>
      </c>
      <c r="D2579" s="193" t="s">
        <v>5813</v>
      </c>
      <c r="E2579" s="193" t="s">
        <v>5814</v>
      </c>
      <c r="F2579" s="194" t="s">
        <v>589</v>
      </c>
      <c r="G2579" s="173">
        <f>IFERROR(VLOOKUP(A2579, SM!$D$9:$G$682,4,FALSE),0)</f>
        <v>0</v>
      </c>
      <c r="H2579" s="173">
        <f>IFERROR(VLOOKUP(A2579, DM!$D$9:$G$633,4,FALSE),0)</f>
        <v>0</v>
      </c>
      <c r="I2579" s="173">
        <f>IFERROR(VLOOKUP(A2579,DX!$D$9:$G$749,4,FALSE),0)</f>
        <v>0</v>
      </c>
      <c r="XFD2579" s="45">
        <f>SUM(A2579:XFC2579)</f>
        <v>41947</v>
      </c>
    </row>
    <row r="2580" spans="1:9 16384:16384" hidden="1" x14ac:dyDescent="0.25">
      <c r="A2580" s="192">
        <v>142381</v>
      </c>
      <c r="B2580" s="232" t="s">
        <v>2308</v>
      </c>
      <c r="C2580" s="198" t="s">
        <v>4424</v>
      </c>
      <c r="D2580" s="193" t="s">
        <v>5813</v>
      </c>
      <c r="E2580" s="193" t="s">
        <v>5814</v>
      </c>
      <c r="F2580" s="194" t="s">
        <v>589</v>
      </c>
      <c r="G2580" s="173">
        <f>IFERROR(VLOOKUP(A2580, SM!$D$9:$G$682,4,FALSE),0)</f>
        <v>0</v>
      </c>
      <c r="H2580" s="173">
        <f>IFERROR(VLOOKUP(A2580, DM!$D$9:$G$633,4,FALSE),0)</f>
        <v>0</v>
      </c>
      <c r="I2580" s="173">
        <f>IFERROR(VLOOKUP(A2580,DX!$D$9:$G$749,4,FALSE),0)</f>
        <v>0</v>
      </c>
      <c r="XFD2580" s="45">
        <f>SUM(A2580:XFC2580)</f>
        <v>142381</v>
      </c>
    </row>
    <row r="2581" spans="1:9 16384:16384" hidden="1" x14ac:dyDescent="0.25">
      <c r="A2581" s="192">
        <v>141942</v>
      </c>
      <c r="B2581" s="232" t="s">
        <v>872</v>
      </c>
      <c r="C2581" s="198" t="s">
        <v>4638</v>
      </c>
      <c r="D2581" s="193" t="s">
        <v>5813</v>
      </c>
      <c r="E2581" s="193" t="s">
        <v>5814</v>
      </c>
      <c r="F2581" s="194" t="s">
        <v>589</v>
      </c>
      <c r="G2581" s="173">
        <f>IFERROR(VLOOKUP(A2581, SM!$D$9:$G$682,4,FALSE),0)</f>
        <v>0</v>
      </c>
      <c r="H2581" s="173">
        <f>IFERROR(VLOOKUP(A2581, DM!$D$9:$G$633,4,FALSE),0)</f>
        <v>0</v>
      </c>
      <c r="I2581" s="173">
        <f>IFERROR(VLOOKUP(A2581,DX!$D$9:$G$749,4,FALSE),0)</f>
        <v>0</v>
      </c>
      <c r="XFD2581" s="45">
        <f>SUM(A2581:XFC2581)</f>
        <v>141942</v>
      </c>
    </row>
    <row r="2582" spans="1:9 16384:16384" hidden="1" x14ac:dyDescent="0.25">
      <c r="A2582" s="192">
        <v>141941</v>
      </c>
      <c r="B2582" s="193" t="s">
        <v>2437</v>
      </c>
      <c r="C2582" s="198" t="s">
        <v>4056</v>
      </c>
      <c r="D2582" s="193" t="s">
        <v>5813</v>
      </c>
      <c r="E2582" s="193" t="s">
        <v>5814</v>
      </c>
      <c r="F2582" s="194" t="s">
        <v>589</v>
      </c>
      <c r="G2582" s="173">
        <f>IFERROR(VLOOKUP(A2582, SM!$D$9:$G$682,4,FALSE),0)</f>
        <v>0</v>
      </c>
      <c r="H2582" s="173">
        <f>IFERROR(VLOOKUP(A2582, DM!$D$9:$G$633,4,FALSE),0)</f>
        <v>0</v>
      </c>
      <c r="I2582" s="173">
        <f>IFERROR(VLOOKUP(A2582,DX!$D$9:$G$749,4,FALSE),0)</f>
        <v>0</v>
      </c>
      <c r="XFD2582" s="45">
        <f>SUM(A2582:XFC2582)</f>
        <v>141941</v>
      </c>
    </row>
    <row r="2583" spans="1:9 16384:16384" hidden="1" x14ac:dyDescent="0.25">
      <c r="A2583" s="192">
        <v>141688</v>
      </c>
      <c r="B2583" s="193" t="s">
        <v>2439</v>
      </c>
      <c r="C2583" s="198" t="s">
        <v>4715</v>
      </c>
      <c r="D2583" s="193" t="s">
        <v>5813</v>
      </c>
      <c r="E2583" s="193" t="s">
        <v>5814</v>
      </c>
      <c r="F2583" s="194" t="s">
        <v>589</v>
      </c>
      <c r="G2583" s="173">
        <f>IFERROR(VLOOKUP(A2583, SM!$D$9:$G$682,4,FALSE),0)</f>
        <v>0</v>
      </c>
      <c r="H2583" s="173">
        <f>IFERROR(VLOOKUP(A2583, DM!$D$9:$G$633,4,FALSE),0)</f>
        <v>0</v>
      </c>
      <c r="I2583" s="173">
        <f>IFERROR(VLOOKUP(A2583,DX!$D$9:$G$749,4,FALSE),0)</f>
        <v>0</v>
      </c>
      <c r="XFD2583" s="45">
        <f>SUM(A2583:XFC2583)</f>
        <v>141688</v>
      </c>
    </row>
    <row r="2584" spans="1:9 16384:16384" hidden="1" x14ac:dyDescent="0.25">
      <c r="A2584" s="192">
        <v>66781</v>
      </c>
      <c r="B2584" s="193" t="s">
        <v>197</v>
      </c>
      <c r="C2584" s="198" t="s">
        <v>4805</v>
      </c>
      <c r="D2584" s="193" t="s">
        <v>5813</v>
      </c>
      <c r="E2584" s="193" t="s">
        <v>5814</v>
      </c>
      <c r="F2584" s="194" t="s">
        <v>589</v>
      </c>
      <c r="G2584" s="173">
        <f>IFERROR(VLOOKUP(A2584, SM!$D$9:$G$682,4,FALSE),0)</f>
        <v>0</v>
      </c>
      <c r="H2584" s="173">
        <f>IFERROR(VLOOKUP(A2584, DM!$D$9:$G$633,4,FALSE),0)</f>
        <v>0</v>
      </c>
      <c r="I2584" s="173">
        <f>IFERROR(VLOOKUP(A2584,DX!$D$9:$G$749,4,FALSE),0)</f>
        <v>0</v>
      </c>
      <c r="XFD2584" s="45">
        <f>SUM(A2584:XFC2584)</f>
        <v>66781</v>
      </c>
    </row>
    <row r="2585" spans="1:9 16384:16384" hidden="1" x14ac:dyDescent="0.25">
      <c r="A2585" s="192">
        <v>95385</v>
      </c>
      <c r="B2585" s="232" t="s">
        <v>2526</v>
      </c>
      <c r="C2585" s="198" t="s">
        <v>4888</v>
      </c>
      <c r="D2585" s="193" t="s">
        <v>5815</v>
      </c>
      <c r="E2585" s="193" t="s">
        <v>5814</v>
      </c>
      <c r="F2585" s="194" t="s">
        <v>589</v>
      </c>
      <c r="G2585" s="173">
        <f>IFERROR(VLOOKUP(A2585, SF!$D$9:$G$410,4,FALSE),0)</f>
        <v>0</v>
      </c>
      <c r="H2585" s="173">
        <f>IFERROR(VLOOKUP(A2585, DF!$D$9:$G$378,4,FALSE),0)</f>
        <v>0</v>
      </c>
      <c r="I2585" s="173">
        <f>IFERROR(VLOOKUP(A2585,DX!$D$9:$G$749,4,FALSE),0)</f>
        <v>0</v>
      </c>
      <c r="XFD2585" s="45">
        <f>SUM(A2585:XFC2585)</f>
        <v>95385</v>
      </c>
    </row>
    <row r="2586" spans="1:9 16384:16384" hidden="1" x14ac:dyDescent="0.25">
      <c r="A2586" s="192">
        <v>95387</v>
      </c>
      <c r="B2586" s="193" t="s">
        <v>775</v>
      </c>
      <c r="C2586" s="198" t="s">
        <v>5101</v>
      </c>
      <c r="D2586" s="193" t="s">
        <v>5813</v>
      </c>
      <c r="E2586" s="193" t="s">
        <v>5814</v>
      </c>
      <c r="F2586" s="194" t="s">
        <v>589</v>
      </c>
      <c r="G2586" s="173">
        <f>IFERROR(VLOOKUP(A2586, SM!$D$9:$G$682,4,FALSE),0)</f>
        <v>0</v>
      </c>
      <c r="H2586" s="173">
        <f>IFERROR(VLOOKUP(A2586, DM!$D$9:$G$633,4,FALSE),0)</f>
        <v>0</v>
      </c>
      <c r="I2586" s="173">
        <f>IFERROR(VLOOKUP(A2586,DX!$D$9:$G$749,4,FALSE),0)</f>
        <v>0</v>
      </c>
      <c r="XFD2586" s="45">
        <f>SUM(A2586:XFC2586)</f>
        <v>95387</v>
      </c>
    </row>
    <row r="2587" spans="1:9 16384:16384" hidden="1" x14ac:dyDescent="0.25">
      <c r="A2587" s="192">
        <v>145004</v>
      </c>
      <c r="B2587" s="193" t="s">
        <v>2991</v>
      </c>
      <c r="C2587" s="198" t="s">
        <v>5336</v>
      </c>
      <c r="D2587" s="193" t="s">
        <v>5815</v>
      </c>
      <c r="E2587" s="193" t="s">
        <v>5814</v>
      </c>
      <c r="F2587" s="194" t="s">
        <v>589</v>
      </c>
      <c r="G2587" s="173">
        <f>IFERROR(VLOOKUP(A2587, SF!$D$9:$G$410,4,FALSE),0)</f>
        <v>0</v>
      </c>
      <c r="H2587" s="173">
        <f>IFERROR(VLOOKUP(A2587, DF!$D$9:$G$378,4,FALSE),0)</f>
        <v>0</v>
      </c>
      <c r="I2587" s="173">
        <f>IFERROR(VLOOKUP(A2587,DX!$D$9:$G$749,4,FALSE),0)</f>
        <v>0</v>
      </c>
      <c r="XFD2587" s="45">
        <f>SUM(A2587:XFC2587)</f>
        <v>145004</v>
      </c>
    </row>
    <row r="2588" spans="1:9 16384:16384" hidden="1" x14ac:dyDescent="0.25">
      <c r="A2588" s="192">
        <v>145003</v>
      </c>
      <c r="B2588" s="193" t="s">
        <v>2992</v>
      </c>
      <c r="C2588" s="198" t="s">
        <v>5337</v>
      </c>
      <c r="D2588" s="193" t="s">
        <v>5815</v>
      </c>
      <c r="E2588" s="193" t="s">
        <v>5814</v>
      </c>
      <c r="F2588" s="194" t="s">
        <v>589</v>
      </c>
      <c r="G2588" s="173">
        <f>IFERROR(VLOOKUP(A2588, SF!$D$9:$G$410,4,FALSE),0)</f>
        <v>0</v>
      </c>
      <c r="H2588" s="173">
        <f>IFERROR(VLOOKUP(A2588, DF!$D$9:$G$378,4,FALSE),0)</f>
        <v>0</v>
      </c>
      <c r="I2588" s="173">
        <f>IFERROR(VLOOKUP(A2588,DX!$D$9:$G$749,4,FALSE),0)</f>
        <v>0</v>
      </c>
      <c r="XFD2588" s="45">
        <f>SUM(A2588:XFC2588)</f>
        <v>145003</v>
      </c>
    </row>
    <row r="2589" spans="1:9 16384:16384" hidden="1" x14ac:dyDescent="0.25">
      <c r="A2589" s="192">
        <v>145002</v>
      </c>
      <c r="B2589" s="232" t="s">
        <v>2993</v>
      </c>
      <c r="C2589" s="198" t="s">
        <v>5342</v>
      </c>
      <c r="D2589" s="193" t="s">
        <v>5813</v>
      </c>
      <c r="E2589" s="193" t="s">
        <v>5814</v>
      </c>
      <c r="F2589" s="194" t="s">
        <v>589</v>
      </c>
      <c r="G2589" s="173">
        <f>IFERROR(VLOOKUP(A2589, SM!$D$9:$G$682,4,FALSE),0)</f>
        <v>0</v>
      </c>
      <c r="H2589" s="173">
        <f>IFERROR(VLOOKUP(A2589, DM!$D$9:$G$633,4,FALSE),0)</f>
        <v>0</v>
      </c>
      <c r="I2589" s="173">
        <f>IFERROR(VLOOKUP(A2589,DX!$D$9:$G$749,4,FALSE),0)</f>
        <v>0</v>
      </c>
      <c r="XFD2589" s="45">
        <f>SUM(A2589:XFC2589)</f>
        <v>145002</v>
      </c>
    </row>
    <row r="2590" spans="1:9 16384:16384" hidden="1" x14ac:dyDescent="0.25">
      <c r="A2590" s="192">
        <v>66785</v>
      </c>
      <c r="B2590" s="232" t="s">
        <v>517</v>
      </c>
      <c r="C2590" s="198" t="s">
        <v>4388</v>
      </c>
      <c r="D2590" s="193" t="s">
        <v>5815</v>
      </c>
      <c r="E2590" s="193" t="s">
        <v>5814</v>
      </c>
      <c r="F2590" s="194" t="s">
        <v>589</v>
      </c>
      <c r="G2590" s="173">
        <f>IFERROR(VLOOKUP(A2590, SF!$D$9:$G$410,4,FALSE),0)</f>
        <v>0</v>
      </c>
      <c r="H2590" s="173">
        <f>IFERROR(VLOOKUP(A2590, DF!$D$9:$G$378,4,FALSE),0)</f>
        <v>0</v>
      </c>
      <c r="I2590" s="173">
        <f>IFERROR(VLOOKUP(A2590,DX!$D$9:$G$749,4,FALSE),0)</f>
        <v>0</v>
      </c>
      <c r="XFD2590" s="45">
        <f>SUM(A2590:XFC2590)</f>
        <v>66785</v>
      </c>
    </row>
    <row r="2591" spans="1:9 16384:16384" hidden="1" x14ac:dyDescent="0.25">
      <c r="A2591" s="192">
        <v>104823</v>
      </c>
      <c r="B2591" s="193" t="s">
        <v>741</v>
      </c>
      <c r="C2591" s="198" t="s">
        <v>4613</v>
      </c>
      <c r="D2591" s="193" t="s">
        <v>5813</v>
      </c>
      <c r="E2591" s="193" t="s">
        <v>5814</v>
      </c>
      <c r="F2591" s="194" t="s">
        <v>589</v>
      </c>
      <c r="G2591" s="173">
        <f>IFERROR(VLOOKUP(A2591, SM!$D$9:$G$682,4,FALSE),0)</f>
        <v>0</v>
      </c>
      <c r="H2591" s="173">
        <f>IFERROR(VLOOKUP(A2591, DM!$D$9:$G$633,4,FALSE),0)</f>
        <v>0</v>
      </c>
      <c r="I2591" s="173">
        <f>IFERROR(VLOOKUP(A2591,DX!$D$9:$G$749,4,FALSE),0)</f>
        <v>0</v>
      </c>
      <c r="XFD2591" s="45">
        <f>SUM(A2591:XFC2591)</f>
        <v>104823</v>
      </c>
    </row>
    <row r="2592" spans="1:9 16384:16384" hidden="1" x14ac:dyDescent="0.25">
      <c r="A2592" s="192">
        <v>171359</v>
      </c>
      <c r="B2592" s="232" t="s">
        <v>3014</v>
      </c>
      <c r="C2592" s="198" t="s">
        <v>5537</v>
      </c>
      <c r="D2592" s="193" t="s">
        <v>5815</v>
      </c>
      <c r="E2592" s="193" t="s">
        <v>5814</v>
      </c>
      <c r="F2592" s="194" t="s">
        <v>589</v>
      </c>
      <c r="G2592" s="173">
        <f>IFERROR(VLOOKUP(A2592, SF!$D$9:$G$410,4,FALSE),0)</f>
        <v>0</v>
      </c>
      <c r="H2592" s="173">
        <f>IFERROR(VLOOKUP(A2592, DF!$D$9:$G$378,4,FALSE),0)</f>
        <v>0</v>
      </c>
      <c r="I2592" s="173">
        <f>IFERROR(VLOOKUP(A2592,DX!$D$9:$G$749,4,FALSE),0)</f>
        <v>0</v>
      </c>
      <c r="XFD2592" s="45">
        <f>SUM(A2592:XFC2592)</f>
        <v>171359</v>
      </c>
    </row>
    <row r="2593" spans="1:9 16384:16384" hidden="1" x14ac:dyDescent="0.25">
      <c r="A2593" s="192">
        <v>184115</v>
      </c>
      <c r="B2593" s="193" t="s">
        <v>5579</v>
      </c>
      <c r="C2593" s="198" t="s">
        <v>5580</v>
      </c>
      <c r="D2593" s="193" t="s">
        <v>5813</v>
      </c>
      <c r="E2593" s="193" t="s">
        <v>5814</v>
      </c>
      <c r="F2593" s="194" t="s">
        <v>589</v>
      </c>
      <c r="G2593" s="173">
        <f>IFERROR(VLOOKUP(A2593, SM!$D$9:$G$682,4,FALSE),0)</f>
        <v>0</v>
      </c>
      <c r="H2593" s="173">
        <f>IFERROR(VLOOKUP(A2593, DM!$D$9:$G$633,4,FALSE),0)</f>
        <v>0</v>
      </c>
      <c r="I2593" s="173">
        <f>IFERROR(VLOOKUP(A2593,DX!$D$9:$G$749,4,FALSE),0)</f>
        <v>0</v>
      </c>
      <c r="XFD2593" s="45">
        <f>SUM(A2593:XFC2593)</f>
        <v>184115</v>
      </c>
    </row>
    <row r="2594" spans="1:9 16384:16384" hidden="1" x14ac:dyDescent="0.25">
      <c r="A2594" s="192">
        <v>184114</v>
      </c>
      <c r="B2594" s="193" t="s">
        <v>5581</v>
      </c>
      <c r="C2594" s="198" t="s">
        <v>5582</v>
      </c>
      <c r="D2594" s="193" t="s">
        <v>5813</v>
      </c>
      <c r="E2594" s="193" t="s">
        <v>5814</v>
      </c>
      <c r="F2594" s="194" t="s">
        <v>589</v>
      </c>
      <c r="G2594" s="173">
        <f>IFERROR(VLOOKUP(A2594, SM!$D$9:$G$682,4,FALSE),0)</f>
        <v>0</v>
      </c>
      <c r="H2594" s="173">
        <f>IFERROR(VLOOKUP(A2594, DM!$D$9:$G$633,4,FALSE),0)</f>
        <v>0</v>
      </c>
      <c r="I2594" s="173">
        <f>IFERROR(VLOOKUP(A2594,DX!$D$9:$G$749,4,FALSE),0)</f>
        <v>0</v>
      </c>
      <c r="XFD2594" s="45">
        <f>SUM(A2594:XFC2594)</f>
        <v>184114</v>
      </c>
    </row>
    <row r="2595" spans="1:9 16384:16384" hidden="1" x14ac:dyDescent="0.25">
      <c r="A2595" s="192">
        <v>22326</v>
      </c>
      <c r="B2595" s="232" t="s">
        <v>1006</v>
      </c>
      <c r="C2595" s="198" t="s">
        <v>5600</v>
      </c>
      <c r="D2595" s="193" t="s">
        <v>5813</v>
      </c>
      <c r="E2595" s="193" t="s">
        <v>6665</v>
      </c>
      <c r="F2595" s="194" t="s">
        <v>589</v>
      </c>
      <c r="G2595" s="173">
        <f>IFERROR(VLOOKUP(A2595, SM!$D$9:$G$682,4,FALSE),0)</f>
        <v>0</v>
      </c>
      <c r="H2595" s="173">
        <f>IFERROR(VLOOKUP(A2595, DM!$D$9:$G$633,4,FALSE),0)</f>
        <v>0</v>
      </c>
      <c r="I2595" s="173">
        <f>IFERROR(VLOOKUP(A2595,DX!$D$9:$G$749,4,FALSE),0)</f>
        <v>0</v>
      </c>
      <c r="XFD2595" s="45">
        <f>SUM(A2595:XFC2595)</f>
        <v>22326</v>
      </c>
    </row>
    <row r="2596" spans="1:9 16384:16384" hidden="1" x14ac:dyDescent="0.25">
      <c r="A2596" s="192">
        <v>144087</v>
      </c>
      <c r="B2596" s="232" t="s">
        <v>2943</v>
      </c>
      <c r="C2596" s="198" t="s">
        <v>5602</v>
      </c>
      <c r="D2596" s="193" t="s">
        <v>5813</v>
      </c>
      <c r="E2596" s="193" t="s">
        <v>5814</v>
      </c>
      <c r="F2596" s="194" t="s">
        <v>589</v>
      </c>
      <c r="G2596" s="173">
        <f>IFERROR(VLOOKUP(A2596, SM!$D$9:$G$682,4,FALSE),0)</f>
        <v>0</v>
      </c>
      <c r="H2596" s="173">
        <f>IFERROR(VLOOKUP(A2596, DM!$D$9:$G$633,4,FALSE),0)</f>
        <v>0</v>
      </c>
      <c r="I2596" s="173">
        <f>IFERROR(VLOOKUP(A2596,DX!$D$9:$G$749,4,FALSE),0)</f>
        <v>0</v>
      </c>
      <c r="XFD2596" s="45">
        <f>SUM(A2596:XFC2596)</f>
        <v>144087</v>
      </c>
    </row>
    <row r="2597" spans="1:9 16384:16384" hidden="1" x14ac:dyDescent="0.25">
      <c r="A2597" s="192">
        <v>95382</v>
      </c>
      <c r="B2597" s="193" t="s">
        <v>2848</v>
      </c>
      <c r="C2597" s="198" t="s">
        <v>5622</v>
      </c>
      <c r="D2597" s="193" t="s">
        <v>5813</v>
      </c>
      <c r="E2597" s="193" t="s">
        <v>5814</v>
      </c>
      <c r="F2597" s="194" t="s">
        <v>589</v>
      </c>
      <c r="G2597" s="173">
        <f>IFERROR(VLOOKUP(A2597, SM!$D$9:$G$682,4,FALSE),0)</f>
        <v>0</v>
      </c>
      <c r="H2597" s="173">
        <f>IFERROR(VLOOKUP(A2597, DM!$D$9:$G$633,4,FALSE),0)</f>
        <v>0</v>
      </c>
      <c r="I2597" s="173">
        <f>IFERROR(VLOOKUP(A2597,DX!$D$9:$G$749,4,FALSE),0)</f>
        <v>0</v>
      </c>
      <c r="XFD2597" s="45">
        <f>SUM(A2597:XFC2597)</f>
        <v>95382</v>
      </c>
    </row>
    <row r="2598" spans="1:9 16384:16384" hidden="1" x14ac:dyDescent="0.25">
      <c r="A2598" s="192">
        <v>142126</v>
      </c>
      <c r="B2598" s="193" t="s">
        <v>917</v>
      </c>
      <c r="C2598" s="198" t="s">
        <v>5586</v>
      </c>
      <c r="D2598" s="193" t="s">
        <v>5813</v>
      </c>
      <c r="E2598" s="193" t="s">
        <v>5814</v>
      </c>
      <c r="F2598" s="194" t="s">
        <v>589</v>
      </c>
      <c r="G2598" s="173">
        <f>IFERROR(VLOOKUP(A2598, SM!$D$9:$G$682,4,FALSE),0)</f>
        <v>0</v>
      </c>
      <c r="H2598" s="173">
        <f>IFERROR(VLOOKUP(A2598, DM!$D$9:$G$633,4,FALSE),0)</f>
        <v>0</v>
      </c>
      <c r="I2598" s="173">
        <f>IFERROR(VLOOKUP(A2598,DX!$D$9:$G$749,4,FALSE),0)</f>
        <v>0</v>
      </c>
      <c r="XFD2598" s="45">
        <f>SUM(A2598:XFC2598)</f>
        <v>142126</v>
      </c>
    </row>
    <row r="2599" spans="1:9 16384:16384" hidden="1" x14ac:dyDescent="0.25">
      <c r="A2599" s="192">
        <v>124670</v>
      </c>
      <c r="B2599" s="193" t="s">
        <v>777</v>
      </c>
      <c r="C2599" s="198" t="s">
        <v>5649</v>
      </c>
      <c r="D2599" s="193" t="s">
        <v>5815</v>
      </c>
      <c r="E2599" s="193" t="s">
        <v>5814</v>
      </c>
      <c r="F2599" s="194" t="s">
        <v>589</v>
      </c>
      <c r="G2599" s="173">
        <f>IFERROR(VLOOKUP(A2599, SF!$D$9:$G$410,4,FALSE),0)</f>
        <v>0</v>
      </c>
      <c r="H2599" s="173">
        <f>IFERROR(VLOOKUP(A2599, DF!$D$9:$G$378,4,FALSE),0)</f>
        <v>0</v>
      </c>
      <c r="I2599" s="173">
        <f>IFERROR(VLOOKUP(A2599,DX!$D$9:$G$749,4,FALSE),0)</f>
        <v>0</v>
      </c>
      <c r="XFD2599" s="45">
        <f>SUM(A2599:XFC2599)</f>
        <v>124670</v>
      </c>
    </row>
    <row r="2600" spans="1:9 16384:16384" hidden="1" x14ac:dyDescent="0.25">
      <c r="A2600" s="192">
        <v>184259</v>
      </c>
      <c r="B2600" s="193" t="s">
        <v>5670</v>
      </c>
      <c r="C2600" s="198" t="s">
        <v>5671</v>
      </c>
      <c r="D2600" s="193" t="s">
        <v>5815</v>
      </c>
      <c r="E2600" s="193" t="s">
        <v>5814</v>
      </c>
      <c r="F2600" s="194" t="s">
        <v>589</v>
      </c>
      <c r="G2600" s="173">
        <f>IFERROR(VLOOKUP(A2600, SF!$D$9:$G$410,4,FALSE),0)</f>
        <v>0</v>
      </c>
      <c r="H2600" s="173">
        <f>IFERROR(VLOOKUP(A2600, DF!$D$9:$G$378,4,FALSE),0)</f>
        <v>0</v>
      </c>
      <c r="I2600" s="173">
        <f>IFERROR(VLOOKUP(A2600,DX!$D$9:$G$749,4,FALSE),0)</f>
        <v>0</v>
      </c>
      <c r="XFD2600" s="45">
        <f>SUM(A2600:XFC2600)</f>
        <v>184259</v>
      </c>
    </row>
    <row r="2601" spans="1:9 16384:16384" hidden="1" x14ac:dyDescent="0.25">
      <c r="A2601" s="192">
        <v>89151</v>
      </c>
      <c r="B2601" s="232" t="s">
        <v>645</v>
      </c>
      <c r="C2601" s="198" t="s">
        <v>5672</v>
      </c>
      <c r="D2601" s="193" t="s">
        <v>5813</v>
      </c>
      <c r="E2601" s="193" t="s">
        <v>5814</v>
      </c>
      <c r="F2601" s="194" t="s">
        <v>589</v>
      </c>
      <c r="G2601" s="173">
        <f>IFERROR(VLOOKUP(A2601, SM!$D$9:$G$682,4,FALSE),0)</f>
        <v>0</v>
      </c>
      <c r="H2601" s="173">
        <f>IFERROR(VLOOKUP(A2601, DM!$D$9:$G$633,4,FALSE),0)</f>
        <v>0</v>
      </c>
      <c r="I2601" s="173">
        <f>IFERROR(VLOOKUP(A2601,DX!$D$9:$G$749,4,FALSE),0)</f>
        <v>0</v>
      </c>
      <c r="XFD2601" s="45">
        <f>SUM(A2601:XFC2601)</f>
        <v>89151</v>
      </c>
    </row>
    <row r="2602" spans="1:9 16384:16384" hidden="1" x14ac:dyDescent="0.25">
      <c r="A2602" s="192">
        <v>143594</v>
      </c>
      <c r="B2602" s="232" t="s">
        <v>2879</v>
      </c>
      <c r="C2602" s="198" t="s">
        <v>5687</v>
      </c>
      <c r="D2602" s="193" t="s">
        <v>5813</v>
      </c>
      <c r="E2602" s="193" t="s">
        <v>6360</v>
      </c>
      <c r="F2602" s="194" t="s">
        <v>589</v>
      </c>
      <c r="G2602" s="173">
        <f>IFERROR(VLOOKUP(A2602, SM!$D$9:$G$682,4,FALSE),0)</f>
        <v>0</v>
      </c>
      <c r="H2602" s="173">
        <f>IFERROR(VLOOKUP(A2602, DM!$D$9:$G$633,4,FALSE),0)</f>
        <v>0</v>
      </c>
      <c r="I2602" s="173">
        <f>IFERROR(VLOOKUP(A2602,DX!$D$9:$G$749,4,FALSE),0)</f>
        <v>0</v>
      </c>
      <c r="XFD2602" s="45">
        <f>SUM(A2602:XFC2602)</f>
        <v>143594</v>
      </c>
    </row>
    <row r="2603" spans="1:9 16384:16384" hidden="1" x14ac:dyDescent="0.25">
      <c r="A2603" s="192">
        <v>129500</v>
      </c>
      <c r="B2603" s="232" t="s">
        <v>875</v>
      </c>
      <c r="C2603" s="198" t="s">
        <v>4375</v>
      </c>
      <c r="D2603" s="193" t="s">
        <v>5813</v>
      </c>
      <c r="E2603" s="193" t="s">
        <v>5814</v>
      </c>
      <c r="F2603" s="194" t="s">
        <v>589</v>
      </c>
      <c r="G2603" s="173">
        <f>IFERROR(VLOOKUP(A2603, SM!$D$9:$G$682,4,FALSE),0)</f>
        <v>0</v>
      </c>
      <c r="H2603" s="173">
        <f>IFERROR(VLOOKUP(A2603, DM!$D$9:$G$633,4,FALSE),0)</f>
        <v>0</v>
      </c>
      <c r="I2603" s="173">
        <f>IFERROR(VLOOKUP(A2603,DX!$D$9:$G$749,4,FALSE),0)</f>
        <v>0</v>
      </c>
      <c r="XFD2603" s="45">
        <f>SUM(A2603:XFC2603)</f>
        <v>129500</v>
      </c>
    </row>
    <row r="2604" spans="1:9 16384:16384" hidden="1" x14ac:dyDescent="0.25">
      <c r="A2604" s="192">
        <v>141741</v>
      </c>
      <c r="B2604" s="193" t="s">
        <v>710</v>
      </c>
      <c r="C2604" s="198" t="s">
        <v>5729</v>
      </c>
      <c r="D2604" s="193" t="s">
        <v>5813</v>
      </c>
      <c r="E2604" s="193" t="s">
        <v>5814</v>
      </c>
      <c r="F2604" s="194" t="s">
        <v>589</v>
      </c>
      <c r="G2604" s="173">
        <f>IFERROR(VLOOKUP(A2604, SM!$D$9:$G$682,4,FALSE),0)</f>
        <v>0</v>
      </c>
      <c r="H2604" s="173">
        <f>IFERROR(VLOOKUP(A2604, DM!$D$9:$G$633,4,FALSE),0)</f>
        <v>0</v>
      </c>
      <c r="I2604" s="173">
        <f>IFERROR(VLOOKUP(A2604,DX!$D$9:$G$749,4,FALSE),0)</f>
        <v>0</v>
      </c>
      <c r="XFD2604" s="45">
        <f>SUM(A2604:XFC2604)</f>
        <v>141741</v>
      </c>
    </row>
    <row r="2605" spans="1:9 16384:16384" hidden="1" x14ac:dyDescent="0.25">
      <c r="A2605" s="192">
        <v>142085</v>
      </c>
      <c r="B2605" s="193" t="s">
        <v>2908</v>
      </c>
      <c r="C2605" s="198" t="s">
        <v>5746</v>
      </c>
      <c r="D2605" s="193" t="s">
        <v>5813</v>
      </c>
      <c r="E2605" s="193" t="s">
        <v>5814</v>
      </c>
      <c r="F2605" s="194" t="s">
        <v>589</v>
      </c>
      <c r="G2605" s="173">
        <f>IFERROR(VLOOKUP(A2605, SM!$D$9:$G$682,4,FALSE),0)</f>
        <v>0</v>
      </c>
      <c r="H2605" s="173">
        <f>IFERROR(VLOOKUP(A2605, DM!$D$9:$G$633,4,FALSE),0)</f>
        <v>0</v>
      </c>
      <c r="I2605" s="173">
        <f>IFERROR(VLOOKUP(A2605,DX!$D$9:$G$749,4,FALSE),0)</f>
        <v>0</v>
      </c>
      <c r="XFD2605" s="45">
        <f>SUM(A2605:XFC2605)</f>
        <v>142085</v>
      </c>
    </row>
    <row r="2606" spans="1:9 16384:16384" hidden="1" x14ac:dyDescent="0.25">
      <c r="A2606" s="192">
        <v>40724</v>
      </c>
      <c r="B2606" s="193" t="s">
        <v>2063</v>
      </c>
      <c r="C2606" s="198" t="s">
        <v>3834</v>
      </c>
      <c r="D2606" s="193" t="s">
        <v>5815</v>
      </c>
      <c r="E2606" s="193" t="s">
        <v>5814</v>
      </c>
      <c r="F2606" s="194" t="s">
        <v>3835</v>
      </c>
      <c r="G2606" s="173">
        <f>IFERROR(VLOOKUP(A2606, SF!$D$9:$G$410,4,FALSE),0)</f>
        <v>0</v>
      </c>
      <c r="H2606" s="173">
        <f>IFERROR(VLOOKUP(A2606, DF!$D$9:$G$378,4,FALSE),0)</f>
        <v>0</v>
      </c>
      <c r="I2606" s="173">
        <f>IFERROR(VLOOKUP(A2606,DX!$D$9:$G$749,4,FALSE),0)</f>
        <v>0</v>
      </c>
      <c r="XFD2606" s="45">
        <f>SUM(A2606:XFC2606)</f>
        <v>40724</v>
      </c>
    </row>
    <row r="2607" spans="1:9 16384:16384" hidden="1" x14ac:dyDescent="0.25">
      <c r="A2607" s="192">
        <v>42913</v>
      </c>
      <c r="B2607" s="193" t="s">
        <v>2161</v>
      </c>
      <c r="C2607" s="198" t="s">
        <v>4102</v>
      </c>
      <c r="D2607" s="193" t="s">
        <v>5815</v>
      </c>
      <c r="E2607" s="193" t="s">
        <v>5814</v>
      </c>
      <c r="F2607" s="194" t="s">
        <v>3835</v>
      </c>
      <c r="G2607" s="173">
        <f>IFERROR(VLOOKUP(A2607, SF!$D$9:$G$410,4,FALSE),0)</f>
        <v>0</v>
      </c>
      <c r="H2607" s="173">
        <f>IFERROR(VLOOKUP(A2607, DF!$D$9:$G$378,4,FALSE),0)</f>
        <v>0</v>
      </c>
      <c r="I2607" s="173">
        <f>IFERROR(VLOOKUP(A2607,DX!$D$9:$G$749,4,FALSE),0)</f>
        <v>0</v>
      </c>
      <c r="XFD2607" s="45">
        <f>SUM(A2607:XFC2607)</f>
        <v>42913</v>
      </c>
    </row>
    <row r="2608" spans="1:9 16384:16384" hidden="1" x14ac:dyDescent="0.25">
      <c r="A2608" s="192">
        <v>42901</v>
      </c>
      <c r="B2608" s="193" t="s">
        <v>2225</v>
      </c>
      <c r="C2608" s="198" t="s">
        <v>4250</v>
      </c>
      <c r="D2608" s="193" t="s">
        <v>5813</v>
      </c>
      <c r="E2608" s="193" t="s">
        <v>5814</v>
      </c>
      <c r="F2608" s="194" t="s">
        <v>3835</v>
      </c>
      <c r="G2608" s="173">
        <f>IFERROR(VLOOKUP(A2608, SM!$D$9:$G$682,4,FALSE),0)</f>
        <v>0</v>
      </c>
      <c r="H2608" s="173">
        <f>IFERROR(VLOOKUP(A2608, DM!$D$9:$G$633,4,FALSE),0)</f>
        <v>0</v>
      </c>
      <c r="I2608" s="173">
        <f>IFERROR(VLOOKUP(A2608,DX!$D$9:$G$749,4,FALSE),0)</f>
        <v>0</v>
      </c>
      <c r="XFD2608" s="45">
        <f>SUM(A2608:XFC2608)</f>
        <v>42901</v>
      </c>
    </row>
    <row r="2609" spans="1:9 16384:16384" hidden="1" x14ac:dyDescent="0.25">
      <c r="A2609" s="192">
        <v>42907</v>
      </c>
      <c r="B2609" s="193" t="s">
        <v>2495</v>
      </c>
      <c r="C2609" s="198" t="s">
        <v>4829</v>
      </c>
      <c r="D2609" s="193" t="s">
        <v>5815</v>
      </c>
      <c r="E2609" s="193" t="s">
        <v>5814</v>
      </c>
      <c r="F2609" s="194" t="s">
        <v>3835</v>
      </c>
      <c r="G2609" s="173">
        <f>IFERROR(VLOOKUP(A2609, SF!$D$9:$G$410,4,FALSE),0)</f>
        <v>0</v>
      </c>
      <c r="H2609" s="173">
        <f>IFERROR(VLOOKUP(A2609, DF!$D$9:$G$378,4,FALSE),0)</f>
        <v>0</v>
      </c>
      <c r="I2609" s="173">
        <f>IFERROR(VLOOKUP(A2609,DX!$D$9:$G$749,4,FALSE),0)</f>
        <v>0</v>
      </c>
      <c r="XFD2609" s="45">
        <f>SUM(A2609:XFC2609)</f>
        <v>42907</v>
      </c>
    </row>
    <row r="2610" spans="1:9 16384:16384" hidden="1" x14ac:dyDescent="0.25">
      <c r="A2610" s="192">
        <v>42900</v>
      </c>
      <c r="B2610" s="193" t="s">
        <v>2641</v>
      </c>
      <c r="C2610" s="198" t="s">
        <v>5173</v>
      </c>
      <c r="D2610" s="193" t="s">
        <v>5813</v>
      </c>
      <c r="E2610" s="193" t="s">
        <v>5814</v>
      </c>
      <c r="F2610" s="194" t="s">
        <v>3835</v>
      </c>
      <c r="G2610" s="173">
        <f>IFERROR(VLOOKUP(A2610, SM!$D$9:$G$682,4,FALSE),0)</f>
        <v>0</v>
      </c>
      <c r="H2610" s="173">
        <f>IFERROR(VLOOKUP(A2610, DM!$D$9:$G$633,4,FALSE),0)</f>
        <v>0</v>
      </c>
      <c r="I2610" s="173">
        <f>IFERROR(VLOOKUP(A2610,DX!$D$9:$G$749,4,FALSE),0)</f>
        <v>0</v>
      </c>
      <c r="XFD2610" s="45">
        <f>SUM(A2610:XFC2610)</f>
        <v>42900</v>
      </c>
    </row>
    <row r="2611" spans="1:9 16384:16384" hidden="1" x14ac:dyDescent="0.25">
      <c r="A2611" s="192">
        <v>40725</v>
      </c>
      <c r="B2611" s="193" t="s">
        <v>2900</v>
      </c>
      <c r="C2611" s="198" t="s">
        <v>5728</v>
      </c>
      <c r="D2611" s="193" t="s">
        <v>5815</v>
      </c>
      <c r="E2611" s="193" t="s">
        <v>5814</v>
      </c>
      <c r="F2611" s="194" t="s">
        <v>3835</v>
      </c>
      <c r="G2611" s="173">
        <f>IFERROR(VLOOKUP(A2611, SF!$D$9:$G$410,4,FALSE),0)</f>
        <v>0</v>
      </c>
      <c r="H2611" s="173">
        <f>IFERROR(VLOOKUP(A2611, DF!$D$9:$G$378,4,FALSE),0)</f>
        <v>0</v>
      </c>
      <c r="I2611" s="173">
        <f>IFERROR(VLOOKUP(A2611,DX!$D$9:$G$749,4,FALSE),0)</f>
        <v>0</v>
      </c>
      <c r="XFD2611" s="45">
        <f>SUM(A2611:XFC2611)</f>
        <v>40725</v>
      </c>
    </row>
    <row r="2612" spans="1:9 16384:16384" hidden="1" x14ac:dyDescent="0.25">
      <c r="A2612" s="192">
        <v>40455</v>
      </c>
      <c r="B2612" s="193" t="s">
        <v>1894</v>
      </c>
      <c r="C2612" s="198" t="s">
        <v>3418</v>
      </c>
      <c r="D2612" s="193" t="s">
        <v>5813</v>
      </c>
      <c r="E2612" s="193" t="s">
        <v>5814</v>
      </c>
      <c r="F2612" s="194" t="s">
        <v>1743</v>
      </c>
      <c r="G2612" s="173">
        <f>IFERROR(VLOOKUP(A2612, SM!$D$9:$G$682,4,FALSE),0)</f>
        <v>0</v>
      </c>
      <c r="H2612" s="173">
        <f>IFERROR(VLOOKUP(A2612, DM!$D$9:$G$633,4,FALSE),0)</f>
        <v>0</v>
      </c>
      <c r="I2612" s="173">
        <f>IFERROR(VLOOKUP(A2612,DX!$D$9:$G$749,4,FALSE),0)</f>
        <v>0</v>
      </c>
      <c r="XFD2612" s="45">
        <f>SUM(A2612:XFC2612)</f>
        <v>40455</v>
      </c>
    </row>
    <row r="2613" spans="1:9 16384:16384" hidden="1" x14ac:dyDescent="0.25">
      <c r="A2613" s="192">
        <v>11234</v>
      </c>
      <c r="B2613" s="193" t="s">
        <v>1949</v>
      </c>
      <c r="C2613" s="198" t="s">
        <v>3565</v>
      </c>
      <c r="D2613" s="193" t="s">
        <v>5813</v>
      </c>
      <c r="E2613" s="193" t="s">
        <v>5814</v>
      </c>
      <c r="F2613" s="194" t="s">
        <v>1743</v>
      </c>
      <c r="G2613" s="173">
        <f>IFERROR(VLOOKUP(A2613, SM!$D$9:$G$682,4,FALSE),0)</f>
        <v>0</v>
      </c>
      <c r="H2613" s="173">
        <f>IFERROR(VLOOKUP(A2613, DM!$D$9:$G$633,4,FALSE),0)</f>
        <v>0</v>
      </c>
      <c r="I2613" s="173">
        <f>IFERROR(VLOOKUP(A2613,DX!$D$9:$G$749,4,FALSE),0)</f>
        <v>0</v>
      </c>
      <c r="XFD2613" s="45">
        <f>SUM(A2613:XFC2613)</f>
        <v>11234</v>
      </c>
    </row>
    <row r="2614" spans="1:9 16384:16384" hidden="1" x14ac:dyDescent="0.25">
      <c r="A2614" s="192">
        <v>11239</v>
      </c>
      <c r="B2614" s="193" t="s">
        <v>1950</v>
      </c>
      <c r="C2614" s="198" t="s">
        <v>3566</v>
      </c>
      <c r="D2614" s="193" t="s">
        <v>5815</v>
      </c>
      <c r="E2614" s="193" t="s">
        <v>5814</v>
      </c>
      <c r="F2614" s="194" t="s">
        <v>1743</v>
      </c>
      <c r="G2614" s="173">
        <f>IFERROR(VLOOKUP(A2614, SF!$D$9:$G$410,4,FALSE),0)</f>
        <v>0</v>
      </c>
      <c r="H2614" s="173">
        <f>IFERROR(VLOOKUP(A2614, DF!$D$9:$G$378,4,FALSE),0)</f>
        <v>0</v>
      </c>
      <c r="I2614" s="173">
        <f>IFERROR(VLOOKUP(A2614,DX!$D$9:$G$749,4,FALSE),0)</f>
        <v>0</v>
      </c>
      <c r="XFD2614" s="45">
        <f>SUM(A2614:XFC2614)</f>
        <v>11239</v>
      </c>
    </row>
    <row r="2615" spans="1:9 16384:16384" hidden="1" x14ac:dyDescent="0.25">
      <c r="A2615" s="192">
        <v>82223</v>
      </c>
      <c r="B2615" s="193" t="s">
        <v>6098</v>
      </c>
      <c r="C2615" s="198" t="s">
        <v>4199</v>
      </c>
      <c r="D2615" s="193" t="s">
        <v>5813</v>
      </c>
      <c r="E2615" s="193" t="s">
        <v>5814</v>
      </c>
      <c r="F2615" s="194" t="s">
        <v>1743</v>
      </c>
      <c r="G2615" s="173">
        <f>IFERROR(VLOOKUP(A2615, SM!$D$9:$G$682,4,FALSE),0)</f>
        <v>0</v>
      </c>
      <c r="H2615" s="173">
        <f>IFERROR(VLOOKUP(A2615, DM!$D$9:$G$633,4,FALSE),0)</f>
        <v>0</v>
      </c>
      <c r="I2615" s="173">
        <f>IFERROR(VLOOKUP(A2615,DX!$D$9:$G$749,4,FALSE),0)</f>
        <v>0</v>
      </c>
      <c r="XFD2615" s="45">
        <f>SUM(A2615:XFC2615)</f>
        <v>82223</v>
      </c>
    </row>
    <row r="2616" spans="1:9 16384:16384" hidden="1" x14ac:dyDescent="0.25">
      <c r="A2616" s="192">
        <v>83416</v>
      </c>
      <c r="B2616" s="193" t="s">
        <v>6099</v>
      </c>
      <c r="C2616" s="198" t="s">
        <v>4676</v>
      </c>
      <c r="D2616" s="193" t="s">
        <v>5813</v>
      </c>
      <c r="E2616" s="193" t="s">
        <v>5814</v>
      </c>
      <c r="F2616" s="194" t="s">
        <v>1743</v>
      </c>
      <c r="G2616" s="173">
        <f>IFERROR(VLOOKUP(A2616, SM!$D$9:$G$682,4,FALSE),0)</f>
        <v>0</v>
      </c>
      <c r="H2616" s="173">
        <f>IFERROR(VLOOKUP(A2616, DM!$D$9:$G$633,4,FALSE),0)</f>
        <v>0</v>
      </c>
      <c r="I2616" s="173">
        <f>IFERROR(VLOOKUP(A2616,DX!$D$9:$G$749,4,FALSE),0)</f>
        <v>0</v>
      </c>
      <c r="XFD2616" s="45">
        <f>SUM(A2616:XFC2616)</f>
        <v>83416</v>
      </c>
    </row>
    <row r="2617" spans="1:9 16384:16384" hidden="1" x14ac:dyDescent="0.25">
      <c r="A2617" s="192">
        <v>23256</v>
      </c>
      <c r="B2617" s="193" t="s">
        <v>1733</v>
      </c>
      <c r="C2617" s="198" t="s">
        <v>1736</v>
      </c>
      <c r="D2617" s="193" t="s">
        <v>5813</v>
      </c>
      <c r="E2617" s="193" t="s">
        <v>5814</v>
      </c>
      <c r="F2617" s="194" t="s">
        <v>1743</v>
      </c>
      <c r="G2617" s="173">
        <f>IFERROR(VLOOKUP(A2617, SM!$D$9:$G$682,4,FALSE),0)</f>
        <v>0</v>
      </c>
      <c r="H2617" s="173">
        <f>IFERROR(VLOOKUP(A2617, DM!$D$9:$G$633,4,FALSE),0)</f>
        <v>0</v>
      </c>
      <c r="I2617" s="173">
        <f>IFERROR(VLOOKUP(A2617,DX!$D$9:$G$749,4,FALSE),0)</f>
        <v>0</v>
      </c>
      <c r="XFD2617" s="45">
        <f>SUM(A2617:XFC2617)</f>
        <v>23256</v>
      </c>
    </row>
    <row r="2618" spans="1:9 16384:16384" hidden="1" x14ac:dyDescent="0.25">
      <c r="A2618" s="192">
        <v>27814</v>
      </c>
      <c r="B2618" s="193" t="s">
        <v>1819</v>
      </c>
      <c r="C2618" s="198" t="s">
        <v>3230</v>
      </c>
      <c r="D2618" s="193" t="s">
        <v>5813</v>
      </c>
      <c r="E2618" s="193" t="s">
        <v>5814</v>
      </c>
      <c r="F2618" s="194" t="s">
        <v>181</v>
      </c>
      <c r="G2618" s="173">
        <f>IFERROR(VLOOKUP(A2618, SM!$D$9:$G$682,4,FALSE),0)</f>
        <v>0</v>
      </c>
      <c r="H2618" s="173">
        <f>IFERROR(VLOOKUP(A2618, DM!$D$9:$G$633,4,FALSE),0)</f>
        <v>0</v>
      </c>
      <c r="I2618" s="173">
        <f>IFERROR(VLOOKUP(A2618,DX!$D$9:$G$749,4,FALSE),0)</f>
        <v>0</v>
      </c>
      <c r="XFD2618" s="45">
        <f>SUM(A2618:XFC2618)</f>
        <v>27814</v>
      </c>
    </row>
    <row r="2619" spans="1:9 16384:16384" hidden="1" x14ac:dyDescent="0.25">
      <c r="A2619" s="192">
        <v>23293</v>
      </c>
      <c r="B2619" s="193" t="s">
        <v>1853</v>
      </c>
      <c r="C2619" s="198" t="s">
        <v>3310</v>
      </c>
      <c r="D2619" s="193" t="s">
        <v>5815</v>
      </c>
      <c r="E2619" s="193" t="s">
        <v>5814</v>
      </c>
      <c r="F2619" s="194" t="s">
        <v>181</v>
      </c>
      <c r="G2619" s="173">
        <f>IFERROR(VLOOKUP(A2619, SF!$D$9:$G$410,4,FALSE),0)</f>
        <v>0</v>
      </c>
      <c r="H2619" s="173">
        <f>IFERROR(VLOOKUP(A2619, DF!$D$9:$G$378,4,FALSE),0)</f>
        <v>0</v>
      </c>
      <c r="I2619" s="173">
        <f>IFERROR(VLOOKUP(A2619,DX!$D$9:$G$749,4,FALSE),0)</f>
        <v>0</v>
      </c>
      <c r="XFD2619" s="45">
        <f>SUM(A2619:XFC2619)</f>
        <v>23293</v>
      </c>
    </row>
    <row r="2620" spans="1:9 16384:16384" hidden="1" x14ac:dyDescent="0.25">
      <c r="A2620" s="192">
        <v>184113</v>
      </c>
      <c r="B2620" s="193" t="s">
        <v>3530</v>
      </c>
      <c r="C2620" s="198" t="s">
        <v>3531</v>
      </c>
      <c r="D2620" s="193" t="s">
        <v>5813</v>
      </c>
      <c r="E2620" s="193" t="s">
        <v>5814</v>
      </c>
      <c r="F2620" s="194" t="s">
        <v>181</v>
      </c>
      <c r="G2620" s="173">
        <f>IFERROR(VLOOKUP(A2620, SM!$D$9:$G$682,4,FALSE),0)</f>
        <v>0</v>
      </c>
      <c r="H2620" s="173">
        <f>IFERROR(VLOOKUP(A2620, DM!$D$9:$G$633,4,FALSE),0)</f>
        <v>0</v>
      </c>
      <c r="I2620" s="173">
        <f>IFERROR(VLOOKUP(A2620,DX!$D$9:$G$749,4,FALSE),0)</f>
        <v>0</v>
      </c>
      <c r="XFD2620" s="45">
        <f>SUM(A2620:XFC2620)</f>
        <v>184113</v>
      </c>
    </row>
    <row r="2621" spans="1:9 16384:16384" hidden="1" x14ac:dyDescent="0.25">
      <c r="A2621" s="192">
        <v>24010</v>
      </c>
      <c r="B2621" s="193" t="s">
        <v>2134</v>
      </c>
      <c r="C2621" s="198" t="s">
        <v>4032</v>
      </c>
      <c r="D2621" s="193" t="s">
        <v>5813</v>
      </c>
      <c r="E2621" s="193" t="s">
        <v>5814</v>
      </c>
      <c r="F2621" s="194" t="s">
        <v>181</v>
      </c>
      <c r="G2621" s="173">
        <f>IFERROR(VLOOKUP(A2621, SM!$D$9:$G$682,4,FALSE),0)</f>
        <v>0</v>
      </c>
      <c r="H2621" s="173">
        <f>IFERROR(VLOOKUP(A2621, DM!$D$9:$G$633,4,FALSE),0)</f>
        <v>0</v>
      </c>
      <c r="I2621" s="173">
        <f>IFERROR(VLOOKUP(A2621,DX!$D$9:$G$749,4,FALSE),0)</f>
        <v>0</v>
      </c>
      <c r="XFD2621" s="45">
        <f>SUM(A2621:XFC2621)</f>
        <v>24010</v>
      </c>
    </row>
    <row r="2622" spans="1:9 16384:16384" hidden="1" x14ac:dyDescent="0.25">
      <c r="A2622" s="192">
        <v>22024</v>
      </c>
      <c r="B2622" s="193" t="s">
        <v>217</v>
      </c>
      <c r="C2622" s="198" t="s">
        <v>4034</v>
      </c>
      <c r="D2622" s="193" t="s">
        <v>5815</v>
      </c>
      <c r="E2622" s="193" t="s">
        <v>5814</v>
      </c>
      <c r="F2622" s="194" t="s">
        <v>181</v>
      </c>
      <c r="G2622" s="173">
        <f>IFERROR(VLOOKUP(A2622, SF!$D$9:$G$410,4,FALSE),0)</f>
        <v>0</v>
      </c>
      <c r="H2622" s="173">
        <f>IFERROR(VLOOKUP(A2622, DF!$D$9:$G$378,4,FALSE),0)</f>
        <v>0</v>
      </c>
      <c r="I2622" s="173">
        <f>IFERROR(VLOOKUP(A2622,DX!$D$9:$G$749,4,FALSE),0)</f>
        <v>0</v>
      </c>
      <c r="XFD2622" s="45">
        <f>SUM(A2622:XFC2622)</f>
        <v>22024</v>
      </c>
    </row>
    <row r="2623" spans="1:9 16384:16384" hidden="1" x14ac:dyDescent="0.25">
      <c r="A2623" s="192">
        <v>171495</v>
      </c>
      <c r="B2623" s="193" t="s">
        <v>4149</v>
      </c>
      <c r="C2623" s="198" t="s">
        <v>4150</v>
      </c>
      <c r="D2623" s="193" t="s">
        <v>5813</v>
      </c>
      <c r="E2623" s="193" t="s">
        <v>5814</v>
      </c>
      <c r="F2623" s="194" t="s">
        <v>181</v>
      </c>
      <c r="G2623" s="173">
        <f>IFERROR(VLOOKUP(A2623, SM!$D$9:$G$682,4,FALSE),0)</f>
        <v>0</v>
      </c>
      <c r="H2623" s="173">
        <f>IFERROR(VLOOKUP(A2623, DM!$D$9:$G$633,4,FALSE),0)</f>
        <v>0</v>
      </c>
      <c r="I2623" s="173">
        <f>IFERROR(VLOOKUP(A2623,DX!$D$9:$G$749,4,FALSE),0)</f>
        <v>0</v>
      </c>
      <c r="XFD2623" s="45">
        <f>SUM(A2623:XFC2623)</f>
        <v>171495</v>
      </c>
    </row>
    <row r="2624" spans="1:9 16384:16384" hidden="1" x14ac:dyDescent="0.25">
      <c r="A2624" s="192">
        <v>171503</v>
      </c>
      <c r="B2624" s="193" t="s">
        <v>4204</v>
      </c>
      <c r="C2624" s="198" t="s">
        <v>4205</v>
      </c>
      <c r="D2624" s="193" t="s">
        <v>5815</v>
      </c>
      <c r="E2624" s="193" t="s">
        <v>5814</v>
      </c>
      <c r="F2624" s="194" t="s">
        <v>181</v>
      </c>
      <c r="G2624" s="173">
        <f>IFERROR(VLOOKUP(A2624, SF!$D$9:$G$410,4,FALSE),0)</f>
        <v>0</v>
      </c>
      <c r="H2624" s="173">
        <f>IFERROR(VLOOKUP(A2624, DF!$D$9:$G$378,4,FALSE),0)</f>
        <v>0</v>
      </c>
      <c r="I2624" s="173">
        <f>IFERROR(VLOOKUP(A2624,DX!$D$9:$G$749,4,FALSE),0)</f>
        <v>0</v>
      </c>
      <c r="XFD2624" s="45">
        <f>SUM(A2624:XFC2624)</f>
        <v>171503</v>
      </c>
    </row>
    <row r="2625" spans="1:9 16384:16384" hidden="1" x14ac:dyDescent="0.25">
      <c r="A2625" s="192">
        <v>39970</v>
      </c>
      <c r="B2625" s="193" t="s">
        <v>2289</v>
      </c>
      <c r="C2625" s="198" t="s">
        <v>4400</v>
      </c>
      <c r="D2625" s="193" t="s">
        <v>5813</v>
      </c>
      <c r="E2625" s="193" t="s">
        <v>5814</v>
      </c>
      <c r="F2625" s="194" t="s">
        <v>181</v>
      </c>
      <c r="G2625" s="173">
        <f>IFERROR(VLOOKUP(A2625, SM!$D$9:$G$682,4,FALSE),0)</f>
        <v>0</v>
      </c>
      <c r="H2625" s="173">
        <f>IFERROR(VLOOKUP(A2625, DM!$D$9:$G$633,4,FALSE),0)</f>
        <v>0</v>
      </c>
      <c r="I2625" s="173">
        <f>IFERROR(VLOOKUP(A2625,DX!$D$9:$G$749,4,FALSE),0)</f>
        <v>0</v>
      </c>
      <c r="XFD2625" s="45">
        <f>SUM(A2625:XFC2625)</f>
        <v>39970</v>
      </c>
    </row>
    <row r="2626" spans="1:9 16384:16384" hidden="1" x14ac:dyDescent="0.25">
      <c r="A2626" s="192">
        <v>23292</v>
      </c>
      <c r="B2626" s="193" t="s">
        <v>2292</v>
      </c>
      <c r="C2626" s="198" t="s">
        <v>4404</v>
      </c>
      <c r="D2626" s="193" t="s">
        <v>5815</v>
      </c>
      <c r="E2626" s="193" t="s">
        <v>5814</v>
      </c>
      <c r="F2626" s="194" t="s">
        <v>181</v>
      </c>
      <c r="G2626" s="173">
        <f>IFERROR(VLOOKUP(A2626, SF!$D$9:$G$410,4,FALSE),0)</f>
        <v>0</v>
      </c>
      <c r="H2626" s="173">
        <f>IFERROR(VLOOKUP(A2626, DF!$D$9:$G$378,4,FALSE),0)</f>
        <v>0</v>
      </c>
      <c r="I2626" s="173">
        <f>IFERROR(VLOOKUP(A2626,DX!$D$9:$G$749,4,FALSE),0)</f>
        <v>0</v>
      </c>
      <c r="XFD2626" s="45">
        <f>SUM(A2626:XFC2626)</f>
        <v>23292</v>
      </c>
    </row>
    <row r="2627" spans="1:9 16384:16384" hidden="1" x14ac:dyDescent="0.25">
      <c r="A2627" s="192">
        <v>66665</v>
      </c>
      <c r="B2627" s="193" t="s">
        <v>2332</v>
      </c>
      <c r="C2627" s="198" t="s">
        <v>4480</v>
      </c>
      <c r="D2627" s="193" t="s">
        <v>5815</v>
      </c>
      <c r="E2627" s="193" t="s">
        <v>5814</v>
      </c>
      <c r="F2627" s="194" t="s">
        <v>181</v>
      </c>
      <c r="G2627" s="173">
        <f>IFERROR(VLOOKUP(A2627, SF!$D$9:$G$410,4,FALSE),0)</f>
        <v>0</v>
      </c>
      <c r="H2627" s="173">
        <f>IFERROR(VLOOKUP(A2627, DF!$D$9:$G$378,4,FALSE),0)</f>
        <v>0</v>
      </c>
      <c r="I2627" s="173">
        <f>IFERROR(VLOOKUP(A2627,DX!$D$9:$G$749,4,FALSE),0)</f>
        <v>0</v>
      </c>
      <c r="XFD2627" s="45">
        <f>SUM(A2627:XFC2627)</f>
        <v>66665</v>
      </c>
    </row>
    <row r="2628" spans="1:9 16384:16384" hidden="1" x14ac:dyDescent="0.25">
      <c r="A2628" s="192">
        <v>66670</v>
      </c>
      <c r="B2628" s="193" t="s">
        <v>2416</v>
      </c>
      <c r="C2628" s="198" t="s">
        <v>4678</v>
      </c>
      <c r="D2628" s="193" t="s">
        <v>5813</v>
      </c>
      <c r="E2628" s="193" t="s">
        <v>5814</v>
      </c>
      <c r="F2628" s="194" t="s">
        <v>181</v>
      </c>
      <c r="G2628" s="173">
        <f>IFERROR(VLOOKUP(A2628, SM!$D$9:$G$682,4,FALSE),0)</f>
        <v>0</v>
      </c>
      <c r="H2628" s="173">
        <f>IFERROR(VLOOKUP(A2628, DM!$D$9:$G$633,4,FALSE),0)</f>
        <v>0</v>
      </c>
      <c r="I2628" s="173">
        <f>IFERROR(VLOOKUP(A2628,DX!$D$9:$G$749,4,FALSE),0)</f>
        <v>0</v>
      </c>
      <c r="XFD2628" s="45">
        <f>SUM(A2628:XFC2628)</f>
        <v>66670</v>
      </c>
    </row>
    <row r="2629" spans="1:9 16384:16384" hidden="1" x14ac:dyDescent="0.25">
      <c r="A2629" s="192">
        <v>44119</v>
      </c>
      <c r="B2629" s="193" t="s">
        <v>2419</v>
      </c>
      <c r="C2629" s="198" t="s">
        <v>4685</v>
      </c>
      <c r="D2629" s="193" t="s">
        <v>5815</v>
      </c>
      <c r="E2629" s="193" t="s">
        <v>5814</v>
      </c>
      <c r="F2629" s="194" t="s">
        <v>181</v>
      </c>
      <c r="G2629" s="173">
        <f>IFERROR(VLOOKUP(A2629, SF!$D$9:$G$410,4,FALSE),0)</f>
        <v>0</v>
      </c>
      <c r="H2629" s="173">
        <f>IFERROR(VLOOKUP(A2629, DF!$D$9:$G$378,4,FALSE),0)</f>
        <v>0</v>
      </c>
      <c r="I2629" s="173">
        <f>IFERROR(VLOOKUP(A2629,DX!$D$9:$G$749,4,FALSE),0)</f>
        <v>0</v>
      </c>
      <c r="XFD2629" s="45">
        <f>SUM(A2629:XFC2629)</f>
        <v>44119</v>
      </c>
    </row>
    <row r="2630" spans="1:9 16384:16384" hidden="1" x14ac:dyDescent="0.25">
      <c r="A2630" s="192">
        <v>26526</v>
      </c>
      <c r="B2630" s="193" t="s">
        <v>75</v>
      </c>
      <c r="C2630" s="198" t="s">
        <v>4781</v>
      </c>
      <c r="D2630" s="193" t="s">
        <v>5813</v>
      </c>
      <c r="E2630" s="193" t="s">
        <v>5814</v>
      </c>
      <c r="F2630" s="194" t="s">
        <v>181</v>
      </c>
      <c r="G2630" s="173">
        <f>IFERROR(VLOOKUP(A2630, SM!$D$9:$G$682,4,FALSE),0)</f>
        <v>0</v>
      </c>
      <c r="H2630" s="173">
        <f>IFERROR(VLOOKUP(A2630, DM!$D$9:$G$633,4,FALSE),0)</f>
        <v>0</v>
      </c>
      <c r="I2630" s="173">
        <f>IFERROR(VLOOKUP(A2630,DX!$D$9:$G$749,4,FALSE),0)</f>
        <v>0</v>
      </c>
      <c r="XFD2630" s="45">
        <f>SUM(A2630:XFC2630)</f>
        <v>26526</v>
      </c>
    </row>
    <row r="2631" spans="1:9 16384:16384" hidden="1" x14ac:dyDescent="0.25">
      <c r="A2631" s="192">
        <v>42316</v>
      </c>
      <c r="B2631" s="193" t="s">
        <v>2497</v>
      </c>
      <c r="C2631" s="198" t="s">
        <v>4834</v>
      </c>
      <c r="D2631" s="193" t="s">
        <v>5815</v>
      </c>
      <c r="E2631" s="193" t="s">
        <v>5814</v>
      </c>
      <c r="F2631" s="194" t="s">
        <v>181</v>
      </c>
      <c r="G2631" s="173">
        <f>IFERROR(VLOOKUP(A2631, SF!$D$9:$G$410,4,FALSE),0)</f>
        <v>0</v>
      </c>
      <c r="H2631" s="173">
        <f>IFERROR(VLOOKUP(A2631, DF!$D$9:$G$378,4,FALSE),0)</f>
        <v>0</v>
      </c>
      <c r="I2631" s="173">
        <f>IFERROR(VLOOKUP(A2631,DX!$D$9:$G$749,4,FALSE),0)</f>
        <v>0</v>
      </c>
      <c r="XFD2631" s="45">
        <f>SUM(A2631:XFC2631)</f>
        <v>42316</v>
      </c>
    </row>
    <row r="2632" spans="1:9 16384:16384" hidden="1" x14ac:dyDescent="0.25">
      <c r="A2632" s="192">
        <v>197022</v>
      </c>
      <c r="B2632" s="193" t="s">
        <v>6389</v>
      </c>
      <c r="C2632" s="198" t="s">
        <v>5545</v>
      </c>
      <c r="D2632" s="193" t="s">
        <v>5815</v>
      </c>
      <c r="E2632" s="193" t="s">
        <v>5814</v>
      </c>
      <c r="F2632" s="194" t="s">
        <v>181</v>
      </c>
      <c r="G2632" s="173">
        <f>IFERROR(VLOOKUP(A2632, SF!$D$9:$G$410,4,FALSE),0)</f>
        <v>0</v>
      </c>
      <c r="H2632" s="173">
        <f>IFERROR(VLOOKUP(A2632, DF!$D$9:$G$378,4,FALSE),0)</f>
        <v>0</v>
      </c>
      <c r="I2632" s="173">
        <f>IFERROR(VLOOKUP(A2632,DX!$D$9:$G$749,4,FALSE),0)</f>
        <v>0</v>
      </c>
      <c r="XFD2632" s="45">
        <f>SUM(A2632:XFC2632)</f>
        <v>197022</v>
      </c>
    </row>
    <row r="2633" spans="1:9 16384:16384" hidden="1" x14ac:dyDescent="0.25">
      <c r="A2633" s="192">
        <v>184112</v>
      </c>
      <c r="B2633" s="193" t="s">
        <v>4907</v>
      </c>
      <c r="C2633" s="198" t="s">
        <v>4908</v>
      </c>
      <c r="D2633" s="193" t="s">
        <v>5815</v>
      </c>
      <c r="E2633" s="193" t="s">
        <v>5814</v>
      </c>
      <c r="F2633" s="194" t="s">
        <v>181</v>
      </c>
      <c r="G2633" s="173">
        <f>IFERROR(VLOOKUP(A2633, SF!$D$9:$G$410,4,FALSE),0)</f>
        <v>0</v>
      </c>
      <c r="H2633" s="173">
        <f>IFERROR(VLOOKUP(A2633, DF!$D$9:$G$378,4,FALSE),0)</f>
        <v>0</v>
      </c>
      <c r="I2633" s="173">
        <f>IFERROR(VLOOKUP(A2633,DX!$D$9:$G$749,4,FALSE),0)</f>
        <v>0</v>
      </c>
      <c r="XFD2633" s="45">
        <f>SUM(A2633:XFC2633)</f>
        <v>184112</v>
      </c>
    </row>
    <row r="2634" spans="1:9 16384:16384" hidden="1" x14ac:dyDescent="0.25">
      <c r="A2634" s="192">
        <v>171501</v>
      </c>
      <c r="B2634" s="193" t="s">
        <v>5142</v>
      </c>
      <c r="C2634" s="198" t="s">
        <v>5143</v>
      </c>
      <c r="D2634" s="193" t="s">
        <v>5813</v>
      </c>
      <c r="E2634" s="193" t="s">
        <v>5814</v>
      </c>
      <c r="F2634" s="194" t="s">
        <v>181</v>
      </c>
      <c r="G2634" s="173">
        <f>IFERROR(VLOOKUP(A2634, SM!$D$9:$G$682,4,FALSE),0)</f>
        <v>0</v>
      </c>
      <c r="H2634" s="173">
        <f>IFERROR(VLOOKUP(A2634, DM!$D$9:$G$633,4,FALSE),0)</f>
        <v>0</v>
      </c>
      <c r="I2634" s="173">
        <f>IFERROR(VLOOKUP(A2634,DX!$D$9:$G$749,4,FALSE),0)</f>
        <v>0</v>
      </c>
      <c r="XFD2634" s="45">
        <f>SUM(A2634:XFC2634)</f>
        <v>171501</v>
      </c>
    </row>
    <row r="2635" spans="1:9 16384:16384" hidden="1" x14ac:dyDescent="0.25">
      <c r="A2635" s="192">
        <v>23294</v>
      </c>
      <c r="B2635" s="193" t="s">
        <v>2632</v>
      </c>
      <c r="C2635" s="198" t="s">
        <v>5149</v>
      </c>
      <c r="D2635" s="193" t="s">
        <v>5815</v>
      </c>
      <c r="E2635" s="193" t="s">
        <v>5814</v>
      </c>
      <c r="F2635" s="194" t="s">
        <v>181</v>
      </c>
      <c r="G2635" s="173">
        <f>IFERROR(VLOOKUP(A2635, SF!$D$9:$G$410,4,FALSE),0)</f>
        <v>0</v>
      </c>
      <c r="H2635" s="173">
        <f>IFERROR(VLOOKUP(A2635, DF!$D$9:$G$378,4,FALSE),0)</f>
        <v>0</v>
      </c>
      <c r="I2635" s="173">
        <f>IFERROR(VLOOKUP(A2635,DX!$D$9:$G$749,4,FALSE),0)</f>
        <v>0</v>
      </c>
      <c r="XFD2635" s="45">
        <f>SUM(A2635:XFC2635)</f>
        <v>23294</v>
      </c>
    </row>
    <row r="2636" spans="1:9 16384:16384" hidden="1" x14ac:dyDescent="0.25">
      <c r="A2636" s="192">
        <v>24705</v>
      </c>
      <c r="B2636" s="193" t="s">
        <v>2652</v>
      </c>
      <c r="C2636" s="198" t="s">
        <v>5201</v>
      </c>
      <c r="D2636" s="193" t="s">
        <v>5813</v>
      </c>
      <c r="E2636" s="193" t="s">
        <v>5814</v>
      </c>
      <c r="F2636" s="194" t="s">
        <v>181</v>
      </c>
      <c r="G2636" s="173">
        <f>IFERROR(VLOOKUP(A2636, SM!$D$9:$G$682,4,FALSE),0)</f>
        <v>0</v>
      </c>
      <c r="H2636" s="173">
        <f>IFERROR(VLOOKUP(A2636, DM!$D$9:$G$633,4,FALSE),0)</f>
        <v>0</v>
      </c>
      <c r="I2636" s="173">
        <f>IFERROR(VLOOKUP(A2636,DX!$D$9:$G$749,4,FALSE),0)</f>
        <v>0</v>
      </c>
      <c r="XFD2636" s="45">
        <f>SUM(A2636:XFC2636)</f>
        <v>24705</v>
      </c>
    </row>
    <row r="2637" spans="1:9 16384:16384" hidden="1" x14ac:dyDescent="0.25">
      <c r="A2637" s="192">
        <v>8896</v>
      </c>
      <c r="B2637" s="232" t="s">
        <v>34</v>
      </c>
      <c r="C2637" s="198" t="s">
        <v>5203</v>
      </c>
      <c r="D2637" s="193" t="s">
        <v>5813</v>
      </c>
      <c r="E2637" s="193" t="s">
        <v>5814</v>
      </c>
      <c r="F2637" s="194" t="s">
        <v>181</v>
      </c>
      <c r="G2637" s="173">
        <f>IFERROR(VLOOKUP(A2637, SM!$D$9:$G$682,4,FALSE),0)</f>
        <v>0</v>
      </c>
      <c r="H2637" s="173">
        <f>IFERROR(VLOOKUP(A2637, DM!$D$9:$G$633,4,FALSE),0)</f>
        <v>0</v>
      </c>
      <c r="I2637" s="173">
        <f>IFERROR(VLOOKUP(A2637,DX!$D$9:$G$749,4,FALSE),0)</f>
        <v>0</v>
      </c>
      <c r="XFD2637" s="45">
        <f>SUM(A2637:XFC2637)</f>
        <v>8896</v>
      </c>
    </row>
    <row r="2638" spans="1:9 16384:16384" hidden="1" x14ac:dyDescent="0.25">
      <c r="A2638" s="192">
        <v>27807</v>
      </c>
      <c r="B2638" s="193" t="s">
        <v>2691</v>
      </c>
      <c r="C2638" s="198" t="s">
        <v>4948</v>
      </c>
      <c r="D2638" s="193" t="s">
        <v>5813</v>
      </c>
      <c r="E2638" s="193" t="s">
        <v>5814</v>
      </c>
      <c r="F2638" s="194" t="s">
        <v>181</v>
      </c>
      <c r="G2638" s="173">
        <f>IFERROR(VLOOKUP(A2638, SM!$D$9:$G$682,4,FALSE),0)</f>
        <v>0</v>
      </c>
      <c r="H2638" s="173">
        <f>IFERROR(VLOOKUP(A2638, DM!$D$9:$G$633,4,FALSE),0)</f>
        <v>0</v>
      </c>
      <c r="I2638" s="173">
        <f>IFERROR(VLOOKUP(A2638,DX!$D$9:$G$749,4,FALSE),0)</f>
        <v>0</v>
      </c>
      <c r="XFD2638" s="45">
        <f>SUM(A2638:XFC2638)</f>
        <v>27807</v>
      </c>
    </row>
    <row r="2639" spans="1:9 16384:16384" hidden="1" x14ac:dyDescent="0.25">
      <c r="A2639" s="192">
        <v>27776</v>
      </c>
      <c r="B2639" s="193" t="s">
        <v>2693</v>
      </c>
      <c r="C2639" s="198" t="s">
        <v>5303</v>
      </c>
      <c r="D2639" s="193" t="s">
        <v>5813</v>
      </c>
      <c r="E2639" s="193" t="s">
        <v>5814</v>
      </c>
      <c r="F2639" s="194" t="s">
        <v>181</v>
      </c>
      <c r="G2639" s="173">
        <f>IFERROR(VLOOKUP(A2639, SM!$D$9:$G$682,4,FALSE),0)</f>
        <v>0</v>
      </c>
      <c r="H2639" s="173">
        <f>IFERROR(VLOOKUP(A2639, DM!$D$9:$G$633,4,FALSE),0)</f>
        <v>0</v>
      </c>
      <c r="I2639" s="173">
        <f>IFERROR(VLOOKUP(A2639,DX!$D$9:$G$749,4,FALSE),0)</f>
        <v>0</v>
      </c>
      <c r="XFD2639" s="45">
        <f>SUM(A2639:XFC2639)</f>
        <v>27776</v>
      </c>
    </row>
    <row r="2640" spans="1:9 16384:16384" hidden="1" x14ac:dyDescent="0.25">
      <c r="A2640" s="192">
        <v>27809</v>
      </c>
      <c r="B2640" s="193" t="s">
        <v>2713</v>
      </c>
      <c r="C2640" s="198" t="s">
        <v>5344</v>
      </c>
      <c r="D2640" s="193" t="s">
        <v>5813</v>
      </c>
      <c r="E2640" s="193" t="s">
        <v>5814</v>
      </c>
      <c r="F2640" s="194" t="s">
        <v>181</v>
      </c>
      <c r="G2640" s="173">
        <f>IFERROR(VLOOKUP(A2640, SM!$D$9:$G$682,4,FALSE),0)</f>
        <v>0</v>
      </c>
      <c r="H2640" s="173">
        <f>IFERROR(VLOOKUP(A2640, DM!$D$9:$G$633,4,FALSE),0)</f>
        <v>0</v>
      </c>
      <c r="I2640" s="173">
        <f>IFERROR(VLOOKUP(A2640,DX!$D$9:$G$749,4,FALSE),0)</f>
        <v>0</v>
      </c>
      <c r="XFD2640" s="45">
        <f>SUM(A2640:XFC2640)</f>
        <v>27809</v>
      </c>
    </row>
    <row r="2641" spans="1:9 16384:16384" hidden="1" x14ac:dyDescent="0.25">
      <c r="A2641" s="192">
        <v>10031</v>
      </c>
      <c r="B2641" s="193" t="s">
        <v>2786</v>
      </c>
      <c r="C2641" s="198" t="s">
        <v>5468</v>
      </c>
      <c r="D2641" s="193" t="s">
        <v>5813</v>
      </c>
      <c r="E2641" s="193" t="s">
        <v>5814</v>
      </c>
      <c r="F2641" s="194" t="s">
        <v>181</v>
      </c>
      <c r="G2641" s="173">
        <f>IFERROR(VLOOKUP(A2641, SM!$D$9:$G$682,4,FALSE),0)</f>
        <v>0</v>
      </c>
      <c r="H2641" s="173">
        <f>IFERROR(VLOOKUP(A2641, DM!$D$9:$G$633,4,FALSE),0)</f>
        <v>0</v>
      </c>
      <c r="I2641" s="173">
        <f>IFERROR(VLOOKUP(A2641,DX!$D$9:$G$749,4,FALSE),0)</f>
        <v>0</v>
      </c>
      <c r="XFD2641" s="45">
        <f>SUM(A2641:XFC2641)</f>
        <v>10031</v>
      </c>
    </row>
    <row r="2642" spans="1:9 16384:16384" hidden="1" x14ac:dyDescent="0.25">
      <c r="A2642" s="192">
        <v>31063</v>
      </c>
      <c r="B2642" s="193" t="s">
        <v>2828</v>
      </c>
      <c r="C2642" s="198" t="s">
        <v>5571</v>
      </c>
      <c r="D2642" s="193" t="s">
        <v>5813</v>
      </c>
      <c r="E2642" s="193" t="s">
        <v>5814</v>
      </c>
      <c r="F2642" s="194" t="s">
        <v>181</v>
      </c>
      <c r="G2642" s="173">
        <f>IFERROR(VLOOKUP(A2642, SM!$D$9:$G$682,4,FALSE),0)</f>
        <v>0</v>
      </c>
      <c r="H2642" s="173">
        <f>IFERROR(VLOOKUP(A2642, DM!$D$9:$G$633,4,FALSE),0)</f>
        <v>0</v>
      </c>
      <c r="I2642" s="173">
        <f>IFERROR(VLOOKUP(A2642,DX!$D$9:$G$749,4,FALSE),0)</f>
        <v>0</v>
      </c>
      <c r="XFD2642" s="45">
        <f>SUM(A2642:XFC2642)</f>
        <v>31063</v>
      </c>
    </row>
    <row r="2643" spans="1:9 16384:16384" hidden="1" x14ac:dyDescent="0.25">
      <c r="A2643" s="192">
        <v>41043</v>
      </c>
      <c r="B2643" s="193" t="s">
        <v>1886</v>
      </c>
      <c r="C2643" s="198" t="s">
        <v>5859</v>
      </c>
      <c r="D2643" s="193" t="s">
        <v>5815</v>
      </c>
      <c r="E2643" s="193" t="s">
        <v>5814</v>
      </c>
      <c r="F2643" s="194" t="s">
        <v>6622</v>
      </c>
      <c r="G2643" s="173">
        <f>IFERROR(VLOOKUP(A2643, SF!$D$9:$G$410,4,FALSE),0)</f>
        <v>0</v>
      </c>
      <c r="H2643" s="173">
        <f>IFERROR(VLOOKUP(A2643, DF!$D$9:$G$378,4,FALSE),0)</f>
        <v>0</v>
      </c>
      <c r="I2643" s="173">
        <f>IFERROR(VLOOKUP(A2643,DX!$D$9:$G$749,4,FALSE),0)</f>
        <v>0</v>
      </c>
      <c r="XFD2643" s="45">
        <f>SUM(A2643:XFC2643)</f>
        <v>41043</v>
      </c>
    </row>
    <row r="2644" spans="1:9 16384:16384" hidden="1" x14ac:dyDescent="0.25">
      <c r="A2644" s="192">
        <v>48502</v>
      </c>
      <c r="B2644" s="232" t="s">
        <v>1962</v>
      </c>
      <c r="C2644" s="198" t="s">
        <v>3590</v>
      </c>
      <c r="D2644" s="193" t="s">
        <v>5813</v>
      </c>
      <c r="E2644" s="193" t="s">
        <v>5891</v>
      </c>
      <c r="F2644" s="194" t="s">
        <v>6622</v>
      </c>
      <c r="G2644" s="173">
        <f>IFERROR(VLOOKUP(A2644, SM!$D$9:$G$682,4,FALSE),0)</f>
        <v>0</v>
      </c>
      <c r="H2644" s="173">
        <f>IFERROR(VLOOKUP(A2644, DM!$D$9:$G$633,4,FALSE),0)</f>
        <v>0</v>
      </c>
      <c r="I2644" s="173">
        <f>IFERROR(VLOOKUP(A2644,DX!$D$9:$G$749,4,FALSE),0)</f>
        <v>0</v>
      </c>
      <c r="XFD2644" s="45">
        <f>SUM(A2644:XFC2644)</f>
        <v>48502</v>
      </c>
    </row>
    <row r="2645" spans="1:9 16384:16384" hidden="1" x14ac:dyDescent="0.25">
      <c r="A2645" s="192">
        <v>117091</v>
      </c>
      <c r="B2645" s="193" t="s">
        <v>1995</v>
      </c>
      <c r="C2645" s="198" t="s">
        <v>3687</v>
      </c>
      <c r="D2645" s="193" t="s">
        <v>5813</v>
      </c>
      <c r="E2645" s="193" t="s">
        <v>5814</v>
      </c>
      <c r="F2645" s="194" t="s">
        <v>6622</v>
      </c>
      <c r="G2645" s="173">
        <f>IFERROR(VLOOKUP(A2645, SM!$D$9:$G$682,4,FALSE),0)</f>
        <v>0</v>
      </c>
      <c r="H2645" s="173">
        <f>IFERROR(VLOOKUP(A2645, DM!$D$9:$G$633,4,FALSE),0)</f>
        <v>0</v>
      </c>
      <c r="I2645" s="173">
        <f>IFERROR(VLOOKUP(A2645,DX!$D$9:$G$749,4,FALSE),0)</f>
        <v>0</v>
      </c>
      <c r="XFD2645" s="45">
        <f>SUM(A2645:XFC2645)</f>
        <v>117091</v>
      </c>
    </row>
    <row r="2646" spans="1:9 16384:16384" hidden="1" x14ac:dyDescent="0.25">
      <c r="A2646" s="192">
        <v>124669</v>
      </c>
      <c r="B2646" s="193" t="s">
        <v>2005</v>
      </c>
      <c r="C2646" s="198" t="s">
        <v>3704</v>
      </c>
      <c r="D2646" s="193" t="s">
        <v>5815</v>
      </c>
      <c r="E2646" s="193" t="s">
        <v>5814</v>
      </c>
      <c r="F2646" s="194" t="s">
        <v>6622</v>
      </c>
      <c r="G2646" s="173">
        <f>IFERROR(VLOOKUP(A2646, SF!$D$9:$G$410,4,FALSE),0)</f>
        <v>0</v>
      </c>
      <c r="H2646" s="173">
        <f>IFERROR(VLOOKUP(A2646, DF!$D$9:$G$378,4,FALSE),0)</f>
        <v>0</v>
      </c>
      <c r="I2646" s="173">
        <f>IFERROR(VLOOKUP(A2646,DX!$D$9:$G$749,4,FALSE),0)</f>
        <v>0</v>
      </c>
      <c r="XFD2646" s="45">
        <f>SUM(A2646:XFC2646)</f>
        <v>124669</v>
      </c>
    </row>
    <row r="2647" spans="1:9 16384:16384" hidden="1" x14ac:dyDescent="0.25">
      <c r="A2647" s="192">
        <v>179346</v>
      </c>
      <c r="B2647" s="232" t="s">
        <v>3046</v>
      </c>
      <c r="C2647" s="198" t="s">
        <v>4711</v>
      </c>
      <c r="D2647" s="193" t="s">
        <v>5813</v>
      </c>
      <c r="E2647" s="193" t="s">
        <v>5814</v>
      </c>
      <c r="F2647" s="194" t="s">
        <v>6622</v>
      </c>
      <c r="G2647" s="173">
        <f>IFERROR(VLOOKUP(A2647, SM!$D$9:$G$682,4,FALSE),0)</f>
        <v>0</v>
      </c>
      <c r="H2647" s="173">
        <f>IFERROR(VLOOKUP(A2647, DM!$D$9:$G$633,4,FALSE),0)</f>
        <v>0</v>
      </c>
      <c r="I2647" s="173">
        <f>IFERROR(VLOOKUP(A2647,DX!$D$9:$G$749,4,FALSE),0)</f>
        <v>0</v>
      </c>
      <c r="XFD2647" s="45">
        <f>SUM(A2647:XFC2647)</f>
        <v>179346</v>
      </c>
    </row>
    <row r="2648" spans="1:9 16384:16384" hidden="1" x14ac:dyDescent="0.25">
      <c r="A2648" s="192">
        <v>124668</v>
      </c>
      <c r="B2648" s="232" t="s">
        <v>1018</v>
      </c>
      <c r="C2648" s="198" t="s">
        <v>4713</v>
      </c>
      <c r="D2648" s="193" t="s">
        <v>5813</v>
      </c>
      <c r="E2648" s="193" t="s">
        <v>5814</v>
      </c>
      <c r="F2648" s="194" t="s">
        <v>6622</v>
      </c>
      <c r="G2648" s="173">
        <f>IFERROR(VLOOKUP(A2648, SM!$D$9:$G$682,4,FALSE),0)</f>
        <v>0</v>
      </c>
      <c r="H2648" s="173">
        <f>IFERROR(VLOOKUP(A2648, DM!$D$9:$G$633,4,FALSE),0)</f>
        <v>0</v>
      </c>
      <c r="I2648" s="173">
        <f>IFERROR(VLOOKUP(A2648,DX!$D$9:$G$749,4,FALSE),0)</f>
        <v>0</v>
      </c>
      <c r="XFD2648" s="45">
        <f>SUM(A2648:XFC2648)</f>
        <v>124668</v>
      </c>
    </row>
    <row r="2649" spans="1:9 16384:16384" hidden="1" x14ac:dyDescent="0.25">
      <c r="A2649" s="192">
        <v>68000</v>
      </c>
      <c r="B2649" s="193" t="s">
        <v>2527</v>
      </c>
      <c r="C2649" s="198" t="s">
        <v>4078</v>
      </c>
      <c r="D2649" s="193" t="s">
        <v>5813</v>
      </c>
      <c r="E2649" s="193" t="s">
        <v>5814</v>
      </c>
      <c r="F2649" s="194" t="s">
        <v>6622</v>
      </c>
      <c r="G2649" s="173">
        <f>IFERROR(VLOOKUP(A2649, SM!$D$9:$G$682,4,FALSE),0)</f>
        <v>0</v>
      </c>
      <c r="H2649" s="173">
        <f>IFERROR(VLOOKUP(A2649, DM!$D$9:$G$633,4,FALSE),0)</f>
        <v>0</v>
      </c>
      <c r="I2649" s="173">
        <f>IFERROR(VLOOKUP(A2649,DX!$D$9:$G$749,4,FALSE),0)</f>
        <v>0</v>
      </c>
      <c r="XFD2649" s="45">
        <f>SUM(A2649:XFC2649)</f>
        <v>68000</v>
      </c>
    </row>
    <row r="2650" spans="1:9 16384:16384" hidden="1" x14ac:dyDescent="0.25">
      <c r="A2650" s="192">
        <v>27466</v>
      </c>
      <c r="B2650" s="232" t="s">
        <v>841</v>
      </c>
      <c r="C2650" s="198" t="s">
        <v>5491</v>
      </c>
      <c r="D2650" s="193" t="s">
        <v>5813</v>
      </c>
      <c r="E2650" s="193" t="s">
        <v>5814</v>
      </c>
      <c r="F2650" s="194" t="s">
        <v>6622</v>
      </c>
      <c r="G2650" s="173">
        <f>IFERROR(VLOOKUP(A2650, SM!$D$9:$G$682,4,FALSE),0)</f>
        <v>0</v>
      </c>
      <c r="H2650" s="173">
        <f>IFERROR(VLOOKUP(A2650, DM!$D$9:$G$633,4,FALSE),0)</f>
        <v>0</v>
      </c>
      <c r="I2650" s="173">
        <f>IFERROR(VLOOKUP(A2650,DX!$D$9:$G$749,4,FALSE),0)</f>
        <v>0</v>
      </c>
      <c r="XFD2650" s="45">
        <f>SUM(A2650:XFC2650)</f>
        <v>27466</v>
      </c>
    </row>
    <row r="2651" spans="1:9 16384:16384" hidden="1" x14ac:dyDescent="0.25">
      <c r="A2651" s="192">
        <v>117094</v>
      </c>
      <c r="B2651" s="232" t="s">
        <v>840</v>
      </c>
      <c r="C2651" s="198" t="s">
        <v>5500</v>
      </c>
      <c r="D2651" s="193" t="s">
        <v>5813</v>
      </c>
      <c r="E2651" s="193" t="s">
        <v>6672</v>
      </c>
      <c r="F2651" s="194" t="s">
        <v>6622</v>
      </c>
      <c r="G2651" s="173">
        <f>IFERROR(VLOOKUP(A2651, SM!$D$9:$G$682,4,FALSE),0)</f>
        <v>0</v>
      </c>
      <c r="H2651" s="173">
        <f>IFERROR(VLOOKUP(A2651, DM!$D$9:$G$633,4,FALSE),0)</f>
        <v>0</v>
      </c>
      <c r="I2651" s="173">
        <f>IFERROR(VLOOKUP(A2651,DX!$D$9:$G$749,4,FALSE),0)</f>
        <v>0</v>
      </c>
      <c r="XFD2651" s="45">
        <f>SUM(A2651:XFC2651)</f>
        <v>117094</v>
      </c>
    </row>
    <row r="2652" spans="1:9 16384:16384" hidden="1" x14ac:dyDescent="0.25">
      <c r="A2652" s="192">
        <v>40137</v>
      </c>
      <c r="B2652" s="232" t="s">
        <v>57</v>
      </c>
      <c r="C2652" s="198" t="s">
        <v>5501</v>
      </c>
      <c r="D2652" s="193" t="s">
        <v>5813</v>
      </c>
      <c r="E2652" s="193" t="s">
        <v>6672</v>
      </c>
      <c r="F2652" s="194" t="s">
        <v>6622</v>
      </c>
      <c r="G2652" s="173">
        <f>IFERROR(VLOOKUP(A2652, SM!$D$9:$G$682,4,FALSE),0)</f>
        <v>0</v>
      </c>
      <c r="H2652" s="173">
        <f>IFERROR(VLOOKUP(A2652, DM!$D$9:$G$633,4,FALSE),0)</f>
        <v>0</v>
      </c>
      <c r="I2652" s="173">
        <f>IFERROR(VLOOKUP(A2652,DX!$D$9:$G$749,4,FALSE),0)</f>
        <v>0</v>
      </c>
      <c r="XFD2652" s="45">
        <f>SUM(A2652:XFC2652)</f>
        <v>40137</v>
      </c>
    </row>
    <row r="2653" spans="1:9 16384:16384" hidden="1" x14ac:dyDescent="0.25">
      <c r="A2653" s="192">
        <v>41763</v>
      </c>
      <c r="B2653" s="193" t="s">
        <v>1017</v>
      </c>
      <c r="C2653" s="198" t="s">
        <v>5522</v>
      </c>
      <c r="D2653" s="193" t="s">
        <v>5813</v>
      </c>
      <c r="E2653" s="193" t="s">
        <v>5814</v>
      </c>
      <c r="F2653" s="194" t="s">
        <v>6622</v>
      </c>
      <c r="G2653" s="173">
        <f>IFERROR(VLOOKUP(A2653, SM!$D$9:$G$682,4,FALSE),0)</f>
        <v>0</v>
      </c>
      <c r="H2653" s="173">
        <f>IFERROR(VLOOKUP(A2653, DM!$D$9:$G$633,4,FALSE),0)</f>
        <v>0</v>
      </c>
      <c r="I2653" s="173">
        <f>IFERROR(VLOOKUP(A2653,DX!$D$9:$G$749,4,FALSE),0)</f>
        <v>0</v>
      </c>
      <c r="XFD2653" s="45">
        <f>SUM(A2653:XFC2653)</f>
        <v>41763</v>
      </c>
    </row>
    <row r="2654" spans="1:9 16384:16384" hidden="1" x14ac:dyDescent="0.25">
      <c r="A2654" s="192">
        <v>27470</v>
      </c>
      <c r="B2654" s="232" t="s">
        <v>2877</v>
      </c>
      <c r="C2654" s="198" t="s">
        <v>5682</v>
      </c>
      <c r="D2654" s="193" t="s">
        <v>5813</v>
      </c>
      <c r="E2654" s="193" t="s">
        <v>6664</v>
      </c>
      <c r="F2654" s="194" t="s">
        <v>6622</v>
      </c>
      <c r="G2654" s="173">
        <f>IFERROR(VLOOKUP(A2654, SM!$D$9:$G$682,4,FALSE),0)</f>
        <v>0</v>
      </c>
      <c r="H2654" s="173">
        <f>IFERROR(VLOOKUP(A2654, DM!$D$9:$G$633,4,FALSE),0)</f>
        <v>0</v>
      </c>
      <c r="I2654" s="173">
        <f>IFERROR(VLOOKUP(A2654,DX!$D$9:$G$749,4,FALSE),0)</f>
        <v>0</v>
      </c>
      <c r="XFD2654" s="45">
        <f>SUM(A2654:XFC2654)</f>
        <v>27470</v>
      </c>
    </row>
    <row r="2655" spans="1:9 16384:16384" hidden="1" x14ac:dyDescent="0.25">
      <c r="A2655" s="192">
        <v>197909</v>
      </c>
      <c r="B2655" s="193" t="s">
        <v>6448</v>
      </c>
      <c r="C2655" s="198" t="s">
        <v>6449</v>
      </c>
      <c r="D2655" s="193" t="s">
        <v>5813</v>
      </c>
      <c r="E2655" s="193" t="s">
        <v>5814</v>
      </c>
      <c r="F2655" s="194" t="s">
        <v>6623</v>
      </c>
      <c r="G2655" s="173">
        <f>IFERROR(VLOOKUP(A2655, SM!$D$9:$G$682,4,FALSE),0)</f>
        <v>0</v>
      </c>
      <c r="H2655" s="173">
        <f>IFERROR(VLOOKUP(A2655, DM!$D$9:$G$633,4,FALSE),0)</f>
        <v>0</v>
      </c>
      <c r="I2655" s="173">
        <f>IFERROR(VLOOKUP(A2655,DX!$D$9:$G$749,4,FALSE),0)</f>
        <v>0</v>
      </c>
      <c r="XFD2655" s="45">
        <f>SUM(A2655:XFC2655)</f>
        <v>197909</v>
      </c>
    </row>
    <row r="2656" spans="1:9 16384:16384" hidden="1" x14ac:dyDescent="0.25">
      <c r="A2656" s="192">
        <v>189656</v>
      </c>
      <c r="B2656" s="193" t="s">
        <v>5923</v>
      </c>
      <c r="C2656" s="198" t="s">
        <v>5924</v>
      </c>
      <c r="D2656" s="193" t="s">
        <v>5815</v>
      </c>
      <c r="E2656" s="193" t="s">
        <v>5814</v>
      </c>
      <c r="F2656" s="194" t="s">
        <v>6624</v>
      </c>
      <c r="G2656" s="173">
        <f>IFERROR(VLOOKUP(A2656, SF!$D$9:$G$410,4,FALSE),0)</f>
        <v>0</v>
      </c>
      <c r="H2656" s="173">
        <f>IFERROR(VLOOKUP(A2656, DF!$D$9:$G$378,4,FALSE),0)</f>
        <v>0</v>
      </c>
      <c r="I2656" s="173">
        <f>IFERROR(VLOOKUP(A2656,DX!$D$9:$G$749,4,FALSE),0)</f>
        <v>0</v>
      </c>
      <c r="XFD2656" s="45">
        <f>SUM(A2656:XFC2656)</f>
        <v>189656</v>
      </c>
    </row>
    <row r="2657" spans="1:9 16384:16384" hidden="1" x14ac:dyDescent="0.25">
      <c r="A2657" s="192">
        <v>22081</v>
      </c>
      <c r="B2657" s="193" t="s">
        <v>5925</v>
      </c>
      <c r="C2657" s="198" t="s">
        <v>5926</v>
      </c>
      <c r="D2657" s="193" t="s">
        <v>5813</v>
      </c>
      <c r="E2657" s="193" t="s">
        <v>5814</v>
      </c>
      <c r="F2657" s="194" t="s">
        <v>6624</v>
      </c>
      <c r="G2657" s="173">
        <f>IFERROR(VLOOKUP(A2657, SM!$D$9:$G$682,4,FALSE),0)</f>
        <v>0</v>
      </c>
      <c r="H2657" s="173">
        <f>IFERROR(VLOOKUP(A2657, DM!$D$9:$G$633,4,FALSE),0)</f>
        <v>0</v>
      </c>
      <c r="I2657" s="173">
        <f>IFERROR(VLOOKUP(A2657,DX!$D$9:$G$749,4,FALSE),0)</f>
        <v>0</v>
      </c>
      <c r="XFD2657" s="45">
        <f>SUM(A2657:XFC2657)</f>
        <v>22081</v>
      </c>
    </row>
    <row r="2658" spans="1:9 16384:16384" hidden="1" x14ac:dyDescent="0.25">
      <c r="A2658" s="192">
        <v>189661</v>
      </c>
      <c r="B2658" s="193" t="s">
        <v>5947</v>
      </c>
      <c r="C2658" s="198" t="s">
        <v>5948</v>
      </c>
      <c r="D2658" s="193" t="s">
        <v>5815</v>
      </c>
      <c r="E2658" s="193" t="s">
        <v>5814</v>
      </c>
      <c r="F2658" s="194" t="s">
        <v>6624</v>
      </c>
      <c r="G2658" s="173">
        <f>IFERROR(VLOOKUP(A2658, SF!$D$9:$G$410,4,FALSE),0)</f>
        <v>0</v>
      </c>
      <c r="H2658" s="173">
        <f>IFERROR(VLOOKUP(A2658, DF!$D$9:$G$378,4,FALSE),0)</f>
        <v>0</v>
      </c>
      <c r="I2658" s="173">
        <f>IFERROR(VLOOKUP(A2658,DX!$D$9:$G$749,4,FALSE),0)</f>
        <v>0</v>
      </c>
      <c r="XFD2658" s="45">
        <f>SUM(A2658:XFC2658)</f>
        <v>189661</v>
      </c>
    </row>
    <row r="2659" spans="1:9 16384:16384" hidden="1" x14ac:dyDescent="0.25">
      <c r="A2659" s="192">
        <v>189662</v>
      </c>
      <c r="B2659" s="193" t="s">
        <v>6009</v>
      </c>
      <c r="C2659" s="198" t="s">
        <v>6010</v>
      </c>
      <c r="D2659" s="193" t="s">
        <v>5815</v>
      </c>
      <c r="E2659" s="193" t="s">
        <v>5814</v>
      </c>
      <c r="F2659" s="194" t="s">
        <v>6624</v>
      </c>
      <c r="G2659" s="173">
        <f>IFERROR(VLOOKUP(A2659, SF!$D$9:$G$410,4,FALSE),0)</f>
        <v>0</v>
      </c>
      <c r="H2659" s="173">
        <f>IFERROR(VLOOKUP(A2659, DF!$D$9:$G$378,4,FALSE),0)</f>
        <v>0</v>
      </c>
      <c r="I2659" s="173">
        <f>IFERROR(VLOOKUP(A2659,DX!$D$9:$G$749,4,FALSE),0)</f>
        <v>0</v>
      </c>
      <c r="XFD2659" s="45">
        <f>SUM(A2659:XFC2659)</f>
        <v>189662</v>
      </c>
    </row>
    <row r="2660" spans="1:9 16384:16384" hidden="1" x14ac:dyDescent="0.25">
      <c r="A2660" s="192">
        <v>190605</v>
      </c>
      <c r="B2660" s="193" t="s">
        <v>6334</v>
      </c>
      <c r="C2660" s="198" t="s">
        <v>4081</v>
      </c>
      <c r="D2660" s="193" t="s">
        <v>5813</v>
      </c>
      <c r="E2660" s="193" t="s">
        <v>6672</v>
      </c>
      <c r="F2660" s="194" t="s">
        <v>6624</v>
      </c>
      <c r="G2660" s="173">
        <f>IFERROR(VLOOKUP(A2660, SM!$D$9:$G$682,4,FALSE),0)</f>
        <v>0</v>
      </c>
      <c r="H2660" s="173">
        <f>IFERROR(VLOOKUP(A2660, DM!$D$9:$G$633,4,FALSE),0)</f>
        <v>0</v>
      </c>
      <c r="I2660" s="173">
        <f>IFERROR(VLOOKUP(A2660,DX!$D$9:$G$749,4,FALSE),0)</f>
        <v>0</v>
      </c>
      <c r="XFD2660" s="45">
        <f>SUM(A2660:XFC2660)</f>
        <v>190605</v>
      </c>
    </row>
    <row r="2661" spans="1:9 16384:16384" hidden="1" x14ac:dyDescent="0.25">
      <c r="A2661" s="192">
        <v>190604</v>
      </c>
      <c r="B2661" s="193" t="s">
        <v>6335</v>
      </c>
      <c r="C2661" s="198" t="s">
        <v>6336</v>
      </c>
      <c r="D2661" s="193" t="s">
        <v>5813</v>
      </c>
      <c r="E2661" s="193" t="s">
        <v>6672</v>
      </c>
      <c r="F2661" s="194" t="s">
        <v>6624</v>
      </c>
      <c r="G2661" s="173">
        <f>IFERROR(VLOOKUP(A2661, SM!$D$9:$G$682,4,FALSE),0)</f>
        <v>0</v>
      </c>
      <c r="H2661" s="173">
        <f>IFERROR(VLOOKUP(A2661, DM!$D$9:$G$633,4,FALSE),0)</f>
        <v>0</v>
      </c>
      <c r="I2661" s="173">
        <f>IFERROR(VLOOKUP(A2661,DX!$D$9:$G$749,4,FALSE),0)</f>
        <v>0</v>
      </c>
      <c r="XFD2661" s="45">
        <f>SUM(A2661:XFC2661)</f>
        <v>190604</v>
      </c>
    </row>
    <row r="2662" spans="1:9 16384:16384" hidden="1" x14ac:dyDescent="0.25">
      <c r="A2662" s="192">
        <v>142020</v>
      </c>
      <c r="B2662" s="193" t="s">
        <v>899</v>
      </c>
      <c r="C2662" s="198" t="s">
        <v>4287</v>
      </c>
      <c r="D2662" s="193" t="s">
        <v>5815</v>
      </c>
      <c r="E2662" s="193" t="s">
        <v>5814</v>
      </c>
      <c r="F2662" s="194" t="s">
        <v>413</v>
      </c>
      <c r="G2662" s="173">
        <f>IFERROR(VLOOKUP(A2662, SF!$D$9:$G$410,4,FALSE),0)</f>
        <v>0</v>
      </c>
      <c r="H2662" s="173">
        <f>IFERROR(VLOOKUP(A2662, DF!$D$9:$G$378,4,FALSE),0)</f>
        <v>0</v>
      </c>
      <c r="I2662" s="173">
        <f>IFERROR(VLOOKUP(A2662,DX!$D$9:$G$749,4,FALSE),0)</f>
        <v>0</v>
      </c>
      <c r="XFD2662" s="45">
        <f>SUM(A2662:XFC2662)</f>
        <v>142020</v>
      </c>
    </row>
    <row r="2663" spans="1:9 16384:16384" hidden="1" x14ac:dyDescent="0.25">
      <c r="A2663" s="192">
        <v>141764</v>
      </c>
      <c r="B2663" s="232" t="s">
        <v>877</v>
      </c>
      <c r="C2663" s="198" t="s">
        <v>4535</v>
      </c>
      <c r="D2663" s="193" t="s">
        <v>5813</v>
      </c>
      <c r="E2663" s="193" t="s">
        <v>5814</v>
      </c>
      <c r="F2663" s="194" t="s">
        <v>413</v>
      </c>
      <c r="G2663" s="173">
        <f>IFERROR(VLOOKUP(A2663, SM!$D$9:$G$682,4,FALSE),0)</f>
        <v>0</v>
      </c>
      <c r="H2663" s="173">
        <f>IFERROR(VLOOKUP(A2663, DM!$D$9:$G$633,4,FALSE),0)</f>
        <v>0</v>
      </c>
      <c r="I2663" s="173">
        <f>IFERROR(VLOOKUP(A2663,DX!$D$9:$G$749,4,FALSE),0)</f>
        <v>0</v>
      </c>
      <c r="XFD2663" s="45">
        <f>SUM(A2663:XFC2663)</f>
        <v>141764</v>
      </c>
    </row>
    <row r="2664" spans="1:9 16384:16384" hidden="1" x14ac:dyDescent="0.25">
      <c r="A2664" s="192">
        <v>142021</v>
      </c>
      <c r="B2664" s="232" t="s">
        <v>2559</v>
      </c>
      <c r="C2664" s="198" t="s">
        <v>4970</v>
      </c>
      <c r="D2664" s="193" t="s">
        <v>5813</v>
      </c>
      <c r="E2664" s="193" t="s">
        <v>5814</v>
      </c>
      <c r="F2664" s="194" t="s">
        <v>413</v>
      </c>
      <c r="G2664" s="173">
        <f>IFERROR(VLOOKUP(A2664, SM!$D$9:$G$682,4,FALSE),0)</f>
        <v>0</v>
      </c>
      <c r="H2664" s="173">
        <f>IFERROR(VLOOKUP(A2664, DM!$D$9:$G$633,4,FALSE),0)</f>
        <v>0</v>
      </c>
      <c r="I2664" s="173">
        <f>IFERROR(VLOOKUP(A2664,DX!$D$9:$G$749,4,FALSE),0)</f>
        <v>0</v>
      </c>
      <c r="XFD2664" s="45">
        <f>SUM(A2664:XFC2664)</f>
        <v>142021</v>
      </c>
    </row>
    <row r="2665" spans="1:9 16384:16384" hidden="1" x14ac:dyDescent="0.25">
      <c r="A2665" s="192">
        <v>142019</v>
      </c>
      <c r="B2665" s="232" t="s">
        <v>879</v>
      </c>
      <c r="C2665" s="198" t="s">
        <v>4167</v>
      </c>
      <c r="D2665" s="193" t="s">
        <v>5813</v>
      </c>
      <c r="E2665" s="193" t="s">
        <v>5814</v>
      </c>
      <c r="F2665" s="194" t="s">
        <v>413</v>
      </c>
      <c r="G2665" s="173">
        <f>IFERROR(VLOOKUP(A2665, SM!$D$9:$G$682,4,FALSE),0)</f>
        <v>0</v>
      </c>
      <c r="H2665" s="173">
        <f>IFERROR(VLOOKUP(A2665, DM!$D$9:$G$633,4,FALSE),0)</f>
        <v>0</v>
      </c>
      <c r="I2665" s="173">
        <f>IFERROR(VLOOKUP(A2665,DX!$D$9:$G$749,4,FALSE),0)</f>
        <v>0</v>
      </c>
      <c r="XFD2665" s="45">
        <f>SUM(A2665:XFC2665)</f>
        <v>142019</v>
      </c>
    </row>
    <row r="2666" spans="1:9 16384:16384" hidden="1" x14ac:dyDescent="0.25">
      <c r="A2666" s="192">
        <v>141763</v>
      </c>
      <c r="B2666" s="193" t="s">
        <v>878</v>
      </c>
      <c r="C2666" s="198" t="s">
        <v>4656</v>
      </c>
      <c r="D2666" s="193" t="s">
        <v>5813</v>
      </c>
      <c r="E2666" s="193" t="s">
        <v>5814</v>
      </c>
      <c r="F2666" s="194" t="s">
        <v>413</v>
      </c>
      <c r="G2666" s="173">
        <f>IFERROR(VLOOKUP(A2666, SM!$D$9:$G$682,4,FALSE),0)</f>
        <v>0</v>
      </c>
      <c r="H2666" s="173">
        <f>IFERROR(VLOOKUP(A2666, DM!$D$9:$G$633,4,FALSE),0)</f>
        <v>0</v>
      </c>
      <c r="I2666" s="173">
        <f>IFERROR(VLOOKUP(A2666,DX!$D$9:$G$749,4,FALSE),0)</f>
        <v>0</v>
      </c>
      <c r="XFD2666" s="45">
        <f>SUM(A2666:XFC2666)</f>
        <v>141763</v>
      </c>
    </row>
    <row r="2667" spans="1:9 16384:16384" hidden="1" x14ac:dyDescent="0.25">
      <c r="A2667" s="192">
        <v>189594</v>
      </c>
      <c r="B2667" s="193" t="s">
        <v>5825</v>
      </c>
      <c r="C2667" s="198" t="s">
        <v>5826</v>
      </c>
      <c r="D2667" s="193" t="s">
        <v>5815</v>
      </c>
      <c r="E2667" s="193" t="s">
        <v>5814</v>
      </c>
      <c r="F2667" s="194" t="s">
        <v>6626</v>
      </c>
      <c r="G2667" s="173">
        <f>IFERROR(VLOOKUP(A2667, SF!$D$9:$G$410,4,FALSE),0)</f>
        <v>0</v>
      </c>
      <c r="H2667" s="173">
        <f>IFERROR(VLOOKUP(A2667, DF!$D$9:$G$378,4,FALSE),0)</f>
        <v>0</v>
      </c>
      <c r="I2667" s="173">
        <f>IFERROR(VLOOKUP(A2667,DX!$D$9:$G$749,4,FALSE),0)</f>
        <v>0</v>
      </c>
      <c r="XFD2667" s="45">
        <f>SUM(A2667:XFC2667)</f>
        <v>189594</v>
      </c>
    </row>
    <row r="2668" spans="1:9 16384:16384" hidden="1" x14ac:dyDescent="0.25">
      <c r="A2668" s="192">
        <v>189589</v>
      </c>
      <c r="B2668" s="193" t="s">
        <v>5831</v>
      </c>
      <c r="C2668" s="198" t="s">
        <v>5832</v>
      </c>
      <c r="D2668" s="193" t="s">
        <v>5815</v>
      </c>
      <c r="E2668" s="193" t="s">
        <v>5814</v>
      </c>
      <c r="F2668" s="194" t="s">
        <v>6626</v>
      </c>
      <c r="G2668" s="173">
        <f>IFERROR(VLOOKUP(A2668, SF!$D$9:$G$410,4,FALSE),0)</f>
        <v>0</v>
      </c>
      <c r="H2668" s="173">
        <f>IFERROR(VLOOKUP(A2668, DF!$D$9:$G$378,4,FALSE),0)</f>
        <v>0</v>
      </c>
      <c r="I2668" s="173">
        <f>IFERROR(VLOOKUP(A2668,DX!$D$9:$G$749,4,FALSE),0)</f>
        <v>0</v>
      </c>
      <c r="XFD2668" s="45">
        <f>SUM(A2668:XFC2668)</f>
        <v>189589</v>
      </c>
    </row>
    <row r="2669" spans="1:9 16384:16384" hidden="1" x14ac:dyDescent="0.25">
      <c r="A2669" s="192">
        <v>189586</v>
      </c>
      <c r="B2669" s="193" t="s">
        <v>5847</v>
      </c>
      <c r="C2669" s="198" t="s">
        <v>5848</v>
      </c>
      <c r="D2669" s="193" t="s">
        <v>5815</v>
      </c>
      <c r="E2669" s="193" t="s">
        <v>5814</v>
      </c>
      <c r="F2669" s="194" t="s">
        <v>6626</v>
      </c>
      <c r="G2669" s="173">
        <f>IFERROR(VLOOKUP(A2669, SF!$D$9:$G$410,4,FALSE),0)</f>
        <v>0</v>
      </c>
      <c r="H2669" s="173">
        <f>IFERROR(VLOOKUP(A2669, DF!$D$9:$G$378,4,FALSE),0)</f>
        <v>0</v>
      </c>
      <c r="I2669" s="173">
        <f>IFERROR(VLOOKUP(A2669,DX!$D$9:$G$749,4,FALSE),0)</f>
        <v>0</v>
      </c>
      <c r="XFD2669" s="45">
        <f>SUM(A2669:XFC2669)</f>
        <v>189586</v>
      </c>
    </row>
    <row r="2670" spans="1:9 16384:16384" hidden="1" x14ac:dyDescent="0.25">
      <c r="A2670" s="192">
        <v>103188</v>
      </c>
      <c r="B2670" s="193" t="s">
        <v>1874</v>
      </c>
      <c r="C2670" s="198" t="s">
        <v>3362</v>
      </c>
      <c r="D2670" s="193" t="s">
        <v>5815</v>
      </c>
      <c r="E2670" s="193" t="s">
        <v>5814</v>
      </c>
      <c r="F2670" s="194" t="s">
        <v>6626</v>
      </c>
      <c r="G2670" s="173">
        <f>IFERROR(VLOOKUP(A2670, SF!$D$9:$G$410,4,FALSE),0)</f>
        <v>0</v>
      </c>
      <c r="H2670" s="173">
        <f>IFERROR(VLOOKUP(A2670, DF!$D$9:$G$378,4,FALSE),0)</f>
        <v>0</v>
      </c>
      <c r="I2670" s="173">
        <f>IFERROR(VLOOKUP(A2670,DX!$D$9:$G$749,4,FALSE),0)</f>
        <v>0</v>
      </c>
      <c r="XFD2670" s="45">
        <f>SUM(A2670:XFC2670)</f>
        <v>103188</v>
      </c>
    </row>
    <row r="2671" spans="1:9 16384:16384" hidden="1" x14ac:dyDescent="0.25">
      <c r="A2671" s="192">
        <v>189590</v>
      </c>
      <c r="B2671" s="193" t="s">
        <v>5853</v>
      </c>
      <c r="C2671" s="198" t="s">
        <v>5854</v>
      </c>
      <c r="D2671" s="193" t="s">
        <v>5815</v>
      </c>
      <c r="E2671" s="193" t="s">
        <v>5814</v>
      </c>
      <c r="F2671" s="194" t="s">
        <v>6626</v>
      </c>
      <c r="G2671" s="173">
        <f>IFERROR(VLOOKUP(A2671, SF!$D$9:$G$410,4,FALSE),0)</f>
        <v>0</v>
      </c>
      <c r="H2671" s="173">
        <f>IFERROR(VLOOKUP(A2671, DF!$D$9:$G$378,4,FALSE),0)</f>
        <v>0</v>
      </c>
      <c r="I2671" s="173">
        <f>IFERROR(VLOOKUP(A2671,DX!$D$9:$G$749,4,FALSE),0)</f>
        <v>0</v>
      </c>
      <c r="XFD2671" s="45">
        <f>SUM(A2671:XFC2671)</f>
        <v>189590</v>
      </c>
    </row>
    <row r="2672" spans="1:9 16384:16384" hidden="1" x14ac:dyDescent="0.25">
      <c r="A2672" s="192">
        <v>189587</v>
      </c>
      <c r="B2672" s="193" t="s">
        <v>5881</v>
      </c>
      <c r="C2672" s="198" t="s">
        <v>5882</v>
      </c>
      <c r="D2672" s="193" t="s">
        <v>5815</v>
      </c>
      <c r="E2672" s="193" t="s">
        <v>5814</v>
      </c>
      <c r="F2672" s="194" t="s">
        <v>6626</v>
      </c>
      <c r="G2672" s="173">
        <f>IFERROR(VLOOKUP(A2672, SF!$D$9:$G$410,4,FALSE),0)</f>
        <v>0</v>
      </c>
      <c r="H2672" s="173">
        <f>IFERROR(VLOOKUP(A2672, DF!$D$9:$G$378,4,FALSE),0)</f>
        <v>0</v>
      </c>
      <c r="I2672" s="173">
        <f>IFERROR(VLOOKUP(A2672,DX!$D$9:$G$749,4,FALSE),0)</f>
        <v>0</v>
      </c>
      <c r="XFD2672" s="45">
        <f>SUM(A2672:XFC2672)</f>
        <v>189587</v>
      </c>
    </row>
    <row r="2673" spans="1:9 16384:16384" hidden="1" x14ac:dyDescent="0.25">
      <c r="A2673" s="192">
        <v>143426</v>
      </c>
      <c r="B2673" s="193" t="s">
        <v>2099</v>
      </c>
      <c r="C2673" s="198" t="s">
        <v>3959</v>
      </c>
      <c r="D2673" s="193" t="s">
        <v>5813</v>
      </c>
      <c r="E2673" s="193" t="s">
        <v>5814</v>
      </c>
      <c r="F2673" s="194" t="s">
        <v>6626</v>
      </c>
      <c r="G2673" s="173">
        <f>IFERROR(VLOOKUP(A2673, SM!$D$9:$G$682,4,FALSE),0)</f>
        <v>0</v>
      </c>
      <c r="H2673" s="173">
        <f>IFERROR(VLOOKUP(A2673, DM!$D$9:$G$633,4,FALSE),0)</f>
        <v>0</v>
      </c>
      <c r="I2673" s="173">
        <f>IFERROR(VLOOKUP(A2673,DX!$D$9:$G$749,4,FALSE),0)</f>
        <v>0</v>
      </c>
      <c r="XFD2673" s="45">
        <f>SUM(A2673:XFC2673)</f>
        <v>143426</v>
      </c>
    </row>
    <row r="2674" spans="1:9 16384:16384" hidden="1" x14ac:dyDescent="0.25">
      <c r="A2674" s="192">
        <v>103220</v>
      </c>
      <c r="B2674" s="193" t="s">
        <v>2108</v>
      </c>
      <c r="C2674" s="198" t="s">
        <v>3988</v>
      </c>
      <c r="D2674" s="193" t="s">
        <v>5815</v>
      </c>
      <c r="E2674" s="193" t="s">
        <v>5814</v>
      </c>
      <c r="F2674" s="194" t="s">
        <v>6626</v>
      </c>
      <c r="G2674" s="173">
        <f>IFERROR(VLOOKUP(A2674, SF!$D$9:$G$410,4,FALSE),0)</f>
        <v>0</v>
      </c>
      <c r="H2674" s="173">
        <f>IFERROR(VLOOKUP(A2674, DF!$D$9:$G$378,4,FALSE),0)</f>
        <v>0</v>
      </c>
      <c r="I2674" s="173">
        <f>IFERROR(VLOOKUP(A2674,DX!$D$9:$G$749,4,FALSE),0)</f>
        <v>0</v>
      </c>
      <c r="XFD2674" s="45">
        <f>SUM(A2674:XFC2674)</f>
        <v>103220</v>
      </c>
    </row>
    <row r="2675" spans="1:9 16384:16384" hidden="1" x14ac:dyDescent="0.25">
      <c r="A2675" s="192">
        <v>103213</v>
      </c>
      <c r="B2675" s="193" t="s">
        <v>2192</v>
      </c>
      <c r="C2675" s="198" t="s">
        <v>4178</v>
      </c>
      <c r="D2675" s="193" t="s">
        <v>5815</v>
      </c>
      <c r="E2675" s="193" t="s">
        <v>5814</v>
      </c>
      <c r="F2675" s="194" t="s">
        <v>6626</v>
      </c>
      <c r="G2675" s="173">
        <f>IFERROR(VLOOKUP(A2675, SF!$D$9:$G$410,4,FALSE),0)</f>
        <v>0</v>
      </c>
      <c r="H2675" s="173">
        <f>IFERROR(VLOOKUP(A2675, DF!$D$9:$G$378,4,FALSE),0)</f>
        <v>0</v>
      </c>
      <c r="I2675" s="173">
        <f>IFERROR(VLOOKUP(A2675,DX!$D$9:$G$749,4,FALSE),0)</f>
        <v>0</v>
      </c>
      <c r="XFD2675" s="45">
        <f>SUM(A2675:XFC2675)</f>
        <v>103213</v>
      </c>
    </row>
    <row r="2676" spans="1:9 16384:16384" hidden="1" x14ac:dyDescent="0.25">
      <c r="A2676" s="192">
        <v>189598</v>
      </c>
      <c r="B2676" s="193" t="s">
        <v>6017</v>
      </c>
      <c r="C2676" s="198" t="s">
        <v>6018</v>
      </c>
      <c r="D2676" s="193" t="s">
        <v>5815</v>
      </c>
      <c r="E2676" s="193" t="s">
        <v>5814</v>
      </c>
      <c r="F2676" s="194" t="s">
        <v>6626</v>
      </c>
      <c r="G2676" s="173">
        <f>IFERROR(VLOOKUP(A2676, SF!$D$9:$G$410,4,FALSE),0)</f>
        <v>0</v>
      </c>
      <c r="H2676" s="173">
        <f>IFERROR(VLOOKUP(A2676, DF!$D$9:$G$378,4,FALSE),0)</f>
        <v>0</v>
      </c>
      <c r="I2676" s="173">
        <f>IFERROR(VLOOKUP(A2676,DX!$D$9:$G$749,4,FALSE),0)</f>
        <v>0</v>
      </c>
      <c r="XFD2676" s="45">
        <f>SUM(A2676:XFC2676)</f>
        <v>189598</v>
      </c>
    </row>
    <row r="2677" spans="1:9 16384:16384" hidden="1" x14ac:dyDescent="0.25">
      <c r="A2677" s="192">
        <v>113387</v>
      </c>
      <c r="B2677" s="193" t="s">
        <v>2263</v>
      </c>
      <c r="C2677" s="198" t="s">
        <v>4346</v>
      </c>
      <c r="D2677" s="193" t="s">
        <v>5815</v>
      </c>
      <c r="E2677" s="193" t="s">
        <v>5814</v>
      </c>
      <c r="F2677" s="194" t="s">
        <v>6626</v>
      </c>
      <c r="G2677" s="173">
        <f>IFERROR(VLOOKUP(A2677, SF!$D$9:$G$410,4,FALSE),0)</f>
        <v>0</v>
      </c>
      <c r="H2677" s="173">
        <f>IFERROR(VLOOKUP(A2677, DF!$D$9:$G$378,4,FALSE),0)</f>
        <v>0</v>
      </c>
      <c r="I2677" s="173">
        <f>IFERROR(VLOOKUP(A2677,DX!$D$9:$G$749,4,FALSE),0)</f>
        <v>0</v>
      </c>
      <c r="XFD2677" s="45">
        <f>SUM(A2677:XFC2677)</f>
        <v>113387</v>
      </c>
    </row>
    <row r="2678" spans="1:9 16384:16384" hidden="1" x14ac:dyDescent="0.25">
      <c r="A2678" s="192">
        <v>143404</v>
      </c>
      <c r="B2678" s="193" t="s">
        <v>2264</v>
      </c>
      <c r="C2678" s="198" t="s">
        <v>4347</v>
      </c>
      <c r="D2678" s="193" t="s">
        <v>5815</v>
      </c>
      <c r="E2678" s="193" t="s">
        <v>5814</v>
      </c>
      <c r="F2678" s="194" t="s">
        <v>6626</v>
      </c>
      <c r="G2678" s="173">
        <f>IFERROR(VLOOKUP(A2678, SF!$D$9:$G$410,4,FALSE),0)</f>
        <v>0</v>
      </c>
      <c r="H2678" s="173">
        <f>IFERROR(VLOOKUP(A2678, DF!$D$9:$G$378,4,FALSE),0)</f>
        <v>0</v>
      </c>
      <c r="I2678" s="173">
        <f>IFERROR(VLOOKUP(A2678,DX!$D$9:$G$749,4,FALSE),0)</f>
        <v>0</v>
      </c>
      <c r="XFD2678" s="45">
        <f>SUM(A2678:XFC2678)</f>
        <v>143404</v>
      </c>
    </row>
    <row r="2679" spans="1:9 16384:16384" hidden="1" x14ac:dyDescent="0.25">
      <c r="A2679" s="192">
        <v>189591</v>
      </c>
      <c r="B2679" s="193" t="s">
        <v>6066</v>
      </c>
      <c r="C2679" s="198" t="s">
        <v>6067</v>
      </c>
      <c r="D2679" s="193" t="s">
        <v>5815</v>
      </c>
      <c r="E2679" s="193" t="s">
        <v>5814</v>
      </c>
      <c r="F2679" s="194" t="s">
        <v>6626</v>
      </c>
      <c r="G2679" s="173">
        <f>IFERROR(VLOOKUP(A2679, SF!$D$9:$G$410,4,FALSE),0)</f>
        <v>0</v>
      </c>
      <c r="H2679" s="173">
        <f>IFERROR(VLOOKUP(A2679, DF!$D$9:$G$378,4,FALSE),0)</f>
        <v>0</v>
      </c>
      <c r="I2679" s="173">
        <f>IFERROR(VLOOKUP(A2679,DX!$D$9:$G$749,4,FALSE),0)</f>
        <v>0</v>
      </c>
      <c r="XFD2679" s="45">
        <f>SUM(A2679:XFC2679)</f>
        <v>189591</v>
      </c>
    </row>
    <row r="2680" spans="1:9 16384:16384" hidden="1" x14ac:dyDescent="0.25">
      <c r="A2680" s="192">
        <v>189593</v>
      </c>
      <c r="B2680" s="193" t="s">
        <v>6069</v>
      </c>
      <c r="C2680" s="198" t="s">
        <v>6070</v>
      </c>
      <c r="D2680" s="193" t="s">
        <v>5815</v>
      </c>
      <c r="E2680" s="193" t="s">
        <v>5814</v>
      </c>
      <c r="F2680" s="194" t="s">
        <v>6626</v>
      </c>
      <c r="G2680" s="173">
        <f>IFERROR(VLOOKUP(A2680, SF!$D$9:$G$410,4,FALSE),0)</f>
        <v>0</v>
      </c>
      <c r="H2680" s="173">
        <f>IFERROR(VLOOKUP(A2680, DF!$D$9:$G$378,4,FALSE),0)</f>
        <v>0</v>
      </c>
      <c r="I2680" s="173">
        <f>IFERROR(VLOOKUP(A2680,DX!$D$9:$G$749,4,FALSE),0)</f>
        <v>0</v>
      </c>
      <c r="XFD2680" s="45">
        <f>SUM(A2680:XFC2680)</f>
        <v>189593</v>
      </c>
    </row>
    <row r="2681" spans="1:9 16384:16384" hidden="1" x14ac:dyDescent="0.25">
      <c r="A2681" s="192">
        <v>189588</v>
      </c>
      <c r="B2681" s="193" t="s">
        <v>6085</v>
      </c>
      <c r="C2681" s="198" t="s">
        <v>6086</v>
      </c>
      <c r="D2681" s="193" t="s">
        <v>5815</v>
      </c>
      <c r="E2681" s="193" t="s">
        <v>5814</v>
      </c>
      <c r="F2681" s="194" t="s">
        <v>6626</v>
      </c>
      <c r="G2681" s="173">
        <f>IFERROR(VLOOKUP(A2681, SF!$D$9:$G$410,4,FALSE),0)</f>
        <v>0</v>
      </c>
      <c r="H2681" s="173">
        <f>IFERROR(VLOOKUP(A2681, DF!$D$9:$G$378,4,FALSE),0)</f>
        <v>0</v>
      </c>
      <c r="I2681" s="173">
        <f>IFERROR(VLOOKUP(A2681,DX!$D$9:$G$749,4,FALSE),0)</f>
        <v>0</v>
      </c>
      <c r="XFD2681" s="45">
        <f>SUM(A2681:XFC2681)</f>
        <v>189588</v>
      </c>
    </row>
    <row r="2682" spans="1:9 16384:16384" hidden="1" x14ac:dyDescent="0.25">
      <c r="A2682" s="192">
        <v>103186</v>
      </c>
      <c r="B2682" s="193" t="s">
        <v>2415</v>
      </c>
      <c r="C2682" s="198" t="s">
        <v>3638</v>
      </c>
      <c r="D2682" s="193" t="s">
        <v>5815</v>
      </c>
      <c r="E2682" s="193" t="s">
        <v>5814</v>
      </c>
      <c r="F2682" s="194" t="s">
        <v>6626</v>
      </c>
      <c r="G2682" s="173">
        <f>IFERROR(VLOOKUP(A2682, SF!$D$9:$G$410,4,FALSE),0)</f>
        <v>0</v>
      </c>
      <c r="H2682" s="173">
        <f>IFERROR(VLOOKUP(A2682, DF!$D$9:$G$378,4,FALSE),0)</f>
        <v>0</v>
      </c>
      <c r="I2682" s="173">
        <f>IFERROR(VLOOKUP(A2682,DX!$D$9:$G$749,4,FALSE),0)</f>
        <v>0</v>
      </c>
      <c r="XFD2682" s="45">
        <f>SUM(A2682:XFC2682)</f>
        <v>103186</v>
      </c>
    </row>
    <row r="2683" spans="1:9 16384:16384" hidden="1" x14ac:dyDescent="0.25">
      <c r="A2683" s="192">
        <v>54651</v>
      </c>
      <c r="B2683" s="193" t="s">
        <v>2454</v>
      </c>
      <c r="C2683" s="198" t="s">
        <v>4749</v>
      </c>
      <c r="D2683" s="193" t="s">
        <v>5815</v>
      </c>
      <c r="E2683" s="193" t="s">
        <v>5814</v>
      </c>
      <c r="F2683" s="194" t="s">
        <v>6626</v>
      </c>
      <c r="G2683" s="173">
        <f>IFERROR(VLOOKUP(A2683, SF!$D$9:$G$410,4,FALSE),0)</f>
        <v>0</v>
      </c>
      <c r="H2683" s="173">
        <f>IFERROR(VLOOKUP(A2683, DF!$D$9:$G$378,4,FALSE),0)</f>
        <v>0</v>
      </c>
      <c r="I2683" s="173">
        <f>IFERROR(VLOOKUP(A2683,DX!$D$9:$G$749,4,FALSE),0)</f>
        <v>0</v>
      </c>
      <c r="XFD2683" s="45">
        <f>SUM(A2683:XFC2683)</f>
        <v>54651</v>
      </c>
    </row>
    <row r="2684" spans="1:9 16384:16384" hidden="1" x14ac:dyDescent="0.25">
      <c r="A2684" s="192">
        <v>66798</v>
      </c>
      <c r="B2684" s="193" t="s">
        <v>2535</v>
      </c>
      <c r="C2684" s="198" t="s">
        <v>4903</v>
      </c>
      <c r="D2684" s="193" t="s">
        <v>5813</v>
      </c>
      <c r="E2684" s="193" t="s">
        <v>5814</v>
      </c>
      <c r="F2684" s="194" t="s">
        <v>6626</v>
      </c>
      <c r="G2684" s="173">
        <f>IFERROR(VLOOKUP(A2684, SM!$D$9:$G$682,4,FALSE),0)</f>
        <v>0</v>
      </c>
      <c r="H2684" s="173">
        <f>IFERROR(VLOOKUP(A2684, DM!$D$9:$G$633,4,FALSE),0)</f>
        <v>0</v>
      </c>
      <c r="I2684" s="173">
        <f>IFERROR(VLOOKUP(A2684,DX!$D$9:$G$749,4,FALSE),0)</f>
        <v>0</v>
      </c>
      <c r="XFD2684" s="45">
        <f>SUM(A2684:XFC2684)</f>
        <v>66798</v>
      </c>
    </row>
    <row r="2685" spans="1:9 16384:16384" hidden="1" x14ac:dyDescent="0.25">
      <c r="A2685" s="192">
        <v>189610</v>
      </c>
      <c r="B2685" s="193" t="s">
        <v>6234</v>
      </c>
      <c r="C2685" s="198" t="s">
        <v>5215</v>
      </c>
      <c r="D2685" s="193" t="s">
        <v>5815</v>
      </c>
      <c r="E2685" s="193" t="s">
        <v>5814</v>
      </c>
      <c r="F2685" s="194" t="s">
        <v>6626</v>
      </c>
      <c r="G2685" s="173">
        <f>IFERROR(VLOOKUP(A2685, SF!$D$9:$G$410,4,FALSE),0)</f>
        <v>0</v>
      </c>
      <c r="H2685" s="173">
        <f>IFERROR(VLOOKUP(A2685, DF!$D$9:$G$378,4,FALSE),0)</f>
        <v>0</v>
      </c>
      <c r="I2685" s="173">
        <f>IFERROR(VLOOKUP(A2685,DX!$D$9:$G$749,4,FALSE),0)</f>
        <v>0</v>
      </c>
      <c r="XFD2685" s="45">
        <f>SUM(A2685:XFC2685)</f>
        <v>189610</v>
      </c>
    </row>
    <row r="2686" spans="1:9 16384:16384" hidden="1" x14ac:dyDescent="0.25">
      <c r="A2686" s="192">
        <v>189614</v>
      </c>
      <c r="B2686" s="193" t="s">
        <v>6235</v>
      </c>
      <c r="C2686" s="198" t="s">
        <v>6236</v>
      </c>
      <c r="D2686" s="193" t="s">
        <v>5815</v>
      </c>
      <c r="E2686" s="193" t="s">
        <v>5814</v>
      </c>
      <c r="F2686" s="194" t="s">
        <v>6626</v>
      </c>
      <c r="G2686" s="173">
        <f>IFERROR(VLOOKUP(A2686, SF!$D$9:$G$410,4,FALSE),0)</f>
        <v>0</v>
      </c>
      <c r="H2686" s="173">
        <f>IFERROR(VLOOKUP(A2686, DF!$D$9:$G$378,4,FALSE),0)</f>
        <v>0</v>
      </c>
      <c r="I2686" s="173">
        <f>IFERROR(VLOOKUP(A2686,DX!$D$9:$G$749,4,FALSE),0)</f>
        <v>0</v>
      </c>
      <c r="XFD2686" s="45">
        <f>SUM(A2686:XFC2686)</f>
        <v>189614</v>
      </c>
    </row>
    <row r="2687" spans="1:9 16384:16384" hidden="1" x14ac:dyDescent="0.25">
      <c r="A2687" s="192">
        <v>189585</v>
      </c>
      <c r="B2687" s="193" t="s">
        <v>6265</v>
      </c>
      <c r="C2687" s="198" t="s">
        <v>6266</v>
      </c>
      <c r="D2687" s="193" t="s">
        <v>5815</v>
      </c>
      <c r="E2687" s="193" t="s">
        <v>5814</v>
      </c>
      <c r="F2687" s="194" t="s">
        <v>6626</v>
      </c>
      <c r="G2687" s="173">
        <f>IFERROR(VLOOKUP(A2687, SF!$D$9:$G$410,4,FALSE),0)</f>
        <v>0</v>
      </c>
      <c r="H2687" s="173">
        <f>IFERROR(VLOOKUP(A2687, DF!$D$9:$G$378,4,FALSE),0)</f>
        <v>0</v>
      </c>
      <c r="I2687" s="173">
        <f>IFERROR(VLOOKUP(A2687,DX!$D$9:$G$749,4,FALSE),0)</f>
        <v>0</v>
      </c>
      <c r="XFD2687" s="45">
        <f>SUM(A2687:XFC2687)</f>
        <v>189585</v>
      </c>
    </row>
    <row r="2688" spans="1:9 16384:16384" hidden="1" x14ac:dyDescent="0.25">
      <c r="A2688" s="192">
        <v>189612</v>
      </c>
      <c r="B2688" s="193" t="s">
        <v>6285</v>
      </c>
      <c r="C2688" s="198" t="s">
        <v>6286</v>
      </c>
      <c r="D2688" s="193" t="s">
        <v>5815</v>
      </c>
      <c r="E2688" s="193" t="s">
        <v>5814</v>
      </c>
      <c r="F2688" s="194" t="s">
        <v>6626</v>
      </c>
      <c r="G2688" s="173">
        <f>IFERROR(VLOOKUP(A2688, SF!$D$9:$G$410,4,FALSE),0)</f>
        <v>0</v>
      </c>
      <c r="H2688" s="173">
        <f>IFERROR(VLOOKUP(A2688, DF!$D$9:$G$378,4,FALSE),0)</f>
        <v>0</v>
      </c>
      <c r="I2688" s="173">
        <f>IFERROR(VLOOKUP(A2688,DX!$D$9:$G$749,4,FALSE),0)</f>
        <v>0</v>
      </c>
      <c r="XFD2688" s="45">
        <f>SUM(A2688:XFC2688)</f>
        <v>189612</v>
      </c>
    </row>
    <row r="2689" spans="1:9 16384:16384" hidden="1" x14ac:dyDescent="0.25">
      <c r="A2689" s="192">
        <v>143407</v>
      </c>
      <c r="B2689" s="193" t="s">
        <v>2834</v>
      </c>
      <c r="C2689" s="198" t="s">
        <v>5576</v>
      </c>
      <c r="D2689" s="193" t="s">
        <v>5815</v>
      </c>
      <c r="E2689" s="193" t="s">
        <v>5814</v>
      </c>
      <c r="F2689" s="194" t="s">
        <v>6626</v>
      </c>
      <c r="G2689" s="173">
        <f>IFERROR(VLOOKUP(A2689, SF!$D$9:$G$410,4,FALSE),0)</f>
        <v>0</v>
      </c>
      <c r="H2689" s="173">
        <f>IFERROR(VLOOKUP(A2689, DF!$D$9:$G$378,4,FALSE),0)</f>
        <v>0</v>
      </c>
      <c r="I2689" s="173">
        <f>IFERROR(VLOOKUP(A2689,DX!$D$9:$G$749,4,FALSE),0)</f>
        <v>0</v>
      </c>
      <c r="XFD2689" s="45">
        <f>SUM(A2689:XFC2689)</f>
        <v>143407</v>
      </c>
    </row>
    <row r="2690" spans="1:9 16384:16384" hidden="1" x14ac:dyDescent="0.25">
      <c r="A2690" s="192">
        <v>40969</v>
      </c>
      <c r="B2690" s="193" t="s">
        <v>1784</v>
      </c>
      <c r="C2690" s="198" t="s">
        <v>3158</v>
      </c>
      <c r="D2690" s="193" t="s">
        <v>5813</v>
      </c>
      <c r="E2690" s="193" t="s">
        <v>5814</v>
      </c>
      <c r="F2690" s="194" t="s">
        <v>6625</v>
      </c>
      <c r="G2690" s="173">
        <f>IFERROR(VLOOKUP(A2690, SM!$D$9:$G$682,4,FALSE),0)</f>
        <v>0</v>
      </c>
      <c r="H2690" s="173">
        <f>IFERROR(VLOOKUP(A2690, DM!$D$9:$G$633,4,FALSE),0)</f>
        <v>0</v>
      </c>
      <c r="I2690" s="173">
        <f>IFERROR(VLOOKUP(A2690,DX!$D$9:$G$749,4,FALSE),0)</f>
        <v>0</v>
      </c>
      <c r="XFD2690" s="45">
        <f>SUM(A2690:XFC2690)</f>
        <v>40969</v>
      </c>
    </row>
    <row r="2691" spans="1:9 16384:16384" hidden="1" x14ac:dyDescent="0.25">
      <c r="A2691" s="192">
        <v>8962</v>
      </c>
      <c r="B2691" s="193" t="s">
        <v>1836</v>
      </c>
      <c r="C2691" s="198" t="s">
        <v>3264</v>
      </c>
      <c r="D2691" s="193" t="s">
        <v>5813</v>
      </c>
      <c r="E2691" s="193" t="s">
        <v>5814</v>
      </c>
      <c r="F2691" s="194" t="s">
        <v>6625</v>
      </c>
      <c r="G2691" s="173">
        <f>IFERROR(VLOOKUP(A2691, SM!$D$9:$G$682,4,FALSE),0)</f>
        <v>0</v>
      </c>
      <c r="H2691" s="173">
        <f>IFERROR(VLOOKUP(A2691, DM!$D$9:$G$633,4,FALSE),0)</f>
        <v>0</v>
      </c>
      <c r="I2691" s="173">
        <f>IFERROR(VLOOKUP(A2691,DX!$D$9:$G$749,4,FALSE),0)</f>
        <v>0</v>
      </c>
      <c r="XFD2691" s="45">
        <f>SUM(A2691:XFC2691)</f>
        <v>8962</v>
      </c>
    </row>
    <row r="2692" spans="1:9 16384:16384" hidden="1" x14ac:dyDescent="0.25">
      <c r="A2692" s="192">
        <v>50108</v>
      </c>
      <c r="B2692" s="193" t="s">
        <v>1908</v>
      </c>
      <c r="C2692" s="198" t="s">
        <v>3456</v>
      </c>
      <c r="D2692" s="193" t="s">
        <v>5813</v>
      </c>
      <c r="E2692" s="193" t="s">
        <v>5814</v>
      </c>
      <c r="F2692" s="194" t="s">
        <v>6625</v>
      </c>
      <c r="G2692" s="173">
        <f>IFERROR(VLOOKUP(A2692, SM!$D$9:$G$682,4,FALSE),0)</f>
        <v>0</v>
      </c>
      <c r="H2692" s="173">
        <f>IFERROR(VLOOKUP(A2692, DM!$D$9:$G$633,4,FALSE),0)</f>
        <v>0</v>
      </c>
      <c r="I2692" s="173">
        <f>IFERROR(VLOOKUP(A2692,DX!$D$9:$G$749,4,FALSE),0)</f>
        <v>0</v>
      </c>
      <c r="XFD2692" s="45">
        <f>SUM(A2692:XFC2692)</f>
        <v>50108</v>
      </c>
    </row>
    <row r="2693" spans="1:9 16384:16384" hidden="1" x14ac:dyDescent="0.25">
      <c r="A2693" s="192">
        <v>21998</v>
      </c>
      <c r="B2693" s="193" t="s">
        <v>1934</v>
      </c>
      <c r="C2693" s="198" t="s">
        <v>3525</v>
      </c>
      <c r="D2693" s="193" t="s">
        <v>5813</v>
      </c>
      <c r="E2693" s="193" t="s">
        <v>5814</v>
      </c>
      <c r="F2693" s="194" t="s">
        <v>6625</v>
      </c>
      <c r="G2693" s="173">
        <f>IFERROR(VLOOKUP(A2693, SM!$D$9:$G$682,4,FALSE),0)</f>
        <v>0</v>
      </c>
      <c r="H2693" s="173">
        <f>IFERROR(VLOOKUP(A2693, DM!$D$9:$G$633,4,FALSE),0)</f>
        <v>0</v>
      </c>
      <c r="I2693" s="173">
        <f>IFERROR(VLOOKUP(A2693,DX!$D$9:$G$749,4,FALSE),0)</f>
        <v>0</v>
      </c>
      <c r="XFD2693" s="45">
        <f>SUM(A2693:XFC2693)</f>
        <v>21998</v>
      </c>
    </row>
    <row r="2694" spans="1:9 16384:16384" hidden="1" x14ac:dyDescent="0.25">
      <c r="A2694" s="192">
        <v>8949</v>
      </c>
      <c r="B2694" s="193" t="s">
        <v>1945</v>
      </c>
      <c r="C2694" s="198" t="s">
        <v>3547</v>
      </c>
      <c r="D2694" s="193" t="s">
        <v>5813</v>
      </c>
      <c r="E2694" s="193" t="s">
        <v>5814</v>
      </c>
      <c r="F2694" s="194" t="s">
        <v>6625</v>
      </c>
      <c r="G2694" s="173">
        <f>IFERROR(VLOOKUP(A2694, SM!$D$9:$G$682,4,FALSE),0)</f>
        <v>0</v>
      </c>
      <c r="H2694" s="173">
        <f>IFERROR(VLOOKUP(A2694, DM!$D$9:$G$633,4,FALSE),0)</f>
        <v>0</v>
      </c>
      <c r="I2694" s="173">
        <f>IFERROR(VLOOKUP(A2694,DX!$D$9:$G$749,4,FALSE),0)</f>
        <v>0</v>
      </c>
      <c r="XFD2694" s="45">
        <f>SUM(A2694:XFC2694)</f>
        <v>8949</v>
      </c>
    </row>
    <row r="2695" spans="1:9 16384:16384" hidden="1" x14ac:dyDescent="0.25">
      <c r="A2695" s="192">
        <v>8956</v>
      </c>
      <c r="B2695" s="193" t="s">
        <v>3549</v>
      </c>
      <c r="C2695" s="198" t="s">
        <v>3550</v>
      </c>
      <c r="D2695" s="193" t="s">
        <v>5815</v>
      </c>
      <c r="E2695" s="193" t="s">
        <v>5814</v>
      </c>
      <c r="F2695" s="194" t="s">
        <v>6625</v>
      </c>
      <c r="G2695" s="173">
        <f>IFERROR(VLOOKUP(A2695, SF!$D$9:$G$410,4,FALSE),0)</f>
        <v>0</v>
      </c>
      <c r="H2695" s="173">
        <f>IFERROR(VLOOKUP(A2695, DF!$D$9:$G$378,4,FALSE),0)</f>
        <v>0</v>
      </c>
      <c r="I2695" s="173">
        <f>IFERROR(VLOOKUP(A2695,DX!$D$9:$G$749,4,FALSE),0)</f>
        <v>0</v>
      </c>
      <c r="XFD2695" s="45">
        <f>SUM(A2695:XFC2695)</f>
        <v>8956</v>
      </c>
    </row>
    <row r="2696" spans="1:9 16384:16384" hidden="1" x14ac:dyDescent="0.25">
      <c r="A2696" s="192">
        <v>81290</v>
      </c>
      <c r="B2696" s="193" t="s">
        <v>1947</v>
      </c>
      <c r="C2696" s="198" t="s">
        <v>3551</v>
      </c>
      <c r="D2696" s="193" t="s">
        <v>5815</v>
      </c>
      <c r="E2696" s="193" t="s">
        <v>5814</v>
      </c>
      <c r="F2696" s="194" t="s">
        <v>6625</v>
      </c>
      <c r="G2696" s="173">
        <f>IFERROR(VLOOKUP(A2696, SF!$D$9:$G$410,4,FALSE),0)</f>
        <v>0</v>
      </c>
      <c r="H2696" s="173">
        <f>IFERROR(VLOOKUP(A2696, DF!$D$9:$G$378,4,FALSE),0)</f>
        <v>0</v>
      </c>
      <c r="I2696" s="173">
        <f>IFERROR(VLOOKUP(A2696,DX!$D$9:$G$749,4,FALSE),0)</f>
        <v>0</v>
      </c>
      <c r="XFD2696" s="45">
        <f>SUM(A2696:XFC2696)</f>
        <v>81290</v>
      </c>
    </row>
    <row r="2697" spans="1:9 16384:16384" hidden="1" x14ac:dyDescent="0.25">
      <c r="A2697" s="192">
        <v>8957</v>
      </c>
      <c r="B2697" s="193" t="s">
        <v>1948</v>
      </c>
      <c r="C2697" s="198" t="s">
        <v>3191</v>
      </c>
      <c r="D2697" s="193" t="s">
        <v>5815</v>
      </c>
      <c r="E2697" s="193" t="s">
        <v>5814</v>
      </c>
      <c r="F2697" s="194" t="s">
        <v>6625</v>
      </c>
      <c r="G2697" s="173">
        <f>IFERROR(VLOOKUP(A2697, SF!$D$9:$G$410,4,FALSE),0)</f>
        <v>0</v>
      </c>
      <c r="H2697" s="173">
        <f>IFERROR(VLOOKUP(A2697, DF!$D$9:$G$378,4,FALSE),0)</f>
        <v>0</v>
      </c>
      <c r="I2697" s="173">
        <f>IFERROR(VLOOKUP(A2697,DX!$D$9:$G$749,4,FALSE),0)</f>
        <v>0</v>
      </c>
      <c r="XFD2697" s="45">
        <f>SUM(A2697:XFC2697)</f>
        <v>8957</v>
      </c>
    </row>
    <row r="2698" spans="1:9 16384:16384" hidden="1" x14ac:dyDescent="0.25">
      <c r="A2698" s="195">
        <v>49954</v>
      </c>
      <c r="B2698" s="196" t="s">
        <v>1957</v>
      </c>
      <c r="C2698" s="266" t="s">
        <v>3575</v>
      </c>
      <c r="D2698" s="196" t="s">
        <v>5813</v>
      </c>
      <c r="E2698" s="196" t="s">
        <v>5814</v>
      </c>
      <c r="F2698" s="194" t="s">
        <v>6625</v>
      </c>
      <c r="G2698" s="173">
        <f>IFERROR(VLOOKUP(A2698, SM!$D$9:$G$682,4,FALSE),0)</f>
        <v>0</v>
      </c>
      <c r="H2698" s="173">
        <f>IFERROR(VLOOKUP(A2698, DM!$D$9:$G$633,4,FALSE),0)</f>
        <v>0</v>
      </c>
      <c r="I2698" s="173">
        <f>IFERROR(VLOOKUP(A2698,DX!$D$9:$G$749,4,FALSE),0)</f>
        <v>0</v>
      </c>
      <c r="XFD2698" s="45">
        <f>SUM(A2698:XFC2698)</f>
        <v>49954</v>
      </c>
    </row>
    <row r="2699" spans="1:9 16384:16384" hidden="1" x14ac:dyDescent="0.25">
      <c r="A2699" s="192">
        <v>33246</v>
      </c>
      <c r="B2699" s="193" t="s">
        <v>1958</v>
      </c>
      <c r="C2699" s="198" t="s">
        <v>3576</v>
      </c>
      <c r="D2699" s="193" t="s">
        <v>5815</v>
      </c>
      <c r="E2699" s="193" t="s">
        <v>5814</v>
      </c>
      <c r="F2699" s="194" t="s">
        <v>6625</v>
      </c>
      <c r="G2699" s="173">
        <f>IFERROR(VLOOKUP(A2699, SF!$D$9:$G$410,4,FALSE),0)</f>
        <v>0</v>
      </c>
      <c r="H2699" s="173">
        <f>IFERROR(VLOOKUP(A2699, DF!$D$9:$G$378,4,FALSE),0)</f>
        <v>0</v>
      </c>
      <c r="I2699" s="173">
        <f>IFERROR(VLOOKUP(A2699,DX!$D$9:$G$749,4,FALSE),0)</f>
        <v>0</v>
      </c>
      <c r="XFD2699" s="45">
        <f>SUM(A2699:XFC2699)</f>
        <v>33246</v>
      </c>
    </row>
    <row r="2700" spans="1:9 16384:16384" hidden="1" x14ac:dyDescent="0.25">
      <c r="A2700" s="192">
        <v>13804</v>
      </c>
      <c r="B2700" s="193" t="s">
        <v>1979</v>
      </c>
      <c r="C2700" s="198" t="s">
        <v>3646</v>
      </c>
      <c r="D2700" s="193" t="s">
        <v>5813</v>
      </c>
      <c r="E2700" s="193" t="s">
        <v>5814</v>
      </c>
      <c r="F2700" s="194" t="s">
        <v>6625</v>
      </c>
      <c r="G2700" s="173">
        <f>IFERROR(VLOOKUP(A2700, SM!$D$9:$G$682,4,FALSE),0)</f>
        <v>0</v>
      </c>
      <c r="H2700" s="173">
        <f>IFERROR(VLOOKUP(A2700, DM!$D$9:$G$633,4,FALSE),0)</f>
        <v>0</v>
      </c>
      <c r="I2700" s="173">
        <f>IFERROR(VLOOKUP(A2700,DX!$D$9:$G$749,4,FALSE),0)</f>
        <v>0</v>
      </c>
      <c r="XFD2700" s="45">
        <f>SUM(A2700:XFC2700)</f>
        <v>13804</v>
      </c>
    </row>
    <row r="2701" spans="1:9 16384:16384" hidden="1" x14ac:dyDescent="0.25">
      <c r="A2701" s="192">
        <v>51921</v>
      </c>
      <c r="B2701" s="193" t="s">
        <v>1991</v>
      </c>
      <c r="C2701" s="198" t="s">
        <v>3679</v>
      </c>
      <c r="D2701" s="193" t="s">
        <v>5815</v>
      </c>
      <c r="E2701" s="193" t="s">
        <v>5814</v>
      </c>
      <c r="F2701" s="194" t="s">
        <v>6625</v>
      </c>
      <c r="G2701" s="173">
        <f>IFERROR(VLOOKUP(A2701, SF!$D$9:$G$410,4,FALSE),0)</f>
        <v>0</v>
      </c>
      <c r="H2701" s="173">
        <f>IFERROR(VLOOKUP(A2701, DF!$D$9:$G$378,4,FALSE),0)</f>
        <v>0</v>
      </c>
      <c r="I2701" s="173">
        <f>IFERROR(VLOOKUP(A2701,DX!$D$9:$G$749,4,FALSE),0)</f>
        <v>0</v>
      </c>
      <c r="XFD2701" s="45">
        <f>SUM(A2701:XFC2701)</f>
        <v>51921</v>
      </c>
    </row>
    <row r="2702" spans="1:9 16384:16384" hidden="1" x14ac:dyDescent="0.25">
      <c r="A2702" s="192">
        <v>103200</v>
      </c>
      <c r="B2702" s="193" t="s">
        <v>2015</v>
      </c>
      <c r="C2702" s="198" t="s">
        <v>3732</v>
      </c>
      <c r="D2702" s="193" t="s">
        <v>5815</v>
      </c>
      <c r="E2702" s="193" t="s">
        <v>5814</v>
      </c>
      <c r="F2702" s="194" t="s">
        <v>6625</v>
      </c>
      <c r="G2702" s="173">
        <f>IFERROR(VLOOKUP(A2702, SF!$D$9:$G$410,4,FALSE),0)</f>
        <v>0</v>
      </c>
      <c r="H2702" s="173">
        <f>IFERROR(VLOOKUP(A2702, DF!$D$9:$G$378,4,FALSE),0)</f>
        <v>0</v>
      </c>
      <c r="I2702" s="173">
        <f>IFERROR(VLOOKUP(A2702,DX!$D$9:$G$749,4,FALSE),0)</f>
        <v>0</v>
      </c>
      <c r="XFD2702" s="45">
        <f>SUM(A2702:XFC2702)</f>
        <v>103200</v>
      </c>
    </row>
    <row r="2703" spans="1:9 16384:16384" hidden="1" x14ac:dyDescent="0.25">
      <c r="A2703" s="192">
        <v>39916</v>
      </c>
      <c r="B2703" s="193" t="s">
        <v>2025</v>
      </c>
      <c r="C2703" s="198" t="s">
        <v>3758</v>
      </c>
      <c r="D2703" s="193" t="s">
        <v>5815</v>
      </c>
      <c r="E2703" s="193" t="s">
        <v>5814</v>
      </c>
      <c r="F2703" s="194" t="s">
        <v>6625</v>
      </c>
      <c r="G2703" s="173">
        <f>IFERROR(VLOOKUP(A2703, SF!$D$9:$G$410,4,FALSE),0)</f>
        <v>0</v>
      </c>
      <c r="H2703" s="173">
        <f>IFERROR(VLOOKUP(A2703, DF!$D$9:$G$378,4,FALSE),0)</f>
        <v>0</v>
      </c>
      <c r="I2703" s="173">
        <f>IFERROR(VLOOKUP(A2703,DX!$D$9:$G$749,4,FALSE),0)</f>
        <v>0</v>
      </c>
      <c r="XFD2703" s="45">
        <f>SUM(A2703:XFC2703)</f>
        <v>39916</v>
      </c>
    </row>
    <row r="2704" spans="1:9 16384:16384" hidden="1" x14ac:dyDescent="0.25">
      <c r="A2704" s="192">
        <v>143317</v>
      </c>
      <c r="B2704" s="193" t="s">
        <v>2086</v>
      </c>
      <c r="C2704" s="198" t="s">
        <v>3920</v>
      </c>
      <c r="D2704" s="193" t="s">
        <v>5815</v>
      </c>
      <c r="E2704" s="193" t="s">
        <v>5814</v>
      </c>
      <c r="F2704" s="194" t="s">
        <v>6625</v>
      </c>
      <c r="G2704" s="173">
        <f>IFERROR(VLOOKUP(A2704, SF!$D$9:$G$410,4,FALSE),0)</f>
        <v>0</v>
      </c>
      <c r="H2704" s="173">
        <f>IFERROR(VLOOKUP(A2704, DF!$D$9:$G$378,4,FALSE),0)</f>
        <v>0</v>
      </c>
      <c r="I2704" s="173">
        <f>IFERROR(VLOOKUP(A2704,DX!$D$9:$G$749,4,FALSE),0)</f>
        <v>0</v>
      </c>
      <c r="XFD2704" s="45">
        <f>SUM(A2704:XFC2704)</f>
        <v>143317</v>
      </c>
    </row>
    <row r="2705" spans="1:9 16384:16384" hidden="1" x14ac:dyDescent="0.25">
      <c r="A2705" s="192">
        <v>13803</v>
      </c>
      <c r="B2705" s="193" t="s">
        <v>2096</v>
      </c>
      <c r="C2705" s="198" t="s">
        <v>3945</v>
      </c>
      <c r="D2705" s="193" t="s">
        <v>5813</v>
      </c>
      <c r="E2705" s="193" t="s">
        <v>5814</v>
      </c>
      <c r="F2705" s="194" t="s">
        <v>6625</v>
      </c>
      <c r="G2705" s="173">
        <f>IFERROR(VLOOKUP(A2705, SM!$D$9:$G$682,4,FALSE),0)</f>
        <v>0</v>
      </c>
      <c r="H2705" s="173">
        <f>IFERROR(VLOOKUP(A2705, DM!$D$9:$G$633,4,FALSE),0)</f>
        <v>0</v>
      </c>
      <c r="I2705" s="173">
        <f>IFERROR(VLOOKUP(A2705,DX!$D$9:$G$749,4,FALSE),0)</f>
        <v>0</v>
      </c>
      <c r="XFD2705" s="45">
        <f>SUM(A2705:XFC2705)</f>
        <v>13803</v>
      </c>
    </row>
    <row r="2706" spans="1:9 16384:16384" hidden="1" x14ac:dyDescent="0.25">
      <c r="A2706" s="192">
        <v>143808</v>
      </c>
      <c r="B2706" s="193" t="s">
        <v>2927</v>
      </c>
      <c r="C2706" s="198" t="s">
        <v>3976</v>
      </c>
      <c r="D2706" s="193" t="s">
        <v>5815</v>
      </c>
      <c r="E2706" s="193" t="s">
        <v>5814</v>
      </c>
      <c r="F2706" s="194" t="s">
        <v>6625</v>
      </c>
      <c r="G2706" s="173">
        <f>IFERROR(VLOOKUP(A2706, SF!$D$9:$G$410,4,FALSE),0)</f>
        <v>0</v>
      </c>
      <c r="H2706" s="173">
        <f>IFERROR(VLOOKUP(A2706, DF!$D$9:$G$378,4,FALSE),0)</f>
        <v>0</v>
      </c>
      <c r="I2706" s="173">
        <f>IFERROR(VLOOKUP(A2706,DX!$D$9:$G$749,4,FALSE),0)</f>
        <v>0</v>
      </c>
      <c r="XFD2706" s="45">
        <f>SUM(A2706:XFC2706)</f>
        <v>143808</v>
      </c>
    </row>
    <row r="2707" spans="1:9 16384:16384" hidden="1" x14ac:dyDescent="0.25">
      <c r="A2707" s="192">
        <v>51926</v>
      </c>
      <c r="B2707" s="193" t="s">
        <v>2104</v>
      </c>
      <c r="C2707" s="198" t="s">
        <v>3977</v>
      </c>
      <c r="D2707" s="193" t="s">
        <v>5813</v>
      </c>
      <c r="E2707" s="193" t="s">
        <v>5814</v>
      </c>
      <c r="F2707" s="194" t="s">
        <v>6625</v>
      </c>
      <c r="G2707" s="173">
        <f>IFERROR(VLOOKUP(A2707, SM!$D$9:$G$682,4,FALSE),0)</f>
        <v>0</v>
      </c>
      <c r="H2707" s="173">
        <f>IFERROR(VLOOKUP(A2707, DM!$D$9:$G$633,4,FALSE),0)</f>
        <v>0</v>
      </c>
      <c r="I2707" s="173">
        <f>IFERROR(VLOOKUP(A2707,DX!$D$9:$G$749,4,FALSE),0)</f>
        <v>0</v>
      </c>
      <c r="XFD2707" s="45">
        <f>SUM(A2707:XFC2707)</f>
        <v>51926</v>
      </c>
    </row>
    <row r="2708" spans="1:9 16384:16384" hidden="1" x14ac:dyDescent="0.25">
      <c r="A2708" s="192">
        <v>51214</v>
      </c>
      <c r="B2708" s="193" t="s">
        <v>2125</v>
      </c>
      <c r="C2708" s="198" t="s">
        <v>4012</v>
      </c>
      <c r="D2708" s="193" t="s">
        <v>5813</v>
      </c>
      <c r="E2708" s="193" t="s">
        <v>5814</v>
      </c>
      <c r="F2708" s="194" t="s">
        <v>6625</v>
      </c>
      <c r="G2708" s="173">
        <f>IFERROR(VLOOKUP(A2708, SM!$D$9:$G$682,4,FALSE),0)</f>
        <v>0</v>
      </c>
      <c r="H2708" s="173">
        <f>IFERROR(VLOOKUP(A2708, DM!$D$9:$G$633,4,FALSE),0)</f>
        <v>0</v>
      </c>
      <c r="I2708" s="173">
        <f>IFERROR(VLOOKUP(A2708,DX!$D$9:$G$749,4,FALSE),0)</f>
        <v>0</v>
      </c>
      <c r="XFD2708" s="45">
        <f>SUM(A2708:XFC2708)</f>
        <v>51214</v>
      </c>
    </row>
    <row r="2709" spans="1:9 16384:16384" hidden="1" x14ac:dyDescent="0.25">
      <c r="A2709" s="192">
        <v>50261</v>
      </c>
      <c r="B2709" s="193" t="s">
        <v>2139</v>
      </c>
      <c r="C2709" s="198" t="s">
        <v>4048</v>
      </c>
      <c r="D2709" s="193" t="s">
        <v>5813</v>
      </c>
      <c r="E2709" s="193" t="s">
        <v>5814</v>
      </c>
      <c r="F2709" s="194" t="s">
        <v>6625</v>
      </c>
      <c r="G2709" s="173">
        <f>IFERROR(VLOOKUP(A2709, SM!$D$9:$G$682,4,FALSE),0)</f>
        <v>0</v>
      </c>
      <c r="H2709" s="173">
        <f>IFERROR(VLOOKUP(A2709, DM!$D$9:$G$633,4,FALSE),0)</f>
        <v>0</v>
      </c>
      <c r="I2709" s="173">
        <f>IFERROR(VLOOKUP(A2709,DX!$D$9:$G$749,4,FALSE),0)</f>
        <v>0</v>
      </c>
      <c r="XFD2709" s="45">
        <f>SUM(A2709:XFC2709)</f>
        <v>50261</v>
      </c>
    </row>
    <row r="2710" spans="1:9 16384:16384" hidden="1" x14ac:dyDescent="0.25">
      <c r="A2710" s="192">
        <v>33223</v>
      </c>
      <c r="B2710" s="193" t="s">
        <v>2267</v>
      </c>
      <c r="C2710" s="198" t="s">
        <v>4353</v>
      </c>
      <c r="D2710" s="193" t="s">
        <v>5813</v>
      </c>
      <c r="E2710" s="193" t="s">
        <v>5814</v>
      </c>
      <c r="F2710" s="194" t="s">
        <v>6625</v>
      </c>
      <c r="G2710" s="173">
        <f>IFERROR(VLOOKUP(A2710, SM!$D$9:$G$682,4,FALSE),0)</f>
        <v>0</v>
      </c>
      <c r="H2710" s="173">
        <f>IFERROR(VLOOKUP(A2710, DM!$D$9:$G$633,4,FALSE),0)</f>
        <v>0</v>
      </c>
      <c r="I2710" s="173">
        <f>IFERROR(VLOOKUP(A2710,DX!$D$9:$G$749,4,FALSE),0)</f>
        <v>0</v>
      </c>
      <c r="XFD2710" s="45">
        <f>SUM(A2710:XFC2710)</f>
        <v>33223</v>
      </c>
    </row>
    <row r="2711" spans="1:9 16384:16384" hidden="1" x14ac:dyDescent="0.25">
      <c r="A2711" s="192">
        <v>155484</v>
      </c>
      <c r="B2711" s="193" t="s">
        <v>6041</v>
      </c>
      <c r="C2711" s="198" t="s">
        <v>6042</v>
      </c>
      <c r="D2711" s="193" t="s">
        <v>5815</v>
      </c>
      <c r="E2711" s="193" t="s">
        <v>5814</v>
      </c>
      <c r="F2711" s="194" t="s">
        <v>6625</v>
      </c>
      <c r="G2711" s="173">
        <f>IFERROR(VLOOKUP(A2711, SF!$D$9:$G$410,4,FALSE),0)</f>
        <v>0</v>
      </c>
      <c r="H2711" s="173">
        <f>IFERROR(VLOOKUP(A2711, DF!$D$9:$G$378,4,FALSE),0)</f>
        <v>0</v>
      </c>
      <c r="I2711" s="173">
        <f>IFERROR(VLOOKUP(A2711,DX!$D$9:$G$749,4,FALSE),0)</f>
        <v>0</v>
      </c>
      <c r="XFD2711" s="45">
        <f>SUM(A2711:XFC2711)</f>
        <v>155484</v>
      </c>
    </row>
    <row r="2712" spans="1:9 16384:16384" hidden="1" x14ac:dyDescent="0.25">
      <c r="A2712" s="192">
        <v>108729</v>
      </c>
      <c r="B2712" s="193" t="s">
        <v>6144</v>
      </c>
      <c r="C2712" s="198" t="s">
        <v>6145</v>
      </c>
      <c r="D2712" s="193" t="s">
        <v>5813</v>
      </c>
      <c r="E2712" s="193" t="s">
        <v>5814</v>
      </c>
      <c r="F2712" s="194" t="s">
        <v>6625</v>
      </c>
      <c r="G2712" s="173">
        <f>IFERROR(VLOOKUP(A2712, SM!$D$9:$G$682,4,FALSE),0)</f>
        <v>0</v>
      </c>
      <c r="H2712" s="173">
        <f>IFERROR(VLOOKUP(A2712, DM!$D$9:$G$633,4,FALSE),0)</f>
        <v>0</v>
      </c>
      <c r="I2712" s="173">
        <f>IFERROR(VLOOKUP(A2712,DX!$D$9:$G$749,4,FALSE),0)</f>
        <v>0</v>
      </c>
      <c r="XFD2712" s="45">
        <f>SUM(A2712:XFC2712)</f>
        <v>108729</v>
      </c>
    </row>
    <row r="2713" spans="1:9 16384:16384" hidden="1" x14ac:dyDescent="0.25">
      <c r="A2713" s="192">
        <v>51919</v>
      </c>
      <c r="B2713" s="193" t="s">
        <v>2453</v>
      </c>
      <c r="C2713" s="198" t="s">
        <v>4748</v>
      </c>
      <c r="D2713" s="193" t="s">
        <v>5815</v>
      </c>
      <c r="E2713" s="193" t="s">
        <v>5814</v>
      </c>
      <c r="F2713" s="194" t="s">
        <v>6625</v>
      </c>
      <c r="G2713" s="173">
        <f>IFERROR(VLOOKUP(A2713, SF!$D$9:$G$410,4,FALSE),0)</f>
        <v>0</v>
      </c>
      <c r="H2713" s="173">
        <f>IFERROR(VLOOKUP(A2713, DF!$D$9:$G$378,4,FALSE),0)</f>
        <v>0</v>
      </c>
      <c r="I2713" s="173">
        <f>IFERROR(VLOOKUP(A2713,DX!$D$9:$G$749,4,FALSE),0)</f>
        <v>0</v>
      </c>
      <c r="XFD2713" s="45">
        <f>SUM(A2713:XFC2713)</f>
        <v>51919</v>
      </c>
    </row>
    <row r="2714" spans="1:9 16384:16384" hidden="1" x14ac:dyDescent="0.25">
      <c r="A2714" s="192">
        <v>103198</v>
      </c>
      <c r="B2714" s="193" t="s">
        <v>2519</v>
      </c>
      <c r="C2714" s="198" t="s">
        <v>4881</v>
      </c>
      <c r="D2714" s="193" t="s">
        <v>5813</v>
      </c>
      <c r="E2714" s="193" t="s">
        <v>5814</v>
      </c>
      <c r="F2714" s="194" t="s">
        <v>6625</v>
      </c>
      <c r="G2714" s="173">
        <f>IFERROR(VLOOKUP(A2714, SM!$D$9:$G$682,4,FALSE),0)</f>
        <v>0</v>
      </c>
      <c r="H2714" s="173">
        <f>IFERROR(VLOOKUP(A2714, DM!$D$9:$G$633,4,FALSE),0)</f>
        <v>0</v>
      </c>
      <c r="I2714" s="173">
        <f>IFERROR(VLOOKUP(A2714,DX!$D$9:$G$749,4,FALSE),0)</f>
        <v>0</v>
      </c>
      <c r="XFD2714" s="45">
        <f>SUM(A2714:XFC2714)</f>
        <v>103198</v>
      </c>
    </row>
    <row r="2715" spans="1:9 16384:16384" hidden="1" x14ac:dyDescent="0.25">
      <c r="A2715" s="192">
        <v>39915</v>
      </c>
      <c r="B2715" s="193" t="s">
        <v>2524</v>
      </c>
      <c r="C2715" s="198" t="s">
        <v>4426</v>
      </c>
      <c r="D2715" s="193" t="s">
        <v>5813</v>
      </c>
      <c r="E2715" s="193" t="s">
        <v>5814</v>
      </c>
      <c r="F2715" s="194" t="s">
        <v>6625</v>
      </c>
      <c r="G2715" s="173">
        <f>IFERROR(VLOOKUP(A2715, SM!$D$9:$G$682,4,FALSE),0)</f>
        <v>0</v>
      </c>
      <c r="H2715" s="173">
        <f>IFERROR(VLOOKUP(A2715, DM!$D$9:$G$633,4,FALSE),0)</f>
        <v>0</v>
      </c>
      <c r="I2715" s="173">
        <f>IFERROR(VLOOKUP(A2715,DX!$D$9:$G$749,4,FALSE),0)</f>
        <v>0</v>
      </c>
      <c r="XFD2715" s="45">
        <f>SUM(A2715:XFC2715)</f>
        <v>39915</v>
      </c>
    </row>
    <row r="2716" spans="1:9 16384:16384" hidden="1" x14ac:dyDescent="0.25">
      <c r="A2716" s="192">
        <v>8958</v>
      </c>
      <c r="B2716" s="193" t="s">
        <v>2525</v>
      </c>
      <c r="C2716" s="198" t="s">
        <v>4886</v>
      </c>
      <c r="D2716" s="193" t="s">
        <v>5815</v>
      </c>
      <c r="E2716" s="193" t="s">
        <v>5814</v>
      </c>
      <c r="F2716" s="194" t="s">
        <v>6625</v>
      </c>
      <c r="G2716" s="173">
        <f>IFERROR(VLOOKUP(A2716, SF!$D$9:$G$410,4,FALSE),0)</f>
        <v>0</v>
      </c>
      <c r="H2716" s="173">
        <f>IFERROR(VLOOKUP(A2716, DF!$D$9:$G$378,4,FALSE),0)</f>
        <v>0</v>
      </c>
      <c r="I2716" s="173">
        <f>IFERROR(VLOOKUP(A2716,DX!$D$9:$G$749,4,FALSE),0)</f>
        <v>0</v>
      </c>
      <c r="XFD2716" s="45">
        <f>SUM(A2716:XFC2716)</f>
        <v>8958</v>
      </c>
    </row>
    <row r="2717" spans="1:9 16384:16384" hidden="1" x14ac:dyDescent="0.25">
      <c r="A2717" s="192">
        <v>8953</v>
      </c>
      <c r="B2717" s="193" t="s">
        <v>2532</v>
      </c>
      <c r="C2717" s="198" t="s">
        <v>4900</v>
      </c>
      <c r="D2717" s="193" t="s">
        <v>5813</v>
      </c>
      <c r="E2717" s="193" t="s">
        <v>5814</v>
      </c>
      <c r="F2717" s="194" t="s">
        <v>6625</v>
      </c>
      <c r="G2717" s="173">
        <f>IFERROR(VLOOKUP(A2717, SM!$D$9:$G$682,4,FALSE),0)</f>
        <v>0</v>
      </c>
      <c r="H2717" s="173">
        <f>IFERROR(VLOOKUP(A2717, DM!$D$9:$G$633,4,FALSE),0)</f>
        <v>0</v>
      </c>
      <c r="I2717" s="173">
        <f>IFERROR(VLOOKUP(A2717,DX!$D$9:$G$749,4,FALSE),0)</f>
        <v>0</v>
      </c>
      <c r="XFD2717" s="45">
        <f>SUM(A2717:XFC2717)</f>
        <v>8953</v>
      </c>
    </row>
    <row r="2718" spans="1:9 16384:16384" hidden="1" x14ac:dyDescent="0.25">
      <c r="A2718" s="192">
        <v>8974</v>
      </c>
      <c r="B2718" s="193" t="s">
        <v>2605</v>
      </c>
      <c r="C2718" s="198" t="s">
        <v>5082</v>
      </c>
      <c r="D2718" s="193" t="s">
        <v>5813</v>
      </c>
      <c r="E2718" s="193" t="s">
        <v>5814</v>
      </c>
      <c r="F2718" s="194" t="s">
        <v>6625</v>
      </c>
      <c r="G2718" s="173">
        <f>IFERROR(VLOOKUP(A2718, SM!$D$9:$G$682,4,FALSE),0)</f>
        <v>0</v>
      </c>
      <c r="H2718" s="173">
        <f>IFERROR(VLOOKUP(A2718, DM!$D$9:$G$633,4,FALSE),0)</f>
        <v>0</v>
      </c>
      <c r="I2718" s="173">
        <f>IFERROR(VLOOKUP(A2718,DX!$D$9:$G$749,4,FALSE),0)</f>
        <v>0</v>
      </c>
      <c r="XFD2718" s="45">
        <f>SUM(A2718:XFC2718)</f>
        <v>8974</v>
      </c>
    </row>
    <row r="2719" spans="1:9 16384:16384" hidden="1" x14ac:dyDescent="0.25">
      <c r="A2719" s="192">
        <v>14055</v>
      </c>
      <c r="B2719" s="193" t="s">
        <v>2661</v>
      </c>
      <c r="C2719" s="198" t="s">
        <v>5229</v>
      </c>
      <c r="D2719" s="193" t="s">
        <v>5813</v>
      </c>
      <c r="E2719" s="193" t="s">
        <v>5814</v>
      </c>
      <c r="F2719" s="194" t="s">
        <v>6625</v>
      </c>
      <c r="G2719" s="173">
        <f>IFERROR(VLOOKUP(A2719, SM!$D$9:$G$682,4,FALSE),0)</f>
        <v>0</v>
      </c>
      <c r="H2719" s="173">
        <f>IFERROR(VLOOKUP(A2719, DM!$D$9:$G$633,4,FALSE),0)</f>
        <v>0</v>
      </c>
      <c r="I2719" s="173">
        <f>IFERROR(VLOOKUP(A2719,DX!$D$9:$G$749,4,FALSE),0)</f>
        <v>0</v>
      </c>
      <c r="XFD2719" s="45">
        <f>SUM(A2719:XFC2719)</f>
        <v>14055</v>
      </c>
    </row>
    <row r="2720" spans="1:9 16384:16384" hidden="1" x14ac:dyDescent="0.25">
      <c r="A2720" s="192">
        <v>105262</v>
      </c>
      <c r="B2720" s="193" t="s">
        <v>2756</v>
      </c>
      <c r="C2720" s="198" t="s">
        <v>5420</v>
      </c>
      <c r="D2720" s="193" t="s">
        <v>5813</v>
      </c>
      <c r="E2720" s="193" t="s">
        <v>5814</v>
      </c>
      <c r="F2720" s="194" t="s">
        <v>6625</v>
      </c>
      <c r="G2720" s="173">
        <f>IFERROR(VLOOKUP(A2720, SM!$D$9:$G$682,4,FALSE),0)</f>
        <v>0</v>
      </c>
      <c r="H2720" s="173">
        <f>IFERROR(VLOOKUP(A2720, DM!$D$9:$G$633,4,FALSE),0)</f>
        <v>0</v>
      </c>
      <c r="I2720" s="173">
        <f>IFERROR(VLOOKUP(A2720,DX!$D$9:$G$749,4,FALSE),0)</f>
        <v>0</v>
      </c>
      <c r="XFD2720" s="45">
        <f>SUM(A2720:XFC2720)</f>
        <v>105262</v>
      </c>
    </row>
    <row r="2721" spans="1:9 16384:16384" hidden="1" x14ac:dyDescent="0.25">
      <c r="A2721" s="192">
        <v>33251</v>
      </c>
      <c r="B2721" s="193" t="s">
        <v>2757</v>
      </c>
      <c r="C2721" s="198" t="s">
        <v>5422</v>
      </c>
      <c r="D2721" s="193" t="s">
        <v>5813</v>
      </c>
      <c r="E2721" s="193" t="s">
        <v>5814</v>
      </c>
      <c r="F2721" s="194" t="s">
        <v>6625</v>
      </c>
      <c r="G2721" s="173">
        <f>IFERROR(VLOOKUP(A2721, SM!$D$9:$G$682,4,FALSE),0)</f>
        <v>0</v>
      </c>
      <c r="H2721" s="173">
        <f>IFERROR(VLOOKUP(A2721, DM!$D$9:$G$633,4,FALSE),0)</f>
        <v>0</v>
      </c>
      <c r="I2721" s="173">
        <f>IFERROR(VLOOKUP(A2721,DX!$D$9:$G$749,4,FALSE),0)</f>
        <v>0</v>
      </c>
      <c r="XFD2721" s="45">
        <f>SUM(A2721:XFC2721)</f>
        <v>33251</v>
      </c>
    </row>
    <row r="2722" spans="1:9 16384:16384" hidden="1" x14ac:dyDescent="0.25">
      <c r="A2722" s="192">
        <v>41251</v>
      </c>
      <c r="B2722" s="193" t="s">
        <v>2799</v>
      </c>
      <c r="C2722" s="198" t="s">
        <v>4260</v>
      </c>
      <c r="D2722" s="193" t="s">
        <v>5813</v>
      </c>
      <c r="E2722" s="193" t="s">
        <v>5814</v>
      </c>
      <c r="F2722" s="194" t="s">
        <v>6625</v>
      </c>
      <c r="G2722" s="173">
        <f>IFERROR(VLOOKUP(A2722, SM!$D$9:$G$682,4,FALSE),0)</f>
        <v>0</v>
      </c>
      <c r="H2722" s="173">
        <f>IFERROR(VLOOKUP(A2722, DM!$D$9:$G$633,4,FALSE),0)</f>
        <v>0</v>
      </c>
      <c r="I2722" s="173">
        <f>IFERROR(VLOOKUP(A2722,DX!$D$9:$G$749,4,FALSE),0)</f>
        <v>0</v>
      </c>
      <c r="XFD2722" s="45">
        <f>SUM(A2722:XFC2722)</f>
        <v>41251</v>
      </c>
    </row>
    <row r="2723" spans="1:9 16384:16384" hidden="1" x14ac:dyDescent="0.25">
      <c r="A2723" s="192">
        <v>40402</v>
      </c>
      <c r="B2723" s="193" t="s">
        <v>2810</v>
      </c>
      <c r="C2723" s="198" t="s">
        <v>5532</v>
      </c>
      <c r="D2723" s="193" t="s">
        <v>5815</v>
      </c>
      <c r="E2723" s="193" t="s">
        <v>5814</v>
      </c>
      <c r="F2723" s="194" t="s">
        <v>6625</v>
      </c>
      <c r="G2723" s="173">
        <f>IFERROR(VLOOKUP(A2723, SF!$D$9:$G$410,4,FALSE),0)</f>
        <v>0</v>
      </c>
      <c r="H2723" s="173">
        <f>IFERROR(VLOOKUP(A2723, DF!$D$9:$G$378,4,FALSE),0)</f>
        <v>0</v>
      </c>
      <c r="I2723" s="173">
        <f>IFERROR(VLOOKUP(A2723,DX!$D$9:$G$749,4,FALSE),0)</f>
        <v>0</v>
      </c>
      <c r="XFD2723" s="45">
        <f>SUM(A2723:XFC2723)</f>
        <v>40402</v>
      </c>
    </row>
    <row r="2724" spans="1:9 16384:16384" hidden="1" x14ac:dyDescent="0.25">
      <c r="A2724" s="192">
        <v>51923</v>
      </c>
      <c r="B2724" s="193" t="s">
        <v>2835</v>
      </c>
      <c r="C2724" s="198" t="s">
        <v>5587</v>
      </c>
      <c r="D2724" s="193" t="s">
        <v>5815</v>
      </c>
      <c r="E2724" s="193" t="s">
        <v>5814</v>
      </c>
      <c r="F2724" s="194" t="s">
        <v>6625</v>
      </c>
      <c r="G2724" s="173">
        <f>IFERROR(VLOOKUP(A2724, SF!$D$9:$G$410,4,FALSE),0)</f>
        <v>0</v>
      </c>
      <c r="H2724" s="173">
        <f>IFERROR(VLOOKUP(A2724, DF!$D$9:$G$378,4,FALSE),0)</f>
        <v>0</v>
      </c>
      <c r="I2724" s="173">
        <f>IFERROR(VLOOKUP(A2724,DX!$D$9:$G$749,4,FALSE),0)</f>
        <v>0</v>
      </c>
      <c r="XFD2724" s="45">
        <f>SUM(A2724:XFC2724)</f>
        <v>51923</v>
      </c>
    </row>
    <row r="2725" spans="1:9 16384:16384" hidden="1" x14ac:dyDescent="0.25">
      <c r="A2725" s="192">
        <v>144074</v>
      </c>
      <c r="B2725" s="193" t="s">
        <v>2944</v>
      </c>
      <c r="C2725" s="198" t="s">
        <v>5628</v>
      </c>
      <c r="D2725" s="193" t="s">
        <v>5813</v>
      </c>
      <c r="E2725" s="193" t="s">
        <v>5814</v>
      </c>
      <c r="F2725" s="194" t="s">
        <v>6625</v>
      </c>
      <c r="G2725" s="173">
        <f>IFERROR(VLOOKUP(A2725, SM!$D$9:$G$682,4,FALSE),0)</f>
        <v>0</v>
      </c>
      <c r="H2725" s="173">
        <f>IFERROR(VLOOKUP(A2725, DM!$D$9:$G$633,4,FALSE),0)</f>
        <v>0</v>
      </c>
      <c r="I2725" s="173">
        <f>IFERROR(VLOOKUP(A2725,DX!$D$9:$G$749,4,FALSE),0)</f>
        <v>0</v>
      </c>
      <c r="XFD2725" s="45">
        <f>SUM(A2725:XFC2725)</f>
        <v>144074</v>
      </c>
    </row>
    <row r="2726" spans="1:9 16384:16384" hidden="1" x14ac:dyDescent="0.25">
      <c r="A2726" s="192">
        <v>104846</v>
      </c>
      <c r="B2726" s="193" t="s">
        <v>2854</v>
      </c>
      <c r="C2726" s="198" t="s">
        <v>5633</v>
      </c>
      <c r="D2726" s="193" t="s">
        <v>5815</v>
      </c>
      <c r="E2726" s="193" t="s">
        <v>5814</v>
      </c>
      <c r="F2726" s="194" t="s">
        <v>6625</v>
      </c>
      <c r="G2726" s="173">
        <f>IFERROR(VLOOKUP(A2726, SF!$D$9:$G$410,4,FALSE),0)</f>
        <v>0</v>
      </c>
      <c r="H2726" s="173">
        <f>IFERROR(VLOOKUP(A2726, DF!$D$9:$G$378,4,FALSE),0)</f>
        <v>0</v>
      </c>
      <c r="I2726" s="173">
        <f>IFERROR(VLOOKUP(A2726,DX!$D$9:$G$749,4,FALSE),0)</f>
        <v>0</v>
      </c>
      <c r="XFD2726" s="45">
        <f>SUM(A2726:XFC2726)</f>
        <v>104846</v>
      </c>
    </row>
    <row r="2727" spans="1:9 16384:16384" hidden="1" x14ac:dyDescent="0.25">
      <c r="A2727" s="192">
        <v>15962</v>
      </c>
      <c r="B2727" s="193" t="s">
        <v>2864</v>
      </c>
      <c r="C2727" s="198" t="s">
        <v>5660</v>
      </c>
      <c r="D2727" s="193" t="s">
        <v>5815</v>
      </c>
      <c r="E2727" s="193" t="s">
        <v>5814</v>
      </c>
      <c r="F2727" s="194" t="s">
        <v>6625</v>
      </c>
      <c r="G2727" s="173">
        <f>IFERROR(VLOOKUP(A2727, SF!$D$9:$G$410,4,FALSE),0)</f>
        <v>0</v>
      </c>
      <c r="H2727" s="173">
        <f>IFERROR(VLOOKUP(A2727, DF!$D$9:$G$378,4,FALSE),0)</f>
        <v>0</v>
      </c>
      <c r="I2727" s="173">
        <f>IFERROR(VLOOKUP(A2727,DX!$D$9:$G$749,4,FALSE),0)</f>
        <v>0</v>
      </c>
      <c r="XFD2727" s="45">
        <f>SUM(A2727:XFC2727)</f>
        <v>15962</v>
      </c>
    </row>
    <row r="2728" spans="1:9 16384:16384" hidden="1" x14ac:dyDescent="0.25">
      <c r="A2728" s="192">
        <v>35940</v>
      </c>
      <c r="B2728" s="193" t="s">
        <v>1812</v>
      </c>
      <c r="C2728" s="198" t="s">
        <v>3217</v>
      </c>
      <c r="D2728" s="193" t="s">
        <v>5813</v>
      </c>
      <c r="E2728" s="193" t="s">
        <v>5814</v>
      </c>
      <c r="F2728" s="194" t="s">
        <v>6628</v>
      </c>
      <c r="G2728" s="173">
        <f>IFERROR(VLOOKUP(A2728, SM!$D$9:$G$682,4,FALSE),0)</f>
        <v>0</v>
      </c>
      <c r="H2728" s="173">
        <f>IFERROR(VLOOKUP(A2728, DM!$D$9:$G$633,4,FALSE),0)</f>
        <v>0</v>
      </c>
      <c r="I2728" s="173">
        <f>IFERROR(VLOOKUP(A2728,DX!$D$9:$G$749,4,FALSE),0)</f>
        <v>0</v>
      </c>
      <c r="XFD2728" s="45">
        <f>SUM(A2728:XFC2728)</f>
        <v>35940</v>
      </c>
    </row>
    <row r="2729" spans="1:9 16384:16384" hidden="1" x14ac:dyDescent="0.25">
      <c r="A2729" s="192">
        <v>96684</v>
      </c>
      <c r="B2729" s="193" t="s">
        <v>1980</v>
      </c>
      <c r="C2729" s="198" t="s">
        <v>3648</v>
      </c>
      <c r="D2729" s="193" t="s">
        <v>5815</v>
      </c>
      <c r="E2729" s="193" t="s">
        <v>5814</v>
      </c>
      <c r="F2729" s="194" t="s">
        <v>6628</v>
      </c>
      <c r="G2729" s="173">
        <f>IFERROR(VLOOKUP(A2729, SF!$D$9:$G$410,4,FALSE),0)</f>
        <v>0</v>
      </c>
      <c r="H2729" s="173">
        <f>IFERROR(VLOOKUP(A2729, DF!$D$9:$G$378,4,FALSE),0)</f>
        <v>0</v>
      </c>
      <c r="I2729" s="173">
        <f>IFERROR(VLOOKUP(A2729,DX!$D$9:$G$749,4,FALSE),0)</f>
        <v>0</v>
      </c>
      <c r="XFD2729" s="45">
        <f>SUM(A2729:XFC2729)</f>
        <v>96684</v>
      </c>
    </row>
    <row r="2730" spans="1:9 16384:16384" hidden="1" x14ac:dyDescent="0.25">
      <c r="A2730" s="192">
        <v>65120</v>
      </c>
      <c r="B2730" s="232" t="s">
        <v>1036</v>
      </c>
      <c r="C2730" s="198" t="s">
        <v>3694</v>
      </c>
      <c r="D2730" s="193" t="s">
        <v>5813</v>
      </c>
      <c r="E2730" s="193" t="s">
        <v>6195</v>
      </c>
      <c r="F2730" s="194" t="s">
        <v>6628</v>
      </c>
      <c r="G2730" s="173">
        <f>IFERROR(VLOOKUP(A2730, SM!$D$9:$G$682,4,FALSE),0)</f>
        <v>0</v>
      </c>
      <c r="H2730" s="173">
        <f>IFERROR(VLOOKUP(A2730, DM!$D$9:$G$633,4,FALSE),0)</f>
        <v>0</v>
      </c>
      <c r="I2730" s="173">
        <f>IFERROR(VLOOKUP(A2730,DX!$D$9:$G$749,4,FALSE),0)</f>
        <v>0</v>
      </c>
      <c r="XFD2730" s="45">
        <f>SUM(A2730:XFC2730)</f>
        <v>65120</v>
      </c>
    </row>
    <row r="2731" spans="1:9 16384:16384" hidden="1" x14ac:dyDescent="0.25">
      <c r="A2731" s="192">
        <v>103685</v>
      </c>
      <c r="B2731" s="193" t="s">
        <v>3008</v>
      </c>
      <c r="C2731" s="198" t="s">
        <v>3731</v>
      </c>
      <c r="D2731" s="193" t="s">
        <v>5813</v>
      </c>
      <c r="E2731" s="193" t="s">
        <v>5814</v>
      </c>
      <c r="F2731" s="194" t="s">
        <v>6628</v>
      </c>
      <c r="G2731" s="173">
        <f>IFERROR(VLOOKUP(A2731, SM!$D$9:$G$682,4,FALSE),0)</f>
        <v>0</v>
      </c>
      <c r="H2731" s="173">
        <f>IFERROR(VLOOKUP(A2731, DM!$D$9:$G$633,4,FALSE),0)</f>
        <v>0</v>
      </c>
      <c r="I2731" s="173">
        <f>IFERROR(VLOOKUP(A2731,DX!$D$9:$G$749,4,FALSE),0)</f>
        <v>0</v>
      </c>
      <c r="XFD2731" s="45">
        <f>SUM(A2731:XFC2731)</f>
        <v>103685</v>
      </c>
    </row>
    <row r="2732" spans="1:9 16384:16384" hidden="1" x14ac:dyDescent="0.25">
      <c r="A2732" s="195">
        <v>196843</v>
      </c>
      <c r="B2732" s="196" t="s">
        <v>6453</v>
      </c>
      <c r="C2732" s="266" t="s">
        <v>6454</v>
      </c>
      <c r="D2732" s="196" t="s">
        <v>5813</v>
      </c>
      <c r="E2732" s="196" t="s">
        <v>5814</v>
      </c>
      <c r="F2732" s="194" t="s">
        <v>6628</v>
      </c>
      <c r="G2732" s="173">
        <f>IFERROR(VLOOKUP(A2732, SM!$D$9:$G$682,4,FALSE),0)</f>
        <v>0</v>
      </c>
      <c r="H2732" s="173">
        <f>IFERROR(VLOOKUP(A2732, DM!$D$9:$G$633,4,FALSE),0)</f>
        <v>0</v>
      </c>
      <c r="I2732" s="173">
        <f>IFERROR(VLOOKUP(A2732,DX!$D$9:$G$749,4,FALSE),0)</f>
        <v>0</v>
      </c>
      <c r="XFD2732" s="45">
        <f>SUM(A2732:XFC2732)</f>
        <v>196843</v>
      </c>
    </row>
    <row r="2733" spans="1:9 16384:16384" hidden="1" x14ac:dyDescent="0.25">
      <c r="A2733" s="192">
        <v>171320</v>
      </c>
      <c r="B2733" s="193" t="s">
        <v>4091</v>
      </c>
      <c r="C2733" s="198" t="s">
        <v>4092</v>
      </c>
      <c r="D2733" s="193" t="s">
        <v>5813</v>
      </c>
      <c r="E2733" s="193" t="s">
        <v>5814</v>
      </c>
      <c r="F2733" s="194" t="s">
        <v>6628</v>
      </c>
      <c r="G2733" s="173">
        <f>IFERROR(VLOOKUP(A2733, SM!$D$9:$G$682,4,FALSE),0)</f>
        <v>0</v>
      </c>
      <c r="H2733" s="173">
        <f>IFERROR(VLOOKUP(A2733, DM!$D$9:$G$633,4,FALSE),0)</f>
        <v>0</v>
      </c>
      <c r="I2733" s="173">
        <f>IFERROR(VLOOKUP(A2733,DX!$D$9:$G$749,4,FALSE),0)</f>
        <v>0</v>
      </c>
      <c r="XFD2733" s="45">
        <f>SUM(A2733:XFC2733)</f>
        <v>171320</v>
      </c>
    </row>
    <row r="2734" spans="1:9 16384:16384" hidden="1" x14ac:dyDescent="0.25">
      <c r="A2734" s="192">
        <v>144146</v>
      </c>
      <c r="B2734" s="193" t="s">
        <v>2971</v>
      </c>
      <c r="C2734" s="198" t="s">
        <v>4094</v>
      </c>
      <c r="D2734" s="193" t="s">
        <v>5815</v>
      </c>
      <c r="E2734" s="193" t="s">
        <v>5814</v>
      </c>
      <c r="F2734" s="194" t="s">
        <v>6628</v>
      </c>
      <c r="G2734" s="173">
        <f>IFERROR(VLOOKUP(A2734, SF!$D$9:$G$410,4,FALSE),0)</f>
        <v>0</v>
      </c>
      <c r="H2734" s="173">
        <f>IFERROR(VLOOKUP(A2734, DF!$D$9:$G$378,4,FALSE),0)</f>
        <v>0</v>
      </c>
      <c r="I2734" s="173">
        <f>IFERROR(VLOOKUP(A2734,DX!$D$9:$G$749,4,FALSE),0)</f>
        <v>0</v>
      </c>
      <c r="XFD2734" s="45">
        <f>SUM(A2734:XFC2734)</f>
        <v>144146</v>
      </c>
    </row>
    <row r="2735" spans="1:9 16384:16384" hidden="1" x14ac:dyDescent="0.25">
      <c r="A2735" s="192">
        <v>145834</v>
      </c>
      <c r="B2735" s="193" t="s">
        <v>2973</v>
      </c>
      <c r="C2735" s="198" t="s">
        <v>4273</v>
      </c>
      <c r="D2735" s="193" t="s">
        <v>5815</v>
      </c>
      <c r="E2735" s="193" t="s">
        <v>5814</v>
      </c>
      <c r="F2735" s="194" t="s">
        <v>6628</v>
      </c>
      <c r="G2735" s="173">
        <f>IFERROR(VLOOKUP(A2735, SF!$D$9:$G$410,4,FALSE),0)</f>
        <v>0</v>
      </c>
      <c r="H2735" s="173">
        <f>IFERROR(VLOOKUP(A2735, DF!$D$9:$G$378,4,FALSE),0)</f>
        <v>0</v>
      </c>
      <c r="I2735" s="173">
        <f>IFERROR(VLOOKUP(A2735,DX!$D$9:$G$749,4,FALSE),0)</f>
        <v>0</v>
      </c>
      <c r="XFD2735" s="45">
        <f>SUM(A2735:XFC2735)</f>
        <v>145834</v>
      </c>
    </row>
    <row r="2736" spans="1:9 16384:16384" hidden="1" x14ac:dyDescent="0.25">
      <c r="A2736" s="192">
        <v>87537</v>
      </c>
      <c r="B2736" s="193" t="s">
        <v>772</v>
      </c>
      <c r="C2736" s="198" t="s">
        <v>4413</v>
      </c>
      <c r="D2736" s="193" t="s">
        <v>5815</v>
      </c>
      <c r="E2736" s="193" t="s">
        <v>6295</v>
      </c>
      <c r="F2736" s="194" t="s">
        <v>6628</v>
      </c>
      <c r="G2736" s="173">
        <f>IFERROR(VLOOKUP(A2736, SF!$D$9:$G$410,4,FALSE),0)</f>
        <v>0</v>
      </c>
      <c r="H2736" s="173">
        <f>IFERROR(VLOOKUP(A2736, DF!$D$9:$G$378,4,FALSE),0)</f>
        <v>0</v>
      </c>
      <c r="I2736" s="173">
        <f>IFERROR(VLOOKUP(A2736,DX!$D$9:$G$749,4,FALSE),0)</f>
        <v>0</v>
      </c>
      <c r="XFD2736" s="45">
        <f>SUM(A2736:XFC2736)</f>
        <v>87537</v>
      </c>
    </row>
    <row r="2737" spans="1:9 16384:16384" hidden="1" x14ac:dyDescent="0.25">
      <c r="A2737" s="192">
        <v>28905</v>
      </c>
      <c r="B2737" s="193" t="s">
        <v>1007</v>
      </c>
      <c r="C2737" s="198" t="s">
        <v>4564</v>
      </c>
      <c r="D2737" s="193" t="s">
        <v>5813</v>
      </c>
      <c r="E2737" s="193" t="s">
        <v>5814</v>
      </c>
      <c r="F2737" s="194" t="s">
        <v>6628</v>
      </c>
      <c r="G2737" s="173">
        <f>IFERROR(VLOOKUP(A2737, SM!$D$9:$G$682,4,FALSE),0)</f>
        <v>0</v>
      </c>
      <c r="H2737" s="173">
        <f>IFERROR(VLOOKUP(A2737, DM!$D$9:$G$633,4,FALSE),0)</f>
        <v>0</v>
      </c>
      <c r="I2737" s="173">
        <f>IFERROR(VLOOKUP(A2737,DX!$D$9:$G$749,4,FALSE),0)</f>
        <v>0</v>
      </c>
      <c r="XFD2737" s="45">
        <f>SUM(A2737:XFC2737)</f>
        <v>28905</v>
      </c>
    </row>
    <row r="2738" spans="1:9 16384:16384" hidden="1" x14ac:dyDescent="0.25">
      <c r="A2738" s="192">
        <v>96681</v>
      </c>
      <c r="B2738" s="193" t="s">
        <v>764</v>
      </c>
      <c r="C2738" s="198" t="s">
        <v>4641</v>
      </c>
      <c r="D2738" s="193" t="s">
        <v>5813</v>
      </c>
      <c r="E2738" s="193" t="s">
        <v>5814</v>
      </c>
      <c r="F2738" s="194" t="s">
        <v>6628</v>
      </c>
      <c r="G2738" s="173">
        <f>IFERROR(VLOOKUP(A2738, SM!$D$9:$G$682,4,FALSE),0)</f>
        <v>0</v>
      </c>
      <c r="H2738" s="173">
        <f>IFERROR(VLOOKUP(A2738, DM!$D$9:$G$633,4,FALSE),0)</f>
        <v>0</v>
      </c>
      <c r="I2738" s="173">
        <f>IFERROR(VLOOKUP(A2738,DX!$D$9:$G$749,4,FALSE),0)</f>
        <v>0</v>
      </c>
      <c r="XFD2738" s="45">
        <f>SUM(A2738:XFC2738)</f>
        <v>96681</v>
      </c>
    </row>
    <row r="2739" spans="1:9 16384:16384" hidden="1" x14ac:dyDescent="0.25">
      <c r="A2739" s="192">
        <v>191983</v>
      </c>
      <c r="B2739" s="193" t="s">
        <v>6253</v>
      </c>
      <c r="C2739" s="198" t="s">
        <v>6254</v>
      </c>
      <c r="D2739" s="193" t="s">
        <v>5813</v>
      </c>
      <c r="E2739" s="193" t="s">
        <v>5814</v>
      </c>
      <c r="F2739" s="194" t="s">
        <v>6628</v>
      </c>
      <c r="G2739" s="173">
        <f>IFERROR(VLOOKUP(A2739, SM!$D$9:$G$682,4,FALSE),0)</f>
        <v>0</v>
      </c>
      <c r="H2739" s="173">
        <f>IFERROR(VLOOKUP(A2739, DM!$D$9:$G$633,4,FALSE),0)</f>
        <v>0</v>
      </c>
      <c r="I2739" s="173">
        <f>IFERROR(VLOOKUP(A2739,DX!$D$9:$G$749,4,FALSE),0)</f>
        <v>0</v>
      </c>
      <c r="XFD2739" s="45">
        <f>SUM(A2739:XFC2739)</f>
        <v>191983</v>
      </c>
    </row>
    <row r="2740" spans="1:9 16384:16384" hidden="1" x14ac:dyDescent="0.25">
      <c r="A2740" s="192">
        <v>141450</v>
      </c>
      <c r="B2740" s="193" t="s">
        <v>827</v>
      </c>
      <c r="C2740" s="198" t="s">
        <v>5357</v>
      </c>
      <c r="D2740" s="193" t="s">
        <v>5813</v>
      </c>
      <c r="E2740" s="193" t="s">
        <v>5814</v>
      </c>
      <c r="F2740" s="194" t="s">
        <v>6628</v>
      </c>
      <c r="G2740" s="173">
        <f>IFERROR(VLOOKUP(A2740, SM!$D$9:$G$682,4,FALSE),0)</f>
        <v>0</v>
      </c>
      <c r="H2740" s="173">
        <f>IFERROR(VLOOKUP(A2740, DM!$D$9:$G$633,4,FALSE),0)</f>
        <v>0</v>
      </c>
      <c r="I2740" s="173">
        <f>IFERROR(VLOOKUP(A2740,DX!$D$9:$G$749,4,FALSE),0)</f>
        <v>0</v>
      </c>
      <c r="XFD2740" s="45">
        <f>SUM(A2740:XFC2740)</f>
        <v>141450</v>
      </c>
    </row>
    <row r="2741" spans="1:9 16384:16384" hidden="1" x14ac:dyDescent="0.25">
      <c r="A2741" s="192">
        <v>142039</v>
      </c>
      <c r="B2741" s="232" t="s">
        <v>1038</v>
      </c>
      <c r="C2741" s="198" t="s">
        <v>5368</v>
      </c>
      <c r="D2741" s="193" t="s">
        <v>5813</v>
      </c>
      <c r="E2741" s="193" t="s">
        <v>5814</v>
      </c>
      <c r="F2741" s="194" t="s">
        <v>6628</v>
      </c>
      <c r="G2741" s="173">
        <f>IFERROR(VLOOKUP(A2741, SM!$D$9:$G$682,4,FALSE),0)</f>
        <v>0</v>
      </c>
      <c r="H2741" s="173">
        <f>IFERROR(VLOOKUP(A2741, DM!$D$9:$G$633,4,FALSE),0)</f>
        <v>0</v>
      </c>
      <c r="I2741" s="173">
        <f>IFERROR(VLOOKUP(A2741,DX!$D$9:$G$749,4,FALSE),0)</f>
        <v>0</v>
      </c>
      <c r="XFD2741" s="45">
        <f>SUM(A2741:XFC2741)</f>
        <v>142039</v>
      </c>
    </row>
    <row r="2742" spans="1:9 16384:16384" hidden="1" x14ac:dyDescent="0.25">
      <c r="A2742" s="192">
        <v>88649</v>
      </c>
      <c r="B2742" s="193" t="s">
        <v>1004</v>
      </c>
      <c r="C2742" s="198" t="s">
        <v>5389</v>
      </c>
      <c r="D2742" s="193" t="s">
        <v>5813</v>
      </c>
      <c r="E2742" s="193" t="s">
        <v>5814</v>
      </c>
      <c r="F2742" s="194" t="s">
        <v>6628</v>
      </c>
      <c r="G2742" s="173">
        <f>IFERROR(VLOOKUP(A2742, SM!$D$9:$G$682,4,FALSE),0)</f>
        <v>0</v>
      </c>
      <c r="H2742" s="173">
        <f>IFERROR(VLOOKUP(A2742, DM!$D$9:$G$633,4,FALSE),0)</f>
        <v>0</v>
      </c>
      <c r="I2742" s="173">
        <f>IFERROR(VLOOKUP(A2742,DX!$D$9:$G$749,4,FALSE),0)</f>
        <v>0</v>
      </c>
      <c r="XFD2742" s="45">
        <f>SUM(A2742:XFC2742)</f>
        <v>88649</v>
      </c>
    </row>
    <row r="2743" spans="1:9 16384:16384" hidden="1" x14ac:dyDescent="0.25">
      <c r="A2743" s="192">
        <v>15167</v>
      </c>
      <c r="B2743" s="193" t="s">
        <v>2743</v>
      </c>
      <c r="C2743" s="198" t="s">
        <v>5394</v>
      </c>
      <c r="D2743" s="193" t="s">
        <v>5813</v>
      </c>
      <c r="E2743" s="193" t="s">
        <v>5814</v>
      </c>
      <c r="F2743" s="194" t="s">
        <v>6628</v>
      </c>
      <c r="G2743" s="173">
        <f>IFERROR(VLOOKUP(A2743, SM!$D$9:$G$682,4,FALSE),0)</f>
        <v>0</v>
      </c>
      <c r="H2743" s="173">
        <f>IFERROR(VLOOKUP(A2743, DM!$D$9:$G$633,4,FALSE),0)</f>
        <v>0</v>
      </c>
      <c r="I2743" s="173">
        <f>IFERROR(VLOOKUP(A2743,DX!$D$9:$G$749,4,FALSE),0)</f>
        <v>0</v>
      </c>
      <c r="XFD2743" s="45">
        <f>SUM(A2743:XFC2743)</f>
        <v>15167</v>
      </c>
    </row>
    <row r="2744" spans="1:9 16384:16384" hidden="1" x14ac:dyDescent="0.25">
      <c r="A2744" s="192">
        <v>171317</v>
      </c>
      <c r="B2744" s="232" t="s">
        <v>3013</v>
      </c>
      <c r="C2744" s="198" t="s">
        <v>5521</v>
      </c>
      <c r="D2744" s="193" t="s">
        <v>5815</v>
      </c>
      <c r="E2744" s="193" t="s">
        <v>6195</v>
      </c>
      <c r="F2744" s="194" t="s">
        <v>6628</v>
      </c>
      <c r="G2744" s="173">
        <f>IFERROR(VLOOKUP(A2744, SF!$D$9:$G$410,4,FALSE),0)</f>
        <v>0</v>
      </c>
      <c r="H2744" s="173">
        <f>IFERROR(VLOOKUP(A2744, DF!$D$9:$G$378,4,FALSE),0)</f>
        <v>0</v>
      </c>
      <c r="I2744" s="173">
        <f>IFERROR(VLOOKUP(A2744,DX!$D$9:$G$749,4,FALSE),0)</f>
        <v>0</v>
      </c>
      <c r="XFD2744" s="45">
        <f>SUM(A2744:XFC2744)</f>
        <v>171317</v>
      </c>
    </row>
    <row r="2745" spans="1:9 16384:16384" hidden="1" x14ac:dyDescent="0.25">
      <c r="A2745" s="192">
        <v>141700</v>
      </c>
      <c r="B2745" s="232" t="s">
        <v>826</v>
      </c>
      <c r="C2745" s="198" t="s">
        <v>5530</v>
      </c>
      <c r="D2745" s="193" t="s">
        <v>5813</v>
      </c>
      <c r="E2745" s="193" t="s">
        <v>6611</v>
      </c>
      <c r="F2745" s="194" t="s">
        <v>6628</v>
      </c>
      <c r="G2745" s="173">
        <f>IFERROR(VLOOKUP(A2745, SM!$D$9:$G$682,4,FALSE),0)</f>
        <v>0</v>
      </c>
      <c r="H2745" s="173">
        <f>IFERROR(VLOOKUP(A2745, DM!$D$9:$G$633,4,FALSE),0)</f>
        <v>0</v>
      </c>
      <c r="I2745" s="173">
        <f>IFERROR(VLOOKUP(A2745,DX!$D$9:$G$749,4,FALSE),0)</f>
        <v>0</v>
      </c>
      <c r="XFD2745" s="45">
        <f>SUM(A2745:XFC2745)</f>
        <v>141700</v>
      </c>
    </row>
    <row r="2746" spans="1:9 16384:16384" hidden="1" x14ac:dyDescent="0.25">
      <c r="A2746" s="192">
        <v>191984</v>
      </c>
      <c r="B2746" s="193" t="s">
        <v>6317</v>
      </c>
      <c r="C2746" s="198" t="s">
        <v>3905</v>
      </c>
      <c r="D2746" s="193" t="s">
        <v>5813</v>
      </c>
      <c r="E2746" s="193" t="s">
        <v>5814</v>
      </c>
      <c r="F2746" s="194" t="s">
        <v>6628</v>
      </c>
      <c r="G2746" s="173">
        <f>IFERROR(VLOOKUP(A2746, SM!$D$9:$G$682,4,FALSE),0)</f>
        <v>0</v>
      </c>
      <c r="H2746" s="173">
        <f>IFERROR(VLOOKUP(A2746, DM!$D$9:$G$633,4,FALSE),0)</f>
        <v>0</v>
      </c>
      <c r="I2746" s="173">
        <f>IFERROR(VLOOKUP(A2746,DX!$D$9:$G$749,4,FALSE),0)</f>
        <v>0</v>
      </c>
      <c r="XFD2746" s="45">
        <f>SUM(A2746:XFC2746)</f>
        <v>191984</v>
      </c>
    </row>
    <row r="2747" spans="1:9 16384:16384" hidden="1" x14ac:dyDescent="0.25">
      <c r="A2747" s="192">
        <v>87540</v>
      </c>
      <c r="B2747" s="232" t="s">
        <v>650</v>
      </c>
      <c r="C2747" s="198" t="s">
        <v>5669</v>
      </c>
      <c r="D2747" s="193" t="s">
        <v>5815</v>
      </c>
      <c r="E2747" s="193" t="s">
        <v>5814</v>
      </c>
      <c r="F2747" s="194" t="s">
        <v>6628</v>
      </c>
      <c r="G2747" s="173">
        <f>IFERROR(VLOOKUP(A2747, SF!$D$9:$G$410,4,FALSE),0)</f>
        <v>0</v>
      </c>
      <c r="H2747" s="173">
        <f>IFERROR(VLOOKUP(A2747, DF!$D$9:$G$378,4,FALSE),0)</f>
        <v>0</v>
      </c>
      <c r="I2747" s="173">
        <f>IFERROR(VLOOKUP(A2747,DX!$D$9:$G$749,4,FALSE),0)</f>
        <v>0</v>
      </c>
      <c r="XFD2747" s="45">
        <f>SUM(A2747:XFC2747)</f>
        <v>87540</v>
      </c>
    </row>
    <row r="2748" spans="1:9 16384:16384" hidden="1" x14ac:dyDescent="0.25">
      <c r="A2748" s="192">
        <v>145456</v>
      </c>
      <c r="B2748" s="232" t="s">
        <v>3002</v>
      </c>
      <c r="C2748" s="198" t="s">
        <v>5737</v>
      </c>
      <c r="D2748" s="193" t="s">
        <v>5815</v>
      </c>
      <c r="E2748" s="193" t="s">
        <v>6289</v>
      </c>
      <c r="F2748" s="194" t="s">
        <v>6628</v>
      </c>
      <c r="G2748" s="173">
        <f>IFERROR(VLOOKUP(A2748, SF!$D$9:$G$410,4,FALSE),0)</f>
        <v>0</v>
      </c>
      <c r="H2748" s="173">
        <f>IFERROR(VLOOKUP(A2748, DF!$D$9:$G$378,4,FALSE),0)</f>
        <v>0</v>
      </c>
      <c r="I2748" s="173">
        <f>IFERROR(VLOOKUP(A2748,DX!$D$9:$G$749,4,FALSE),0)</f>
        <v>0</v>
      </c>
      <c r="XFD2748" s="45">
        <f>SUM(A2748:XFC2748)</f>
        <v>145456</v>
      </c>
    </row>
    <row r="2749" spans="1:9 16384:16384" hidden="1" x14ac:dyDescent="0.25">
      <c r="A2749" s="192">
        <v>10317</v>
      </c>
      <c r="B2749" s="193" t="s">
        <v>1968</v>
      </c>
      <c r="C2749" s="198" t="s">
        <v>3609</v>
      </c>
      <c r="D2749" s="193" t="s">
        <v>5813</v>
      </c>
      <c r="E2749" s="193" t="s">
        <v>5814</v>
      </c>
      <c r="F2749" s="194" t="s">
        <v>3610</v>
      </c>
      <c r="G2749" s="173">
        <f>IFERROR(VLOOKUP(A2749, SM!$D$9:$G$682,4,FALSE),0)</f>
        <v>0</v>
      </c>
      <c r="H2749" s="173">
        <f>IFERROR(VLOOKUP(A2749, DM!$D$9:$G$633,4,FALSE),0)</f>
        <v>0</v>
      </c>
      <c r="I2749" s="173">
        <f>IFERROR(VLOOKUP(A2749,DX!$D$9:$G$749,4,FALSE),0)</f>
        <v>0</v>
      </c>
      <c r="XFD2749" s="45">
        <f>SUM(A2749:XFC2749)</f>
        <v>10317</v>
      </c>
    </row>
    <row r="2750" spans="1:9 16384:16384" hidden="1" x14ac:dyDescent="0.25">
      <c r="A2750" s="192">
        <v>40619</v>
      </c>
      <c r="B2750" s="193" t="s">
        <v>2368</v>
      </c>
      <c r="C2750" s="198" t="s">
        <v>4575</v>
      </c>
      <c r="D2750" s="193" t="s">
        <v>5815</v>
      </c>
      <c r="E2750" s="193" t="s">
        <v>5814</v>
      </c>
      <c r="F2750" s="194" t="s">
        <v>3610</v>
      </c>
      <c r="G2750" s="173">
        <f>IFERROR(VLOOKUP(A2750, SF!$D$9:$G$410,4,FALSE),0)</f>
        <v>0</v>
      </c>
      <c r="H2750" s="173">
        <f>IFERROR(VLOOKUP(A2750, DF!$D$9:$G$378,4,FALSE),0)</f>
        <v>0</v>
      </c>
      <c r="I2750" s="173">
        <f>IFERROR(VLOOKUP(A2750,DX!$D$9:$G$749,4,FALSE),0)</f>
        <v>0</v>
      </c>
      <c r="XFD2750" s="45">
        <f>SUM(A2750:XFC2750)</f>
        <v>40619</v>
      </c>
    </row>
    <row r="2751" spans="1:9 16384:16384" hidden="1" x14ac:dyDescent="0.25">
      <c r="A2751" s="192">
        <v>104745</v>
      </c>
      <c r="B2751" s="193" t="s">
        <v>2407</v>
      </c>
      <c r="C2751" s="198" t="s">
        <v>4664</v>
      </c>
      <c r="D2751" s="193" t="s">
        <v>5813</v>
      </c>
      <c r="E2751" s="193" t="s">
        <v>5814</v>
      </c>
      <c r="F2751" s="194" t="s">
        <v>3610</v>
      </c>
      <c r="G2751" s="173">
        <f>IFERROR(VLOOKUP(A2751, SM!$D$9:$G$682,4,FALSE),0)</f>
        <v>0</v>
      </c>
      <c r="H2751" s="173">
        <f>IFERROR(VLOOKUP(A2751, DM!$D$9:$G$633,4,FALSE),0)</f>
        <v>0</v>
      </c>
      <c r="I2751" s="173">
        <f>IFERROR(VLOOKUP(A2751,DX!$D$9:$G$749,4,FALSE),0)</f>
        <v>0</v>
      </c>
      <c r="XFD2751" s="45">
        <f>SUM(A2751:XFC2751)</f>
        <v>104745</v>
      </c>
    </row>
    <row r="2752" spans="1:9 16384:16384" hidden="1" x14ac:dyDescent="0.25">
      <c r="A2752" s="192">
        <v>143494</v>
      </c>
      <c r="B2752" s="193" t="s">
        <v>2630</v>
      </c>
      <c r="C2752" s="198" t="s">
        <v>3967</v>
      </c>
      <c r="D2752" s="193" t="s">
        <v>5813</v>
      </c>
      <c r="E2752" s="193" t="s">
        <v>5814</v>
      </c>
      <c r="F2752" s="194" t="s">
        <v>3610</v>
      </c>
      <c r="G2752" s="173">
        <f>IFERROR(VLOOKUP(A2752, SM!$D$9:$G$682,4,FALSE),0)</f>
        <v>0</v>
      </c>
      <c r="H2752" s="173">
        <f>IFERROR(VLOOKUP(A2752, DM!$D$9:$G$633,4,FALSE),0)</f>
        <v>0</v>
      </c>
      <c r="I2752" s="173">
        <f>IFERROR(VLOOKUP(A2752,DX!$D$9:$G$749,4,FALSE),0)</f>
        <v>0</v>
      </c>
      <c r="XFD2752" s="45">
        <f>SUM(A2752:XFC2752)</f>
        <v>143494</v>
      </c>
    </row>
    <row r="2753" spans="1:9 16384:16384" hidden="1" x14ac:dyDescent="0.25">
      <c r="A2753" s="192">
        <v>193857</v>
      </c>
      <c r="B2753" s="193" t="s">
        <v>6249</v>
      </c>
      <c r="C2753" s="198" t="s">
        <v>5188</v>
      </c>
      <c r="D2753" s="193" t="s">
        <v>5815</v>
      </c>
      <c r="E2753" s="193" t="s">
        <v>5814</v>
      </c>
      <c r="F2753" s="194" t="s">
        <v>3610</v>
      </c>
      <c r="G2753" s="173">
        <f>IFERROR(VLOOKUP(A2753, SF!$D$9:$G$410,4,FALSE),0)</f>
        <v>0</v>
      </c>
      <c r="H2753" s="173">
        <f>IFERROR(VLOOKUP(A2753, DF!$D$9:$G$378,4,FALSE),0)</f>
        <v>0</v>
      </c>
      <c r="I2753" s="173">
        <f>IFERROR(VLOOKUP(A2753,DX!$D$9:$G$749,4,FALSE),0)</f>
        <v>0</v>
      </c>
      <c r="XFD2753" s="45">
        <f>SUM(A2753:XFC2753)</f>
        <v>193857</v>
      </c>
    </row>
    <row r="2754" spans="1:9 16384:16384" hidden="1" x14ac:dyDescent="0.25">
      <c r="A2754" s="192">
        <v>193856</v>
      </c>
      <c r="B2754" s="193" t="s">
        <v>6323</v>
      </c>
      <c r="C2754" s="198" t="s">
        <v>6324</v>
      </c>
      <c r="D2754" s="193" t="s">
        <v>5815</v>
      </c>
      <c r="E2754" s="193" t="s">
        <v>5814</v>
      </c>
      <c r="F2754" s="194" t="s">
        <v>3610</v>
      </c>
      <c r="G2754" s="173">
        <f>IFERROR(VLOOKUP(A2754, SF!$D$9:$G$410,4,FALSE),0)</f>
        <v>0</v>
      </c>
      <c r="H2754" s="173">
        <f>IFERROR(VLOOKUP(A2754, DF!$D$9:$G$378,4,FALSE),0)</f>
        <v>0</v>
      </c>
      <c r="I2754" s="173">
        <f>IFERROR(VLOOKUP(A2754,DX!$D$9:$G$749,4,FALSE),0)</f>
        <v>0</v>
      </c>
      <c r="XFD2754" s="45">
        <f>SUM(A2754:XFC2754)</f>
        <v>193856</v>
      </c>
    </row>
    <row r="2755" spans="1:9 16384:16384" hidden="1" x14ac:dyDescent="0.25">
      <c r="A2755" s="192">
        <v>43672</v>
      </c>
      <c r="B2755" s="193" t="s">
        <v>815</v>
      </c>
      <c r="C2755" s="198" t="s">
        <v>3360</v>
      </c>
      <c r="D2755" s="193" t="s">
        <v>5813</v>
      </c>
      <c r="E2755" s="193" t="s">
        <v>5814</v>
      </c>
      <c r="F2755" s="194" t="s">
        <v>3361</v>
      </c>
      <c r="G2755" s="173">
        <f>IFERROR(VLOOKUP(A2755, SM!$D$9:$G$682,4,FALSE),0)</f>
        <v>0</v>
      </c>
      <c r="H2755" s="173">
        <f>IFERROR(VLOOKUP(A2755, DM!$D$9:$G$633,4,FALSE),0)</f>
        <v>0</v>
      </c>
      <c r="I2755" s="173">
        <f>IFERROR(VLOOKUP(A2755,DX!$D$9:$G$749,4,FALSE),0)</f>
        <v>0</v>
      </c>
      <c r="XFD2755" s="45">
        <f>SUM(A2755:XFC2755)</f>
        <v>43672</v>
      </c>
    </row>
    <row r="2756" spans="1:9 16384:16384" hidden="1" x14ac:dyDescent="0.25">
      <c r="A2756" s="192">
        <v>43091</v>
      </c>
      <c r="B2756" s="193" t="s">
        <v>1946</v>
      </c>
      <c r="C2756" s="198" t="s">
        <v>3328</v>
      </c>
      <c r="D2756" s="193" t="s">
        <v>5813</v>
      </c>
      <c r="E2756" s="193" t="s">
        <v>5814</v>
      </c>
      <c r="F2756" s="194" t="s">
        <v>3361</v>
      </c>
      <c r="G2756" s="173">
        <f>IFERROR(VLOOKUP(A2756, SM!$D$9:$G$682,4,FALSE),0)</f>
        <v>0</v>
      </c>
      <c r="H2756" s="173">
        <f>IFERROR(VLOOKUP(A2756, DM!$D$9:$G$633,4,FALSE),0)</f>
        <v>0</v>
      </c>
      <c r="I2756" s="173">
        <f>IFERROR(VLOOKUP(A2756,DX!$D$9:$G$749,4,FALSE),0)</f>
        <v>0</v>
      </c>
      <c r="XFD2756" s="45">
        <f>SUM(A2756:XFC2756)</f>
        <v>43091</v>
      </c>
    </row>
    <row r="2757" spans="1:9 16384:16384" hidden="1" x14ac:dyDescent="0.25">
      <c r="A2757" s="192">
        <v>143400</v>
      </c>
      <c r="B2757" s="193" t="s">
        <v>1724</v>
      </c>
      <c r="C2757" s="198" t="s">
        <v>3635</v>
      </c>
      <c r="D2757" s="193" t="s">
        <v>5815</v>
      </c>
      <c r="E2757" s="193" t="s">
        <v>5814</v>
      </c>
      <c r="F2757" s="194" t="s">
        <v>3361</v>
      </c>
      <c r="G2757" s="173">
        <f>IFERROR(VLOOKUP(A2757, SF!$D$9:$G$410,4,FALSE),0)</f>
        <v>0</v>
      </c>
      <c r="H2757" s="173">
        <f>IFERROR(VLOOKUP(A2757, DF!$D$9:$G$378,4,FALSE),0)</f>
        <v>0</v>
      </c>
      <c r="I2757" s="173">
        <f>IFERROR(VLOOKUP(A2757,DX!$D$9:$G$749,4,FALSE),0)</f>
        <v>0</v>
      </c>
      <c r="XFD2757" s="45">
        <f>SUM(A2757:XFC2757)</f>
        <v>143400</v>
      </c>
    </row>
    <row r="2758" spans="1:9 16384:16384" hidden="1" x14ac:dyDescent="0.25">
      <c r="A2758" s="192">
        <v>142693</v>
      </c>
      <c r="B2758" s="193" t="s">
        <v>3042</v>
      </c>
      <c r="C2758" s="198" t="s">
        <v>3670</v>
      </c>
      <c r="D2758" s="193" t="s">
        <v>5813</v>
      </c>
      <c r="E2758" s="193" t="s">
        <v>5814</v>
      </c>
      <c r="F2758" s="194" t="s">
        <v>3361</v>
      </c>
      <c r="G2758" s="173">
        <f>IFERROR(VLOOKUP(A2758, SM!$D$9:$G$682,4,FALSE),0)</f>
        <v>0</v>
      </c>
      <c r="H2758" s="173">
        <f>IFERROR(VLOOKUP(A2758, DM!$D$9:$G$633,4,FALSE),0)</f>
        <v>0</v>
      </c>
      <c r="I2758" s="173">
        <f>IFERROR(VLOOKUP(A2758,DX!$D$9:$G$749,4,FALSE),0)</f>
        <v>0</v>
      </c>
      <c r="XFD2758" s="45">
        <f>SUM(A2758:XFC2758)</f>
        <v>142693</v>
      </c>
    </row>
    <row r="2759" spans="1:9 16384:16384" hidden="1" x14ac:dyDescent="0.25">
      <c r="A2759" s="192">
        <v>144096</v>
      </c>
      <c r="B2759" s="193" t="s">
        <v>3021</v>
      </c>
      <c r="C2759" s="198" t="s">
        <v>3734</v>
      </c>
      <c r="D2759" s="193" t="s">
        <v>5813</v>
      </c>
      <c r="E2759" s="193" t="s">
        <v>5814</v>
      </c>
      <c r="F2759" s="194" t="s">
        <v>3361</v>
      </c>
      <c r="G2759" s="173">
        <f>IFERROR(VLOOKUP(A2759, SM!$D$9:$G$682,4,FALSE),0)</f>
        <v>0</v>
      </c>
      <c r="H2759" s="173">
        <f>IFERROR(VLOOKUP(A2759, DM!$D$9:$G$633,4,FALSE),0)</f>
        <v>0</v>
      </c>
      <c r="I2759" s="173">
        <f>IFERROR(VLOOKUP(A2759,DX!$D$9:$G$749,4,FALSE),0)</f>
        <v>0</v>
      </c>
      <c r="XFD2759" s="45">
        <f>SUM(A2759:XFC2759)</f>
        <v>144096</v>
      </c>
    </row>
    <row r="2760" spans="1:9 16384:16384" hidden="1" x14ac:dyDescent="0.25">
      <c r="A2760" s="192">
        <v>173678</v>
      </c>
      <c r="B2760" s="193" t="s">
        <v>3021</v>
      </c>
      <c r="C2760" s="198" t="s">
        <v>3735</v>
      </c>
      <c r="D2760" s="193" t="s">
        <v>5813</v>
      </c>
      <c r="E2760" s="193" t="s">
        <v>5814</v>
      </c>
      <c r="F2760" s="194" t="s">
        <v>3361</v>
      </c>
      <c r="G2760" s="173">
        <f>IFERROR(VLOOKUP(A2760, SM!$D$9:$G$682,4,FALSE),0)</f>
        <v>0</v>
      </c>
      <c r="H2760" s="173">
        <f>IFERROR(VLOOKUP(A2760, DM!$D$9:$G$633,4,FALSE),0)</f>
        <v>0</v>
      </c>
      <c r="I2760" s="173">
        <f>IFERROR(VLOOKUP(A2760,DX!$D$9:$G$749,4,FALSE),0)</f>
        <v>0</v>
      </c>
      <c r="XFD2760" s="45">
        <f>SUM(A2760:XFC2760)</f>
        <v>173678</v>
      </c>
    </row>
    <row r="2761" spans="1:9 16384:16384" hidden="1" x14ac:dyDescent="0.25">
      <c r="A2761" s="192">
        <v>63922</v>
      </c>
      <c r="B2761" s="193" t="s">
        <v>1715</v>
      </c>
      <c r="C2761" s="198" t="s">
        <v>3775</v>
      </c>
      <c r="D2761" s="193" t="s">
        <v>5813</v>
      </c>
      <c r="E2761" s="193" t="s">
        <v>5814</v>
      </c>
      <c r="F2761" s="194" t="s">
        <v>3361</v>
      </c>
      <c r="G2761" s="173">
        <f>IFERROR(VLOOKUP(A2761, SM!$D$9:$G$682,4,FALSE),0)</f>
        <v>0</v>
      </c>
      <c r="H2761" s="173">
        <f>IFERROR(VLOOKUP(A2761, DM!$D$9:$G$633,4,FALSE),0)</f>
        <v>0</v>
      </c>
      <c r="I2761" s="173">
        <f>IFERROR(VLOOKUP(A2761,DX!$D$9:$G$749,4,FALSE),0)</f>
        <v>0</v>
      </c>
      <c r="XFD2761" s="45">
        <f>SUM(A2761:XFC2761)</f>
        <v>63922</v>
      </c>
    </row>
    <row r="2762" spans="1:9 16384:16384" hidden="1" x14ac:dyDescent="0.25">
      <c r="A2762" s="192">
        <v>143398</v>
      </c>
      <c r="B2762" s="193" t="s">
        <v>2175</v>
      </c>
      <c r="C2762" s="198" t="s">
        <v>4125</v>
      </c>
      <c r="D2762" s="193" t="s">
        <v>5813</v>
      </c>
      <c r="E2762" s="193" t="s">
        <v>5814</v>
      </c>
      <c r="F2762" s="194" t="s">
        <v>3361</v>
      </c>
      <c r="G2762" s="173">
        <f>IFERROR(VLOOKUP(A2762, SM!$D$9:$G$682,4,FALSE),0)</f>
        <v>0</v>
      </c>
      <c r="H2762" s="173">
        <f>IFERROR(VLOOKUP(A2762, DM!$D$9:$G$633,4,FALSE),0)</f>
        <v>0</v>
      </c>
      <c r="I2762" s="173">
        <f>IFERROR(VLOOKUP(A2762,DX!$D$9:$G$749,4,FALSE),0)</f>
        <v>0</v>
      </c>
      <c r="XFD2762" s="45">
        <f>SUM(A2762:XFC2762)</f>
        <v>143398</v>
      </c>
    </row>
    <row r="2763" spans="1:9 16384:16384" hidden="1" x14ac:dyDescent="0.25">
      <c r="A2763" s="192">
        <v>55883</v>
      </c>
      <c r="B2763" s="193" t="s">
        <v>4898</v>
      </c>
      <c r="C2763" s="198" t="s">
        <v>4899</v>
      </c>
      <c r="D2763" s="193" t="s">
        <v>5813</v>
      </c>
      <c r="E2763" s="193" t="s">
        <v>5814</v>
      </c>
      <c r="F2763" s="194" t="s">
        <v>3361</v>
      </c>
      <c r="G2763" s="173">
        <f>IFERROR(VLOOKUP(A2763, SM!$D$9:$G$682,4,FALSE),0)</f>
        <v>0</v>
      </c>
      <c r="H2763" s="173">
        <f>IFERROR(VLOOKUP(A2763, DM!$D$9:$G$633,4,FALSE),0)</f>
        <v>0</v>
      </c>
      <c r="I2763" s="173">
        <f>IFERROR(VLOOKUP(A2763,DX!$D$9:$G$749,4,FALSE),0)</f>
        <v>0</v>
      </c>
      <c r="XFD2763" s="45">
        <f>SUM(A2763:XFC2763)</f>
        <v>55883</v>
      </c>
    </row>
    <row r="2764" spans="1:9 16384:16384" hidden="1" x14ac:dyDescent="0.25">
      <c r="A2764" s="192">
        <v>143846</v>
      </c>
      <c r="B2764" s="232" t="s">
        <v>2934</v>
      </c>
      <c r="C2764" s="198" t="s">
        <v>4947</v>
      </c>
      <c r="D2764" s="193" t="s">
        <v>5815</v>
      </c>
      <c r="E2764" s="193" t="s">
        <v>5814</v>
      </c>
      <c r="F2764" s="194" t="s">
        <v>3361</v>
      </c>
      <c r="G2764" s="173">
        <f>IFERROR(VLOOKUP(A2764, SF!$D$9:$G$410,4,FALSE),0)</f>
        <v>0</v>
      </c>
      <c r="H2764" s="173">
        <f>IFERROR(VLOOKUP(A2764, DF!$D$9:$G$378,4,FALSE),0)</f>
        <v>0</v>
      </c>
      <c r="I2764" s="173">
        <f>IFERROR(VLOOKUP(A2764,DX!$D$9:$G$749,4,FALSE),0)</f>
        <v>0</v>
      </c>
      <c r="XFD2764" s="45">
        <f>SUM(A2764:XFC2764)</f>
        <v>143846</v>
      </c>
    </row>
    <row r="2765" spans="1:9 16384:16384" hidden="1" x14ac:dyDescent="0.25">
      <c r="A2765" s="192">
        <v>50444</v>
      </c>
      <c r="B2765" s="193" t="s">
        <v>548</v>
      </c>
      <c r="C2765" s="198" t="s">
        <v>3354</v>
      </c>
      <c r="D2765" s="193" t="s">
        <v>5815</v>
      </c>
      <c r="E2765" s="193" t="s">
        <v>5814</v>
      </c>
      <c r="F2765" s="194" t="s">
        <v>3361</v>
      </c>
      <c r="G2765" s="173">
        <f>IFERROR(VLOOKUP(A2765, SF!$D$9:$G$410,4,FALSE),0)</f>
        <v>0</v>
      </c>
      <c r="H2765" s="173">
        <f>IFERROR(VLOOKUP(A2765, DF!$D$9:$G$378,4,FALSE),0)</f>
        <v>0</v>
      </c>
      <c r="I2765" s="173">
        <f>IFERROR(VLOOKUP(A2765,DX!$D$9:$G$749,4,FALSE),0)</f>
        <v>0</v>
      </c>
      <c r="XFD2765" s="45">
        <f>SUM(A2765:XFC2765)</f>
        <v>50444</v>
      </c>
    </row>
    <row r="2766" spans="1:9 16384:16384" hidden="1" x14ac:dyDescent="0.25">
      <c r="A2766" s="192">
        <v>43828</v>
      </c>
      <c r="B2766" s="193" t="s">
        <v>688</v>
      </c>
      <c r="C2766" s="198" t="s">
        <v>5284</v>
      </c>
      <c r="D2766" s="193" t="s">
        <v>5813</v>
      </c>
      <c r="E2766" s="193" t="s">
        <v>5814</v>
      </c>
      <c r="F2766" s="194" t="s">
        <v>3361</v>
      </c>
      <c r="G2766" s="173">
        <f>IFERROR(VLOOKUP(A2766, SM!$D$9:$G$682,4,FALSE),0)</f>
        <v>0</v>
      </c>
      <c r="H2766" s="173">
        <f>IFERROR(VLOOKUP(A2766, DM!$D$9:$G$633,4,FALSE),0)</f>
        <v>0</v>
      </c>
      <c r="I2766" s="173">
        <f>IFERROR(VLOOKUP(A2766,DX!$D$9:$G$749,4,FALSE),0)</f>
        <v>0</v>
      </c>
      <c r="XFD2766" s="45">
        <f>SUM(A2766:XFC2766)</f>
        <v>43828</v>
      </c>
    </row>
    <row r="2767" spans="1:9 16384:16384" hidden="1" x14ac:dyDescent="0.25">
      <c r="A2767" s="192">
        <v>43829</v>
      </c>
      <c r="B2767" s="232" t="s">
        <v>1008</v>
      </c>
      <c r="C2767" s="198" t="s">
        <v>4259</v>
      </c>
      <c r="D2767" s="193" t="s">
        <v>5813</v>
      </c>
      <c r="E2767" s="193" t="s">
        <v>5814</v>
      </c>
      <c r="F2767" s="194" t="s">
        <v>3361</v>
      </c>
      <c r="G2767" s="173">
        <f>IFERROR(VLOOKUP(A2767, SM!$D$9:$G$682,4,FALSE),0)</f>
        <v>0</v>
      </c>
      <c r="H2767" s="173">
        <f>IFERROR(VLOOKUP(A2767, DM!$D$9:$G$633,4,FALSE),0)</f>
        <v>0</v>
      </c>
      <c r="I2767" s="173">
        <f>IFERROR(VLOOKUP(A2767,DX!$D$9:$G$749,4,FALSE),0)</f>
        <v>0</v>
      </c>
      <c r="XFD2767" s="45">
        <f>SUM(A2767:XFC2767)</f>
        <v>43829</v>
      </c>
    </row>
    <row r="2768" spans="1:9 16384:16384" hidden="1" x14ac:dyDescent="0.25">
      <c r="A2768" s="192">
        <v>103758</v>
      </c>
      <c r="B2768" s="193" t="s">
        <v>1727</v>
      </c>
      <c r="C2768" s="198" t="s">
        <v>4125</v>
      </c>
      <c r="D2768" s="193" t="s">
        <v>5813</v>
      </c>
      <c r="E2768" s="193" t="s">
        <v>5814</v>
      </c>
      <c r="F2768" s="194" t="s">
        <v>3361</v>
      </c>
      <c r="G2768" s="173">
        <f>IFERROR(VLOOKUP(A2768, SM!$D$9:$G$682,4,FALSE),0)</f>
        <v>0</v>
      </c>
      <c r="H2768" s="173">
        <f>IFERROR(VLOOKUP(A2768, DM!$D$9:$G$633,4,FALSE),0)</f>
        <v>0</v>
      </c>
      <c r="I2768" s="173">
        <f>IFERROR(VLOOKUP(A2768,DX!$D$9:$G$749,4,FALSE),0)</f>
        <v>0</v>
      </c>
      <c r="XFD2768" s="45">
        <f>SUM(A2768:XFC2768)</f>
        <v>103758</v>
      </c>
    </row>
    <row r="2769" spans="1:9 16384:16384" hidden="1" x14ac:dyDescent="0.25">
      <c r="A2769" s="192">
        <v>143845</v>
      </c>
      <c r="B2769" s="193" t="s">
        <v>2942</v>
      </c>
      <c r="C2769" s="198" t="s">
        <v>3935</v>
      </c>
      <c r="D2769" s="193" t="s">
        <v>5813</v>
      </c>
      <c r="E2769" s="193" t="s">
        <v>5814</v>
      </c>
      <c r="F2769" s="194" t="s">
        <v>3361</v>
      </c>
      <c r="G2769" s="173">
        <f>IFERROR(VLOOKUP(A2769, SM!$D$9:$G$682,4,FALSE),0)</f>
        <v>0</v>
      </c>
      <c r="H2769" s="173">
        <f>IFERROR(VLOOKUP(A2769, DM!$D$9:$G$633,4,FALSE),0)</f>
        <v>0</v>
      </c>
      <c r="I2769" s="173">
        <f>IFERROR(VLOOKUP(A2769,DX!$D$9:$G$749,4,FALSE),0)</f>
        <v>0</v>
      </c>
      <c r="XFD2769" s="45">
        <f>SUM(A2769:XFC2769)</f>
        <v>143845</v>
      </c>
    </row>
    <row r="2770" spans="1:9 16384:16384" hidden="1" x14ac:dyDescent="0.25">
      <c r="A2770" s="192">
        <v>45849</v>
      </c>
      <c r="B2770" s="232" t="s">
        <v>2745</v>
      </c>
      <c r="C2770" s="198" t="s">
        <v>4445</v>
      </c>
      <c r="D2770" s="193" t="s">
        <v>5815</v>
      </c>
      <c r="E2770" s="193" t="s">
        <v>5814</v>
      </c>
      <c r="F2770" s="194" t="s">
        <v>3361</v>
      </c>
      <c r="G2770" s="173">
        <f>IFERROR(VLOOKUP(A2770, SF!$D$9:$G$410,4,FALSE),0)</f>
        <v>0</v>
      </c>
      <c r="H2770" s="173">
        <f>IFERROR(VLOOKUP(A2770, DF!$D$9:$G$378,4,FALSE),0)</f>
        <v>0</v>
      </c>
      <c r="I2770" s="173">
        <f>IFERROR(VLOOKUP(A2770,DX!$D$9:$G$749,4,FALSE),0)</f>
        <v>0</v>
      </c>
      <c r="XFD2770" s="45">
        <f>SUM(A2770:XFC2770)</f>
        <v>45849</v>
      </c>
    </row>
    <row r="2771" spans="1:9 16384:16384" hidden="1" x14ac:dyDescent="0.25">
      <c r="A2771" s="192">
        <v>51732</v>
      </c>
      <c r="B2771" s="193" t="s">
        <v>549</v>
      </c>
      <c r="C2771" s="198" t="s">
        <v>4341</v>
      </c>
      <c r="D2771" s="193" t="s">
        <v>5815</v>
      </c>
      <c r="E2771" s="193" t="s">
        <v>5814</v>
      </c>
      <c r="F2771" s="194" t="s">
        <v>3361</v>
      </c>
      <c r="G2771" s="173">
        <f>IFERROR(VLOOKUP(A2771, SF!$D$9:$G$410,4,FALSE),0)</f>
        <v>0</v>
      </c>
      <c r="H2771" s="173">
        <f>IFERROR(VLOOKUP(A2771, DF!$D$9:$G$378,4,FALSE),0)</f>
        <v>0</v>
      </c>
      <c r="I2771" s="173">
        <f>IFERROR(VLOOKUP(A2771,DX!$D$9:$G$749,4,FALSE),0)</f>
        <v>0</v>
      </c>
      <c r="XFD2771" s="45">
        <f>SUM(A2771:XFC2771)</f>
        <v>51732</v>
      </c>
    </row>
    <row r="2772" spans="1:9 16384:16384" hidden="1" x14ac:dyDescent="0.25">
      <c r="A2772" s="192">
        <v>142662</v>
      </c>
      <c r="B2772" s="232" t="s">
        <v>3043</v>
      </c>
      <c r="C2772" s="198" t="s">
        <v>4085</v>
      </c>
      <c r="D2772" s="193" t="s">
        <v>5815</v>
      </c>
      <c r="E2772" s="193" t="s">
        <v>5814</v>
      </c>
      <c r="F2772" s="194" t="s">
        <v>3361</v>
      </c>
      <c r="G2772" s="173">
        <f>IFERROR(VLOOKUP(A2772, SF!$D$9:$G$410,4,FALSE),0)</f>
        <v>0</v>
      </c>
      <c r="H2772" s="173">
        <f>IFERROR(VLOOKUP(A2772, DF!$D$9:$G$378,4,FALSE),0)</f>
        <v>0</v>
      </c>
      <c r="I2772" s="173">
        <f>IFERROR(VLOOKUP(A2772,DX!$D$9:$G$749,4,FALSE),0)</f>
        <v>0</v>
      </c>
      <c r="XFD2772" s="45">
        <f>SUM(A2772:XFC2772)</f>
        <v>142662</v>
      </c>
    </row>
    <row r="2773" spans="1:9 16384:16384" hidden="1" x14ac:dyDescent="0.25">
      <c r="A2773" s="192">
        <v>50447</v>
      </c>
      <c r="B2773" s="193" t="s">
        <v>1045</v>
      </c>
      <c r="C2773" s="198" t="s">
        <v>4664</v>
      </c>
      <c r="D2773" s="193" t="s">
        <v>5813</v>
      </c>
      <c r="E2773" s="193" t="s">
        <v>5814</v>
      </c>
      <c r="F2773" s="194" t="s">
        <v>3361</v>
      </c>
      <c r="G2773" s="173">
        <f>IFERROR(VLOOKUP(A2773, SM!$D$9:$G$682,4,FALSE),0)</f>
        <v>0</v>
      </c>
      <c r="H2773" s="173">
        <f>IFERROR(VLOOKUP(A2773, DM!$D$9:$G$633,4,FALSE),0)</f>
        <v>0</v>
      </c>
      <c r="I2773" s="173">
        <f>IFERROR(VLOOKUP(A2773,DX!$D$9:$G$749,4,FALSE),0)</f>
        <v>0</v>
      </c>
      <c r="XFD2773" s="45">
        <f>SUM(A2773:XFC2773)</f>
        <v>50447</v>
      </c>
    </row>
    <row r="2774" spans="1:9 16384:16384" hidden="1" x14ac:dyDescent="0.25">
      <c r="A2774" s="192">
        <v>187118</v>
      </c>
      <c r="B2774" s="193" t="s">
        <v>3239</v>
      </c>
      <c r="C2774" s="198" t="s">
        <v>3240</v>
      </c>
      <c r="D2774" s="193" t="s">
        <v>5813</v>
      </c>
      <c r="E2774" s="193" t="s">
        <v>5814</v>
      </c>
      <c r="F2774" s="194" t="s">
        <v>367</v>
      </c>
      <c r="G2774" s="173">
        <f>IFERROR(VLOOKUP(A2774, SM!$D$9:$G$682,4,FALSE),0)</f>
        <v>0</v>
      </c>
      <c r="H2774" s="173">
        <f>IFERROR(VLOOKUP(A2774, DM!$D$9:$G$633,4,FALSE),0)</f>
        <v>0</v>
      </c>
      <c r="I2774" s="173">
        <f>IFERROR(VLOOKUP(A2774,DX!$D$9:$G$749,4,FALSE),0)</f>
        <v>0</v>
      </c>
      <c r="XFD2774" s="45">
        <f>SUM(A2774:XFC2774)</f>
        <v>187118</v>
      </c>
    </row>
    <row r="2775" spans="1:9 16384:16384" hidden="1" x14ac:dyDescent="0.25">
      <c r="A2775" s="192">
        <v>26550</v>
      </c>
      <c r="B2775" s="193" t="s">
        <v>2181</v>
      </c>
      <c r="C2775" s="198" t="s">
        <v>4147</v>
      </c>
      <c r="D2775" s="193" t="s">
        <v>5813</v>
      </c>
      <c r="E2775" s="193" t="s">
        <v>5814</v>
      </c>
      <c r="F2775" s="194" t="s">
        <v>367</v>
      </c>
      <c r="G2775" s="173">
        <f>IFERROR(VLOOKUP(A2775, SM!$D$9:$G$682,4,FALSE),0)</f>
        <v>0</v>
      </c>
      <c r="H2775" s="173">
        <f>IFERROR(VLOOKUP(A2775, DM!$D$9:$G$633,4,FALSE),0)</f>
        <v>0</v>
      </c>
      <c r="I2775" s="173">
        <f>IFERROR(VLOOKUP(A2775,DX!$D$9:$G$749,4,FALSE),0)</f>
        <v>0</v>
      </c>
      <c r="XFD2775" s="45">
        <f>SUM(A2775:XFC2775)</f>
        <v>26550</v>
      </c>
    </row>
    <row r="2776" spans="1:9 16384:16384" hidden="1" x14ac:dyDescent="0.25">
      <c r="A2776" s="192">
        <v>180185</v>
      </c>
      <c r="B2776" s="232" t="s">
        <v>6658</v>
      </c>
      <c r="C2776" s="198">
        <v>39393</v>
      </c>
      <c r="D2776" s="193" t="s">
        <v>5813</v>
      </c>
      <c r="E2776" s="193" t="s">
        <v>5814</v>
      </c>
      <c r="F2776" s="194" t="s">
        <v>367</v>
      </c>
      <c r="G2776" s="173">
        <f>IFERROR(VLOOKUP(A2776, SM!$D$9:$G$682,4,FALSE),0)</f>
        <v>0</v>
      </c>
      <c r="H2776" s="173">
        <f>IFERROR(VLOOKUP(A2776, DM!$D$9:$G$633,4,FALSE),0)</f>
        <v>0</v>
      </c>
      <c r="I2776" s="173">
        <f>IFERROR(VLOOKUP(A2776,DX!$D$9:$G$749,4,FALSE),0)</f>
        <v>0</v>
      </c>
      <c r="XFD2776" s="45">
        <f>SUM(A2776:XFC2776)</f>
        <v>219578</v>
      </c>
    </row>
    <row r="2777" spans="1:9 16384:16384" hidden="1" x14ac:dyDescent="0.25">
      <c r="A2777" s="192">
        <v>111522</v>
      </c>
      <c r="B2777" s="193" t="s">
        <v>6082</v>
      </c>
      <c r="C2777" s="198" t="s">
        <v>6083</v>
      </c>
      <c r="D2777" s="193" t="s">
        <v>5813</v>
      </c>
      <c r="E2777" s="193" t="s">
        <v>5814</v>
      </c>
      <c r="F2777" s="194" t="s">
        <v>367</v>
      </c>
      <c r="G2777" s="173">
        <f>IFERROR(VLOOKUP(A2777, SM!$D$9:$G$682,4,FALSE),0)</f>
        <v>0</v>
      </c>
      <c r="H2777" s="173">
        <f>IFERROR(VLOOKUP(A2777, DM!$D$9:$G$633,4,FALSE),0)</f>
        <v>0</v>
      </c>
      <c r="I2777" s="173">
        <f>IFERROR(VLOOKUP(A2777,DX!$D$9:$G$749,4,FALSE),0)</f>
        <v>0</v>
      </c>
      <c r="XFD2777" s="45">
        <f>SUM(A2777:XFC2777)</f>
        <v>111522</v>
      </c>
    </row>
    <row r="2778" spans="1:9 16384:16384" hidden="1" x14ac:dyDescent="0.25">
      <c r="A2778" s="192">
        <v>143314</v>
      </c>
      <c r="B2778" s="232" t="s">
        <v>2478</v>
      </c>
      <c r="C2778" s="198" t="s">
        <v>3421</v>
      </c>
      <c r="D2778" s="193" t="s">
        <v>5813</v>
      </c>
      <c r="E2778" s="193" t="s">
        <v>5814</v>
      </c>
      <c r="F2778" s="194" t="s">
        <v>367</v>
      </c>
      <c r="G2778" s="173">
        <f>IFERROR(VLOOKUP(A2778, SM!$D$9:$G$682,4,FALSE),0)</f>
        <v>0</v>
      </c>
      <c r="H2778" s="173">
        <f>IFERROR(VLOOKUP(A2778, DM!$D$9:$G$633,4,FALSE),0)</f>
        <v>0</v>
      </c>
      <c r="I2778" s="173">
        <f>IFERROR(VLOOKUP(A2778,DX!$D$9:$G$749,4,FALSE),0)</f>
        <v>0</v>
      </c>
      <c r="XFD2778" s="45">
        <f>SUM(A2778:XFC2778)</f>
        <v>143314</v>
      </c>
    </row>
    <row r="2779" spans="1:9 16384:16384" hidden="1" x14ac:dyDescent="0.25">
      <c r="A2779" s="192">
        <v>13954</v>
      </c>
      <c r="B2779" s="193" t="s">
        <v>1839</v>
      </c>
      <c r="C2779" s="198" t="s">
        <v>3270</v>
      </c>
      <c r="D2779" s="193" t="s">
        <v>5815</v>
      </c>
      <c r="E2779" s="193" t="s">
        <v>5814</v>
      </c>
      <c r="F2779" s="194" t="s">
        <v>1742</v>
      </c>
      <c r="G2779" s="173">
        <f>IFERROR(VLOOKUP(A2779, SF!$D$9:$G$410,4,FALSE),0)</f>
        <v>0</v>
      </c>
      <c r="H2779" s="173">
        <f>IFERROR(VLOOKUP(A2779, DF!$D$9:$G$378,4,FALSE),0)</f>
        <v>0</v>
      </c>
      <c r="I2779" s="173">
        <f>IFERROR(VLOOKUP(A2779,DX!$D$9:$G$749,4,FALSE),0)</f>
        <v>0</v>
      </c>
      <c r="XFD2779" s="45">
        <f>SUM(A2779:XFC2779)</f>
        <v>13954</v>
      </c>
    </row>
    <row r="2780" spans="1:9 16384:16384" hidden="1" x14ac:dyDescent="0.25">
      <c r="A2780" s="192">
        <v>13817</v>
      </c>
      <c r="B2780" s="193" t="s">
        <v>171</v>
      </c>
      <c r="C2780" s="198" t="s">
        <v>3324</v>
      </c>
      <c r="D2780" s="193" t="s">
        <v>5813</v>
      </c>
      <c r="E2780" s="193" t="s">
        <v>5814</v>
      </c>
      <c r="F2780" s="194" t="s">
        <v>1742</v>
      </c>
      <c r="G2780" s="173">
        <f>IFERROR(VLOOKUP(A2780, SM!$D$9:$G$682,4,FALSE),0)</f>
        <v>0</v>
      </c>
      <c r="H2780" s="173">
        <f>IFERROR(VLOOKUP(A2780, DM!$D$9:$G$633,4,FALSE),0)</f>
        <v>0</v>
      </c>
      <c r="I2780" s="173">
        <f>IFERROR(VLOOKUP(A2780,DX!$D$9:$G$749,4,FALSE),0)</f>
        <v>0</v>
      </c>
      <c r="XFD2780" s="45">
        <f>SUM(A2780:XFC2780)</f>
        <v>13817</v>
      </c>
    </row>
    <row r="2781" spans="1:9 16384:16384" hidden="1" x14ac:dyDescent="0.25">
      <c r="A2781" s="192">
        <v>66453</v>
      </c>
      <c r="B2781" s="193" t="s">
        <v>558</v>
      </c>
      <c r="C2781" s="198" t="s">
        <v>3325</v>
      </c>
      <c r="D2781" s="193" t="s">
        <v>5815</v>
      </c>
      <c r="E2781" s="193" t="s">
        <v>5814</v>
      </c>
      <c r="F2781" s="194" t="s">
        <v>1742</v>
      </c>
      <c r="G2781" s="173">
        <f>IFERROR(VLOOKUP(A2781, SF!$D$9:$G$410,4,FALSE),0)</f>
        <v>0</v>
      </c>
      <c r="H2781" s="173">
        <f>IFERROR(VLOOKUP(A2781, DF!$D$9:$G$378,4,FALSE),0)</f>
        <v>0</v>
      </c>
      <c r="I2781" s="173">
        <f>IFERROR(VLOOKUP(A2781,DX!$D$9:$G$749,4,FALSE),0)</f>
        <v>0</v>
      </c>
      <c r="XFD2781" s="45">
        <f>SUM(A2781:XFC2781)</f>
        <v>66453</v>
      </c>
    </row>
    <row r="2782" spans="1:9 16384:16384" hidden="1" x14ac:dyDescent="0.25">
      <c r="A2782" s="192">
        <v>13963</v>
      </c>
      <c r="B2782" s="193" t="s">
        <v>385</v>
      </c>
      <c r="C2782" s="198" t="s">
        <v>3326</v>
      </c>
      <c r="D2782" s="193" t="s">
        <v>5815</v>
      </c>
      <c r="E2782" s="193" t="s">
        <v>5814</v>
      </c>
      <c r="F2782" s="194" t="s">
        <v>1742</v>
      </c>
      <c r="G2782" s="173">
        <f>IFERROR(VLOOKUP(A2782, SF!$D$9:$G$410,4,FALSE),0)</f>
        <v>0</v>
      </c>
      <c r="H2782" s="173">
        <f>IFERROR(VLOOKUP(A2782, DF!$D$9:$G$378,4,FALSE),0)</f>
        <v>0</v>
      </c>
      <c r="I2782" s="173">
        <f>IFERROR(VLOOKUP(A2782,DX!$D$9:$G$749,4,FALSE),0)</f>
        <v>0</v>
      </c>
      <c r="XFD2782" s="45">
        <f>SUM(A2782:XFC2782)</f>
        <v>13963</v>
      </c>
    </row>
    <row r="2783" spans="1:9 16384:16384" hidden="1" x14ac:dyDescent="0.25">
      <c r="A2783" s="192">
        <v>26354</v>
      </c>
      <c r="B2783" s="193" t="s">
        <v>1878</v>
      </c>
      <c r="C2783" s="198" t="s">
        <v>3369</v>
      </c>
      <c r="D2783" s="193" t="s">
        <v>5815</v>
      </c>
      <c r="E2783" s="193" t="s">
        <v>5814</v>
      </c>
      <c r="F2783" s="194" t="s">
        <v>1742</v>
      </c>
      <c r="G2783" s="173">
        <f>IFERROR(VLOOKUP(A2783, SF!$D$9:$G$410,4,FALSE),0)</f>
        <v>0</v>
      </c>
      <c r="H2783" s="173">
        <f>IFERROR(VLOOKUP(A2783, DF!$D$9:$G$378,4,FALSE),0)</f>
        <v>0</v>
      </c>
      <c r="I2783" s="173">
        <f>IFERROR(VLOOKUP(A2783,DX!$D$9:$G$749,4,FALSE),0)</f>
        <v>0</v>
      </c>
      <c r="XFD2783" s="45">
        <f>SUM(A2783:XFC2783)</f>
        <v>26354</v>
      </c>
    </row>
    <row r="2784" spans="1:9 16384:16384" hidden="1" x14ac:dyDescent="0.25">
      <c r="A2784" s="192">
        <v>27701</v>
      </c>
      <c r="B2784" s="193" t="s">
        <v>170</v>
      </c>
      <c r="C2784" s="198" t="s">
        <v>3416</v>
      </c>
      <c r="D2784" s="193" t="s">
        <v>5813</v>
      </c>
      <c r="E2784" s="193" t="s">
        <v>5814</v>
      </c>
      <c r="F2784" s="194" t="s">
        <v>1742</v>
      </c>
      <c r="G2784" s="173">
        <f>IFERROR(VLOOKUP(A2784, SM!$D$9:$G$682,4,FALSE),0)</f>
        <v>0</v>
      </c>
      <c r="H2784" s="173">
        <f>IFERROR(VLOOKUP(A2784, DM!$D$9:$G$633,4,FALSE),0)</f>
        <v>0</v>
      </c>
      <c r="I2784" s="173">
        <f>IFERROR(VLOOKUP(A2784,DX!$D$9:$G$749,4,FALSE),0)</f>
        <v>0</v>
      </c>
      <c r="XFD2784" s="45">
        <f>SUM(A2784:XFC2784)</f>
        <v>27701</v>
      </c>
    </row>
    <row r="2785" spans="1:9 16384:16384" hidden="1" x14ac:dyDescent="0.25">
      <c r="A2785" s="192">
        <v>10578</v>
      </c>
      <c r="B2785" s="193" t="s">
        <v>1940</v>
      </c>
      <c r="C2785" s="198" t="s">
        <v>3535</v>
      </c>
      <c r="D2785" s="193" t="s">
        <v>5815</v>
      </c>
      <c r="E2785" s="193" t="s">
        <v>5814</v>
      </c>
      <c r="F2785" s="194" t="s">
        <v>1742</v>
      </c>
      <c r="G2785" s="173">
        <f>IFERROR(VLOOKUP(A2785, SF!$D$9:$G$410,4,FALSE),0)</f>
        <v>0</v>
      </c>
      <c r="H2785" s="173">
        <f>IFERROR(VLOOKUP(A2785, DF!$D$9:$G$378,4,FALSE),0)</f>
        <v>0</v>
      </c>
      <c r="I2785" s="173">
        <f>IFERROR(VLOOKUP(A2785,DX!$D$9:$G$749,4,FALSE),0)</f>
        <v>0</v>
      </c>
      <c r="XFD2785" s="45">
        <f>SUM(A2785:XFC2785)</f>
        <v>10578</v>
      </c>
    </row>
    <row r="2786" spans="1:9 16384:16384" hidden="1" x14ac:dyDescent="0.25">
      <c r="A2786" s="192">
        <v>40352</v>
      </c>
      <c r="B2786" s="193" t="s">
        <v>2003</v>
      </c>
      <c r="C2786" s="198" t="s">
        <v>3699</v>
      </c>
      <c r="D2786" s="193" t="s">
        <v>5815</v>
      </c>
      <c r="E2786" s="193" t="s">
        <v>5814</v>
      </c>
      <c r="F2786" s="194" t="s">
        <v>1742</v>
      </c>
      <c r="G2786" s="173">
        <f>IFERROR(VLOOKUP(A2786, SF!$D$9:$G$410,4,FALSE),0)</f>
        <v>0</v>
      </c>
      <c r="H2786" s="173">
        <f>IFERROR(VLOOKUP(A2786, DF!$D$9:$G$378,4,FALSE),0)</f>
        <v>0</v>
      </c>
      <c r="I2786" s="173">
        <f>IFERROR(VLOOKUP(A2786,DX!$D$9:$G$749,4,FALSE),0)</f>
        <v>0</v>
      </c>
      <c r="XFD2786" s="45">
        <f>SUM(A2786:XFC2786)</f>
        <v>40352</v>
      </c>
    </row>
    <row r="2787" spans="1:9 16384:16384" hidden="1" x14ac:dyDescent="0.25">
      <c r="A2787" s="192">
        <v>27774</v>
      </c>
      <c r="B2787" s="193" t="s">
        <v>203</v>
      </c>
      <c r="C2787" s="198" t="s">
        <v>4134</v>
      </c>
      <c r="D2787" s="193" t="s">
        <v>5813</v>
      </c>
      <c r="E2787" s="193" t="s">
        <v>5814</v>
      </c>
      <c r="F2787" s="194" t="s">
        <v>1742</v>
      </c>
      <c r="G2787" s="173">
        <f>IFERROR(VLOOKUP(A2787, SM!$D$9:$G$682,4,FALSE),0)</f>
        <v>0</v>
      </c>
      <c r="H2787" s="173">
        <f>IFERROR(VLOOKUP(A2787, DM!$D$9:$G$633,4,FALSE),0)</f>
        <v>0</v>
      </c>
      <c r="I2787" s="173">
        <f>IFERROR(VLOOKUP(A2787,DX!$D$9:$G$749,4,FALSE),0)</f>
        <v>0</v>
      </c>
      <c r="XFD2787" s="45">
        <f>SUM(A2787:XFC2787)</f>
        <v>27774</v>
      </c>
    </row>
    <row r="2788" spans="1:9 16384:16384" hidden="1" x14ac:dyDescent="0.25">
      <c r="A2788" s="192">
        <v>189626</v>
      </c>
      <c r="B2788" s="193" t="s">
        <v>6062</v>
      </c>
      <c r="C2788" s="198" t="s">
        <v>6063</v>
      </c>
      <c r="D2788" s="193" t="s">
        <v>5815</v>
      </c>
      <c r="E2788" s="193" t="s">
        <v>5946</v>
      </c>
      <c r="F2788" s="194" t="s">
        <v>1742</v>
      </c>
      <c r="G2788" s="173">
        <f>IFERROR(VLOOKUP(A2788, SF!$D$9:$G$410,4,FALSE),0)</f>
        <v>0</v>
      </c>
      <c r="H2788" s="173">
        <f>IFERROR(VLOOKUP(A2788, DF!$D$9:$G$378,4,FALSE),0)</f>
        <v>0</v>
      </c>
      <c r="I2788" s="173">
        <f>IFERROR(VLOOKUP(A2788,DX!$D$9:$G$749,4,FALSE),0)</f>
        <v>0</v>
      </c>
      <c r="XFD2788" s="45">
        <f>SUM(A2788:XFC2788)</f>
        <v>189626</v>
      </c>
    </row>
    <row r="2789" spans="1:9 16384:16384" hidden="1" x14ac:dyDescent="0.25">
      <c r="A2789" s="192">
        <v>20286</v>
      </c>
      <c r="B2789" s="193" t="s">
        <v>4667</v>
      </c>
      <c r="C2789" s="198" t="s">
        <v>4668</v>
      </c>
      <c r="D2789" s="193" t="s">
        <v>5813</v>
      </c>
      <c r="E2789" s="193" t="s">
        <v>5814</v>
      </c>
      <c r="F2789" s="194" t="s">
        <v>1742</v>
      </c>
      <c r="G2789" s="173">
        <f>IFERROR(VLOOKUP(A2789, SM!$D$9:$G$682,4,FALSE),0)</f>
        <v>0</v>
      </c>
      <c r="H2789" s="173">
        <f>IFERROR(VLOOKUP(A2789, DM!$D$9:$G$633,4,FALSE),0)</f>
        <v>0</v>
      </c>
      <c r="I2789" s="173">
        <f>IFERROR(VLOOKUP(A2789,DX!$D$9:$G$749,4,FALSE),0)</f>
        <v>0</v>
      </c>
      <c r="XFD2789" s="45">
        <f>SUM(A2789:XFC2789)</f>
        <v>20286</v>
      </c>
    </row>
    <row r="2790" spans="1:9 16384:16384" hidden="1" x14ac:dyDescent="0.25">
      <c r="A2790" s="192">
        <v>189630</v>
      </c>
      <c r="B2790" s="193" t="s">
        <v>6201</v>
      </c>
      <c r="C2790" s="198" t="s">
        <v>6202</v>
      </c>
      <c r="D2790" s="193" t="s">
        <v>5815</v>
      </c>
      <c r="E2790" s="193" t="s">
        <v>5814</v>
      </c>
      <c r="F2790" s="194" t="s">
        <v>1742</v>
      </c>
      <c r="G2790" s="173">
        <f>IFERROR(VLOOKUP(A2790, SF!$D$9:$G$410,4,FALSE),0)</f>
        <v>0</v>
      </c>
      <c r="H2790" s="173">
        <f>IFERROR(VLOOKUP(A2790, DF!$D$9:$G$378,4,FALSE),0)</f>
        <v>0</v>
      </c>
      <c r="I2790" s="173">
        <f>IFERROR(VLOOKUP(A2790,DX!$D$9:$G$749,4,FALSE),0)</f>
        <v>0</v>
      </c>
      <c r="XFD2790" s="45">
        <f>SUM(A2790:XFC2790)</f>
        <v>189630</v>
      </c>
    </row>
    <row r="2791" spans="1:9 16384:16384" hidden="1" x14ac:dyDescent="0.25">
      <c r="A2791" s="192">
        <v>12534</v>
      </c>
      <c r="B2791" s="193" t="s">
        <v>2580</v>
      </c>
      <c r="C2791" s="198" t="s">
        <v>5017</v>
      </c>
      <c r="D2791" s="193" t="s">
        <v>5815</v>
      </c>
      <c r="E2791" s="193" t="s">
        <v>5814</v>
      </c>
      <c r="F2791" s="194" t="s">
        <v>1742</v>
      </c>
      <c r="G2791" s="173">
        <f>IFERROR(VLOOKUP(A2791, SF!$D$9:$G$410,4,FALSE),0)</f>
        <v>0</v>
      </c>
      <c r="H2791" s="173">
        <f>IFERROR(VLOOKUP(A2791, DF!$D$9:$G$378,4,FALSE),0)</f>
        <v>0</v>
      </c>
      <c r="I2791" s="173">
        <f>IFERROR(VLOOKUP(A2791,DX!$D$9:$G$749,4,FALSE),0)</f>
        <v>0</v>
      </c>
      <c r="XFD2791" s="45">
        <f>SUM(A2791:XFC2791)</f>
        <v>12534</v>
      </c>
    </row>
    <row r="2792" spans="1:9 16384:16384" hidden="1" x14ac:dyDescent="0.25">
      <c r="A2792" s="192">
        <v>13996</v>
      </c>
      <c r="B2792" s="193" t="s">
        <v>186</v>
      </c>
      <c r="C2792" s="198" t="s">
        <v>5030</v>
      </c>
      <c r="D2792" s="193" t="s">
        <v>5815</v>
      </c>
      <c r="E2792" s="193" t="s">
        <v>5814</v>
      </c>
      <c r="F2792" s="194" t="s">
        <v>1742</v>
      </c>
      <c r="G2792" s="173">
        <f>IFERROR(VLOOKUP(A2792, SF!$D$9:$G$410,4,FALSE),0)</f>
        <v>0</v>
      </c>
      <c r="H2792" s="173">
        <f>IFERROR(VLOOKUP(A2792, DF!$D$9:$G$378,4,FALSE),0)</f>
        <v>0</v>
      </c>
      <c r="I2792" s="173">
        <f>IFERROR(VLOOKUP(A2792,DX!$D$9:$G$749,4,FALSE),0)</f>
        <v>0</v>
      </c>
      <c r="XFD2792" s="45">
        <f>SUM(A2792:XFC2792)</f>
        <v>13996</v>
      </c>
    </row>
    <row r="2793" spans="1:9 16384:16384" hidden="1" x14ac:dyDescent="0.25">
      <c r="A2793" s="192">
        <v>29028</v>
      </c>
      <c r="B2793" s="193" t="s">
        <v>307</v>
      </c>
      <c r="C2793" s="198" t="s">
        <v>5209</v>
      </c>
      <c r="D2793" s="193" t="s">
        <v>5815</v>
      </c>
      <c r="E2793" s="193" t="s">
        <v>5814</v>
      </c>
      <c r="F2793" s="194" t="s">
        <v>1742</v>
      </c>
      <c r="G2793" s="173">
        <f>IFERROR(VLOOKUP(A2793, SF!$D$9:$G$410,4,FALSE),0)</f>
        <v>0</v>
      </c>
      <c r="H2793" s="173">
        <f>IFERROR(VLOOKUP(A2793, DF!$D$9:$G$378,4,FALSE),0)</f>
        <v>0</v>
      </c>
      <c r="I2793" s="173">
        <f>IFERROR(VLOOKUP(A2793,DX!$D$9:$G$749,4,FALSE),0)</f>
        <v>0</v>
      </c>
      <c r="XFD2793" s="45">
        <f>SUM(A2793:XFC2793)</f>
        <v>29028</v>
      </c>
    </row>
    <row r="2794" spans="1:9 16384:16384" hidden="1" x14ac:dyDescent="0.25">
      <c r="A2794" s="192">
        <v>112069</v>
      </c>
      <c r="B2794" s="193" t="s">
        <v>946</v>
      </c>
      <c r="C2794" s="198" t="s">
        <v>5567</v>
      </c>
      <c r="D2794" s="193" t="s">
        <v>5813</v>
      </c>
      <c r="E2794" s="193" t="s">
        <v>5814</v>
      </c>
      <c r="F2794" s="194" t="s">
        <v>1742</v>
      </c>
      <c r="G2794" s="173">
        <f>IFERROR(VLOOKUP(A2794, SM!$D$9:$G$682,4,FALSE),0)</f>
        <v>0</v>
      </c>
      <c r="H2794" s="173">
        <f>IFERROR(VLOOKUP(A2794, DM!$D$9:$G$633,4,FALSE),0)</f>
        <v>0</v>
      </c>
      <c r="I2794" s="173">
        <f>IFERROR(VLOOKUP(A2794,DX!$D$9:$G$749,4,FALSE),0)</f>
        <v>0</v>
      </c>
      <c r="XFD2794" s="45">
        <f>SUM(A2794:XFC2794)</f>
        <v>112069</v>
      </c>
    </row>
    <row r="2795" spans="1:9 16384:16384" hidden="1" x14ac:dyDescent="0.25">
      <c r="A2795" s="192">
        <v>143698</v>
      </c>
      <c r="B2795" s="232" t="s">
        <v>2837</v>
      </c>
      <c r="C2795" s="198" t="s">
        <v>5591</v>
      </c>
      <c r="D2795" s="193" t="s">
        <v>5813</v>
      </c>
      <c r="E2795" s="193" t="s">
        <v>6666</v>
      </c>
      <c r="F2795" s="194" t="s">
        <v>1742</v>
      </c>
      <c r="G2795" s="173">
        <f>IFERROR(VLOOKUP(A2795, SM!$D$9:$G$682,4,FALSE),0)</f>
        <v>0</v>
      </c>
      <c r="H2795" s="173">
        <f>IFERROR(VLOOKUP(A2795, DM!$D$9:$G$633,4,FALSE),0)</f>
        <v>0</v>
      </c>
      <c r="I2795" s="173">
        <f>IFERROR(VLOOKUP(A2795,DX!$D$9:$G$749,4,FALSE),0)</f>
        <v>0</v>
      </c>
      <c r="XFD2795" s="45">
        <f>SUM(A2795:XFC2795)</f>
        <v>143698</v>
      </c>
    </row>
    <row r="2796" spans="1:9 16384:16384" hidden="1" x14ac:dyDescent="0.25">
      <c r="A2796" s="192">
        <v>189616</v>
      </c>
      <c r="B2796" s="232" t="s">
        <v>6325</v>
      </c>
      <c r="C2796" s="198" t="s">
        <v>6326</v>
      </c>
      <c r="D2796" s="193" t="s">
        <v>5815</v>
      </c>
      <c r="E2796" s="193" t="s">
        <v>6072</v>
      </c>
      <c r="F2796" s="194" t="s">
        <v>1742</v>
      </c>
      <c r="G2796" s="173">
        <f>IFERROR(VLOOKUP(A2796, SF!$D$9:$G$410,4,FALSE),0)</f>
        <v>0</v>
      </c>
      <c r="H2796" s="173">
        <f>IFERROR(VLOOKUP(A2796, DF!$D$9:$G$378,4,FALSE),0)</f>
        <v>0</v>
      </c>
      <c r="I2796" s="173">
        <f>IFERROR(VLOOKUP(A2796,DX!$D$9:$G$749,4,FALSE),0)</f>
        <v>0</v>
      </c>
      <c r="XFD2796" s="45">
        <f>SUM(A2796:XFC2796)</f>
        <v>189616</v>
      </c>
    </row>
    <row r="2797" spans="1:9 16384:16384" hidden="1" x14ac:dyDescent="0.25">
      <c r="A2797" s="192">
        <v>143697</v>
      </c>
      <c r="B2797" s="232" t="s">
        <v>2904</v>
      </c>
      <c r="C2797" s="198" t="s">
        <v>5736</v>
      </c>
      <c r="D2797" s="193" t="s">
        <v>5815</v>
      </c>
      <c r="E2797" s="193" t="s">
        <v>6666</v>
      </c>
      <c r="F2797" s="194" t="s">
        <v>1742</v>
      </c>
      <c r="G2797" s="173">
        <f>IFERROR(VLOOKUP(A2797, SF!$D$9:$G$410,4,FALSE),0)</f>
        <v>0</v>
      </c>
      <c r="H2797" s="173">
        <f>IFERROR(VLOOKUP(A2797, DF!$D$9:$G$378,4,FALSE),0)</f>
        <v>0</v>
      </c>
      <c r="I2797" s="173">
        <f>IFERROR(VLOOKUP(A2797,DX!$D$9:$G$749,4,FALSE),0)</f>
        <v>0</v>
      </c>
      <c r="XFD2797" s="45">
        <f>SUM(A2797:XFC2797)</f>
        <v>143697</v>
      </c>
    </row>
    <row r="2798" spans="1:9 16384:16384" hidden="1" x14ac:dyDescent="0.25">
      <c r="A2798" s="192">
        <v>124606</v>
      </c>
      <c r="B2798" s="193" t="s">
        <v>1856</v>
      </c>
      <c r="C2798" s="198" t="s">
        <v>3317</v>
      </c>
      <c r="D2798" s="193" t="s">
        <v>5813</v>
      </c>
      <c r="E2798" s="193" t="s">
        <v>5814</v>
      </c>
      <c r="F2798" s="194" t="s">
        <v>3184</v>
      </c>
      <c r="G2798" s="173">
        <f>IFERROR(VLOOKUP(A2798, SM!$D$9:$G$682,4,FALSE),0)</f>
        <v>0</v>
      </c>
      <c r="H2798" s="173">
        <f>IFERROR(VLOOKUP(A2798, DM!$D$9:$G$633,4,FALSE),0)</f>
        <v>0</v>
      </c>
      <c r="I2798" s="173">
        <f>IFERROR(VLOOKUP(A2798,DX!$D$9:$G$749,4,FALSE),0)</f>
        <v>0</v>
      </c>
      <c r="XFD2798" s="45">
        <f>SUM(A2798:XFC2798)</f>
        <v>124606</v>
      </c>
    </row>
    <row r="2799" spans="1:9 16384:16384" hidden="1" x14ac:dyDescent="0.25">
      <c r="A2799" s="192">
        <v>196204</v>
      </c>
      <c r="B2799" s="193" t="s">
        <v>5846</v>
      </c>
      <c r="C2799" s="198" t="s">
        <v>4602</v>
      </c>
      <c r="D2799" s="193" t="s">
        <v>5815</v>
      </c>
      <c r="E2799" s="193" t="s">
        <v>5814</v>
      </c>
      <c r="F2799" s="194" t="s">
        <v>3184</v>
      </c>
      <c r="G2799" s="173">
        <f>IFERROR(VLOOKUP(A2799, SF!$D$9:$G$410,4,FALSE),0)</f>
        <v>0</v>
      </c>
      <c r="H2799" s="173">
        <f>IFERROR(VLOOKUP(A2799, DF!$D$9:$G$378,4,FALSE),0)</f>
        <v>0</v>
      </c>
      <c r="I2799" s="173">
        <f>IFERROR(VLOOKUP(A2799,DX!$D$9:$G$749,4,FALSE),0)</f>
        <v>0</v>
      </c>
      <c r="XFD2799" s="45">
        <f>SUM(A2799:XFC2799)</f>
        <v>196204</v>
      </c>
    </row>
    <row r="2800" spans="1:9 16384:16384" hidden="1" x14ac:dyDescent="0.25">
      <c r="A2800" s="192">
        <v>186978</v>
      </c>
      <c r="B2800" s="193" t="s">
        <v>3426</v>
      </c>
      <c r="C2800" s="198" t="s">
        <v>3427</v>
      </c>
      <c r="D2800" s="193" t="s">
        <v>5815</v>
      </c>
      <c r="E2800" s="193" t="s">
        <v>5814</v>
      </c>
      <c r="F2800" s="194" t="s">
        <v>3184</v>
      </c>
      <c r="G2800" s="173">
        <f>IFERROR(VLOOKUP(A2800, SF!$D$9:$G$410,4,FALSE),0)</f>
        <v>0</v>
      </c>
      <c r="H2800" s="173">
        <f>IFERROR(VLOOKUP(A2800, DF!$D$9:$G$378,4,FALSE),0)</f>
        <v>0</v>
      </c>
      <c r="I2800" s="173">
        <f>IFERROR(VLOOKUP(A2800,DX!$D$9:$G$749,4,FALSE),0)</f>
        <v>0</v>
      </c>
      <c r="XFD2800" s="45">
        <f>SUM(A2800:XFC2800)</f>
        <v>186978</v>
      </c>
    </row>
    <row r="2801" spans="1:9 16384:16384" hidden="1" x14ac:dyDescent="0.25">
      <c r="A2801" s="192">
        <v>143637</v>
      </c>
      <c r="B2801" s="193" t="s">
        <v>1921</v>
      </c>
      <c r="C2801" s="198" t="s">
        <v>3501</v>
      </c>
      <c r="D2801" s="193" t="s">
        <v>5815</v>
      </c>
      <c r="E2801" s="193" t="s">
        <v>5814</v>
      </c>
      <c r="F2801" s="194" t="s">
        <v>3184</v>
      </c>
      <c r="G2801" s="173">
        <f>IFERROR(VLOOKUP(A2801, SF!$D$9:$G$410,4,FALSE),0)</f>
        <v>0</v>
      </c>
      <c r="H2801" s="173">
        <f>IFERROR(VLOOKUP(A2801, DF!$D$9:$G$378,4,FALSE),0)</f>
        <v>0</v>
      </c>
      <c r="I2801" s="173">
        <f>IFERROR(VLOOKUP(A2801,DX!$D$9:$G$749,4,FALSE),0)</f>
        <v>0</v>
      </c>
      <c r="XFD2801" s="45">
        <f>SUM(A2801:XFC2801)</f>
        <v>143637</v>
      </c>
    </row>
    <row r="2802" spans="1:9 16384:16384" hidden="1" x14ac:dyDescent="0.25">
      <c r="A2802" s="192">
        <v>143638</v>
      </c>
      <c r="B2802" s="193" t="s">
        <v>2004</v>
      </c>
      <c r="C2802" s="198" t="s">
        <v>3703</v>
      </c>
      <c r="D2802" s="193" t="s">
        <v>5813</v>
      </c>
      <c r="E2802" s="193" t="s">
        <v>5814</v>
      </c>
      <c r="F2802" s="194" t="s">
        <v>3184</v>
      </c>
      <c r="G2802" s="173">
        <f>IFERROR(VLOOKUP(A2802, SM!$D$9:$G$682,4,FALSE),0)</f>
        <v>0</v>
      </c>
      <c r="H2802" s="173">
        <f>IFERROR(VLOOKUP(A2802, DM!$D$9:$G$633,4,FALSE),0)</f>
        <v>0</v>
      </c>
      <c r="I2802" s="173">
        <f>IFERROR(VLOOKUP(A2802,DX!$D$9:$G$749,4,FALSE),0)</f>
        <v>0</v>
      </c>
      <c r="XFD2802" s="45">
        <f>SUM(A2802:XFC2802)</f>
        <v>143638</v>
      </c>
    </row>
    <row r="2803" spans="1:9 16384:16384" hidden="1" x14ac:dyDescent="0.25">
      <c r="A2803" s="192">
        <v>173705</v>
      </c>
      <c r="B2803" s="193" t="s">
        <v>3740</v>
      </c>
      <c r="C2803" s="198" t="s">
        <v>3741</v>
      </c>
      <c r="D2803" s="193" t="s">
        <v>5813</v>
      </c>
      <c r="E2803" s="193" t="s">
        <v>5814</v>
      </c>
      <c r="F2803" s="194" t="s">
        <v>3184</v>
      </c>
      <c r="G2803" s="173">
        <f>IFERROR(VLOOKUP(A2803, SM!$D$9:$G$682,4,FALSE),0)</f>
        <v>0</v>
      </c>
      <c r="H2803" s="173">
        <f>IFERROR(VLOOKUP(A2803, DM!$D$9:$G$633,4,FALSE),0)</f>
        <v>0</v>
      </c>
      <c r="I2803" s="173">
        <f>IFERROR(VLOOKUP(A2803,DX!$D$9:$G$749,4,FALSE),0)</f>
        <v>0</v>
      </c>
      <c r="XFD2803" s="45">
        <f>SUM(A2803:XFC2803)</f>
        <v>173705</v>
      </c>
    </row>
    <row r="2804" spans="1:9 16384:16384" hidden="1" x14ac:dyDescent="0.25">
      <c r="A2804" s="192">
        <v>186380</v>
      </c>
      <c r="B2804" s="193" t="s">
        <v>3837</v>
      </c>
      <c r="C2804" s="198" t="s">
        <v>3838</v>
      </c>
      <c r="D2804" s="193" t="s">
        <v>5815</v>
      </c>
      <c r="E2804" s="193" t="s">
        <v>5814</v>
      </c>
      <c r="F2804" s="194" t="s">
        <v>3184</v>
      </c>
      <c r="G2804" s="173">
        <f>IFERROR(VLOOKUP(A2804, SF!$D$9:$G$410,4,FALSE),0)</f>
        <v>0</v>
      </c>
      <c r="H2804" s="173">
        <f>IFERROR(VLOOKUP(A2804, DF!$D$9:$G$378,4,FALSE),0)</f>
        <v>0</v>
      </c>
      <c r="I2804" s="173">
        <f>IFERROR(VLOOKUP(A2804,DX!$D$9:$G$749,4,FALSE),0)</f>
        <v>0</v>
      </c>
      <c r="XFD2804" s="45">
        <f>SUM(A2804:XFC2804)</f>
        <v>186380</v>
      </c>
    </row>
    <row r="2805" spans="1:9 16384:16384" hidden="1" x14ac:dyDescent="0.25">
      <c r="A2805" s="192">
        <v>184348</v>
      </c>
      <c r="B2805" s="193" t="s">
        <v>3868</v>
      </c>
      <c r="C2805" s="198" t="s">
        <v>3869</v>
      </c>
      <c r="D2805" s="193" t="s">
        <v>5815</v>
      </c>
      <c r="E2805" s="193" t="s">
        <v>5814</v>
      </c>
      <c r="F2805" s="194" t="s">
        <v>3184</v>
      </c>
      <c r="G2805" s="173">
        <f>IFERROR(VLOOKUP(A2805, SF!$D$9:$G$410,4,FALSE),0)</f>
        <v>0</v>
      </c>
      <c r="H2805" s="173">
        <f>IFERROR(VLOOKUP(A2805, DF!$D$9:$G$378,4,FALSE),0)</f>
        <v>0</v>
      </c>
      <c r="I2805" s="173">
        <f>IFERROR(VLOOKUP(A2805,DX!$D$9:$G$749,4,FALSE),0)</f>
        <v>0</v>
      </c>
      <c r="XFD2805" s="45">
        <f>SUM(A2805:XFC2805)</f>
        <v>184348</v>
      </c>
    </row>
    <row r="2806" spans="1:9 16384:16384" hidden="1" x14ac:dyDescent="0.25">
      <c r="A2806" s="192">
        <v>185490</v>
      </c>
      <c r="B2806" s="193" t="s">
        <v>4185</v>
      </c>
      <c r="C2806" s="198" t="s">
        <v>4186</v>
      </c>
      <c r="D2806" s="193" t="s">
        <v>5815</v>
      </c>
      <c r="E2806" s="193" t="s">
        <v>5814</v>
      </c>
      <c r="F2806" s="194" t="s">
        <v>3184</v>
      </c>
      <c r="G2806" s="173">
        <f>IFERROR(VLOOKUP(A2806, SF!$D$9:$G$410,4,FALSE),0)</f>
        <v>0</v>
      </c>
      <c r="H2806" s="173">
        <f>IFERROR(VLOOKUP(A2806, DF!$D$9:$G$378,4,FALSE),0)</f>
        <v>0</v>
      </c>
      <c r="I2806" s="173">
        <f>IFERROR(VLOOKUP(A2806,DX!$D$9:$G$749,4,FALSE),0)</f>
        <v>0</v>
      </c>
      <c r="XFD2806" s="45">
        <f>SUM(A2806:XFC2806)</f>
        <v>185490</v>
      </c>
    </row>
    <row r="2807" spans="1:9 16384:16384" hidden="1" x14ac:dyDescent="0.25">
      <c r="A2807" s="192">
        <v>64954</v>
      </c>
      <c r="B2807" s="193" t="s">
        <v>6024</v>
      </c>
      <c r="C2807" s="198" t="s">
        <v>6025</v>
      </c>
      <c r="D2807" s="193" t="s">
        <v>5813</v>
      </c>
      <c r="E2807" s="193" t="s">
        <v>5814</v>
      </c>
      <c r="F2807" s="194" t="s">
        <v>3184</v>
      </c>
      <c r="G2807" s="173">
        <f>IFERROR(VLOOKUP(A2807, SM!$D$9:$G$682,4,FALSE),0)</f>
        <v>0</v>
      </c>
      <c r="H2807" s="173">
        <f>IFERROR(VLOOKUP(A2807, DM!$D$9:$G$633,4,FALSE),0)</f>
        <v>0</v>
      </c>
      <c r="I2807" s="173">
        <f>IFERROR(VLOOKUP(A2807,DX!$D$9:$G$749,4,FALSE),0)</f>
        <v>0</v>
      </c>
      <c r="XFD2807" s="45">
        <f>SUM(A2807:XFC2807)</f>
        <v>64954</v>
      </c>
    </row>
    <row r="2808" spans="1:9 16384:16384" hidden="1" x14ac:dyDescent="0.25">
      <c r="A2808" s="192">
        <v>143639</v>
      </c>
      <c r="B2808" s="193" t="s">
        <v>2235</v>
      </c>
      <c r="C2808" s="198" t="s">
        <v>4270</v>
      </c>
      <c r="D2808" s="193" t="s">
        <v>5815</v>
      </c>
      <c r="E2808" s="193" t="s">
        <v>5814</v>
      </c>
      <c r="F2808" s="194" t="s">
        <v>3184</v>
      </c>
      <c r="G2808" s="173">
        <f>IFERROR(VLOOKUP(A2808, SF!$D$9:$G$410,4,FALSE),0)</f>
        <v>0</v>
      </c>
      <c r="H2808" s="173">
        <f>IFERROR(VLOOKUP(A2808, DF!$D$9:$G$378,4,FALSE),0)</f>
        <v>0</v>
      </c>
      <c r="I2808" s="173">
        <f>IFERROR(VLOOKUP(A2808,DX!$D$9:$G$749,4,FALSE),0)</f>
        <v>0</v>
      </c>
      <c r="XFD2808" s="45">
        <f>SUM(A2808:XFC2808)</f>
        <v>143639</v>
      </c>
    </row>
    <row r="2809" spans="1:9 16384:16384" hidden="1" x14ac:dyDescent="0.25">
      <c r="A2809" s="192">
        <v>143640</v>
      </c>
      <c r="B2809" s="193" t="s">
        <v>2320</v>
      </c>
      <c r="C2809" s="198" t="s">
        <v>4451</v>
      </c>
      <c r="D2809" s="193" t="s">
        <v>5815</v>
      </c>
      <c r="E2809" s="193" t="s">
        <v>5814</v>
      </c>
      <c r="F2809" s="194" t="s">
        <v>3184</v>
      </c>
      <c r="G2809" s="173">
        <f>IFERROR(VLOOKUP(A2809, SF!$D$9:$G$410,4,FALSE),0)</f>
        <v>0</v>
      </c>
      <c r="H2809" s="173">
        <f>IFERROR(VLOOKUP(A2809, DF!$D$9:$G$378,4,FALSE),0)</f>
        <v>0</v>
      </c>
      <c r="I2809" s="173">
        <f>IFERROR(VLOOKUP(A2809,DX!$D$9:$G$749,4,FALSE),0)</f>
        <v>0</v>
      </c>
      <c r="XFD2809" s="45">
        <f>SUM(A2809:XFC2809)</f>
        <v>143640</v>
      </c>
    </row>
    <row r="2810" spans="1:9 16384:16384" hidden="1" x14ac:dyDescent="0.25">
      <c r="A2810" s="192">
        <v>143641</v>
      </c>
      <c r="B2810" s="193" t="s">
        <v>2341</v>
      </c>
      <c r="C2810" s="198" t="s">
        <v>4503</v>
      </c>
      <c r="D2810" s="193" t="s">
        <v>5813</v>
      </c>
      <c r="E2810" s="193" t="s">
        <v>5814</v>
      </c>
      <c r="F2810" s="194" t="s">
        <v>3184</v>
      </c>
      <c r="G2810" s="173">
        <f>IFERROR(VLOOKUP(A2810, SM!$D$9:$G$682,4,FALSE),0)</f>
        <v>0</v>
      </c>
      <c r="H2810" s="173">
        <f>IFERROR(VLOOKUP(A2810, DM!$D$9:$G$633,4,FALSE),0)</f>
        <v>0</v>
      </c>
      <c r="I2810" s="173">
        <f>IFERROR(VLOOKUP(A2810,DX!$D$9:$G$749,4,FALSE),0)</f>
        <v>0</v>
      </c>
      <c r="XFD2810" s="45">
        <f>SUM(A2810:XFC2810)</f>
        <v>143641</v>
      </c>
    </row>
    <row r="2811" spans="1:9 16384:16384" hidden="1" x14ac:dyDescent="0.25">
      <c r="A2811" s="192">
        <v>184315</v>
      </c>
      <c r="B2811" s="193" t="s">
        <v>4652</v>
      </c>
      <c r="C2811" s="198" t="s">
        <v>4653</v>
      </c>
      <c r="D2811" s="193" t="s">
        <v>5813</v>
      </c>
      <c r="E2811" s="193" t="s">
        <v>5814</v>
      </c>
      <c r="F2811" s="194" t="s">
        <v>3184</v>
      </c>
      <c r="G2811" s="173">
        <f>IFERROR(VLOOKUP(A2811, SM!$D$9:$G$682,4,FALSE),0)</f>
        <v>0</v>
      </c>
      <c r="H2811" s="173">
        <f>IFERROR(VLOOKUP(A2811, DM!$D$9:$G$633,4,FALSE),0)</f>
        <v>0</v>
      </c>
      <c r="I2811" s="173">
        <f>IFERROR(VLOOKUP(A2811,DX!$D$9:$G$749,4,FALSE),0)</f>
        <v>0</v>
      </c>
      <c r="XFD2811" s="45">
        <f>SUM(A2811:XFC2811)</f>
        <v>184315</v>
      </c>
    </row>
    <row r="2812" spans="1:9 16384:16384" hidden="1" x14ac:dyDescent="0.25">
      <c r="A2812" s="192">
        <v>124598</v>
      </c>
      <c r="B2812" s="193" t="s">
        <v>2441</v>
      </c>
      <c r="C2812" s="198" t="s">
        <v>4718</v>
      </c>
      <c r="D2812" s="193" t="s">
        <v>5813</v>
      </c>
      <c r="E2812" s="193" t="s">
        <v>5814</v>
      </c>
      <c r="F2812" s="194" t="s">
        <v>3184</v>
      </c>
      <c r="G2812" s="173">
        <f>IFERROR(VLOOKUP(A2812, SM!$D$9:$G$682,4,FALSE),0)</f>
        <v>0</v>
      </c>
      <c r="H2812" s="173">
        <f>IFERROR(VLOOKUP(A2812, DM!$D$9:$G$633,4,FALSE),0)</f>
        <v>0</v>
      </c>
      <c r="I2812" s="173">
        <f>IFERROR(VLOOKUP(A2812,DX!$D$9:$G$749,4,FALSE),0)</f>
        <v>0</v>
      </c>
      <c r="XFD2812" s="45">
        <f>SUM(A2812:XFC2812)</f>
        <v>124598</v>
      </c>
    </row>
    <row r="2813" spans="1:9 16384:16384" hidden="1" x14ac:dyDescent="0.25">
      <c r="A2813" s="192">
        <v>186545</v>
      </c>
      <c r="B2813" s="193" t="s">
        <v>4730</v>
      </c>
      <c r="C2813" s="198" t="s">
        <v>4731</v>
      </c>
      <c r="D2813" s="193" t="s">
        <v>5815</v>
      </c>
      <c r="E2813" s="193" t="s">
        <v>5814</v>
      </c>
      <c r="F2813" s="194" t="s">
        <v>3184</v>
      </c>
      <c r="G2813" s="173">
        <f>IFERROR(VLOOKUP(A2813, SF!$D$9:$G$410,4,FALSE),0)</f>
        <v>0</v>
      </c>
      <c r="H2813" s="173">
        <f>IFERROR(VLOOKUP(A2813, DF!$D$9:$G$378,4,FALSE),0)</f>
        <v>0</v>
      </c>
      <c r="I2813" s="173">
        <f>IFERROR(VLOOKUP(A2813,DX!$D$9:$G$749,4,FALSE),0)</f>
        <v>0</v>
      </c>
      <c r="XFD2813" s="45">
        <f>SUM(A2813:XFC2813)</f>
        <v>186545</v>
      </c>
    </row>
    <row r="2814" spans="1:9 16384:16384" hidden="1" x14ac:dyDescent="0.25">
      <c r="A2814" s="192">
        <v>171318</v>
      </c>
      <c r="B2814" s="193" t="s">
        <v>4789</v>
      </c>
      <c r="C2814" s="198" t="s">
        <v>4790</v>
      </c>
      <c r="D2814" s="193" t="s">
        <v>5813</v>
      </c>
      <c r="E2814" s="193" t="s">
        <v>5814</v>
      </c>
      <c r="F2814" s="194" t="s">
        <v>3184</v>
      </c>
      <c r="G2814" s="173">
        <f>IFERROR(VLOOKUP(A2814, SM!$D$9:$G$682,4,FALSE),0)</f>
        <v>0</v>
      </c>
      <c r="H2814" s="173">
        <f>IFERROR(VLOOKUP(A2814, DM!$D$9:$G$633,4,FALSE),0)</f>
        <v>0</v>
      </c>
      <c r="I2814" s="173">
        <f>IFERROR(VLOOKUP(A2814,DX!$D$9:$G$749,4,FALSE),0)</f>
        <v>0</v>
      </c>
      <c r="XFD2814" s="45">
        <f>SUM(A2814:XFC2814)</f>
        <v>171318</v>
      </c>
    </row>
    <row r="2815" spans="1:9 16384:16384" hidden="1" x14ac:dyDescent="0.25">
      <c r="A2815" s="192">
        <v>158589</v>
      </c>
      <c r="B2815" s="193" t="s">
        <v>4949</v>
      </c>
      <c r="C2815" s="198" t="s">
        <v>4950</v>
      </c>
      <c r="D2815" s="193" t="s">
        <v>5813</v>
      </c>
      <c r="E2815" s="193" t="s">
        <v>5814</v>
      </c>
      <c r="F2815" s="194" t="s">
        <v>3184</v>
      </c>
      <c r="G2815" s="173">
        <f>IFERROR(VLOOKUP(A2815, SM!$D$9:$G$682,4,FALSE),0)</f>
        <v>0</v>
      </c>
      <c r="H2815" s="173">
        <f>IFERROR(VLOOKUP(A2815, DM!$D$9:$G$633,4,FALSE),0)</f>
        <v>0</v>
      </c>
      <c r="I2815" s="173">
        <f>IFERROR(VLOOKUP(A2815,DX!$D$9:$G$749,4,FALSE),0)</f>
        <v>0</v>
      </c>
      <c r="XFD2815" s="45">
        <f>SUM(A2815:XFC2815)</f>
        <v>158589</v>
      </c>
    </row>
    <row r="2816" spans="1:9 16384:16384" hidden="1" x14ac:dyDescent="0.25">
      <c r="A2816" s="192">
        <v>186977</v>
      </c>
      <c r="B2816" s="193" t="s">
        <v>4956</v>
      </c>
      <c r="C2816" s="198" t="s">
        <v>4625</v>
      </c>
      <c r="D2816" s="193" t="s">
        <v>5815</v>
      </c>
      <c r="E2816" s="193" t="s">
        <v>5814</v>
      </c>
      <c r="F2816" s="194" t="s">
        <v>3184</v>
      </c>
      <c r="G2816" s="173">
        <f>IFERROR(VLOOKUP(A2816, SF!$D$9:$G$410,4,FALSE),0)</f>
        <v>0</v>
      </c>
      <c r="H2816" s="173">
        <f>IFERROR(VLOOKUP(A2816, DF!$D$9:$G$378,4,FALSE),0)</f>
        <v>0</v>
      </c>
      <c r="I2816" s="173">
        <f>IFERROR(VLOOKUP(A2816,DX!$D$9:$G$749,4,FALSE),0)</f>
        <v>0</v>
      </c>
      <c r="XFD2816" s="45">
        <f>SUM(A2816:XFC2816)</f>
        <v>186977</v>
      </c>
    </row>
    <row r="2817" spans="1:9 16384:16384" hidden="1" x14ac:dyDescent="0.25">
      <c r="A2817" s="192">
        <v>117122</v>
      </c>
      <c r="B2817" s="193" t="s">
        <v>2623</v>
      </c>
      <c r="C2817" s="198" t="s">
        <v>4324</v>
      </c>
      <c r="D2817" s="193" t="s">
        <v>5813</v>
      </c>
      <c r="E2817" s="193" t="s">
        <v>5814</v>
      </c>
      <c r="F2817" s="194" t="s">
        <v>3184</v>
      </c>
      <c r="G2817" s="173">
        <f>IFERROR(VLOOKUP(A2817, SM!$D$9:$G$682,4,FALSE),0)</f>
        <v>0</v>
      </c>
      <c r="H2817" s="173">
        <f>IFERROR(VLOOKUP(A2817, DM!$D$9:$G$633,4,FALSE),0)</f>
        <v>0</v>
      </c>
      <c r="I2817" s="173">
        <f>IFERROR(VLOOKUP(A2817,DX!$D$9:$G$749,4,FALSE),0)</f>
        <v>0</v>
      </c>
      <c r="XFD2817" s="45">
        <f>SUM(A2817:XFC2817)</f>
        <v>117122</v>
      </c>
    </row>
    <row r="2818" spans="1:9 16384:16384" hidden="1" x14ac:dyDescent="0.25">
      <c r="A2818" s="192">
        <v>158588</v>
      </c>
      <c r="B2818" s="193" t="s">
        <v>5370</v>
      </c>
      <c r="C2818" s="198" t="s">
        <v>5371</v>
      </c>
      <c r="D2818" s="193" t="s">
        <v>5813</v>
      </c>
      <c r="E2818" s="193" t="s">
        <v>5814</v>
      </c>
      <c r="F2818" s="194" t="s">
        <v>3184</v>
      </c>
      <c r="G2818" s="173">
        <f>IFERROR(VLOOKUP(A2818, SM!$D$9:$G$682,4,FALSE),0)</f>
        <v>0</v>
      </c>
      <c r="H2818" s="173">
        <f>IFERROR(VLOOKUP(A2818, DM!$D$9:$G$633,4,FALSE),0)</f>
        <v>0</v>
      </c>
      <c r="I2818" s="173">
        <f>IFERROR(VLOOKUP(A2818,DX!$D$9:$G$749,4,FALSE),0)</f>
        <v>0</v>
      </c>
      <c r="XFD2818" s="45">
        <f>SUM(A2818:XFC2818)</f>
        <v>158588</v>
      </c>
    </row>
    <row r="2819" spans="1:9 16384:16384" hidden="1" x14ac:dyDescent="0.25">
      <c r="A2819" s="192">
        <v>186381</v>
      </c>
      <c r="B2819" s="193" t="s">
        <v>5399</v>
      </c>
      <c r="C2819" s="198" t="s">
        <v>5400</v>
      </c>
      <c r="D2819" s="193" t="s">
        <v>5813</v>
      </c>
      <c r="E2819" s="193" t="s">
        <v>5814</v>
      </c>
      <c r="F2819" s="194" t="s">
        <v>3184</v>
      </c>
      <c r="G2819" s="173">
        <f>IFERROR(VLOOKUP(A2819, SM!$D$9:$G$682,4,FALSE),0)</f>
        <v>0</v>
      </c>
      <c r="H2819" s="173">
        <f>IFERROR(VLOOKUP(A2819, DM!$D$9:$G$633,4,FALSE),0)</f>
        <v>0</v>
      </c>
      <c r="I2819" s="173">
        <f>IFERROR(VLOOKUP(A2819,DX!$D$9:$G$749,4,FALSE),0)</f>
        <v>0</v>
      </c>
      <c r="XFD2819" s="45">
        <f>SUM(A2819:XFC2819)</f>
        <v>186381</v>
      </c>
    </row>
    <row r="2820" spans="1:9 16384:16384" hidden="1" x14ac:dyDescent="0.25">
      <c r="A2820" s="192">
        <v>143642</v>
      </c>
      <c r="B2820" s="193" t="s">
        <v>2759</v>
      </c>
      <c r="C2820" s="198" t="s">
        <v>5424</v>
      </c>
      <c r="D2820" s="193" t="s">
        <v>5815</v>
      </c>
      <c r="E2820" s="193" t="s">
        <v>5814</v>
      </c>
      <c r="F2820" s="194" t="s">
        <v>3184</v>
      </c>
      <c r="G2820" s="173">
        <f>IFERROR(VLOOKUP(A2820, SF!$D$9:$G$410,4,FALSE),0)</f>
        <v>0</v>
      </c>
      <c r="H2820" s="173">
        <f>IFERROR(VLOOKUP(A2820, DF!$D$9:$G$378,4,FALSE),0)</f>
        <v>0</v>
      </c>
      <c r="I2820" s="173">
        <f>IFERROR(VLOOKUP(A2820,DX!$D$9:$G$749,4,FALSE),0)</f>
        <v>0</v>
      </c>
      <c r="XFD2820" s="45">
        <f>SUM(A2820:XFC2820)</f>
        <v>143642</v>
      </c>
    </row>
    <row r="2821" spans="1:9 16384:16384" hidden="1" x14ac:dyDescent="0.25">
      <c r="A2821" s="192">
        <v>171482</v>
      </c>
      <c r="B2821" s="193" t="s">
        <v>5426</v>
      </c>
      <c r="C2821" s="198" t="s">
        <v>4847</v>
      </c>
      <c r="D2821" s="193" t="s">
        <v>5815</v>
      </c>
      <c r="E2821" s="193" t="s">
        <v>5814</v>
      </c>
      <c r="F2821" s="194" t="s">
        <v>3184</v>
      </c>
      <c r="G2821" s="173">
        <f>IFERROR(VLOOKUP(A2821, SF!$D$9:$G$410,4,FALSE),0)</f>
        <v>0</v>
      </c>
      <c r="H2821" s="173">
        <f>IFERROR(VLOOKUP(A2821, DF!$D$9:$G$378,4,FALSE),0)</f>
        <v>0</v>
      </c>
      <c r="I2821" s="173">
        <f>IFERROR(VLOOKUP(A2821,DX!$D$9:$G$749,4,FALSE),0)</f>
        <v>0</v>
      </c>
      <c r="XFD2821" s="45">
        <f>SUM(A2821:XFC2821)</f>
        <v>171482</v>
      </c>
    </row>
    <row r="2822" spans="1:9 16384:16384" hidden="1" x14ac:dyDescent="0.25">
      <c r="A2822" s="192">
        <v>171499</v>
      </c>
      <c r="B2822" s="193" t="s">
        <v>5595</v>
      </c>
      <c r="C2822" s="198" t="s">
        <v>5596</v>
      </c>
      <c r="D2822" s="193" t="s">
        <v>5813</v>
      </c>
      <c r="E2822" s="193" t="s">
        <v>5814</v>
      </c>
      <c r="F2822" s="194" t="s">
        <v>3184</v>
      </c>
      <c r="G2822" s="173">
        <f>IFERROR(VLOOKUP(A2822, SM!$D$9:$G$682,4,FALSE),0)</f>
        <v>0</v>
      </c>
      <c r="H2822" s="173">
        <f>IFERROR(VLOOKUP(A2822, DM!$D$9:$G$633,4,FALSE),0)</f>
        <v>0</v>
      </c>
      <c r="I2822" s="173">
        <f>IFERROR(VLOOKUP(A2822,DX!$D$9:$G$749,4,FALSE),0)</f>
        <v>0</v>
      </c>
      <c r="XFD2822" s="45">
        <f>SUM(A2822:XFC2822)</f>
        <v>171499</v>
      </c>
    </row>
    <row r="2823" spans="1:9 16384:16384" hidden="1" x14ac:dyDescent="0.25">
      <c r="A2823" s="192">
        <v>43505</v>
      </c>
      <c r="B2823" s="193" t="s">
        <v>1806</v>
      </c>
      <c r="C2823" s="198" t="s">
        <v>3207</v>
      </c>
      <c r="D2823" s="193" t="s">
        <v>5813</v>
      </c>
      <c r="E2823" s="193" t="s">
        <v>5814</v>
      </c>
      <c r="F2823" s="194" t="s">
        <v>198</v>
      </c>
      <c r="G2823" s="173">
        <f>IFERROR(VLOOKUP(A2823, SM!$D$9:$G$682,4,FALSE),0)</f>
        <v>0</v>
      </c>
      <c r="H2823" s="173">
        <f>IFERROR(VLOOKUP(A2823, DM!$D$9:$G$633,4,FALSE),0)</f>
        <v>0</v>
      </c>
      <c r="I2823" s="173">
        <f>IFERROR(VLOOKUP(A2823,DX!$D$9:$G$749,4,FALSE),0)</f>
        <v>0</v>
      </c>
      <c r="XFD2823" s="45">
        <f>SUM(A2823:XFC2823)</f>
        <v>43505</v>
      </c>
    </row>
    <row r="2824" spans="1:9 16384:16384" hidden="1" x14ac:dyDescent="0.25">
      <c r="A2824" s="192">
        <v>194806</v>
      </c>
      <c r="B2824" s="193" t="s">
        <v>5863</v>
      </c>
      <c r="C2824" s="198" t="s">
        <v>5864</v>
      </c>
      <c r="D2824" s="193" t="s">
        <v>5815</v>
      </c>
      <c r="E2824" s="193" t="s">
        <v>5814</v>
      </c>
      <c r="F2824" s="194" t="s">
        <v>198</v>
      </c>
      <c r="G2824" s="173">
        <f>IFERROR(VLOOKUP(A2824, SF!$D$9:$G$410,4,FALSE),0)</f>
        <v>0</v>
      </c>
      <c r="H2824" s="173">
        <f>IFERROR(VLOOKUP(A2824, DF!$D$9:$G$378,4,FALSE),0)</f>
        <v>0</v>
      </c>
      <c r="I2824" s="173">
        <f>IFERROR(VLOOKUP(A2824,DX!$D$9:$G$749,4,FALSE),0)</f>
        <v>0</v>
      </c>
      <c r="XFD2824" s="45">
        <f>SUM(A2824:XFC2824)</f>
        <v>194806</v>
      </c>
    </row>
    <row r="2825" spans="1:9 16384:16384" hidden="1" x14ac:dyDescent="0.25">
      <c r="A2825" s="195">
        <v>39158</v>
      </c>
      <c r="B2825" s="196" t="s">
        <v>3497</v>
      </c>
      <c r="C2825" s="266" t="s">
        <v>3498</v>
      </c>
      <c r="D2825" s="196" t="s">
        <v>5815</v>
      </c>
      <c r="E2825" s="196" t="s">
        <v>5814</v>
      </c>
      <c r="F2825" s="194" t="s">
        <v>198</v>
      </c>
      <c r="G2825" s="173">
        <f>IFERROR(VLOOKUP(A2825, SF!$D$9:$G$410,4,FALSE),0)</f>
        <v>0</v>
      </c>
      <c r="H2825" s="173">
        <f>IFERROR(VLOOKUP(A2825, DF!$D$9:$G$378,4,FALSE),0)</f>
        <v>0</v>
      </c>
      <c r="I2825" s="173">
        <f>IFERROR(VLOOKUP(A2825,DX!$D$9:$G$749,4,FALSE),0)</f>
        <v>0</v>
      </c>
      <c r="XFD2825" s="45">
        <f>SUM(A2825:XFC2825)</f>
        <v>39158</v>
      </c>
    </row>
    <row r="2826" spans="1:9 16384:16384" hidden="1" x14ac:dyDescent="0.25">
      <c r="A2826" s="192">
        <v>24132</v>
      </c>
      <c r="B2826" s="193" t="s">
        <v>3561</v>
      </c>
      <c r="C2826" s="198" t="s">
        <v>3562</v>
      </c>
      <c r="D2826" s="193" t="s">
        <v>5815</v>
      </c>
      <c r="E2826" s="193" t="s">
        <v>5814</v>
      </c>
      <c r="F2826" s="194" t="s">
        <v>198</v>
      </c>
      <c r="G2826" s="173">
        <f>IFERROR(VLOOKUP(A2826, SF!$D$9:$G$410,4,FALSE),0)</f>
        <v>0</v>
      </c>
      <c r="H2826" s="173">
        <f>IFERROR(VLOOKUP(A2826, DF!$D$9:$G$378,4,FALSE),0)</f>
        <v>0</v>
      </c>
      <c r="I2826" s="173">
        <f>IFERROR(VLOOKUP(A2826,DX!$D$9:$G$749,4,FALSE),0)</f>
        <v>0</v>
      </c>
      <c r="XFD2826" s="45">
        <f>SUM(A2826:XFC2826)</f>
        <v>24132</v>
      </c>
    </row>
    <row r="2827" spans="1:9 16384:16384" hidden="1" x14ac:dyDescent="0.25">
      <c r="A2827" s="192">
        <v>187229</v>
      </c>
      <c r="B2827" s="193" t="s">
        <v>3676</v>
      </c>
      <c r="C2827" s="198" t="s">
        <v>3677</v>
      </c>
      <c r="D2827" s="193" t="s">
        <v>5815</v>
      </c>
      <c r="E2827" s="193" t="s">
        <v>5814</v>
      </c>
      <c r="F2827" s="194" t="s">
        <v>198</v>
      </c>
      <c r="G2827" s="173">
        <f>IFERROR(VLOOKUP(A2827, SF!$D$9:$G$410,4,FALSE),0)</f>
        <v>0</v>
      </c>
      <c r="H2827" s="173">
        <f>IFERROR(VLOOKUP(A2827, DF!$D$9:$G$378,4,FALSE),0)</f>
        <v>0</v>
      </c>
      <c r="I2827" s="173">
        <f>IFERROR(VLOOKUP(A2827,DX!$D$9:$G$749,4,FALSE),0)</f>
        <v>0</v>
      </c>
      <c r="XFD2827" s="45">
        <f>SUM(A2827:XFC2827)</f>
        <v>187229</v>
      </c>
    </row>
    <row r="2828" spans="1:9 16384:16384" hidden="1" x14ac:dyDescent="0.25">
      <c r="A2828" s="192">
        <v>39159</v>
      </c>
      <c r="B2828" s="193" t="s">
        <v>2130</v>
      </c>
      <c r="C2828" s="198" t="s">
        <v>4027</v>
      </c>
      <c r="D2828" s="193" t="s">
        <v>5813</v>
      </c>
      <c r="E2828" s="193" t="s">
        <v>5814</v>
      </c>
      <c r="F2828" s="194" t="s">
        <v>198</v>
      </c>
      <c r="G2828" s="173">
        <f>IFERROR(VLOOKUP(A2828, SM!$D$9:$G$682,4,FALSE),0)</f>
        <v>0</v>
      </c>
      <c r="H2828" s="173">
        <f>IFERROR(VLOOKUP(A2828, DM!$D$9:$G$633,4,FALSE),0)</f>
        <v>0</v>
      </c>
      <c r="I2828" s="173">
        <f>IFERROR(VLOOKUP(A2828,DX!$D$9:$G$749,4,FALSE),0)</f>
        <v>0</v>
      </c>
      <c r="XFD2828" s="45">
        <f>SUM(A2828:XFC2828)</f>
        <v>39159</v>
      </c>
    </row>
    <row r="2829" spans="1:9 16384:16384" hidden="1" x14ac:dyDescent="0.25">
      <c r="A2829" s="192">
        <v>23597</v>
      </c>
      <c r="B2829" s="232" t="s">
        <v>3003</v>
      </c>
      <c r="C2829" s="198" t="s">
        <v>4173</v>
      </c>
      <c r="D2829" s="193" t="s">
        <v>5813</v>
      </c>
      <c r="E2829" s="193" t="s">
        <v>5814</v>
      </c>
      <c r="F2829" s="194" t="s">
        <v>198</v>
      </c>
      <c r="G2829" s="173">
        <f>IFERROR(VLOOKUP(A2829, SM!$D$9:$G$682,4,FALSE),0)</f>
        <v>0</v>
      </c>
      <c r="H2829" s="173">
        <f>IFERROR(VLOOKUP(A2829, DM!$D$9:$G$633,4,FALSE),0)</f>
        <v>0</v>
      </c>
      <c r="I2829" s="173">
        <f>IFERROR(VLOOKUP(A2829,DX!$D$9:$G$749,4,FALSE),0)</f>
        <v>0</v>
      </c>
      <c r="XFD2829" s="45">
        <f>SUM(A2829:XFC2829)</f>
        <v>23597</v>
      </c>
    </row>
    <row r="2830" spans="1:9 16384:16384" hidden="1" x14ac:dyDescent="0.25">
      <c r="A2830" s="192">
        <v>187231</v>
      </c>
      <c r="B2830" s="193" t="s">
        <v>4192</v>
      </c>
      <c r="C2830" s="198" t="s">
        <v>4193</v>
      </c>
      <c r="D2830" s="193" t="s">
        <v>5813</v>
      </c>
      <c r="E2830" s="193" t="s">
        <v>5814</v>
      </c>
      <c r="F2830" s="194" t="s">
        <v>198</v>
      </c>
      <c r="G2830" s="173">
        <f>IFERROR(VLOOKUP(A2830, SM!$D$9:$G$682,4,FALSE),0)</f>
        <v>0</v>
      </c>
      <c r="H2830" s="173">
        <f>IFERROR(VLOOKUP(A2830, DM!$D$9:$G$633,4,FALSE),0)</f>
        <v>0</v>
      </c>
      <c r="I2830" s="173">
        <f>IFERROR(VLOOKUP(A2830,DX!$D$9:$G$749,4,FALSE),0)</f>
        <v>0</v>
      </c>
      <c r="XFD2830" s="45">
        <f>SUM(A2830:XFC2830)</f>
        <v>187231</v>
      </c>
    </row>
    <row r="2831" spans="1:9 16384:16384" hidden="1" x14ac:dyDescent="0.25">
      <c r="A2831" s="192">
        <v>12792</v>
      </c>
      <c r="B2831" s="193" t="s">
        <v>2294</v>
      </c>
      <c r="C2831" s="198" t="s">
        <v>4407</v>
      </c>
      <c r="D2831" s="193" t="s">
        <v>5815</v>
      </c>
      <c r="E2831" s="193" t="s">
        <v>5814</v>
      </c>
      <c r="F2831" s="194" t="s">
        <v>198</v>
      </c>
      <c r="G2831" s="173">
        <f>IFERROR(VLOOKUP(A2831, SF!$D$9:$G$410,4,FALSE),0)</f>
        <v>0</v>
      </c>
      <c r="H2831" s="173">
        <f>IFERROR(VLOOKUP(A2831, DF!$D$9:$G$378,4,FALSE),0)</f>
        <v>0</v>
      </c>
      <c r="I2831" s="173">
        <f>IFERROR(VLOOKUP(A2831,DX!$D$9:$G$749,4,FALSE),0)</f>
        <v>0</v>
      </c>
      <c r="XFD2831" s="45">
        <f>SUM(A2831:XFC2831)</f>
        <v>12792</v>
      </c>
    </row>
    <row r="2832" spans="1:9 16384:16384" hidden="1" x14ac:dyDescent="0.25">
      <c r="A2832" s="192">
        <v>187233</v>
      </c>
      <c r="B2832" s="193" t="s">
        <v>4586</v>
      </c>
      <c r="C2832" s="198" t="s">
        <v>4587</v>
      </c>
      <c r="D2832" s="193" t="s">
        <v>5813</v>
      </c>
      <c r="E2832" s="193" t="s">
        <v>5814</v>
      </c>
      <c r="F2832" s="194" t="s">
        <v>198</v>
      </c>
      <c r="G2832" s="173">
        <f>IFERROR(VLOOKUP(A2832, SM!$D$9:$G$682,4,FALSE),0)</f>
        <v>0</v>
      </c>
      <c r="H2832" s="173">
        <f>IFERROR(VLOOKUP(A2832, DM!$D$9:$G$633,4,FALSE),0)</f>
        <v>0</v>
      </c>
      <c r="I2832" s="173">
        <f>IFERROR(VLOOKUP(A2832,DX!$D$9:$G$749,4,FALSE),0)</f>
        <v>0</v>
      </c>
      <c r="XFD2832" s="45">
        <f>SUM(A2832:XFC2832)</f>
        <v>187233</v>
      </c>
    </row>
    <row r="2833" spans="1:9 16384:16384" hidden="1" x14ac:dyDescent="0.25">
      <c r="A2833" s="192">
        <v>23943</v>
      </c>
      <c r="B2833" s="193" t="s">
        <v>6167</v>
      </c>
      <c r="C2833" s="198" t="s">
        <v>6168</v>
      </c>
      <c r="D2833" s="193" t="s">
        <v>5813</v>
      </c>
      <c r="E2833" s="193" t="s">
        <v>5814</v>
      </c>
      <c r="F2833" s="194" t="s">
        <v>198</v>
      </c>
      <c r="G2833" s="173">
        <f>IFERROR(VLOOKUP(A2833, SM!$D$9:$G$682,4,FALSE),0)</f>
        <v>0</v>
      </c>
      <c r="H2833" s="173">
        <f>IFERROR(VLOOKUP(A2833, DM!$D$9:$G$633,4,FALSE),0)</f>
        <v>0</v>
      </c>
      <c r="I2833" s="173">
        <f>IFERROR(VLOOKUP(A2833,DX!$D$9:$G$749,4,FALSE),0)</f>
        <v>0</v>
      </c>
      <c r="XFD2833" s="45">
        <f>SUM(A2833:XFC2833)</f>
        <v>23943</v>
      </c>
    </row>
    <row r="2834" spans="1:9 16384:16384" hidden="1" x14ac:dyDescent="0.25">
      <c r="A2834" s="192">
        <v>28389</v>
      </c>
      <c r="B2834" s="193" t="s">
        <v>1062</v>
      </c>
      <c r="C2834" s="198" t="s">
        <v>3496</v>
      </c>
      <c r="D2834" s="193" t="s">
        <v>5813</v>
      </c>
      <c r="E2834" s="193" t="s">
        <v>5814</v>
      </c>
      <c r="F2834" s="194" t="s">
        <v>198</v>
      </c>
      <c r="G2834" s="173">
        <f>IFERROR(VLOOKUP(A2834, SM!$D$9:$G$682,4,FALSE),0)</f>
        <v>0</v>
      </c>
      <c r="H2834" s="173">
        <f>IFERROR(VLOOKUP(A2834, DM!$D$9:$G$633,4,FALSE),0)</f>
        <v>0</v>
      </c>
      <c r="I2834" s="173">
        <f>IFERROR(VLOOKUP(A2834,DX!$D$9:$G$749,4,FALSE),0)</f>
        <v>0</v>
      </c>
      <c r="XFD2834" s="45">
        <f>SUM(A2834:XFC2834)</f>
        <v>28389</v>
      </c>
    </row>
    <row r="2835" spans="1:9 16384:16384" hidden="1" x14ac:dyDescent="0.25">
      <c r="A2835" s="192">
        <v>70803</v>
      </c>
      <c r="B2835" s="193" t="s">
        <v>2598</v>
      </c>
      <c r="C2835" s="198" t="s">
        <v>5061</v>
      </c>
      <c r="D2835" s="193" t="s">
        <v>5813</v>
      </c>
      <c r="E2835" s="193" t="s">
        <v>5814</v>
      </c>
      <c r="F2835" s="194" t="s">
        <v>198</v>
      </c>
      <c r="G2835" s="173">
        <f>IFERROR(VLOOKUP(A2835, SM!$D$9:$G$682,4,FALSE),0)</f>
        <v>0</v>
      </c>
      <c r="H2835" s="173">
        <f>IFERROR(VLOOKUP(A2835, DM!$D$9:$G$633,4,FALSE),0)</f>
        <v>0</v>
      </c>
      <c r="I2835" s="173">
        <f>IFERROR(VLOOKUP(A2835,DX!$D$9:$G$749,4,FALSE),0)</f>
        <v>0</v>
      </c>
      <c r="XFD2835" s="45">
        <f>SUM(A2835:XFC2835)</f>
        <v>70803</v>
      </c>
    </row>
    <row r="2836" spans="1:9 16384:16384" hidden="1" x14ac:dyDescent="0.25">
      <c r="A2836" s="192">
        <v>70801</v>
      </c>
      <c r="B2836" s="193" t="s">
        <v>2635</v>
      </c>
      <c r="C2836" s="198" t="s">
        <v>5162</v>
      </c>
      <c r="D2836" s="193" t="s">
        <v>5813</v>
      </c>
      <c r="E2836" s="193" t="s">
        <v>5814</v>
      </c>
      <c r="F2836" s="194" t="s">
        <v>198</v>
      </c>
      <c r="G2836" s="173">
        <f>IFERROR(VLOOKUP(A2836, SM!$D$9:$G$682,4,FALSE),0)</f>
        <v>0</v>
      </c>
      <c r="H2836" s="173">
        <f>IFERROR(VLOOKUP(A2836, DM!$D$9:$G$633,4,FALSE),0)</f>
        <v>0</v>
      </c>
      <c r="I2836" s="173">
        <f>IFERROR(VLOOKUP(A2836,DX!$D$9:$G$749,4,FALSE),0)</f>
        <v>0</v>
      </c>
      <c r="XFD2836" s="45">
        <f>SUM(A2836:XFC2836)</f>
        <v>70801</v>
      </c>
    </row>
    <row r="2837" spans="1:9 16384:16384" hidden="1" x14ac:dyDescent="0.25">
      <c r="A2837" s="192">
        <v>24139</v>
      </c>
      <c r="B2837" s="193" t="s">
        <v>150</v>
      </c>
      <c r="C2837" s="198" t="s">
        <v>5225</v>
      </c>
      <c r="D2837" s="193" t="s">
        <v>5815</v>
      </c>
      <c r="E2837" s="193" t="s">
        <v>5814</v>
      </c>
      <c r="F2837" s="194" t="s">
        <v>198</v>
      </c>
      <c r="G2837" s="173">
        <f>IFERROR(VLOOKUP(A2837, SF!$D$9:$G$410,4,FALSE),0)</f>
        <v>0</v>
      </c>
      <c r="H2837" s="173">
        <f>IFERROR(VLOOKUP(A2837, DF!$D$9:$G$378,4,FALSE),0)</f>
        <v>0</v>
      </c>
      <c r="I2837" s="173">
        <f>IFERROR(VLOOKUP(A2837,DX!$D$9:$G$749,4,FALSE),0)</f>
        <v>0</v>
      </c>
      <c r="XFD2837" s="45">
        <f>SUM(A2837:XFC2837)</f>
        <v>24139</v>
      </c>
    </row>
    <row r="2838" spans="1:9 16384:16384" hidden="1" x14ac:dyDescent="0.25">
      <c r="A2838" s="192">
        <v>70797</v>
      </c>
      <c r="B2838" s="232" t="s">
        <v>2777</v>
      </c>
      <c r="C2838" s="198" t="s">
        <v>5452</v>
      </c>
      <c r="D2838" s="193" t="s">
        <v>5815</v>
      </c>
      <c r="E2838" s="193" t="s">
        <v>5814</v>
      </c>
      <c r="F2838" s="194" t="s">
        <v>198</v>
      </c>
      <c r="G2838" s="173">
        <f>IFERROR(VLOOKUP(A2838, SF!$D$9:$G$410,4,FALSE),0)</f>
        <v>0</v>
      </c>
      <c r="H2838" s="173">
        <f>IFERROR(VLOOKUP(A2838, DF!$D$9:$G$378,4,FALSE),0)</f>
        <v>0</v>
      </c>
      <c r="I2838" s="173">
        <f>IFERROR(VLOOKUP(A2838,DX!$D$9:$G$749,4,FALSE),0)</f>
        <v>0</v>
      </c>
      <c r="XFD2838" s="45">
        <f>SUM(A2838:XFC2838)</f>
        <v>70797</v>
      </c>
    </row>
    <row r="2839" spans="1:9 16384:16384" hidden="1" x14ac:dyDescent="0.25">
      <c r="A2839" s="192">
        <v>16194</v>
      </c>
      <c r="B2839" s="232" t="s">
        <v>978</v>
      </c>
      <c r="C2839" s="198" t="s">
        <v>5635</v>
      </c>
      <c r="D2839" s="193" t="s">
        <v>5813</v>
      </c>
      <c r="E2839" s="193" t="s">
        <v>6195</v>
      </c>
      <c r="F2839" s="194" t="s">
        <v>198</v>
      </c>
      <c r="G2839" s="173">
        <f>IFERROR(VLOOKUP(A2839, SM!$D$9:$G$682,4,FALSE),0)</f>
        <v>0</v>
      </c>
      <c r="H2839" s="173">
        <f>IFERROR(VLOOKUP(A2839, DM!$D$9:$G$633,4,FALSE),0)</f>
        <v>0</v>
      </c>
      <c r="I2839" s="173">
        <f>IFERROR(VLOOKUP(A2839,DX!$D$9:$G$749,4,FALSE),0)</f>
        <v>0</v>
      </c>
      <c r="XFD2839" s="45">
        <f>SUM(A2839:XFC2839)</f>
        <v>16194</v>
      </c>
    </row>
    <row r="2840" spans="1:9 16384:16384" hidden="1" x14ac:dyDescent="0.25">
      <c r="A2840" s="192">
        <v>29633</v>
      </c>
      <c r="B2840" s="193" t="s">
        <v>539</v>
      </c>
      <c r="C2840" s="198" t="s">
        <v>5708</v>
      </c>
      <c r="D2840" s="193" t="s">
        <v>5815</v>
      </c>
      <c r="E2840" s="193" t="s">
        <v>5814</v>
      </c>
      <c r="F2840" s="194" t="s">
        <v>198</v>
      </c>
      <c r="G2840" s="173">
        <f>IFERROR(VLOOKUP(A2840, SF!$D$9:$G$410,4,FALSE),0)</f>
        <v>0</v>
      </c>
      <c r="H2840" s="173">
        <f>IFERROR(VLOOKUP(A2840, DF!$D$9:$G$378,4,FALSE),0)</f>
        <v>0</v>
      </c>
      <c r="I2840" s="173">
        <f>IFERROR(VLOOKUP(A2840,DX!$D$9:$G$749,4,FALSE),0)</f>
        <v>0</v>
      </c>
      <c r="XFD2840" s="45">
        <f>SUM(A2840:XFC2840)</f>
        <v>29633</v>
      </c>
    </row>
    <row r="2841" spans="1:9 16384:16384" hidden="1" x14ac:dyDescent="0.25">
      <c r="A2841" s="192">
        <v>198051</v>
      </c>
      <c r="B2841" s="193" t="s">
        <v>6632</v>
      </c>
      <c r="C2841" s="198" t="s">
        <v>6455</v>
      </c>
      <c r="D2841" s="193" t="s">
        <v>5815</v>
      </c>
      <c r="E2841" s="193" t="s">
        <v>5814</v>
      </c>
      <c r="F2841" s="194" t="s">
        <v>6631</v>
      </c>
      <c r="G2841" s="173">
        <f>IFERROR(VLOOKUP(A2841, SF!$D$9:$G$410,4,FALSE),0)</f>
        <v>0</v>
      </c>
      <c r="H2841" s="173">
        <f>IFERROR(VLOOKUP(A2841, DF!$D$9:$G$378,4,FALSE),0)</f>
        <v>0</v>
      </c>
      <c r="I2841" s="173">
        <f>IFERROR(VLOOKUP(A2841,DX!$D$9:$G$749,4,FALSE),0)</f>
        <v>0</v>
      </c>
      <c r="XFD2841" s="45">
        <f>SUM(A2841:XFC2841)</f>
        <v>198051</v>
      </c>
    </row>
    <row r="2842" spans="1:9 16384:16384" hidden="1" x14ac:dyDescent="0.25">
      <c r="A2842" s="192">
        <v>193794</v>
      </c>
      <c r="B2842" s="193" t="s">
        <v>5954</v>
      </c>
      <c r="C2842" s="198" t="s">
        <v>5955</v>
      </c>
      <c r="D2842" s="193" t="s">
        <v>5813</v>
      </c>
      <c r="E2842" s="193" t="s">
        <v>5814</v>
      </c>
      <c r="F2842" s="194" t="s">
        <v>6631</v>
      </c>
      <c r="G2842" s="173">
        <f>IFERROR(VLOOKUP(A2842, SM!$D$9:$G$682,4,FALSE),0)</f>
        <v>0</v>
      </c>
      <c r="H2842" s="173">
        <f>IFERROR(VLOOKUP(A2842, DM!$D$9:$G$633,4,FALSE),0)</f>
        <v>0</v>
      </c>
      <c r="I2842" s="173">
        <f>IFERROR(VLOOKUP(A2842,DX!$D$9:$G$749,4,FALSE),0)</f>
        <v>0</v>
      </c>
      <c r="XFD2842" s="45">
        <f>SUM(A2842:XFC2842)</f>
        <v>193794</v>
      </c>
    </row>
    <row r="2843" spans="1:9 16384:16384" hidden="1" x14ac:dyDescent="0.25">
      <c r="A2843" s="192">
        <v>11037</v>
      </c>
      <c r="B2843" s="232" t="s">
        <v>4006</v>
      </c>
      <c r="C2843" s="198" t="s">
        <v>4007</v>
      </c>
      <c r="D2843" s="193" t="s">
        <v>5813</v>
      </c>
      <c r="E2843" s="193" t="s">
        <v>5968</v>
      </c>
      <c r="F2843" s="194" t="s">
        <v>6631</v>
      </c>
      <c r="G2843" s="173">
        <f>IFERROR(VLOOKUP(A2843, SM!$D$9:$G$682,4,FALSE),0)</f>
        <v>0</v>
      </c>
      <c r="H2843" s="173">
        <f>IFERROR(VLOOKUP(A2843, DM!$D$9:$G$633,4,FALSE),0)</f>
        <v>0</v>
      </c>
      <c r="I2843" s="173">
        <f>IFERROR(VLOOKUP(A2843,DX!$D$9:$G$749,4,FALSE),0)</f>
        <v>0</v>
      </c>
      <c r="XFD2843" s="45">
        <f>SUM(A2843:XFC2843)</f>
        <v>11037</v>
      </c>
    </row>
    <row r="2844" spans="1:9 16384:16384" hidden="1" x14ac:dyDescent="0.25">
      <c r="A2844" s="192">
        <v>193796</v>
      </c>
      <c r="B2844" s="193" t="s">
        <v>6089</v>
      </c>
      <c r="C2844" s="198" t="s">
        <v>4414</v>
      </c>
      <c r="D2844" s="193" t="s">
        <v>5813</v>
      </c>
      <c r="E2844" s="193" t="s">
        <v>5814</v>
      </c>
      <c r="F2844" s="194" t="s">
        <v>6631</v>
      </c>
      <c r="G2844" s="173">
        <f>IFERROR(VLOOKUP(A2844, SM!$D$9:$G$682,4,FALSE),0)</f>
        <v>0</v>
      </c>
      <c r="H2844" s="173">
        <f>IFERROR(VLOOKUP(A2844, DM!$D$9:$G$633,4,FALSE),0)</f>
        <v>0</v>
      </c>
      <c r="I2844" s="173">
        <f>IFERROR(VLOOKUP(A2844,DX!$D$9:$G$749,4,FALSE),0)</f>
        <v>0</v>
      </c>
      <c r="XFD2844" s="45">
        <f>SUM(A2844:XFC2844)</f>
        <v>193796</v>
      </c>
    </row>
    <row r="2845" spans="1:9 16384:16384" hidden="1" x14ac:dyDescent="0.25">
      <c r="A2845" s="192">
        <v>16240</v>
      </c>
      <c r="B2845" s="193" t="s">
        <v>6456</v>
      </c>
      <c r="C2845" s="198" t="s">
        <v>6457</v>
      </c>
      <c r="D2845" s="193" t="s">
        <v>5815</v>
      </c>
      <c r="E2845" s="193" t="s">
        <v>5814</v>
      </c>
      <c r="F2845" s="194" t="s">
        <v>6631</v>
      </c>
      <c r="G2845" s="173">
        <f>IFERROR(VLOOKUP(A2845, SF!$D$9:$G$410,4,FALSE),0)</f>
        <v>0</v>
      </c>
      <c r="H2845" s="173">
        <f>IFERROR(VLOOKUP(A2845, DF!$D$9:$G$378,4,FALSE),0)</f>
        <v>0</v>
      </c>
      <c r="I2845" s="173">
        <f>IFERROR(VLOOKUP(A2845,DX!$D$9:$G$749,4,FALSE),0)</f>
        <v>0</v>
      </c>
      <c r="XFD2845" s="45">
        <f>SUM(A2845:XFC2845)</f>
        <v>16240</v>
      </c>
    </row>
    <row r="2846" spans="1:9 16384:16384" hidden="1" x14ac:dyDescent="0.25">
      <c r="A2846" s="192">
        <v>193792</v>
      </c>
      <c r="B2846" s="193" t="s">
        <v>6238</v>
      </c>
      <c r="C2846" s="198" t="s">
        <v>6036</v>
      </c>
      <c r="D2846" s="193" t="s">
        <v>5813</v>
      </c>
      <c r="E2846" s="193" t="s">
        <v>5814</v>
      </c>
      <c r="F2846" s="194" t="s">
        <v>6631</v>
      </c>
      <c r="G2846" s="173">
        <f>IFERROR(VLOOKUP(A2846, SM!$D$9:$G$682,4,FALSE),0)</f>
        <v>0</v>
      </c>
      <c r="H2846" s="173">
        <f>IFERROR(VLOOKUP(A2846, DM!$D$9:$G$633,4,FALSE),0)</f>
        <v>0</v>
      </c>
      <c r="I2846" s="173">
        <f>IFERROR(VLOOKUP(A2846,DX!$D$9:$G$749,4,FALSE),0)</f>
        <v>0</v>
      </c>
      <c r="XFD2846" s="45">
        <f>SUM(A2846:XFC2846)</f>
        <v>193792</v>
      </c>
    </row>
    <row r="2847" spans="1:9 16384:16384" hidden="1" x14ac:dyDescent="0.25">
      <c r="A2847" s="192">
        <v>193795</v>
      </c>
      <c r="B2847" s="193" t="s">
        <v>6258</v>
      </c>
      <c r="C2847" s="198" t="s">
        <v>6259</v>
      </c>
      <c r="D2847" s="193" t="s">
        <v>5813</v>
      </c>
      <c r="E2847" s="193" t="s">
        <v>5814</v>
      </c>
      <c r="F2847" s="194" t="s">
        <v>6631</v>
      </c>
      <c r="G2847" s="173">
        <f>IFERROR(VLOOKUP(A2847, SM!$D$9:$G$682,4,FALSE),0)</f>
        <v>0</v>
      </c>
      <c r="H2847" s="173">
        <f>IFERROR(VLOOKUP(A2847, DM!$D$9:$G$633,4,FALSE),0)</f>
        <v>0</v>
      </c>
      <c r="I2847" s="173">
        <f>IFERROR(VLOOKUP(A2847,DX!$D$9:$G$749,4,FALSE),0)</f>
        <v>0</v>
      </c>
      <c r="XFD2847" s="45">
        <f>SUM(A2847:XFC2847)</f>
        <v>193795</v>
      </c>
    </row>
    <row r="2848" spans="1:9 16384:16384" hidden="1" x14ac:dyDescent="0.25">
      <c r="A2848" s="192">
        <v>193798</v>
      </c>
      <c r="B2848" s="193" t="s">
        <v>6354</v>
      </c>
      <c r="C2848" s="198" t="s">
        <v>6113</v>
      </c>
      <c r="D2848" s="193" t="s">
        <v>5813</v>
      </c>
      <c r="E2848" s="193" t="s">
        <v>5814</v>
      </c>
      <c r="F2848" s="194" t="s">
        <v>6631</v>
      </c>
      <c r="G2848" s="173">
        <f>IFERROR(VLOOKUP(A2848, SM!$D$9:$G$682,4,FALSE),0)</f>
        <v>0</v>
      </c>
      <c r="H2848" s="173">
        <f>IFERROR(VLOOKUP(A2848, DM!$D$9:$G$633,4,FALSE),0)</f>
        <v>0</v>
      </c>
      <c r="I2848" s="173">
        <f>IFERROR(VLOOKUP(A2848,DX!$D$9:$G$749,4,FALSE),0)</f>
        <v>0</v>
      </c>
      <c r="XFD2848" s="45">
        <f>SUM(A2848:XFC2848)</f>
        <v>193798</v>
      </c>
    </row>
    <row r="2849" spans="1:9 16384:16384" hidden="1" x14ac:dyDescent="0.25">
      <c r="A2849" s="192">
        <v>143719</v>
      </c>
      <c r="B2849" s="193" t="s">
        <v>1780</v>
      </c>
      <c r="C2849" s="198" t="s">
        <v>3152</v>
      </c>
      <c r="D2849" s="193" t="s">
        <v>5813</v>
      </c>
      <c r="E2849" s="193" t="s">
        <v>5823</v>
      </c>
      <c r="F2849" s="194" t="s">
        <v>243</v>
      </c>
      <c r="G2849" s="173">
        <f>IFERROR(VLOOKUP(A2849, SM!$D$9:$G$682,4,FALSE),0)</f>
        <v>0</v>
      </c>
      <c r="H2849" s="173">
        <f>IFERROR(VLOOKUP(A2849, DM!$D$9:$G$633,4,FALSE),0)</f>
        <v>0</v>
      </c>
      <c r="I2849" s="173">
        <f>IFERROR(VLOOKUP(A2849,DX!$D$9:$G$749,4,FALSE),0)</f>
        <v>0</v>
      </c>
      <c r="XFD2849" s="45">
        <f>SUM(A2849:XFC2849)</f>
        <v>143719</v>
      </c>
    </row>
    <row r="2850" spans="1:9 16384:16384" hidden="1" x14ac:dyDescent="0.25">
      <c r="A2850" s="192">
        <v>37004</v>
      </c>
      <c r="B2850" s="193" t="s">
        <v>176</v>
      </c>
      <c r="C2850" s="198" t="s">
        <v>3295</v>
      </c>
      <c r="D2850" s="193" t="s">
        <v>5813</v>
      </c>
      <c r="E2850" s="193" t="s">
        <v>5814</v>
      </c>
      <c r="F2850" s="194" t="s">
        <v>243</v>
      </c>
      <c r="G2850" s="173">
        <f>IFERROR(VLOOKUP(A2850, SM!$D$9:$G$682,4,FALSE),0)</f>
        <v>0</v>
      </c>
      <c r="H2850" s="173">
        <f>IFERROR(VLOOKUP(A2850, DM!$D$9:$G$633,4,FALSE),0)</f>
        <v>0</v>
      </c>
      <c r="I2850" s="173">
        <f>IFERROR(VLOOKUP(A2850,DX!$D$9:$G$749,4,FALSE),0)</f>
        <v>0</v>
      </c>
      <c r="XFD2850" s="45">
        <f>SUM(A2850:XFC2850)</f>
        <v>37004</v>
      </c>
    </row>
    <row r="2851" spans="1:9 16384:16384" hidden="1" x14ac:dyDescent="0.25">
      <c r="A2851" s="192">
        <v>142531</v>
      </c>
      <c r="B2851" s="193" t="s">
        <v>2206</v>
      </c>
      <c r="C2851" s="198" t="s">
        <v>4221</v>
      </c>
      <c r="D2851" s="193" t="s">
        <v>5813</v>
      </c>
      <c r="E2851" s="193" t="s">
        <v>5814</v>
      </c>
      <c r="F2851" s="194" t="s">
        <v>243</v>
      </c>
      <c r="G2851" s="173">
        <f>IFERROR(VLOOKUP(A2851, SM!$D$9:$G$682,4,FALSE),0)</f>
        <v>0</v>
      </c>
      <c r="H2851" s="173">
        <f>IFERROR(VLOOKUP(A2851, DM!$D$9:$G$633,4,FALSE),0)</f>
        <v>0</v>
      </c>
      <c r="I2851" s="173">
        <f>IFERROR(VLOOKUP(A2851,DX!$D$9:$G$749,4,FALSE),0)</f>
        <v>0</v>
      </c>
      <c r="XFD2851" s="45">
        <f>SUM(A2851:XFC2851)</f>
        <v>142531</v>
      </c>
    </row>
    <row r="2852" spans="1:9 16384:16384" hidden="1" x14ac:dyDescent="0.25">
      <c r="A2852" s="192">
        <v>143720</v>
      </c>
      <c r="B2852" s="193" t="s">
        <v>2482</v>
      </c>
      <c r="C2852" s="198" t="s">
        <v>4808</v>
      </c>
      <c r="D2852" s="193" t="s">
        <v>5813</v>
      </c>
      <c r="E2852" s="193" t="s">
        <v>5814</v>
      </c>
      <c r="F2852" s="194" t="s">
        <v>243</v>
      </c>
      <c r="G2852" s="173">
        <f>IFERROR(VLOOKUP(A2852, SM!$D$9:$G$682,4,FALSE),0)</f>
        <v>0</v>
      </c>
      <c r="H2852" s="173">
        <f>IFERROR(VLOOKUP(A2852, DM!$D$9:$G$633,4,FALSE),0)</f>
        <v>0</v>
      </c>
      <c r="I2852" s="173">
        <f>IFERROR(VLOOKUP(A2852,DX!$D$9:$G$749,4,FALSE),0)</f>
        <v>0</v>
      </c>
      <c r="XFD2852" s="45">
        <f>SUM(A2852:XFC2852)</f>
        <v>143720</v>
      </c>
    </row>
    <row r="2853" spans="1:9 16384:16384" hidden="1" x14ac:dyDescent="0.25">
      <c r="A2853" s="192">
        <v>176123</v>
      </c>
      <c r="B2853" s="193" t="s">
        <v>5475</v>
      </c>
      <c r="C2853" s="198" t="s">
        <v>5476</v>
      </c>
      <c r="D2853" s="193" t="s">
        <v>5813</v>
      </c>
      <c r="E2853" s="193" t="s">
        <v>5823</v>
      </c>
      <c r="F2853" s="194" t="s">
        <v>243</v>
      </c>
      <c r="G2853" s="173">
        <f>IFERROR(VLOOKUP(A2853, SM!$D$9:$G$682,4,FALSE),0)</f>
        <v>0</v>
      </c>
      <c r="H2853" s="173">
        <f>IFERROR(VLOOKUP(A2853, DM!$D$9:$G$633,4,FALSE),0)</f>
        <v>0</v>
      </c>
      <c r="I2853" s="173">
        <f>IFERROR(VLOOKUP(A2853,DX!$D$9:$G$749,4,FALSE),0)</f>
        <v>0</v>
      </c>
      <c r="XFD2853" s="45">
        <f>SUM(A2853:XFC2853)</f>
        <v>176123</v>
      </c>
    </row>
    <row r="2854" spans="1:9 16384:16384" hidden="1" x14ac:dyDescent="0.25">
      <c r="A2854" s="192">
        <v>145829</v>
      </c>
      <c r="B2854" s="193" t="s">
        <v>2961</v>
      </c>
      <c r="C2854" s="198" t="s">
        <v>3538</v>
      </c>
      <c r="D2854" s="193" t="s">
        <v>5815</v>
      </c>
      <c r="E2854" s="193" t="s">
        <v>5814</v>
      </c>
      <c r="F2854" s="194" t="s">
        <v>3539</v>
      </c>
      <c r="G2854" s="173">
        <f>IFERROR(VLOOKUP(A2854, SF!$D$9:$G$410,4,FALSE),0)</f>
        <v>0</v>
      </c>
      <c r="H2854" s="173">
        <f>IFERROR(VLOOKUP(A2854, DF!$D$9:$G$378,4,FALSE),0)</f>
        <v>0</v>
      </c>
      <c r="I2854" s="173">
        <f>IFERROR(VLOOKUP(A2854,DX!$D$9:$G$749,4,FALSE),0)</f>
        <v>0</v>
      </c>
      <c r="XFD2854" s="45">
        <f>SUM(A2854:XFC2854)</f>
        <v>145829</v>
      </c>
    </row>
    <row r="2855" spans="1:9 16384:16384" hidden="1" x14ac:dyDescent="0.25">
      <c r="A2855" s="192">
        <v>150306</v>
      </c>
      <c r="B2855" s="193" t="s">
        <v>2966</v>
      </c>
      <c r="C2855" s="198" t="s">
        <v>3940</v>
      </c>
      <c r="D2855" s="193" t="s">
        <v>5813</v>
      </c>
      <c r="E2855" s="193" t="s">
        <v>5814</v>
      </c>
      <c r="F2855" s="194" t="s">
        <v>3539</v>
      </c>
      <c r="G2855" s="173">
        <f>IFERROR(VLOOKUP(A2855, SM!$D$9:$G$682,4,FALSE),0)</f>
        <v>0</v>
      </c>
      <c r="H2855" s="173">
        <f>IFERROR(VLOOKUP(A2855, DM!$D$9:$G$633,4,FALSE),0)</f>
        <v>0</v>
      </c>
      <c r="I2855" s="173">
        <f>IFERROR(VLOOKUP(A2855,DX!$D$9:$G$749,4,FALSE),0)</f>
        <v>0</v>
      </c>
      <c r="XFD2855" s="45">
        <f>SUM(A2855:XFC2855)</f>
        <v>150306</v>
      </c>
    </row>
    <row r="2856" spans="1:9 16384:16384" hidden="1" x14ac:dyDescent="0.25">
      <c r="A2856" s="192">
        <v>145828</v>
      </c>
      <c r="B2856" s="193" t="s">
        <v>2969</v>
      </c>
      <c r="C2856" s="198" t="s">
        <v>4028</v>
      </c>
      <c r="D2856" s="193" t="s">
        <v>5815</v>
      </c>
      <c r="E2856" s="193" t="s">
        <v>5814</v>
      </c>
      <c r="F2856" s="194" t="s">
        <v>3539</v>
      </c>
      <c r="G2856" s="173">
        <f>IFERROR(VLOOKUP(A2856, SF!$D$9:$G$410,4,FALSE),0)</f>
        <v>0</v>
      </c>
      <c r="H2856" s="173">
        <f>IFERROR(VLOOKUP(A2856, DF!$D$9:$G$378,4,FALSE),0)</f>
        <v>0</v>
      </c>
      <c r="I2856" s="173">
        <f>IFERROR(VLOOKUP(A2856,DX!$D$9:$G$749,4,FALSE),0)</f>
        <v>0</v>
      </c>
      <c r="XFD2856" s="45">
        <f>SUM(A2856:XFC2856)</f>
        <v>145828</v>
      </c>
    </row>
    <row r="2857" spans="1:9 16384:16384" hidden="1" x14ac:dyDescent="0.25">
      <c r="A2857" s="192">
        <v>143482</v>
      </c>
      <c r="B2857" s="193" t="s">
        <v>2174</v>
      </c>
      <c r="C2857" s="198" t="s">
        <v>4124</v>
      </c>
      <c r="D2857" s="193" t="s">
        <v>5815</v>
      </c>
      <c r="E2857" s="193" t="s">
        <v>5814</v>
      </c>
      <c r="F2857" s="194" t="s">
        <v>3539</v>
      </c>
      <c r="G2857" s="173">
        <f>IFERROR(VLOOKUP(A2857, SF!$D$9:$G$410,4,FALSE),0)</f>
        <v>0</v>
      </c>
      <c r="H2857" s="173">
        <f>IFERROR(VLOOKUP(A2857, DF!$D$9:$G$378,4,FALSE),0)</f>
        <v>0</v>
      </c>
      <c r="I2857" s="173">
        <f>IFERROR(VLOOKUP(A2857,DX!$D$9:$G$749,4,FALSE),0)</f>
        <v>0</v>
      </c>
      <c r="XFD2857" s="45">
        <f>SUM(A2857:XFC2857)</f>
        <v>143482</v>
      </c>
    </row>
    <row r="2858" spans="1:9 16384:16384" hidden="1" x14ac:dyDescent="0.25">
      <c r="A2858" s="192">
        <v>143481</v>
      </c>
      <c r="B2858" s="193" t="s">
        <v>2372</v>
      </c>
      <c r="C2858" s="198" t="s">
        <v>4585</v>
      </c>
      <c r="D2858" s="193" t="s">
        <v>5813</v>
      </c>
      <c r="E2858" s="193" t="s">
        <v>5814</v>
      </c>
      <c r="F2858" s="194" t="s">
        <v>3539</v>
      </c>
      <c r="G2858" s="173">
        <f>IFERROR(VLOOKUP(A2858, SM!$D$9:$G$682,4,FALSE),0)</f>
        <v>0</v>
      </c>
      <c r="H2858" s="173">
        <f>IFERROR(VLOOKUP(A2858, DM!$D$9:$G$633,4,FALSE),0)</f>
        <v>0</v>
      </c>
      <c r="I2858" s="173">
        <f>IFERROR(VLOOKUP(A2858,DX!$D$9:$G$749,4,FALSE),0)</f>
        <v>0</v>
      </c>
      <c r="XFD2858" s="45">
        <f>SUM(A2858:XFC2858)</f>
        <v>143481</v>
      </c>
    </row>
    <row r="2859" spans="1:9 16384:16384" hidden="1" x14ac:dyDescent="0.25">
      <c r="A2859" s="192">
        <v>124344</v>
      </c>
      <c r="B2859" s="193" t="s">
        <v>2406</v>
      </c>
      <c r="C2859" s="198" t="s">
        <v>4661</v>
      </c>
      <c r="D2859" s="193" t="s">
        <v>5813</v>
      </c>
      <c r="E2859" s="193" t="s">
        <v>5814</v>
      </c>
      <c r="F2859" s="194" t="s">
        <v>3539</v>
      </c>
      <c r="G2859" s="173">
        <f>IFERROR(VLOOKUP(A2859, SM!$D$9:$G$682,4,FALSE),0)</f>
        <v>0</v>
      </c>
      <c r="H2859" s="173">
        <f>IFERROR(VLOOKUP(A2859, DM!$D$9:$G$633,4,FALSE),0)</f>
        <v>0</v>
      </c>
      <c r="I2859" s="173">
        <f>IFERROR(VLOOKUP(A2859,DX!$D$9:$G$749,4,FALSE),0)</f>
        <v>0</v>
      </c>
      <c r="XFD2859" s="45">
        <f>SUM(A2859:XFC2859)</f>
        <v>124344</v>
      </c>
    </row>
    <row r="2860" spans="1:9 16384:16384" hidden="1" x14ac:dyDescent="0.25">
      <c r="A2860" s="192">
        <v>145831</v>
      </c>
      <c r="B2860" s="193" t="s">
        <v>2981</v>
      </c>
      <c r="C2860" s="198" t="s">
        <v>4843</v>
      </c>
      <c r="D2860" s="193" t="s">
        <v>5815</v>
      </c>
      <c r="E2860" s="193" t="s">
        <v>5814</v>
      </c>
      <c r="F2860" s="194" t="s">
        <v>3539</v>
      </c>
      <c r="G2860" s="173">
        <f>IFERROR(VLOOKUP(A2860, SF!$D$9:$G$410,4,FALSE),0)</f>
        <v>0</v>
      </c>
      <c r="H2860" s="173">
        <f>IFERROR(VLOOKUP(A2860, DF!$D$9:$G$378,4,FALSE),0)</f>
        <v>0</v>
      </c>
      <c r="I2860" s="173">
        <f>IFERROR(VLOOKUP(A2860,DX!$D$9:$G$749,4,FALSE),0)</f>
        <v>0</v>
      </c>
      <c r="XFD2860" s="45">
        <f>SUM(A2860:XFC2860)</f>
        <v>145831</v>
      </c>
    </row>
    <row r="2861" spans="1:9 16384:16384" hidden="1" x14ac:dyDescent="0.25">
      <c r="A2861" s="192">
        <v>145830</v>
      </c>
      <c r="B2861" s="193" t="s">
        <v>2983</v>
      </c>
      <c r="C2861" s="198" t="s">
        <v>4924</v>
      </c>
      <c r="D2861" s="193" t="s">
        <v>5813</v>
      </c>
      <c r="E2861" s="193" t="s">
        <v>5814</v>
      </c>
      <c r="F2861" s="194" t="s">
        <v>3539</v>
      </c>
      <c r="G2861" s="173">
        <f>IFERROR(VLOOKUP(A2861, SM!$D$9:$G$682,4,FALSE),0)</f>
        <v>0</v>
      </c>
      <c r="H2861" s="173">
        <f>IFERROR(VLOOKUP(A2861, DM!$D$9:$G$633,4,FALSE),0)</f>
        <v>0</v>
      </c>
      <c r="I2861" s="173">
        <f>IFERROR(VLOOKUP(A2861,DX!$D$9:$G$749,4,FALSE),0)</f>
        <v>0</v>
      </c>
      <c r="XFD2861" s="45">
        <f>SUM(A2861:XFC2861)</f>
        <v>145830</v>
      </c>
    </row>
    <row r="2862" spans="1:9 16384:16384" hidden="1" x14ac:dyDescent="0.25">
      <c r="A2862" s="192">
        <v>61650</v>
      </c>
      <c r="B2862" s="193" t="s">
        <v>2677</v>
      </c>
      <c r="C2862" s="198" t="s">
        <v>5266</v>
      </c>
      <c r="D2862" s="193" t="s">
        <v>5815</v>
      </c>
      <c r="E2862" s="193" t="s">
        <v>5814</v>
      </c>
      <c r="F2862" s="194" t="s">
        <v>3539</v>
      </c>
      <c r="G2862" s="173">
        <f>IFERROR(VLOOKUP(A2862, SF!$D$9:$G$410,4,FALSE),0)</f>
        <v>0</v>
      </c>
      <c r="H2862" s="173">
        <f>IFERROR(VLOOKUP(A2862, DF!$D$9:$G$378,4,FALSE),0)</f>
        <v>0</v>
      </c>
      <c r="I2862" s="173">
        <f>IFERROR(VLOOKUP(A2862,DX!$D$9:$G$749,4,FALSE),0)</f>
        <v>0</v>
      </c>
      <c r="XFD2862" s="45">
        <f>SUM(A2862:XFC2862)</f>
        <v>61650</v>
      </c>
    </row>
    <row r="2863" spans="1:9 16384:16384" hidden="1" x14ac:dyDescent="0.25">
      <c r="A2863" s="192">
        <v>150307</v>
      </c>
      <c r="B2863" s="193" t="s">
        <v>3000</v>
      </c>
      <c r="C2863" s="198" t="s">
        <v>5673</v>
      </c>
      <c r="D2863" s="193" t="s">
        <v>5815</v>
      </c>
      <c r="E2863" s="193" t="s">
        <v>5814</v>
      </c>
      <c r="F2863" s="194" t="s">
        <v>3539</v>
      </c>
      <c r="G2863" s="173">
        <f>IFERROR(VLOOKUP(A2863, SF!$D$9:$G$410,4,FALSE),0)</f>
        <v>0</v>
      </c>
      <c r="H2863" s="173">
        <f>IFERROR(VLOOKUP(A2863, DF!$D$9:$G$378,4,FALSE),0)</f>
        <v>0</v>
      </c>
      <c r="I2863" s="173">
        <f>IFERROR(VLOOKUP(A2863,DX!$D$9:$G$749,4,FALSE),0)</f>
        <v>0</v>
      </c>
      <c r="XFD2863" s="45">
        <f>SUM(A2863:XFC2863)</f>
        <v>150307</v>
      </c>
    </row>
    <row r="2864" spans="1:9 16384:16384" hidden="1" x14ac:dyDescent="0.25">
      <c r="A2864" s="192">
        <v>174292</v>
      </c>
      <c r="B2864" s="193" t="s">
        <v>4546</v>
      </c>
      <c r="C2864" s="198" t="s">
        <v>4547</v>
      </c>
      <c r="D2864" s="193" t="s">
        <v>5813</v>
      </c>
      <c r="E2864" s="193" t="s">
        <v>5814</v>
      </c>
      <c r="F2864" s="194" t="s">
        <v>97</v>
      </c>
      <c r="G2864" s="173">
        <f>IFERROR(VLOOKUP(A2864, SM!$D$9:$G$682,4,FALSE),0)</f>
        <v>0</v>
      </c>
      <c r="H2864" s="173">
        <f>IFERROR(VLOOKUP(A2864, DM!$D$9:$G$633,4,FALSE),0)</f>
        <v>0</v>
      </c>
      <c r="I2864" s="173">
        <f>IFERROR(VLOOKUP(A2864,DX!$D$9:$G$749,4,FALSE),0)</f>
        <v>0</v>
      </c>
      <c r="XFD2864" s="45">
        <f>SUM(A2864:XFC2864)</f>
        <v>174292</v>
      </c>
    </row>
    <row r="2865" spans="1:9 16384:16384" hidden="1" x14ac:dyDescent="0.25">
      <c r="A2865" s="192">
        <v>42681</v>
      </c>
      <c r="B2865" s="193" t="s">
        <v>2436</v>
      </c>
      <c r="C2865" s="198" t="s">
        <v>4709</v>
      </c>
      <c r="D2865" s="193" t="s">
        <v>5813</v>
      </c>
      <c r="E2865" s="193" t="s">
        <v>5814</v>
      </c>
      <c r="F2865" s="194" t="s">
        <v>97</v>
      </c>
      <c r="G2865" s="173">
        <f>IFERROR(VLOOKUP(A2865, SM!$D$9:$G$682,4,FALSE),0)</f>
        <v>0</v>
      </c>
      <c r="H2865" s="173">
        <f>IFERROR(VLOOKUP(A2865, DM!$D$9:$G$633,4,FALSE),0)</f>
        <v>0</v>
      </c>
      <c r="I2865" s="173">
        <f>IFERROR(VLOOKUP(A2865,DX!$D$9:$G$749,4,FALSE),0)</f>
        <v>0</v>
      </c>
      <c r="XFD2865" s="45">
        <f>SUM(A2865:XFC2865)</f>
        <v>42681</v>
      </c>
    </row>
    <row r="2866" spans="1:9 16384:16384" hidden="1" x14ac:dyDescent="0.25">
      <c r="A2866" s="192">
        <v>29790</v>
      </c>
      <c r="B2866" s="193" t="s">
        <v>2505</v>
      </c>
      <c r="C2866" s="198" t="s">
        <v>4849</v>
      </c>
      <c r="D2866" s="193" t="s">
        <v>5813</v>
      </c>
      <c r="E2866" s="193" t="s">
        <v>5814</v>
      </c>
      <c r="F2866" s="194" t="s">
        <v>97</v>
      </c>
      <c r="G2866" s="173">
        <f>IFERROR(VLOOKUP(A2866, SM!$D$9:$G$682,4,FALSE),0)</f>
        <v>0</v>
      </c>
      <c r="H2866" s="173">
        <f>IFERROR(VLOOKUP(A2866, DM!$D$9:$G$633,4,FALSE),0)</f>
        <v>0</v>
      </c>
      <c r="I2866" s="173">
        <f>IFERROR(VLOOKUP(A2866,DX!$D$9:$G$749,4,FALSE),0)</f>
        <v>0</v>
      </c>
      <c r="XFD2866" s="45">
        <f>SUM(A2866:XFC2866)</f>
        <v>29790</v>
      </c>
    </row>
    <row r="2867" spans="1:9 16384:16384" hidden="1" x14ac:dyDescent="0.25">
      <c r="A2867" s="192">
        <v>179345</v>
      </c>
      <c r="B2867" s="232" t="s">
        <v>3045</v>
      </c>
      <c r="C2867" s="198" t="s">
        <v>4893</v>
      </c>
      <c r="D2867" s="193" t="s">
        <v>5813</v>
      </c>
      <c r="E2867" s="193" t="s">
        <v>5814</v>
      </c>
      <c r="F2867" s="194" t="s">
        <v>97</v>
      </c>
      <c r="G2867" s="173">
        <f>IFERROR(VLOOKUP(A2867, SM!$D$9:$G$682,4,FALSE),0)</f>
        <v>0</v>
      </c>
      <c r="H2867" s="173">
        <f>IFERROR(VLOOKUP(A2867, DM!$D$9:$G$633,4,FALSE),0)</f>
        <v>0</v>
      </c>
      <c r="I2867" s="173">
        <f>IFERROR(VLOOKUP(A2867,DX!$D$9:$G$749,4,FALSE),0)</f>
        <v>0</v>
      </c>
      <c r="XFD2867" s="45">
        <f>SUM(A2867:XFC2867)</f>
        <v>179345</v>
      </c>
    </row>
    <row r="2868" spans="1:9 16384:16384" hidden="1" x14ac:dyDescent="0.25">
      <c r="A2868" s="192">
        <v>65669</v>
      </c>
      <c r="B2868" s="193" t="s">
        <v>2548</v>
      </c>
      <c r="C2868" s="198" t="s">
        <v>4940</v>
      </c>
      <c r="D2868" s="193" t="s">
        <v>5813</v>
      </c>
      <c r="E2868" s="193" t="s">
        <v>5814</v>
      </c>
      <c r="F2868" s="194" t="s">
        <v>97</v>
      </c>
      <c r="G2868" s="173">
        <f>IFERROR(VLOOKUP(A2868, SM!$D$9:$G$682,4,FALSE),0)</f>
        <v>0</v>
      </c>
      <c r="H2868" s="173">
        <f>IFERROR(VLOOKUP(A2868, DM!$D$9:$G$633,4,FALSE),0)</f>
        <v>0</v>
      </c>
      <c r="I2868" s="173">
        <f>IFERROR(VLOOKUP(A2868,DX!$D$9:$G$749,4,FALSE),0)</f>
        <v>0</v>
      </c>
      <c r="XFD2868" s="45">
        <f>SUM(A2868:XFC2868)</f>
        <v>65669</v>
      </c>
    </row>
    <row r="2869" spans="1:9 16384:16384" hidden="1" x14ac:dyDescent="0.25">
      <c r="A2869" s="192">
        <v>39827</v>
      </c>
      <c r="B2869" s="193" t="s">
        <v>975</v>
      </c>
      <c r="C2869" s="198" t="s">
        <v>5185</v>
      </c>
      <c r="D2869" s="193" t="s">
        <v>5813</v>
      </c>
      <c r="E2869" s="193" t="s">
        <v>5814</v>
      </c>
      <c r="F2869" s="194" t="s">
        <v>97</v>
      </c>
      <c r="G2869" s="173">
        <f>IFERROR(VLOOKUP(A2869, SM!$D$9:$G$682,4,FALSE),0)</f>
        <v>0</v>
      </c>
      <c r="H2869" s="173">
        <f>IFERROR(VLOOKUP(A2869, DM!$D$9:$G$633,4,FALSE),0)</f>
        <v>0</v>
      </c>
      <c r="I2869" s="173">
        <f>IFERROR(VLOOKUP(A2869,DX!$D$9:$G$749,4,FALSE),0)</f>
        <v>0</v>
      </c>
      <c r="XFD2869" s="45">
        <f>SUM(A2869:XFC2869)</f>
        <v>39827</v>
      </c>
    </row>
    <row r="2870" spans="1:9 16384:16384" hidden="1" x14ac:dyDescent="0.25">
      <c r="A2870" s="192">
        <v>65670</v>
      </c>
      <c r="B2870" s="193" t="s">
        <v>538</v>
      </c>
      <c r="C2870" s="198" t="s">
        <v>5456</v>
      </c>
      <c r="D2870" s="193" t="s">
        <v>5813</v>
      </c>
      <c r="E2870" s="193" t="s">
        <v>5814</v>
      </c>
      <c r="F2870" s="194" t="s">
        <v>97</v>
      </c>
      <c r="G2870" s="173">
        <f>IFERROR(VLOOKUP(A2870, SM!$D$9:$G$682,4,FALSE),0)</f>
        <v>0</v>
      </c>
      <c r="H2870" s="173">
        <f>IFERROR(VLOOKUP(A2870, DM!$D$9:$G$633,4,FALSE),0)</f>
        <v>0</v>
      </c>
      <c r="I2870" s="173">
        <f>IFERROR(VLOOKUP(A2870,DX!$D$9:$G$749,4,FALSE),0)</f>
        <v>0</v>
      </c>
      <c r="XFD2870" s="45">
        <f>SUM(A2870:XFC2870)</f>
        <v>65670</v>
      </c>
    </row>
    <row r="2871" spans="1:9 16384:16384" hidden="1" x14ac:dyDescent="0.25">
      <c r="A2871" s="192">
        <v>39818</v>
      </c>
      <c r="B2871" s="193" t="s">
        <v>1013</v>
      </c>
      <c r="C2871" s="198" t="s">
        <v>5730</v>
      </c>
      <c r="D2871" s="193" t="s">
        <v>5813</v>
      </c>
      <c r="E2871" s="193" t="s">
        <v>5814</v>
      </c>
      <c r="F2871" s="194" t="s">
        <v>97</v>
      </c>
      <c r="G2871" s="173">
        <f>IFERROR(VLOOKUP(A2871, SM!$D$9:$G$682,4,FALSE),0)</f>
        <v>0</v>
      </c>
      <c r="H2871" s="173">
        <f>IFERROR(VLOOKUP(A2871, DM!$D$9:$G$633,4,FALSE),0)</f>
        <v>0</v>
      </c>
      <c r="I2871" s="173">
        <f>IFERROR(VLOOKUP(A2871,DX!$D$9:$G$749,4,FALSE),0)</f>
        <v>0</v>
      </c>
      <c r="XFD2871" s="45">
        <f>SUM(A2871:XFC2871)</f>
        <v>39818</v>
      </c>
    </row>
    <row r="2872" spans="1:9 16384:16384" hidden="1" x14ac:dyDescent="0.25">
      <c r="A2872" s="192">
        <v>172819</v>
      </c>
      <c r="B2872" s="193" t="s">
        <v>3124</v>
      </c>
      <c r="C2872" s="198" t="s">
        <v>3125</v>
      </c>
      <c r="D2872" s="193" t="s">
        <v>5813</v>
      </c>
      <c r="E2872" s="193" t="s">
        <v>5814</v>
      </c>
      <c r="F2872" s="194" t="s">
        <v>6633</v>
      </c>
      <c r="G2872" s="173">
        <f>IFERROR(VLOOKUP(A2872, SM!$D$9:$G$682,4,FALSE),0)</f>
        <v>0</v>
      </c>
      <c r="H2872" s="173">
        <f>IFERROR(VLOOKUP(A2872, DM!$D$9:$G$633,4,FALSE),0)</f>
        <v>0</v>
      </c>
      <c r="I2872" s="173">
        <f>IFERROR(VLOOKUP(A2872,DX!$D$9:$G$749,4,FALSE),0)</f>
        <v>0</v>
      </c>
      <c r="XFD2872" s="45">
        <f>SUM(A2872:XFC2872)</f>
        <v>172819</v>
      </c>
    </row>
    <row r="2873" spans="1:9 16384:16384" hidden="1" x14ac:dyDescent="0.25">
      <c r="A2873" s="192">
        <v>8994</v>
      </c>
      <c r="B2873" s="193" t="s">
        <v>350</v>
      </c>
      <c r="C2873" s="198" t="s">
        <v>3294</v>
      </c>
      <c r="D2873" s="193" t="s">
        <v>5813</v>
      </c>
      <c r="E2873" s="193" t="s">
        <v>5814</v>
      </c>
      <c r="F2873" s="194" t="s">
        <v>6633</v>
      </c>
      <c r="G2873" s="173">
        <f>IFERROR(VLOOKUP(A2873, SM!$D$9:$G$682,4,FALSE),0)</f>
        <v>0</v>
      </c>
      <c r="H2873" s="173">
        <f>IFERROR(VLOOKUP(A2873, DM!$D$9:$G$633,4,FALSE),0)</f>
        <v>0</v>
      </c>
      <c r="I2873" s="173">
        <f>IFERROR(VLOOKUP(A2873,DX!$D$9:$G$749,4,FALSE),0)</f>
        <v>0</v>
      </c>
      <c r="XFD2873" s="45">
        <f>SUM(A2873:XFC2873)</f>
        <v>8994</v>
      </c>
    </row>
    <row r="2874" spans="1:9 16384:16384" hidden="1" x14ac:dyDescent="0.25">
      <c r="A2874" s="192">
        <v>196744</v>
      </c>
      <c r="B2874" s="193" t="s">
        <v>6005</v>
      </c>
      <c r="C2874" s="198" t="s">
        <v>6006</v>
      </c>
      <c r="D2874" s="193" t="s">
        <v>5813</v>
      </c>
      <c r="E2874" s="193" t="s">
        <v>5814</v>
      </c>
      <c r="F2874" s="194" t="s">
        <v>6633</v>
      </c>
      <c r="G2874" s="173">
        <f>IFERROR(VLOOKUP(A2874, SM!$D$9:$G$682,4,FALSE),0)</f>
        <v>0</v>
      </c>
      <c r="H2874" s="173">
        <f>IFERROR(VLOOKUP(A2874, DM!$D$9:$G$633,4,FALSE),0)</f>
        <v>0</v>
      </c>
      <c r="I2874" s="173">
        <f>IFERROR(VLOOKUP(A2874,DX!$D$9:$G$749,4,FALSE),0)</f>
        <v>0</v>
      </c>
      <c r="XFD2874" s="45">
        <f>SUM(A2874:XFC2874)</f>
        <v>196744</v>
      </c>
    </row>
    <row r="2875" spans="1:9 16384:16384" hidden="1" x14ac:dyDescent="0.25">
      <c r="A2875" s="192">
        <v>176374</v>
      </c>
      <c r="B2875" s="193" t="s">
        <v>5829</v>
      </c>
      <c r="C2875" s="198" t="s">
        <v>5830</v>
      </c>
      <c r="D2875" s="193" t="s">
        <v>5815</v>
      </c>
      <c r="E2875" s="193" t="s">
        <v>5814</v>
      </c>
      <c r="F2875" s="194" t="s">
        <v>3486</v>
      </c>
      <c r="G2875" s="173">
        <f>IFERROR(VLOOKUP(A2875, SF!$D$9:$G$410,4,FALSE),0)</f>
        <v>0</v>
      </c>
      <c r="H2875" s="173">
        <f>IFERROR(VLOOKUP(A2875, DF!$D$9:$G$378,4,FALSE),0)</f>
        <v>0</v>
      </c>
      <c r="I2875" s="173">
        <f>IFERROR(VLOOKUP(A2875,DX!$D$9:$G$749,4,FALSE),0)</f>
        <v>0</v>
      </c>
      <c r="XFD2875" s="45">
        <f>SUM(A2875:XFC2875)</f>
        <v>176374</v>
      </c>
    </row>
    <row r="2876" spans="1:9 16384:16384" hidden="1" x14ac:dyDescent="0.25">
      <c r="A2876" s="192">
        <v>143650</v>
      </c>
      <c r="B2876" s="193" t="s">
        <v>1982</v>
      </c>
      <c r="C2876" s="198" t="s">
        <v>3652</v>
      </c>
      <c r="D2876" s="193" t="s">
        <v>5813</v>
      </c>
      <c r="E2876" s="193" t="s">
        <v>5814</v>
      </c>
      <c r="F2876" s="194" t="s">
        <v>3486</v>
      </c>
      <c r="G2876" s="173">
        <f>IFERROR(VLOOKUP(A2876, SM!$D$9:$G$682,4,FALSE),0)</f>
        <v>0</v>
      </c>
      <c r="H2876" s="173">
        <f>IFERROR(VLOOKUP(A2876, DM!$D$9:$G$633,4,FALSE),0)</f>
        <v>0</v>
      </c>
      <c r="I2876" s="173">
        <f>IFERROR(VLOOKUP(A2876,DX!$D$9:$G$749,4,FALSE),0)</f>
        <v>0</v>
      </c>
      <c r="XFD2876" s="45">
        <f>SUM(A2876:XFC2876)</f>
        <v>143650</v>
      </c>
    </row>
    <row r="2877" spans="1:9 16384:16384" hidden="1" x14ac:dyDescent="0.25">
      <c r="A2877" s="192">
        <v>128170</v>
      </c>
      <c r="B2877" s="193" t="s">
        <v>6170</v>
      </c>
      <c r="C2877" s="198" t="s">
        <v>6171</v>
      </c>
      <c r="D2877" s="193" t="s">
        <v>5815</v>
      </c>
      <c r="E2877" s="193" t="s">
        <v>5814</v>
      </c>
      <c r="F2877" s="194" t="s">
        <v>3486</v>
      </c>
      <c r="G2877" s="173">
        <f>IFERROR(VLOOKUP(A2877, SF!$D$9:$G$410,4,FALSE),0)</f>
        <v>0</v>
      </c>
      <c r="H2877" s="173">
        <f>IFERROR(VLOOKUP(A2877, DF!$D$9:$G$378,4,FALSE),0)</f>
        <v>0</v>
      </c>
      <c r="I2877" s="173">
        <f>IFERROR(VLOOKUP(A2877,DX!$D$9:$G$749,4,FALSE),0)</f>
        <v>0</v>
      </c>
      <c r="XFD2877" s="45">
        <f>SUM(A2877:XFC2877)</f>
        <v>128170</v>
      </c>
    </row>
    <row r="2878" spans="1:9 16384:16384" hidden="1" x14ac:dyDescent="0.25">
      <c r="A2878" s="192">
        <v>143645</v>
      </c>
      <c r="B2878" s="193" t="s">
        <v>2658</v>
      </c>
      <c r="C2878" s="198" t="s">
        <v>5222</v>
      </c>
      <c r="D2878" s="193" t="s">
        <v>5813</v>
      </c>
      <c r="E2878" s="193" t="s">
        <v>5814</v>
      </c>
      <c r="F2878" s="194" t="s">
        <v>3486</v>
      </c>
      <c r="G2878" s="173">
        <f>IFERROR(VLOOKUP(A2878, SM!$D$9:$G$682,4,FALSE),0)</f>
        <v>0</v>
      </c>
      <c r="H2878" s="173">
        <f>IFERROR(VLOOKUP(A2878, DM!$D$9:$G$633,4,FALSE),0)</f>
        <v>0</v>
      </c>
      <c r="I2878" s="173">
        <f>IFERROR(VLOOKUP(A2878,DX!$D$9:$G$749,4,FALSE),0)</f>
        <v>0</v>
      </c>
      <c r="XFD2878" s="45">
        <f>SUM(A2878:XFC2878)</f>
        <v>143645</v>
      </c>
    </row>
    <row r="2879" spans="1:9 16384:16384" hidden="1" x14ac:dyDescent="0.25">
      <c r="A2879" s="192">
        <v>194834</v>
      </c>
      <c r="B2879" s="193" t="s">
        <v>6267</v>
      </c>
      <c r="C2879" s="198" t="s">
        <v>6268</v>
      </c>
      <c r="D2879" s="193" t="s">
        <v>5813</v>
      </c>
      <c r="E2879" s="193" t="s">
        <v>5814</v>
      </c>
      <c r="F2879" s="194" t="s">
        <v>3486</v>
      </c>
      <c r="G2879" s="173">
        <f>IFERROR(VLOOKUP(A2879, SM!$D$9:$G$682,4,FALSE),0)</f>
        <v>0</v>
      </c>
      <c r="H2879" s="173">
        <f>IFERROR(VLOOKUP(A2879, DM!$D$9:$G$633,4,FALSE),0)</f>
        <v>0</v>
      </c>
      <c r="I2879" s="173">
        <f>IFERROR(VLOOKUP(A2879,DX!$D$9:$G$749,4,FALSE),0)</f>
        <v>0</v>
      </c>
      <c r="XFD2879" s="45">
        <f>SUM(A2879:XFC2879)</f>
        <v>194834</v>
      </c>
    </row>
    <row r="2880" spans="1:9 16384:16384" hidden="1" x14ac:dyDescent="0.25">
      <c r="A2880" s="192">
        <v>173683</v>
      </c>
      <c r="B2880" s="193" t="s">
        <v>3282</v>
      </c>
      <c r="C2880" s="198" t="s">
        <v>3283</v>
      </c>
      <c r="D2880" s="193" t="s">
        <v>5813</v>
      </c>
      <c r="E2880" s="193" t="s">
        <v>6195</v>
      </c>
      <c r="F2880" s="194" t="s">
        <v>771</v>
      </c>
      <c r="G2880" s="173">
        <f>IFERROR(VLOOKUP(A2880, SM!$D$9:$G$682,4,FALSE),0)</f>
        <v>0</v>
      </c>
      <c r="H2880" s="173">
        <f>IFERROR(VLOOKUP(A2880, DM!$D$9:$G$633,4,FALSE),0)</f>
        <v>0</v>
      </c>
      <c r="I2880" s="173">
        <f>IFERROR(VLOOKUP(A2880,DX!$D$9:$G$749,4,FALSE),0)</f>
        <v>0</v>
      </c>
      <c r="XFD2880" s="45">
        <f>SUM(A2880:XFC2880)</f>
        <v>173683</v>
      </c>
    </row>
    <row r="2881" spans="1:9 16384:16384" hidden="1" x14ac:dyDescent="0.25">
      <c r="A2881" s="192">
        <v>124648</v>
      </c>
      <c r="B2881" s="193" t="s">
        <v>1999</v>
      </c>
      <c r="C2881" s="198" t="s">
        <v>3696</v>
      </c>
      <c r="D2881" s="193" t="s">
        <v>5815</v>
      </c>
      <c r="E2881" s="193" t="s">
        <v>5814</v>
      </c>
      <c r="F2881" s="194" t="s">
        <v>771</v>
      </c>
      <c r="G2881" s="173">
        <f>IFERROR(VLOOKUP(A2881, SF!$D$9:$G$410,4,FALSE),0)</f>
        <v>0</v>
      </c>
      <c r="H2881" s="173">
        <f>IFERROR(VLOOKUP(A2881, DF!$D$9:$G$378,4,FALSE),0)</f>
        <v>0</v>
      </c>
      <c r="I2881" s="173">
        <f>IFERROR(VLOOKUP(A2881,DX!$D$9:$G$749,4,FALSE),0)</f>
        <v>0</v>
      </c>
      <c r="XFD2881" s="45">
        <f>SUM(A2881:XFC2881)</f>
        <v>124648</v>
      </c>
    </row>
    <row r="2882" spans="1:9 16384:16384" hidden="1" x14ac:dyDescent="0.25">
      <c r="A2882" s="192">
        <v>173659</v>
      </c>
      <c r="B2882" s="232" t="s">
        <v>4100</v>
      </c>
      <c r="C2882" s="198" t="s">
        <v>4101</v>
      </c>
      <c r="D2882" s="193" t="s">
        <v>5815</v>
      </c>
      <c r="E2882" s="193" t="s">
        <v>5995</v>
      </c>
      <c r="F2882" s="194" t="s">
        <v>771</v>
      </c>
      <c r="G2882" s="173">
        <f>IFERROR(VLOOKUP(A2882, SF!$D$9:$G$410,4,FALSE),0)</f>
        <v>0</v>
      </c>
      <c r="H2882" s="173">
        <f>IFERROR(VLOOKUP(A2882, DF!$D$9:$G$378,4,FALSE),0)</f>
        <v>0</v>
      </c>
      <c r="I2882" s="173">
        <f>IFERROR(VLOOKUP(A2882,DX!$D$9:$G$749,4,FALSE),0)</f>
        <v>0</v>
      </c>
      <c r="XFD2882" s="45">
        <f>SUM(A2882:XFC2882)</f>
        <v>173659</v>
      </c>
    </row>
    <row r="2883" spans="1:9 16384:16384" hidden="1" x14ac:dyDescent="0.25">
      <c r="A2883" s="192">
        <v>16102</v>
      </c>
      <c r="B2883" s="193" t="s">
        <v>1015</v>
      </c>
      <c r="C2883" s="198" t="s">
        <v>6458</v>
      </c>
      <c r="D2883" s="193" t="s">
        <v>5813</v>
      </c>
      <c r="E2883" s="193" t="s">
        <v>5814</v>
      </c>
      <c r="F2883" s="194" t="s">
        <v>771</v>
      </c>
      <c r="G2883" s="173">
        <f>IFERROR(VLOOKUP(A2883, SM!$D$9:$G$682,4,FALSE),0)</f>
        <v>0</v>
      </c>
      <c r="H2883" s="173">
        <f>IFERROR(VLOOKUP(A2883, DM!$D$9:$G$633,4,FALSE),0)</f>
        <v>0</v>
      </c>
      <c r="I2883" s="173">
        <f>IFERROR(VLOOKUP(A2883,DX!$D$9:$G$749,4,FALSE),0)</f>
        <v>0</v>
      </c>
      <c r="XFD2883" s="45">
        <f>SUM(A2883:XFC2883)</f>
        <v>16102</v>
      </c>
    </row>
    <row r="2884" spans="1:9 16384:16384" hidden="1" x14ac:dyDescent="0.25">
      <c r="A2884" s="192">
        <v>23871</v>
      </c>
      <c r="B2884" s="193" t="s">
        <v>976</v>
      </c>
      <c r="C2884" s="198" t="s">
        <v>5401</v>
      </c>
      <c r="D2884" s="193" t="s">
        <v>5813</v>
      </c>
      <c r="E2884" s="193" t="s">
        <v>5814</v>
      </c>
      <c r="F2884" s="194" t="s">
        <v>771</v>
      </c>
      <c r="G2884" s="173">
        <f>IFERROR(VLOOKUP(A2884, SM!$D$9:$G$682,4,FALSE),0)</f>
        <v>0</v>
      </c>
      <c r="H2884" s="173">
        <f>IFERROR(VLOOKUP(A2884, DM!$D$9:$G$633,4,FALSE),0)</f>
        <v>0</v>
      </c>
      <c r="I2884" s="173">
        <f>IFERROR(VLOOKUP(A2884,DX!$D$9:$G$749,4,FALSE),0)</f>
        <v>0</v>
      </c>
      <c r="XFD2884" s="45">
        <f>SUM(A2884:XFC2884)</f>
        <v>23871</v>
      </c>
    </row>
    <row r="2885" spans="1:9 16384:16384" hidden="1" x14ac:dyDescent="0.25">
      <c r="A2885" s="192">
        <v>124624</v>
      </c>
      <c r="B2885" s="193" t="s">
        <v>773</v>
      </c>
      <c r="C2885" s="198" t="s">
        <v>5409</v>
      </c>
      <c r="D2885" s="193" t="s">
        <v>5815</v>
      </c>
      <c r="E2885" s="193" t="s">
        <v>6635</v>
      </c>
      <c r="F2885" s="194" t="s">
        <v>771</v>
      </c>
      <c r="G2885" s="173">
        <f>IFERROR(VLOOKUP(A2885, SF!$D$9:$G$410,4,FALSE),0)</f>
        <v>0</v>
      </c>
      <c r="H2885" s="173">
        <f>IFERROR(VLOOKUP(A2885, DF!$D$9:$G$378,4,FALSE),0)</f>
        <v>0</v>
      </c>
      <c r="I2885" s="173">
        <f>IFERROR(VLOOKUP(A2885,DX!$D$9:$G$749,4,FALSE),0)</f>
        <v>0</v>
      </c>
      <c r="XFD2885" s="45">
        <f>SUM(A2885:XFC2885)</f>
        <v>124624</v>
      </c>
    </row>
    <row r="2886" spans="1:9 16384:16384" hidden="1" x14ac:dyDescent="0.25">
      <c r="A2886" s="192">
        <v>143501</v>
      </c>
      <c r="B2886" s="193" t="s">
        <v>2164</v>
      </c>
      <c r="C2886" s="198" t="s">
        <v>4106</v>
      </c>
      <c r="D2886" s="193" t="s">
        <v>5813</v>
      </c>
      <c r="E2886" s="193" t="s">
        <v>5814</v>
      </c>
      <c r="F2886" s="194" t="s">
        <v>137</v>
      </c>
      <c r="G2886" s="173">
        <f>IFERROR(VLOOKUP(A2886, SM!$D$9:$G$682,4,FALSE),0)</f>
        <v>0</v>
      </c>
      <c r="H2886" s="173">
        <f>IFERROR(VLOOKUP(A2886, DM!$D$9:$G$633,4,FALSE),0)</f>
        <v>0</v>
      </c>
      <c r="I2886" s="173">
        <f>IFERROR(VLOOKUP(A2886,DX!$D$9:$G$749,4,FALSE),0)</f>
        <v>0</v>
      </c>
      <c r="XFD2886" s="45">
        <f>SUM(A2886:XFC2886)</f>
        <v>143501</v>
      </c>
    </row>
    <row r="2887" spans="1:9 16384:16384" hidden="1" x14ac:dyDescent="0.25">
      <c r="A2887" s="192">
        <v>22682</v>
      </c>
      <c r="B2887" s="193" t="s">
        <v>2288</v>
      </c>
      <c r="C2887" s="198" t="s">
        <v>4385</v>
      </c>
      <c r="D2887" s="193" t="s">
        <v>5813</v>
      </c>
      <c r="E2887" s="193" t="s">
        <v>5814</v>
      </c>
      <c r="F2887" s="194" t="s">
        <v>137</v>
      </c>
      <c r="G2887" s="173">
        <f>IFERROR(VLOOKUP(A2887, SM!$D$9:$G$682,4,FALSE),0)</f>
        <v>0</v>
      </c>
      <c r="H2887" s="173">
        <f>IFERROR(VLOOKUP(A2887, DM!$D$9:$G$633,4,FALSE),0)</f>
        <v>0</v>
      </c>
      <c r="I2887" s="173">
        <f>IFERROR(VLOOKUP(A2887,DX!$D$9:$G$749,4,FALSE),0)</f>
        <v>0</v>
      </c>
      <c r="XFD2887" s="45">
        <f>SUM(A2887:XFC2887)</f>
        <v>22682</v>
      </c>
    </row>
    <row r="2888" spans="1:9 16384:16384" hidden="1" x14ac:dyDescent="0.25">
      <c r="A2888" s="192">
        <v>14041</v>
      </c>
      <c r="B2888" s="232" t="s">
        <v>151</v>
      </c>
      <c r="C2888" s="198" t="s">
        <v>4509</v>
      </c>
      <c r="D2888" s="193" t="s">
        <v>5813</v>
      </c>
      <c r="E2888" s="193" t="s">
        <v>5814</v>
      </c>
      <c r="F2888" s="194" t="s">
        <v>137</v>
      </c>
      <c r="G2888" s="173">
        <f>IFERROR(VLOOKUP(A2888, SM!$D$9:$G$682,4,FALSE),0)</f>
        <v>0</v>
      </c>
      <c r="H2888" s="173">
        <f>IFERROR(VLOOKUP(A2888, DM!$D$9:$G$633,4,FALSE),0)</f>
        <v>0</v>
      </c>
      <c r="I2888" s="173">
        <f>IFERROR(VLOOKUP(A2888,DX!$D$9:$G$749,4,FALSE),0)</f>
        <v>0</v>
      </c>
      <c r="XFD2888" s="45">
        <f>SUM(A2888:XFC2888)</f>
        <v>14041</v>
      </c>
    </row>
    <row r="2889" spans="1:9 16384:16384" hidden="1" x14ac:dyDescent="0.25">
      <c r="A2889" s="192">
        <v>143502</v>
      </c>
      <c r="B2889" s="193" t="s">
        <v>2420</v>
      </c>
      <c r="C2889" s="198" t="s">
        <v>4686</v>
      </c>
      <c r="D2889" s="193" t="s">
        <v>5813</v>
      </c>
      <c r="E2889" s="193" t="s">
        <v>5814</v>
      </c>
      <c r="F2889" s="194" t="s">
        <v>137</v>
      </c>
      <c r="G2889" s="173">
        <f>IFERROR(VLOOKUP(A2889, SM!$D$9:$G$682,4,FALSE),0)</f>
        <v>0</v>
      </c>
      <c r="H2889" s="173">
        <f>IFERROR(VLOOKUP(A2889, DM!$D$9:$G$633,4,FALSE),0)</f>
        <v>0</v>
      </c>
      <c r="I2889" s="173">
        <f>IFERROR(VLOOKUP(A2889,DX!$D$9:$G$749,4,FALSE),0)</f>
        <v>0</v>
      </c>
      <c r="XFD2889" s="45">
        <f>SUM(A2889:XFC2889)</f>
        <v>143502</v>
      </c>
    </row>
    <row r="2890" spans="1:9 16384:16384" hidden="1" x14ac:dyDescent="0.25">
      <c r="A2890" s="192">
        <v>14214</v>
      </c>
      <c r="B2890" s="193" t="s">
        <v>2589</v>
      </c>
      <c r="C2890" s="198" t="s">
        <v>5046</v>
      </c>
      <c r="D2890" s="193" t="s">
        <v>5813</v>
      </c>
      <c r="E2890" s="193" t="s">
        <v>5814</v>
      </c>
      <c r="F2890" s="194" t="s">
        <v>137</v>
      </c>
      <c r="G2890" s="173">
        <f>IFERROR(VLOOKUP(A2890, SM!$D$9:$G$682,4,FALSE),0)</f>
        <v>0</v>
      </c>
      <c r="H2890" s="173">
        <f>IFERROR(VLOOKUP(A2890, DM!$D$9:$G$633,4,FALSE),0)</f>
        <v>0</v>
      </c>
      <c r="I2890" s="173">
        <f>IFERROR(VLOOKUP(A2890,DX!$D$9:$G$749,4,FALSE),0)</f>
        <v>0</v>
      </c>
      <c r="XFD2890" s="45">
        <f>SUM(A2890:XFC2890)</f>
        <v>14214</v>
      </c>
    </row>
    <row r="2891" spans="1:9 16384:16384" hidden="1" x14ac:dyDescent="0.25">
      <c r="A2891" s="192">
        <v>43151</v>
      </c>
      <c r="B2891" s="193" t="s">
        <v>2749</v>
      </c>
      <c r="C2891" s="198" t="s">
        <v>5404</v>
      </c>
      <c r="D2891" s="193" t="s">
        <v>5813</v>
      </c>
      <c r="E2891" s="193" t="s">
        <v>5814</v>
      </c>
      <c r="F2891" s="194" t="s">
        <v>137</v>
      </c>
      <c r="G2891" s="173">
        <f>IFERROR(VLOOKUP(A2891, SM!$D$9:$G$682,4,FALSE),0)</f>
        <v>0</v>
      </c>
      <c r="H2891" s="173">
        <f>IFERROR(VLOOKUP(A2891, DM!$D$9:$G$633,4,FALSE),0)</f>
        <v>0</v>
      </c>
      <c r="I2891" s="173">
        <f>IFERROR(VLOOKUP(A2891,DX!$D$9:$G$749,4,FALSE),0)</f>
        <v>0</v>
      </c>
      <c r="XFD2891" s="45">
        <f>SUM(A2891:XFC2891)</f>
        <v>43151</v>
      </c>
    </row>
    <row r="2892" spans="1:9 16384:16384" hidden="1" x14ac:dyDescent="0.25">
      <c r="A2892" s="192">
        <v>43148</v>
      </c>
      <c r="B2892" s="193" t="s">
        <v>2769</v>
      </c>
      <c r="C2892" s="198" t="s">
        <v>3533</v>
      </c>
      <c r="D2892" s="193" t="s">
        <v>5813</v>
      </c>
      <c r="E2892" s="193" t="s">
        <v>5814</v>
      </c>
      <c r="F2892" s="194" t="s">
        <v>137</v>
      </c>
      <c r="G2892" s="173">
        <f>IFERROR(VLOOKUP(A2892, SM!$D$9:$G$682,4,FALSE),0)</f>
        <v>0</v>
      </c>
      <c r="H2892" s="173">
        <f>IFERROR(VLOOKUP(A2892, DM!$D$9:$G$633,4,FALSE),0)</f>
        <v>0</v>
      </c>
      <c r="I2892" s="173">
        <f>IFERROR(VLOOKUP(A2892,DX!$D$9:$G$749,4,FALSE),0)</f>
        <v>0</v>
      </c>
      <c r="XFD2892" s="45">
        <f>SUM(A2892:XFC2892)</f>
        <v>43148</v>
      </c>
    </row>
    <row r="2893" spans="1:9 16384:16384" hidden="1" x14ac:dyDescent="0.25">
      <c r="A2893" s="192">
        <v>143893</v>
      </c>
      <c r="B2893" s="193" t="s">
        <v>2926</v>
      </c>
      <c r="C2893" s="198" t="s">
        <v>3970</v>
      </c>
      <c r="D2893" s="193" t="s">
        <v>5815</v>
      </c>
      <c r="E2893" s="193" t="s">
        <v>5814</v>
      </c>
      <c r="F2893" s="194" t="s">
        <v>3971</v>
      </c>
      <c r="G2893" s="173">
        <f>IFERROR(VLOOKUP(A2893, SF!$D$9:$G$410,4,FALSE),0)</f>
        <v>0</v>
      </c>
      <c r="H2893" s="173">
        <f>IFERROR(VLOOKUP(A2893, DF!$D$9:$G$378,4,FALSE),0)</f>
        <v>0</v>
      </c>
      <c r="I2893" s="173">
        <f>IFERROR(VLOOKUP(A2893,DX!$D$9:$G$749,4,FALSE),0)</f>
        <v>0</v>
      </c>
      <c r="XFD2893" s="45">
        <f>SUM(A2893:XFC2893)</f>
        <v>143893</v>
      </c>
    </row>
    <row r="2894" spans="1:9 16384:16384" hidden="1" x14ac:dyDescent="0.25">
      <c r="A2894" s="192">
        <v>144136</v>
      </c>
      <c r="B2894" s="193" t="s">
        <v>2932</v>
      </c>
      <c r="C2894" s="198" t="s">
        <v>4890</v>
      </c>
      <c r="D2894" s="193" t="s">
        <v>5813</v>
      </c>
      <c r="E2894" s="193" t="s">
        <v>5814</v>
      </c>
      <c r="F2894" s="194" t="s">
        <v>3971</v>
      </c>
      <c r="G2894" s="173">
        <f>IFERROR(VLOOKUP(A2894, SM!$D$9:$G$682,4,FALSE),0)</f>
        <v>0</v>
      </c>
      <c r="H2894" s="173">
        <f>IFERROR(VLOOKUP(A2894, DM!$D$9:$G$633,4,FALSE),0)</f>
        <v>0</v>
      </c>
      <c r="I2894" s="173">
        <f>IFERROR(VLOOKUP(A2894,DX!$D$9:$G$749,4,FALSE),0)</f>
        <v>0</v>
      </c>
      <c r="XFD2894" s="45">
        <f>SUM(A2894:XFC2894)</f>
        <v>144136</v>
      </c>
    </row>
    <row r="2895" spans="1:9 16384:16384" hidden="1" x14ac:dyDescent="0.25">
      <c r="A2895" s="192">
        <v>143891</v>
      </c>
      <c r="B2895" s="193" t="s">
        <v>2933</v>
      </c>
      <c r="C2895" s="198" t="s">
        <v>4942</v>
      </c>
      <c r="D2895" s="193" t="s">
        <v>5815</v>
      </c>
      <c r="E2895" s="193" t="s">
        <v>5814</v>
      </c>
      <c r="F2895" s="194" t="s">
        <v>3971</v>
      </c>
      <c r="G2895" s="173">
        <f>IFERROR(VLOOKUP(A2895, SF!$D$9:$G$410,4,FALSE),0)</f>
        <v>0</v>
      </c>
      <c r="H2895" s="173">
        <f>IFERROR(VLOOKUP(A2895, DF!$D$9:$G$378,4,FALSE),0)</f>
        <v>0</v>
      </c>
      <c r="I2895" s="173">
        <f>IFERROR(VLOOKUP(A2895,DX!$D$9:$G$749,4,FALSE),0)</f>
        <v>0</v>
      </c>
      <c r="XFD2895" s="45">
        <f>SUM(A2895:XFC2895)</f>
        <v>143891</v>
      </c>
    </row>
    <row r="2896" spans="1:9 16384:16384" hidden="1" x14ac:dyDescent="0.25">
      <c r="A2896" s="192">
        <v>143892</v>
      </c>
      <c r="B2896" s="193" t="s">
        <v>2935</v>
      </c>
      <c r="C2896" s="198" t="s">
        <v>4747</v>
      </c>
      <c r="D2896" s="193" t="s">
        <v>5815</v>
      </c>
      <c r="E2896" s="193" t="s">
        <v>5814</v>
      </c>
      <c r="F2896" s="194" t="s">
        <v>3971</v>
      </c>
      <c r="G2896" s="173">
        <f>IFERROR(VLOOKUP(A2896, SF!$D$9:$G$410,4,FALSE),0)</f>
        <v>0</v>
      </c>
      <c r="H2896" s="173">
        <f>IFERROR(VLOOKUP(A2896, DF!$D$9:$G$378,4,FALSE),0)</f>
        <v>0</v>
      </c>
      <c r="I2896" s="173">
        <f>IFERROR(VLOOKUP(A2896,DX!$D$9:$G$749,4,FALSE),0)</f>
        <v>0</v>
      </c>
      <c r="XFD2896" s="45">
        <f>SUM(A2896:XFC2896)</f>
        <v>143892</v>
      </c>
    </row>
    <row r="2897" spans="1:9 16384:16384" hidden="1" x14ac:dyDescent="0.25">
      <c r="A2897" s="192">
        <v>44006</v>
      </c>
      <c r="B2897" s="193" t="s">
        <v>5936</v>
      </c>
      <c r="C2897" s="198" t="s">
        <v>5937</v>
      </c>
      <c r="D2897" s="193" t="s">
        <v>5813</v>
      </c>
      <c r="E2897" s="193" t="s">
        <v>5814</v>
      </c>
      <c r="F2897" s="194" t="s">
        <v>1746</v>
      </c>
      <c r="G2897" s="173">
        <f>IFERROR(VLOOKUP(A2897, SM!$D$9:$G$682,4,FALSE),0)</f>
        <v>0</v>
      </c>
      <c r="H2897" s="173">
        <f>IFERROR(VLOOKUP(A2897, DM!$D$9:$G$633,4,FALSE),0)</f>
        <v>0</v>
      </c>
      <c r="I2897" s="173">
        <f>IFERROR(VLOOKUP(A2897,DX!$D$9:$G$749,4,FALSE),0)</f>
        <v>0</v>
      </c>
      <c r="XFD2897" s="45">
        <f>SUM(A2897:XFC2897)</f>
        <v>44006</v>
      </c>
    </row>
    <row r="2898" spans="1:9 16384:16384" hidden="1" x14ac:dyDescent="0.25">
      <c r="A2898" s="192">
        <v>14401</v>
      </c>
      <c r="B2898" s="193" t="s">
        <v>6461</v>
      </c>
      <c r="C2898" s="198" t="s">
        <v>5226</v>
      </c>
      <c r="D2898" s="193" t="s">
        <v>5815</v>
      </c>
      <c r="E2898" s="193" t="s">
        <v>5814</v>
      </c>
      <c r="F2898" s="194" t="s">
        <v>1746</v>
      </c>
      <c r="G2898" s="173">
        <f>IFERROR(VLOOKUP(A2898, SF!$D$9:$G$410,4,FALSE),0)</f>
        <v>0</v>
      </c>
      <c r="H2898" s="173">
        <f>IFERROR(VLOOKUP(A2898, DF!$D$9:$G$378,4,FALSE),0)</f>
        <v>0</v>
      </c>
      <c r="I2898" s="173">
        <f>IFERROR(VLOOKUP(A2898,DX!$D$9:$G$749,4,FALSE),0)</f>
        <v>0</v>
      </c>
      <c r="XFD2898" s="45">
        <f>SUM(A2898:XFC2898)</f>
        <v>14401</v>
      </c>
    </row>
    <row r="2899" spans="1:9 16384:16384" hidden="1" x14ac:dyDescent="0.25">
      <c r="A2899" s="192">
        <v>24228</v>
      </c>
      <c r="B2899" s="193" t="s">
        <v>2300</v>
      </c>
      <c r="C2899" s="198" t="s">
        <v>4416</v>
      </c>
      <c r="D2899" s="193" t="s">
        <v>5813</v>
      </c>
      <c r="E2899" s="193" t="s">
        <v>6671</v>
      </c>
      <c r="F2899" s="194" t="s">
        <v>1746</v>
      </c>
      <c r="G2899" s="173">
        <f>IFERROR(VLOOKUP(A2899, SM!$D$9:$G$682,4,FALSE),0)</f>
        <v>0</v>
      </c>
      <c r="H2899" s="173">
        <f>IFERROR(VLOOKUP(A2899, DM!$D$9:$G$633,4,FALSE),0)</f>
        <v>0</v>
      </c>
      <c r="I2899" s="173">
        <f>IFERROR(VLOOKUP(A2899,DX!$D$9:$G$749,4,FALSE),0)</f>
        <v>0</v>
      </c>
      <c r="XFD2899" s="45">
        <f>SUM(A2899:XFC2899)</f>
        <v>24228</v>
      </c>
    </row>
    <row r="2900" spans="1:9 16384:16384" hidden="1" x14ac:dyDescent="0.25">
      <c r="A2900" s="192">
        <v>43363</v>
      </c>
      <c r="B2900" s="193" t="s">
        <v>3212</v>
      </c>
      <c r="C2900" s="198" t="s">
        <v>3211</v>
      </c>
      <c r="D2900" s="193" t="s">
        <v>5813</v>
      </c>
      <c r="E2900" s="193" t="s">
        <v>5814</v>
      </c>
      <c r="F2900" s="194" t="s">
        <v>6654</v>
      </c>
      <c r="G2900" s="173">
        <f>IFERROR(VLOOKUP(A2900, SM!$D$9:$G$682,4,FALSE),0)</f>
        <v>0</v>
      </c>
      <c r="H2900" s="173">
        <f>IFERROR(VLOOKUP(A2900, DM!$D$9:$G$633,4,FALSE),0)</f>
        <v>0</v>
      </c>
      <c r="I2900" s="173">
        <f>IFERROR(VLOOKUP(A2900,DX!$D$9:$G$749,4,FALSE),0)</f>
        <v>0</v>
      </c>
      <c r="XFD2900" s="45">
        <f>SUM(A2900:XFC2900)</f>
        <v>43363</v>
      </c>
    </row>
    <row r="2901" spans="1:9 16384:16384" hidden="1" x14ac:dyDescent="0.25">
      <c r="A2901" s="192">
        <v>43361</v>
      </c>
      <c r="B2901" s="193" t="s">
        <v>2303</v>
      </c>
      <c r="C2901" s="198" t="s">
        <v>4419</v>
      </c>
      <c r="D2901" s="193" t="s">
        <v>5813</v>
      </c>
      <c r="E2901" s="193" t="s">
        <v>5814</v>
      </c>
      <c r="F2901" s="194" t="s">
        <v>6654</v>
      </c>
      <c r="G2901" s="173">
        <f>IFERROR(VLOOKUP(A2901, SM!$D$9:$G$682,4,FALSE),0)</f>
        <v>0</v>
      </c>
      <c r="H2901" s="173">
        <f>IFERROR(VLOOKUP(A2901, DM!$D$9:$G$633,4,FALSE),0)</f>
        <v>0</v>
      </c>
      <c r="I2901" s="173">
        <f>IFERROR(VLOOKUP(A2901,DX!$D$9:$G$749,4,FALSE),0)</f>
        <v>0</v>
      </c>
      <c r="XFD2901" s="45">
        <f>SUM(A2901:XFC2901)</f>
        <v>43361</v>
      </c>
    </row>
    <row r="2902" spans="1:9 16384:16384" hidden="1" x14ac:dyDescent="0.25">
      <c r="A2902" s="192">
        <v>42386</v>
      </c>
      <c r="B2902" s="193" t="s">
        <v>474</v>
      </c>
      <c r="C2902" s="198" t="s">
        <v>3209</v>
      </c>
      <c r="D2902" s="193" t="s">
        <v>5815</v>
      </c>
      <c r="E2902" s="193" t="s">
        <v>5814</v>
      </c>
      <c r="F2902" s="194" t="s">
        <v>56</v>
      </c>
      <c r="G2902" s="173">
        <f>IFERROR(VLOOKUP(A2902, SF!$D$9:$G$410,4,FALSE),0)</f>
        <v>0</v>
      </c>
      <c r="H2902" s="173">
        <f>IFERROR(VLOOKUP(A2902, DF!$D$9:$G$378,4,FALSE),0)</f>
        <v>0</v>
      </c>
      <c r="I2902" s="173">
        <f>IFERROR(VLOOKUP(A2902,DX!$D$9:$G$749,4,FALSE),0)</f>
        <v>0</v>
      </c>
      <c r="XFD2902" s="45">
        <f>SUM(A2902:XFC2902)</f>
        <v>42386</v>
      </c>
    </row>
    <row r="2903" spans="1:9 16384:16384" hidden="1" x14ac:dyDescent="0.25">
      <c r="A2903" s="192">
        <v>189555</v>
      </c>
      <c r="B2903" s="193" t="s">
        <v>5866</v>
      </c>
      <c r="C2903" s="198" t="s">
        <v>5867</v>
      </c>
      <c r="D2903" s="193" t="s">
        <v>5813</v>
      </c>
      <c r="E2903" s="193" t="s">
        <v>5814</v>
      </c>
      <c r="F2903" s="194" t="s">
        <v>56</v>
      </c>
      <c r="G2903" s="173">
        <f>IFERROR(VLOOKUP(A2903, SM!$D$9:$G$682,4,FALSE),0)</f>
        <v>0</v>
      </c>
      <c r="H2903" s="173">
        <f>IFERROR(VLOOKUP(A2903, DM!$D$9:$G$633,4,FALSE),0)</f>
        <v>0</v>
      </c>
      <c r="I2903" s="173">
        <f>IFERROR(VLOOKUP(A2903,DX!$D$9:$G$749,4,FALSE),0)</f>
        <v>0</v>
      </c>
      <c r="XFD2903" s="45">
        <f>SUM(A2903:XFC2903)</f>
        <v>189555</v>
      </c>
    </row>
    <row r="2904" spans="1:9 16384:16384" hidden="1" x14ac:dyDescent="0.25">
      <c r="A2904" s="192">
        <v>10108</v>
      </c>
      <c r="B2904" s="193" t="s">
        <v>5879</v>
      </c>
      <c r="C2904" s="198" t="s">
        <v>5880</v>
      </c>
      <c r="D2904" s="193" t="s">
        <v>5815</v>
      </c>
      <c r="E2904" s="193" t="s">
        <v>5814</v>
      </c>
      <c r="F2904" s="194" t="s">
        <v>56</v>
      </c>
      <c r="G2904" s="173">
        <f>IFERROR(VLOOKUP(A2904, SF!$D$9:$G$410,4,FALSE),0)</f>
        <v>0</v>
      </c>
      <c r="H2904" s="173">
        <f>IFERROR(VLOOKUP(A2904, DF!$D$9:$G$378,4,FALSE),0)</f>
        <v>0</v>
      </c>
      <c r="I2904" s="173">
        <f>IFERROR(VLOOKUP(A2904,DX!$D$9:$G$749,4,FALSE),0)</f>
        <v>0</v>
      </c>
      <c r="XFD2904" s="45">
        <f>SUM(A2904:XFC2904)</f>
        <v>10108</v>
      </c>
    </row>
    <row r="2905" spans="1:9 16384:16384" hidden="1" x14ac:dyDescent="0.25">
      <c r="A2905" s="192">
        <v>189557</v>
      </c>
      <c r="B2905" s="193" t="s">
        <v>5956</v>
      </c>
      <c r="C2905" s="198" t="s">
        <v>5957</v>
      </c>
      <c r="D2905" s="193" t="s">
        <v>5815</v>
      </c>
      <c r="E2905" s="193" t="s">
        <v>5814</v>
      </c>
      <c r="F2905" s="194" t="s">
        <v>56</v>
      </c>
      <c r="G2905" s="173">
        <f>IFERROR(VLOOKUP(A2905, SF!$D$9:$G$410,4,FALSE),0)</f>
        <v>0</v>
      </c>
      <c r="H2905" s="173">
        <f>IFERROR(VLOOKUP(A2905, DF!$D$9:$G$378,4,FALSE),0)</f>
        <v>0</v>
      </c>
      <c r="I2905" s="173">
        <f>IFERROR(VLOOKUP(A2905,DX!$D$9:$G$749,4,FALSE),0)</f>
        <v>0</v>
      </c>
      <c r="XFD2905" s="45">
        <f>SUM(A2905:XFC2905)</f>
        <v>189557</v>
      </c>
    </row>
    <row r="2906" spans="1:9 16384:16384" hidden="1" x14ac:dyDescent="0.25">
      <c r="A2906" s="192">
        <v>49953</v>
      </c>
      <c r="B2906" s="193" t="s">
        <v>470</v>
      </c>
      <c r="C2906" s="198" t="s">
        <v>4014</v>
      </c>
      <c r="D2906" s="193" t="s">
        <v>5813</v>
      </c>
      <c r="E2906" s="193" t="s">
        <v>5814</v>
      </c>
      <c r="F2906" s="194" t="s">
        <v>56</v>
      </c>
      <c r="G2906" s="173">
        <f>IFERROR(VLOOKUP(A2906, SM!$D$9:$G$682,4,FALSE),0)</f>
        <v>0</v>
      </c>
      <c r="H2906" s="173">
        <f>IFERROR(VLOOKUP(A2906, DM!$D$9:$G$633,4,FALSE),0)</f>
        <v>0</v>
      </c>
      <c r="I2906" s="173">
        <f>IFERROR(VLOOKUP(A2906,DX!$D$9:$G$749,4,FALSE),0)</f>
        <v>0</v>
      </c>
      <c r="XFD2906" s="45">
        <f>SUM(A2906:XFC2906)</f>
        <v>49953</v>
      </c>
    </row>
    <row r="2907" spans="1:9 16384:16384" hidden="1" x14ac:dyDescent="0.25">
      <c r="A2907" s="192">
        <v>30729</v>
      </c>
      <c r="B2907" s="193" t="s">
        <v>2128</v>
      </c>
      <c r="C2907" s="198" t="s">
        <v>4025</v>
      </c>
      <c r="D2907" s="193" t="s">
        <v>5815</v>
      </c>
      <c r="E2907" s="193" t="s">
        <v>5814</v>
      </c>
      <c r="F2907" s="194" t="s">
        <v>56</v>
      </c>
      <c r="G2907" s="173">
        <f>IFERROR(VLOOKUP(A2907, SF!$D$9:$G$410,4,FALSE),0)</f>
        <v>0</v>
      </c>
      <c r="H2907" s="173">
        <f>IFERROR(VLOOKUP(A2907, DF!$D$9:$G$378,4,FALSE),0)</f>
        <v>0</v>
      </c>
      <c r="I2907" s="173">
        <f>IFERROR(VLOOKUP(A2907,DX!$D$9:$G$749,4,FALSE),0)</f>
        <v>0</v>
      </c>
      <c r="XFD2907" s="45">
        <f>SUM(A2907:XFC2907)</f>
        <v>30729</v>
      </c>
    </row>
    <row r="2908" spans="1:9 16384:16384" hidden="1" x14ac:dyDescent="0.25">
      <c r="A2908" s="192">
        <v>188357</v>
      </c>
      <c r="B2908" s="193" t="s">
        <v>5996</v>
      </c>
      <c r="C2908" s="198" t="s">
        <v>5997</v>
      </c>
      <c r="D2908" s="193" t="s">
        <v>5813</v>
      </c>
      <c r="E2908" s="193" t="s">
        <v>5814</v>
      </c>
      <c r="F2908" s="194" t="s">
        <v>56</v>
      </c>
      <c r="G2908" s="173">
        <f>IFERROR(VLOOKUP(A2908, SM!$D$9:$G$682,4,FALSE),0)</f>
        <v>0</v>
      </c>
      <c r="H2908" s="173">
        <f>IFERROR(VLOOKUP(A2908, DM!$D$9:$G$633,4,FALSE),0)</f>
        <v>0</v>
      </c>
      <c r="I2908" s="173">
        <f>IFERROR(VLOOKUP(A2908,DX!$D$9:$G$749,4,FALSE),0)</f>
        <v>0</v>
      </c>
      <c r="XFD2908" s="45">
        <f>SUM(A2908:XFC2908)</f>
        <v>188357</v>
      </c>
    </row>
    <row r="2909" spans="1:9 16384:16384" hidden="1" x14ac:dyDescent="0.25">
      <c r="A2909" s="192">
        <v>30728</v>
      </c>
      <c r="B2909" s="193" t="s">
        <v>2185</v>
      </c>
      <c r="C2909" s="198" t="s">
        <v>4168</v>
      </c>
      <c r="D2909" s="193" t="s">
        <v>5813</v>
      </c>
      <c r="E2909" s="193" t="s">
        <v>5814</v>
      </c>
      <c r="F2909" s="194" t="s">
        <v>56</v>
      </c>
      <c r="G2909" s="173">
        <f>IFERROR(VLOOKUP(A2909, SM!$D$9:$G$682,4,FALSE),0)</f>
        <v>0</v>
      </c>
      <c r="H2909" s="173">
        <f>IFERROR(VLOOKUP(A2909, DM!$D$9:$G$633,4,FALSE),0)</f>
        <v>0</v>
      </c>
      <c r="I2909" s="173">
        <f>IFERROR(VLOOKUP(A2909,DX!$D$9:$G$749,4,FALSE),0)</f>
        <v>0</v>
      </c>
      <c r="XFD2909" s="45">
        <f>SUM(A2909:XFC2909)</f>
        <v>30728</v>
      </c>
    </row>
    <row r="2910" spans="1:9 16384:16384" hidden="1" x14ac:dyDescent="0.25">
      <c r="A2910" s="192">
        <v>189559</v>
      </c>
      <c r="B2910" s="193" t="s">
        <v>6030</v>
      </c>
      <c r="C2910" s="198" t="s">
        <v>5571</v>
      </c>
      <c r="D2910" s="193" t="s">
        <v>5815</v>
      </c>
      <c r="E2910" s="193" t="s">
        <v>5814</v>
      </c>
      <c r="F2910" s="194" t="s">
        <v>56</v>
      </c>
      <c r="G2910" s="173">
        <f>IFERROR(VLOOKUP(A2910, SF!$D$9:$G$410,4,FALSE),0)</f>
        <v>0</v>
      </c>
      <c r="H2910" s="173">
        <f>IFERROR(VLOOKUP(A2910, DF!$D$9:$G$378,4,FALSE),0)</f>
        <v>0</v>
      </c>
      <c r="I2910" s="173">
        <f>IFERROR(VLOOKUP(A2910,DX!$D$9:$G$749,4,FALSE),0)</f>
        <v>0</v>
      </c>
      <c r="XFD2910" s="45">
        <f>SUM(A2910:XFC2910)</f>
        <v>189559</v>
      </c>
    </row>
    <row r="2911" spans="1:9 16384:16384" hidden="1" x14ac:dyDescent="0.25">
      <c r="A2911" s="192">
        <v>142625</v>
      </c>
      <c r="B2911" s="193" t="s">
        <v>2257</v>
      </c>
      <c r="C2911" s="198" t="s">
        <v>4330</v>
      </c>
      <c r="D2911" s="193" t="s">
        <v>5813</v>
      </c>
      <c r="E2911" s="193" t="s">
        <v>5814</v>
      </c>
      <c r="F2911" s="194" t="s">
        <v>56</v>
      </c>
      <c r="G2911" s="173">
        <f>IFERROR(VLOOKUP(A2911, SM!$D$9:$G$682,4,FALSE),0)</f>
        <v>0</v>
      </c>
      <c r="H2911" s="173">
        <f>IFERROR(VLOOKUP(A2911, DM!$D$9:$G$633,4,FALSE),0)</f>
        <v>0</v>
      </c>
      <c r="I2911" s="173">
        <f>IFERROR(VLOOKUP(A2911,DX!$D$9:$G$749,4,FALSE),0)</f>
        <v>0</v>
      </c>
      <c r="XFD2911" s="45">
        <f>SUM(A2911:XFC2911)</f>
        <v>142625</v>
      </c>
    </row>
    <row r="2912" spans="1:9 16384:16384" hidden="1" x14ac:dyDescent="0.25">
      <c r="A2912" s="192">
        <v>189560</v>
      </c>
      <c r="B2912" s="193" t="s">
        <v>6039</v>
      </c>
      <c r="C2912" s="198" t="s">
        <v>6040</v>
      </c>
      <c r="D2912" s="193" t="s">
        <v>5815</v>
      </c>
      <c r="E2912" s="193" t="s">
        <v>5814</v>
      </c>
      <c r="F2912" s="194" t="s">
        <v>56</v>
      </c>
      <c r="G2912" s="173">
        <f>IFERROR(VLOOKUP(A2912, SF!$D$9:$G$410,4,FALSE),0)</f>
        <v>0</v>
      </c>
      <c r="H2912" s="173">
        <f>IFERROR(VLOOKUP(A2912, DF!$D$9:$G$378,4,FALSE),0)</f>
        <v>0</v>
      </c>
      <c r="I2912" s="173">
        <f>IFERROR(VLOOKUP(A2912,DX!$D$9:$G$749,4,FALSE),0)</f>
        <v>0</v>
      </c>
      <c r="XFD2912" s="45">
        <f>SUM(A2912:XFC2912)</f>
        <v>189560</v>
      </c>
    </row>
    <row r="2913" spans="1:9 16384:16384" hidden="1" x14ac:dyDescent="0.25">
      <c r="A2913" s="192">
        <v>52865</v>
      </c>
      <c r="B2913" s="193" t="s">
        <v>2273</v>
      </c>
      <c r="C2913" s="198" t="s">
        <v>4364</v>
      </c>
      <c r="D2913" s="193" t="s">
        <v>5813</v>
      </c>
      <c r="E2913" s="193" t="s">
        <v>5814</v>
      </c>
      <c r="F2913" s="194" t="s">
        <v>56</v>
      </c>
      <c r="G2913" s="173">
        <f>IFERROR(VLOOKUP(A2913, SM!$D$9:$G$682,4,FALSE),0)</f>
        <v>0</v>
      </c>
      <c r="H2913" s="173">
        <f>IFERROR(VLOOKUP(A2913, DM!$D$9:$G$633,4,FALSE),0)</f>
        <v>0</v>
      </c>
      <c r="I2913" s="173">
        <f>IFERROR(VLOOKUP(A2913,DX!$D$9:$G$749,4,FALSE),0)</f>
        <v>0</v>
      </c>
      <c r="XFD2913" s="45">
        <f>SUM(A2913:XFC2913)</f>
        <v>52865</v>
      </c>
    </row>
    <row r="2914" spans="1:9 16384:16384" hidden="1" x14ac:dyDescent="0.25">
      <c r="A2914" s="192">
        <v>142229</v>
      </c>
      <c r="B2914" s="193" t="s">
        <v>927</v>
      </c>
      <c r="C2914" s="198" t="s">
        <v>3399</v>
      </c>
      <c r="D2914" s="193" t="s">
        <v>5815</v>
      </c>
      <c r="E2914" s="193" t="s">
        <v>5814</v>
      </c>
      <c r="F2914" s="194" t="s">
        <v>56</v>
      </c>
      <c r="G2914" s="173">
        <f>IFERROR(VLOOKUP(A2914, SF!$D$9:$G$410,4,FALSE),0)</f>
        <v>0</v>
      </c>
      <c r="H2914" s="173">
        <f>IFERROR(VLOOKUP(A2914, DF!$D$9:$G$378,4,FALSE),0)</f>
        <v>0</v>
      </c>
      <c r="I2914" s="173">
        <f>IFERROR(VLOOKUP(A2914,DX!$D$9:$G$749,4,FALSE),0)</f>
        <v>0</v>
      </c>
      <c r="XFD2914" s="45">
        <f>SUM(A2914:XFC2914)</f>
        <v>142229</v>
      </c>
    </row>
    <row r="2915" spans="1:9 16384:16384" hidden="1" x14ac:dyDescent="0.25">
      <c r="A2915" s="192">
        <v>189561</v>
      </c>
      <c r="B2915" s="193" t="s">
        <v>6661</v>
      </c>
      <c r="C2915" s="198">
        <v>39740</v>
      </c>
      <c r="D2915" s="193" t="s">
        <v>5815</v>
      </c>
      <c r="E2915" s="193" t="s">
        <v>5814</v>
      </c>
      <c r="F2915" s="194" t="s">
        <v>56</v>
      </c>
      <c r="G2915" s="173">
        <f>IFERROR(VLOOKUP(A2915, SF!$D$9:$G$410,4,FALSE),0)</f>
        <v>0</v>
      </c>
      <c r="H2915" s="173">
        <f>IFERROR(VLOOKUP(A2915, DF!$D$9:$G$378,4,FALSE),0)</f>
        <v>0</v>
      </c>
      <c r="I2915" s="173">
        <f>IFERROR(VLOOKUP(A2915,DX!$D$9:$G$749,4,FALSE),0)</f>
        <v>0</v>
      </c>
      <c r="XFD2915" s="45">
        <f>SUM(A2915:XFC2915)</f>
        <v>229301</v>
      </c>
    </row>
    <row r="2916" spans="1:9 16384:16384" hidden="1" x14ac:dyDescent="0.25">
      <c r="A2916" s="192">
        <v>10109</v>
      </c>
      <c r="B2916" s="193" t="s">
        <v>2312</v>
      </c>
      <c r="C2916" s="198" t="s">
        <v>4432</v>
      </c>
      <c r="D2916" s="193" t="s">
        <v>5815</v>
      </c>
      <c r="E2916" s="193" t="s">
        <v>5814</v>
      </c>
      <c r="F2916" s="194" t="s">
        <v>56</v>
      </c>
      <c r="G2916" s="173">
        <f>IFERROR(VLOOKUP(A2916, SF!$D$9:$G$410,4,FALSE),0)</f>
        <v>0</v>
      </c>
      <c r="H2916" s="173">
        <f>IFERROR(VLOOKUP(A2916, DF!$D$9:$G$378,4,FALSE),0)</f>
        <v>0</v>
      </c>
      <c r="I2916" s="173">
        <f>IFERROR(VLOOKUP(A2916,DX!$D$9:$G$749,4,FALSE),0)</f>
        <v>0</v>
      </c>
      <c r="XFD2916" s="45">
        <f>SUM(A2916:XFC2916)</f>
        <v>10109</v>
      </c>
    </row>
    <row r="2917" spans="1:9 16384:16384" hidden="1" x14ac:dyDescent="0.25">
      <c r="A2917" s="192">
        <v>10120</v>
      </c>
      <c r="B2917" s="193" t="s">
        <v>4434</v>
      </c>
      <c r="C2917" s="198" t="s">
        <v>4435</v>
      </c>
      <c r="D2917" s="193" t="s">
        <v>5815</v>
      </c>
      <c r="E2917" s="193" t="s">
        <v>5814</v>
      </c>
      <c r="F2917" s="194" t="s">
        <v>56</v>
      </c>
      <c r="G2917" s="173">
        <f>IFERROR(VLOOKUP(A2917, SF!$D$9:$G$410,4,FALSE),0)</f>
        <v>0</v>
      </c>
      <c r="H2917" s="173">
        <f>IFERROR(VLOOKUP(A2917, DF!$D$9:$G$378,4,FALSE),0)</f>
        <v>0</v>
      </c>
      <c r="I2917" s="173">
        <f>IFERROR(VLOOKUP(A2917,DX!$D$9:$G$749,4,FALSE),0)</f>
        <v>0</v>
      </c>
      <c r="XFD2917" s="45">
        <f>SUM(A2917:XFC2917)</f>
        <v>10120</v>
      </c>
    </row>
    <row r="2918" spans="1:9 16384:16384" hidden="1" x14ac:dyDescent="0.25">
      <c r="A2918" s="192">
        <v>189565</v>
      </c>
      <c r="B2918" s="193" t="s">
        <v>6090</v>
      </c>
      <c r="C2918" s="198" t="s">
        <v>5147</v>
      </c>
      <c r="D2918" s="193" t="s">
        <v>5815</v>
      </c>
      <c r="E2918" s="193" t="s">
        <v>5814</v>
      </c>
      <c r="F2918" s="194" t="s">
        <v>56</v>
      </c>
      <c r="G2918" s="173">
        <f>IFERROR(VLOOKUP(A2918, SF!$D$9:$G$410,4,FALSE),0)</f>
        <v>0</v>
      </c>
      <c r="H2918" s="173">
        <f>IFERROR(VLOOKUP(A2918, DF!$D$9:$G$378,4,FALSE),0)</f>
        <v>0</v>
      </c>
      <c r="I2918" s="173">
        <f>IFERROR(VLOOKUP(A2918,DX!$D$9:$G$749,4,FALSE),0)</f>
        <v>0</v>
      </c>
      <c r="XFD2918" s="45">
        <f>SUM(A2918:XFC2918)</f>
        <v>189565</v>
      </c>
    </row>
    <row r="2919" spans="1:9 16384:16384" hidden="1" x14ac:dyDescent="0.25">
      <c r="A2919" s="192">
        <v>189566</v>
      </c>
      <c r="B2919" s="193" t="s">
        <v>6133</v>
      </c>
      <c r="C2919" s="198" t="s">
        <v>4176</v>
      </c>
      <c r="D2919" s="193" t="s">
        <v>5815</v>
      </c>
      <c r="E2919" s="193" t="s">
        <v>5814</v>
      </c>
      <c r="F2919" s="194" t="s">
        <v>56</v>
      </c>
      <c r="G2919" s="173">
        <f>IFERROR(VLOOKUP(A2919, SF!$D$9:$G$410,4,FALSE),0)</f>
        <v>0</v>
      </c>
      <c r="H2919" s="173">
        <f>IFERROR(VLOOKUP(A2919, DF!$D$9:$G$378,4,FALSE),0)</f>
        <v>0</v>
      </c>
      <c r="I2919" s="173">
        <f>IFERROR(VLOOKUP(A2919,DX!$D$9:$G$749,4,FALSE),0)</f>
        <v>0</v>
      </c>
      <c r="XFD2919" s="45">
        <f>SUM(A2919:XFC2919)</f>
        <v>189566</v>
      </c>
    </row>
    <row r="2920" spans="1:9 16384:16384" hidden="1" x14ac:dyDescent="0.25">
      <c r="A2920" s="192">
        <v>10122</v>
      </c>
      <c r="B2920" s="193" t="s">
        <v>2382</v>
      </c>
      <c r="C2920" s="198" t="s">
        <v>4607</v>
      </c>
      <c r="D2920" s="193" t="s">
        <v>5813</v>
      </c>
      <c r="E2920" s="193" t="s">
        <v>5814</v>
      </c>
      <c r="F2920" s="194" t="s">
        <v>56</v>
      </c>
      <c r="G2920" s="173">
        <f>IFERROR(VLOOKUP(A2920, SM!$D$9:$G$682,4,FALSE),0)</f>
        <v>0</v>
      </c>
      <c r="H2920" s="173">
        <f>IFERROR(VLOOKUP(A2920, DM!$D$9:$G$633,4,FALSE),0)</f>
        <v>0</v>
      </c>
      <c r="I2920" s="173">
        <f>IFERROR(VLOOKUP(A2920,DX!$D$9:$G$749,4,FALSE),0)</f>
        <v>0</v>
      </c>
      <c r="XFD2920" s="45">
        <f>SUM(A2920:XFC2920)</f>
        <v>10122</v>
      </c>
    </row>
    <row r="2921" spans="1:9 16384:16384" hidden="1" x14ac:dyDescent="0.25">
      <c r="A2921" s="192">
        <v>10103</v>
      </c>
      <c r="B2921" s="193" t="s">
        <v>2549</v>
      </c>
      <c r="C2921" s="198" t="s">
        <v>4943</v>
      </c>
      <c r="D2921" s="193" t="s">
        <v>5813</v>
      </c>
      <c r="E2921" s="193" t="s">
        <v>5814</v>
      </c>
      <c r="F2921" s="194" t="s">
        <v>56</v>
      </c>
      <c r="G2921" s="173">
        <f>IFERROR(VLOOKUP(A2921, SM!$D$9:$G$682,4,FALSE),0)</f>
        <v>0</v>
      </c>
      <c r="H2921" s="173">
        <f>IFERROR(VLOOKUP(A2921, DM!$D$9:$G$633,4,FALSE),0)</f>
        <v>0</v>
      </c>
      <c r="I2921" s="173">
        <f>IFERROR(VLOOKUP(A2921,DX!$D$9:$G$749,4,FALSE),0)</f>
        <v>0</v>
      </c>
      <c r="XFD2921" s="45">
        <f>SUM(A2921:XFC2921)</f>
        <v>10103</v>
      </c>
    </row>
    <row r="2922" spans="1:9 16384:16384" hidden="1" x14ac:dyDescent="0.25">
      <c r="A2922" s="192">
        <v>189569</v>
      </c>
      <c r="B2922" s="193" t="s">
        <v>6210</v>
      </c>
      <c r="C2922" s="198" t="s">
        <v>4635</v>
      </c>
      <c r="D2922" s="193" t="s">
        <v>5813</v>
      </c>
      <c r="E2922" s="193" t="s">
        <v>5814</v>
      </c>
      <c r="F2922" s="194" t="s">
        <v>56</v>
      </c>
      <c r="G2922" s="173">
        <f>IFERROR(VLOOKUP(A2922, SM!$D$9:$G$682,4,FALSE),0)</f>
        <v>0</v>
      </c>
      <c r="H2922" s="173">
        <f>IFERROR(VLOOKUP(A2922, DM!$D$9:$G$633,4,FALSE),0)</f>
        <v>0</v>
      </c>
      <c r="I2922" s="173">
        <f>IFERROR(VLOOKUP(A2922,DX!$D$9:$G$749,4,FALSE),0)</f>
        <v>0</v>
      </c>
      <c r="XFD2922" s="45">
        <f>SUM(A2922:XFC2922)</f>
        <v>189569</v>
      </c>
    </row>
    <row r="2923" spans="1:9 16384:16384" hidden="1" x14ac:dyDescent="0.25">
      <c r="A2923" s="192">
        <v>10104</v>
      </c>
      <c r="B2923" s="193" t="s">
        <v>2628</v>
      </c>
      <c r="C2923" s="198" t="s">
        <v>5135</v>
      </c>
      <c r="D2923" s="193" t="s">
        <v>5813</v>
      </c>
      <c r="E2923" s="193" t="s">
        <v>5814</v>
      </c>
      <c r="F2923" s="194" t="s">
        <v>56</v>
      </c>
      <c r="G2923" s="173">
        <f>IFERROR(VLOOKUP(A2923, SM!$D$9:$G$682,4,FALSE),0)</f>
        <v>0</v>
      </c>
      <c r="H2923" s="173">
        <f>IFERROR(VLOOKUP(A2923, DM!$D$9:$G$633,4,FALSE),0)</f>
        <v>0</v>
      </c>
      <c r="I2923" s="173">
        <f>IFERROR(VLOOKUP(A2923,DX!$D$9:$G$749,4,FALSE),0)</f>
        <v>0</v>
      </c>
      <c r="XFD2923" s="45">
        <f>SUM(A2923:XFC2923)</f>
        <v>10104</v>
      </c>
    </row>
    <row r="2924" spans="1:9 16384:16384" hidden="1" x14ac:dyDescent="0.25">
      <c r="A2924" s="192">
        <v>33279</v>
      </c>
      <c r="B2924" s="193" t="s">
        <v>6239</v>
      </c>
      <c r="C2924" s="198" t="s">
        <v>6240</v>
      </c>
      <c r="D2924" s="193" t="s">
        <v>5813</v>
      </c>
      <c r="E2924" s="193" t="s">
        <v>5814</v>
      </c>
      <c r="F2924" s="194" t="s">
        <v>56</v>
      </c>
      <c r="G2924" s="173">
        <f>IFERROR(VLOOKUP(A2924, SM!$D$9:$G$682,4,FALSE),0)</f>
        <v>0</v>
      </c>
      <c r="H2924" s="173">
        <f>IFERROR(VLOOKUP(A2924, DM!$D$9:$G$633,4,FALSE),0)</f>
        <v>0</v>
      </c>
      <c r="I2924" s="173">
        <f>IFERROR(VLOOKUP(A2924,DX!$D$9:$G$749,4,FALSE),0)</f>
        <v>0</v>
      </c>
      <c r="XFD2924" s="45">
        <f>SUM(A2924:XFC2924)</f>
        <v>33279</v>
      </c>
    </row>
    <row r="2925" spans="1:9 16384:16384" hidden="1" x14ac:dyDescent="0.25">
      <c r="A2925" s="192">
        <v>142626</v>
      </c>
      <c r="B2925" s="193" t="s">
        <v>2724</v>
      </c>
      <c r="C2925" s="198" t="s">
        <v>3719</v>
      </c>
      <c r="D2925" s="193" t="s">
        <v>5813</v>
      </c>
      <c r="E2925" s="193" t="s">
        <v>5814</v>
      </c>
      <c r="F2925" s="194" t="s">
        <v>56</v>
      </c>
      <c r="G2925" s="173">
        <f>IFERROR(VLOOKUP(A2925, SM!$D$9:$G$682,4,FALSE),0)</f>
        <v>0</v>
      </c>
      <c r="H2925" s="173">
        <f>IFERROR(VLOOKUP(A2925, DM!$D$9:$G$633,4,FALSE),0)</f>
        <v>0</v>
      </c>
      <c r="I2925" s="173">
        <f>IFERROR(VLOOKUP(A2925,DX!$D$9:$G$749,4,FALSE),0)</f>
        <v>0</v>
      </c>
      <c r="XFD2925" s="45">
        <f>SUM(A2925:XFC2925)</f>
        <v>142626</v>
      </c>
    </row>
    <row r="2926" spans="1:9 16384:16384" hidden="1" x14ac:dyDescent="0.25">
      <c r="A2926" s="192">
        <v>14027</v>
      </c>
      <c r="B2926" s="193" t="s">
        <v>263</v>
      </c>
      <c r="C2926" s="198" t="s">
        <v>5361</v>
      </c>
      <c r="D2926" s="193" t="s">
        <v>5813</v>
      </c>
      <c r="E2926" s="193" t="s">
        <v>5814</v>
      </c>
      <c r="F2926" s="194" t="s">
        <v>56</v>
      </c>
      <c r="G2926" s="173">
        <f>IFERROR(VLOOKUP(A2926, SM!$D$9:$G$682,4,FALSE),0)</f>
        <v>0</v>
      </c>
      <c r="H2926" s="173">
        <f>IFERROR(VLOOKUP(A2926, DM!$D$9:$G$633,4,FALSE),0)</f>
        <v>0</v>
      </c>
      <c r="I2926" s="173">
        <f>IFERROR(VLOOKUP(A2926,DX!$D$9:$G$749,4,FALSE),0)</f>
        <v>0</v>
      </c>
      <c r="XFD2926" s="45">
        <f>SUM(A2926:XFC2926)</f>
        <v>14027</v>
      </c>
    </row>
    <row r="2927" spans="1:9 16384:16384" hidden="1" x14ac:dyDescent="0.25">
      <c r="A2927" s="192">
        <v>142624</v>
      </c>
      <c r="B2927" s="193" t="s">
        <v>2733</v>
      </c>
      <c r="C2927" s="198" t="s">
        <v>4268</v>
      </c>
      <c r="D2927" s="193" t="s">
        <v>5813</v>
      </c>
      <c r="E2927" s="193" t="s">
        <v>5814</v>
      </c>
      <c r="F2927" s="194" t="s">
        <v>56</v>
      </c>
      <c r="G2927" s="173">
        <f>IFERROR(VLOOKUP(A2927, SM!$D$9:$G$682,4,FALSE),0)</f>
        <v>0</v>
      </c>
      <c r="H2927" s="173">
        <f>IFERROR(VLOOKUP(A2927, DM!$D$9:$G$633,4,FALSE),0)</f>
        <v>0</v>
      </c>
      <c r="I2927" s="173">
        <f>IFERROR(VLOOKUP(A2927,DX!$D$9:$G$749,4,FALSE),0)</f>
        <v>0</v>
      </c>
      <c r="XFD2927" s="45">
        <f>SUM(A2927:XFC2927)</f>
        <v>142624</v>
      </c>
    </row>
    <row r="2928" spans="1:9 16384:16384" hidden="1" x14ac:dyDescent="0.25">
      <c r="A2928" s="192">
        <v>10105</v>
      </c>
      <c r="B2928" s="193" t="s">
        <v>2766</v>
      </c>
      <c r="C2928" s="198" t="s">
        <v>5434</v>
      </c>
      <c r="D2928" s="193" t="s">
        <v>5813</v>
      </c>
      <c r="E2928" s="193" t="s">
        <v>5814</v>
      </c>
      <c r="F2928" s="194" t="s">
        <v>56</v>
      </c>
      <c r="G2928" s="173">
        <f>IFERROR(VLOOKUP(A2928, SM!$D$9:$G$682,4,FALSE),0)</f>
        <v>0</v>
      </c>
      <c r="H2928" s="173">
        <f>IFERROR(VLOOKUP(A2928, DM!$D$9:$G$633,4,FALSE),0)</f>
        <v>0</v>
      </c>
      <c r="I2928" s="173">
        <f>IFERROR(VLOOKUP(A2928,DX!$D$9:$G$749,4,FALSE),0)</f>
        <v>0</v>
      </c>
      <c r="XFD2928" s="45">
        <f>SUM(A2928:XFC2928)</f>
        <v>10105</v>
      </c>
    </row>
    <row r="2929" spans="1:9 16384:16384" hidden="1" x14ac:dyDescent="0.25">
      <c r="A2929" s="192">
        <v>141432</v>
      </c>
      <c r="B2929" s="193" t="s">
        <v>2797</v>
      </c>
      <c r="C2929" s="198" t="s">
        <v>5509</v>
      </c>
      <c r="D2929" s="193" t="s">
        <v>5813</v>
      </c>
      <c r="E2929" s="193" t="s">
        <v>5814</v>
      </c>
      <c r="F2929" s="194" t="s">
        <v>56</v>
      </c>
      <c r="G2929" s="173">
        <f>IFERROR(VLOOKUP(A2929, SM!$D$9:$G$682,4,FALSE),0)</f>
        <v>0</v>
      </c>
      <c r="H2929" s="173">
        <f>IFERROR(VLOOKUP(A2929, DM!$D$9:$G$633,4,FALSE),0)</f>
        <v>0</v>
      </c>
      <c r="I2929" s="173">
        <f>IFERROR(VLOOKUP(A2929,DX!$D$9:$G$749,4,FALSE),0)</f>
        <v>0</v>
      </c>
      <c r="XFD2929" s="45">
        <f>SUM(A2929:XFC2929)</f>
        <v>141432</v>
      </c>
    </row>
    <row r="2930" spans="1:9 16384:16384" hidden="1" x14ac:dyDescent="0.25">
      <c r="A2930" s="192">
        <v>141431</v>
      </c>
      <c r="B2930" s="193" t="s">
        <v>2798</v>
      </c>
      <c r="C2930" s="198" t="s">
        <v>5510</v>
      </c>
      <c r="D2930" s="193" t="s">
        <v>5815</v>
      </c>
      <c r="E2930" s="193" t="s">
        <v>5814</v>
      </c>
      <c r="F2930" s="194" t="s">
        <v>56</v>
      </c>
      <c r="G2930" s="173">
        <f>IFERROR(VLOOKUP(A2930, SF!$D$9:$G$410,4,FALSE),0)</f>
        <v>0</v>
      </c>
      <c r="H2930" s="173">
        <f>IFERROR(VLOOKUP(A2930, DF!$D$9:$G$378,4,FALSE),0)</f>
        <v>0</v>
      </c>
      <c r="I2930" s="173">
        <f>IFERROR(VLOOKUP(A2930,DX!$D$9:$G$749,4,FALSE),0)</f>
        <v>0</v>
      </c>
      <c r="XFD2930" s="45">
        <f>SUM(A2930:XFC2930)</f>
        <v>141431</v>
      </c>
    </row>
    <row r="2931" spans="1:9 16384:16384" hidden="1" x14ac:dyDescent="0.25">
      <c r="A2931" s="192">
        <v>33272</v>
      </c>
      <c r="B2931" s="193" t="s">
        <v>2800</v>
      </c>
      <c r="C2931" s="198" t="s">
        <v>3203</v>
      </c>
      <c r="D2931" s="193" t="s">
        <v>5815</v>
      </c>
      <c r="E2931" s="193" t="s">
        <v>5814</v>
      </c>
      <c r="F2931" s="194" t="s">
        <v>56</v>
      </c>
      <c r="G2931" s="173">
        <f>IFERROR(VLOOKUP(A2931, SF!$D$9:$G$410,4,FALSE),0)</f>
        <v>0</v>
      </c>
      <c r="H2931" s="173">
        <f>IFERROR(VLOOKUP(A2931, DF!$D$9:$G$378,4,FALSE),0)</f>
        <v>0</v>
      </c>
      <c r="I2931" s="173">
        <f>IFERROR(VLOOKUP(A2931,DX!$D$9:$G$749,4,FALSE),0)</f>
        <v>0</v>
      </c>
      <c r="XFD2931" s="45">
        <f>SUM(A2931:XFC2931)</f>
        <v>33272</v>
      </c>
    </row>
    <row r="2932" spans="1:9 16384:16384" hidden="1" x14ac:dyDescent="0.25">
      <c r="A2932" s="192">
        <v>189575</v>
      </c>
      <c r="B2932" s="193" t="s">
        <v>6327</v>
      </c>
      <c r="C2932" s="198" t="s">
        <v>6164</v>
      </c>
      <c r="D2932" s="193" t="s">
        <v>5815</v>
      </c>
      <c r="E2932" s="193" t="s">
        <v>5814</v>
      </c>
      <c r="F2932" s="194" t="s">
        <v>56</v>
      </c>
      <c r="G2932" s="173">
        <f>IFERROR(VLOOKUP(A2932, SF!$D$9:$G$410,4,FALSE),0)</f>
        <v>0</v>
      </c>
      <c r="H2932" s="173">
        <f>IFERROR(VLOOKUP(A2932, DF!$D$9:$G$378,4,FALSE),0)</f>
        <v>0</v>
      </c>
      <c r="I2932" s="173">
        <f>IFERROR(VLOOKUP(A2932,DX!$D$9:$G$749,4,FALSE),0)</f>
        <v>0</v>
      </c>
      <c r="XFD2932" s="45">
        <f>SUM(A2932:XFC2932)</f>
        <v>189575</v>
      </c>
    </row>
    <row r="2933" spans="1:9 16384:16384" hidden="1" x14ac:dyDescent="0.25">
      <c r="A2933" s="192">
        <v>189576</v>
      </c>
      <c r="B2933" s="193" t="s">
        <v>6328</v>
      </c>
      <c r="C2933" s="198" t="s">
        <v>6164</v>
      </c>
      <c r="D2933" s="193" t="s">
        <v>5815</v>
      </c>
      <c r="E2933" s="193" t="s">
        <v>5814</v>
      </c>
      <c r="F2933" s="194" t="s">
        <v>56</v>
      </c>
      <c r="G2933" s="173">
        <f>IFERROR(VLOOKUP(A2933, SF!$D$9:$G$410,4,FALSE),0)</f>
        <v>0</v>
      </c>
      <c r="H2933" s="173">
        <f>IFERROR(VLOOKUP(A2933, DF!$D$9:$G$378,4,FALSE),0)</f>
        <v>0</v>
      </c>
      <c r="I2933" s="173">
        <f>IFERROR(VLOOKUP(A2933,DX!$D$9:$G$749,4,FALSE),0)</f>
        <v>0</v>
      </c>
      <c r="XFD2933" s="45">
        <f>SUM(A2933:XFC2933)</f>
        <v>189576</v>
      </c>
    </row>
    <row r="2934" spans="1:9 16384:16384" hidden="1" x14ac:dyDescent="0.25">
      <c r="A2934" s="192">
        <v>95370</v>
      </c>
      <c r="B2934" s="193" t="s">
        <v>2857</v>
      </c>
      <c r="C2934" s="198" t="s">
        <v>5643</v>
      </c>
      <c r="D2934" s="193" t="s">
        <v>5815</v>
      </c>
      <c r="E2934" s="193" t="s">
        <v>5814</v>
      </c>
      <c r="F2934" s="194" t="s">
        <v>56</v>
      </c>
      <c r="G2934" s="173">
        <f>IFERROR(VLOOKUP(A2934, SF!$D$9:$G$410,4,FALSE),0)</f>
        <v>0</v>
      </c>
      <c r="H2934" s="173">
        <f>IFERROR(VLOOKUP(A2934, DF!$D$9:$G$378,4,FALSE),0)</f>
        <v>0</v>
      </c>
      <c r="I2934" s="173">
        <f>IFERROR(VLOOKUP(A2934,DX!$D$9:$G$749,4,FALSE),0)</f>
        <v>0</v>
      </c>
      <c r="XFD2934" s="45">
        <f>SUM(A2934:XFC2934)</f>
        <v>95370</v>
      </c>
    </row>
    <row r="2935" spans="1:9 16384:16384" hidden="1" x14ac:dyDescent="0.25">
      <c r="A2935" s="192">
        <v>22343</v>
      </c>
      <c r="B2935" s="193" t="s">
        <v>2962</v>
      </c>
      <c r="C2935" s="198" t="s">
        <v>3578</v>
      </c>
      <c r="D2935" s="193" t="s">
        <v>5815</v>
      </c>
      <c r="E2935" s="193" t="s">
        <v>5814</v>
      </c>
      <c r="F2935" s="194" t="s">
        <v>145</v>
      </c>
      <c r="G2935" s="173">
        <f>IFERROR(VLOOKUP(A2935, SF!$D$9:$G$410,4,FALSE),0)</f>
        <v>0</v>
      </c>
      <c r="H2935" s="173">
        <f>IFERROR(VLOOKUP(A2935, DF!$D$9:$G$378,4,FALSE),0)</f>
        <v>0</v>
      </c>
      <c r="I2935" s="173">
        <f>IFERROR(VLOOKUP(A2935,DX!$D$9:$G$749,4,FALSE),0)</f>
        <v>0</v>
      </c>
      <c r="XFD2935" s="45">
        <f>SUM(A2935:XFC2935)</f>
        <v>22343</v>
      </c>
    </row>
    <row r="2936" spans="1:9 16384:16384" hidden="1" x14ac:dyDescent="0.25">
      <c r="A2936" s="192">
        <v>27080</v>
      </c>
      <c r="B2936" s="193" t="s">
        <v>1975</v>
      </c>
      <c r="C2936" s="198" t="s">
        <v>3628</v>
      </c>
      <c r="D2936" s="193" t="s">
        <v>5815</v>
      </c>
      <c r="E2936" s="193" t="s">
        <v>5814</v>
      </c>
      <c r="F2936" s="194" t="s">
        <v>145</v>
      </c>
      <c r="G2936" s="173">
        <f>IFERROR(VLOOKUP(A2936, SF!$D$9:$G$410,4,FALSE),0)</f>
        <v>0</v>
      </c>
      <c r="H2936" s="173">
        <f>IFERROR(VLOOKUP(A2936, DF!$D$9:$G$378,4,FALSE),0)</f>
        <v>0</v>
      </c>
      <c r="I2936" s="173">
        <f>IFERROR(VLOOKUP(A2936,DX!$D$9:$G$749,4,FALSE),0)</f>
        <v>0</v>
      </c>
      <c r="XFD2936" s="45">
        <f>SUM(A2936:XFC2936)</f>
        <v>27080</v>
      </c>
    </row>
    <row r="2937" spans="1:9 16384:16384" hidden="1" x14ac:dyDescent="0.25">
      <c r="A2937" s="192">
        <v>103839</v>
      </c>
      <c r="B2937" s="193" t="s">
        <v>744</v>
      </c>
      <c r="C2937" s="198" t="s">
        <v>3769</v>
      </c>
      <c r="D2937" s="193" t="s">
        <v>5813</v>
      </c>
      <c r="E2937" s="193" t="s">
        <v>5814</v>
      </c>
      <c r="F2937" s="194" t="s">
        <v>145</v>
      </c>
      <c r="G2937" s="173">
        <f>IFERROR(VLOOKUP(A2937, SM!$D$9:$G$682,4,FALSE),0)</f>
        <v>0</v>
      </c>
      <c r="H2937" s="173">
        <f>IFERROR(VLOOKUP(A2937, DM!$D$9:$G$633,4,FALSE),0)</f>
        <v>0</v>
      </c>
      <c r="I2937" s="173">
        <f>IFERROR(VLOOKUP(A2937,DX!$D$9:$G$749,4,FALSE),0)</f>
        <v>0</v>
      </c>
      <c r="XFD2937" s="45">
        <f>SUM(A2937:XFC2937)</f>
        <v>103839</v>
      </c>
    </row>
    <row r="2938" spans="1:9 16384:16384" hidden="1" x14ac:dyDescent="0.25">
      <c r="A2938" s="192">
        <v>141952</v>
      </c>
      <c r="B2938" s="193" t="s">
        <v>2152</v>
      </c>
      <c r="C2938" s="198" t="s">
        <v>4071</v>
      </c>
      <c r="D2938" s="193" t="s">
        <v>5813</v>
      </c>
      <c r="E2938" s="193" t="s">
        <v>5814</v>
      </c>
      <c r="F2938" s="194" t="s">
        <v>145</v>
      </c>
      <c r="G2938" s="173">
        <f>IFERROR(VLOOKUP(A2938, SM!$D$9:$G$682,4,FALSE),0)</f>
        <v>0</v>
      </c>
      <c r="H2938" s="173">
        <f>IFERROR(VLOOKUP(A2938, DM!$D$9:$G$633,4,FALSE),0)</f>
        <v>0</v>
      </c>
      <c r="I2938" s="173">
        <f>IFERROR(VLOOKUP(A2938,DX!$D$9:$G$749,4,FALSE),0)</f>
        <v>0</v>
      </c>
      <c r="XFD2938" s="45">
        <f>SUM(A2938:XFC2938)</f>
        <v>141952</v>
      </c>
    </row>
    <row r="2939" spans="1:9 16384:16384" hidden="1" x14ac:dyDescent="0.25">
      <c r="A2939" s="192">
        <v>14084</v>
      </c>
      <c r="B2939" s="193" t="s">
        <v>2383</v>
      </c>
      <c r="C2939" s="198" t="s">
        <v>4608</v>
      </c>
      <c r="D2939" s="193" t="s">
        <v>5815</v>
      </c>
      <c r="E2939" s="193" t="s">
        <v>5814</v>
      </c>
      <c r="F2939" s="194" t="s">
        <v>145</v>
      </c>
      <c r="G2939" s="173">
        <f>IFERROR(VLOOKUP(A2939, SF!$D$9:$G$410,4,FALSE),0)</f>
        <v>0</v>
      </c>
      <c r="H2939" s="173">
        <f>IFERROR(VLOOKUP(A2939, DF!$D$9:$G$378,4,FALSE),0)</f>
        <v>0</v>
      </c>
      <c r="I2939" s="173">
        <f>IFERROR(VLOOKUP(A2939,DX!$D$9:$G$749,4,FALSE),0)</f>
        <v>0</v>
      </c>
      <c r="XFD2939" s="45">
        <f>SUM(A2939:XFC2939)</f>
        <v>14084</v>
      </c>
    </row>
    <row r="2940" spans="1:9 16384:16384" hidden="1" x14ac:dyDescent="0.25">
      <c r="A2940" s="192">
        <v>10192</v>
      </c>
      <c r="B2940" s="193" t="s">
        <v>2398</v>
      </c>
      <c r="C2940" s="198" t="s">
        <v>4639</v>
      </c>
      <c r="D2940" s="193" t="s">
        <v>5813</v>
      </c>
      <c r="E2940" s="193" t="s">
        <v>5814</v>
      </c>
      <c r="F2940" s="194" t="s">
        <v>145</v>
      </c>
      <c r="G2940" s="173">
        <f>IFERROR(VLOOKUP(A2940, SM!$D$9:$G$682,4,FALSE),0)</f>
        <v>0</v>
      </c>
      <c r="H2940" s="173">
        <f>IFERROR(VLOOKUP(A2940, DM!$D$9:$G$633,4,FALSE),0)</f>
        <v>0</v>
      </c>
      <c r="I2940" s="173">
        <f>IFERROR(VLOOKUP(A2940,DX!$D$9:$G$749,4,FALSE),0)</f>
        <v>0</v>
      </c>
      <c r="XFD2940" s="45">
        <f>SUM(A2940:XFC2940)</f>
        <v>10192</v>
      </c>
    </row>
    <row r="2941" spans="1:9 16384:16384" hidden="1" x14ac:dyDescent="0.25">
      <c r="A2941" s="192">
        <v>66448</v>
      </c>
      <c r="B2941" s="193" t="s">
        <v>2399</v>
      </c>
      <c r="C2941" s="198" t="s">
        <v>4640</v>
      </c>
      <c r="D2941" s="193" t="s">
        <v>5813</v>
      </c>
      <c r="E2941" s="193" t="s">
        <v>5814</v>
      </c>
      <c r="F2941" s="194" t="s">
        <v>145</v>
      </c>
      <c r="G2941" s="173">
        <f>IFERROR(VLOOKUP(A2941, SM!$D$9:$G$682,4,FALSE),0)</f>
        <v>0</v>
      </c>
      <c r="H2941" s="173">
        <f>IFERROR(VLOOKUP(A2941, DM!$D$9:$G$633,4,FALSE),0)</f>
        <v>0</v>
      </c>
      <c r="I2941" s="173">
        <f>IFERROR(VLOOKUP(A2941,DX!$D$9:$G$749,4,FALSE),0)</f>
        <v>0</v>
      </c>
      <c r="XFD2941" s="45">
        <f>SUM(A2941:XFC2941)</f>
        <v>66448</v>
      </c>
    </row>
    <row r="2942" spans="1:9 16384:16384" hidden="1" x14ac:dyDescent="0.25">
      <c r="A2942" s="192">
        <v>16914</v>
      </c>
      <c r="B2942" s="232" t="s">
        <v>94</v>
      </c>
      <c r="C2942" s="198" t="s">
        <v>4643</v>
      </c>
      <c r="D2942" s="193" t="s">
        <v>5813</v>
      </c>
      <c r="E2942" s="193" t="s">
        <v>5814</v>
      </c>
      <c r="F2942" s="194" t="s">
        <v>145</v>
      </c>
      <c r="G2942" s="173">
        <f>IFERROR(VLOOKUP(A2942, SM!$D$9:$G$682,4,FALSE),0)</f>
        <v>0</v>
      </c>
      <c r="H2942" s="173">
        <f>IFERROR(VLOOKUP(A2942, DM!$D$9:$G$633,4,FALSE),0)</f>
        <v>0</v>
      </c>
      <c r="I2942" s="173">
        <f>IFERROR(VLOOKUP(A2942,DX!$D$9:$G$749,4,FALSE),0)</f>
        <v>0</v>
      </c>
      <c r="XFD2942" s="45">
        <f>SUM(A2942:XFC2942)</f>
        <v>16914</v>
      </c>
    </row>
    <row r="2943" spans="1:9 16384:16384" hidden="1" x14ac:dyDescent="0.25">
      <c r="A2943" s="192">
        <v>142121</v>
      </c>
      <c r="B2943" s="232" t="s">
        <v>937</v>
      </c>
      <c r="C2943" s="198" t="s">
        <v>4894</v>
      </c>
      <c r="D2943" s="193" t="s">
        <v>5815</v>
      </c>
      <c r="E2943" s="193" t="s">
        <v>5814</v>
      </c>
      <c r="F2943" s="194" t="s">
        <v>145</v>
      </c>
      <c r="G2943" s="173">
        <f>IFERROR(VLOOKUP(A2943, SF!$D$9:$G$410,4,FALSE),0)</f>
        <v>0</v>
      </c>
      <c r="H2943" s="173">
        <f>IFERROR(VLOOKUP(A2943, DF!$D$9:$G$378,4,FALSE),0)</f>
        <v>0</v>
      </c>
      <c r="I2943" s="173">
        <f>IFERROR(VLOOKUP(A2943,DX!$D$9:$G$749,4,FALSE),0)</f>
        <v>0</v>
      </c>
      <c r="XFD2943" s="45">
        <f>SUM(A2943:XFC2943)</f>
        <v>142121</v>
      </c>
    </row>
    <row r="2944" spans="1:9 16384:16384" hidden="1" x14ac:dyDescent="0.25">
      <c r="A2944" s="192">
        <v>39775</v>
      </c>
      <c r="B2944" s="193" t="s">
        <v>78</v>
      </c>
      <c r="C2944" s="198" t="s">
        <v>4915</v>
      </c>
      <c r="D2944" s="193" t="s">
        <v>5813</v>
      </c>
      <c r="E2944" s="193" t="s">
        <v>5814</v>
      </c>
      <c r="F2944" s="194" t="s">
        <v>145</v>
      </c>
      <c r="G2944" s="173">
        <f>IFERROR(VLOOKUP(A2944, SM!$D$9:$G$682,4,FALSE),0)</f>
        <v>0</v>
      </c>
      <c r="H2944" s="173">
        <f>IFERROR(VLOOKUP(A2944, DM!$D$9:$G$633,4,FALSE),0)</f>
        <v>0</v>
      </c>
      <c r="I2944" s="173">
        <f>IFERROR(VLOOKUP(A2944,DX!$D$9:$G$749,4,FALSE),0)</f>
        <v>0</v>
      </c>
      <c r="XFD2944" s="45">
        <f>SUM(A2944:XFC2944)</f>
        <v>39775</v>
      </c>
    </row>
    <row r="2945" spans="1:9 16384:16384" hidden="1" x14ac:dyDescent="0.25">
      <c r="A2945" s="192">
        <v>143795</v>
      </c>
      <c r="B2945" s="232" t="s">
        <v>2916</v>
      </c>
      <c r="C2945" s="198" t="s">
        <v>5377</v>
      </c>
      <c r="D2945" s="193" t="s">
        <v>5813</v>
      </c>
      <c r="E2945" s="193" t="s">
        <v>5814</v>
      </c>
      <c r="F2945" s="194" t="s">
        <v>145</v>
      </c>
      <c r="G2945" s="173">
        <f>IFERROR(VLOOKUP(A2945, SM!$D$9:$G$682,4,FALSE),0)</f>
        <v>0</v>
      </c>
      <c r="H2945" s="173">
        <f>IFERROR(VLOOKUP(A2945, DM!$D$9:$G$633,4,FALSE),0)</f>
        <v>0</v>
      </c>
      <c r="I2945" s="173">
        <f>IFERROR(VLOOKUP(A2945,DX!$D$9:$G$749,4,FALSE),0)</f>
        <v>0</v>
      </c>
      <c r="XFD2945" s="45">
        <f>SUM(A2945:XFC2945)</f>
        <v>143795</v>
      </c>
    </row>
    <row r="2946" spans="1:9 16384:16384" hidden="1" x14ac:dyDescent="0.25">
      <c r="A2946" s="192">
        <v>143796</v>
      </c>
      <c r="B2946" s="232" t="s">
        <v>2913</v>
      </c>
      <c r="C2946" s="198" t="s">
        <v>5497</v>
      </c>
      <c r="D2946" s="193" t="s">
        <v>5813</v>
      </c>
      <c r="E2946" s="193" t="s">
        <v>5814</v>
      </c>
      <c r="F2946" s="194" t="s">
        <v>145</v>
      </c>
      <c r="G2946" s="173">
        <f>IFERROR(VLOOKUP(A2946, SM!$D$9:$G$682,4,FALSE),0)</f>
        <v>0</v>
      </c>
      <c r="H2946" s="173">
        <f>IFERROR(VLOOKUP(A2946, DM!$D$9:$G$633,4,FALSE),0)</f>
        <v>0</v>
      </c>
      <c r="I2946" s="173">
        <f>IFERROR(VLOOKUP(A2946,DX!$D$9:$G$749,4,FALSE),0)</f>
        <v>0</v>
      </c>
      <c r="XFD2946" s="45">
        <f>SUM(A2946:XFC2946)</f>
        <v>143796</v>
      </c>
    </row>
    <row r="2947" spans="1:9 16384:16384" hidden="1" x14ac:dyDescent="0.25">
      <c r="A2947" s="192">
        <v>10204</v>
      </c>
      <c r="B2947" s="193" t="s">
        <v>1049</v>
      </c>
      <c r="C2947" s="198" t="s">
        <v>5744</v>
      </c>
      <c r="D2947" s="193" t="s">
        <v>5815</v>
      </c>
      <c r="E2947" s="193" t="s">
        <v>5814</v>
      </c>
      <c r="F2947" s="194" t="s">
        <v>145</v>
      </c>
      <c r="G2947" s="173">
        <f>IFERROR(VLOOKUP(A2947, SF!$D$9:$G$410,4,FALSE),0)</f>
        <v>0</v>
      </c>
      <c r="H2947" s="173">
        <f>IFERROR(VLOOKUP(A2947, DF!$D$9:$G$378,4,FALSE),0)</f>
        <v>0</v>
      </c>
      <c r="I2947" s="173">
        <f>IFERROR(VLOOKUP(A2947,DX!$D$9:$G$749,4,FALSE),0)</f>
        <v>0</v>
      </c>
      <c r="XFD2947" s="45">
        <f>SUM(A2947:XFC2947)</f>
        <v>10204</v>
      </c>
    </row>
    <row r="2948" spans="1:9 16384:16384" hidden="1" x14ac:dyDescent="0.25">
      <c r="A2948" s="192">
        <v>176119</v>
      </c>
      <c r="B2948" s="193" t="s">
        <v>3127</v>
      </c>
      <c r="C2948" s="198" t="s">
        <v>3128</v>
      </c>
      <c r="D2948" s="193" t="s">
        <v>5815</v>
      </c>
      <c r="E2948" s="193" t="s">
        <v>5814</v>
      </c>
      <c r="F2948" s="194" t="s">
        <v>6641</v>
      </c>
      <c r="G2948" s="173">
        <f>IFERROR(VLOOKUP(A2948, SF!$D$9:$G$410,4,FALSE),0)</f>
        <v>0</v>
      </c>
      <c r="H2948" s="173">
        <f>IFERROR(VLOOKUP(A2948, DF!$D$9:$G$378,4,FALSE),0)</f>
        <v>0</v>
      </c>
      <c r="I2948" s="173">
        <f>IFERROR(VLOOKUP(A2948,DX!$D$9:$G$749,4,FALSE),0)</f>
        <v>0</v>
      </c>
      <c r="XFD2948" s="45">
        <f>SUM(A2948:XFC2948)</f>
        <v>176119</v>
      </c>
    </row>
    <row r="2949" spans="1:9 16384:16384" hidden="1" x14ac:dyDescent="0.25">
      <c r="A2949" s="192">
        <v>197008</v>
      </c>
      <c r="B2949" s="193" t="s">
        <v>6482</v>
      </c>
      <c r="C2949" s="198" t="s">
        <v>5284</v>
      </c>
      <c r="D2949" s="193" t="s">
        <v>5815</v>
      </c>
      <c r="E2949" s="193" t="s">
        <v>5814</v>
      </c>
      <c r="F2949" s="194" t="s">
        <v>6641</v>
      </c>
      <c r="G2949" s="173">
        <f>IFERROR(VLOOKUP(A2949, SF!$D$9:$G$410,4,FALSE),0)</f>
        <v>0</v>
      </c>
      <c r="H2949" s="173">
        <f>IFERROR(VLOOKUP(A2949, DF!$D$9:$G$378,4,FALSE),0)</f>
        <v>0</v>
      </c>
      <c r="I2949" s="173">
        <f>IFERROR(VLOOKUP(A2949,DX!$D$9:$G$749,4,FALSE),0)</f>
        <v>0</v>
      </c>
      <c r="XFD2949" s="45">
        <f>SUM(A2949:XFC2949)</f>
        <v>197008</v>
      </c>
    </row>
    <row r="2950" spans="1:9 16384:16384" hidden="1" x14ac:dyDescent="0.25">
      <c r="A2950" s="192">
        <v>26004</v>
      </c>
      <c r="B2950" s="193" t="s">
        <v>1771</v>
      </c>
      <c r="C2950" s="198" t="s">
        <v>3129</v>
      </c>
      <c r="D2950" s="193" t="s">
        <v>5813</v>
      </c>
      <c r="E2950" s="193" t="s">
        <v>5814</v>
      </c>
      <c r="F2950" s="194" t="s">
        <v>6641</v>
      </c>
      <c r="G2950" s="173">
        <f>IFERROR(VLOOKUP(A2950, SM!$D$9:$G$682,4,FALSE),0)</f>
        <v>0</v>
      </c>
      <c r="H2950" s="173">
        <f>IFERROR(VLOOKUP(A2950, DM!$D$9:$G$633,4,FALSE),0)</f>
        <v>0</v>
      </c>
      <c r="I2950" s="173">
        <f>IFERROR(VLOOKUP(A2950,DX!$D$9:$G$749,4,FALSE),0)</f>
        <v>0</v>
      </c>
      <c r="XFD2950" s="45">
        <f>SUM(A2950:XFC2950)</f>
        <v>26004</v>
      </c>
    </row>
    <row r="2951" spans="1:9 16384:16384" hidden="1" x14ac:dyDescent="0.25">
      <c r="A2951" s="192">
        <v>99186</v>
      </c>
      <c r="B2951" s="193" t="s">
        <v>6483</v>
      </c>
      <c r="C2951" s="198" t="s">
        <v>6484</v>
      </c>
      <c r="D2951" s="193" t="s">
        <v>5813</v>
      </c>
      <c r="E2951" s="193" t="s">
        <v>5814</v>
      </c>
      <c r="F2951" s="194" t="s">
        <v>6641</v>
      </c>
      <c r="G2951" s="173">
        <f>IFERROR(VLOOKUP(A2951, SM!$D$9:$G$682,4,FALSE),0)</f>
        <v>0</v>
      </c>
      <c r="H2951" s="173">
        <f>IFERROR(VLOOKUP(A2951, DM!$D$9:$G$633,4,FALSE),0)</f>
        <v>0</v>
      </c>
      <c r="I2951" s="173">
        <f>IFERROR(VLOOKUP(A2951,DX!$D$9:$G$749,4,FALSE),0)</f>
        <v>0</v>
      </c>
      <c r="XFD2951" s="45">
        <f>SUM(A2951:XFC2951)</f>
        <v>99186</v>
      </c>
    </row>
    <row r="2952" spans="1:9 16384:16384" hidden="1" x14ac:dyDescent="0.25">
      <c r="A2952" s="192">
        <v>40105</v>
      </c>
      <c r="B2952" s="193" t="s">
        <v>1799</v>
      </c>
      <c r="C2952" s="198" t="s">
        <v>3192</v>
      </c>
      <c r="D2952" s="193" t="s">
        <v>5815</v>
      </c>
      <c r="E2952" s="193" t="s">
        <v>5814</v>
      </c>
      <c r="F2952" s="194" t="s">
        <v>6641</v>
      </c>
      <c r="G2952" s="173">
        <f>IFERROR(VLOOKUP(A2952, SF!$D$9:$G$410,4,FALSE),0)</f>
        <v>0</v>
      </c>
      <c r="H2952" s="173">
        <f>IFERROR(VLOOKUP(A2952, DF!$D$9:$G$378,4,FALSE),0)</f>
        <v>0</v>
      </c>
      <c r="I2952" s="173">
        <f>IFERROR(VLOOKUP(A2952,DX!$D$9:$G$749,4,FALSE),0)</f>
        <v>0</v>
      </c>
      <c r="XFD2952" s="45">
        <f>SUM(A2952:XFC2952)</f>
        <v>40105</v>
      </c>
    </row>
    <row r="2953" spans="1:9 16384:16384" hidden="1" x14ac:dyDescent="0.25">
      <c r="A2953" s="192">
        <v>26005</v>
      </c>
      <c r="B2953" s="193" t="s">
        <v>1813</v>
      </c>
      <c r="C2953" s="198" t="s">
        <v>3218</v>
      </c>
      <c r="D2953" s="193" t="s">
        <v>5815</v>
      </c>
      <c r="E2953" s="193" t="s">
        <v>5814</v>
      </c>
      <c r="F2953" s="194" t="s">
        <v>6641</v>
      </c>
      <c r="G2953" s="173">
        <f>IFERROR(VLOOKUP(A2953, SF!$D$9:$G$410,4,FALSE),0)</f>
        <v>0</v>
      </c>
      <c r="H2953" s="173">
        <f>IFERROR(VLOOKUP(A2953, DF!$D$9:$G$378,4,FALSE),0)</f>
        <v>0</v>
      </c>
      <c r="I2953" s="173">
        <f>IFERROR(VLOOKUP(A2953,DX!$D$9:$G$749,4,FALSE),0)</f>
        <v>0</v>
      </c>
      <c r="XFD2953" s="45">
        <f>SUM(A2953:XFC2953)</f>
        <v>26005</v>
      </c>
    </row>
    <row r="2954" spans="1:9 16384:16384" hidden="1" x14ac:dyDescent="0.25">
      <c r="A2954" s="192">
        <v>142158</v>
      </c>
      <c r="B2954" s="193" t="s">
        <v>6485</v>
      </c>
      <c r="C2954" s="198" t="s">
        <v>6486</v>
      </c>
      <c r="D2954" s="193" t="s">
        <v>5813</v>
      </c>
      <c r="E2954" s="193" t="s">
        <v>5814</v>
      </c>
      <c r="F2954" s="194" t="s">
        <v>6641</v>
      </c>
      <c r="G2954" s="173">
        <f>IFERROR(VLOOKUP(A2954, SM!$D$9:$G$682,4,FALSE),0)</f>
        <v>0</v>
      </c>
      <c r="H2954" s="173">
        <f>IFERROR(VLOOKUP(A2954, DM!$D$9:$G$633,4,FALSE),0)</f>
        <v>0</v>
      </c>
      <c r="I2954" s="173">
        <f>IFERROR(VLOOKUP(A2954,DX!$D$9:$G$749,4,FALSE),0)</f>
        <v>0</v>
      </c>
      <c r="XFD2954" s="45">
        <f>SUM(A2954:XFC2954)</f>
        <v>142158</v>
      </c>
    </row>
    <row r="2955" spans="1:9 16384:16384" hidden="1" x14ac:dyDescent="0.25">
      <c r="A2955" s="192">
        <v>40107</v>
      </c>
      <c r="B2955" s="193" t="s">
        <v>1844</v>
      </c>
      <c r="C2955" s="198" t="s">
        <v>3284</v>
      </c>
      <c r="D2955" s="193" t="s">
        <v>5815</v>
      </c>
      <c r="E2955" s="193" t="s">
        <v>5814</v>
      </c>
      <c r="F2955" s="194" t="s">
        <v>6641</v>
      </c>
      <c r="G2955" s="173">
        <f>IFERROR(VLOOKUP(A2955, SF!$D$9:$G$410,4,FALSE),0)</f>
        <v>0</v>
      </c>
      <c r="H2955" s="173">
        <f>IFERROR(VLOOKUP(A2955, DF!$D$9:$G$378,4,FALSE),0)</f>
        <v>0</v>
      </c>
      <c r="I2955" s="173">
        <f>IFERROR(VLOOKUP(A2955,DX!$D$9:$G$749,4,FALSE),0)</f>
        <v>0</v>
      </c>
      <c r="XFD2955" s="45">
        <f>SUM(A2955:XFC2955)</f>
        <v>40107</v>
      </c>
    </row>
    <row r="2956" spans="1:9 16384:16384" hidden="1" x14ac:dyDescent="0.25">
      <c r="A2956" s="192">
        <v>176113</v>
      </c>
      <c r="B2956" s="193" t="s">
        <v>6487</v>
      </c>
      <c r="C2956" s="198" t="s">
        <v>6488</v>
      </c>
      <c r="D2956" s="193" t="s">
        <v>5815</v>
      </c>
      <c r="E2956" s="193" t="s">
        <v>5814</v>
      </c>
      <c r="F2956" s="194" t="s">
        <v>6641</v>
      </c>
      <c r="G2956" s="173">
        <f>IFERROR(VLOOKUP(A2956, SF!$D$9:$G$410,4,FALSE),0)</f>
        <v>0</v>
      </c>
      <c r="H2956" s="173">
        <f>IFERROR(VLOOKUP(A2956, DF!$D$9:$G$378,4,FALSE),0)</f>
        <v>0</v>
      </c>
      <c r="I2956" s="173">
        <f>IFERROR(VLOOKUP(A2956,DX!$D$9:$G$749,4,FALSE),0)</f>
        <v>0</v>
      </c>
      <c r="XFD2956" s="45">
        <f>SUM(A2956:XFC2956)</f>
        <v>176113</v>
      </c>
    </row>
    <row r="2957" spans="1:9 16384:16384" hidden="1" x14ac:dyDescent="0.25">
      <c r="A2957" s="192">
        <v>142146</v>
      </c>
      <c r="B2957" s="193" t="s">
        <v>1872</v>
      </c>
      <c r="C2957" s="198" t="s">
        <v>3357</v>
      </c>
      <c r="D2957" s="193" t="s">
        <v>5813</v>
      </c>
      <c r="E2957" s="193" t="s">
        <v>5814</v>
      </c>
      <c r="F2957" s="194" t="s">
        <v>6641</v>
      </c>
      <c r="G2957" s="173">
        <f>IFERROR(VLOOKUP(A2957, SM!$D$9:$G$682,4,FALSE),0)</f>
        <v>0</v>
      </c>
      <c r="H2957" s="173">
        <f>IFERROR(VLOOKUP(A2957, DM!$D$9:$G$633,4,FALSE),0)</f>
        <v>0</v>
      </c>
      <c r="I2957" s="173">
        <f>IFERROR(VLOOKUP(A2957,DX!$D$9:$G$749,4,FALSE),0)</f>
        <v>0</v>
      </c>
      <c r="XFD2957" s="45">
        <f>SUM(A2957:XFC2957)</f>
        <v>142146</v>
      </c>
    </row>
    <row r="2958" spans="1:9 16384:16384" hidden="1" x14ac:dyDescent="0.25">
      <c r="A2958" s="192">
        <v>40102</v>
      </c>
      <c r="B2958" s="193" t="s">
        <v>1873</v>
      </c>
      <c r="C2958" s="198" t="s">
        <v>3358</v>
      </c>
      <c r="D2958" s="193" t="s">
        <v>5813</v>
      </c>
      <c r="E2958" s="193" t="s">
        <v>5814</v>
      </c>
      <c r="F2958" s="194" t="s">
        <v>6641</v>
      </c>
      <c r="G2958" s="173">
        <f>IFERROR(VLOOKUP(A2958, SM!$D$9:$G$682,4,FALSE),0)</f>
        <v>0</v>
      </c>
      <c r="H2958" s="173">
        <f>IFERROR(VLOOKUP(A2958, DM!$D$9:$G$633,4,FALSE),0)</f>
        <v>0</v>
      </c>
      <c r="I2958" s="173">
        <f>IFERROR(VLOOKUP(A2958,DX!$D$9:$G$749,4,FALSE),0)</f>
        <v>0</v>
      </c>
      <c r="XFD2958" s="45">
        <f>SUM(A2958:XFC2958)</f>
        <v>40102</v>
      </c>
    </row>
    <row r="2959" spans="1:9 16384:16384" hidden="1" x14ac:dyDescent="0.25">
      <c r="A2959" s="192">
        <v>40092</v>
      </c>
      <c r="B2959" s="193" t="s">
        <v>1920</v>
      </c>
      <c r="C2959" s="198" t="s">
        <v>3496</v>
      </c>
      <c r="D2959" s="193" t="s">
        <v>5815</v>
      </c>
      <c r="E2959" s="193" t="s">
        <v>5814</v>
      </c>
      <c r="F2959" s="194" t="s">
        <v>6641</v>
      </c>
      <c r="G2959" s="173">
        <f>IFERROR(VLOOKUP(A2959, SF!$D$9:$G$410,4,FALSE),0)</f>
        <v>0</v>
      </c>
      <c r="H2959" s="173">
        <f>IFERROR(VLOOKUP(A2959, DF!$D$9:$G$378,4,FALSE),0)</f>
        <v>0</v>
      </c>
      <c r="I2959" s="173">
        <f>IFERROR(VLOOKUP(A2959,DX!$D$9:$G$749,4,FALSE),0)</f>
        <v>0</v>
      </c>
      <c r="XFD2959" s="45">
        <f>SUM(A2959:XFC2959)</f>
        <v>40092</v>
      </c>
    </row>
    <row r="2960" spans="1:9 16384:16384" hidden="1" x14ac:dyDescent="0.25">
      <c r="A2960" s="192">
        <v>40109</v>
      </c>
      <c r="B2960" s="193" t="s">
        <v>1922</v>
      </c>
      <c r="C2960" s="198" t="s">
        <v>3502</v>
      </c>
      <c r="D2960" s="193" t="s">
        <v>5815</v>
      </c>
      <c r="E2960" s="193" t="s">
        <v>5814</v>
      </c>
      <c r="F2960" s="194" t="s">
        <v>6641</v>
      </c>
      <c r="G2960" s="173">
        <f>IFERROR(VLOOKUP(A2960, SF!$D$9:$G$410,4,FALSE),0)</f>
        <v>0</v>
      </c>
      <c r="H2960" s="173">
        <f>IFERROR(VLOOKUP(A2960, DF!$D$9:$G$378,4,FALSE),0)</f>
        <v>0</v>
      </c>
      <c r="I2960" s="173">
        <f>IFERROR(VLOOKUP(A2960,DX!$D$9:$G$749,4,FALSE),0)</f>
        <v>0</v>
      </c>
      <c r="XFD2960" s="45">
        <f>SUM(A2960:XFC2960)</f>
        <v>40109</v>
      </c>
    </row>
    <row r="2961" spans="1:9 16384:16384" hidden="1" x14ac:dyDescent="0.25">
      <c r="A2961" s="192">
        <v>142404</v>
      </c>
      <c r="B2961" s="193" t="s">
        <v>1972</v>
      </c>
      <c r="C2961" s="198" t="s">
        <v>3615</v>
      </c>
      <c r="D2961" s="193" t="s">
        <v>5813</v>
      </c>
      <c r="E2961" s="193" t="s">
        <v>5814</v>
      </c>
      <c r="F2961" s="194" t="s">
        <v>6641</v>
      </c>
      <c r="G2961" s="173">
        <f>IFERROR(VLOOKUP(A2961, SM!$D$9:$G$682,4,FALSE),0)</f>
        <v>0</v>
      </c>
      <c r="H2961" s="173">
        <f>IFERROR(VLOOKUP(A2961, DM!$D$9:$G$633,4,FALSE),0)</f>
        <v>0</v>
      </c>
      <c r="I2961" s="173">
        <f>IFERROR(VLOOKUP(A2961,DX!$D$9:$G$749,4,FALSE),0)</f>
        <v>0</v>
      </c>
      <c r="XFD2961" s="45">
        <f>SUM(A2961:XFC2961)</f>
        <v>142404</v>
      </c>
    </row>
    <row r="2962" spans="1:9 16384:16384" hidden="1" x14ac:dyDescent="0.25">
      <c r="A2962" s="192">
        <v>197018</v>
      </c>
      <c r="B2962" s="193" t="s">
        <v>6489</v>
      </c>
      <c r="C2962" s="198" t="s">
        <v>6490</v>
      </c>
      <c r="D2962" s="193" t="s">
        <v>5813</v>
      </c>
      <c r="E2962" s="193" t="s">
        <v>5814</v>
      </c>
      <c r="F2962" s="194" t="s">
        <v>6641</v>
      </c>
      <c r="G2962" s="173">
        <f>IFERROR(VLOOKUP(A2962, SM!$D$9:$G$682,4,FALSE),0)</f>
        <v>0</v>
      </c>
      <c r="H2962" s="173">
        <f>IFERROR(VLOOKUP(A2962, DM!$D$9:$G$633,4,FALSE),0)</f>
        <v>0</v>
      </c>
      <c r="I2962" s="173">
        <f>IFERROR(VLOOKUP(A2962,DX!$D$9:$G$749,4,FALSE),0)</f>
        <v>0</v>
      </c>
      <c r="XFD2962" s="45">
        <f>SUM(A2962:XFC2962)</f>
        <v>197018</v>
      </c>
    </row>
    <row r="2963" spans="1:9 16384:16384" hidden="1" x14ac:dyDescent="0.25">
      <c r="A2963" s="192">
        <v>196999</v>
      </c>
      <c r="B2963" s="193" t="s">
        <v>6492</v>
      </c>
      <c r="C2963" s="198" t="s">
        <v>6493</v>
      </c>
      <c r="D2963" s="193" t="s">
        <v>5815</v>
      </c>
      <c r="E2963" s="193" t="s">
        <v>5814</v>
      </c>
      <c r="F2963" s="194" t="s">
        <v>6641</v>
      </c>
      <c r="G2963" s="173">
        <f>IFERROR(VLOOKUP(A2963, SF!$D$9:$G$410,4,FALSE),0)</f>
        <v>0</v>
      </c>
      <c r="H2963" s="173">
        <f>IFERROR(VLOOKUP(A2963, DF!$D$9:$G$378,4,FALSE),0)</f>
        <v>0</v>
      </c>
      <c r="I2963" s="173">
        <f>IFERROR(VLOOKUP(A2963,DX!$D$9:$G$749,4,FALSE),0)</f>
        <v>0</v>
      </c>
      <c r="XFD2963" s="45">
        <f>SUM(A2963:XFC2963)</f>
        <v>196999</v>
      </c>
    </row>
    <row r="2964" spans="1:9 16384:16384" hidden="1" x14ac:dyDescent="0.25">
      <c r="A2964" s="192">
        <v>142405</v>
      </c>
      <c r="B2964" s="193" t="s">
        <v>6494</v>
      </c>
      <c r="C2964" s="198" t="s">
        <v>6495</v>
      </c>
      <c r="D2964" s="193" t="s">
        <v>5813</v>
      </c>
      <c r="E2964" s="193" t="s">
        <v>5814</v>
      </c>
      <c r="F2964" s="194" t="s">
        <v>6641</v>
      </c>
      <c r="G2964" s="173">
        <f>IFERROR(VLOOKUP(A2964, SM!$D$9:$G$682,4,FALSE),0)</f>
        <v>0</v>
      </c>
      <c r="H2964" s="173">
        <f>IFERROR(VLOOKUP(A2964, DM!$D$9:$G$633,4,FALSE),0)</f>
        <v>0</v>
      </c>
      <c r="I2964" s="173">
        <f>IFERROR(VLOOKUP(A2964,DX!$D$9:$G$749,4,FALSE),0)</f>
        <v>0</v>
      </c>
      <c r="XFD2964" s="45">
        <f>SUM(A2964:XFC2964)</f>
        <v>142405</v>
      </c>
    </row>
    <row r="2965" spans="1:9 16384:16384" hidden="1" x14ac:dyDescent="0.25">
      <c r="A2965" s="192">
        <v>197007</v>
      </c>
      <c r="B2965" s="193" t="s">
        <v>6496</v>
      </c>
      <c r="C2965" s="198" t="s">
        <v>5580</v>
      </c>
      <c r="D2965" s="193" t="s">
        <v>5815</v>
      </c>
      <c r="E2965" s="193" t="s">
        <v>5814</v>
      </c>
      <c r="F2965" s="194" t="s">
        <v>6641</v>
      </c>
      <c r="G2965" s="173">
        <f>IFERROR(VLOOKUP(A2965, SF!$D$9:$G$410,4,FALSE),0)</f>
        <v>0</v>
      </c>
      <c r="H2965" s="173">
        <f>IFERROR(VLOOKUP(A2965, DF!$D$9:$G$378,4,FALSE),0)</f>
        <v>0</v>
      </c>
      <c r="I2965" s="173">
        <f>IFERROR(VLOOKUP(A2965,DX!$D$9:$G$749,4,FALSE),0)</f>
        <v>0</v>
      </c>
      <c r="XFD2965" s="45">
        <f>SUM(A2965:XFC2965)</f>
        <v>197007</v>
      </c>
    </row>
    <row r="2966" spans="1:9 16384:16384" hidden="1" x14ac:dyDescent="0.25">
      <c r="A2966" s="192">
        <v>197301</v>
      </c>
      <c r="B2966" s="193" t="s">
        <v>6497</v>
      </c>
      <c r="C2966" s="198" t="s">
        <v>6498</v>
      </c>
      <c r="D2966" s="193" t="s">
        <v>5815</v>
      </c>
      <c r="E2966" s="193" t="s">
        <v>5814</v>
      </c>
      <c r="F2966" s="194" t="s">
        <v>6641</v>
      </c>
      <c r="G2966" s="173">
        <f>IFERROR(VLOOKUP(A2966, SF!$D$9:$G$410,4,FALSE),0)</f>
        <v>0</v>
      </c>
      <c r="H2966" s="173">
        <f>IFERROR(VLOOKUP(A2966, DF!$D$9:$G$378,4,FALSE),0)</f>
        <v>0</v>
      </c>
      <c r="I2966" s="173">
        <f>IFERROR(VLOOKUP(A2966,DX!$D$9:$G$749,4,FALSE),0)</f>
        <v>0</v>
      </c>
      <c r="XFD2966" s="45">
        <f>SUM(A2966:XFC2966)</f>
        <v>197301</v>
      </c>
    </row>
    <row r="2967" spans="1:9 16384:16384" hidden="1" x14ac:dyDescent="0.25">
      <c r="A2967" s="192">
        <v>142000</v>
      </c>
      <c r="B2967" s="193" t="s">
        <v>2032</v>
      </c>
      <c r="C2967" s="198" t="s">
        <v>3782</v>
      </c>
      <c r="D2967" s="193" t="s">
        <v>5815</v>
      </c>
      <c r="E2967" s="193" t="s">
        <v>5814</v>
      </c>
      <c r="F2967" s="194" t="s">
        <v>6641</v>
      </c>
      <c r="G2967" s="173">
        <f>IFERROR(VLOOKUP(A2967, SF!$D$9:$G$410,4,FALSE),0)</f>
        <v>0</v>
      </c>
      <c r="H2967" s="173">
        <f>IFERROR(VLOOKUP(A2967, DF!$D$9:$G$378,4,FALSE),0)</f>
        <v>0</v>
      </c>
      <c r="I2967" s="173">
        <f>IFERROR(VLOOKUP(A2967,DX!$D$9:$G$749,4,FALSE),0)</f>
        <v>0</v>
      </c>
      <c r="XFD2967" s="45">
        <f>SUM(A2967:XFC2967)</f>
        <v>142000</v>
      </c>
    </row>
    <row r="2968" spans="1:9 16384:16384" hidden="1" x14ac:dyDescent="0.25">
      <c r="A2968" s="192">
        <v>197011</v>
      </c>
      <c r="B2968" s="193" t="s">
        <v>6499</v>
      </c>
      <c r="C2968" s="198" t="s">
        <v>6500</v>
      </c>
      <c r="D2968" s="193" t="s">
        <v>5815</v>
      </c>
      <c r="E2968" s="193" t="s">
        <v>5814</v>
      </c>
      <c r="F2968" s="194" t="s">
        <v>6641</v>
      </c>
      <c r="G2968" s="173">
        <f>IFERROR(VLOOKUP(A2968, SF!$D$9:$G$410,4,FALSE),0)</f>
        <v>0</v>
      </c>
      <c r="H2968" s="173">
        <f>IFERROR(VLOOKUP(A2968, DF!$D$9:$G$378,4,FALSE),0)</f>
        <v>0</v>
      </c>
      <c r="I2968" s="173">
        <f>IFERROR(VLOOKUP(A2968,DX!$D$9:$G$749,4,FALSE),0)</f>
        <v>0</v>
      </c>
      <c r="XFD2968" s="45">
        <f>SUM(A2968:XFC2968)</f>
        <v>197011</v>
      </c>
    </row>
    <row r="2969" spans="1:9 16384:16384" hidden="1" x14ac:dyDescent="0.25">
      <c r="A2969" s="192">
        <v>197005</v>
      </c>
      <c r="B2969" s="193" t="s">
        <v>6501</v>
      </c>
      <c r="C2969" s="198" t="s">
        <v>6502</v>
      </c>
      <c r="D2969" s="193" t="s">
        <v>5815</v>
      </c>
      <c r="E2969" s="193" t="s">
        <v>5814</v>
      </c>
      <c r="F2969" s="194" t="s">
        <v>6641</v>
      </c>
      <c r="G2969" s="173">
        <f>IFERROR(VLOOKUP(A2969, SF!$D$9:$G$410,4,FALSE),0)</f>
        <v>0</v>
      </c>
      <c r="H2969" s="173">
        <f>IFERROR(VLOOKUP(A2969, DF!$D$9:$G$378,4,FALSE),0)</f>
        <v>0</v>
      </c>
      <c r="I2969" s="173">
        <f>IFERROR(VLOOKUP(A2969,DX!$D$9:$G$749,4,FALSE),0)</f>
        <v>0</v>
      </c>
      <c r="XFD2969" s="45">
        <f>SUM(A2969:XFC2969)</f>
        <v>197005</v>
      </c>
    </row>
    <row r="2970" spans="1:9 16384:16384" hidden="1" x14ac:dyDescent="0.25">
      <c r="A2970" s="192">
        <v>197013</v>
      </c>
      <c r="B2970" s="193" t="s">
        <v>6503</v>
      </c>
      <c r="C2970" s="198" t="s">
        <v>6504</v>
      </c>
      <c r="D2970" s="193" t="s">
        <v>5815</v>
      </c>
      <c r="E2970" s="193" t="s">
        <v>5814</v>
      </c>
      <c r="F2970" s="194" t="s">
        <v>6641</v>
      </c>
      <c r="G2970" s="173">
        <f>IFERROR(VLOOKUP(A2970, SF!$D$9:$G$410,4,FALSE),0)</f>
        <v>0</v>
      </c>
      <c r="H2970" s="173">
        <f>IFERROR(VLOOKUP(A2970, DF!$D$9:$G$378,4,FALSE),0)</f>
        <v>0</v>
      </c>
      <c r="I2970" s="173">
        <f>IFERROR(VLOOKUP(A2970,DX!$D$9:$G$749,4,FALSE),0)</f>
        <v>0</v>
      </c>
      <c r="XFD2970" s="45">
        <f>SUM(A2970:XFC2970)</f>
        <v>197013</v>
      </c>
    </row>
    <row r="2971" spans="1:9 16384:16384" hidden="1" x14ac:dyDescent="0.25">
      <c r="A2971" s="192">
        <v>33349</v>
      </c>
      <c r="B2971" s="193" t="s">
        <v>2056</v>
      </c>
      <c r="C2971" s="198" t="s">
        <v>3825</v>
      </c>
      <c r="D2971" s="193" t="s">
        <v>5813</v>
      </c>
      <c r="E2971" s="193" t="s">
        <v>5814</v>
      </c>
      <c r="F2971" s="194" t="s">
        <v>6641</v>
      </c>
      <c r="G2971" s="173">
        <f>IFERROR(VLOOKUP(A2971, SM!$D$9:$G$682,4,FALSE),0)</f>
        <v>0</v>
      </c>
      <c r="H2971" s="173">
        <f>IFERROR(VLOOKUP(A2971, DM!$D$9:$G$633,4,FALSE),0)</f>
        <v>0</v>
      </c>
      <c r="I2971" s="173">
        <f>IFERROR(VLOOKUP(A2971,DX!$D$9:$G$749,4,FALSE),0)</f>
        <v>0</v>
      </c>
      <c r="XFD2971" s="45">
        <f>SUM(A2971:XFC2971)</f>
        <v>33349</v>
      </c>
    </row>
    <row r="2972" spans="1:9 16384:16384" hidden="1" x14ac:dyDescent="0.25">
      <c r="A2972" s="192">
        <v>197304</v>
      </c>
      <c r="B2972" s="193" t="s">
        <v>6505</v>
      </c>
      <c r="C2972" s="198" t="s">
        <v>6506</v>
      </c>
      <c r="D2972" s="193" t="s">
        <v>5815</v>
      </c>
      <c r="E2972" s="193" t="s">
        <v>5814</v>
      </c>
      <c r="F2972" s="194" t="s">
        <v>6641</v>
      </c>
      <c r="G2972" s="173">
        <f>IFERROR(VLOOKUP(A2972, SF!$D$9:$G$410,4,FALSE),0)</f>
        <v>0</v>
      </c>
      <c r="H2972" s="173">
        <f>IFERROR(VLOOKUP(A2972, DF!$D$9:$G$378,4,FALSE),0)</f>
        <v>0</v>
      </c>
      <c r="I2972" s="173">
        <f>IFERROR(VLOOKUP(A2972,DX!$D$9:$G$749,4,FALSE),0)</f>
        <v>0</v>
      </c>
      <c r="XFD2972" s="45">
        <f>SUM(A2972:XFC2972)</f>
        <v>197304</v>
      </c>
    </row>
    <row r="2973" spans="1:9 16384:16384" hidden="1" x14ac:dyDescent="0.25">
      <c r="A2973" s="192">
        <v>142403</v>
      </c>
      <c r="B2973" s="193" t="s">
        <v>2081</v>
      </c>
      <c r="C2973" s="198" t="s">
        <v>3908</v>
      </c>
      <c r="D2973" s="193" t="s">
        <v>5815</v>
      </c>
      <c r="E2973" s="193" t="s">
        <v>5814</v>
      </c>
      <c r="F2973" s="194" t="s">
        <v>6641</v>
      </c>
      <c r="G2973" s="173">
        <f>IFERROR(VLOOKUP(A2973, SF!$D$9:$G$410,4,FALSE),0)</f>
        <v>0</v>
      </c>
      <c r="H2973" s="173">
        <f>IFERROR(VLOOKUP(A2973, DF!$D$9:$G$378,4,FALSE),0)</f>
        <v>0</v>
      </c>
      <c r="I2973" s="173">
        <f>IFERROR(VLOOKUP(A2973,DX!$D$9:$G$749,4,FALSE),0)</f>
        <v>0</v>
      </c>
      <c r="XFD2973" s="45">
        <f>SUM(A2973:XFC2973)</f>
        <v>142403</v>
      </c>
    </row>
    <row r="2974" spans="1:9 16384:16384" hidden="1" x14ac:dyDescent="0.25">
      <c r="A2974" s="192">
        <v>142143</v>
      </c>
      <c r="B2974" s="193" t="s">
        <v>2092</v>
      </c>
      <c r="C2974" s="198" t="s">
        <v>3931</v>
      </c>
      <c r="D2974" s="193" t="s">
        <v>5813</v>
      </c>
      <c r="E2974" s="193" t="s">
        <v>5814</v>
      </c>
      <c r="F2974" s="194" t="s">
        <v>6641</v>
      </c>
      <c r="G2974" s="173">
        <f>IFERROR(VLOOKUP(A2974, SM!$D$9:$G$682,4,FALSE),0)</f>
        <v>0</v>
      </c>
      <c r="H2974" s="173">
        <f>IFERROR(VLOOKUP(A2974, DM!$D$9:$G$633,4,FALSE),0)</f>
        <v>0</v>
      </c>
      <c r="I2974" s="173">
        <f>IFERROR(VLOOKUP(A2974,DX!$D$9:$G$749,4,FALSE),0)</f>
        <v>0</v>
      </c>
      <c r="XFD2974" s="45">
        <f>SUM(A2974:XFC2974)</f>
        <v>142143</v>
      </c>
    </row>
    <row r="2975" spans="1:9 16384:16384" hidden="1" x14ac:dyDescent="0.25">
      <c r="A2975" s="192">
        <v>176111</v>
      </c>
      <c r="B2975" s="193" t="s">
        <v>6507</v>
      </c>
      <c r="C2975" s="198" t="s">
        <v>6508</v>
      </c>
      <c r="D2975" s="193" t="s">
        <v>5815</v>
      </c>
      <c r="E2975" s="193" t="s">
        <v>5814</v>
      </c>
      <c r="F2975" s="194" t="s">
        <v>6641</v>
      </c>
      <c r="G2975" s="173">
        <f>IFERROR(VLOOKUP(A2975, SF!$D$9:$G$410,4,FALSE),0)</f>
        <v>0</v>
      </c>
      <c r="H2975" s="173">
        <f>IFERROR(VLOOKUP(A2975, DF!$D$9:$G$378,4,FALSE),0)</f>
        <v>0</v>
      </c>
      <c r="I2975" s="173">
        <f>IFERROR(VLOOKUP(A2975,DX!$D$9:$G$749,4,FALSE),0)</f>
        <v>0</v>
      </c>
      <c r="XFD2975" s="45">
        <f>SUM(A2975:XFC2975)</f>
        <v>176111</v>
      </c>
    </row>
    <row r="2976" spans="1:9 16384:16384" hidden="1" x14ac:dyDescent="0.25">
      <c r="A2976" s="192">
        <v>197016</v>
      </c>
      <c r="B2976" s="193" t="s">
        <v>6509</v>
      </c>
      <c r="C2976" s="198" t="s">
        <v>5494</v>
      </c>
      <c r="D2976" s="193" t="s">
        <v>5813</v>
      </c>
      <c r="E2976" s="193" t="s">
        <v>5814</v>
      </c>
      <c r="F2976" s="194" t="s">
        <v>6641</v>
      </c>
      <c r="G2976" s="173">
        <f>IFERROR(VLOOKUP(A2976, SM!$D$9:$G$682,4,FALSE),0)</f>
        <v>0</v>
      </c>
      <c r="H2976" s="173">
        <f>IFERROR(VLOOKUP(A2976, DM!$D$9:$G$633,4,FALSE),0)</f>
        <v>0</v>
      </c>
      <c r="I2976" s="173">
        <f>IFERROR(VLOOKUP(A2976,DX!$D$9:$G$749,4,FALSE),0)</f>
        <v>0</v>
      </c>
      <c r="XFD2976" s="45">
        <f>SUM(A2976:XFC2976)</f>
        <v>197016</v>
      </c>
    </row>
    <row r="2977" spans="1:9 16384:16384" hidden="1" x14ac:dyDescent="0.25">
      <c r="A2977" s="192">
        <v>197303</v>
      </c>
      <c r="B2977" s="193" t="s">
        <v>6510</v>
      </c>
      <c r="C2977" s="198" t="s">
        <v>6511</v>
      </c>
      <c r="D2977" s="193" t="s">
        <v>5815</v>
      </c>
      <c r="E2977" s="193" t="s">
        <v>5814</v>
      </c>
      <c r="F2977" s="194" t="s">
        <v>6641</v>
      </c>
      <c r="G2977" s="173">
        <f>IFERROR(VLOOKUP(A2977, SF!$D$9:$G$410,4,FALSE),0)</f>
        <v>0</v>
      </c>
      <c r="H2977" s="173">
        <f>IFERROR(VLOOKUP(A2977, DF!$D$9:$G$378,4,FALSE),0)</f>
        <v>0</v>
      </c>
      <c r="I2977" s="173">
        <f>IFERROR(VLOOKUP(A2977,DX!$D$9:$G$749,4,FALSE),0)</f>
        <v>0</v>
      </c>
      <c r="XFD2977" s="45">
        <f>SUM(A2977:XFC2977)</f>
        <v>197303</v>
      </c>
    </row>
    <row r="2978" spans="1:9 16384:16384" hidden="1" x14ac:dyDescent="0.25">
      <c r="A2978" s="192">
        <v>176114</v>
      </c>
      <c r="B2978" s="193" t="s">
        <v>6512</v>
      </c>
      <c r="C2978" s="198" t="s">
        <v>6513</v>
      </c>
      <c r="D2978" s="193" t="s">
        <v>5815</v>
      </c>
      <c r="E2978" s="193" t="s">
        <v>5814</v>
      </c>
      <c r="F2978" s="194" t="s">
        <v>6641</v>
      </c>
      <c r="G2978" s="173">
        <f>IFERROR(VLOOKUP(A2978, SF!$D$9:$G$410,4,FALSE),0)</f>
        <v>0</v>
      </c>
      <c r="H2978" s="173">
        <f>IFERROR(VLOOKUP(A2978, DF!$D$9:$G$378,4,FALSE),0)</f>
        <v>0</v>
      </c>
      <c r="I2978" s="173">
        <f>IFERROR(VLOOKUP(A2978,DX!$D$9:$G$749,4,FALSE),0)</f>
        <v>0</v>
      </c>
      <c r="XFD2978" s="45">
        <f>SUM(A2978:XFC2978)</f>
        <v>176114</v>
      </c>
    </row>
    <row r="2979" spans="1:9 16384:16384" hidden="1" x14ac:dyDescent="0.25">
      <c r="A2979" s="192">
        <v>142401</v>
      </c>
      <c r="B2979" s="193" t="s">
        <v>4242</v>
      </c>
      <c r="C2979" s="198" t="s">
        <v>4243</v>
      </c>
      <c r="D2979" s="193" t="s">
        <v>5815</v>
      </c>
      <c r="E2979" s="193" t="s">
        <v>5814</v>
      </c>
      <c r="F2979" s="194" t="s">
        <v>6641</v>
      </c>
      <c r="G2979" s="173">
        <f>IFERROR(VLOOKUP(A2979, SF!$D$9:$G$410,4,FALSE),0)</f>
        <v>0</v>
      </c>
      <c r="H2979" s="173">
        <f>IFERROR(VLOOKUP(A2979, DF!$D$9:$G$378,4,FALSE),0)</f>
        <v>0</v>
      </c>
      <c r="I2979" s="173">
        <f>IFERROR(VLOOKUP(A2979,DX!$D$9:$G$749,4,FALSE),0)</f>
        <v>0</v>
      </c>
      <c r="XFD2979" s="45">
        <f>SUM(A2979:XFC2979)</f>
        <v>142401</v>
      </c>
    </row>
    <row r="2980" spans="1:9 16384:16384" hidden="1" x14ac:dyDescent="0.25">
      <c r="A2980" s="192">
        <v>40108</v>
      </c>
      <c r="B2980" s="193" t="s">
        <v>6514</v>
      </c>
      <c r="C2980" s="198" t="s">
        <v>6515</v>
      </c>
      <c r="D2980" s="193" t="s">
        <v>5815</v>
      </c>
      <c r="E2980" s="193" t="s">
        <v>5814</v>
      </c>
      <c r="F2980" s="194" t="s">
        <v>6641</v>
      </c>
      <c r="G2980" s="173">
        <f>IFERROR(VLOOKUP(A2980, SF!$D$9:$G$410,4,FALSE),0)</f>
        <v>0</v>
      </c>
      <c r="H2980" s="173">
        <f>IFERROR(VLOOKUP(A2980, DF!$D$9:$G$378,4,FALSE),0)</f>
        <v>0</v>
      </c>
      <c r="I2980" s="173">
        <f>IFERROR(VLOOKUP(A2980,DX!$D$9:$G$749,4,FALSE),0)</f>
        <v>0</v>
      </c>
      <c r="XFD2980" s="45">
        <f>SUM(A2980:XFC2980)</f>
        <v>40108</v>
      </c>
    </row>
    <row r="2981" spans="1:9 16384:16384" hidden="1" x14ac:dyDescent="0.25">
      <c r="A2981" s="192">
        <v>16891</v>
      </c>
      <c r="B2981" s="193" t="s">
        <v>6516</v>
      </c>
      <c r="C2981" s="198" t="s">
        <v>3275</v>
      </c>
      <c r="D2981" s="193" t="s">
        <v>5815</v>
      </c>
      <c r="E2981" s="193" t="s">
        <v>5814</v>
      </c>
      <c r="F2981" s="194" t="s">
        <v>6641</v>
      </c>
      <c r="G2981" s="173">
        <f>IFERROR(VLOOKUP(A2981, SF!$D$9:$G$410,4,FALSE),0)</f>
        <v>0</v>
      </c>
      <c r="H2981" s="173">
        <f>IFERROR(VLOOKUP(A2981, DF!$D$9:$G$378,4,FALSE),0)</f>
        <v>0</v>
      </c>
      <c r="I2981" s="173">
        <f>IFERROR(VLOOKUP(A2981,DX!$D$9:$G$749,4,FALSE),0)</f>
        <v>0</v>
      </c>
      <c r="XFD2981" s="45">
        <f>SUM(A2981:XFC2981)</f>
        <v>16891</v>
      </c>
    </row>
    <row r="2982" spans="1:9 16384:16384" hidden="1" x14ac:dyDescent="0.25">
      <c r="A2982" s="192">
        <v>40110</v>
      </c>
      <c r="B2982" s="193" t="s">
        <v>2328</v>
      </c>
      <c r="C2982" s="198" t="s">
        <v>4466</v>
      </c>
      <c r="D2982" s="193" t="s">
        <v>5815</v>
      </c>
      <c r="E2982" s="193" t="s">
        <v>5814</v>
      </c>
      <c r="F2982" s="194" t="s">
        <v>6641</v>
      </c>
      <c r="G2982" s="173">
        <f>IFERROR(VLOOKUP(A2982, SF!$D$9:$G$410,4,FALSE),0)</f>
        <v>0</v>
      </c>
      <c r="H2982" s="173">
        <f>IFERROR(VLOOKUP(A2982, DF!$D$9:$G$378,4,FALSE),0)</f>
        <v>0</v>
      </c>
      <c r="I2982" s="173">
        <f>IFERROR(VLOOKUP(A2982,DX!$D$9:$G$749,4,FALSE),0)</f>
        <v>0</v>
      </c>
      <c r="XFD2982" s="45">
        <f>SUM(A2982:XFC2982)</f>
        <v>40110</v>
      </c>
    </row>
    <row r="2983" spans="1:9 16384:16384" hidden="1" x14ac:dyDescent="0.25">
      <c r="A2983" s="192">
        <v>197302</v>
      </c>
      <c r="B2983" s="193" t="s">
        <v>6517</v>
      </c>
      <c r="C2983" s="198" t="s">
        <v>6518</v>
      </c>
      <c r="D2983" s="193" t="s">
        <v>5815</v>
      </c>
      <c r="E2983" s="193" t="s">
        <v>5814</v>
      </c>
      <c r="F2983" s="194" t="s">
        <v>6641</v>
      </c>
      <c r="G2983" s="173">
        <f>IFERROR(VLOOKUP(A2983, SF!$D$9:$G$410,4,FALSE),0)</f>
        <v>0</v>
      </c>
      <c r="H2983" s="173">
        <f>IFERROR(VLOOKUP(A2983, DF!$D$9:$G$378,4,FALSE),0)</f>
        <v>0</v>
      </c>
      <c r="I2983" s="173">
        <f>IFERROR(VLOOKUP(A2983,DX!$D$9:$G$749,4,FALSE),0)</f>
        <v>0</v>
      </c>
      <c r="XFD2983" s="45">
        <f>SUM(A2983:XFC2983)</f>
        <v>197302</v>
      </c>
    </row>
    <row r="2984" spans="1:9 16384:16384" hidden="1" x14ac:dyDescent="0.25">
      <c r="A2984" s="192">
        <v>197010</v>
      </c>
      <c r="B2984" s="193" t="s">
        <v>6519</v>
      </c>
      <c r="C2984" s="198" t="s">
        <v>5666</v>
      </c>
      <c r="D2984" s="193" t="s">
        <v>5815</v>
      </c>
      <c r="E2984" s="193" t="s">
        <v>5814</v>
      </c>
      <c r="F2984" s="194" t="s">
        <v>6641</v>
      </c>
      <c r="G2984" s="173">
        <f>IFERROR(VLOOKUP(A2984, SF!$D$9:$G$410,4,FALSE),0)</f>
        <v>0</v>
      </c>
      <c r="H2984" s="173">
        <f>IFERROR(VLOOKUP(A2984, DF!$D$9:$G$378,4,FALSE),0)</f>
        <v>0</v>
      </c>
      <c r="I2984" s="173">
        <f>IFERROR(VLOOKUP(A2984,DX!$D$9:$G$749,4,FALSE),0)</f>
        <v>0</v>
      </c>
      <c r="XFD2984" s="45">
        <f>SUM(A2984:XFC2984)</f>
        <v>197010</v>
      </c>
    </row>
    <row r="2985" spans="1:9 16384:16384" hidden="1" x14ac:dyDescent="0.25">
      <c r="A2985" s="192">
        <v>124365</v>
      </c>
      <c r="B2985" s="193" t="s">
        <v>6520</v>
      </c>
      <c r="C2985" s="198" t="s">
        <v>6521</v>
      </c>
      <c r="D2985" s="193" t="s">
        <v>5813</v>
      </c>
      <c r="E2985" s="193" t="s">
        <v>5814</v>
      </c>
      <c r="F2985" s="194" t="s">
        <v>6641</v>
      </c>
      <c r="G2985" s="173">
        <f>IFERROR(VLOOKUP(A2985, SM!$D$9:$G$682,4,FALSE),0)</f>
        <v>0</v>
      </c>
      <c r="H2985" s="173">
        <f>IFERROR(VLOOKUP(A2985, DM!$D$9:$G$633,4,FALSE),0)</f>
        <v>0</v>
      </c>
      <c r="I2985" s="173">
        <f>IFERROR(VLOOKUP(A2985,DX!$D$9:$G$749,4,FALSE),0)</f>
        <v>0</v>
      </c>
      <c r="XFD2985" s="45">
        <f>SUM(A2985:XFC2985)</f>
        <v>124365</v>
      </c>
    </row>
    <row r="2986" spans="1:9 16384:16384" hidden="1" x14ac:dyDescent="0.25">
      <c r="A2986" s="192">
        <v>176110</v>
      </c>
      <c r="B2986" s="193" t="s">
        <v>6522</v>
      </c>
      <c r="C2986" s="198" t="s">
        <v>6523</v>
      </c>
      <c r="D2986" s="193" t="s">
        <v>5815</v>
      </c>
      <c r="E2986" s="193" t="s">
        <v>5814</v>
      </c>
      <c r="F2986" s="194" t="s">
        <v>6641</v>
      </c>
      <c r="G2986" s="173">
        <f>IFERROR(VLOOKUP(A2986, SF!$D$9:$G$410,4,FALSE),0)</f>
        <v>0</v>
      </c>
      <c r="H2986" s="173">
        <f>IFERROR(VLOOKUP(A2986, DF!$D$9:$G$378,4,FALSE),0)</f>
        <v>0</v>
      </c>
      <c r="I2986" s="173">
        <f>IFERROR(VLOOKUP(A2986,DX!$D$9:$G$749,4,FALSE),0)</f>
        <v>0</v>
      </c>
      <c r="XFD2986" s="45">
        <f>SUM(A2986:XFC2986)</f>
        <v>176110</v>
      </c>
    </row>
    <row r="2987" spans="1:9 16384:16384" hidden="1" x14ac:dyDescent="0.25">
      <c r="A2987" s="192">
        <v>196998</v>
      </c>
      <c r="B2987" s="193" t="s">
        <v>6524</v>
      </c>
      <c r="C2987" s="198" t="s">
        <v>6525</v>
      </c>
      <c r="D2987" s="193" t="s">
        <v>5813</v>
      </c>
      <c r="E2987" s="193" t="s">
        <v>5814</v>
      </c>
      <c r="F2987" s="194" t="s">
        <v>6641</v>
      </c>
      <c r="G2987" s="173">
        <f>IFERROR(VLOOKUP(A2987, SM!$D$9:$G$682,4,FALSE),0)</f>
        <v>0</v>
      </c>
      <c r="H2987" s="173">
        <f>IFERROR(VLOOKUP(A2987, DM!$D$9:$G$633,4,FALSE),0)</f>
        <v>0</v>
      </c>
      <c r="I2987" s="173">
        <f>IFERROR(VLOOKUP(A2987,DX!$D$9:$G$749,4,FALSE),0)</f>
        <v>0</v>
      </c>
      <c r="XFD2987" s="45">
        <f>SUM(A2987:XFC2987)</f>
        <v>196998</v>
      </c>
    </row>
    <row r="2988" spans="1:9 16384:16384" hidden="1" x14ac:dyDescent="0.25">
      <c r="A2988" s="192">
        <v>175973</v>
      </c>
      <c r="B2988" s="232" t="s">
        <v>3033</v>
      </c>
      <c r="C2988" s="198" t="s">
        <v>3777</v>
      </c>
      <c r="D2988" s="193" t="s">
        <v>5815</v>
      </c>
      <c r="E2988" s="193" t="s">
        <v>5814</v>
      </c>
      <c r="F2988" s="194" t="s">
        <v>6641</v>
      </c>
      <c r="G2988" s="173">
        <f>IFERROR(VLOOKUP(A2988, SF!$D$9:$G$410,4,FALSE),0)</f>
        <v>0</v>
      </c>
      <c r="H2988" s="173">
        <f>IFERROR(VLOOKUP(A2988, DF!$D$9:$G$378,4,FALSE),0)</f>
        <v>0</v>
      </c>
      <c r="I2988" s="173">
        <f>IFERROR(VLOOKUP(A2988,DX!$D$9:$G$749,4,FALSE),0)</f>
        <v>0</v>
      </c>
      <c r="XFD2988" s="45">
        <f>SUM(A2988:XFC2988)</f>
        <v>175973</v>
      </c>
    </row>
    <row r="2989" spans="1:9 16384:16384" hidden="1" x14ac:dyDescent="0.25">
      <c r="A2989" s="192">
        <v>142156</v>
      </c>
      <c r="B2989" s="193" t="s">
        <v>4674</v>
      </c>
      <c r="C2989" s="198" t="s">
        <v>4569</v>
      </c>
      <c r="D2989" s="193" t="s">
        <v>5815</v>
      </c>
      <c r="E2989" s="193" t="s">
        <v>5814</v>
      </c>
      <c r="F2989" s="194" t="s">
        <v>6641</v>
      </c>
      <c r="G2989" s="173">
        <f>IFERROR(VLOOKUP(A2989, SF!$D$9:$G$410,4,FALSE),0)</f>
        <v>0</v>
      </c>
      <c r="H2989" s="173">
        <f>IFERROR(VLOOKUP(A2989, DF!$D$9:$G$378,4,FALSE),0)</f>
        <v>0</v>
      </c>
      <c r="I2989" s="173">
        <f>IFERROR(VLOOKUP(A2989,DX!$D$9:$G$749,4,FALSE),0)</f>
        <v>0</v>
      </c>
      <c r="XFD2989" s="45">
        <f>SUM(A2989:XFC2989)</f>
        <v>142156</v>
      </c>
    </row>
    <row r="2990" spans="1:9 16384:16384" hidden="1" x14ac:dyDescent="0.25">
      <c r="A2990" s="192">
        <v>197000</v>
      </c>
      <c r="B2990" s="193" t="s">
        <v>6526</v>
      </c>
      <c r="C2990" s="198" t="s">
        <v>6527</v>
      </c>
      <c r="D2990" s="193" t="s">
        <v>5815</v>
      </c>
      <c r="E2990" s="193" t="s">
        <v>5814</v>
      </c>
      <c r="F2990" s="194" t="s">
        <v>6641</v>
      </c>
      <c r="G2990" s="173">
        <f>IFERROR(VLOOKUP(A2990, SF!$D$9:$G$410,4,FALSE),0)</f>
        <v>0</v>
      </c>
      <c r="H2990" s="173">
        <f>IFERROR(VLOOKUP(A2990, DF!$D$9:$G$378,4,FALSE),0)</f>
        <v>0</v>
      </c>
      <c r="I2990" s="173">
        <f>IFERROR(VLOOKUP(A2990,DX!$D$9:$G$749,4,FALSE),0)</f>
        <v>0</v>
      </c>
      <c r="XFD2990" s="45">
        <f>SUM(A2990:XFC2990)</f>
        <v>197000</v>
      </c>
    </row>
    <row r="2991" spans="1:9 16384:16384" hidden="1" x14ac:dyDescent="0.25">
      <c r="A2991" s="192">
        <v>197012</v>
      </c>
      <c r="B2991" s="193" t="s">
        <v>6528</v>
      </c>
      <c r="C2991" s="198" t="s">
        <v>6529</v>
      </c>
      <c r="D2991" s="193" t="s">
        <v>5815</v>
      </c>
      <c r="E2991" s="193" t="s">
        <v>5814</v>
      </c>
      <c r="F2991" s="194" t="s">
        <v>6641</v>
      </c>
      <c r="G2991" s="173">
        <f>IFERROR(VLOOKUP(A2991, SF!$D$9:$G$410,4,FALSE),0)</f>
        <v>0</v>
      </c>
      <c r="H2991" s="173">
        <f>IFERROR(VLOOKUP(A2991, DF!$D$9:$G$378,4,FALSE),0)</f>
        <v>0</v>
      </c>
      <c r="I2991" s="173">
        <f>IFERROR(VLOOKUP(A2991,DX!$D$9:$G$749,4,FALSE),0)</f>
        <v>0</v>
      </c>
      <c r="XFD2991" s="45">
        <f>SUM(A2991:XFC2991)</f>
        <v>197012</v>
      </c>
    </row>
    <row r="2992" spans="1:9 16384:16384" hidden="1" x14ac:dyDescent="0.25">
      <c r="A2992" s="192">
        <v>40090</v>
      </c>
      <c r="B2992" s="193" t="s">
        <v>6530</v>
      </c>
      <c r="C2992" s="198" t="s">
        <v>4310</v>
      </c>
      <c r="D2992" s="193" t="s">
        <v>5815</v>
      </c>
      <c r="E2992" s="193" t="s">
        <v>5814</v>
      </c>
      <c r="F2992" s="194" t="s">
        <v>6641</v>
      </c>
      <c r="G2992" s="173">
        <f>IFERROR(VLOOKUP(A2992, SF!$D$9:$G$410,4,FALSE),0)</f>
        <v>0</v>
      </c>
      <c r="H2992" s="173">
        <f>IFERROR(VLOOKUP(A2992, DF!$D$9:$G$378,4,FALSE),0)</f>
        <v>0</v>
      </c>
      <c r="I2992" s="173">
        <f>IFERROR(VLOOKUP(A2992,DX!$D$9:$G$749,4,FALSE),0)</f>
        <v>0</v>
      </c>
      <c r="XFD2992" s="45">
        <f>SUM(A2992:XFC2992)</f>
        <v>40090</v>
      </c>
    </row>
    <row r="2993" spans="1:9 16384:16384" hidden="1" x14ac:dyDescent="0.25">
      <c r="A2993" s="192">
        <v>40089</v>
      </c>
      <c r="B2993" s="232" t="s">
        <v>3032</v>
      </c>
      <c r="C2993" s="198" t="s">
        <v>4310</v>
      </c>
      <c r="D2993" s="193" t="s">
        <v>5815</v>
      </c>
      <c r="E2993" s="193" t="s">
        <v>5814</v>
      </c>
      <c r="F2993" s="194" t="s">
        <v>6641</v>
      </c>
      <c r="G2993" s="173">
        <f>IFERROR(VLOOKUP(A2993, SF!$D$9:$G$410,4,FALSE),0)</f>
        <v>0</v>
      </c>
      <c r="H2993" s="173">
        <f>IFERROR(VLOOKUP(A2993, DF!$D$9:$G$378,4,FALSE),0)</f>
        <v>0</v>
      </c>
      <c r="I2993" s="173">
        <f>IFERROR(VLOOKUP(A2993,DX!$D$9:$G$749,4,FALSE),0)</f>
        <v>0</v>
      </c>
      <c r="XFD2993" s="45">
        <f>SUM(A2993:XFC2993)</f>
        <v>40089</v>
      </c>
    </row>
    <row r="2994" spans="1:9 16384:16384" hidden="1" x14ac:dyDescent="0.25">
      <c r="A2994" s="192">
        <v>197015</v>
      </c>
      <c r="B2994" s="193" t="s">
        <v>6531</v>
      </c>
      <c r="C2994" s="198" t="s">
        <v>6140</v>
      </c>
      <c r="D2994" s="193" t="s">
        <v>5815</v>
      </c>
      <c r="E2994" s="193" t="s">
        <v>5814</v>
      </c>
      <c r="F2994" s="194" t="s">
        <v>6641</v>
      </c>
      <c r="G2994" s="173">
        <f>IFERROR(VLOOKUP(A2994, SF!$D$9:$G$410,4,FALSE),0)</f>
        <v>0</v>
      </c>
      <c r="H2994" s="173">
        <f>IFERROR(VLOOKUP(A2994, DF!$D$9:$G$378,4,FALSE),0)</f>
        <v>0</v>
      </c>
      <c r="I2994" s="173">
        <f>IFERROR(VLOOKUP(A2994,DX!$D$9:$G$749,4,FALSE),0)</f>
        <v>0</v>
      </c>
      <c r="XFD2994" s="45">
        <f>SUM(A2994:XFC2994)</f>
        <v>197015</v>
      </c>
    </row>
    <row r="2995" spans="1:9 16384:16384" hidden="1" x14ac:dyDescent="0.25">
      <c r="A2995" s="192">
        <v>9098</v>
      </c>
      <c r="B2995" s="193" t="s">
        <v>5010</v>
      </c>
      <c r="C2995" s="198" t="s">
        <v>5011</v>
      </c>
      <c r="D2995" s="193" t="s">
        <v>5813</v>
      </c>
      <c r="E2995" s="193" t="s">
        <v>5814</v>
      </c>
      <c r="F2995" s="194" t="s">
        <v>6641</v>
      </c>
      <c r="G2995" s="173">
        <f>IFERROR(VLOOKUP(A2995, SM!$D$9:$G$682,4,FALSE),0)</f>
        <v>0</v>
      </c>
      <c r="H2995" s="173">
        <f>IFERROR(VLOOKUP(A2995, DM!$D$9:$G$633,4,FALSE),0)</f>
        <v>0</v>
      </c>
      <c r="I2995" s="173">
        <f>IFERROR(VLOOKUP(A2995,DX!$D$9:$G$749,4,FALSE),0)</f>
        <v>0</v>
      </c>
      <c r="XFD2995" s="45">
        <f>SUM(A2995:XFC2995)</f>
        <v>9098</v>
      </c>
    </row>
    <row r="2996" spans="1:9 16384:16384" hidden="1" x14ac:dyDescent="0.25">
      <c r="A2996" s="192">
        <v>142406</v>
      </c>
      <c r="B2996" s="193" t="s">
        <v>6532</v>
      </c>
      <c r="C2996" s="198" t="s">
        <v>6533</v>
      </c>
      <c r="D2996" s="193" t="s">
        <v>5813</v>
      </c>
      <c r="E2996" s="193" t="s">
        <v>5814</v>
      </c>
      <c r="F2996" s="194" t="s">
        <v>6641</v>
      </c>
      <c r="G2996" s="173">
        <f>IFERROR(VLOOKUP(A2996, SM!$D$9:$G$682,4,FALSE),0)</f>
        <v>0</v>
      </c>
      <c r="H2996" s="173">
        <f>IFERROR(VLOOKUP(A2996, DM!$D$9:$G$633,4,FALSE),0)</f>
        <v>0</v>
      </c>
      <c r="I2996" s="173">
        <f>IFERROR(VLOOKUP(A2996,DX!$D$9:$G$749,4,FALSE),0)</f>
        <v>0</v>
      </c>
      <c r="XFD2996" s="45">
        <f>SUM(A2996:XFC2996)</f>
        <v>142406</v>
      </c>
    </row>
    <row r="2997" spans="1:9 16384:16384" hidden="1" x14ac:dyDescent="0.25">
      <c r="A2997" s="192">
        <v>197009</v>
      </c>
      <c r="B2997" s="193" t="s">
        <v>6534</v>
      </c>
      <c r="C2997" s="198" t="s">
        <v>4400</v>
      </c>
      <c r="D2997" s="193" t="s">
        <v>5815</v>
      </c>
      <c r="E2997" s="193" t="s">
        <v>5814</v>
      </c>
      <c r="F2997" s="194" t="s">
        <v>6641</v>
      </c>
      <c r="G2997" s="173">
        <f>IFERROR(VLOOKUP(A2997, SF!$D$9:$G$410,4,FALSE),0)</f>
        <v>0</v>
      </c>
      <c r="H2997" s="173">
        <f>IFERROR(VLOOKUP(A2997, DF!$D$9:$G$378,4,FALSE),0)</f>
        <v>0</v>
      </c>
      <c r="I2997" s="173">
        <f>IFERROR(VLOOKUP(A2997,DX!$D$9:$G$749,4,FALSE),0)</f>
        <v>0</v>
      </c>
      <c r="XFD2997" s="45">
        <f>SUM(A2997:XFC2997)</f>
        <v>197009</v>
      </c>
    </row>
    <row r="2998" spans="1:9 16384:16384" hidden="1" x14ac:dyDescent="0.25">
      <c r="A2998" s="192">
        <v>26020</v>
      </c>
      <c r="B2998" s="193" t="s">
        <v>2602</v>
      </c>
      <c r="C2998" s="198" t="s">
        <v>5075</v>
      </c>
      <c r="D2998" s="193" t="s">
        <v>5815</v>
      </c>
      <c r="E2998" s="193" t="s">
        <v>5814</v>
      </c>
      <c r="F2998" s="194" t="s">
        <v>6641</v>
      </c>
      <c r="G2998" s="173">
        <f>IFERROR(VLOOKUP(A2998, SF!$D$9:$G$410,4,FALSE),0)</f>
        <v>0</v>
      </c>
      <c r="H2998" s="173">
        <f>IFERROR(VLOOKUP(A2998, DF!$D$9:$G$378,4,FALSE),0)</f>
        <v>0</v>
      </c>
      <c r="I2998" s="173">
        <f>IFERROR(VLOOKUP(A2998,DX!$D$9:$G$749,4,FALSE),0)</f>
        <v>0</v>
      </c>
      <c r="XFD2998" s="45">
        <f>SUM(A2998:XFC2998)</f>
        <v>26020</v>
      </c>
    </row>
    <row r="2999" spans="1:9 16384:16384" hidden="1" x14ac:dyDescent="0.25">
      <c r="A2999" s="192">
        <v>197305</v>
      </c>
      <c r="B2999" s="193" t="s">
        <v>6535</v>
      </c>
      <c r="C2999" s="198" t="s">
        <v>6536</v>
      </c>
      <c r="D2999" s="193" t="s">
        <v>5815</v>
      </c>
      <c r="E2999" s="193" t="s">
        <v>5814</v>
      </c>
      <c r="F2999" s="194" t="s">
        <v>6641</v>
      </c>
      <c r="G2999" s="173">
        <f>IFERROR(VLOOKUP(A2999, SF!$D$9:$G$410,4,FALSE),0)</f>
        <v>0</v>
      </c>
      <c r="H2999" s="173">
        <f>IFERROR(VLOOKUP(A2999, DF!$D$9:$G$378,4,FALSE),0)</f>
        <v>0</v>
      </c>
      <c r="I2999" s="173">
        <f>IFERROR(VLOOKUP(A2999,DX!$D$9:$G$749,4,FALSE),0)</f>
        <v>0</v>
      </c>
      <c r="XFD2999" s="45">
        <f>SUM(A2999:XFC2999)</f>
        <v>197305</v>
      </c>
    </row>
    <row r="3000" spans="1:9 16384:16384" hidden="1" x14ac:dyDescent="0.25">
      <c r="A3000" s="192">
        <v>176112</v>
      </c>
      <c r="B3000" s="193" t="s">
        <v>6537</v>
      </c>
      <c r="C3000" s="198" t="s">
        <v>6538</v>
      </c>
      <c r="D3000" s="193" t="s">
        <v>5815</v>
      </c>
      <c r="E3000" s="193" t="s">
        <v>5814</v>
      </c>
      <c r="F3000" s="194" t="s">
        <v>6641</v>
      </c>
      <c r="G3000" s="173">
        <f>IFERROR(VLOOKUP(A3000, SF!$D$9:$G$410,4,FALSE),0)</f>
        <v>0</v>
      </c>
      <c r="H3000" s="173">
        <f>IFERROR(VLOOKUP(A3000, DF!$D$9:$G$378,4,FALSE),0)</f>
        <v>0</v>
      </c>
      <c r="I3000" s="173">
        <f>IFERROR(VLOOKUP(A3000,DX!$D$9:$G$749,4,FALSE),0)</f>
        <v>0</v>
      </c>
      <c r="XFD3000" s="45">
        <f>SUM(A3000:XFC3000)</f>
        <v>176112</v>
      </c>
    </row>
    <row r="3001" spans="1:9 16384:16384" hidden="1" x14ac:dyDescent="0.25">
      <c r="A3001" s="192">
        <v>197019</v>
      </c>
      <c r="B3001" s="193" t="s">
        <v>6539</v>
      </c>
      <c r="C3001" s="198" t="s">
        <v>6540</v>
      </c>
      <c r="D3001" s="193" t="s">
        <v>5815</v>
      </c>
      <c r="E3001" s="193" t="s">
        <v>5814</v>
      </c>
      <c r="F3001" s="194" t="s">
        <v>6641</v>
      </c>
      <c r="G3001" s="173">
        <f>IFERROR(VLOOKUP(A3001, SF!$D$9:$G$410,4,FALSE),0)</f>
        <v>0</v>
      </c>
      <c r="H3001" s="173">
        <f>IFERROR(VLOOKUP(A3001, DF!$D$9:$G$378,4,FALSE),0)</f>
        <v>0</v>
      </c>
      <c r="I3001" s="173">
        <f>IFERROR(VLOOKUP(A3001,DX!$D$9:$G$749,4,FALSE),0)</f>
        <v>0</v>
      </c>
      <c r="XFD3001" s="45">
        <f>SUM(A3001:XFC3001)</f>
        <v>197019</v>
      </c>
    </row>
    <row r="3002" spans="1:9 16384:16384" hidden="1" x14ac:dyDescent="0.25">
      <c r="A3002" s="192">
        <v>197001</v>
      </c>
      <c r="B3002" s="193" t="s">
        <v>6541</v>
      </c>
      <c r="C3002" s="198" t="s">
        <v>6316</v>
      </c>
      <c r="D3002" s="193" t="s">
        <v>5815</v>
      </c>
      <c r="E3002" s="193" t="s">
        <v>5814</v>
      </c>
      <c r="F3002" s="194" t="s">
        <v>6641</v>
      </c>
      <c r="G3002" s="173">
        <f>IFERROR(VLOOKUP(A3002, SF!$D$9:$G$410,4,FALSE),0)</f>
        <v>0</v>
      </c>
      <c r="H3002" s="173">
        <f>IFERROR(VLOOKUP(A3002, DF!$D$9:$G$378,4,FALSE),0)</f>
        <v>0</v>
      </c>
      <c r="I3002" s="173">
        <f>IFERROR(VLOOKUP(A3002,DX!$D$9:$G$749,4,FALSE),0)</f>
        <v>0</v>
      </c>
      <c r="XFD3002" s="45">
        <f>SUM(A3002:XFC3002)</f>
        <v>197001</v>
      </c>
    </row>
    <row r="3003" spans="1:9 16384:16384" hidden="1" x14ac:dyDescent="0.25">
      <c r="A3003" s="192">
        <v>197002</v>
      </c>
      <c r="B3003" s="193" t="s">
        <v>6542</v>
      </c>
      <c r="C3003" s="198" t="s">
        <v>4395</v>
      </c>
      <c r="D3003" s="193" t="s">
        <v>5815</v>
      </c>
      <c r="E3003" s="193" t="s">
        <v>5814</v>
      </c>
      <c r="F3003" s="194" t="s">
        <v>6641</v>
      </c>
      <c r="G3003" s="173">
        <f>IFERROR(VLOOKUP(A3003, SF!$D$9:$G$410,4,FALSE),0)</f>
        <v>0</v>
      </c>
      <c r="H3003" s="173">
        <f>IFERROR(VLOOKUP(A3003, DF!$D$9:$G$378,4,FALSE),0)</f>
        <v>0</v>
      </c>
      <c r="I3003" s="173">
        <f>IFERROR(VLOOKUP(A3003,DX!$D$9:$G$749,4,FALSE),0)</f>
        <v>0</v>
      </c>
      <c r="XFD3003" s="45">
        <f>SUM(A3003:XFC3003)</f>
        <v>197002</v>
      </c>
    </row>
    <row r="3004" spans="1:9 16384:16384" hidden="1" x14ac:dyDescent="0.25">
      <c r="A3004" s="192">
        <v>40111</v>
      </c>
      <c r="B3004" s="193" t="s">
        <v>2689</v>
      </c>
      <c r="C3004" s="198" t="s">
        <v>5299</v>
      </c>
      <c r="D3004" s="193" t="s">
        <v>5815</v>
      </c>
      <c r="E3004" s="193" t="s">
        <v>5814</v>
      </c>
      <c r="F3004" s="194" t="s">
        <v>6641</v>
      </c>
      <c r="G3004" s="173">
        <f>IFERROR(VLOOKUP(A3004, SF!$D$9:$G$410,4,FALSE),0)</f>
        <v>0</v>
      </c>
      <c r="H3004" s="173">
        <f>IFERROR(VLOOKUP(A3004, DF!$D$9:$G$378,4,FALSE),0)</f>
        <v>0</v>
      </c>
      <c r="I3004" s="173">
        <f>IFERROR(VLOOKUP(A3004,DX!$D$9:$G$749,4,FALSE),0)</f>
        <v>0</v>
      </c>
      <c r="XFD3004" s="45">
        <f>SUM(A3004:XFC3004)</f>
        <v>40111</v>
      </c>
    </row>
    <row r="3005" spans="1:9 16384:16384" hidden="1" x14ac:dyDescent="0.25">
      <c r="A3005" s="192">
        <v>23775</v>
      </c>
      <c r="B3005" s="193" t="s">
        <v>2701</v>
      </c>
      <c r="C3005" s="198" t="s">
        <v>5321</v>
      </c>
      <c r="D3005" s="193" t="s">
        <v>5815</v>
      </c>
      <c r="E3005" s="193" t="s">
        <v>5814</v>
      </c>
      <c r="F3005" s="194" t="s">
        <v>6641</v>
      </c>
      <c r="G3005" s="173">
        <f>IFERROR(VLOOKUP(A3005, SF!$D$9:$G$410,4,FALSE),0)</f>
        <v>0</v>
      </c>
      <c r="H3005" s="173">
        <f>IFERROR(VLOOKUP(A3005, DF!$D$9:$G$378,4,FALSE),0)</f>
        <v>0</v>
      </c>
      <c r="I3005" s="173">
        <f>IFERROR(VLOOKUP(A3005,DX!$D$9:$G$749,4,FALSE),0)</f>
        <v>0</v>
      </c>
      <c r="XFD3005" s="45">
        <f>SUM(A3005:XFC3005)</f>
        <v>23775</v>
      </c>
    </row>
    <row r="3006" spans="1:9 16384:16384" hidden="1" x14ac:dyDescent="0.25">
      <c r="A3006" s="192">
        <v>142136</v>
      </c>
      <c r="B3006" s="193" t="s">
        <v>6543</v>
      </c>
      <c r="C3006" s="198" t="s">
        <v>5601</v>
      </c>
      <c r="D3006" s="193" t="s">
        <v>5815</v>
      </c>
      <c r="E3006" s="193" t="s">
        <v>5814</v>
      </c>
      <c r="F3006" s="194" t="s">
        <v>6641</v>
      </c>
      <c r="G3006" s="173">
        <f>IFERROR(VLOOKUP(A3006, SF!$D$9:$G$410,4,FALSE),0)</f>
        <v>0</v>
      </c>
      <c r="H3006" s="173">
        <f>IFERROR(VLOOKUP(A3006, DF!$D$9:$G$378,4,FALSE),0)</f>
        <v>0</v>
      </c>
      <c r="I3006" s="173">
        <f>IFERROR(VLOOKUP(A3006,DX!$D$9:$G$749,4,FALSE),0)</f>
        <v>0</v>
      </c>
      <c r="XFD3006" s="45">
        <f>SUM(A3006:XFC3006)</f>
        <v>142136</v>
      </c>
    </row>
    <row r="3007" spans="1:9 16384:16384" hidden="1" x14ac:dyDescent="0.25">
      <c r="A3007" s="192">
        <v>142081</v>
      </c>
      <c r="B3007" s="193" t="s">
        <v>2705</v>
      </c>
      <c r="C3007" s="198" t="s">
        <v>5328</v>
      </c>
      <c r="D3007" s="193" t="s">
        <v>5813</v>
      </c>
      <c r="E3007" s="193" t="s">
        <v>5814</v>
      </c>
      <c r="F3007" s="194" t="s">
        <v>6641</v>
      </c>
      <c r="G3007" s="173">
        <f>IFERROR(VLOOKUP(A3007, SM!$D$9:$G$682,4,FALSE),0)</f>
        <v>0</v>
      </c>
      <c r="H3007" s="173">
        <f>IFERROR(VLOOKUP(A3007, DM!$D$9:$G$633,4,FALSE),0)</f>
        <v>0</v>
      </c>
      <c r="I3007" s="173">
        <f>IFERROR(VLOOKUP(A3007,DX!$D$9:$G$749,4,FALSE),0)</f>
        <v>0</v>
      </c>
      <c r="XFD3007" s="45">
        <f>SUM(A3007:XFC3007)</f>
        <v>142081</v>
      </c>
    </row>
    <row r="3008" spans="1:9 16384:16384" hidden="1" x14ac:dyDescent="0.25">
      <c r="A3008" s="192">
        <v>197297</v>
      </c>
      <c r="B3008" s="193" t="s">
        <v>6545</v>
      </c>
      <c r="C3008" s="198" t="s">
        <v>6546</v>
      </c>
      <c r="D3008" s="193" t="s">
        <v>5815</v>
      </c>
      <c r="E3008" s="193" t="s">
        <v>5814</v>
      </c>
      <c r="F3008" s="194" t="s">
        <v>6641</v>
      </c>
      <c r="G3008" s="173">
        <f>IFERROR(VLOOKUP(A3008, SF!$D$9:$G$410,4,FALSE),0)</f>
        <v>0</v>
      </c>
      <c r="H3008" s="173">
        <f>IFERROR(VLOOKUP(A3008, DF!$D$9:$G$378,4,FALSE),0)</f>
        <v>0</v>
      </c>
      <c r="I3008" s="173">
        <f>IFERROR(VLOOKUP(A3008,DX!$D$9:$G$749,4,FALSE),0)</f>
        <v>0</v>
      </c>
      <c r="XFD3008" s="45">
        <f>SUM(A3008:XFC3008)</f>
        <v>197297</v>
      </c>
    </row>
    <row r="3009" spans="1:9 16384:16384" hidden="1" x14ac:dyDescent="0.25">
      <c r="A3009" s="192">
        <v>142407</v>
      </c>
      <c r="B3009" s="193" t="s">
        <v>2755</v>
      </c>
      <c r="C3009" s="198" t="s">
        <v>5419</v>
      </c>
      <c r="D3009" s="193" t="s">
        <v>5813</v>
      </c>
      <c r="E3009" s="193" t="s">
        <v>5814</v>
      </c>
      <c r="F3009" s="194" t="s">
        <v>6641</v>
      </c>
      <c r="G3009" s="173">
        <f>IFERROR(VLOOKUP(A3009, SM!$D$9:$G$682,4,FALSE),0)</f>
        <v>0</v>
      </c>
      <c r="H3009" s="173">
        <f>IFERROR(VLOOKUP(A3009, DM!$D$9:$G$633,4,FALSE),0)</f>
        <v>0</v>
      </c>
      <c r="I3009" s="173">
        <f>IFERROR(VLOOKUP(A3009,DX!$D$9:$G$749,4,FALSE),0)</f>
        <v>0</v>
      </c>
      <c r="XFD3009" s="45">
        <f>SUM(A3009:XFC3009)</f>
        <v>142407</v>
      </c>
    </row>
    <row r="3010" spans="1:9 16384:16384" hidden="1" x14ac:dyDescent="0.25">
      <c r="A3010" s="192">
        <v>142571</v>
      </c>
      <c r="B3010" s="193" t="s">
        <v>2758</v>
      </c>
      <c r="C3010" s="198" t="s">
        <v>5423</v>
      </c>
      <c r="D3010" s="193" t="s">
        <v>5815</v>
      </c>
      <c r="E3010" s="193" t="s">
        <v>5814</v>
      </c>
      <c r="F3010" s="194" t="s">
        <v>6641</v>
      </c>
      <c r="G3010" s="173">
        <f>IFERROR(VLOOKUP(A3010, SF!$D$9:$G$410,4,FALSE),0)</f>
        <v>0</v>
      </c>
      <c r="H3010" s="173">
        <f>IFERROR(VLOOKUP(A3010, DF!$D$9:$G$378,4,FALSE),0)</f>
        <v>0</v>
      </c>
      <c r="I3010" s="173">
        <f>IFERROR(VLOOKUP(A3010,DX!$D$9:$G$749,4,FALSE),0)</f>
        <v>0</v>
      </c>
      <c r="XFD3010" s="45">
        <f>SUM(A3010:XFC3010)</f>
        <v>142571</v>
      </c>
    </row>
    <row r="3011" spans="1:9 16384:16384" hidden="1" x14ac:dyDescent="0.25">
      <c r="A3011" s="192">
        <v>142157</v>
      </c>
      <c r="B3011" s="193" t="s">
        <v>6547</v>
      </c>
      <c r="C3011" s="198" t="s">
        <v>6548</v>
      </c>
      <c r="D3011" s="193" t="s">
        <v>5815</v>
      </c>
      <c r="E3011" s="193" t="s">
        <v>5814</v>
      </c>
      <c r="F3011" s="194" t="s">
        <v>6641</v>
      </c>
      <c r="G3011" s="173">
        <f>IFERROR(VLOOKUP(A3011, SF!$D$9:$G$410,4,FALSE),0)</f>
        <v>0</v>
      </c>
      <c r="H3011" s="173">
        <f>IFERROR(VLOOKUP(A3011, DF!$D$9:$G$378,4,FALSE),0)</f>
        <v>0</v>
      </c>
      <c r="I3011" s="173">
        <f>IFERROR(VLOOKUP(A3011,DX!$D$9:$G$749,4,FALSE),0)</f>
        <v>0</v>
      </c>
      <c r="XFD3011" s="45">
        <f>SUM(A3011:XFC3011)</f>
        <v>142157</v>
      </c>
    </row>
    <row r="3012" spans="1:9 16384:16384" hidden="1" x14ac:dyDescent="0.25">
      <c r="A3012" s="192">
        <v>40112</v>
      </c>
      <c r="B3012" s="193" t="s">
        <v>2792</v>
      </c>
      <c r="C3012" s="198" t="s">
        <v>5484</v>
      </c>
      <c r="D3012" s="193" t="s">
        <v>5815</v>
      </c>
      <c r="E3012" s="193" t="s">
        <v>5814</v>
      </c>
      <c r="F3012" s="194" t="s">
        <v>6641</v>
      </c>
      <c r="G3012" s="173">
        <f>IFERROR(VLOOKUP(A3012, SF!$D$9:$G$410,4,FALSE),0)</f>
        <v>0</v>
      </c>
      <c r="H3012" s="173">
        <f>IFERROR(VLOOKUP(A3012, DF!$D$9:$G$378,4,FALSE),0)</f>
        <v>0</v>
      </c>
      <c r="I3012" s="173">
        <f>IFERROR(VLOOKUP(A3012,DX!$D$9:$G$749,4,FALSE),0)</f>
        <v>0</v>
      </c>
      <c r="XFD3012" s="45">
        <f>SUM(A3012:XFC3012)</f>
        <v>40112</v>
      </c>
    </row>
    <row r="3013" spans="1:9 16384:16384" hidden="1" x14ac:dyDescent="0.25">
      <c r="A3013" s="192">
        <v>176109</v>
      </c>
      <c r="B3013" s="193" t="s">
        <v>6550</v>
      </c>
      <c r="C3013" s="198" t="s">
        <v>6551</v>
      </c>
      <c r="D3013" s="193" t="s">
        <v>5815</v>
      </c>
      <c r="E3013" s="193" t="s">
        <v>5814</v>
      </c>
      <c r="F3013" s="194" t="s">
        <v>6641</v>
      </c>
      <c r="G3013" s="173">
        <f>IFERROR(VLOOKUP(A3013, SF!$D$9:$G$410,4,FALSE),0)</f>
        <v>0</v>
      </c>
      <c r="H3013" s="173">
        <f>IFERROR(VLOOKUP(A3013, DF!$D$9:$G$378,4,FALSE),0)</f>
        <v>0</v>
      </c>
      <c r="I3013" s="173">
        <f>IFERROR(VLOOKUP(A3013,DX!$D$9:$G$749,4,FALSE),0)</f>
        <v>0</v>
      </c>
      <c r="XFD3013" s="45">
        <f>SUM(A3013:XFC3013)</f>
        <v>176109</v>
      </c>
    </row>
    <row r="3014" spans="1:9 16384:16384" hidden="1" x14ac:dyDescent="0.25">
      <c r="A3014" s="192">
        <v>40114</v>
      </c>
      <c r="B3014" s="193" t="s">
        <v>2793</v>
      </c>
      <c r="C3014" s="198" t="s">
        <v>5485</v>
      </c>
      <c r="D3014" s="193" t="s">
        <v>5813</v>
      </c>
      <c r="E3014" s="193" t="s">
        <v>5814</v>
      </c>
      <c r="F3014" s="194" t="s">
        <v>6641</v>
      </c>
      <c r="G3014" s="173">
        <f>IFERROR(VLOOKUP(A3014, SM!$D$9:$G$682,4,FALSE),0)</f>
        <v>0</v>
      </c>
      <c r="H3014" s="173">
        <f>IFERROR(VLOOKUP(A3014, DM!$D$9:$G$633,4,FALSE),0)</f>
        <v>0</v>
      </c>
      <c r="I3014" s="173">
        <f>IFERROR(VLOOKUP(A3014,DX!$D$9:$G$749,4,FALSE),0)</f>
        <v>0</v>
      </c>
      <c r="XFD3014" s="45">
        <f>SUM(A3014:XFC3014)</f>
        <v>40114</v>
      </c>
    </row>
    <row r="3015" spans="1:9 16384:16384" hidden="1" x14ac:dyDescent="0.25">
      <c r="A3015" s="192">
        <v>197298</v>
      </c>
      <c r="B3015" s="193" t="s">
        <v>6552</v>
      </c>
      <c r="C3015" s="198" t="s">
        <v>6553</v>
      </c>
      <c r="D3015" s="193" t="s">
        <v>5815</v>
      </c>
      <c r="E3015" s="193" t="s">
        <v>5814</v>
      </c>
      <c r="F3015" s="194" t="s">
        <v>6641</v>
      </c>
      <c r="G3015" s="173">
        <f>IFERROR(VLOOKUP(A3015, SF!$D$9:$G$410,4,FALSE),0)</f>
        <v>0</v>
      </c>
      <c r="H3015" s="173">
        <f>IFERROR(VLOOKUP(A3015, DF!$D$9:$G$378,4,FALSE),0)</f>
        <v>0</v>
      </c>
      <c r="I3015" s="173">
        <f>IFERROR(VLOOKUP(A3015,DX!$D$9:$G$749,4,FALSE),0)</f>
        <v>0</v>
      </c>
      <c r="XFD3015" s="45">
        <f>SUM(A3015:XFC3015)</f>
        <v>197298</v>
      </c>
    </row>
    <row r="3016" spans="1:9 16384:16384" hidden="1" x14ac:dyDescent="0.25">
      <c r="A3016" s="192">
        <v>197003</v>
      </c>
      <c r="B3016" s="193" t="s">
        <v>6554</v>
      </c>
      <c r="C3016" s="198" t="s">
        <v>4275</v>
      </c>
      <c r="D3016" s="193" t="s">
        <v>5815</v>
      </c>
      <c r="E3016" s="193" t="s">
        <v>5814</v>
      </c>
      <c r="F3016" s="194" t="s">
        <v>6641</v>
      </c>
      <c r="G3016" s="173">
        <f>IFERROR(VLOOKUP(A3016, SF!$D$9:$G$410,4,FALSE),0)</f>
        <v>0</v>
      </c>
      <c r="H3016" s="173">
        <f>IFERROR(VLOOKUP(A3016, DF!$D$9:$G$378,4,FALSE),0)</f>
        <v>0</v>
      </c>
      <c r="I3016" s="173">
        <f>IFERROR(VLOOKUP(A3016,DX!$D$9:$G$749,4,FALSE),0)</f>
        <v>0</v>
      </c>
      <c r="XFD3016" s="45">
        <f>SUM(A3016:XFC3016)</f>
        <v>197003</v>
      </c>
    </row>
    <row r="3017" spans="1:9 16384:16384" hidden="1" x14ac:dyDescent="0.25">
      <c r="A3017" s="192">
        <v>197017</v>
      </c>
      <c r="B3017" s="193" t="s">
        <v>6555</v>
      </c>
      <c r="C3017" s="198" t="s">
        <v>6556</v>
      </c>
      <c r="D3017" s="193" t="s">
        <v>5815</v>
      </c>
      <c r="E3017" s="193" t="s">
        <v>5814</v>
      </c>
      <c r="F3017" s="194" t="s">
        <v>6641</v>
      </c>
      <c r="G3017" s="173">
        <f>IFERROR(VLOOKUP(A3017, SF!$D$9:$G$410,4,FALSE),0)</f>
        <v>0</v>
      </c>
      <c r="H3017" s="173">
        <f>IFERROR(VLOOKUP(A3017, DF!$D$9:$G$378,4,FALSE),0)</f>
        <v>0</v>
      </c>
      <c r="I3017" s="173">
        <f>IFERROR(VLOOKUP(A3017,DX!$D$9:$G$749,4,FALSE),0)</f>
        <v>0</v>
      </c>
      <c r="XFD3017" s="45">
        <f>SUM(A3017:XFC3017)</f>
        <v>197017</v>
      </c>
    </row>
    <row r="3018" spans="1:9 16384:16384" hidden="1" x14ac:dyDescent="0.25">
      <c r="A3018" s="192">
        <v>197014</v>
      </c>
      <c r="B3018" s="193" t="s">
        <v>6557</v>
      </c>
      <c r="C3018" s="198" t="s">
        <v>4426</v>
      </c>
      <c r="D3018" s="193" t="s">
        <v>5815</v>
      </c>
      <c r="E3018" s="193" t="s">
        <v>5814</v>
      </c>
      <c r="F3018" s="194" t="s">
        <v>6641</v>
      </c>
      <c r="G3018" s="173">
        <f>IFERROR(VLOOKUP(A3018, SF!$D$9:$G$410,4,FALSE),0)</f>
        <v>0</v>
      </c>
      <c r="H3018" s="173">
        <f>IFERROR(VLOOKUP(A3018, DF!$D$9:$G$378,4,FALSE),0)</f>
        <v>0</v>
      </c>
      <c r="I3018" s="173">
        <f>IFERROR(VLOOKUP(A3018,DX!$D$9:$G$749,4,FALSE),0)</f>
        <v>0</v>
      </c>
      <c r="XFD3018" s="45">
        <f>SUM(A3018:XFC3018)</f>
        <v>197014</v>
      </c>
    </row>
    <row r="3019" spans="1:9 16384:16384" hidden="1" x14ac:dyDescent="0.25">
      <c r="A3019" s="192">
        <v>42343</v>
      </c>
      <c r="B3019" s="193" t="s">
        <v>6117</v>
      </c>
      <c r="C3019" s="198" t="s">
        <v>4595</v>
      </c>
      <c r="D3019" s="193" t="s">
        <v>5813</v>
      </c>
      <c r="E3019" s="193" t="s">
        <v>5814</v>
      </c>
      <c r="F3019" s="194" t="s">
        <v>6640</v>
      </c>
      <c r="G3019" s="173">
        <f>IFERROR(VLOOKUP(A3019, SM!$D$9:$G$682,4,FALSE),0)</f>
        <v>0</v>
      </c>
      <c r="H3019" s="173">
        <f>IFERROR(VLOOKUP(A3019, DM!$D$9:$G$633,4,FALSE),0)</f>
        <v>0</v>
      </c>
      <c r="I3019" s="173">
        <f>IFERROR(VLOOKUP(A3019,DX!$D$9:$G$749,4,FALSE),0)</f>
        <v>0</v>
      </c>
      <c r="XFD3019" s="45">
        <f>SUM(A3019:XFC3019)</f>
        <v>42343</v>
      </c>
    </row>
    <row r="3020" spans="1:9 16384:16384" hidden="1" x14ac:dyDescent="0.25">
      <c r="A3020" s="192">
        <v>42344</v>
      </c>
      <c r="B3020" s="193" t="s">
        <v>6118</v>
      </c>
      <c r="C3020" s="198" t="s">
        <v>3594</v>
      </c>
      <c r="D3020" s="193" t="s">
        <v>5813</v>
      </c>
      <c r="E3020" s="193" t="s">
        <v>5814</v>
      </c>
      <c r="F3020" s="194" t="s">
        <v>6640</v>
      </c>
      <c r="G3020" s="173">
        <f>IFERROR(VLOOKUP(A3020, SM!$D$9:$G$682,4,FALSE),0)</f>
        <v>0</v>
      </c>
      <c r="H3020" s="173">
        <f>IFERROR(VLOOKUP(A3020, DM!$D$9:$G$633,4,FALSE),0)</f>
        <v>0</v>
      </c>
      <c r="I3020" s="173">
        <f>IFERROR(VLOOKUP(A3020,DX!$D$9:$G$749,4,FALSE),0)</f>
        <v>0</v>
      </c>
      <c r="XFD3020" s="45">
        <f>SUM(A3020:XFC3020)</f>
        <v>42344</v>
      </c>
    </row>
    <row r="3021" spans="1:9 16384:16384" hidden="1" x14ac:dyDescent="0.25">
      <c r="A3021" s="192">
        <v>42346</v>
      </c>
      <c r="B3021" s="193" t="s">
        <v>6159</v>
      </c>
      <c r="C3021" s="198" t="s">
        <v>6160</v>
      </c>
      <c r="D3021" s="193" t="s">
        <v>5815</v>
      </c>
      <c r="E3021" s="193" t="s">
        <v>5814</v>
      </c>
      <c r="F3021" s="194" t="s">
        <v>6640</v>
      </c>
      <c r="G3021" s="173">
        <f>IFERROR(VLOOKUP(A3021, SF!$D$9:$G$410,4,FALSE),0)</f>
        <v>0</v>
      </c>
      <c r="H3021" s="173">
        <f>IFERROR(VLOOKUP(A3021, DF!$D$9:$G$378,4,FALSE),0)</f>
        <v>0</v>
      </c>
      <c r="I3021" s="173">
        <f>IFERROR(VLOOKUP(A3021,DX!$D$9:$G$749,4,FALSE),0)</f>
        <v>0</v>
      </c>
      <c r="XFD3021" s="45">
        <f>SUM(A3021:XFC3021)</f>
        <v>42346</v>
      </c>
    </row>
    <row r="3022" spans="1:9 16384:16384" hidden="1" x14ac:dyDescent="0.25">
      <c r="A3022" s="192">
        <v>42347</v>
      </c>
      <c r="B3022" s="193" t="s">
        <v>6283</v>
      </c>
      <c r="C3022" s="198" t="s">
        <v>5414</v>
      </c>
      <c r="D3022" s="193" t="s">
        <v>5815</v>
      </c>
      <c r="E3022" s="193" t="s">
        <v>5814</v>
      </c>
      <c r="F3022" s="194" t="s">
        <v>6640</v>
      </c>
      <c r="G3022" s="173">
        <f>IFERROR(VLOOKUP(A3022, SF!$D$9:$G$410,4,FALSE),0)</f>
        <v>0</v>
      </c>
      <c r="H3022" s="173">
        <f>IFERROR(VLOOKUP(A3022, DF!$D$9:$G$378,4,FALSE),0)</f>
        <v>0</v>
      </c>
      <c r="I3022" s="173">
        <f>IFERROR(VLOOKUP(A3022,DX!$D$9:$G$749,4,FALSE),0)</f>
        <v>0</v>
      </c>
      <c r="XFD3022" s="45">
        <f>SUM(A3022:XFC3022)</f>
        <v>42347</v>
      </c>
    </row>
    <row r="3023" spans="1:9 16384:16384" hidden="1" x14ac:dyDescent="0.25">
      <c r="A3023" s="192">
        <v>103836</v>
      </c>
      <c r="B3023" s="193" t="s">
        <v>1773</v>
      </c>
      <c r="C3023" s="198" t="s">
        <v>3131</v>
      </c>
      <c r="D3023" s="193" t="s">
        <v>5815</v>
      </c>
      <c r="E3023" s="193" t="s">
        <v>5814</v>
      </c>
      <c r="F3023" s="194" t="s">
        <v>3026</v>
      </c>
      <c r="G3023" s="173">
        <f>IFERROR(VLOOKUP(A3023, SF!$D$9:$G$410,4,FALSE),0)</f>
        <v>0</v>
      </c>
      <c r="H3023" s="173">
        <f>IFERROR(VLOOKUP(A3023, DF!$D$9:$G$378,4,FALSE),0)</f>
        <v>0</v>
      </c>
      <c r="I3023" s="173">
        <f>IFERROR(VLOOKUP(A3023,DX!$D$9:$G$749,4,FALSE),0)</f>
        <v>0</v>
      </c>
      <c r="XFD3023" s="45">
        <f>SUM(A3023:XFC3023)</f>
        <v>103836</v>
      </c>
    </row>
    <row r="3024" spans="1:9 16384:16384" hidden="1" x14ac:dyDescent="0.25">
      <c r="A3024" s="192">
        <v>103831</v>
      </c>
      <c r="B3024" s="193" t="s">
        <v>1776</v>
      </c>
      <c r="C3024" s="198" t="s">
        <v>3144</v>
      </c>
      <c r="D3024" s="193" t="s">
        <v>5815</v>
      </c>
      <c r="E3024" s="193" t="s">
        <v>5814</v>
      </c>
      <c r="F3024" s="194" t="s">
        <v>3026</v>
      </c>
      <c r="G3024" s="173">
        <f>IFERROR(VLOOKUP(A3024, SF!$D$9:$G$410,4,FALSE),0)</f>
        <v>0</v>
      </c>
      <c r="H3024" s="173">
        <f>IFERROR(VLOOKUP(A3024, DF!$D$9:$G$378,4,FALSE),0)</f>
        <v>0</v>
      </c>
      <c r="I3024" s="173">
        <f>IFERROR(VLOOKUP(A3024,DX!$D$9:$G$749,4,FALSE),0)</f>
        <v>0</v>
      </c>
      <c r="XFD3024" s="45">
        <f>SUM(A3024:XFC3024)</f>
        <v>103831</v>
      </c>
    </row>
    <row r="3025" spans="1:9 16384:16384" hidden="1" x14ac:dyDescent="0.25">
      <c r="A3025" s="192">
        <v>30464</v>
      </c>
      <c r="B3025" s="193" t="s">
        <v>1785</v>
      </c>
      <c r="C3025" s="198" t="s">
        <v>3160</v>
      </c>
      <c r="D3025" s="193" t="s">
        <v>5813</v>
      </c>
      <c r="E3025" s="193" t="s">
        <v>5814</v>
      </c>
      <c r="F3025" s="194" t="s">
        <v>3026</v>
      </c>
      <c r="G3025" s="173">
        <f>IFERROR(VLOOKUP(A3025, SM!$D$9:$G$682,4,FALSE),0)</f>
        <v>0</v>
      </c>
      <c r="H3025" s="173">
        <f>IFERROR(VLOOKUP(A3025, DM!$D$9:$G$633,4,FALSE),0)</f>
        <v>0</v>
      </c>
      <c r="I3025" s="173">
        <f>IFERROR(VLOOKUP(A3025,DX!$D$9:$G$749,4,FALSE),0)</f>
        <v>0</v>
      </c>
      <c r="XFD3025" s="45">
        <f>SUM(A3025:XFC3025)</f>
        <v>30464</v>
      </c>
    </row>
    <row r="3026" spans="1:9 16384:16384" hidden="1" x14ac:dyDescent="0.25">
      <c r="A3026" s="192">
        <v>142102</v>
      </c>
      <c r="B3026" s="193" t="s">
        <v>1798</v>
      </c>
      <c r="C3026" s="198" t="s">
        <v>3191</v>
      </c>
      <c r="D3026" s="193" t="s">
        <v>5815</v>
      </c>
      <c r="E3026" s="193" t="s">
        <v>5814</v>
      </c>
      <c r="F3026" s="194" t="s">
        <v>3026</v>
      </c>
      <c r="G3026" s="173">
        <f>IFERROR(VLOOKUP(A3026, SF!$D$9:$G$410,4,FALSE),0)</f>
        <v>0</v>
      </c>
      <c r="H3026" s="173">
        <f>IFERROR(VLOOKUP(A3026, DF!$D$9:$G$378,4,FALSE),0)</f>
        <v>0</v>
      </c>
      <c r="I3026" s="173">
        <f>IFERROR(VLOOKUP(A3026,DX!$D$9:$G$749,4,FALSE),0)</f>
        <v>0</v>
      </c>
      <c r="XFD3026" s="45">
        <f>SUM(A3026:XFC3026)</f>
        <v>142102</v>
      </c>
    </row>
    <row r="3027" spans="1:9 16384:16384" hidden="1" x14ac:dyDescent="0.25">
      <c r="A3027" s="192">
        <v>113565</v>
      </c>
      <c r="B3027" s="193" t="s">
        <v>1822</v>
      </c>
      <c r="C3027" s="198" t="s">
        <v>3233</v>
      </c>
      <c r="D3027" s="193" t="s">
        <v>5815</v>
      </c>
      <c r="E3027" s="193" t="s">
        <v>5814</v>
      </c>
      <c r="F3027" s="194" t="s">
        <v>3026</v>
      </c>
      <c r="G3027" s="173">
        <f>IFERROR(VLOOKUP(A3027, SF!$D$9:$G$410,4,FALSE),0)</f>
        <v>0</v>
      </c>
      <c r="H3027" s="173">
        <f>IFERROR(VLOOKUP(A3027, DF!$D$9:$G$378,4,FALSE),0)</f>
        <v>0</v>
      </c>
      <c r="I3027" s="173">
        <f>IFERROR(VLOOKUP(A3027,DX!$D$9:$G$749,4,FALSE),0)</f>
        <v>0</v>
      </c>
      <c r="XFD3027" s="45">
        <f>SUM(A3027:XFC3027)</f>
        <v>113565</v>
      </c>
    </row>
    <row r="3028" spans="1:9 16384:16384" hidden="1" x14ac:dyDescent="0.25">
      <c r="A3028" s="192">
        <v>30465</v>
      </c>
      <c r="B3028" s="193" t="s">
        <v>1826</v>
      </c>
      <c r="C3028" s="198" t="s">
        <v>3238</v>
      </c>
      <c r="D3028" s="193" t="s">
        <v>5813</v>
      </c>
      <c r="E3028" s="193" t="s">
        <v>5814</v>
      </c>
      <c r="F3028" s="194" t="s">
        <v>3026</v>
      </c>
      <c r="G3028" s="173">
        <f>IFERROR(VLOOKUP(A3028, SM!$D$9:$G$682,4,FALSE),0)</f>
        <v>0</v>
      </c>
      <c r="H3028" s="173">
        <f>IFERROR(VLOOKUP(A3028, DM!$D$9:$G$633,4,FALSE),0)</f>
        <v>0</v>
      </c>
      <c r="I3028" s="173">
        <f>IFERROR(VLOOKUP(A3028,DX!$D$9:$G$749,4,FALSE),0)</f>
        <v>0</v>
      </c>
      <c r="XFD3028" s="45">
        <f>SUM(A3028:XFC3028)</f>
        <v>30465</v>
      </c>
    </row>
    <row r="3029" spans="1:9 16384:16384" hidden="1" x14ac:dyDescent="0.25">
      <c r="A3029" s="192">
        <v>89228</v>
      </c>
      <c r="B3029" s="193" t="s">
        <v>1845</v>
      </c>
      <c r="C3029" s="198" t="s">
        <v>3285</v>
      </c>
      <c r="D3029" s="193" t="s">
        <v>5815</v>
      </c>
      <c r="E3029" s="193" t="s">
        <v>5814</v>
      </c>
      <c r="F3029" s="194" t="s">
        <v>3026</v>
      </c>
      <c r="G3029" s="173">
        <f>IFERROR(VLOOKUP(A3029, SF!$D$9:$G$410,4,FALSE),0)</f>
        <v>0</v>
      </c>
      <c r="H3029" s="173">
        <f>IFERROR(VLOOKUP(A3029, DF!$D$9:$G$378,4,FALSE),0)</f>
        <v>0</v>
      </c>
      <c r="I3029" s="173">
        <f>IFERROR(VLOOKUP(A3029,DX!$D$9:$G$749,4,FALSE),0)</f>
        <v>0</v>
      </c>
      <c r="XFD3029" s="45">
        <f>SUM(A3029:XFC3029)</f>
        <v>89228</v>
      </c>
    </row>
    <row r="3030" spans="1:9 16384:16384" hidden="1" x14ac:dyDescent="0.25">
      <c r="A3030" s="192">
        <v>141997</v>
      </c>
      <c r="B3030" s="193" t="s">
        <v>1846</v>
      </c>
      <c r="C3030" s="198" t="s">
        <v>3286</v>
      </c>
      <c r="D3030" s="193" t="s">
        <v>5815</v>
      </c>
      <c r="E3030" s="193" t="s">
        <v>5814</v>
      </c>
      <c r="F3030" s="194" t="s">
        <v>3026</v>
      </c>
      <c r="G3030" s="173">
        <f>IFERROR(VLOOKUP(A3030, SF!$D$9:$G$410,4,FALSE),0)</f>
        <v>0</v>
      </c>
      <c r="H3030" s="173">
        <f>IFERROR(VLOOKUP(A3030, DF!$D$9:$G$378,4,FALSE),0)</f>
        <v>0</v>
      </c>
      <c r="I3030" s="173">
        <f>IFERROR(VLOOKUP(A3030,DX!$D$9:$G$749,4,FALSE),0)</f>
        <v>0</v>
      </c>
      <c r="XFD3030" s="45">
        <f>SUM(A3030:XFC3030)</f>
        <v>141997</v>
      </c>
    </row>
    <row r="3031" spans="1:9 16384:16384" hidden="1" x14ac:dyDescent="0.25">
      <c r="A3031" s="192">
        <v>92873</v>
      </c>
      <c r="B3031" s="193" t="s">
        <v>1851</v>
      </c>
      <c r="C3031" s="198" t="s">
        <v>3302</v>
      </c>
      <c r="D3031" s="193" t="s">
        <v>5815</v>
      </c>
      <c r="E3031" s="193" t="s">
        <v>5814</v>
      </c>
      <c r="F3031" s="194" t="s">
        <v>3026</v>
      </c>
      <c r="G3031" s="173">
        <f>IFERROR(VLOOKUP(A3031, SF!$D$9:$G$410,4,FALSE),0)</f>
        <v>0</v>
      </c>
      <c r="H3031" s="173">
        <f>IFERROR(VLOOKUP(A3031, DF!$D$9:$G$378,4,FALSE),0)</f>
        <v>0</v>
      </c>
      <c r="I3031" s="173">
        <f>IFERROR(VLOOKUP(A3031,DX!$D$9:$G$749,4,FALSE),0)</f>
        <v>0</v>
      </c>
      <c r="XFD3031" s="45">
        <f>SUM(A3031:XFC3031)</f>
        <v>92873</v>
      </c>
    </row>
    <row r="3032" spans="1:9 16384:16384" hidden="1" x14ac:dyDescent="0.25">
      <c r="A3032" s="192">
        <v>142103</v>
      </c>
      <c r="B3032" s="193" t="s">
        <v>1871</v>
      </c>
      <c r="C3032" s="198" t="s">
        <v>3356</v>
      </c>
      <c r="D3032" s="193" t="s">
        <v>5815</v>
      </c>
      <c r="E3032" s="193" t="s">
        <v>5814</v>
      </c>
      <c r="F3032" s="194" t="s">
        <v>3026</v>
      </c>
      <c r="G3032" s="173">
        <f>IFERROR(VLOOKUP(A3032, SF!$D$9:$G$410,4,FALSE),0)</f>
        <v>0</v>
      </c>
      <c r="H3032" s="173">
        <f>IFERROR(VLOOKUP(A3032, DF!$D$9:$G$378,4,FALSE),0)</f>
        <v>0</v>
      </c>
      <c r="I3032" s="173">
        <f>IFERROR(VLOOKUP(A3032,DX!$D$9:$G$749,4,FALSE),0)</f>
        <v>0</v>
      </c>
      <c r="XFD3032" s="45">
        <f>SUM(A3032:XFC3032)</f>
        <v>142103</v>
      </c>
    </row>
    <row r="3033" spans="1:9 16384:16384" hidden="1" x14ac:dyDescent="0.25">
      <c r="A3033" s="192">
        <v>81843</v>
      </c>
      <c r="B3033" s="193" t="s">
        <v>1929</v>
      </c>
      <c r="C3033" s="198" t="s">
        <v>3518</v>
      </c>
      <c r="D3033" s="193" t="s">
        <v>5815</v>
      </c>
      <c r="E3033" s="193" t="s">
        <v>5814</v>
      </c>
      <c r="F3033" s="194" t="s">
        <v>3026</v>
      </c>
      <c r="G3033" s="173">
        <f>IFERROR(VLOOKUP(A3033, SF!$D$9:$G$410,4,FALSE),0)</f>
        <v>0</v>
      </c>
      <c r="H3033" s="173">
        <f>IFERROR(VLOOKUP(A3033, DF!$D$9:$G$378,4,FALSE),0)</f>
        <v>0</v>
      </c>
      <c r="I3033" s="173">
        <f>IFERROR(VLOOKUP(A3033,DX!$D$9:$G$749,4,FALSE),0)</f>
        <v>0</v>
      </c>
      <c r="XFD3033" s="45">
        <f>SUM(A3033:XFC3033)</f>
        <v>81843</v>
      </c>
    </row>
    <row r="3034" spans="1:9 16384:16384" hidden="1" x14ac:dyDescent="0.25">
      <c r="A3034" s="192">
        <v>30466</v>
      </c>
      <c r="B3034" s="193" t="s">
        <v>1930</v>
      </c>
      <c r="C3034" s="198" t="s">
        <v>3519</v>
      </c>
      <c r="D3034" s="193" t="s">
        <v>5813</v>
      </c>
      <c r="E3034" s="193" t="s">
        <v>5814</v>
      </c>
      <c r="F3034" s="194" t="s">
        <v>3026</v>
      </c>
      <c r="G3034" s="173">
        <f>IFERROR(VLOOKUP(A3034, SM!$D$9:$G$682,4,FALSE),0)</f>
        <v>0</v>
      </c>
      <c r="H3034" s="173">
        <f>IFERROR(VLOOKUP(A3034, DM!$D$9:$G$633,4,FALSE),0)</f>
        <v>0</v>
      </c>
      <c r="I3034" s="173">
        <f>IFERROR(VLOOKUP(A3034,DX!$D$9:$G$749,4,FALSE),0)</f>
        <v>0</v>
      </c>
      <c r="XFD3034" s="45">
        <f>SUM(A3034:XFC3034)</f>
        <v>30466</v>
      </c>
    </row>
    <row r="3035" spans="1:9 16384:16384" hidden="1" x14ac:dyDescent="0.25">
      <c r="A3035" s="192">
        <v>142104</v>
      </c>
      <c r="B3035" s="193" t="s">
        <v>1931</v>
      </c>
      <c r="C3035" s="198" t="s">
        <v>3520</v>
      </c>
      <c r="D3035" s="193" t="s">
        <v>5815</v>
      </c>
      <c r="E3035" s="193" t="s">
        <v>5814</v>
      </c>
      <c r="F3035" s="194" t="s">
        <v>3026</v>
      </c>
      <c r="G3035" s="173">
        <f>IFERROR(VLOOKUP(A3035, SF!$D$9:$G$410,4,FALSE),0)</f>
        <v>0</v>
      </c>
      <c r="H3035" s="173">
        <f>IFERROR(VLOOKUP(A3035, DF!$D$9:$G$378,4,FALSE),0)</f>
        <v>0</v>
      </c>
      <c r="I3035" s="173">
        <f>IFERROR(VLOOKUP(A3035,DX!$D$9:$G$749,4,FALSE),0)</f>
        <v>0</v>
      </c>
      <c r="XFD3035" s="45">
        <f>SUM(A3035:XFC3035)</f>
        <v>142104</v>
      </c>
    </row>
    <row r="3036" spans="1:9 16384:16384" hidden="1" x14ac:dyDescent="0.25">
      <c r="A3036" s="192">
        <v>142099</v>
      </c>
      <c r="B3036" s="193" t="s">
        <v>1939</v>
      </c>
      <c r="C3036" s="198" t="s">
        <v>3534</v>
      </c>
      <c r="D3036" s="193" t="s">
        <v>5813</v>
      </c>
      <c r="E3036" s="193" t="s">
        <v>5814</v>
      </c>
      <c r="F3036" s="194" t="s">
        <v>3026</v>
      </c>
      <c r="G3036" s="173">
        <f>IFERROR(VLOOKUP(A3036, SM!$D$9:$G$682,4,FALSE),0)</f>
        <v>0</v>
      </c>
      <c r="H3036" s="173">
        <f>IFERROR(VLOOKUP(A3036, DM!$D$9:$G$633,4,FALSE),0)</f>
        <v>0</v>
      </c>
      <c r="I3036" s="173">
        <f>IFERROR(VLOOKUP(A3036,DX!$D$9:$G$749,4,FALSE),0)</f>
        <v>0</v>
      </c>
      <c r="XFD3036" s="45">
        <f>SUM(A3036:XFC3036)</f>
        <v>142099</v>
      </c>
    </row>
    <row r="3037" spans="1:9 16384:16384" hidden="1" x14ac:dyDescent="0.25">
      <c r="A3037" s="192">
        <v>26006</v>
      </c>
      <c r="B3037" s="193" t="s">
        <v>1961</v>
      </c>
      <c r="C3037" s="198" t="s">
        <v>3588</v>
      </c>
      <c r="D3037" s="193" t="s">
        <v>5815</v>
      </c>
      <c r="E3037" s="193" t="s">
        <v>5814</v>
      </c>
      <c r="F3037" s="194" t="s">
        <v>3026</v>
      </c>
      <c r="G3037" s="173">
        <f>IFERROR(VLOOKUP(A3037, SF!$D$9:$G$410,4,FALSE),0)</f>
        <v>0</v>
      </c>
      <c r="H3037" s="173">
        <f>IFERROR(VLOOKUP(A3037, DF!$D$9:$G$378,4,FALSE),0)</f>
        <v>0</v>
      </c>
      <c r="I3037" s="173">
        <f>IFERROR(VLOOKUP(A3037,DX!$D$9:$G$749,4,FALSE),0)</f>
        <v>0</v>
      </c>
      <c r="XFD3037" s="45">
        <f>SUM(A3037:XFC3037)</f>
        <v>26006</v>
      </c>
    </row>
    <row r="3038" spans="1:9 16384:16384" hidden="1" x14ac:dyDescent="0.25">
      <c r="A3038" s="192">
        <v>26007</v>
      </c>
      <c r="B3038" s="193" t="s">
        <v>1971</v>
      </c>
      <c r="C3038" s="198" t="s">
        <v>3614</v>
      </c>
      <c r="D3038" s="193" t="s">
        <v>5813</v>
      </c>
      <c r="E3038" s="193" t="s">
        <v>5814</v>
      </c>
      <c r="F3038" s="194" t="s">
        <v>3026</v>
      </c>
      <c r="G3038" s="173">
        <f>IFERROR(VLOOKUP(A3038, SM!$D$9:$G$682,4,FALSE),0)</f>
        <v>0</v>
      </c>
      <c r="H3038" s="173">
        <f>IFERROR(VLOOKUP(A3038, DM!$D$9:$G$633,4,FALSE),0)</f>
        <v>0</v>
      </c>
      <c r="I3038" s="173">
        <f>IFERROR(VLOOKUP(A3038,DX!$D$9:$G$749,4,FALSE),0)</f>
        <v>0</v>
      </c>
      <c r="XFD3038" s="45">
        <f>SUM(A3038:XFC3038)</f>
        <v>26007</v>
      </c>
    </row>
    <row r="3039" spans="1:9 16384:16384" hidden="1" x14ac:dyDescent="0.25">
      <c r="A3039" s="192">
        <v>92874</v>
      </c>
      <c r="B3039" s="193" t="s">
        <v>2013</v>
      </c>
      <c r="C3039" s="198" t="s">
        <v>3728</v>
      </c>
      <c r="D3039" s="193" t="s">
        <v>5815</v>
      </c>
      <c r="E3039" s="193" t="s">
        <v>5814</v>
      </c>
      <c r="F3039" s="194" t="s">
        <v>3026</v>
      </c>
      <c r="G3039" s="173">
        <f>IFERROR(VLOOKUP(A3039, SF!$D$9:$G$410,4,FALSE),0)</f>
        <v>0</v>
      </c>
      <c r="H3039" s="173">
        <f>IFERROR(VLOOKUP(A3039, DF!$D$9:$G$378,4,FALSE),0)</f>
        <v>0</v>
      </c>
      <c r="I3039" s="173">
        <f>IFERROR(VLOOKUP(A3039,DX!$D$9:$G$749,4,FALSE),0)</f>
        <v>0</v>
      </c>
      <c r="XFD3039" s="45">
        <f>SUM(A3039:XFC3039)</f>
        <v>92874</v>
      </c>
    </row>
    <row r="3040" spans="1:9 16384:16384" hidden="1" x14ac:dyDescent="0.25">
      <c r="A3040" s="192">
        <v>26008</v>
      </c>
      <c r="B3040" s="193" t="s">
        <v>2040</v>
      </c>
      <c r="C3040" s="198" t="s">
        <v>3799</v>
      </c>
      <c r="D3040" s="193" t="s">
        <v>5813</v>
      </c>
      <c r="E3040" s="193" t="s">
        <v>5814</v>
      </c>
      <c r="F3040" s="194" t="s">
        <v>3026</v>
      </c>
      <c r="G3040" s="173">
        <f>IFERROR(VLOOKUP(A3040, SM!$D$9:$G$682,4,FALSE),0)</f>
        <v>0</v>
      </c>
      <c r="H3040" s="173">
        <f>IFERROR(VLOOKUP(A3040, DM!$D$9:$G$633,4,FALSE),0)</f>
        <v>0</v>
      </c>
      <c r="I3040" s="173">
        <f>IFERROR(VLOOKUP(A3040,DX!$D$9:$G$749,4,FALSE),0)</f>
        <v>0</v>
      </c>
      <c r="XFD3040" s="45">
        <f>SUM(A3040:XFC3040)</f>
        <v>26008</v>
      </c>
    </row>
    <row r="3041" spans="1:9 16384:16384" hidden="1" x14ac:dyDescent="0.25">
      <c r="A3041" s="192">
        <v>30461</v>
      </c>
      <c r="B3041" s="193" t="s">
        <v>2043</v>
      </c>
      <c r="C3041" s="198" t="s">
        <v>3806</v>
      </c>
      <c r="D3041" s="193" t="s">
        <v>5815</v>
      </c>
      <c r="E3041" s="193" t="s">
        <v>5814</v>
      </c>
      <c r="F3041" s="194" t="s">
        <v>3026</v>
      </c>
      <c r="G3041" s="173">
        <f>IFERROR(VLOOKUP(A3041, SF!$D$9:$G$410,4,FALSE),0)</f>
        <v>0</v>
      </c>
      <c r="H3041" s="173">
        <f>IFERROR(VLOOKUP(A3041, DF!$D$9:$G$378,4,FALSE),0)</f>
        <v>0</v>
      </c>
      <c r="I3041" s="173">
        <f>IFERROR(VLOOKUP(A3041,DX!$D$9:$G$749,4,FALSE),0)</f>
        <v>0</v>
      </c>
      <c r="XFD3041" s="45">
        <f>SUM(A3041:XFC3041)</f>
        <v>30461</v>
      </c>
    </row>
    <row r="3042" spans="1:9 16384:16384" hidden="1" x14ac:dyDescent="0.25">
      <c r="A3042" s="192">
        <v>142272</v>
      </c>
      <c r="B3042" s="193" t="s">
        <v>2044</v>
      </c>
      <c r="C3042" s="198" t="s">
        <v>3807</v>
      </c>
      <c r="D3042" s="193" t="s">
        <v>5815</v>
      </c>
      <c r="E3042" s="193" t="s">
        <v>5814</v>
      </c>
      <c r="F3042" s="194" t="s">
        <v>3026</v>
      </c>
      <c r="G3042" s="173">
        <f>IFERROR(VLOOKUP(A3042, SF!$D$9:$G$410,4,FALSE),0)</f>
        <v>0</v>
      </c>
      <c r="H3042" s="173">
        <f>IFERROR(VLOOKUP(A3042, DF!$D$9:$G$378,4,FALSE),0)</f>
        <v>0</v>
      </c>
      <c r="I3042" s="173">
        <f>IFERROR(VLOOKUP(A3042,DX!$D$9:$G$749,4,FALSE),0)</f>
        <v>0</v>
      </c>
      <c r="XFD3042" s="45">
        <f>SUM(A3042:XFC3042)</f>
        <v>142272</v>
      </c>
    </row>
    <row r="3043" spans="1:9 16384:16384" hidden="1" x14ac:dyDescent="0.25">
      <c r="A3043" s="192">
        <v>92875</v>
      </c>
      <c r="B3043" s="193" t="s">
        <v>2045</v>
      </c>
      <c r="C3043" s="198" t="s">
        <v>3808</v>
      </c>
      <c r="D3043" s="193" t="s">
        <v>5815</v>
      </c>
      <c r="E3043" s="193" t="s">
        <v>5814</v>
      </c>
      <c r="F3043" s="194" t="s">
        <v>3026</v>
      </c>
      <c r="G3043" s="173">
        <f>IFERROR(VLOOKUP(A3043, SF!$D$9:$G$410,4,FALSE),0)</f>
        <v>0</v>
      </c>
      <c r="H3043" s="173">
        <f>IFERROR(VLOOKUP(A3043, DF!$D$9:$G$378,4,FALSE),0)</f>
        <v>0</v>
      </c>
      <c r="I3043" s="173">
        <f>IFERROR(VLOOKUP(A3043,DX!$D$9:$G$749,4,FALSE),0)</f>
        <v>0</v>
      </c>
      <c r="XFD3043" s="45">
        <f>SUM(A3043:XFC3043)</f>
        <v>92875</v>
      </c>
    </row>
    <row r="3044" spans="1:9 16384:16384" hidden="1" x14ac:dyDescent="0.25">
      <c r="A3044" s="192">
        <v>92866</v>
      </c>
      <c r="B3044" s="193" t="s">
        <v>2046</v>
      </c>
      <c r="C3044" s="198" t="s">
        <v>3809</v>
      </c>
      <c r="D3044" s="193" t="s">
        <v>5815</v>
      </c>
      <c r="E3044" s="193" t="s">
        <v>5814</v>
      </c>
      <c r="F3044" s="194" t="s">
        <v>3026</v>
      </c>
      <c r="G3044" s="173">
        <f>IFERROR(VLOOKUP(A3044, SF!$D$9:$G$410,4,FALSE),0)</f>
        <v>0</v>
      </c>
      <c r="H3044" s="173">
        <f>IFERROR(VLOOKUP(A3044, DF!$D$9:$G$378,4,FALSE),0)</f>
        <v>0</v>
      </c>
      <c r="I3044" s="173">
        <f>IFERROR(VLOOKUP(A3044,DX!$D$9:$G$749,4,FALSE),0)</f>
        <v>0</v>
      </c>
      <c r="XFD3044" s="45">
        <f>SUM(A3044:XFC3044)</f>
        <v>92866</v>
      </c>
    </row>
    <row r="3045" spans="1:9 16384:16384" hidden="1" x14ac:dyDescent="0.25">
      <c r="A3045" s="192">
        <v>142106</v>
      </c>
      <c r="B3045" s="193" t="s">
        <v>2047</v>
      </c>
      <c r="C3045" s="198" t="s">
        <v>3810</v>
      </c>
      <c r="D3045" s="193" t="s">
        <v>5815</v>
      </c>
      <c r="E3045" s="193" t="s">
        <v>5814</v>
      </c>
      <c r="F3045" s="194" t="s">
        <v>3026</v>
      </c>
      <c r="G3045" s="173">
        <f>IFERROR(VLOOKUP(A3045, SF!$D$9:$G$410,4,FALSE),0)</f>
        <v>0</v>
      </c>
      <c r="H3045" s="173">
        <f>IFERROR(VLOOKUP(A3045, DF!$D$9:$G$378,4,FALSE),0)</f>
        <v>0</v>
      </c>
      <c r="I3045" s="173">
        <f>IFERROR(VLOOKUP(A3045,DX!$D$9:$G$749,4,FALSE),0)</f>
        <v>0</v>
      </c>
      <c r="XFD3045" s="45">
        <f>SUM(A3045:XFC3045)</f>
        <v>142106</v>
      </c>
    </row>
    <row r="3046" spans="1:9 16384:16384" hidden="1" x14ac:dyDescent="0.25">
      <c r="A3046" s="192">
        <v>26009</v>
      </c>
      <c r="B3046" s="193" t="s">
        <v>2048</v>
      </c>
      <c r="C3046" s="198" t="s">
        <v>3811</v>
      </c>
      <c r="D3046" s="193" t="s">
        <v>5813</v>
      </c>
      <c r="E3046" s="193" t="s">
        <v>5814</v>
      </c>
      <c r="F3046" s="194" t="s">
        <v>3026</v>
      </c>
      <c r="G3046" s="173">
        <f>IFERROR(VLOOKUP(A3046, SM!$D$9:$G$682,4,FALSE),0)</f>
        <v>0</v>
      </c>
      <c r="H3046" s="173">
        <f>IFERROR(VLOOKUP(A3046, DM!$D$9:$G$633,4,FALSE),0)</f>
        <v>0</v>
      </c>
      <c r="I3046" s="173">
        <f>IFERROR(VLOOKUP(A3046,DX!$D$9:$G$749,4,FALSE),0)</f>
        <v>0</v>
      </c>
      <c r="XFD3046" s="45">
        <f>SUM(A3046:XFC3046)</f>
        <v>26009</v>
      </c>
    </row>
    <row r="3047" spans="1:9 16384:16384" hidden="1" x14ac:dyDescent="0.25">
      <c r="A3047" s="192">
        <v>142101</v>
      </c>
      <c r="B3047" s="193" t="s">
        <v>2064</v>
      </c>
      <c r="C3047" s="198" t="s">
        <v>3836</v>
      </c>
      <c r="D3047" s="193" t="s">
        <v>5815</v>
      </c>
      <c r="E3047" s="193" t="s">
        <v>5814</v>
      </c>
      <c r="F3047" s="194" t="s">
        <v>3026</v>
      </c>
      <c r="G3047" s="173">
        <f>IFERROR(VLOOKUP(A3047, SF!$D$9:$G$410,4,FALSE),0)</f>
        <v>0</v>
      </c>
      <c r="H3047" s="173">
        <f>IFERROR(VLOOKUP(A3047, DF!$D$9:$G$378,4,FALSE),0)</f>
        <v>0</v>
      </c>
      <c r="I3047" s="173">
        <f>IFERROR(VLOOKUP(A3047,DX!$D$9:$G$749,4,FALSE),0)</f>
        <v>0</v>
      </c>
      <c r="XFD3047" s="45">
        <f>SUM(A3047:XFC3047)</f>
        <v>142101</v>
      </c>
    </row>
    <row r="3048" spans="1:9 16384:16384" hidden="1" x14ac:dyDescent="0.25">
      <c r="A3048" s="192">
        <v>81847</v>
      </c>
      <c r="B3048" s="193" t="s">
        <v>2089</v>
      </c>
      <c r="C3048" s="198" t="s">
        <v>3928</v>
      </c>
      <c r="D3048" s="193" t="s">
        <v>5815</v>
      </c>
      <c r="E3048" s="193" t="s">
        <v>5814</v>
      </c>
      <c r="F3048" s="194" t="s">
        <v>3026</v>
      </c>
      <c r="G3048" s="173">
        <f>IFERROR(VLOOKUP(A3048, SF!$D$9:$G$410,4,FALSE),0)</f>
        <v>0</v>
      </c>
      <c r="H3048" s="173">
        <f>IFERROR(VLOOKUP(A3048, DF!$D$9:$G$378,4,FALSE),0)</f>
        <v>0</v>
      </c>
      <c r="I3048" s="173">
        <f>IFERROR(VLOOKUP(A3048,DX!$D$9:$G$749,4,FALSE),0)</f>
        <v>0</v>
      </c>
      <c r="XFD3048" s="45">
        <f>SUM(A3048:XFC3048)</f>
        <v>81847</v>
      </c>
    </row>
    <row r="3049" spans="1:9 16384:16384" hidden="1" x14ac:dyDescent="0.25">
      <c r="A3049" s="192">
        <v>112928</v>
      </c>
      <c r="B3049" s="193" t="s">
        <v>2090</v>
      </c>
      <c r="C3049" s="198" t="s">
        <v>3929</v>
      </c>
      <c r="D3049" s="193" t="s">
        <v>5815</v>
      </c>
      <c r="E3049" s="193" t="s">
        <v>5814</v>
      </c>
      <c r="F3049" s="194" t="s">
        <v>3026</v>
      </c>
      <c r="G3049" s="173">
        <f>IFERROR(VLOOKUP(A3049, SF!$D$9:$G$410,4,FALSE),0)</f>
        <v>0</v>
      </c>
      <c r="H3049" s="173">
        <f>IFERROR(VLOOKUP(A3049, DF!$D$9:$G$378,4,FALSE),0)</f>
        <v>0</v>
      </c>
      <c r="I3049" s="173">
        <f>IFERROR(VLOOKUP(A3049,DX!$D$9:$G$749,4,FALSE),0)</f>
        <v>0</v>
      </c>
      <c r="XFD3049" s="45">
        <f>SUM(A3049:XFC3049)</f>
        <v>112928</v>
      </c>
    </row>
    <row r="3050" spans="1:9 16384:16384" hidden="1" x14ac:dyDescent="0.25">
      <c r="A3050" s="192">
        <v>142107</v>
      </c>
      <c r="B3050" s="193" t="s">
        <v>2093</v>
      </c>
      <c r="C3050" s="198" t="s">
        <v>3932</v>
      </c>
      <c r="D3050" s="193" t="s">
        <v>5815</v>
      </c>
      <c r="E3050" s="193" t="s">
        <v>5814</v>
      </c>
      <c r="F3050" s="194" t="s">
        <v>3026</v>
      </c>
      <c r="G3050" s="173">
        <f>IFERROR(VLOOKUP(A3050, SF!$D$9:$G$410,4,FALSE),0)</f>
        <v>0</v>
      </c>
      <c r="H3050" s="173">
        <f>IFERROR(VLOOKUP(A3050, DF!$D$9:$G$378,4,FALSE),0)</f>
        <v>0</v>
      </c>
      <c r="I3050" s="173">
        <f>IFERROR(VLOOKUP(A3050,DX!$D$9:$G$749,4,FALSE),0)</f>
        <v>0</v>
      </c>
      <c r="XFD3050" s="45">
        <f>SUM(A3050:XFC3050)</f>
        <v>142107</v>
      </c>
    </row>
    <row r="3051" spans="1:9 16384:16384" hidden="1" x14ac:dyDescent="0.25">
      <c r="A3051" s="192">
        <v>26010</v>
      </c>
      <c r="B3051" s="193" t="s">
        <v>2094</v>
      </c>
      <c r="C3051" s="198" t="s">
        <v>3933</v>
      </c>
      <c r="D3051" s="193" t="s">
        <v>5813</v>
      </c>
      <c r="E3051" s="193" t="s">
        <v>5814</v>
      </c>
      <c r="F3051" s="194" t="s">
        <v>3026</v>
      </c>
      <c r="G3051" s="173">
        <f>IFERROR(VLOOKUP(A3051, SM!$D$9:$G$682,4,FALSE),0)</f>
        <v>0</v>
      </c>
      <c r="H3051" s="173">
        <f>IFERROR(VLOOKUP(A3051, DM!$D$9:$G$633,4,FALSE),0)</f>
        <v>0</v>
      </c>
      <c r="I3051" s="173">
        <f>IFERROR(VLOOKUP(A3051,DX!$D$9:$G$749,4,FALSE),0)</f>
        <v>0</v>
      </c>
      <c r="XFD3051" s="45">
        <f>SUM(A3051:XFC3051)</f>
        <v>26010</v>
      </c>
    </row>
    <row r="3052" spans="1:9 16384:16384" hidden="1" x14ac:dyDescent="0.25">
      <c r="A3052" s="192">
        <v>26011</v>
      </c>
      <c r="B3052" s="193" t="s">
        <v>2095</v>
      </c>
      <c r="C3052" s="198" t="s">
        <v>3934</v>
      </c>
      <c r="D3052" s="193" t="s">
        <v>5813</v>
      </c>
      <c r="E3052" s="193" t="s">
        <v>5814</v>
      </c>
      <c r="F3052" s="194" t="s">
        <v>3026</v>
      </c>
      <c r="G3052" s="173">
        <f>IFERROR(VLOOKUP(A3052, SM!$D$9:$G$682,4,FALSE),0)</f>
        <v>0</v>
      </c>
      <c r="H3052" s="173">
        <f>IFERROR(VLOOKUP(A3052, DM!$D$9:$G$633,4,FALSE),0)</f>
        <v>0</v>
      </c>
      <c r="I3052" s="173">
        <f>IFERROR(VLOOKUP(A3052,DX!$D$9:$G$749,4,FALSE),0)</f>
        <v>0</v>
      </c>
      <c r="XFD3052" s="45">
        <f>SUM(A3052:XFC3052)</f>
        <v>26011</v>
      </c>
    </row>
    <row r="3053" spans="1:9 16384:16384" hidden="1" x14ac:dyDescent="0.25">
      <c r="A3053" s="192">
        <v>92871</v>
      </c>
      <c r="B3053" s="193" t="s">
        <v>2101</v>
      </c>
      <c r="C3053" s="198" t="s">
        <v>3968</v>
      </c>
      <c r="D3053" s="193" t="s">
        <v>5815</v>
      </c>
      <c r="E3053" s="193" t="s">
        <v>5814</v>
      </c>
      <c r="F3053" s="194" t="s">
        <v>3026</v>
      </c>
      <c r="G3053" s="173">
        <f>IFERROR(VLOOKUP(A3053, SF!$D$9:$G$410,4,FALSE),0)</f>
        <v>0</v>
      </c>
      <c r="H3053" s="173">
        <f>IFERROR(VLOOKUP(A3053, DF!$D$9:$G$378,4,FALSE),0)</f>
        <v>0</v>
      </c>
      <c r="I3053" s="173">
        <f>IFERROR(VLOOKUP(A3053,DX!$D$9:$G$749,4,FALSE),0)</f>
        <v>0</v>
      </c>
      <c r="XFD3053" s="45">
        <f>SUM(A3053:XFC3053)</f>
        <v>92871</v>
      </c>
    </row>
    <row r="3054" spans="1:9 16384:16384" hidden="1" x14ac:dyDescent="0.25">
      <c r="A3054" s="192">
        <v>30463</v>
      </c>
      <c r="B3054" s="193" t="s">
        <v>2113</v>
      </c>
      <c r="C3054" s="198" t="s">
        <v>3995</v>
      </c>
      <c r="D3054" s="193" t="s">
        <v>5813</v>
      </c>
      <c r="E3054" s="193" t="s">
        <v>5814</v>
      </c>
      <c r="F3054" s="194" t="s">
        <v>3026</v>
      </c>
      <c r="G3054" s="173">
        <f>IFERROR(VLOOKUP(A3054, SM!$D$9:$G$682,4,FALSE),0)</f>
        <v>0</v>
      </c>
      <c r="H3054" s="173">
        <f>IFERROR(VLOOKUP(A3054, DM!$D$9:$G$633,4,FALSE),0)</f>
        <v>0</v>
      </c>
      <c r="I3054" s="173">
        <f>IFERROR(VLOOKUP(A3054,DX!$D$9:$G$749,4,FALSE),0)</f>
        <v>0</v>
      </c>
      <c r="XFD3054" s="45">
        <f>SUM(A3054:XFC3054)</f>
        <v>30463</v>
      </c>
    </row>
    <row r="3055" spans="1:9 16384:16384" hidden="1" x14ac:dyDescent="0.25">
      <c r="A3055" s="192">
        <v>30467</v>
      </c>
      <c r="B3055" s="193" t="s">
        <v>2140</v>
      </c>
      <c r="C3055" s="198" t="s">
        <v>4050</v>
      </c>
      <c r="D3055" s="193" t="s">
        <v>5815</v>
      </c>
      <c r="E3055" s="193" t="s">
        <v>5814</v>
      </c>
      <c r="F3055" s="194" t="s">
        <v>3026</v>
      </c>
      <c r="G3055" s="173">
        <f>IFERROR(VLOOKUP(A3055, SF!$D$9:$G$410,4,FALSE),0)</f>
        <v>0</v>
      </c>
      <c r="H3055" s="173">
        <f>IFERROR(VLOOKUP(A3055, DF!$D$9:$G$378,4,FALSE),0)</f>
        <v>0</v>
      </c>
      <c r="I3055" s="173">
        <f>IFERROR(VLOOKUP(A3055,DX!$D$9:$G$749,4,FALSE),0)</f>
        <v>0</v>
      </c>
      <c r="XFD3055" s="45">
        <f>SUM(A3055:XFC3055)</f>
        <v>30467</v>
      </c>
    </row>
    <row r="3056" spans="1:9 16384:16384" hidden="1" x14ac:dyDescent="0.25">
      <c r="A3056" s="192">
        <v>30468</v>
      </c>
      <c r="B3056" s="193" t="s">
        <v>2141</v>
      </c>
      <c r="C3056" s="198" t="s">
        <v>4054</v>
      </c>
      <c r="D3056" s="193" t="s">
        <v>5813</v>
      </c>
      <c r="E3056" s="193" t="s">
        <v>5814</v>
      </c>
      <c r="F3056" s="194" t="s">
        <v>3026</v>
      </c>
      <c r="G3056" s="173">
        <f>IFERROR(VLOOKUP(A3056, SM!$D$9:$G$682,4,FALSE),0)</f>
        <v>0</v>
      </c>
      <c r="H3056" s="173">
        <f>IFERROR(VLOOKUP(A3056, DM!$D$9:$G$633,4,FALSE),0)</f>
        <v>0</v>
      </c>
      <c r="I3056" s="173">
        <f>IFERROR(VLOOKUP(A3056,DX!$D$9:$G$749,4,FALSE),0)</f>
        <v>0</v>
      </c>
      <c r="XFD3056" s="45">
        <f>SUM(A3056:XFC3056)</f>
        <v>30468</v>
      </c>
    </row>
    <row r="3057" spans="1:9 16384:16384" hidden="1" x14ac:dyDescent="0.25">
      <c r="A3057" s="192">
        <v>30471</v>
      </c>
      <c r="B3057" s="193" t="s">
        <v>2142</v>
      </c>
      <c r="C3057" s="198" t="s">
        <v>4055</v>
      </c>
      <c r="D3057" s="193" t="s">
        <v>5813</v>
      </c>
      <c r="E3057" s="193" t="s">
        <v>5814</v>
      </c>
      <c r="F3057" s="194" t="s">
        <v>3026</v>
      </c>
      <c r="G3057" s="173">
        <f>IFERROR(VLOOKUP(A3057, SM!$D$9:$G$682,4,FALSE),0)</f>
        <v>0</v>
      </c>
      <c r="H3057" s="173">
        <f>IFERROR(VLOOKUP(A3057, DM!$D$9:$G$633,4,FALSE),0)</f>
        <v>0</v>
      </c>
      <c r="I3057" s="173">
        <f>IFERROR(VLOOKUP(A3057,DX!$D$9:$G$749,4,FALSE),0)</f>
        <v>0</v>
      </c>
      <c r="XFD3057" s="45">
        <f>SUM(A3057:XFC3057)</f>
        <v>30471</v>
      </c>
    </row>
    <row r="3058" spans="1:9 16384:16384" hidden="1" x14ac:dyDescent="0.25">
      <c r="A3058" s="192">
        <v>92869</v>
      </c>
      <c r="B3058" s="193" t="s">
        <v>2146</v>
      </c>
      <c r="C3058" s="198" t="s">
        <v>4061</v>
      </c>
      <c r="D3058" s="193" t="s">
        <v>5815</v>
      </c>
      <c r="E3058" s="193" t="s">
        <v>5814</v>
      </c>
      <c r="F3058" s="194" t="s">
        <v>3026</v>
      </c>
      <c r="G3058" s="173">
        <f>IFERROR(VLOOKUP(A3058, SF!$D$9:$G$410,4,FALSE),0)</f>
        <v>0</v>
      </c>
      <c r="H3058" s="173">
        <f>IFERROR(VLOOKUP(A3058, DF!$D$9:$G$378,4,FALSE),0)</f>
        <v>0</v>
      </c>
      <c r="I3058" s="173">
        <f>IFERROR(VLOOKUP(A3058,DX!$D$9:$G$749,4,FALSE),0)</f>
        <v>0</v>
      </c>
      <c r="XFD3058" s="45">
        <f>SUM(A3058:XFC3058)</f>
        <v>92869</v>
      </c>
    </row>
    <row r="3059" spans="1:9 16384:16384" hidden="1" x14ac:dyDescent="0.25">
      <c r="A3059" s="192">
        <v>92870</v>
      </c>
      <c r="B3059" s="193" t="s">
        <v>2147</v>
      </c>
      <c r="C3059" s="198" t="s">
        <v>4062</v>
      </c>
      <c r="D3059" s="193" t="s">
        <v>5815</v>
      </c>
      <c r="E3059" s="193" t="s">
        <v>5814</v>
      </c>
      <c r="F3059" s="194" t="s">
        <v>3026</v>
      </c>
      <c r="G3059" s="173">
        <f>IFERROR(VLOOKUP(A3059, SF!$D$9:$G$410,4,FALSE),0)</f>
        <v>0</v>
      </c>
      <c r="H3059" s="173">
        <f>IFERROR(VLOOKUP(A3059, DF!$D$9:$G$378,4,FALSE),0)</f>
        <v>0</v>
      </c>
      <c r="I3059" s="173">
        <f>IFERROR(VLOOKUP(A3059,DX!$D$9:$G$749,4,FALSE),0)</f>
        <v>0</v>
      </c>
      <c r="XFD3059" s="45">
        <f>SUM(A3059:XFC3059)</f>
        <v>92870</v>
      </c>
    </row>
    <row r="3060" spans="1:9 16384:16384" hidden="1" x14ac:dyDescent="0.25">
      <c r="A3060" s="192">
        <v>113505</v>
      </c>
      <c r="B3060" s="193" t="s">
        <v>2150</v>
      </c>
      <c r="C3060" s="198" t="s">
        <v>4070</v>
      </c>
      <c r="D3060" s="193" t="s">
        <v>5815</v>
      </c>
      <c r="E3060" s="193" t="s">
        <v>5814</v>
      </c>
      <c r="F3060" s="194" t="s">
        <v>3026</v>
      </c>
      <c r="G3060" s="173">
        <f>IFERROR(VLOOKUP(A3060, SF!$D$9:$G$410,4,FALSE),0)</f>
        <v>0</v>
      </c>
      <c r="H3060" s="173">
        <f>IFERROR(VLOOKUP(A3060, DF!$D$9:$G$378,4,FALSE),0)</f>
        <v>0</v>
      </c>
      <c r="I3060" s="173">
        <f>IFERROR(VLOOKUP(A3060,DX!$D$9:$G$749,4,FALSE),0)</f>
        <v>0</v>
      </c>
      <c r="XFD3060" s="45">
        <f>SUM(A3060:XFC3060)</f>
        <v>113505</v>
      </c>
    </row>
    <row r="3061" spans="1:9 16384:16384" hidden="1" x14ac:dyDescent="0.25">
      <c r="A3061" s="192">
        <v>142148</v>
      </c>
      <c r="B3061" s="193" t="s">
        <v>2159</v>
      </c>
      <c r="C3061" s="198" t="s">
        <v>4088</v>
      </c>
      <c r="D3061" s="193" t="s">
        <v>5815</v>
      </c>
      <c r="E3061" s="193" t="s">
        <v>5814</v>
      </c>
      <c r="F3061" s="194" t="s">
        <v>3026</v>
      </c>
      <c r="G3061" s="173">
        <f>IFERROR(VLOOKUP(A3061, SF!$D$9:$G$410,4,FALSE),0)</f>
        <v>0</v>
      </c>
      <c r="H3061" s="173">
        <f>IFERROR(VLOOKUP(A3061, DF!$D$9:$G$378,4,FALSE),0)</f>
        <v>0</v>
      </c>
      <c r="I3061" s="173">
        <f>IFERROR(VLOOKUP(A3061,DX!$D$9:$G$749,4,FALSE),0)</f>
        <v>0</v>
      </c>
      <c r="XFD3061" s="45">
        <f>SUM(A3061:XFC3061)</f>
        <v>142148</v>
      </c>
    </row>
    <row r="3062" spans="1:9 16384:16384" hidden="1" x14ac:dyDescent="0.25">
      <c r="A3062" s="192">
        <v>26012</v>
      </c>
      <c r="B3062" s="193" t="s">
        <v>2169</v>
      </c>
      <c r="C3062" s="198" t="s">
        <v>4113</v>
      </c>
      <c r="D3062" s="193" t="s">
        <v>5813</v>
      </c>
      <c r="E3062" s="193" t="s">
        <v>5814</v>
      </c>
      <c r="F3062" s="194" t="s">
        <v>3026</v>
      </c>
      <c r="G3062" s="173">
        <f>IFERROR(VLOOKUP(A3062, SM!$D$9:$G$682,4,FALSE),0)</f>
        <v>0</v>
      </c>
      <c r="H3062" s="173">
        <f>IFERROR(VLOOKUP(A3062, DM!$D$9:$G$633,4,FALSE),0)</f>
        <v>0</v>
      </c>
      <c r="I3062" s="173">
        <f>IFERROR(VLOOKUP(A3062,DX!$D$9:$G$749,4,FALSE),0)</f>
        <v>0</v>
      </c>
      <c r="XFD3062" s="45">
        <f>SUM(A3062:XFC3062)</f>
        <v>26012</v>
      </c>
    </row>
    <row r="3063" spans="1:9 16384:16384" hidden="1" x14ac:dyDescent="0.25">
      <c r="A3063" s="192">
        <v>26013</v>
      </c>
      <c r="B3063" s="193" t="s">
        <v>2184</v>
      </c>
      <c r="C3063" s="198" t="s">
        <v>4164</v>
      </c>
      <c r="D3063" s="193" t="s">
        <v>5813</v>
      </c>
      <c r="E3063" s="193" t="s">
        <v>5814</v>
      </c>
      <c r="F3063" s="194" t="s">
        <v>3026</v>
      </c>
      <c r="G3063" s="173">
        <f>IFERROR(VLOOKUP(A3063, SM!$D$9:$G$682,4,FALSE),0)</f>
        <v>0</v>
      </c>
      <c r="H3063" s="173">
        <f>IFERROR(VLOOKUP(A3063, DM!$D$9:$G$633,4,FALSE),0)</f>
        <v>0</v>
      </c>
      <c r="I3063" s="173">
        <f>IFERROR(VLOOKUP(A3063,DX!$D$9:$G$749,4,FALSE),0)</f>
        <v>0</v>
      </c>
      <c r="XFD3063" s="45">
        <f>SUM(A3063:XFC3063)</f>
        <v>26013</v>
      </c>
    </row>
    <row r="3064" spans="1:9 16384:16384" hidden="1" x14ac:dyDescent="0.25">
      <c r="A3064" s="192">
        <v>30474</v>
      </c>
      <c r="B3064" s="193" t="s">
        <v>2186</v>
      </c>
      <c r="C3064" s="198" t="s">
        <v>4169</v>
      </c>
      <c r="D3064" s="193" t="s">
        <v>5815</v>
      </c>
      <c r="E3064" s="193" t="s">
        <v>5814</v>
      </c>
      <c r="F3064" s="194" t="s">
        <v>3026</v>
      </c>
      <c r="G3064" s="173">
        <f>IFERROR(VLOOKUP(A3064, SF!$D$9:$G$410,4,FALSE),0)</f>
        <v>0</v>
      </c>
      <c r="H3064" s="173">
        <f>IFERROR(VLOOKUP(A3064, DF!$D$9:$G$378,4,FALSE),0)</f>
        <v>0</v>
      </c>
      <c r="I3064" s="173">
        <f>IFERROR(VLOOKUP(A3064,DX!$D$9:$G$749,4,FALSE),0)</f>
        <v>0</v>
      </c>
      <c r="XFD3064" s="45">
        <f>SUM(A3064:XFC3064)</f>
        <v>30474</v>
      </c>
    </row>
    <row r="3065" spans="1:9 16384:16384" hidden="1" x14ac:dyDescent="0.25">
      <c r="A3065" s="192">
        <v>30476</v>
      </c>
      <c r="B3065" s="193" t="s">
        <v>2188</v>
      </c>
      <c r="C3065" s="198" t="s">
        <v>4172</v>
      </c>
      <c r="D3065" s="193" t="s">
        <v>5813</v>
      </c>
      <c r="E3065" s="193" t="s">
        <v>5814</v>
      </c>
      <c r="F3065" s="194" t="s">
        <v>3026</v>
      </c>
      <c r="G3065" s="173">
        <f>IFERROR(VLOOKUP(A3065, SM!$D$9:$G$682,4,FALSE),0)</f>
        <v>0</v>
      </c>
      <c r="H3065" s="173">
        <f>IFERROR(VLOOKUP(A3065, DM!$D$9:$G$633,4,FALSE),0)</f>
        <v>0</v>
      </c>
      <c r="I3065" s="173">
        <f>IFERROR(VLOOKUP(A3065,DX!$D$9:$G$749,4,FALSE),0)</f>
        <v>0</v>
      </c>
      <c r="XFD3065" s="45">
        <f>SUM(A3065:XFC3065)</f>
        <v>30476</v>
      </c>
    </row>
    <row r="3066" spans="1:9 16384:16384" hidden="1" x14ac:dyDescent="0.25">
      <c r="A3066" s="192">
        <v>30478</v>
      </c>
      <c r="B3066" s="193" t="s">
        <v>2220</v>
      </c>
      <c r="C3066" s="198" t="s">
        <v>4240</v>
      </c>
      <c r="D3066" s="193" t="s">
        <v>5813</v>
      </c>
      <c r="E3066" s="193" t="s">
        <v>5814</v>
      </c>
      <c r="F3066" s="194" t="s">
        <v>3026</v>
      </c>
      <c r="G3066" s="173">
        <f>IFERROR(VLOOKUP(A3066, SM!$D$9:$G$682,4,FALSE),0)</f>
        <v>0</v>
      </c>
      <c r="H3066" s="173">
        <f>IFERROR(VLOOKUP(A3066, DM!$D$9:$G$633,4,FALSE),0)</f>
        <v>0</v>
      </c>
      <c r="I3066" s="173">
        <f>IFERROR(VLOOKUP(A3066,DX!$D$9:$G$749,4,FALSE),0)</f>
        <v>0</v>
      </c>
      <c r="XFD3066" s="45">
        <f>SUM(A3066:XFC3066)</f>
        <v>30478</v>
      </c>
    </row>
    <row r="3067" spans="1:9 16384:16384" hidden="1" x14ac:dyDescent="0.25">
      <c r="A3067" s="192">
        <v>30480</v>
      </c>
      <c r="B3067" s="193" t="s">
        <v>2236</v>
      </c>
      <c r="C3067" s="198" t="s">
        <v>4272</v>
      </c>
      <c r="D3067" s="193" t="s">
        <v>5813</v>
      </c>
      <c r="E3067" s="193" t="s">
        <v>5814</v>
      </c>
      <c r="F3067" s="194" t="s">
        <v>3026</v>
      </c>
      <c r="G3067" s="173">
        <f>IFERROR(VLOOKUP(A3067, SM!$D$9:$G$682,4,FALSE),0)</f>
        <v>0</v>
      </c>
      <c r="H3067" s="173">
        <f>IFERROR(VLOOKUP(A3067, DM!$D$9:$G$633,4,FALSE),0)</f>
        <v>0</v>
      </c>
      <c r="I3067" s="173">
        <f>IFERROR(VLOOKUP(A3067,DX!$D$9:$G$749,4,FALSE),0)</f>
        <v>0</v>
      </c>
      <c r="XFD3067" s="45">
        <f>SUM(A3067:XFC3067)</f>
        <v>30480</v>
      </c>
    </row>
    <row r="3068" spans="1:9 16384:16384" hidden="1" x14ac:dyDescent="0.25">
      <c r="A3068" s="192">
        <v>95376</v>
      </c>
      <c r="B3068" s="193" t="s">
        <v>2238</v>
      </c>
      <c r="C3068" s="198" t="s">
        <v>4277</v>
      </c>
      <c r="D3068" s="193" t="s">
        <v>5815</v>
      </c>
      <c r="E3068" s="193" t="s">
        <v>5814</v>
      </c>
      <c r="F3068" s="194" t="s">
        <v>3026</v>
      </c>
      <c r="G3068" s="173">
        <f>IFERROR(VLOOKUP(A3068, SF!$D$9:$G$410,4,FALSE),0)</f>
        <v>0</v>
      </c>
      <c r="H3068" s="173">
        <f>IFERROR(VLOOKUP(A3068, DF!$D$9:$G$378,4,FALSE),0)</f>
        <v>0</v>
      </c>
      <c r="I3068" s="173">
        <f>IFERROR(VLOOKUP(A3068,DX!$D$9:$G$749,4,FALSE),0)</f>
        <v>0</v>
      </c>
      <c r="XFD3068" s="45">
        <f>SUM(A3068:XFC3068)</f>
        <v>95376</v>
      </c>
    </row>
    <row r="3069" spans="1:9 16384:16384" hidden="1" x14ac:dyDescent="0.25">
      <c r="A3069" s="192">
        <v>26014</v>
      </c>
      <c r="B3069" s="193" t="s">
        <v>2239</v>
      </c>
      <c r="C3069" s="198" t="s">
        <v>4278</v>
      </c>
      <c r="D3069" s="193" t="s">
        <v>5813</v>
      </c>
      <c r="E3069" s="193" t="s">
        <v>5814</v>
      </c>
      <c r="F3069" s="194" t="s">
        <v>3026</v>
      </c>
      <c r="G3069" s="173">
        <f>IFERROR(VLOOKUP(A3069, SM!$D$9:$G$682,4,FALSE),0)</f>
        <v>0</v>
      </c>
      <c r="H3069" s="173">
        <f>IFERROR(VLOOKUP(A3069, DM!$D$9:$G$633,4,FALSE),0)</f>
        <v>0</v>
      </c>
      <c r="I3069" s="173">
        <f>IFERROR(VLOOKUP(A3069,DX!$D$9:$G$749,4,FALSE),0)</f>
        <v>0</v>
      </c>
      <c r="XFD3069" s="45">
        <f>SUM(A3069:XFC3069)</f>
        <v>26014</v>
      </c>
    </row>
    <row r="3070" spans="1:9 16384:16384" hidden="1" x14ac:dyDescent="0.25">
      <c r="A3070" s="192">
        <v>26015</v>
      </c>
      <c r="B3070" s="193" t="s">
        <v>2240</v>
      </c>
      <c r="C3070" s="198" t="s">
        <v>4279</v>
      </c>
      <c r="D3070" s="193" t="s">
        <v>5813</v>
      </c>
      <c r="E3070" s="193" t="s">
        <v>5814</v>
      </c>
      <c r="F3070" s="194" t="s">
        <v>3026</v>
      </c>
      <c r="G3070" s="173">
        <f>IFERROR(VLOOKUP(A3070, SM!$D$9:$G$682,4,FALSE),0)</f>
        <v>0</v>
      </c>
      <c r="H3070" s="173">
        <f>IFERROR(VLOOKUP(A3070, DM!$D$9:$G$633,4,FALSE),0)</f>
        <v>0</v>
      </c>
      <c r="I3070" s="173">
        <f>IFERROR(VLOOKUP(A3070,DX!$D$9:$G$749,4,FALSE),0)</f>
        <v>0</v>
      </c>
      <c r="XFD3070" s="45">
        <f>SUM(A3070:XFC3070)</f>
        <v>26015</v>
      </c>
    </row>
    <row r="3071" spans="1:9 16384:16384" hidden="1" x14ac:dyDescent="0.25">
      <c r="A3071" s="192">
        <v>142268</v>
      </c>
      <c r="B3071" s="193" t="s">
        <v>2246</v>
      </c>
      <c r="C3071" s="198" t="s">
        <v>4291</v>
      </c>
      <c r="D3071" s="193" t="s">
        <v>5815</v>
      </c>
      <c r="E3071" s="193" t="s">
        <v>5814</v>
      </c>
      <c r="F3071" s="194" t="s">
        <v>3026</v>
      </c>
      <c r="G3071" s="173">
        <f>IFERROR(VLOOKUP(A3071, SF!$D$9:$G$410,4,FALSE),0)</f>
        <v>0</v>
      </c>
      <c r="H3071" s="173">
        <f>IFERROR(VLOOKUP(A3071, DF!$D$9:$G$378,4,FALSE),0)</f>
        <v>0</v>
      </c>
      <c r="I3071" s="173">
        <f>IFERROR(VLOOKUP(A3071,DX!$D$9:$G$749,4,FALSE),0)</f>
        <v>0</v>
      </c>
      <c r="XFD3071" s="45">
        <f>SUM(A3071:XFC3071)</f>
        <v>142268</v>
      </c>
    </row>
    <row r="3072" spans="1:9 16384:16384" hidden="1" x14ac:dyDescent="0.25">
      <c r="A3072" s="192">
        <v>26016</v>
      </c>
      <c r="B3072" s="193" t="s">
        <v>2262</v>
      </c>
      <c r="C3072" s="198" t="s">
        <v>4343</v>
      </c>
      <c r="D3072" s="193" t="s">
        <v>5813</v>
      </c>
      <c r="E3072" s="193" t="s">
        <v>5814</v>
      </c>
      <c r="F3072" s="194" t="s">
        <v>3026</v>
      </c>
      <c r="G3072" s="173">
        <f>IFERROR(VLOOKUP(A3072, SM!$D$9:$G$682,4,FALSE),0)</f>
        <v>0</v>
      </c>
      <c r="H3072" s="173">
        <f>IFERROR(VLOOKUP(A3072, DM!$D$9:$G$633,4,FALSE),0)</f>
        <v>0</v>
      </c>
      <c r="I3072" s="173">
        <f>IFERROR(VLOOKUP(A3072,DX!$D$9:$G$749,4,FALSE),0)</f>
        <v>0</v>
      </c>
      <c r="XFD3072" s="45">
        <f>SUM(A3072:XFC3072)</f>
        <v>26016</v>
      </c>
    </row>
    <row r="3073" spans="1:9 16384:16384" hidden="1" x14ac:dyDescent="0.25">
      <c r="A3073" s="192">
        <v>113564</v>
      </c>
      <c r="B3073" s="193" t="s">
        <v>2309</v>
      </c>
      <c r="C3073" s="198" t="s">
        <v>4427</v>
      </c>
      <c r="D3073" s="193" t="s">
        <v>5815</v>
      </c>
      <c r="E3073" s="193" t="s">
        <v>5814</v>
      </c>
      <c r="F3073" s="194" t="s">
        <v>3026</v>
      </c>
      <c r="G3073" s="173">
        <f>IFERROR(VLOOKUP(A3073, SF!$D$9:$G$410,4,FALSE),0)</f>
        <v>0</v>
      </c>
      <c r="H3073" s="173">
        <f>IFERROR(VLOOKUP(A3073, DF!$D$9:$G$378,4,FALSE),0)</f>
        <v>0</v>
      </c>
      <c r="I3073" s="173">
        <f>IFERROR(VLOOKUP(A3073,DX!$D$9:$G$749,4,FALSE),0)</f>
        <v>0</v>
      </c>
      <c r="XFD3073" s="45">
        <f>SUM(A3073:XFC3073)</f>
        <v>113564</v>
      </c>
    </row>
    <row r="3074" spans="1:9 16384:16384" hidden="1" x14ac:dyDescent="0.25">
      <c r="A3074" s="192">
        <v>26017</v>
      </c>
      <c r="B3074" s="193" t="s">
        <v>2339</v>
      </c>
      <c r="C3074" s="198" t="s">
        <v>4499</v>
      </c>
      <c r="D3074" s="193" t="s">
        <v>5813</v>
      </c>
      <c r="E3074" s="193" t="s">
        <v>5814</v>
      </c>
      <c r="F3074" s="194" t="s">
        <v>3026</v>
      </c>
      <c r="G3074" s="173">
        <f>IFERROR(VLOOKUP(A3074, SM!$D$9:$G$682,4,FALSE),0)</f>
        <v>0</v>
      </c>
      <c r="H3074" s="173">
        <f>IFERROR(VLOOKUP(A3074, DM!$D$9:$G$633,4,FALSE),0)</f>
        <v>0</v>
      </c>
      <c r="I3074" s="173">
        <f>IFERROR(VLOOKUP(A3074,DX!$D$9:$G$749,4,FALSE),0)</f>
        <v>0</v>
      </c>
      <c r="XFD3074" s="45">
        <f>SUM(A3074:XFC3074)</f>
        <v>26017</v>
      </c>
    </row>
    <row r="3075" spans="1:9 16384:16384" hidden="1" x14ac:dyDescent="0.25">
      <c r="A3075" s="192">
        <v>142079</v>
      </c>
      <c r="B3075" s="193" t="s">
        <v>2342</v>
      </c>
      <c r="C3075" s="198" t="s">
        <v>4505</v>
      </c>
      <c r="D3075" s="193" t="s">
        <v>5813</v>
      </c>
      <c r="E3075" s="193" t="s">
        <v>5814</v>
      </c>
      <c r="F3075" s="194" t="s">
        <v>3026</v>
      </c>
      <c r="G3075" s="173">
        <f>IFERROR(VLOOKUP(A3075, SM!$D$9:$G$682,4,FALSE),0)</f>
        <v>0</v>
      </c>
      <c r="H3075" s="173">
        <f>IFERROR(VLOOKUP(A3075, DM!$D$9:$G$633,4,FALSE),0)</f>
        <v>0</v>
      </c>
      <c r="I3075" s="173">
        <f>IFERROR(VLOOKUP(A3075,DX!$D$9:$G$749,4,FALSE),0)</f>
        <v>0</v>
      </c>
      <c r="XFD3075" s="45">
        <f>SUM(A3075:XFC3075)</f>
        <v>142079</v>
      </c>
    </row>
    <row r="3076" spans="1:9 16384:16384" hidden="1" x14ac:dyDescent="0.25">
      <c r="A3076" s="192">
        <v>103832</v>
      </c>
      <c r="B3076" s="193" t="s">
        <v>2347</v>
      </c>
      <c r="C3076" s="198" t="s">
        <v>4512</v>
      </c>
      <c r="D3076" s="193" t="s">
        <v>5815</v>
      </c>
      <c r="E3076" s="193" t="s">
        <v>5814</v>
      </c>
      <c r="F3076" s="194" t="s">
        <v>3026</v>
      </c>
      <c r="G3076" s="173">
        <f>IFERROR(VLOOKUP(A3076, SF!$D$9:$G$410,4,FALSE),0)</f>
        <v>0</v>
      </c>
      <c r="H3076" s="173">
        <f>IFERROR(VLOOKUP(A3076, DF!$D$9:$G$378,4,FALSE),0)</f>
        <v>0</v>
      </c>
      <c r="I3076" s="173">
        <f>IFERROR(VLOOKUP(A3076,DX!$D$9:$G$749,4,FALSE),0)</f>
        <v>0</v>
      </c>
      <c r="XFD3076" s="45">
        <f>SUM(A3076:XFC3076)</f>
        <v>103832</v>
      </c>
    </row>
    <row r="3077" spans="1:9 16384:16384" hidden="1" x14ac:dyDescent="0.25">
      <c r="A3077" s="192">
        <v>30484</v>
      </c>
      <c r="B3077" s="193" t="s">
        <v>2391</v>
      </c>
      <c r="C3077" s="198" t="s">
        <v>4628</v>
      </c>
      <c r="D3077" s="193" t="s">
        <v>5815</v>
      </c>
      <c r="E3077" s="193" t="s">
        <v>5814</v>
      </c>
      <c r="F3077" s="194" t="s">
        <v>3026</v>
      </c>
      <c r="G3077" s="173">
        <f>IFERROR(VLOOKUP(A3077, SF!$D$9:$G$410,4,FALSE),0)</f>
        <v>0</v>
      </c>
      <c r="H3077" s="173">
        <f>IFERROR(VLOOKUP(A3077, DF!$D$9:$G$378,4,FALSE),0)</f>
        <v>0</v>
      </c>
      <c r="I3077" s="173">
        <f>IFERROR(VLOOKUP(A3077,DX!$D$9:$G$749,4,FALSE),0)</f>
        <v>0</v>
      </c>
      <c r="XFD3077" s="45">
        <f>SUM(A3077:XFC3077)</f>
        <v>30484</v>
      </c>
    </row>
    <row r="3078" spans="1:9 16384:16384" hidden="1" x14ac:dyDescent="0.25">
      <c r="A3078" s="192">
        <v>30485</v>
      </c>
      <c r="B3078" s="193" t="s">
        <v>2411</v>
      </c>
      <c r="C3078" s="198" t="s">
        <v>4671</v>
      </c>
      <c r="D3078" s="193" t="s">
        <v>5813</v>
      </c>
      <c r="E3078" s="193" t="s">
        <v>5814</v>
      </c>
      <c r="F3078" s="194" t="s">
        <v>3026</v>
      </c>
      <c r="G3078" s="173">
        <f>IFERROR(VLOOKUP(A3078, SM!$D$9:$G$682,4,FALSE),0)</f>
        <v>0</v>
      </c>
      <c r="H3078" s="173">
        <f>IFERROR(VLOOKUP(A3078, DM!$D$9:$G$633,4,FALSE),0)</f>
        <v>0</v>
      </c>
      <c r="I3078" s="173">
        <f>IFERROR(VLOOKUP(A3078,DX!$D$9:$G$749,4,FALSE),0)</f>
        <v>0</v>
      </c>
      <c r="XFD3078" s="45">
        <f>SUM(A3078:XFC3078)</f>
        <v>30485</v>
      </c>
    </row>
    <row r="3079" spans="1:9 16384:16384" hidden="1" x14ac:dyDescent="0.25">
      <c r="A3079" s="192">
        <v>142271</v>
      </c>
      <c r="B3079" s="193" t="s">
        <v>2413</v>
      </c>
      <c r="C3079" s="198" t="s">
        <v>4673</v>
      </c>
      <c r="D3079" s="193" t="s">
        <v>5815</v>
      </c>
      <c r="E3079" s="193" t="s">
        <v>5814</v>
      </c>
      <c r="F3079" s="194" t="s">
        <v>3026</v>
      </c>
      <c r="G3079" s="173">
        <f>IFERROR(VLOOKUP(A3079, SF!$D$9:$G$410,4,FALSE),0)</f>
        <v>0</v>
      </c>
      <c r="H3079" s="173">
        <f>IFERROR(VLOOKUP(A3079, DF!$D$9:$G$378,4,FALSE),0)</f>
        <v>0</v>
      </c>
      <c r="I3079" s="173">
        <f>IFERROR(VLOOKUP(A3079,DX!$D$9:$G$749,4,FALSE),0)</f>
        <v>0</v>
      </c>
      <c r="XFD3079" s="45">
        <f>SUM(A3079:XFC3079)</f>
        <v>142271</v>
      </c>
    </row>
    <row r="3080" spans="1:9 16384:16384" hidden="1" x14ac:dyDescent="0.25">
      <c r="A3080" s="192">
        <v>81845</v>
      </c>
      <c r="B3080" s="193" t="s">
        <v>2417</v>
      </c>
      <c r="C3080" s="198" t="s">
        <v>4679</v>
      </c>
      <c r="D3080" s="193" t="s">
        <v>5815</v>
      </c>
      <c r="E3080" s="193" t="s">
        <v>5814</v>
      </c>
      <c r="F3080" s="194" t="s">
        <v>3026</v>
      </c>
      <c r="G3080" s="173">
        <f>IFERROR(VLOOKUP(A3080, SF!$D$9:$G$410,4,FALSE),0)</f>
        <v>0</v>
      </c>
      <c r="H3080" s="173">
        <f>IFERROR(VLOOKUP(A3080, DF!$D$9:$G$378,4,FALSE),0)</f>
        <v>0</v>
      </c>
      <c r="I3080" s="173">
        <f>IFERROR(VLOOKUP(A3080,DX!$D$9:$G$749,4,FALSE),0)</f>
        <v>0</v>
      </c>
      <c r="XFD3080" s="45">
        <f>SUM(A3080:XFC3080)</f>
        <v>81845</v>
      </c>
    </row>
    <row r="3081" spans="1:9 16384:16384" hidden="1" x14ac:dyDescent="0.25">
      <c r="A3081" s="192">
        <v>103834</v>
      </c>
      <c r="B3081" s="193" t="s">
        <v>2434</v>
      </c>
      <c r="C3081" s="198" t="s">
        <v>4707</v>
      </c>
      <c r="D3081" s="193" t="s">
        <v>5815</v>
      </c>
      <c r="E3081" s="193" t="s">
        <v>5814</v>
      </c>
      <c r="F3081" s="194" t="s">
        <v>3026</v>
      </c>
      <c r="G3081" s="173">
        <f>IFERROR(VLOOKUP(A3081, SF!$D$9:$G$410,4,FALSE),0)</f>
        <v>0</v>
      </c>
      <c r="H3081" s="173">
        <f>IFERROR(VLOOKUP(A3081, DF!$D$9:$G$378,4,FALSE),0)</f>
        <v>0</v>
      </c>
      <c r="I3081" s="173">
        <f>IFERROR(VLOOKUP(A3081,DX!$D$9:$G$749,4,FALSE),0)</f>
        <v>0</v>
      </c>
      <c r="XFD3081" s="45">
        <f>SUM(A3081:XFC3081)</f>
        <v>103834</v>
      </c>
    </row>
    <row r="3082" spans="1:9 16384:16384" hidden="1" x14ac:dyDescent="0.25">
      <c r="A3082" s="192">
        <v>81855</v>
      </c>
      <c r="B3082" s="193" t="s">
        <v>2435</v>
      </c>
      <c r="C3082" s="198" t="s">
        <v>3928</v>
      </c>
      <c r="D3082" s="193" t="s">
        <v>5815</v>
      </c>
      <c r="E3082" s="193" t="s">
        <v>5814</v>
      </c>
      <c r="F3082" s="194" t="s">
        <v>3026</v>
      </c>
      <c r="G3082" s="173">
        <f>IFERROR(VLOOKUP(A3082, SF!$D$9:$G$410,4,FALSE),0)</f>
        <v>0</v>
      </c>
      <c r="H3082" s="173">
        <f>IFERROR(VLOOKUP(A3082, DF!$D$9:$G$378,4,FALSE),0)</f>
        <v>0</v>
      </c>
      <c r="I3082" s="173">
        <f>IFERROR(VLOOKUP(A3082,DX!$D$9:$G$749,4,FALSE),0)</f>
        <v>0</v>
      </c>
      <c r="XFD3082" s="45">
        <f>SUM(A3082:XFC3082)</f>
        <v>81855</v>
      </c>
    </row>
    <row r="3083" spans="1:9 16384:16384" hidden="1" x14ac:dyDescent="0.25">
      <c r="A3083" s="192">
        <v>42481</v>
      </c>
      <c r="B3083" s="193" t="s">
        <v>2463</v>
      </c>
      <c r="C3083" s="198" t="s">
        <v>4768</v>
      </c>
      <c r="D3083" s="193" t="s">
        <v>5815</v>
      </c>
      <c r="E3083" s="193" t="s">
        <v>5814</v>
      </c>
      <c r="F3083" s="194" t="s">
        <v>3026</v>
      </c>
      <c r="G3083" s="173">
        <f>IFERROR(VLOOKUP(A3083, SF!$D$9:$G$410,4,FALSE),0)</f>
        <v>0</v>
      </c>
      <c r="H3083" s="173">
        <f>IFERROR(VLOOKUP(A3083, DF!$D$9:$G$378,4,FALSE),0)</f>
        <v>0</v>
      </c>
      <c r="I3083" s="173">
        <f>IFERROR(VLOOKUP(A3083,DX!$D$9:$G$749,4,FALSE),0)</f>
        <v>0</v>
      </c>
      <c r="XFD3083" s="45">
        <f>SUM(A3083:XFC3083)</f>
        <v>42481</v>
      </c>
    </row>
    <row r="3084" spans="1:9 16384:16384" hidden="1" x14ac:dyDescent="0.25">
      <c r="A3084" s="192">
        <v>141996</v>
      </c>
      <c r="B3084" s="193" t="s">
        <v>2468</v>
      </c>
      <c r="C3084" s="198" t="s">
        <v>4779</v>
      </c>
      <c r="D3084" s="193" t="s">
        <v>5815</v>
      </c>
      <c r="E3084" s="193" t="s">
        <v>5814</v>
      </c>
      <c r="F3084" s="194" t="s">
        <v>3026</v>
      </c>
      <c r="G3084" s="173">
        <f>IFERROR(VLOOKUP(A3084, SF!$D$9:$G$410,4,FALSE),0)</f>
        <v>0</v>
      </c>
      <c r="H3084" s="173">
        <f>IFERROR(VLOOKUP(A3084, DF!$D$9:$G$378,4,FALSE),0)</f>
        <v>0</v>
      </c>
      <c r="I3084" s="173">
        <f>IFERROR(VLOOKUP(A3084,DX!$D$9:$G$749,4,FALSE),0)</f>
        <v>0</v>
      </c>
      <c r="XFD3084" s="45">
        <f>SUM(A3084:XFC3084)</f>
        <v>141996</v>
      </c>
    </row>
    <row r="3085" spans="1:9 16384:16384" hidden="1" x14ac:dyDescent="0.25">
      <c r="A3085" s="192">
        <v>40085</v>
      </c>
      <c r="B3085" s="193" t="s">
        <v>2480</v>
      </c>
      <c r="C3085" s="198" t="s">
        <v>4802</v>
      </c>
      <c r="D3085" s="193" t="s">
        <v>5815</v>
      </c>
      <c r="E3085" s="193" t="s">
        <v>5814</v>
      </c>
      <c r="F3085" s="194" t="s">
        <v>3026</v>
      </c>
      <c r="G3085" s="173">
        <f>IFERROR(VLOOKUP(A3085, SF!$D$9:$G$410,4,FALSE),0)</f>
        <v>0</v>
      </c>
      <c r="H3085" s="173">
        <f>IFERROR(VLOOKUP(A3085, DF!$D$9:$G$378,4,FALSE),0)</f>
        <v>0</v>
      </c>
      <c r="I3085" s="173">
        <f>IFERROR(VLOOKUP(A3085,DX!$D$9:$G$749,4,FALSE),0)</f>
        <v>0</v>
      </c>
      <c r="XFD3085" s="45">
        <f>SUM(A3085:XFC3085)</f>
        <v>40085</v>
      </c>
    </row>
    <row r="3086" spans="1:9 16384:16384" hidden="1" x14ac:dyDescent="0.25">
      <c r="A3086" s="192">
        <v>30486</v>
      </c>
      <c r="B3086" s="193" t="s">
        <v>2484</v>
      </c>
      <c r="C3086" s="198" t="s">
        <v>4810</v>
      </c>
      <c r="D3086" s="193" t="s">
        <v>5815</v>
      </c>
      <c r="E3086" s="193" t="s">
        <v>5814</v>
      </c>
      <c r="F3086" s="194" t="s">
        <v>3026</v>
      </c>
      <c r="G3086" s="173">
        <f>IFERROR(VLOOKUP(A3086, SF!$D$9:$G$410,4,FALSE),0)</f>
        <v>0</v>
      </c>
      <c r="H3086" s="173">
        <f>IFERROR(VLOOKUP(A3086, DF!$D$9:$G$378,4,FALSE),0)</f>
        <v>0</v>
      </c>
      <c r="I3086" s="173">
        <f>IFERROR(VLOOKUP(A3086,DX!$D$9:$G$749,4,FALSE),0)</f>
        <v>0</v>
      </c>
      <c r="XFD3086" s="45">
        <f>SUM(A3086:XFC3086)</f>
        <v>30486</v>
      </c>
    </row>
    <row r="3087" spans="1:9 16384:16384" hidden="1" x14ac:dyDescent="0.25">
      <c r="A3087" s="192">
        <v>141998</v>
      </c>
      <c r="B3087" s="193" t="s">
        <v>2486</v>
      </c>
      <c r="C3087" s="198" t="s">
        <v>4813</v>
      </c>
      <c r="D3087" s="193" t="s">
        <v>5815</v>
      </c>
      <c r="E3087" s="193" t="s">
        <v>5814</v>
      </c>
      <c r="F3087" s="194" t="s">
        <v>3026</v>
      </c>
      <c r="G3087" s="173">
        <f>IFERROR(VLOOKUP(A3087, SF!$D$9:$G$410,4,FALSE),0)</f>
        <v>0</v>
      </c>
      <c r="H3087" s="173">
        <f>IFERROR(VLOOKUP(A3087, DF!$D$9:$G$378,4,FALSE),0)</f>
        <v>0</v>
      </c>
      <c r="I3087" s="173">
        <f>IFERROR(VLOOKUP(A3087,DX!$D$9:$G$749,4,FALSE),0)</f>
        <v>0</v>
      </c>
      <c r="XFD3087" s="45">
        <f>SUM(A3087:XFC3087)</f>
        <v>141998</v>
      </c>
    </row>
    <row r="3088" spans="1:9 16384:16384" hidden="1" x14ac:dyDescent="0.25">
      <c r="A3088" s="192">
        <v>142105</v>
      </c>
      <c r="B3088" s="193" t="s">
        <v>2487</v>
      </c>
      <c r="C3088" s="198" t="s">
        <v>4815</v>
      </c>
      <c r="D3088" s="193" t="s">
        <v>5815</v>
      </c>
      <c r="E3088" s="193" t="s">
        <v>5814</v>
      </c>
      <c r="F3088" s="194" t="s">
        <v>3026</v>
      </c>
      <c r="G3088" s="173">
        <f>IFERROR(VLOOKUP(A3088, SF!$D$9:$G$410,4,FALSE),0)</f>
        <v>0</v>
      </c>
      <c r="H3088" s="173">
        <f>IFERROR(VLOOKUP(A3088, DF!$D$9:$G$378,4,FALSE),0)</f>
        <v>0</v>
      </c>
      <c r="I3088" s="173">
        <f>IFERROR(VLOOKUP(A3088,DX!$D$9:$G$749,4,FALSE),0)</f>
        <v>0</v>
      </c>
      <c r="XFD3088" s="45">
        <f>SUM(A3088:XFC3088)</f>
        <v>142105</v>
      </c>
    </row>
    <row r="3089" spans="1:9 16384:16384" hidden="1" x14ac:dyDescent="0.25">
      <c r="A3089" s="192">
        <v>142100</v>
      </c>
      <c r="B3089" s="193" t="s">
        <v>2490</v>
      </c>
      <c r="C3089" s="198" t="s">
        <v>4821</v>
      </c>
      <c r="D3089" s="193" t="s">
        <v>5815</v>
      </c>
      <c r="E3089" s="193" t="s">
        <v>5814</v>
      </c>
      <c r="F3089" s="194" t="s">
        <v>3026</v>
      </c>
      <c r="G3089" s="173">
        <f>IFERROR(VLOOKUP(A3089, SF!$D$9:$G$410,4,FALSE),0)</f>
        <v>0</v>
      </c>
      <c r="H3089" s="173">
        <f>IFERROR(VLOOKUP(A3089, DF!$D$9:$G$378,4,FALSE),0)</f>
        <v>0</v>
      </c>
      <c r="I3089" s="173">
        <f>IFERROR(VLOOKUP(A3089,DX!$D$9:$G$749,4,FALSE),0)</f>
        <v>0</v>
      </c>
      <c r="XFD3089" s="45">
        <f>SUM(A3089:XFC3089)</f>
        <v>142100</v>
      </c>
    </row>
    <row r="3090" spans="1:9 16384:16384" hidden="1" x14ac:dyDescent="0.25">
      <c r="A3090" s="192">
        <v>30490</v>
      </c>
      <c r="B3090" s="193" t="s">
        <v>2531</v>
      </c>
      <c r="C3090" s="198" t="s">
        <v>4897</v>
      </c>
      <c r="D3090" s="193" t="s">
        <v>5813</v>
      </c>
      <c r="E3090" s="193" t="s">
        <v>5814</v>
      </c>
      <c r="F3090" s="194" t="s">
        <v>3026</v>
      </c>
      <c r="G3090" s="173">
        <f>IFERROR(VLOOKUP(A3090, SM!$D$9:$G$682,4,FALSE),0)</f>
        <v>0</v>
      </c>
      <c r="H3090" s="173">
        <f>IFERROR(VLOOKUP(A3090, DM!$D$9:$G$633,4,FALSE),0)</f>
        <v>0</v>
      </c>
      <c r="I3090" s="173">
        <f>IFERROR(VLOOKUP(A3090,DX!$D$9:$G$749,4,FALSE),0)</f>
        <v>0</v>
      </c>
      <c r="XFD3090" s="45">
        <f>SUM(A3090:XFC3090)</f>
        <v>30490</v>
      </c>
    </row>
    <row r="3091" spans="1:9 16384:16384" hidden="1" x14ac:dyDescent="0.25">
      <c r="A3091" s="192">
        <v>40084</v>
      </c>
      <c r="B3091" s="193" t="s">
        <v>2542</v>
      </c>
      <c r="C3091" s="198" t="s">
        <v>4920</v>
      </c>
      <c r="D3091" s="193" t="s">
        <v>5813</v>
      </c>
      <c r="E3091" s="193" t="s">
        <v>5814</v>
      </c>
      <c r="F3091" s="194" t="s">
        <v>3026</v>
      </c>
      <c r="G3091" s="173">
        <f>IFERROR(VLOOKUP(A3091, SM!$D$9:$G$682,4,FALSE),0)</f>
        <v>0</v>
      </c>
      <c r="H3091" s="173">
        <f>IFERROR(VLOOKUP(A3091, DM!$D$9:$G$633,4,FALSE),0)</f>
        <v>0</v>
      </c>
      <c r="I3091" s="173">
        <f>IFERROR(VLOOKUP(A3091,DX!$D$9:$G$749,4,FALSE),0)</f>
        <v>0</v>
      </c>
      <c r="XFD3091" s="45">
        <f>SUM(A3091:XFC3091)</f>
        <v>40084</v>
      </c>
    </row>
    <row r="3092" spans="1:9 16384:16384" hidden="1" x14ac:dyDescent="0.25">
      <c r="A3092" s="192">
        <v>103837</v>
      </c>
      <c r="B3092" s="193" t="s">
        <v>2543</v>
      </c>
      <c r="C3092" s="198" t="s">
        <v>4921</v>
      </c>
      <c r="D3092" s="193" t="s">
        <v>5815</v>
      </c>
      <c r="E3092" s="193" t="s">
        <v>5814</v>
      </c>
      <c r="F3092" s="194" t="s">
        <v>3026</v>
      </c>
      <c r="G3092" s="173">
        <f>IFERROR(VLOOKUP(A3092, SF!$D$9:$G$410,4,FALSE),0)</f>
        <v>0</v>
      </c>
      <c r="H3092" s="173">
        <f>IFERROR(VLOOKUP(A3092, DF!$D$9:$G$378,4,FALSE),0)</f>
        <v>0</v>
      </c>
      <c r="I3092" s="173">
        <f>IFERROR(VLOOKUP(A3092,DX!$D$9:$G$749,4,FALSE),0)</f>
        <v>0</v>
      </c>
      <c r="XFD3092" s="45">
        <f>SUM(A3092:XFC3092)</f>
        <v>103837</v>
      </c>
    </row>
    <row r="3093" spans="1:9 16384:16384" hidden="1" x14ac:dyDescent="0.25">
      <c r="A3093" s="192">
        <v>89225</v>
      </c>
      <c r="B3093" s="193" t="s">
        <v>2556</v>
      </c>
      <c r="C3093" s="198" t="s">
        <v>4967</v>
      </c>
      <c r="D3093" s="193" t="s">
        <v>5815</v>
      </c>
      <c r="E3093" s="193" t="s">
        <v>5814</v>
      </c>
      <c r="F3093" s="194" t="s">
        <v>3026</v>
      </c>
      <c r="G3093" s="173">
        <f>IFERROR(VLOOKUP(A3093, SF!$D$9:$G$410,4,FALSE),0)</f>
        <v>0</v>
      </c>
      <c r="H3093" s="173">
        <f>IFERROR(VLOOKUP(A3093, DF!$D$9:$G$378,4,FALSE),0)</f>
        <v>0</v>
      </c>
      <c r="I3093" s="173">
        <f>IFERROR(VLOOKUP(A3093,DX!$D$9:$G$749,4,FALSE),0)</f>
        <v>0</v>
      </c>
      <c r="XFD3093" s="45">
        <f>SUM(A3093:XFC3093)</f>
        <v>89225</v>
      </c>
    </row>
    <row r="3094" spans="1:9 16384:16384" hidden="1" x14ac:dyDescent="0.25">
      <c r="A3094" s="192">
        <v>103846</v>
      </c>
      <c r="B3094" s="193" t="s">
        <v>2587</v>
      </c>
      <c r="C3094" s="198" t="s">
        <v>5041</v>
      </c>
      <c r="D3094" s="193" t="s">
        <v>5815</v>
      </c>
      <c r="E3094" s="193" t="s">
        <v>5814</v>
      </c>
      <c r="F3094" s="194" t="s">
        <v>3026</v>
      </c>
      <c r="G3094" s="173">
        <f>IFERROR(VLOOKUP(A3094, SF!$D$9:$G$410,4,FALSE),0)</f>
        <v>0</v>
      </c>
      <c r="H3094" s="173">
        <f>IFERROR(VLOOKUP(A3094, DF!$D$9:$G$378,4,FALSE),0)</f>
        <v>0</v>
      </c>
      <c r="I3094" s="173">
        <f>IFERROR(VLOOKUP(A3094,DX!$D$9:$G$749,4,FALSE),0)</f>
        <v>0</v>
      </c>
      <c r="XFD3094" s="45">
        <f>SUM(A3094:XFC3094)</f>
        <v>103846</v>
      </c>
    </row>
    <row r="3095" spans="1:9 16384:16384" hidden="1" x14ac:dyDescent="0.25">
      <c r="A3095" s="192">
        <v>40083</v>
      </c>
      <c r="B3095" s="193" t="s">
        <v>2594</v>
      </c>
      <c r="C3095" s="198" t="s">
        <v>5054</v>
      </c>
      <c r="D3095" s="193" t="s">
        <v>5815</v>
      </c>
      <c r="E3095" s="193" t="s">
        <v>5814</v>
      </c>
      <c r="F3095" s="194" t="s">
        <v>3026</v>
      </c>
      <c r="G3095" s="173">
        <f>IFERROR(VLOOKUP(A3095, SF!$D$9:$G$410,4,FALSE),0)</f>
        <v>0</v>
      </c>
      <c r="H3095" s="173">
        <f>IFERROR(VLOOKUP(A3095, DF!$D$9:$G$378,4,FALSE),0)</f>
        <v>0</v>
      </c>
      <c r="I3095" s="173">
        <f>IFERROR(VLOOKUP(A3095,DX!$D$9:$G$749,4,FALSE),0)</f>
        <v>0</v>
      </c>
      <c r="XFD3095" s="45">
        <f>SUM(A3095:XFC3095)</f>
        <v>40083</v>
      </c>
    </row>
    <row r="3096" spans="1:9 16384:16384" hidden="1" x14ac:dyDescent="0.25">
      <c r="A3096" s="192">
        <v>26018</v>
      </c>
      <c r="B3096" s="193" t="s">
        <v>2595</v>
      </c>
      <c r="C3096" s="198" t="s">
        <v>5055</v>
      </c>
      <c r="D3096" s="193" t="s">
        <v>5813</v>
      </c>
      <c r="E3096" s="193" t="s">
        <v>5814</v>
      </c>
      <c r="F3096" s="194" t="s">
        <v>3026</v>
      </c>
      <c r="G3096" s="173">
        <f>IFERROR(VLOOKUP(A3096, SM!$D$9:$G$682,4,FALSE),0)</f>
        <v>0</v>
      </c>
      <c r="H3096" s="173">
        <f>IFERROR(VLOOKUP(A3096, DM!$D$9:$G$633,4,FALSE),0)</f>
        <v>0</v>
      </c>
      <c r="I3096" s="173">
        <f>IFERROR(VLOOKUP(A3096,DX!$D$9:$G$749,4,FALSE),0)</f>
        <v>0</v>
      </c>
      <c r="XFD3096" s="45">
        <f>SUM(A3096:XFC3096)</f>
        <v>26018</v>
      </c>
    </row>
    <row r="3097" spans="1:9 16384:16384" hidden="1" x14ac:dyDescent="0.25">
      <c r="A3097" s="192">
        <v>95375</v>
      </c>
      <c r="B3097" s="193" t="s">
        <v>2596</v>
      </c>
      <c r="C3097" s="198" t="s">
        <v>5058</v>
      </c>
      <c r="D3097" s="193" t="s">
        <v>5815</v>
      </c>
      <c r="E3097" s="193" t="s">
        <v>5814</v>
      </c>
      <c r="F3097" s="194" t="s">
        <v>3026</v>
      </c>
      <c r="G3097" s="173">
        <f>IFERROR(VLOOKUP(A3097, SF!$D$9:$G$410,4,FALSE),0)</f>
        <v>0</v>
      </c>
      <c r="H3097" s="173">
        <f>IFERROR(VLOOKUP(A3097, DF!$D$9:$G$378,4,FALSE),0)</f>
        <v>0</v>
      </c>
      <c r="I3097" s="173">
        <f>IFERROR(VLOOKUP(A3097,DX!$D$9:$G$749,4,FALSE),0)</f>
        <v>0</v>
      </c>
      <c r="XFD3097" s="45">
        <f>SUM(A3097:XFC3097)</f>
        <v>95375</v>
      </c>
    </row>
    <row r="3098" spans="1:9 16384:16384" hidden="1" x14ac:dyDescent="0.25">
      <c r="A3098" s="192">
        <v>26019</v>
      </c>
      <c r="B3098" s="193" t="s">
        <v>2599</v>
      </c>
      <c r="C3098" s="198" t="s">
        <v>5067</v>
      </c>
      <c r="D3098" s="193" t="s">
        <v>5813</v>
      </c>
      <c r="E3098" s="193" t="s">
        <v>5814</v>
      </c>
      <c r="F3098" s="194" t="s">
        <v>3026</v>
      </c>
      <c r="G3098" s="173">
        <f>IFERROR(VLOOKUP(A3098, SM!$D$9:$G$682,4,FALSE),0)</f>
        <v>0</v>
      </c>
      <c r="H3098" s="173">
        <f>IFERROR(VLOOKUP(A3098, DM!$D$9:$G$633,4,FALSE),0)</f>
        <v>0</v>
      </c>
      <c r="I3098" s="173">
        <f>IFERROR(VLOOKUP(A3098,DX!$D$9:$G$749,4,FALSE),0)</f>
        <v>0</v>
      </c>
      <c r="XFD3098" s="45">
        <f>SUM(A3098:XFC3098)</f>
        <v>26019</v>
      </c>
    </row>
    <row r="3099" spans="1:9 16384:16384" hidden="1" x14ac:dyDescent="0.25">
      <c r="A3099" s="192">
        <v>103838</v>
      </c>
      <c r="B3099" s="193" t="s">
        <v>2600</v>
      </c>
      <c r="C3099" s="198" t="s">
        <v>3248</v>
      </c>
      <c r="D3099" s="193" t="s">
        <v>5815</v>
      </c>
      <c r="E3099" s="193" t="s">
        <v>5814</v>
      </c>
      <c r="F3099" s="194" t="s">
        <v>3026</v>
      </c>
      <c r="G3099" s="173">
        <f>IFERROR(VLOOKUP(A3099, SF!$D$9:$G$410,4,FALSE),0)</f>
        <v>0</v>
      </c>
      <c r="H3099" s="173">
        <f>IFERROR(VLOOKUP(A3099, DF!$D$9:$G$378,4,FALSE),0)</f>
        <v>0</v>
      </c>
      <c r="I3099" s="173">
        <f>IFERROR(VLOOKUP(A3099,DX!$D$9:$G$749,4,FALSE),0)</f>
        <v>0</v>
      </c>
      <c r="XFD3099" s="45">
        <f>SUM(A3099:XFC3099)</f>
        <v>103838</v>
      </c>
    </row>
    <row r="3100" spans="1:9 16384:16384" hidden="1" x14ac:dyDescent="0.25">
      <c r="A3100" s="192">
        <v>40082</v>
      </c>
      <c r="B3100" s="193" t="s">
        <v>2645</v>
      </c>
      <c r="C3100" s="198" t="s">
        <v>5180</v>
      </c>
      <c r="D3100" s="193" t="s">
        <v>5815</v>
      </c>
      <c r="E3100" s="193" t="s">
        <v>5814</v>
      </c>
      <c r="F3100" s="194" t="s">
        <v>3026</v>
      </c>
      <c r="G3100" s="173">
        <f>IFERROR(VLOOKUP(A3100, SF!$D$9:$G$410,4,FALSE),0)</f>
        <v>0</v>
      </c>
      <c r="H3100" s="173">
        <f>IFERROR(VLOOKUP(A3100, DF!$D$9:$G$378,4,FALSE),0)</f>
        <v>0</v>
      </c>
      <c r="I3100" s="173">
        <f>IFERROR(VLOOKUP(A3100,DX!$D$9:$G$749,4,FALSE),0)</f>
        <v>0</v>
      </c>
      <c r="XFD3100" s="45">
        <f>SUM(A3100:XFC3100)</f>
        <v>40082</v>
      </c>
    </row>
    <row r="3101" spans="1:9 16384:16384" hidden="1" x14ac:dyDescent="0.25">
      <c r="A3101" s="192">
        <v>30493</v>
      </c>
      <c r="B3101" s="193" t="s">
        <v>2672</v>
      </c>
      <c r="C3101" s="198" t="s">
        <v>5256</v>
      </c>
      <c r="D3101" s="193" t="s">
        <v>5815</v>
      </c>
      <c r="E3101" s="193" t="s">
        <v>5814</v>
      </c>
      <c r="F3101" s="194" t="s">
        <v>3026</v>
      </c>
      <c r="G3101" s="173">
        <f>IFERROR(VLOOKUP(A3101, SF!$D$9:$G$410,4,FALSE),0)</f>
        <v>0</v>
      </c>
      <c r="H3101" s="173">
        <f>IFERROR(VLOOKUP(A3101, DF!$D$9:$G$378,4,FALSE),0)</f>
        <v>0</v>
      </c>
      <c r="I3101" s="173">
        <f>IFERROR(VLOOKUP(A3101,DX!$D$9:$G$749,4,FALSE),0)</f>
        <v>0</v>
      </c>
      <c r="XFD3101" s="45">
        <f>SUM(A3101:XFC3101)</f>
        <v>30493</v>
      </c>
    </row>
    <row r="3102" spans="1:9 16384:16384" hidden="1" x14ac:dyDescent="0.25">
      <c r="A3102" s="192">
        <v>113568</v>
      </c>
      <c r="B3102" s="232" t="s">
        <v>6642</v>
      </c>
      <c r="C3102" s="198" t="s">
        <v>5288</v>
      </c>
      <c r="D3102" s="193" t="s">
        <v>5813</v>
      </c>
      <c r="E3102" s="193" t="s">
        <v>5814</v>
      </c>
      <c r="F3102" s="194" t="s">
        <v>3026</v>
      </c>
      <c r="G3102" s="173">
        <f>IFERROR(VLOOKUP(A3102, SM!$D$9:$G$682,4,FALSE),0)</f>
        <v>0</v>
      </c>
      <c r="H3102" s="173">
        <f>IFERROR(VLOOKUP(A3102, DM!$D$9:$G$633,4,FALSE),0)</f>
        <v>0</v>
      </c>
      <c r="I3102" s="173">
        <f>IFERROR(VLOOKUP(A3102,DX!$D$9:$G$749,4,FALSE),0)</f>
        <v>0</v>
      </c>
      <c r="XFD3102" s="45">
        <f>SUM(A3102:XFC3102)</f>
        <v>113568</v>
      </c>
    </row>
    <row r="3103" spans="1:9 16384:16384" hidden="1" x14ac:dyDescent="0.25">
      <c r="A3103" s="192">
        <v>103845</v>
      </c>
      <c r="B3103" s="193" t="s">
        <v>2687</v>
      </c>
      <c r="C3103" s="198" t="s">
        <v>5287</v>
      </c>
      <c r="D3103" s="193" t="s">
        <v>5815</v>
      </c>
      <c r="E3103" s="193" t="s">
        <v>5814</v>
      </c>
      <c r="F3103" s="194" t="s">
        <v>3026</v>
      </c>
      <c r="G3103" s="173">
        <f>IFERROR(VLOOKUP(A3103, SF!$D$9:$G$410,4,FALSE),0)</f>
        <v>0</v>
      </c>
      <c r="H3103" s="173">
        <f>IFERROR(VLOOKUP(A3103, DF!$D$9:$G$378,4,FALSE),0)</f>
        <v>0</v>
      </c>
      <c r="I3103" s="173">
        <f>IFERROR(VLOOKUP(A3103,DX!$D$9:$G$749,4,FALSE),0)</f>
        <v>0</v>
      </c>
      <c r="XFD3103" s="45">
        <f>SUM(A3103:XFC3103)</f>
        <v>103845</v>
      </c>
    </row>
    <row r="3104" spans="1:9 16384:16384" hidden="1" x14ac:dyDescent="0.25">
      <c r="A3104" s="192">
        <v>81846</v>
      </c>
      <c r="B3104" s="193" t="s">
        <v>2688</v>
      </c>
      <c r="C3104" s="198" t="s">
        <v>5298</v>
      </c>
      <c r="D3104" s="193" t="s">
        <v>5815</v>
      </c>
      <c r="E3104" s="193" t="s">
        <v>5814</v>
      </c>
      <c r="F3104" s="194" t="s">
        <v>3026</v>
      </c>
      <c r="G3104" s="173">
        <f>IFERROR(VLOOKUP(A3104, SF!$D$9:$G$410,4,FALSE),0)</f>
        <v>0</v>
      </c>
      <c r="H3104" s="173">
        <f>IFERROR(VLOOKUP(A3104, DF!$D$9:$G$378,4,FALSE),0)</f>
        <v>0</v>
      </c>
      <c r="I3104" s="173">
        <f>IFERROR(VLOOKUP(A3104,DX!$D$9:$G$749,4,FALSE),0)</f>
        <v>0</v>
      </c>
      <c r="XFD3104" s="45">
        <f>SUM(A3104:XFC3104)</f>
        <v>81846</v>
      </c>
    </row>
    <row r="3105" spans="1:9 16384:16384" hidden="1" x14ac:dyDescent="0.25">
      <c r="A3105" s="192">
        <v>92867</v>
      </c>
      <c r="B3105" s="193" t="s">
        <v>2690</v>
      </c>
      <c r="C3105" s="198" t="s">
        <v>5300</v>
      </c>
      <c r="D3105" s="193" t="s">
        <v>5815</v>
      </c>
      <c r="E3105" s="193" t="s">
        <v>5814</v>
      </c>
      <c r="F3105" s="194" t="s">
        <v>3026</v>
      </c>
      <c r="G3105" s="173">
        <f>IFERROR(VLOOKUP(A3105, SF!$D$9:$G$410,4,FALSE),0)</f>
        <v>0</v>
      </c>
      <c r="H3105" s="173">
        <f>IFERROR(VLOOKUP(A3105, DF!$D$9:$G$378,4,FALSE),0)</f>
        <v>0</v>
      </c>
      <c r="I3105" s="173">
        <f>IFERROR(VLOOKUP(A3105,DX!$D$9:$G$749,4,FALSE),0)</f>
        <v>0</v>
      </c>
      <c r="XFD3105" s="45">
        <f>SUM(A3105:XFC3105)</f>
        <v>92867</v>
      </c>
    </row>
    <row r="3106" spans="1:9 16384:16384" hidden="1" x14ac:dyDescent="0.25">
      <c r="A3106" s="192">
        <v>89233</v>
      </c>
      <c r="B3106" s="193" t="s">
        <v>2704</v>
      </c>
      <c r="C3106" s="198" t="s">
        <v>5326</v>
      </c>
      <c r="D3106" s="193" t="s">
        <v>5815</v>
      </c>
      <c r="E3106" s="193" t="s">
        <v>5814</v>
      </c>
      <c r="F3106" s="194" t="s">
        <v>3026</v>
      </c>
      <c r="G3106" s="173">
        <f>IFERROR(VLOOKUP(A3106, SF!$D$9:$G$410,4,FALSE),0)</f>
        <v>0</v>
      </c>
      <c r="H3106" s="173">
        <f>IFERROR(VLOOKUP(A3106, DF!$D$9:$G$378,4,FALSE),0)</f>
        <v>0</v>
      </c>
      <c r="I3106" s="173">
        <f>IFERROR(VLOOKUP(A3106,DX!$D$9:$G$749,4,FALSE),0)</f>
        <v>0</v>
      </c>
      <c r="XFD3106" s="45">
        <f>SUM(A3106:XFC3106)</f>
        <v>89233</v>
      </c>
    </row>
    <row r="3107" spans="1:9 16384:16384" hidden="1" x14ac:dyDescent="0.25">
      <c r="A3107" s="192">
        <v>142078</v>
      </c>
      <c r="B3107" s="193" t="s">
        <v>2706</v>
      </c>
      <c r="C3107" s="198" t="s">
        <v>5329</v>
      </c>
      <c r="D3107" s="193" t="s">
        <v>5813</v>
      </c>
      <c r="E3107" s="193" t="s">
        <v>5814</v>
      </c>
      <c r="F3107" s="194" t="s">
        <v>3026</v>
      </c>
      <c r="G3107" s="173">
        <f>IFERROR(VLOOKUP(A3107, SM!$D$9:$G$682,4,FALSE),0)</f>
        <v>0</v>
      </c>
      <c r="H3107" s="173">
        <f>IFERROR(VLOOKUP(A3107, DM!$D$9:$G$633,4,FALSE),0)</f>
        <v>0</v>
      </c>
      <c r="I3107" s="173">
        <f>IFERROR(VLOOKUP(A3107,DX!$D$9:$G$749,4,FALSE),0)</f>
        <v>0</v>
      </c>
      <c r="XFD3107" s="45">
        <f>SUM(A3107:XFC3107)</f>
        <v>142078</v>
      </c>
    </row>
    <row r="3108" spans="1:9 16384:16384" hidden="1" x14ac:dyDescent="0.25">
      <c r="A3108" s="192">
        <v>89223</v>
      </c>
      <c r="B3108" s="193" t="s">
        <v>2710</v>
      </c>
      <c r="C3108" s="198" t="s">
        <v>5339</v>
      </c>
      <c r="D3108" s="193" t="s">
        <v>5815</v>
      </c>
      <c r="E3108" s="193" t="s">
        <v>5814</v>
      </c>
      <c r="F3108" s="194" t="s">
        <v>3026</v>
      </c>
      <c r="G3108" s="173">
        <f>IFERROR(VLOOKUP(A3108, SF!$D$9:$G$410,4,FALSE),0)</f>
        <v>0</v>
      </c>
      <c r="H3108" s="173">
        <f>IFERROR(VLOOKUP(A3108, DF!$D$9:$G$378,4,FALSE),0)</f>
        <v>0</v>
      </c>
      <c r="I3108" s="173">
        <f>IFERROR(VLOOKUP(A3108,DX!$D$9:$G$749,4,FALSE),0)</f>
        <v>0</v>
      </c>
      <c r="XFD3108" s="45">
        <f>SUM(A3108:XFC3108)</f>
        <v>89223</v>
      </c>
    </row>
    <row r="3109" spans="1:9 16384:16384" hidden="1" x14ac:dyDescent="0.25">
      <c r="A3109" s="192">
        <v>142077</v>
      </c>
      <c r="B3109" s="193" t="s">
        <v>2711</v>
      </c>
      <c r="C3109" s="198" t="s">
        <v>3520</v>
      </c>
      <c r="D3109" s="193" t="s">
        <v>5813</v>
      </c>
      <c r="E3109" s="193" t="s">
        <v>5814</v>
      </c>
      <c r="F3109" s="194" t="s">
        <v>3026</v>
      </c>
      <c r="G3109" s="173">
        <f>IFERROR(VLOOKUP(A3109, SM!$D$9:$G$682,4,FALSE),0)</f>
        <v>0</v>
      </c>
      <c r="H3109" s="173">
        <f>IFERROR(VLOOKUP(A3109, DM!$D$9:$G$633,4,FALSE),0)</f>
        <v>0</v>
      </c>
      <c r="I3109" s="173">
        <f>IFERROR(VLOOKUP(A3109,DX!$D$9:$G$749,4,FALSE),0)</f>
        <v>0</v>
      </c>
      <c r="XFD3109" s="45">
        <f>SUM(A3109:XFC3109)</f>
        <v>142077</v>
      </c>
    </row>
    <row r="3110" spans="1:9 16384:16384" hidden="1" x14ac:dyDescent="0.25">
      <c r="A3110" s="192">
        <v>33344</v>
      </c>
      <c r="B3110" s="193" t="s">
        <v>2712</v>
      </c>
      <c r="C3110" s="198" t="s">
        <v>5340</v>
      </c>
      <c r="D3110" s="193" t="s">
        <v>5813</v>
      </c>
      <c r="E3110" s="193" t="s">
        <v>5814</v>
      </c>
      <c r="F3110" s="194" t="s">
        <v>3026</v>
      </c>
      <c r="G3110" s="173">
        <f>IFERROR(VLOOKUP(A3110, SM!$D$9:$G$682,4,FALSE),0)</f>
        <v>0</v>
      </c>
      <c r="H3110" s="173">
        <f>IFERROR(VLOOKUP(A3110, DM!$D$9:$G$633,4,FALSE),0)</f>
        <v>0</v>
      </c>
      <c r="I3110" s="173">
        <f>IFERROR(VLOOKUP(A3110,DX!$D$9:$G$749,4,FALSE),0)</f>
        <v>0</v>
      </c>
      <c r="XFD3110" s="45">
        <f>SUM(A3110:XFC3110)</f>
        <v>33344</v>
      </c>
    </row>
    <row r="3111" spans="1:9 16384:16384" hidden="1" x14ac:dyDescent="0.25">
      <c r="A3111" s="192">
        <v>142075</v>
      </c>
      <c r="B3111" s="193" t="s">
        <v>2732</v>
      </c>
      <c r="C3111" s="198" t="s">
        <v>5376</v>
      </c>
      <c r="D3111" s="193" t="s">
        <v>5815</v>
      </c>
      <c r="E3111" s="193" t="s">
        <v>5814</v>
      </c>
      <c r="F3111" s="194" t="s">
        <v>3026</v>
      </c>
      <c r="G3111" s="173">
        <f>IFERROR(VLOOKUP(A3111, SF!$D$9:$G$410,4,FALSE),0)</f>
        <v>0</v>
      </c>
      <c r="H3111" s="173">
        <f>IFERROR(VLOOKUP(A3111, DF!$D$9:$G$378,4,FALSE),0)</f>
        <v>0</v>
      </c>
      <c r="I3111" s="173">
        <f>IFERROR(VLOOKUP(A3111,DX!$D$9:$G$749,4,FALSE),0)</f>
        <v>0</v>
      </c>
      <c r="XFD3111" s="45">
        <f>SUM(A3111:XFC3111)</f>
        <v>142075</v>
      </c>
    </row>
    <row r="3112" spans="1:9 16384:16384" hidden="1" x14ac:dyDescent="0.25">
      <c r="A3112" s="192">
        <v>142270</v>
      </c>
      <c r="B3112" s="193" t="s">
        <v>2747</v>
      </c>
      <c r="C3112" s="198" t="s">
        <v>3347</v>
      </c>
      <c r="D3112" s="193" t="s">
        <v>5815</v>
      </c>
      <c r="E3112" s="193" t="s">
        <v>5814</v>
      </c>
      <c r="F3112" s="194" t="s">
        <v>3026</v>
      </c>
      <c r="G3112" s="173">
        <f>IFERROR(VLOOKUP(A3112, SF!$D$9:$G$410,4,FALSE),0)</f>
        <v>0</v>
      </c>
      <c r="H3112" s="173">
        <f>IFERROR(VLOOKUP(A3112, DF!$D$9:$G$378,4,FALSE),0)</f>
        <v>0</v>
      </c>
      <c r="I3112" s="173">
        <f>IFERROR(VLOOKUP(A3112,DX!$D$9:$G$749,4,FALSE),0)</f>
        <v>0</v>
      </c>
      <c r="XFD3112" s="45">
        <f>SUM(A3112:XFC3112)</f>
        <v>142270</v>
      </c>
    </row>
    <row r="3113" spans="1:9 16384:16384" hidden="1" x14ac:dyDescent="0.25">
      <c r="A3113" s="192">
        <v>92876</v>
      </c>
      <c r="B3113" s="193" t="s">
        <v>2910</v>
      </c>
      <c r="C3113" s="198" t="s">
        <v>5754</v>
      </c>
      <c r="D3113" s="193" t="s">
        <v>5815</v>
      </c>
      <c r="E3113" s="193" t="s">
        <v>5814</v>
      </c>
      <c r="F3113" s="194" t="s">
        <v>3026</v>
      </c>
      <c r="G3113" s="173">
        <f>IFERROR(VLOOKUP(A3113, SF!$D$9:$G$410,4,FALSE),0)</f>
        <v>0</v>
      </c>
      <c r="H3113" s="173">
        <f>IFERROR(VLOOKUP(A3113, DF!$D$9:$G$378,4,FALSE),0)</f>
        <v>0</v>
      </c>
      <c r="I3113" s="173">
        <f>IFERROR(VLOOKUP(A3113,DX!$D$9:$G$749,4,FALSE),0)</f>
        <v>0</v>
      </c>
      <c r="XFD3113" s="45">
        <f>SUM(A3113:XFC3113)</f>
        <v>92876</v>
      </c>
    </row>
    <row r="3114" spans="1:9 16384:16384" hidden="1" x14ac:dyDescent="0.25">
      <c r="A3114" s="192">
        <v>193860</v>
      </c>
      <c r="B3114" s="193" t="s">
        <v>6287</v>
      </c>
      <c r="C3114" s="198" t="s">
        <v>6288</v>
      </c>
      <c r="D3114" s="193" t="s">
        <v>5815</v>
      </c>
      <c r="E3114" s="193" t="s">
        <v>5814</v>
      </c>
      <c r="F3114" s="194" t="s">
        <v>6643</v>
      </c>
      <c r="G3114" s="173">
        <f>IFERROR(VLOOKUP(A3114, SF!$D$9:$G$410,4,FALSE),0)</f>
        <v>0</v>
      </c>
      <c r="H3114" s="173">
        <f>IFERROR(VLOOKUP(A3114, DF!$D$9:$G$378,4,FALSE),0)</f>
        <v>0</v>
      </c>
      <c r="I3114" s="173">
        <f>IFERROR(VLOOKUP(A3114,DX!$D$9:$G$749,4,FALSE),0)</f>
        <v>0</v>
      </c>
      <c r="XFD3114" s="45">
        <f>SUM(A3114:XFC3114)</f>
        <v>193860</v>
      </c>
    </row>
    <row r="3115" spans="1:9 16384:16384" hidden="1" x14ac:dyDescent="0.25">
      <c r="A3115" s="192">
        <v>148160</v>
      </c>
      <c r="B3115" s="193" t="s">
        <v>2967</v>
      </c>
      <c r="C3115" s="198" t="s">
        <v>3953</v>
      </c>
      <c r="D3115" s="193" t="s">
        <v>5813</v>
      </c>
      <c r="E3115" s="193" t="s">
        <v>5814</v>
      </c>
      <c r="F3115" s="194" t="s">
        <v>3954</v>
      </c>
      <c r="G3115" s="173">
        <f>IFERROR(VLOOKUP(A3115, SM!$D$9:$G$682,4,FALSE),0)</f>
        <v>0</v>
      </c>
      <c r="H3115" s="173">
        <f>IFERROR(VLOOKUP(A3115, DM!$D$9:$G$633,4,FALSE),0)</f>
        <v>0</v>
      </c>
      <c r="I3115" s="173">
        <f>IFERROR(VLOOKUP(A3115,DX!$D$9:$G$749,4,FALSE),0)</f>
        <v>0</v>
      </c>
      <c r="XFD3115" s="45">
        <f>SUM(A3115:XFC3115)</f>
        <v>148160</v>
      </c>
    </row>
    <row r="3116" spans="1:9 16384:16384" hidden="1" x14ac:dyDescent="0.25">
      <c r="A3116" s="192">
        <v>187386</v>
      </c>
      <c r="B3116" s="193" t="s">
        <v>4046</v>
      </c>
      <c r="C3116" s="198" t="s">
        <v>4047</v>
      </c>
      <c r="D3116" s="193" t="s">
        <v>5815</v>
      </c>
      <c r="E3116" s="193" t="s">
        <v>5814</v>
      </c>
      <c r="F3116" s="194" t="s">
        <v>3954</v>
      </c>
      <c r="G3116" s="173">
        <f>IFERROR(VLOOKUP(A3116, SF!$D$9:$G$410,4,FALSE),0)</f>
        <v>0</v>
      </c>
      <c r="H3116" s="173">
        <f>IFERROR(VLOOKUP(A3116, DF!$D$9:$G$378,4,FALSE),0)</f>
        <v>0</v>
      </c>
      <c r="I3116" s="173">
        <f>IFERROR(VLOOKUP(A3116,DX!$D$9:$G$749,4,FALSE),0)</f>
        <v>0</v>
      </c>
      <c r="XFD3116" s="45">
        <f>SUM(A3116:XFC3116)</f>
        <v>187386</v>
      </c>
    </row>
    <row r="3117" spans="1:9 16384:16384" hidden="1" x14ac:dyDescent="0.25">
      <c r="A3117" s="192">
        <v>194837</v>
      </c>
      <c r="B3117" s="193" t="s">
        <v>5985</v>
      </c>
      <c r="C3117" s="198" t="s">
        <v>5986</v>
      </c>
      <c r="D3117" s="193" t="s">
        <v>5815</v>
      </c>
      <c r="E3117" s="193" t="s">
        <v>5814</v>
      </c>
      <c r="F3117" s="194" t="s">
        <v>3954</v>
      </c>
      <c r="G3117" s="173">
        <f>IFERROR(VLOOKUP(A3117, SF!$D$9:$G$410,4,FALSE),0)</f>
        <v>0</v>
      </c>
      <c r="H3117" s="173">
        <f>IFERROR(VLOOKUP(A3117, DF!$D$9:$G$378,4,FALSE),0)</f>
        <v>0</v>
      </c>
      <c r="I3117" s="173">
        <f>IFERROR(VLOOKUP(A3117,DX!$D$9:$G$749,4,FALSE),0)</f>
        <v>0</v>
      </c>
      <c r="XFD3117" s="45">
        <f>SUM(A3117:XFC3117)</f>
        <v>194837</v>
      </c>
    </row>
    <row r="3118" spans="1:9 16384:16384" hidden="1" x14ac:dyDescent="0.25">
      <c r="A3118" s="192">
        <v>187255</v>
      </c>
      <c r="B3118" s="193" t="s">
        <v>4198</v>
      </c>
      <c r="C3118" s="198" t="s">
        <v>4199</v>
      </c>
      <c r="D3118" s="193" t="s">
        <v>5813</v>
      </c>
      <c r="E3118" s="193" t="s">
        <v>5814</v>
      </c>
      <c r="F3118" s="194" t="s">
        <v>3954</v>
      </c>
      <c r="G3118" s="173">
        <f>IFERROR(VLOOKUP(A3118, SM!$D$9:$G$682,4,FALSE),0)</f>
        <v>0</v>
      </c>
      <c r="H3118" s="173">
        <f>IFERROR(VLOOKUP(A3118, DM!$D$9:$G$633,4,FALSE),0)</f>
        <v>0</v>
      </c>
      <c r="I3118" s="173">
        <f>IFERROR(VLOOKUP(A3118,DX!$D$9:$G$749,4,FALSE),0)</f>
        <v>0</v>
      </c>
      <c r="XFD3118" s="45">
        <f>SUM(A3118:XFC3118)</f>
        <v>187255</v>
      </c>
    </row>
    <row r="3119" spans="1:9 16384:16384" hidden="1" x14ac:dyDescent="0.25">
      <c r="A3119" s="192">
        <v>148365</v>
      </c>
      <c r="B3119" s="193" t="s">
        <v>2975</v>
      </c>
      <c r="C3119" s="198" t="s">
        <v>4445</v>
      </c>
      <c r="D3119" s="193" t="s">
        <v>5815</v>
      </c>
      <c r="E3119" s="193" t="s">
        <v>5814</v>
      </c>
      <c r="F3119" s="194" t="s">
        <v>3954</v>
      </c>
      <c r="G3119" s="173">
        <f>IFERROR(VLOOKUP(A3119, SF!$D$9:$G$410,4,FALSE),0)</f>
        <v>0</v>
      </c>
      <c r="H3119" s="173">
        <f>IFERROR(VLOOKUP(A3119, DF!$D$9:$G$378,4,FALSE),0)</f>
        <v>0</v>
      </c>
      <c r="I3119" s="173">
        <f>IFERROR(VLOOKUP(A3119,DX!$D$9:$G$749,4,FALSE),0)</f>
        <v>0</v>
      </c>
      <c r="XFD3119" s="45">
        <f>SUM(A3119:XFC3119)</f>
        <v>148365</v>
      </c>
    </row>
    <row r="3120" spans="1:9 16384:16384" hidden="1" x14ac:dyDescent="0.25">
      <c r="A3120" s="192">
        <v>40853</v>
      </c>
      <c r="B3120" s="193" t="s">
        <v>6102</v>
      </c>
      <c r="C3120" s="198" t="s">
        <v>6103</v>
      </c>
      <c r="D3120" s="193" t="s">
        <v>5813</v>
      </c>
      <c r="E3120" s="193" t="s">
        <v>5814</v>
      </c>
      <c r="F3120" s="194" t="s">
        <v>3954</v>
      </c>
      <c r="G3120" s="173">
        <f>IFERROR(VLOOKUP(A3120, SM!$D$9:$G$682,4,FALSE),0)</f>
        <v>0</v>
      </c>
      <c r="H3120" s="173">
        <f>IFERROR(VLOOKUP(A3120, DM!$D$9:$G$633,4,FALSE),0)</f>
        <v>0</v>
      </c>
      <c r="I3120" s="173">
        <f>IFERROR(VLOOKUP(A3120,DX!$D$9:$G$749,4,FALSE),0)</f>
        <v>0</v>
      </c>
      <c r="XFD3120" s="45">
        <f>SUM(A3120:XFC3120)</f>
        <v>40853</v>
      </c>
    </row>
    <row r="3121" spans="1:9 16384:16384" hidden="1" x14ac:dyDescent="0.25">
      <c r="A3121" s="192">
        <v>187250</v>
      </c>
      <c r="B3121" s="193" t="s">
        <v>4724</v>
      </c>
      <c r="C3121" s="198" t="s">
        <v>4725</v>
      </c>
      <c r="D3121" s="193" t="s">
        <v>5813</v>
      </c>
      <c r="E3121" s="193" t="s">
        <v>5814</v>
      </c>
      <c r="F3121" s="194" t="s">
        <v>3954</v>
      </c>
      <c r="G3121" s="173">
        <f>IFERROR(VLOOKUP(A3121, SM!$D$9:$G$682,4,FALSE),0)</f>
        <v>0</v>
      </c>
      <c r="H3121" s="173">
        <f>IFERROR(VLOOKUP(A3121, DM!$D$9:$G$633,4,FALSE),0)</f>
        <v>0</v>
      </c>
      <c r="I3121" s="173">
        <f>IFERROR(VLOOKUP(A3121,DX!$D$9:$G$749,4,FALSE),0)</f>
        <v>0</v>
      </c>
      <c r="XFD3121" s="45">
        <f>SUM(A3121:XFC3121)</f>
        <v>187250</v>
      </c>
    </row>
    <row r="3122" spans="1:9 16384:16384" hidden="1" x14ac:dyDescent="0.25">
      <c r="A3122" s="192">
        <v>148161</v>
      </c>
      <c r="B3122" s="193" t="s">
        <v>2982</v>
      </c>
      <c r="C3122" s="198" t="s">
        <v>4876</v>
      </c>
      <c r="D3122" s="193" t="s">
        <v>5813</v>
      </c>
      <c r="E3122" s="193" t="s">
        <v>5814</v>
      </c>
      <c r="F3122" s="194" t="s">
        <v>3954</v>
      </c>
      <c r="G3122" s="173">
        <f>IFERROR(VLOOKUP(A3122, SM!$D$9:$G$682,4,FALSE),0)</f>
        <v>0</v>
      </c>
      <c r="H3122" s="173">
        <f>IFERROR(VLOOKUP(A3122, DM!$D$9:$G$633,4,FALSE),0)</f>
        <v>0</v>
      </c>
      <c r="I3122" s="173">
        <f>IFERROR(VLOOKUP(A3122,DX!$D$9:$G$749,4,FALSE),0)</f>
        <v>0</v>
      </c>
      <c r="XFD3122" s="45">
        <f>SUM(A3122:XFC3122)</f>
        <v>148161</v>
      </c>
    </row>
    <row r="3123" spans="1:9 16384:16384" hidden="1" x14ac:dyDescent="0.25">
      <c r="A3123" s="192">
        <v>148364</v>
      </c>
      <c r="B3123" s="193" t="s">
        <v>2985</v>
      </c>
      <c r="C3123" s="198" t="s">
        <v>4085</v>
      </c>
      <c r="D3123" s="193" t="s">
        <v>5815</v>
      </c>
      <c r="E3123" s="193" t="s">
        <v>5814</v>
      </c>
      <c r="F3123" s="194" t="s">
        <v>3954</v>
      </c>
      <c r="G3123" s="173">
        <f>IFERROR(VLOOKUP(A3123, SF!$D$9:$G$410,4,FALSE),0)</f>
        <v>0</v>
      </c>
      <c r="H3123" s="173">
        <f>IFERROR(VLOOKUP(A3123, DF!$D$9:$G$378,4,FALSE),0)</f>
        <v>0</v>
      </c>
      <c r="I3123" s="173">
        <f>IFERROR(VLOOKUP(A3123,DX!$D$9:$G$749,4,FALSE),0)</f>
        <v>0</v>
      </c>
      <c r="XFD3123" s="45">
        <f>SUM(A3123:XFC3123)</f>
        <v>148364</v>
      </c>
    </row>
    <row r="3124" spans="1:9 16384:16384" hidden="1" x14ac:dyDescent="0.25">
      <c r="A3124" s="192">
        <v>94101</v>
      </c>
      <c r="B3124" s="193" t="s">
        <v>6241</v>
      </c>
      <c r="C3124" s="198" t="s">
        <v>6242</v>
      </c>
      <c r="D3124" s="193" t="s">
        <v>5813</v>
      </c>
      <c r="E3124" s="193" t="s">
        <v>5814</v>
      </c>
      <c r="F3124" s="194" t="s">
        <v>3954</v>
      </c>
      <c r="G3124" s="173">
        <f>IFERROR(VLOOKUP(A3124, SM!$D$9:$G$682,4,FALSE),0)</f>
        <v>0</v>
      </c>
      <c r="H3124" s="173">
        <f>IFERROR(VLOOKUP(A3124, DM!$D$9:$G$633,4,FALSE),0)</f>
        <v>0</v>
      </c>
      <c r="I3124" s="173">
        <f>IFERROR(VLOOKUP(A3124,DX!$D$9:$G$749,4,FALSE),0)</f>
        <v>0</v>
      </c>
      <c r="XFD3124" s="45">
        <f>SUM(A3124:XFC3124)</f>
        <v>94101</v>
      </c>
    </row>
    <row r="3125" spans="1:9 16384:16384" hidden="1" x14ac:dyDescent="0.25">
      <c r="A3125" s="192">
        <v>34448</v>
      </c>
      <c r="B3125" s="193" t="s">
        <v>6243</v>
      </c>
      <c r="C3125" s="198" t="s">
        <v>6244</v>
      </c>
      <c r="D3125" s="193" t="s">
        <v>5813</v>
      </c>
      <c r="E3125" s="193" t="s">
        <v>5814</v>
      </c>
      <c r="F3125" s="194" t="s">
        <v>3954</v>
      </c>
      <c r="G3125" s="173">
        <f>IFERROR(VLOOKUP(A3125, SM!$D$9:$G$682,4,FALSE),0)</f>
        <v>0</v>
      </c>
      <c r="H3125" s="173">
        <f>IFERROR(VLOOKUP(A3125, DM!$D$9:$G$633,4,FALSE),0)</f>
        <v>0</v>
      </c>
      <c r="I3125" s="173">
        <f>IFERROR(VLOOKUP(A3125,DX!$D$9:$G$749,4,FALSE),0)</f>
        <v>0</v>
      </c>
      <c r="XFD3125" s="45">
        <f>SUM(A3125:XFC3125)</f>
        <v>34448</v>
      </c>
    </row>
    <row r="3126" spans="1:9 16384:16384" hidden="1" x14ac:dyDescent="0.25">
      <c r="A3126" s="192">
        <v>187387</v>
      </c>
      <c r="B3126" s="193" t="s">
        <v>5315</v>
      </c>
      <c r="C3126" s="198" t="s">
        <v>5316</v>
      </c>
      <c r="D3126" s="193" t="s">
        <v>5815</v>
      </c>
      <c r="E3126" s="193" t="s">
        <v>5814</v>
      </c>
      <c r="F3126" s="194" t="s">
        <v>3954</v>
      </c>
      <c r="G3126" s="173">
        <f>IFERROR(VLOOKUP(A3126, SF!$D$9:$G$410,4,FALSE),0)</f>
        <v>0</v>
      </c>
      <c r="H3126" s="173">
        <f>IFERROR(VLOOKUP(A3126, DF!$D$9:$G$378,4,FALSE),0)</f>
        <v>0</v>
      </c>
      <c r="I3126" s="173">
        <f>IFERROR(VLOOKUP(A3126,DX!$D$9:$G$749,4,FALSE),0)</f>
        <v>0</v>
      </c>
      <c r="XFD3126" s="45">
        <f>SUM(A3126:XFC3126)</f>
        <v>187387</v>
      </c>
    </row>
    <row r="3127" spans="1:9 16384:16384" hidden="1" x14ac:dyDescent="0.25">
      <c r="A3127" s="192">
        <v>148363</v>
      </c>
      <c r="B3127" s="193" t="s">
        <v>2995</v>
      </c>
      <c r="C3127" s="198" t="s">
        <v>5451</v>
      </c>
      <c r="D3127" s="193" t="s">
        <v>5813</v>
      </c>
      <c r="E3127" s="193" t="s">
        <v>5814</v>
      </c>
      <c r="F3127" s="194" t="s">
        <v>3954</v>
      </c>
      <c r="G3127" s="173">
        <f>IFERROR(VLOOKUP(A3127, SM!$D$9:$G$682,4,FALSE),0)</f>
        <v>0</v>
      </c>
      <c r="H3127" s="173">
        <f>IFERROR(VLOOKUP(A3127, DM!$D$9:$G$633,4,FALSE),0)</f>
        <v>0</v>
      </c>
      <c r="I3127" s="173">
        <f>IFERROR(VLOOKUP(A3127,DX!$D$9:$G$749,4,FALSE),0)</f>
        <v>0</v>
      </c>
      <c r="XFD3127" s="45">
        <f>SUM(A3127:XFC3127)</f>
        <v>148363</v>
      </c>
    </row>
    <row r="3128" spans="1:9 16384:16384" hidden="1" x14ac:dyDescent="0.25">
      <c r="A3128" s="192">
        <v>44048</v>
      </c>
      <c r="B3128" s="193" t="s">
        <v>1916</v>
      </c>
      <c r="C3128" s="198" t="s">
        <v>3487</v>
      </c>
      <c r="D3128" s="193" t="s">
        <v>5813</v>
      </c>
      <c r="E3128" s="193" t="s">
        <v>5814</v>
      </c>
      <c r="F3128" s="194" t="s">
        <v>3488</v>
      </c>
      <c r="G3128" s="173">
        <f>IFERROR(VLOOKUP(A3128, SM!$D$9:$G$682,4,FALSE),0)</f>
        <v>0</v>
      </c>
      <c r="H3128" s="173">
        <f>IFERROR(VLOOKUP(A3128, DM!$D$9:$G$633,4,FALSE),0)</f>
        <v>0</v>
      </c>
      <c r="I3128" s="173">
        <f>IFERROR(VLOOKUP(A3128,DX!$D$9:$G$749,4,FALSE),0)</f>
        <v>0</v>
      </c>
      <c r="XFD3128" s="45">
        <f>SUM(A3128:XFC3128)</f>
        <v>44048</v>
      </c>
    </row>
    <row r="3129" spans="1:9 16384:16384" hidden="1" x14ac:dyDescent="0.25">
      <c r="A3129" s="192">
        <v>49051</v>
      </c>
      <c r="B3129" s="193" t="s">
        <v>5916</v>
      </c>
      <c r="C3129" s="198" t="s">
        <v>5917</v>
      </c>
      <c r="D3129" s="193" t="s">
        <v>5813</v>
      </c>
      <c r="E3129" s="193" t="s">
        <v>5814</v>
      </c>
      <c r="F3129" s="194" t="s">
        <v>3980</v>
      </c>
      <c r="G3129" s="173">
        <f>IFERROR(VLOOKUP(A3129, SM!$D$9:$G$682,4,FALSE),0)</f>
        <v>0</v>
      </c>
      <c r="H3129" s="173">
        <f>IFERROR(VLOOKUP(A3129, DM!$D$9:$G$633,4,FALSE),0)</f>
        <v>0</v>
      </c>
      <c r="I3129" s="173">
        <f>IFERROR(VLOOKUP(A3129,DX!$D$9:$G$749,4,FALSE),0)</f>
        <v>0</v>
      </c>
      <c r="XFD3129" s="45">
        <f>SUM(A3129:XFC3129)</f>
        <v>49051</v>
      </c>
    </row>
    <row r="3130" spans="1:9 16384:16384" hidden="1" x14ac:dyDescent="0.25">
      <c r="A3130" s="192">
        <v>51075</v>
      </c>
      <c r="B3130" s="193" t="s">
        <v>2061</v>
      </c>
      <c r="C3130" s="198" t="s">
        <v>3832</v>
      </c>
      <c r="D3130" s="193" t="s">
        <v>5815</v>
      </c>
      <c r="E3130" s="193" t="s">
        <v>5814</v>
      </c>
      <c r="F3130" s="194" t="s">
        <v>3980</v>
      </c>
      <c r="G3130" s="173">
        <f>IFERROR(VLOOKUP(A3130, SF!$D$9:$G$410,4,FALSE),0)</f>
        <v>0</v>
      </c>
      <c r="H3130" s="173">
        <f>IFERROR(VLOOKUP(A3130, DF!$D$9:$G$378,4,FALSE),0)</f>
        <v>0</v>
      </c>
      <c r="I3130" s="173">
        <f>IFERROR(VLOOKUP(A3130,DX!$D$9:$G$749,4,FALSE),0)</f>
        <v>0</v>
      </c>
      <c r="XFD3130" s="45">
        <f>SUM(A3130:XFC3130)</f>
        <v>51075</v>
      </c>
    </row>
    <row r="3131" spans="1:9 16384:16384" hidden="1" x14ac:dyDescent="0.25">
      <c r="A3131" s="192">
        <v>50037</v>
      </c>
      <c r="B3131" s="193" t="s">
        <v>2107</v>
      </c>
      <c r="C3131" s="198" t="s">
        <v>3982</v>
      </c>
      <c r="D3131" s="193" t="s">
        <v>5813</v>
      </c>
      <c r="E3131" s="193" t="s">
        <v>5814</v>
      </c>
      <c r="F3131" s="194" t="s">
        <v>3980</v>
      </c>
      <c r="G3131" s="173">
        <f>IFERROR(VLOOKUP(A3131, SM!$D$9:$G$682,4,FALSE),0)</f>
        <v>0</v>
      </c>
      <c r="H3131" s="173">
        <f>IFERROR(VLOOKUP(A3131, DM!$D$9:$G$633,4,FALSE),0)</f>
        <v>0</v>
      </c>
      <c r="I3131" s="173">
        <f>IFERROR(VLOOKUP(A3131,DX!$D$9:$G$749,4,FALSE),0)</f>
        <v>0</v>
      </c>
      <c r="XFD3131" s="45">
        <f>SUM(A3131:XFC3131)</f>
        <v>50037</v>
      </c>
    </row>
    <row r="3132" spans="1:9 16384:16384" hidden="1" x14ac:dyDescent="0.25">
      <c r="A3132" s="192">
        <v>189663</v>
      </c>
      <c r="B3132" s="193" t="s">
        <v>6019</v>
      </c>
      <c r="C3132" s="198" t="s">
        <v>6020</v>
      </c>
      <c r="D3132" s="193" t="s">
        <v>5813</v>
      </c>
      <c r="E3132" s="193" t="s">
        <v>5814</v>
      </c>
      <c r="F3132" s="194" t="s">
        <v>3980</v>
      </c>
      <c r="G3132" s="173">
        <f>IFERROR(VLOOKUP(A3132, SM!$D$9:$G$682,4,FALSE),0)</f>
        <v>0</v>
      </c>
      <c r="H3132" s="173">
        <f>IFERROR(VLOOKUP(A3132, DM!$D$9:$G$633,4,FALSE),0)</f>
        <v>0</v>
      </c>
      <c r="I3132" s="173">
        <f>IFERROR(VLOOKUP(A3132,DX!$D$9:$G$749,4,FALSE),0)</f>
        <v>0</v>
      </c>
      <c r="XFD3132" s="45">
        <f>SUM(A3132:XFC3132)</f>
        <v>189663</v>
      </c>
    </row>
    <row r="3133" spans="1:9 16384:16384" hidden="1" x14ac:dyDescent="0.25">
      <c r="A3133" s="192">
        <v>50035</v>
      </c>
      <c r="B3133" s="193" t="s">
        <v>2226</v>
      </c>
      <c r="C3133" s="198" t="s">
        <v>4251</v>
      </c>
      <c r="D3133" s="193" t="s">
        <v>5813</v>
      </c>
      <c r="E3133" s="193" t="s">
        <v>5814</v>
      </c>
      <c r="F3133" s="194" t="s">
        <v>3980</v>
      </c>
      <c r="G3133" s="173">
        <f>IFERROR(VLOOKUP(A3133, SM!$D$9:$G$682,4,FALSE),0)</f>
        <v>0</v>
      </c>
      <c r="H3133" s="173">
        <f>IFERROR(VLOOKUP(A3133, DM!$D$9:$G$633,4,FALSE),0)</f>
        <v>0</v>
      </c>
      <c r="I3133" s="173">
        <f>IFERROR(VLOOKUP(A3133,DX!$D$9:$G$749,4,FALSE),0)</f>
        <v>0</v>
      </c>
      <c r="XFD3133" s="45">
        <f>SUM(A3133:XFC3133)</f>
        <v>50035</v>
      </c>
    </row>
    <row r="3134" spans="1:9 16384:16384" hidden="1" x14ac:dyDescent="0.25">
      <c r="A3134" s="192">
        <v>193764</v>
      </c>
      <c r="B3134" s="193" t="s">
        <v>6021</v>
      </c>
      <c r="C3134" s="198" t="s">
        <v>6022</v>
      </c>
      <c r="D3134" s="193" t="s">
        <v>5813</v>
      </c>
      <c r="E3134" s="193" t="s">
        <v>5814</v>
      </c>
      <c r="F3134" s="194" t="s">
        <v>3980</v>
      </c>
      <c r="G3134" s="173">
        <f>IFERROR(VLOOKUP(A3134, SM!$D$9:$G$682,4,FALSE),0)</f>
        <v>0</v>
      </c>
      <c r="H3134" s="173">
        <f>IFERROR(VLOOKUP(A3134, DM!$D$9:$G$633,4,FALSE),0)</f>
        <v>0</v>
      </c>
      <c r="I3134" s="173">
        <f>IFERROR(VLOOKUP(A3134,DX!$D$9:$G$749,4,FALSE),0)</f>
        <v>0</v>
      </c>
      <c r="XFD3134" s="45">
        <f>SUM(A3134:XFC3134)</f>
        <v>193764</v>
      </c>
    </row>
    <row r="3135" spans="1:9 16384:16384" hidden="1" x14ac:dyDescent="0.25">
      <c r="A3135" s="192">
        <v>26717</v>
      </c>
      <c r="B3135" s="193" t="s">
        <v>681</v>
      </c>
      <c r="C3135" s="198" t="s">
        <v>4522</v>
      </c>
      <c r="D3135" s="193" t="s">
        <v>5813</v>
      </c>
      <c r="E3135" s="193" t="s">
        <v>5814</v>
      </c>
      <c r="F3135" s="194" t="s">
        <v>3980</v>
      </c>
      <c r="G3135" s="173">
        <f>IFERROR(VLOOKUP(A3135, SM!$D$9:$G$682,4,FALSE),0)</f>
        <v>0</v>
      </c>
      <c r="H3135" s="173">
        <f>IFERROR(VLOOKUP(A3135, DM!$D$9:$G$633,4,FALSE),0)</f>
        <v>0</v>
      </c>
      <c r="I3135" s="173">
        <f>IFERROR(VLOOKUP(A3135,DX!$D$9:$G$749,4,FALSE),0)</f>
        <v>0</v>
      </c>
      <c r="XFD3135" s="45">
        <f>SUM(A3135:XFC3135)</f>
        <v>26717</v>
      </c>
    </row>
    <row r="3136" spans="1:9 16384:16384" hidden="1" x14ac:dyDescent="0.25">
      <c r="A3136" s="192">
        <v>26718</v>
      </c>
      <c r="B3136" s="193" t="s">
        <v>2350</v>
      </c>
      <c r="C3136" s="198" t="s">
        <v>4523</v>
      </c>
      <c r="D3136" s="193" t="s">
        <v>5813</v>
      </c>
      <c r="E3136" s="193" t="s">
        <v>5814</v>
      </c>
      <c r="F3136" s="194" t="s">
        <v>3980</v>
      </c>
      <c r="G3136" s="173">
        <f>IFERROR(VLOOKUP(A3136, SM!$D$9:$G$682,4,FALSE),0)</f>
        <v>0</v>
      </c>
      <c r="H3136" s="173">
        <f>IFERROR(VLOOKUP(A3136, DM!$D$9:$G$633,4,FALSE),0)</f>
        <v>0</v>
      </c>
      <c r="I3136" s="173">
        <f>IFERROR(VLOOKUP(A3136,DX!$D$9:$G$749,4,FALSE),0)</f>
        <v>0</v>
      </c>
      <c r="XFD3136" s="45">
        <f>SUM(A3136:XFC3136)</f>
        <v>26718</v>
      </c>
    </row>
    <row r="3137" spans="1:9 16384:16384" hidden="1" x14ac:dyDescent="0.25">
      <c r="A3137" s="192">
        <v>26720</v>
      </c>
      <c r="B3137" s="193" t="s">
        <v>2353</v>
      </c>
      <c r="C3137" s="198" t="s">
        <v>4526</v>
      </c>
      <c r="D3137" s="193" t="s">
        <v>5813</v>
      </c>
      <c r="E3137" s="193" t="s">
        <v>5814</v>
      </c>
      <c r="F3137" s="194" t="s">
        <v>3980</v>
      </c>
      <c r="G3137" s="173">
        <f>IFERROR(VLOOKUP(A3137, SM!$D$9:$G$682,4,FALSE),0)</f>
        <v>0</v>
      </c>
      <c r="H3137" s="173">
        <f>IFERROR(VLOOKUP(A3137, DM!$D$9:$G$633,4,FALSE),0)</f>
        <v>0</v>
      </c>
      <c r="I3137" s="173">
        <f>IFERROR(VLOOKUP(A3137,DX!$D$9:$G$749,4,FALSE),0)</f>
        <v>0</v>
      </c>
      <c r="XFD3137" s="45">
        <f>SUM(A3137:XFC3137)</f>
        <v>26720</v>
      </c>
    </row>
    <row r="3138" spans="1:9 16384:16384" hidden="1" x14ac:dyDescent="0.25">
      <c r="A3138" s="192">
        <v>26719</v>
      </c>
      <c r="B3138" s="193" t="s">
        <v>661</v>
      </c>
      <c r="C3138" s="198" t="s">
        <v>4526</v>
      </c>
      <c r="D3138" s="193" t="s">
        <v>5813</v>
      </c>
      <c r="E3138" s="193" t="s">
        <v>5814</v>
      </c>
      <c r="F3138" s="194" t="s">
        <v>3980</v>
      </c>
      <c r="G3138" s="173">
        <f>IFERROR(VLOOKUP(A3138, SM!$D$9:$G$682,4,FALSE),0)</f>
        <v>0</v>
      </c>
      <c r="H3138" s="173">
        <f>IFERROR(VLOOKUP(A3138, DM!$D$9:$G$633,4,FALSE),0)</f>
        <v>0</v>
      </c>
      <c r="I3138" s="173">
        <f>IFERROR(VLOOKUP(A3138,DX!$D$9:$G$749,4,FALSE),0)</f>
        <v>0</v>
      </c>
      <c r="XFD3138" s="45">
        <f>SUM(A3138:XFC3138)</f>
        <v>26719</v>
      </c>
    </row>
    <row r="3139" spans="1:9 16384:16384" hidden="1" x14ac:dyDescent="0.25">
      <c r="A3139" s="192">
        <v>54647</v>
      </c>
      <c r="B3139" s="193" t="s">
        <v>2620</v>
      </c>
      <c r="C3139" s="198" t="s">
        <v>4465</v>
      </c>
      <c r="D3139" s="193" t="s">
        <v>5815</v>
      </c>
      <c r="E3139" s="193" t="s">
        <v>5814</v>
      </c>
      <c r="F3139" s="194" t="s">
        <v>3980</v>
      </c>
      <c r="G3139" s="173">
        <f>IFERROR(VLOOKUP(A3139, SF!$D$9:$G$410,4,FALSE),0)</f>
        <v>0</v>
      </c>
      <c r="H3139" s="173">
        <f>IFERROR(VLOOKUP(A3139, DF!$D$9:$G$378,4,FALSE),0)</f>
        <v>0</v>
      </c>
      <c r="I3139" s="173">
        <f>IFERROR(VLOOKUP(A3139,DX!$D$9:$G$749,4,FALSE),0)</f>
        <v>0</v>
      </c>
      <c r="XFD3139" s="45">
        <f>SUM(A3139:XFC3139)</f>
        <v>54647</v>
      </c>
    </row>
    <row r="3140" spans="1:9 16384:16384" hidden="1" x14ac:dyDescent="0.25">
      <c r="A3140" s="192">
        <v>41052</v>
      </c>
      <c r="B3140" s="193" t="s">
        <v>2718</v>
      </c>
      <c r="C3140" s="198" t="s">
        <v>5348</v>
      </c>
      <c r="D3140" s="193" t="s">
        <v>5813</v>
      </c>
      <c r="E3140" s="193" t="s">
        <v>5814</v>
      </c>
      <c r="F3140" s="194" t="s">
        <v>3980</v>
      </c>
      <c r="G3140" s="173">
        <f>IFERROR(VLOOKUP(A3140, SM!$D$9:$G$682,4,FALSE),0)</f>
        <v>0</v>
      </c>
      <c r="H3140" s="173">
        <f>IFERROR(VLOOKUP(A3140, DM!$D$9:$G$633,4,FALSE),0)</f>
        <v>0</v>
      </c>
      <c r="I3140" s="173">
        <f>IFERROR(VLOOKUP(A3140,DX!$D$9:$G$749,4,FALSE),0)</f>
        <v>0</v>
      </c>
      <c r="XFD3140" s="45">
        <f>SUM(A3140:XFC3140)</f>
        <v>41052</v>
      </c>
    </row>
    <row r="3141" spans="1:9 16384:16384" hidden="1" x14ac:dyDescent="0.25">
      <c r="A3141" s="192">
        <v>66505</v>
      </c>
      <c r="B3141" s="193" t="s">
        <v>5963</v>
      </c>
      <c r="C3141" s="198" t="s">
        <v>5964</v>
      </c>
      <c r="D3141" s="193" t="s">
        <v>5813</v>
      </c>
      <c r="E3141" s="193" t="s">
        <v>5814</v>
      </c>
      <c r="F3141" s="194" t="s">
        <v>378</v>
      </c>
      <c r="G3141" s="173">
        <f>IFERROR(VLOOKUP(A3141, SM!$D$9:$G$682,4,FALSE),0)</f>
        <v>0</v>
      </c>
      <c r="H3141" s="173">
        <f>IFERROR(VLOOKUP(A3141, DM!$D$9:$G$633,4,FALSE),0)</f>
        <v>0</v>
      </c>
      <c r="I3141" s="173">
        <f>IFERROR(VLOOKUP(A3141,DX!$D$9:$G$749,4,FALSE),0)</f>
        <v>0</v>
      </c>
      <c r="XFD3141" s="45">
        <f>SUM(A3141:XFC3141)</f>
        <v>66505</v>
      </c>
    </row>
    <row r="3142" spans="1:9 16384:16384" hidden="1" x14ac:dyDescent="0.25">
      <c r="A3142" s="192">
        <v>67107</v>
      </c>
      <c r="B3142" s="193" t="s">
        <v>6031</v>
      </c>
      <c r="C3142" s="198" t="s">
        <v>6032</v>
      </c>
      <c r="D3142" s="193" t="s">
        <v>5813</v>
      </c>
      <c r="E3142" s="193" t="s">
        <v>5814</v>
      </c>
      <c r="F3142" s="194" t="s">
        <v>378</v>
      </c>
      <c r="G3142" s="173">
        <f>IFERROR(VLOOKUP(A3142, SM!$D$9:$G$682,4,FALSE),0)</f>
        <v>0</v>
      </c>
      <c r="H3142" s="173">
        <f>IFERROR(VLOOKUP(A3142, DM!$D$9:$G$633,4,FALSE),0)</f>
        <v>0</v>
      </c>
      <c r="I3142" s="173">
        <f>IFERROR(VLOOKUP(A3142,DX!$D$9:$G$749,4,FALSE),0)</f>
        <v>0</v>
      </c>
      <c r="XFD3142" s="45">
        <f>SUM(A3142:XFC3142)</f>
        <v>67107</v>
      </c>
    </row>
    <row r="3143" spans="1:9 16384:16384" hidden="1" x14ac:dyDescent="0.25">
      <c r="A3143" s="192">
        <v>68001</v>
      </c>
      <c r="B3143" s="193" t="s">
        <v>427</v>
      </c>
      <c r="C3143" s="198" t="s">
        <v>6196</v>
      </c>
      <c r="D3143" s="193" t="s">
        <v>5815</v>
      </c>
      <c r="E3143" s="193" t="s">
        <v>5814</v>
      </c>
      <c r="F3143" s="194" t="s">
        <v>378</v>
      </c>
      <c r="G3143" s="173">
        <f>IFERROR(VLOOKUP(A3143, SF!$D$9:$G$410,4,FALSE),0)</f>
        <v>0</v>
      </c>
      <c r="H3143" s="173">
        <f>IFERROR(VLOOKUP(A3143, DF!$D$9:$G$378,4,FALSE),0)</f>
        <v>0</v>
      </c>
      <c r="I3143" s="173">
        <f>IFERROR(VLOOKUP(A3143,DX!$D$9:$G$749,4,FALSE),0)</f>
        <v>0</v>
      </c>
      <c r="XFD3143" s="45">
        <f>SUM(A3143:XFC3143)</f>
        <v>68001</v>
      </c>
    </row>
    <row r="3144" spans="1:9 16384:16384" hidden="1" x14ac:dyDescent="0.25">
      <c r="A3144" s="192">
        <v>171360</v>
      </c>
      <c r="B3144" s="193" t="s">
        <v>3133</v>
      </c>
      <c r="C3144" s="198" t="s">
        <v>3134</v>
      </c>
      <c r="D3144" s="193" t="s">
        <v>5813</v>
      </c>
      <c r="E3144" s="193" t="s">
        <v>5814</v>
      </c>
      <c r="F3144" s="194" t="s">
        <v>3135</v>
      </c>
      <c r="G3144" s="173">
        <f>IFERROR(VLOOKUP(A3144, SM!$D$9:$G$682,4,FALSE),0)</f>
        <v>0</v>
      </c>
      <c r="H3144" s="173">
        <f>IFERROR(VLOOKUP(A3144, DM!$D$9:$G$633,4,FALSE),0)</f>
        <v>0</v>
      </c>
      <c r="I3144" s="173">
        <f>IFERROR(VLOOKUP(A3144,DX!$D$9:$G$749,4,FALSE),0)</f>
        <v>0</v>
      </c>
      <c r="XFD3144" s="45">
        <f>SUM(A3144:XFC3144)</f>
        <v>171360</v>
      </c>
    </row>
    <row r="3145" spans="1:9 16384:16384" hidden="1" x14ac:dyDescent="0.25">
      <c r="A3145" s="192">
        <v>24621</v>
      </c>
      <c r="B3145" s="193" t="s">
        <v>606</v>
      </c>
      <c r="C3145" s="198" t="s">
        <v>3495</v>
      </c>
      <c r="D3145" s="193" t="s">
        <v>5813</v>
      </c>
      <c r="E3145" s="193" t="s">
        <v>5814</v>
      </c>
      <c r="F3145" s="194" t="s">
        <v>3135</v>
      </c>
      <c r="G3145" s="173">
        <f>IFERROR(VLOOKUP(A3145, SM!$D$9:$G$682,4,FALSE),0)</f>
        <v>0</v>
      </c>
      <c r="H3145" s="173">
        <f>IFERROR(VLOOKUP(A3145, DM!$D$9:$G$633,4,FALSE),0)</f>
        <v>0</v>
      </c>
      <c r="I3145" s="173">
        <f>IFERROR(VLOOKUP(A3145,DX!$D$9:$G$749,4,FALSE),0)</f>
        <v>0</v>
      </c>
      <c r="XFD3145" s="45">
        <f>SUM(A3145:XFC3145)</f>
        <v>24621</v>
      </c>
    </row>
    <row r="3146" spans="1:9 16384:16384" hidden="1" x14ac:dyDescent="0.25">
      <c r="A3146" s="192">
        <v>63349</v>
      </c>
      <c r="B3146" s="193" t="s">
        <v>2041</v>
      </c>
      <c r="C3146" s="198" t="s">
        <v>3800</v>
      </c>
      <c r="D3146" s="193" t="s">
        <v>5815</v>
      </c>
      <c r="E3146" s="193" t="s">
        <v>5814</v>
      </c>
      <c r="F3146" s="194" t="s">
        <v>3135</v>
      </c>
      <c r="G3146" s="173">
        <f>IFERROR(VLOOKUP(A3146, SF!$D$9:$G$410,4,FALSE),0)</f>
        <v>0</v>
      </c>
      <c r="H3146" s="173">
        <f>IFERROR(VLOOKUP(A3146, DF!$D$9:$G$378,4,FALSE),0)</f>
        <v>0</v>
      </c>
      <c r="I3146" s="173">
        <f>IFERROR(VLOOKUP(A3146,DX!$D$9:$G$749,4,FALSE),0)</f>
        <v>0</v>
      </c>
      <c r="XFD3146" s="45">
        <f>SUM(A3146:XFC3146)</f>
        <v>63349</v>
      </c>
    </row>
    <row r="3147" spans="1:9 16384:16384" hidden="1" x14ac:dyDescent="0.25">
      <c r="A3147" s="192">
        <v>171363</v>
      </c>
      <c r="B3147" s="193" t="s">
        <v>3942</v>
      </c>
      <c r="C3147" s="198" t="s">
        <v>3943</v>
      </c>
      <c r="D3147" s="193" t="s">
        <v>5815</v>
      </c>
      <c r="E3147" s="193" t="s">
        <v>5814</v>
      </c>
      <c r="F3147" s="194" t="s">
        <v>3135</v>
      </c>
      <c r="G3147" s="173">
        <f>IFERROR(VLOOKUP(A3147, SF!$D$9:$G$410,4,FALSE),0)</f>
        <v>0</v>
      </c>
      <c r="H3147" s="173">
        <f>IFERROR(VLOOKUP(A3147, DF!$D$9:$G$378,4,FALSE),0)</f>
        <v>0</v>
      </c>
      <c r="I3147" s="173">
        <f>IFERROR(VLOOKUP(A3147,DX!$D$9:$G$749,4,FALSE),0)</f>
        <v>0</v>
      </c>
      <c r="XFD3147" s="45">
        <f>SUM(A3147:XFC3147)</f>
        <v>171363</v>
      </c>
    </row>
    <row r="3148" spans="1:9 16384:16384" hidden="1" x14ac:dyDescent="0.25">
      <c r="A3148" s="192">
        <v>40944</v>
      </c>
      <c r="B3148" s="232" t="s">
        <v>2160</v>
      </c>
      <c r="C3148" s="198" t="s">
        <v>4095</v>
      </c>
      <c r="D3148" s="193" t="s">
        <v>5815</v>
      </c>
      <c r="E3148" s="193" t="s">
        <v>5814</v>
      </c>
      <c r="F3148" s="194" t="s">
        <v>3135</v>
      </c>
      <c r="G3148" s="173">
        <f>IFERROR(VLOOKUP(A3148, SF!$D$9:$G$410,4,FALSE),0)</f>
        <v>0</v>
      </c>
      <c r="H3148" s="173">
        <f>IFERROR(VLOOKUP(A3148, DF!$D$9:$G$378,4,FALSE),0)</f>
        <v>0</v>
      </c>
      <c r="I3148" s="173">
        <f>IFERROR(VLOOKUP(A3148,DX!$D$9:$G$749,4,FALSE),0)</f>
        <v>0</v>
      </c>
      <c r="XFD3148" s="45">
        <f>SUM(A3148:XFC3148)</f>
        <v>40944</v>
      </c>
    </row>
    <row r="3149" spans="1:9 16384:16384" hidden="1" x14ac:dyDescent="0.25">
      <c r="A3149" s="192">
        <v>41723</v>
      </c>
      <c r="B3149" s="193" t="s">
        <v>2234</v>
      </c>
      <c r="C3149" s="198" t="s">
        <v>4269</v>
      </c>
      <c r="D3149" s="193" t="s">
        <v>5815</v>
      </c>
      <c r="E3149" s="193" t="s">
        <v>5814</v>
      </c>
      <c r="F3149" s="194" t="s">
        <v>3135</v>
      </c>
      <c r="G3149" s="173">
        <f>IFERROR(VLOOKUP(A3149, SF!$D$9:$G$410,4,FALSE),0)</f>
        <v>0</v>
      </c>
      <c r="H3149" s="173">
        <f>IFERROR(VLOOKUP(A3149, DF!$D$9:$G$378,4,FALSE),0)</f>
        <v>0</v>
      </c>
      <c r="I3149" s="173">
        <f>IFERROR(VLOOKUP(A3149,DX!$D$9:$G$749,4,FALSE),0)</f>
        <v>0</v>
      </c>
      <c r="XFD3149" s="45">
        <f>SUM(A3149:XFC3149)</f>
        <v>41723</v>
      </c>
    </row>
    <row r="3150" spans="1:9 16384:16384" hidden="1" x14ac:dyDescent="0.25">
      <c r="A3150" s="192">
        <v>171365</v>
      </c>
      <c r="B3150" s="193" t="s">
        <v>4574</v>
      </c>
      <c r="C3150" s="198" t="s">
        <v>3168</v>
      </c>
      <c r="D3150" s="193" t="s">
        <v>5815</v>
      </c>
      <c r="E3150" s="193" t="s">
        <v>5814</v>
      </c>
      <c r="F3150" s="194" t="s">
        <v>3135</v>
      </c>
      <c r="G3150" s="173">
        <f>IFERROR(VLOOKUP(A3150, SF!$D$9:$G$410,4,FALSE),0)</f>
        <v>0</v>
      </c>
      <c r="H3150" s="173">
        <f>IFERROR(VLOOKUP(A3150, DF!$D$9:$G$378,4,FALSE),0)</f>
        <v>0</v>
      </c>
      <c r="I3150" s="173">
        <f>IFERROR(VLOOKUP(A3150,DX!$D$9:$G$749,4,FALSE),0)</f>
        <v>0</v>
      </c>
      <c r="XFD3150" s="45">
        <f>SUM(A3150:XFC3150)</f>
        <v>171365</v>
      </c>
    </row>
    <row r="3151" spans="1:9 16384:16384" hidden="1" x14ac:dyDescent="0.25">
      <c r="A3151" s="192">
        <v>63352</v>
      </c>
      <c r="B3151" s="193" t="s">
        <v>2374</v>
      </c>
      <c r="C3151" s="198" t="s">
        <v>4589</v>
      </c>
      <c r="D3151" s="193" t="s">
        <v>5815</v>
      </c>
      <c r="E3151" s="193" t="s">
        <v>5814</v>
      </c>
      <c r="F3151" s="194" t="s">
        <v>3135</v>
      </c>
      <c r="G3151" s="173">
        <f>IFERROR(VLOOKUP(A3151, SF!$D$9:$G$410,4,FALSE),0)</f>
        <v>0</v>
      </c>
      <c r="H3151" s="173">
        <f>IFERROR(VLOOKUP(A3151, DF!$D$9:$G$378,4,FALSE),0)</f>
        <v>0</v>
      </c>
      <c r="I3151" s="173">
        <f>IFERROR(VLOOKUP(A3151,DX!$D$9:$G$749,4,FALSE),0)</f>
        <v>0</v>
      </c>
      <c r="XFD3151" s="45">
        <f>SUM(A3151:XFC3151)</f>
        <v>63352</v>
      </c>
    </row>
    <row r="3152" spans="1:9 16384:16384" hidden="1" x14ac:dyDescent="0.25">
      <c r="A3152" s="192">
        <v>30182</v>
      </c>
      <c r="B3152" s="193" t="s">
        <v>2375</v>
      </c>
      <c r="C3152" s="198" t="s">
        <v>4590</v>
      </c>
      <c r="D3152" s="193" t="s">
        <v>5813</v>
      </c>
      <c r="E3152" s="193" t="s">
        <v>5814</v>
      </c>
      <c r="F3152" s="194" t="s">
        <v>3135</v>
      </c>
      <c r="G3152" s="173">
        <f>IFERROR(VLOOKUP(A3152, SM!$D$9:$G$682,4,FALSE),0)</f>
        <v>0</v>
      </c>
      <c r="H3152" s="173">
        <f>IFERROR(VLOOKUP(A3152, DM!$D$9:$G$633,4,FALSE),0)</f>
        <v>0</v>
      </c>
      <c r="I3152" s="173">
        <f>IFERROR(VLOOKUP(A3152,DX!$D$9:$G$749,4,FALSE),0)</f>
        <v>0</v>
      </c>
      <c r="XFD3152" s="45">
        <f>SUM(A3152:XFC3152)</f>
        <v>30182</v>
      </c>
    </row>
    <row r="3153" spans="1:9 16384:16384" hidden="1" x14ac:dyDescent="0.25">
      <c r="A3153" s="192">
        <v>196841</v>
      </c>
      <c r="B3153" s="193" t="s">
        <v>6558</v>
      </c>
      <c r="C3153" s="198" t="s">
        <v>4029</v>
      </c>
      <c r="D3153" s="193" t="s">
        <v>5813</v>
      </c>
      <c r="E3153" s="193" t="s">
        <v>5814</v>
      </c>
      <c r="F3153" s="194" t="s">
        <v>3135</v>
      </c>
      <c r="G3153" s="173">
        <f>IFERROR(VLOOKUP(A3153, SM!$D$9:$G$682,4,FALSE),0)</f>
        <v>0</v>
      </c>
      <c r="H3153" s="173">
        <f>IFERROR(VLOOKUP(A3153, DM!$D$9:$G$633,4,FALSE),0)</f>
        <v>0</v>
      </c>
      <c r="I3153" s="173">
        <f>IFERROR(VLOOKUP(A3153,DX!$D$9:$G$749,4,FALSE),0)</f>
        <v>0</v>
      </c>
      <c r="XFD3153" s="45">
        <f>SUM(A3153:XFC3153)</f>
        <v>196841</v>
      </c>
    </row>
    <row r="3154" spans="1:9 16384:16384" hidden="1" x14ac:dyDescent="0.25">
      <c r="A3154" s="192">
        <v>63353</v>
      </c>
      <c r="B3154" s="193" t="s">
        <v>2405</v>
      </c>
      <c r="C3154" s="198" t="s">
        <v>4354</v>
      </c>
      <c r="D3154" s="193" t="s">
        <v>5813</v>
      </c>
      <c r="E3154" s="193" t="s">
        <v>5814</v>
      </c>
      <c r="F3154" s="194" t="s">
        <v>3135</v>
      </c>
      <c r="G3154" s="173">
        <f>IFERROR(VLOOKUP(A3154, SM!$D$9:$G$682,4,FALSE),0)</f>
        <v>0</v>
      </c>
      <c r="H3154" s="173">
        <f>IFERROR(VLOOKUP(A3154, DM!$D$9:$G$633,4,FALSE),0)</f>
        <v>0</v>
      </c>
      <c r="I3154" s="173">
        <f>IFERROR(VLOOKUP(A3154,DX!$D$9:$G$749,4,FALSE),0)</f>
        <v>0</v>
      </c>
      <c r="XFD3154" s="45">
        <f>SUM(A3154:XFC3154)</f>
        <v>63353</v>
      </c>
    </row>
    <row r="3155" spans="1:9 16384:16384" hidden="1" x14ac:dyDescent="0.25">
      <c r="A3155" s="192">
        <v>142388</v>
      </c>
      <c r="B3155" s="193" t="s">
        <v>2466</v>
      </c>
      <c r="C3155" s="198" t="s">
        <v>4775</v>
      </c>
      <c r="D3155" s="193" t="s">
        <v>5813</v>
      </c>
      <c r="E3155" s="193" t="s">
        <v>5814</v>
      </c>
      <c r="F3155" s="194" t="s">
        <v>3135</v>
      </c>
      <c r="G3155" s="173">
        <f>IFERROR(VLOOKUP(A3155, SM!$D$9:$G$682,4,FALSE),0)</f>
        <v>0</v>
      </c>
      <c r="H3155" s="173">
        <f>IFERROR(VLOOKUP(A3155, DM!$D$9:$G$633,4,FALSE),0)</f>
        <v>0</v>
      </c>
      <c r="I3155" s="173">
        <f>IFERROR(VLOOKUP(A3155,DX!$D$9:$G$749,4,FALSE),0)</f>
        <v>0</v>
      </c>
      <c r="XFD3155" s="45">
        <f>SUM(A3155:XFC3155)</f>
        <v>142388</v>
      </c>
    </row>
    <row r="3156" spans="1:9 16384:16384" hidden="1" x14ac:dyDescent="0.25">
      <c r="A3156" s="192">
        <v>63354</v>
      </c>
      <c r="B3156" s="232" t="s">
        <v>635</v>
      </c>
      <c r="C3156" s="198" t="s">
        <v>4912</v>
      </c>
      <c r="D3156" s="193" t="s">
        <v>5813</v>
      </c>
      <c r="E3156" s="193" t="s">
        <v>5814</v>
      </c>
      <c r="F3156" s="194" t="s">
        <v>3135</v>
      </c>
      <c r="G3156" s="173">
        <f>IFERROR(VLOOKUP(A3156, SM!$D$9:$G$682,4,FALSE),0)</f>
        <v>0</v>
      </c>
      <c r="H3156" s="173">
        <f>IFERROR(VLOOKUP(A3156, DM!$D$9:$G$633,4,FALSE),0)</f>
        <v>0</v>
      </c>
      <c r="I3156" s="173">
        <f>IFERROR(VLOOKUP(A3156,DX!$D$9:$G$749,4,FALSE),0)</f>
        <v>0</v>
      </c>
      <c r="XFD3156" s="45">
        <f>SUM(A3156:XFC3156)</f>
        <v>63354</v>
      </c>
    </row>
    <row r="3157" spans="1:9 16384:16384" hidden="1" x14ac:dyDescent="0.25">
      <c r="A3157" s="192">
        <v>63356</v>
      </c>
      <c r="B3157" s="193" t="s">
        <v>2627</v>
      </c>
      <c r="C3157" s="198" t="s">
        <v>5134</v>
      </c>
      <c r="D3157" s="193" t="s">
        <v>5815</v>
      </c>
      <c r="E3157" s="193" t="s">
        <v>5814</v>
      </c>
      <c r="F3157" s="194" t="s">
        <v>3135</v>
      </c>
      <c r="G3157" s="173">
        <f>IFERROR(VLOOKUP(A3157, SF!$D$9:$G$410,4,FALSE),0)</f>
        <v>0</v>
      </c>
      <c r="H3157" s="173">
        <f>IFERROR(VLOOKUP(A3157, DF!$D$9:$G$378,4,FALSE),0)</f>
        <v>0</v>
      </c>
      <c r="I3157" s="173">
        <f>IFERROR(VLOOKUP(A3157,DX!$D$9:$G$749,4,FALSE),0)</f>
        <v>0</v>
      </c>
      <c r="XFD3157" s="45">
        <f>SUM(A3157:XFC3157)</f>
        <v>63356</v>
      </c>
    </row>
    <row r="3158" spans="1:9 16384:16384" hidden="1" x14ac:dyDescent="0.25">
      <c r="A3158" s="192">
        <v>171366</v>
      </c>
      <c r="B3158" s="193" t="s">
        <v>5206</v>
      </c>
      <c r="C3158" s="198" t="s">
        <v>3698</v>
      </c>
      <c r="D3158" s="193" t="s">
        <v>5813</v>
      </c>
      <c r="E3158" s="193" t="s">
        <v>5814</v>
      </c>
      <c r="F3158" s="194" t="s">
        <v>3135</v>
      </c>
      <c r="G3158" s="173">
        <f>IFERROR(VLOOKUP(A3158, SM!$D$9:$G$682,4,FALSE),0)</f>
        <v>0</v>
      </c>
      <c r="H3158" s="173">
        <f>IFERROR(VLOOKUP(A3158, DM!$D$9:$G$633,4,FALSE),0)</f>
        <v>0</v>
      </c>
      <c r="I3158" s="173">
        <f>IFERROR(VLOOKUP(A3158,DX!$D$9:$G$749,4,FALSE),0)</f>
        <v>0</v>
      </c>
      <c r="XFD3158" s="45">
        <f>SUM(A3158:XFC3158)</f>
        <v>171366</v>
      </c>
    </row>
    <row r="3159" spans="1:9 16384:16384" hidden="1" x14ac:dyDescent="0.25">
      <c r="A3159" s="192">
        <v>63357</v>
      </c>
      <c r="B3159" s="193" t="s">
        <v>5220</v>
      </c>
      <c r="C3159" s="198" t="s">
        <v>5221</v>
      </c>
      <c r="D3159" s="193" t="s">
        <v>5815</v>
      </c>
      <c r="E3159" s="193" t="s">
        <v>5814</v>
      </c>
      <c r="F3159" s="194" t="s">
        <v>3135</v>
      </c>
      <c r="G3159" s="173">
        <f>IFERROR(VLOOKUP(A3159, SF!$D$9:$G$410,4,FALSE),0)</f>
        <v>0</v>
      </c>
      <c r="H3159" s="173">
        <f>IFERROR(VLOOKUP(A3159, DF!$D$9:$G$378,4,FALSE),0)</f>
        <v>0</v>
      </c>
      <c r="I3159" s="173">
        <f>IFERROR(VLOOKUP(A3159,DX!$D$9:$G$749,4,FALSE),0)</f>
        <v>0</v>
      </c>
      <c r="XFD3159" s="45">
        <f>SUM(A3159:XFC3159)</f>
        <v>63357</v>
      </c>
    </row>
    <row r="3160" spans="1:9 16384:16384" hidden="1" x14ac:dyDescent="0.25">
      <c r="A3160" s="192">
        <v>24693</v>
      </c>
      <c r="B3160" s="193" t="s">
        <v>2692</v>
      </c>
      <c r="C3160" s="198" t="s">
        <v>5302</v>
      </c>
      <c r="D3160" s="193" t="s">
        <v>5815</v>
      </c>
      <c r="E3160" s="193" t="s">
        <v>5814</v>
      </c>
      <c r="F3160" s="194" t="s">
        <v>3135</v>
      </c>
      <c r="G3160" s="173">
        <f>IFERROR(VLOOKUP(A3160, SF!$D$9:$G$410,4,FALSE),0)</f>
        <v>0</v>
      </c>
      <c r="H3160" s="173">
        <f>IFERROR(VLOOKUP(A3160, DF!$D$9:$G$378,4,FALSE),0)</f>
        <v>0</v>
      </c>
      <c r="I3160" s="173">
        <f>IFERROR(VLOOKUP(A3160,DX!$D$9:$G$749,4,FALSE),0)</f>
        <v>0</v>
      </c>
      <c r="XFD3160" s="45">
        <f>SUM(A3160:XFC3160)</f>
        <v>24693</v>
      </c>
    </row>
    <row r="3161" spans="1:9 16384:16384" hidden="1" x14ac:dyDescent="0.25">
      <c r="A3161" s="192">
        <v>24696</v>
      </c>
      <c r="B3161" s="193" t="s">
        <v>995</v>
      </c>
      <c r="C3161" s="198" t="s">
        <v>4891</v>
      </c>
      <c r="D3161" s="193" t="s">
        <v>5813</v>
      </c>
      <c r="E3161" s="193" t="s">
        <v>5814</v>
      </c>
      <c r="F3161" s="194" t="s">
        <v>3135</v>
      </c>
      <c r="G3161" s="173">
        <f>IFERROR(VLOOKUP(A3161, SM!$D$9:$G$682,4,FALSE),0)</f>
        <v>0</v>
      </c>
      <c r="H3161" s="173">
        <f>IFERROR(VLOOKUP(A3161, DM!$D$9:$G$633,4,FALSE),0)</f>
        <v>0</v>
      </c>
      <c r="I3161" s="173">
        <f>IFERROR(VLOOKUP(A3161,DX!$D$9:$G$749,4,FALSE),0)</f>
        <v>0</v>
      </c>
      <c r="XFD3161" s="45">
        <f>SUM(A3161:XFC3161)</f>
        <v>24696</v>
      </c>
    </row>
    <row r="3162" spans="1:9 16384:16384" hidden="1" x14ac:dyDescent="0.25">
      <c r="A3162" s="192">
        <v>30191</v>
      </c>
      <c r="B3162" s="193" t="s">
        <v>1068</v>
      </c>
      <c r="C3162" s="198" t="s">
        <v>3185</v>
      </c>
      <c r="D3162" s="193" t="s">
        <v>5813</v>
      </c>
      <c r="E3162" s="193" t="s">
        <v>5814</v>
      </c>
      <c r="F3162" s="194" t="s">
        <v>3135</v>
      </c>
      <c r="G3162" s="173">
        <f>IFERROR(VLOOKUP(A3162, SM!$D$9:$G$682,4,FALSE),0)</f>
        <v>0</v>
      </c>
      <c r="H3162" s="173">
        <f>IFERROR(VLOOKUP(A3162, DM!$D$9:$G$633,4,FALSE),0)</f>
        <v>0</v>
      </c>
      <c r="I3162" s="173">
        <f>IFERROR(VLOOKUP(A3162,DX!$D$9:$G$749,4,FALSE),0)</f>
        <v>0</v>
      </c>
      <c r="XFD3162" s="45">
        <f>SUM(A3162:XFC3162)</f>
        <v>30191</v>
      </c>
    </row>
    <row r="3163" spans="1:9 16384:16384" hidden="1" x14ac:dyDescent="0.25">
      <c r="A3163" s="192">
        <v>175656</v>
      </c>
      <c r="B3163" s="193" t="s">
        <v>5733</v>
      </c>
      <c r="C3163" s="198" t="s">
        <v>5734</v>
      </c>
      <c r="D3163" s="193" t="s">
        <v>5815</v>
      </c>
      <c r="E3163" s="193" t="s">
        <v>5814</v>
      </c>
      <c r="F3163" s="194" t="s">
        <v>3135</v>
      </c>
      <c r="G3163" s="173">
        <f>IFERROR(VLOOKUP(A3163, SF!$D$9:$G$410,4,FALSE),0)</f>
        <v>0</v>
      </c>
      <c r="H3163" s="173">
        <f>IFERROR(VLOOKUP(A3163, DF!$D$9:$G$378,4,FALSE),0)</f>
        <v>0</v>
      </c>
      <c r="I3163" s="173">
        <f>IFERROR(VLOOKUP(A3163,DX!$D$9:$G$749,4,FALSE),0)</f>
        <v>0</v>
      </c>
      <c r="XFD3163" s="45">
        <f>SUM(A3163:XFC3163)</f>
        <v>175656</v>
      </c>
    </row>
    <row r="3164" spans="1:9 16384:16384" hidden="1" x14ac:dyDescent="0.25">
      <c r="A3164" s="192">
        <v>26426</v>
      </c>
      <c r="B3164" s="193" t="s">
        <v>1848</v>
      </c>
      <c r="C3164" s="198" t="s">
        <v>3293</v>
      </c>
      <c r="D3164" s="193" t="s">
        <v>5813</v>
      </c>
      <c r="E3164" s="193" t="s">
        <v>5814</v>
      </c>
      <c r="F3164" s="194" t="s">
        <v>1763</v>
      </c>
      <c r="G3164" s="173">
        <f>IFERROR(VLOOKUP(A3164, SM!$D$9:$G$682,4,FALSE),0)</f>
        <v>0</v>
      </c>
      <c r="H3164" s="173">
        <f>IFERROR(VLOOKUP(A3164, DM!$D$9:$G$633,4,FALSE),0)</f>
        <v>0</v>
      </c>
      <c r="I3164" s="173">
        <f>IFERROR(VLOOKUP(A3164,DX!$D$9:$G$749,4,FALSE),0)</f>
        <v>0</v>
      </c>
      <c r="XFD3164" s="45">
        <f>SUM(A3164:XFC3164)</f>
        <v>26426</v>
      </c>
    </row>
    <row r="3165" spans="1:9 16384:16384" hidden="1" x14ac:dyDescent="0.25">
      <c r="A3165" s="192">
        <v>190377</v>
      </c>
      <c r="B3165" s="193" t="s">
        <v>5885</v>
      </c>
      <c r="C3165" s="198" t="s">
        <v>4399</v>
      </c>
      <c r="D3165" s="193" t="s">
        <v>5813</v>
      </c>
      <c r="E3165" s="193" t="s">
        <v>5814</v>
      </c>
      <c r="F3165" s="194" t="s">
        <v>1763</v>
      </c>
      <c r="G3165" s="173">
        <f>IFERROR(VLOOKUP(A3165, SM!$D$9:$G$682,4,FALSE),0)</f>
        <v>0</v>
      </c>
      <c r="H3165" s="173">
        <f>IFERROR(VLOOKUP(A3165, DM!$D$9:$G$633,4,FALSE),0)</f>
        <v>0</v>
      </c>
      <c r="I3165" s="173">
        <f>IFERROR(VLOOKUP(A3165,DX!$D$9:$G$749,4,FALSE),0)</f>
        <v>0</v>
      </c>
      <c r="XFD3165" s="45">
        <f>SUM(A3165:XFC3165)</f>
        <v>190377</v>
      </c>
    </row>
    <row r="3166" spans="1:9 16384:16384" hidden="1" x14ac:dyDescent="0.25">
      <c r="A3166" s="192">
        <v>60142</v>
      </c>
      <c r="B3166" s="193" t="s">
        <v>5910</v>
      </c>
      <c r="C3166" s="198" t="s">
        <v>5911</v>
      </c>
      <c r="D3166" s="193" t="s">
        <v>5815</v>
      </c>
      <c r="E3166" s="193" t="s">
        <v>5814</v>
      </c>
      <c r="F3166" s="194" t="s">
        <v>1763</v>
      </c>
      <c r="G3166" s="173">
        <f>IFERROR(VLOOKUP(A3166, SF!$D$9:$G$410,4,FALSE),0)</f>
        <v>0</v>
      </c>
      <c r="H3166" s="173">
        <f>IFERROR(VLOOKUP(A3166, DF!$D$9:$G$378,4,FALSE),0)</f>
        <v>0</v>
      </c>
      <c r="I3166" s="173">
        <f>IFERROR(VLOOKUP(A3166,DX!$D$9:$G$749,4,FALSE),0)</f>
        <v>0</v>
      </c>
      <c r="XFD3166" s="45">
        <f>SUM(A3166:XFC3166)</f>
        <v>60142</v>
      </c>
    </row>
    <row r="3167" spans="1:9 16384:16384" hidden="1" x14ac:dyDescent="0.25">
      <c r="A3167" s="192">
        <v>76607</v>
      </c>
      <c r="B3167" s="193" t="s">
        <v>1996</v>
      </c>
      <c r="C3167" s="198" t="s">
        <v>3688</v>
      </c>
      <c r="D3167" s="193" t="s">
        <v>5815</v>
      </c>
      <c r="E3167" s="193" t="s">
        <v>5814</v>
      </c>
      <c r="F3167" s="194" t="s">
        <v>1763</v>
      </c>
      <c r="G3167" s="173">
        <f>IFERROR(VLOOKUP(A3167, SF!$D$9:$G$410,4,FALSE),0)</f>
        <v>0</v>
      </c>
      <c r="H3167" s="173">
        <f>IFERROR(VLOOKUP(A3167, DF!$D$9:$G$378,4,FALSE),0)</f>
        <v>0</v>
      </c>
      <c r="I3167" s="173">
        <f>IFERROR(VLOOKUP(A3167,DX!$D$9:$G$749,4,FALSE),0)</f>
        <v>0</v>
      </c>
      <c r="XFD3167" s="45">
        <f>SUM(A3167:XFC3167)</f>
        <v>76607</v>
      </c>
    </row>
    <row r="3168" spans="1:9 16384:16384" hidden="1" x14ac:dyDescent="0.25">
      <c r="A3168" s="192">
        <v>60135</v>
      </c>
      <c r="B3168" s="193" t="s">
        <v>537</v>
      </c>
      <c r="C3168" s="198" t="s">
        <v>3711</v>
      </c>
      <c r="D3168" s="193" t="s">
        <v>5815</v>
      </c>
      <c r="E3168" s="193" t="s">
        <v>5814</v>
      </c>
      <c r="F3168" s="194" t="s">
        <v>1763</v>
      </c>
      <c r="G3168" s="173">
        <f>IFERROR(VLOOKUP(A3168, SF!$D$9:$G$410,4,FALSE),0)</f>
        <v>0</v>
      </c>
      <c r="H3168" s="173">
        <f>IFERROR(VLOOKUP(A3168, DF!$D$9:$G$378,4,FALSE),0)</f>
        <v>0</v>
      </c>
      <c r="I3168" s="173">
        <f>IFERROR(VLOOKUP(A3168,DX!$D$9:$G$749,4,FALSE),0)</f>
        <v>0</v>
      </c>
      <c r="XFD3168" s="45">
        <f>SUM(A3168:XFC3168)</f>
        <v>60135</v>
      </c>
    </row>
    <row r="3169" spans="1:9 16384:16384" hidden="1" x14ac:dyDescent="0.25">
      <c r="A3169" s="192">
        <v>143763</v>
      </c>
      <c r="B3169" s="193" t="s">
        <v>2038</v>
      </c>
      <c r="C3169" s="198" t="s">
        <v>3794</v>
      </c>
      <c r="D3169" s="193" t="s">
        <v>5813</v>
      </c>
      <c r="E3169" s="193" t="s">
        <v>5814</v>
      </c>
      <c r="F3169" s="194" t="s">
        <v>1763</v>
      </c>
      <c r="G3169" s="173">
        <f>IFERROR(VLOOKUP(A3169, SM!$D$9:$G$682,4,FALSE),0)</f>
        <v>0</v>
      </c>
      <c r="H3169" s="173">
        <f>IFERROR(VLOOKUP(A3169, DM!$D$9:$G$633,4,FALSE),0)</f>
        <v>0</v>
      </c>
      <c r="I3169" s="173">
        <f>IFERROR(VLOOKUP(A3169,DX!$D$9:$G$749,4,FALSE),0)</f>
        <v>0</v>
      </c>
      <c r="XFD3169" s="45">
        <f>SUM(A3169:XFC3169)</f>
        <v>143763</v>
      </c>
    </row>
    <row r="3170" spans="1:9 16384:16384" hidden="1" x14ac:dyDescent="0.25">
      <c r="A3170" s="192">
        <v>143752</v>
      </c>
      <c r="B3170" s="193" t="s">
        <v>2143</v>
      </c>
      <c r="C3170" s="198" t="s">
        <v>3463</v>
      </c>
      <c r="D3170" s="193" t="s">
        <v>5813</v>
      </c>
      <c r="E3170" s="193" t="s">
        <v>5814</v>
      </c>
      <c r="F3170" s="194" t="s">
        <v>1763</v>
      </c>
      <c r="G3170" s="173">
        <f>IFERROR(VLOOKUP(A3170, SM!$D$9:$G$682,4,FALSE),0)</f>
        <v>0</v>
      </c>
      <c r="H3170" s="173">
        <f>IFERROR(VLOOKUP(A3170, DM!$D$9:$G$633,4,FALSE),0)</f>
        <v>0</v>
      </c>
      <c r="I3170" s="173">
        <f>IFERROR(VLOOKUP(A3170,DX!$D$9:$G$749,4,FALSE),0)</f>
        <v>0</v>
      </c>
      <c r="XFD3170" s="45">
        <f>SUM(A3170:XFC3170)</f>
        <v>143752</v>
      </c>
    </row>
    <row r="3171" spans="1:9 16384:16384" hidden="1" x14ac:dyDescent="0.25">
      <c r="A3171" s="192">
        <v>190378</v>
      </c>
      <c r="B3171" s="193" t="s">
        <v>5980</v>
      </c>
      <c r="C3171" s="198" t="s">
        <v>5981</v>
      </c>
      <c r="D3171" s="193" t="s">
        <v>5813</v>
      </c>
      <c r="E3171" s="193" t="s">
        <v>5814</v>
      </c>
      <c r="F3171" s="194" t="s">
        <v>1763</v>
      </c>
      <c r="G3171" s="173">
        <f>IFERROR(VLOOKUP(A3171, SM!$D$9:$G$682,4,FALSE),0)</f>
        <v>0</v>
      </c>
      <c r="H3171" s="173">
        <f>IFERROR(VLOOKUP(A3171, DM!$D$9:$G$633,4,FALSE),0)</f>
        <v>0</v>
      </c>
      <c r="I3171" s="173">
        <f>IFERROR(VLOOKUP(A3171,DX!$D$9:$G$749,4,FALSE),0)</f>
        <v>0</v>
      </c>
      <c r="XFD3171" s="45">
        <f>SUM(A3171:XFC3171)</f>
        <v>190378</v>
      </c>
    </row>
    <row r="3172" spans="1:9 16384:16384" hidden="1" x14ac:dyDescent="0.25">
      <c r="A3172" s="192">
        <v>143764</v>
      </c>
      <c r="B3172" s="193" t="s">
        <v>2193</v>
      </c>
      <c r="C3172" s="198" t="s">
        <v>4179</v>
      </c>
      <c r="D3172" s="193" t="s">
        <v>5813</v>
      </c>
      <c r="E3172" s="193" t="s">
        <v>5814</v>
      </c>
      <c r="F3172" s="194" t="s">
        <v>1763</v>
      </c>
      <c r="G3172" s="173">
        <f>IFERROR(VLOOKUP(A3172, SM!$D$9:$G$682,4,FALSE),0)</f>
        <v>0</v>
      </c>
      <c r="H3172" s="173">
        <f>IFERROR(VLOOKUP(A3172, DM!$D$9:$G$633,4,FALSE),0)</f>
        <v>0</v>
      </c>
      <c r="I3172" s="173">
        <f>IFERROR(VLOOKUP(A3172,DX!$D$9:$G$749,4,FALSE),0)</f>
        <v>0</v>
      </c>
      <c r="XFD3172" s="45">
        <f>SUM(A3172:XFC3172)</f>
        <v>143764</v>
      </c>
    </row>
    <row r="3173" spans="1:9 16384:16384" hidden="1" x14ac:dyDescent="0.25">
      <c r="A3173" s="192">
        <v>22179</v>
      </c>
      <c r="B3173" s="193" t="s">
        <v>2200</v>
      </c>
      <c r="C3173" s="198" t="s">
        <v>4203</v>
      </c>
      <c r="D3173" s="193" t="s">
        <v>5813</v>
      </c>
      <c r="E3173" s="193" t="s">
        <v>5814</v>
      </c>
      <c r="F3173" s="194" t="s">
        <v>1763</v>
      </c>
      <c r="G3173" s="173">
        <f>IFERROR(VLOOKUP(A3173, SM!$D$9:$G$682,4,FALSE),0)</f>
        <v>0</v>
      </c>
      <c r="H3173" s="173">
        <f>IFERROR(VLOOKUP(A3173, DM!$D$9:$G$633,4,FALSE),0)</f>
        <v>0</v>
      </c>
      <c r="I3173" s="173">
        <f>IFERROR(VLOOKUP(A3173,DX!$D$9:$G$749,4,FALSE),0)</f>
        <v>0</v>
      </c>
      <c r="XFD3173" s="45">
        <f>SUM(A3173:XFC3173)</f>
        <v>22179</v>
      </c>
    </row>
    <row r="3174" spans="1:9 16384:16384" hidden="1" x14ac:dyDescent="0.25">
      <c r="A3174" s="192">
        <v>66656</v>
      </c>
      <c r="B3174" s="193" t="s">
        <v>2229</v>
      </c>
      <c r="C3174" s="198" t="s">
        <v>4259</v>
      </c>
      <c r="D3174" s="193" t="s">
        <v>5813</v>
      </c>
      <c r="E3174" s="193" t="s">
        <v>5814</v>
      </c>
      <c r="F3174" s="194" t="s">
        <v>1763</v>
      </c>
      <c r="G3174" s="173">
        <f>IFERROR(VLOOKUP(A3174, SM!$D$9:$G$682,4,FALSE),0)</f>
        <v>0</v>
      </c>
      <c r="H3174" s="173">
        <f>IFERROR(VLOOKUP(A3174, DM!$D$9:$G$633,4,FALSE),0)</f>
        <v>0</v>
      </c>
      <c r="I3174" s="173">
        <f>IFERROR(VLOOKUP(A3174,DX!$D$9:$G$749,4,FALSE),0)</f>
        <v>0</v>
      </c>
      <c r="XFD3174" s="45">
        <f>SUM(A3174:XFC3174)</f>
        <v>66656</v>
      </c>
    </row>
    <row r="3175" spans="1:9 16384:16384" hidden="1" x14ac:dyDescent="0.25">
      <c r="A3175" s="192">
        <v>143762</v>
      </c>
      <c r="B3175" s="193" t="s">
        <v>2293</v>
      </c>
      <c r="C3175" s="198" t="s">
        <v>4406</v>
      </c>
      <c r="D3175" s="193" t="s">
        <v>5813</v>
      </c>
      <c r="E3175" s="193" t="s">
        <v>5814</v>
      </c>
      <c r="F3175" s="194" t="s">
        <v>1763</v>
      </c>
      <c r="G3175" s="173">
        <f>IFERROR(VLOOKUP(A3175, SM!$D$9:$G$682,4,FALSE),0)</f>
        <v>0</v>
      </c>
      <c r="H3175" s="173">
        <f>IFERROR(VLOOKUP(A3175, DM!$D$9:$G$633,4,FALSE),0)</f>
        <v>0</v>
      </c>
      <c r="I3175" s="173">
        <f>IFERROR(VLOOKUP(A3175,DX!$D$9:$G$749,4,FALSE),0)</f>
        <v>0</v>
      </c>
      <c r="XFD3175" s="45">
        <f>SUM(A3175:XFC3175)</f>
        <v>143762</v>
      </c>
    </row>
    <row r="3176" spans="1:9 16384:16384" hidden="1" x14ac:dyDescent="0.25">
      <c r="A3176" s="192">
        <v>191982</v>
      </c>
      <c r="B3176" s="193" t="s">
        <v>6081</v>
      </c>
      <c r="C3176" s="198" t="s">
        <v>4795</v>
      </c>
      <c r="D3176" s="193" t="s">
        <v>5815</v>
      </c>
      <c r="E3176" s="193" t="s">
        <v>5814</v>
      </c>
      <c r="F3176" s="194" t="s">
        <v>1763</v>
      </c>
      <c r="G3176" s="173">
        <f>IFERROR(VLOOKUP(A3176, SF!$D$9:$G$410,4,FALSE),0)</f>
        <v>0</v>
      </c>
      <c r="H3176" s="173">
        <f>IFERROR(VLOOKUP(A3176, DF!$D$9:$G$378,4,FALSE),0)</f>
        <v>0</v>
      </c>
      <c r="I3176" s="173">
        <f>IFERROR(VLOOKUP(A3176,DX!$D$9:$G$749,4,FALSE),0)</f>
        <v>0</v>
      </c>
      <c r="XFD3176" s="45">
        <f>SUM(A3176:XFC3176)</f>
        <v>191982</v>
      </c>
    </row>
    <row r="3177" spans="1:9 16384:16384" hidden="1" x14ac:dyDescent="0.25">
      <c r="A3177" s="192">
        <v>141932</v>
      </c>
      <c r="B3177" s="193" t="s">
        <v>2322</v>
      </c>
      <c r="C3177" s="198" t="s">
        <v>3438</v>
      </c>
      <c r="D3177" s="193" t="s">
        <v>5815</v>
      </c>
      <c r="E3177" s="193" t="s">
        <v>5814</v>
      </c>
      <c r="F3177" s="194" t="s">
        <v>1763</v>
      </c>
      <c r="G3177" s="173">
        <f>IFERROR(VLOOKUP(A3177, SF!$D$9:$G$410,4,FALSE),0)</f>
        <v>0</v>
      </c>
      <c r="H3177" s="173">
        <f>IFERROR(VLOOKUP(A3177, DF!$D$9:$G$378,4,FALSE),0)</f>
        <v>0</v>
      </c>
      <c r="I3177" s="173">
        <f>IFERROR(VLOOKUP(A3177,DX!$D$9:$G$749,4,FALSE),0)</f>
        <v>0</v>
      </c>
      <c r="XFD3177" s="45">
        <f>SUM(A3177:XFC3177)</f>
        <v>141932</v>
      </c>
    </row>
    <row r="3178" spans="1:9 16384:16384" hidden="1" x14ac:dyDescent="0.25">
      <c r="A3178" s="192">
        <v>143750</v>
      </c>
      <c r="B3178" s="193" t="s">
        <v>6088</v>
      </c>
      <c r="C3178" s="198" t="s">
        <v>6006</v>
      </c>
      <c r="D3178" s="193" t="s">
        <v>5813</v>
      </c>
      <c r="E3178" s="193" t="s">
        <v>5814</v>
      </c>
      <c r="F3178" s="194" t="s">
        <v>1763</v>
      </c>
      <c r="G3178" s="173">
        <f>IFERROR(VLOOKUP(A3178, SM!$D$9:$G$682,4,FALSE),0)</f>
        <v>0</v>
      </c>
      <c r="H3178" s="173">
        <f>IFERROR(VLOOKUP(A3178, DM!$D$9:$G$633,4,FALSE),0)</f>
        <v>0</v>
      </c>
      <c r="I3178" s="173">
        <f>IFERROR(VLOOKUP(A3178,DX!$D$9:$G$749,4,FALSE),0)</f>
        <v>0</v>
      </c>
      <c r="XFD3178" s="45">
        <f>SUM(A3178:XFC3178)</f>
        <v>143750</v>
      </c>
    </row>
    <row r="3179" spans="1:9 16384:16384" hidden="1" x14ac:dyDescent="0.25">
      <c r="A3179" s="192">
        <v>105361</v>
      </c>
      <c r="B3179" s="193" t="s">
        <v>2516</v>
      </c>
      <c r="C3179" s="198" t="s">
        <v>4878</v>
      </c>
      <c r="D3179" s="193" t="s">
        <v>5813</v>
      </c>
      <c r="E3179" s="193" t="s">
        <v>5814</v>
      </c>
      <c r="F3179" s="194" t="s">
        <v>1763</v>
      </c>
      <c r="G3179" s="173">
        <f>IFERROR(VLOOKUP(A3179, SM!$D$9:$G$682,4,FALSE),0)</f>
        <v>0</v>
      </c>
      <c r="H3179" s="173">
        <f>IFERROR(VLOOKUP(A3179, DM!$D$9:$G$633,4,FALSE),0)</f>
        <v>0</v>
      </c>
      <c r="I3179" s="173">
        <f>IFERROR(VLOOKUP(A3179,DX!$D$9:$G$749,4,FALSE),0)</f>
        <v>0</v>
      </c>
      <c r="XFD3179" s="45">
        <f>SUM(A3179:XFC3179)</f>
        <v>105361</v>
      </c>
    </row>
    <row r="3180" spans="1:9 16384:16384" hidden="1" x14ac:dyDescent="0.25">
      <c r="A3180" s="192">
        <v>12275</v>
      </c>
      <c r="B3180" s="193" t="s">
        <v>6231</v>
      </c>
      <c r="C3180" s="198" t="s">
        <v>6232</v>
      </c>
      <c r="D3180" s="193" t="s">
        <v>5813</v>
      </c>
      <c r="E3180" s="193" t="s">
        <v>5814</v>
      </c>
      <c r="F3180" s="194" t="s">
        <v>1763</v>
      </c>
      <c r="G3180" s="173">
        <f>IFERROR(VLOOKUP(A3180, SM!$D$9:$G$682,4,FALSE),0)</f>
        <v>0</v>
      </c>
      <c r="H3180" s="173">
        <f>IFERROR(VLOOKUP(A3180, DM!$D$9:$G$633,4,FALSE),0)</f>
        <v>0</v>
      </c>
      <c r="I3180" s="173">
        <f>IFERROR(VLOOKUP(A3180,DX!$D$9:$G$749,4,FALSE),0)</f>
        <v>0</v>
      </c>
      <c r="XFD3180" s="45">
        <f>SUM(A3180:XFC3180)</f>
        <v>12275</v>
      </c>
    </row>
    <row r="3181" spans="1:9 16384:16384" hidden="1" x14ac:dyDescent="0.25">
      <c r="A3181" s="192">
        <v>60137</v>
      </c>
      <c r="B3181" s="193" t="s">
        <v>824</v>
      </c>
      <c r="C3181" s="198" t="s">
        <v>5111</v>
      </c>
      <c r="D3181" s="193" t="s">
        <v>5815</v>
      </c>
      <c r="E3181" s="193" t="s">
        <v>5814</v>
      </c>
      <c r="F3181" s="194" t="s">
        <v>1763</v>
      </c>
      <c r="G3181" s="173">
        <f>IFERROR(VLOOKUP(A3181, SF!$D$9:$G$410,4,FALSE),0)</f>
        <v>0</v>
      </c>
      <c r="H3181" s="173">
        <f>IFERROR(VLOOKUP(A3181, DF!$D$9:$G$378,4,FALSE),0)</f>
        <v>0</v>
      </c>
      <c r="I3181" s="173">
        <f>IFERROR(VLOOKUP(A3181,DX!$D$9:$G$749,4,FALSE),0)</f>
        <v>0</v>
      </c>
      <c r="XFD3181" s="45">
        <f>SUM(A3181:XFC3181)</f>
        <v>60137</v>
      </c>
    </row>
    <row r="3182" spans="1:9 16384:16384" hidden="1" x14ac:dyDescent="0.25">
      <c r="A3182" s="192">
        <v>143754</v>
      </c>
      <c r="B3182" s="193" t="s">
        <v>2847</v>
      </c>
      <c r="C3182" s="198" t="s">
        <v>5617</v>
      </c>
      <c r="D3182" s="193" t="s">
        <v>5815</v>
      </c>
      <c r="E3182" s="193" t="s">
        <v>5814</v>
      </c>
      <c r="F3182" s="194" t="s">
        <v>1763</v>
      </c>
      <c r="G3182" s="173">
        <f>IFERROR(VLOOKUP(A3182, SF!$D$9:$G$410,4,FALSE),0)</f>
        <v>0</v>
      </c>
      <c r="H3182" s="173">
        <f>IFERROR(VLOOKUP(A3182, DF!$D$9:$G$378,4,FALSE),0)</f>
        <v>0</v>
      </c>
      <c r="I3182" s="173">
        <f>IFERROR(VLOOKUP(A3182,DX!$D$9:$G$749,4,FALSE),0)</f>
        <v>0</v>
      </c>
      <c r="XFD3182" s="45">
        <f>SUM(A3182:XFC3182)</f>
        <v>143754</v>
      </c>
    </row>
    <row r="3183" spans="1:9 16384:16384" hidden="1" x14ac:dyDescent="0.25">
      <c r="A3183" s="192">
        <v>81172</v>
      </c>
      <c r="B3183" s="193" t="s">
        <v>2903</v>
      </c>
      <c r="C3183" s="198" t="s">
        <v>4599</v>
      </c>
      <c r="D3183" s="193" t="s">
        <v>5813</v>
      </c>
      <c r="E3183" s="193" t="s">
        <v>5814</v>
      </c>
      <c r="F3183" s="194" t="s">
        <v>1763</v>
      </c>
      <c r="G3183" s="173">
        <f>IFERROR(VLOOKUP(A3183, SM!$D$9:$G$682,4,FALSE),0)</f>
        <v>0</v>
      </c>
      <c r="H3183" s="173">
        <f>IFERROR(VLOOKUP(A3183, DM!$D$9:$G$633,4,FALSE),0)</f>
        <v>0</v>
      </c>
      <c r="I3183" s="173">
        <f>IFERROR(VLOOKUP(A3183,DX!$D$9:$G$749,4,FALSE),0)</f>
        <v>0</v>
      </c>
      <c r="XFD3183" s="45">
        <f>SUM(A3183:XFC3183)</f>
        <v>81172</v>
      </c>
    </row>
    <row r="3184" spans="1:9 16384:16384" hidden="1" x14ac:dyDescent="0.25">
      <c r="A3184" s="192">
        <v>43408</v>
      </c>
      <c r="B3184" s="193" t="s">
        <v>2270</v>
      </c>
      <c r="C3184" s="198" t="s">
        <v>4359</v>
      </c>
      <c r="D3184" s="193" t="s">
        <v>5813</v>
      </c>
      <c r="E3184" s="193" t="s">
        <v>5814</v>
      </c>
      <c r="F3184" s="194" t="s">
        <v>799</v>
      </c>
      <c r="G3184" s="173">
        <f>IFERROR(VLOOKUP(A3184, SM!$D$9:$G$682,4,FALSE),0)</f>
        <v>0</v>
      </c>
      <c r="H3184" s="173">
        <f>IFERROR(VLOOKUP(A3184, DM!$D$9:$G$633,4,FALSE),0)</f>
        <v>0</v>
      </c>
      <c r="I3184" s="173">
        <f>IFERROR(VLOOKUP(A3184,DX!$D$9:$G$749,4,FALSE),0)</f>
        <v>0</v>
      </c>
      <c r="XFD3184" s="45">
        <f>SUM(A3184:XFC3184)</f>
        <v>43408</v>
      </c>
    </row>
    <row r="3185" spans="1:9 16384:16384" hidden="1" x14ac:dyDescent="0.25">
      <c r="A3185" s="192">
        <v>143578</v>
      </c>
      <c r="B3185" s="193" t="s">
        <v>2424</v>
      </c>
      <c r="C3185" s="198" t="s">
        <v>3750</v>
      </c>
      <c r="D3185" s="193" t="s">
        <v>5813</v>
      </c>
      <c r="E3185" s="193" t="s">
        <v>5814</v>
      </c>
      <c r="F3185" s="194" t="s">
        <v>799</v>
      </c>
      <c r="G3185" s="173">
        <f>IFERROR(VLOOKUP(A3185, SM!$D$9:$G$682,4,FALSE),0)</f>
        <v>0</v>
      </c>
      <c r="H3185" s="173">
        <f>IFERROR(VLOOKUP(A3185, DM!$D$9:$G$633,4,FALSE),0)</f>
        <v>0</v>
      </c>
      <c r="I3185" s="173">
        <f>IFERROR(VLOOKUP(A3185,DX!$D$9:$G$749,4,FALSE),0)</f>
        <v>0</v>
      </c>
      <c r="XFD3185" s="45">
        <f>SUM(A3185:XFC3185)</f>
        <v>143578</v>
      </c>
    </row>
    <row r="3186" spans="1:9 16384:16384" hidden="1" x14ac:dyDescent="0.25">
      <c r="A3186" s="192">
        <v>186544</v>
      </c>
      <c r="B3186" s="193" t="s">
        <v>4745</v>
      </c>
      <c r="C3186" s="198" t="s">
        <v>4746</v>
      </c>
      <c r="D3186" s="193" t="s">
        <v>5813</v>
      </c>
      <c r="E3186" s="193" t="s">
        <v>5814</v>
      </c>
      <c r="F3186" s="194" t="s">
        <v>799</v>
      </c>
      <c r="G3186" s="173">
        <f>IFERROR(VLOOKUP(A3186, SM!$D$9:$G$682,4,FALSE),0)</f>
        <v>0</v>
      </c>
      <c r="H3186" s="173">
        <f>IFERROR(VLOOKUP(A3186, DM!$D$9:$G$633,4,FALSE),0)</f>
        <v>0</v>
      </c>
      <c r="I3186" s="173">
        <f>IFERROR(VLOOKUP(A3186,DX!$D$9:$G$749,4,FALSE),0)</f>
        <v>0</v>
      </c>
      <c r="XFD3186" s="45">
        <f>SUM(A3186:XFC3186)</f>
        <v>186544</v>
      </c>
    </row>
    <row r="3187" spans="1:9 16384:16384" hidden="1" x14ac:dyDescent="0.25">
      <c r="A3187" s="192">
        <v>141446</v>
      </c>
      <c r="B3187" s="193" t="s">
        <v>819</v>
      </c>
      <c r="C3187" s="198" t="s">
        <v>4627</v>
      </c>
      <c r="D3187" s="193" t="s">
        <v>5815</v>
      </c>
      <c r="E3187" s="193" t="s">
        <v>5814</v>
      </c>
      <c r="F3187" s="194" t="s">
        <v>799</v>
      </c>
      <c r="G3187" s="173">
        <f>IFERROR(VLOOKUP(A3187, SF!$D$9:$G$410,4,FALSE),0)</f>
        <v>0</v>
      </c>
      <c r="H3187" s="173">
        <f>IFERROR(VLOOKUP(A3187, DF!$D$9:$G$378,4,FALSE),0)</f>
        <v>0</v>
      </c>
      <c r="I3187" s="173">
        <f>IFERROR(VLOOKUP(A3187,DX!$D$9:$G$749,4,FALSE),0)</f>
        <v>0</v>
      </c>
      <c r="XFD3187" s="45">
        <f>SUM(A3187:XFC3187)</f>
        <v>141446</v>
      </c>
    </row>
    <row r="3188" spans="1:9 16384:16384" hidden="1" x14ac:dyDescent="0.25">
      <c r="A3188" s="192">
        <v>24678</v>
      </c>
      <c r="B3188" s="232" t="s">
        <v>124</v>
      </c>
      <c r="C3188" s="198" t="s">
        <v>5453</v>
      </c>
      <c r="D3188" s="193" t="s">
        <v>5815</v>
      </c>
      <c r="E3188" s="193" t="s">
        <v>5814</v>
      </c>
      <c r="F3188" s="194" t="s">
        <v>799</v>
      </c>
      <c r="G3188" s="173">
        <f>IFERROR(VLOOKUP(A3188, SF!$D$9:$G$410,4,FALSE),0)</f>
        <v>0</v>
      </c>
      <c r="H3188" s="173">
        <f>IFERROR(VLOOKUP(A3188, DF!$D$9:$G$378,4,FALSE),0)</f>
        <v>0</v>
      </c>
      <c r="I3188" s="173">
        <f>IFERROR(VLOOKUP(A3188,DX!$D$9:$G$749,4,FALSE),0)</f>
        <v>0</v>
      </c>
      <c r="XFD3188" s="45">
        <f>SUM(A3188:XFC3188)</f>
        <v>24678</v>
      </c>
    </row>
    <row r="3189" spans="1:9 16384:16384" hidden="1" x14ac:dyDescent="0.25">
      <c r="A3189" s="192">
        <v>142323</v>
      </c>
      <c r="B3189" s="193" t="s">
        <v>1816</v>
      </c>
      <c r="C3189" s="198" t="s">
        <v>3223</v>
      </c>
      <c r="D3189" s="193" t="s">
        <v>5813</v>
      </c>
      <c r="E3189" s="193" t="s">
        <v>5814</v>
      </c>
      <c r="F3189" s="194" t="s">
        <v>3224</v>
      </c>
      <c r="G3189" s="173">
        <f>IFERROR(VLOOKUP(A3189, SM!$D$9:$G$682,4,FALSE),0)</f>
        <v>0</v>
      </c>
      <c r="H3189" s="173">
        <f>IFERROR(VLOOKUP(A3189, DM!$D$9:$G$633,4,FALSE),0)</f>
        <v>0</v>
      </c>
      <c r="I3189" s="173">
        <f>IFERROR(VLOOKUP(A3189,DX!$D$9:$G$749,4,FALSE),0)</f>
        <v>0</v>
      </c>
      <c r="XFD3189" s="45">
        <f>SUM(A3189:XFC3189)</f>
        <v>142323</v>
      </c>
    </row>
    <row r="3190" spans="1:9 16384:16384" hidden="1" x14ac:dyDescent="0.25">
      <c r="A3190" s="192">
        <v>175932</v>
      </c>
      <c r="B3190" s="193" t="s">
        <v>3298</v>
      </c>
      <c r="C3190" s="198" t="s">
        <v>3299</v>
      </c>
      <c r="D3190" s="193" t="s">
        <v>5815</v>
      </c>
      <c r="E3190" s="193" t="s">
        <v>5814</v>
      </c>
      <c r="F3190" s="194" t="s">
        <v>3224</v>
      </c>
      <c r="G3190" s="173">
        <f>IFERROR(VLOOKUP(A3190, SF!$D$9:$G$410,4,FALSE),0)</f>
        <v>0</v>
      </c>
      <c r="H3190" s="173">
        <f>IFERROR(VLOOKUP(A3190, DF!$D$9:$G$378,4,FALSE),0)</f>
        <v>0</v>
      </c>
      <c r="I3190" s="173">
        <f>IFERROR(VLOOKUP(A3190,DX!$D$9:$G$749,4,FALSE),0)</f>
        <v>0</v>
      </c>
      <c r="XFD3190" s="45">
        <f>SUM(A3190:XFC3190)</f>
        <v>175932</v>
      </c>
    </row>
    <row r="3191" spans="1:9 16384:16384" hidden="1" x14ac:dyDescent="0.25">
      <c r="A3191" s="192">
        <v>186351</v>
      </c>
      <c r="B3191" s="193" t="s">
        <v>3349</v>
      </c>
      <c r="C3191" s="198" t="s">
        <v>3350</v>
      </c>
      <c r="D3191" s="193" t="s">
        <v>5813</v>
      </c>
      <c r="E3191" s="193" t="s">
        <v>5814</v>
      </c>
      <c r="F3191" s="194" t="s">
        <v>3224</v>
      </c>
      <c r="G3191" s="173">
        <f>IFERROR(VLOOKUP(A3191, SM!$D$9:$G$682,4,FALSE),0)</f>
        <v>0</v>
      </c>
      <c r="H3191" s="173">
        <f>IFERROR(VLOOKUP(A3191, DM!$D$9:$G$633,4,FALSE),0)</f>
        <v>0</v>
      </c>
      <c r="I3191" s="173">
        <f>IFERROR(VLOOKUP(A3191,DX!$D$9:$G$749,4,FALSE),0)</f>
        <v>0</v>
      </c>
      <c r="XFD3191" s="45">
        <f>SUM(A3191:XFC3191)</f>
        <v>186351</v>
      </c>
    </row>
    <row r="3192" spans="1:9 16384:16384" hidden="1" x14ac:dyDescent="0.25">
      <c r="A3192" s="192">
        <v>142324</v>
      </c>
      <c r="B3192" s="193" t="s">
        <v>1970</v>
      </c>
      <c r="C3192" s="198" t="s">
        <v>3613</v>
      </c>
      <c r="D3192" s="193" t="s">
        <v>5813</v>
      </c>
      <c r="E3192" s="193" t="s">
        <v>5814</v>
      </c>
      <c r="F3192" s="194" t="s">
        <v>3224</v>
      </c>
      <c r="G3192" s="173">
        <f>IFERROR(VLOOKUP(A3192, SM!$D$9:$G$682,4,FALSE),0)</f>
        <v>0</v>
      </c>
      <c r="H3192" s="173">
        <f>IFERROR(VLOOKUP(A3192, DM!$D$9:$G$633,4,FALSE),0)</f>
        <v>0</v>
      </c>
      <c r="I3192" s="173">
        <f>IFERROR(VLOOKUP(A3192,DX!$D$9:$G$749,4,FALSE),0)</f>
        <v>0</v>
      </c>
      <c r="XFD3192" s="45">
        <f>SUM(A3192:XFC3192)</f>
        <v>142324</v>
      </c>
    </row>
    <row r="3193" spans="1:9 16384:16384" hidden="1" x14ac:dyDescent="0.25">
      <c r="A3193" s="192">
        <v>186352</v>
      </c>
      <c r="B3193" s="193" t="s">
        <v>3888</v>
      </c>
      <c r="C3193" s="198" t="s">
        <v>3889</v>
      </c>
      <c r="D3193" s="193" t="s">
        <v>5813</v>
      </c>
      <c r="E3193" s="193" t="s">
        <v>5814</v>
      </c>
      <c r="F3193" s="194" t="s">
        <v>3224</v>
      </c>
      <c r="G3193" s="173">
        <f>IFERROR(VLOOKUP(A3193, SM!$D$9:$G$682,4,FALSE),0)</f>
        <v>0</v>
      </c>
      <c r="H3193" s="173">
        <f>IFERROR(VLOOKUP(A3193, DM!$D$9:$G$633,4,FALSE),0)</f>
        <v>0</v>
      </c>
      <c r="I3193" s="173">
        <f>IFERROR(VLOOKUP(A3193,DX!$D$9:$G$749,4,FALSE),0)</f>
        <v>0</v>
      </c>
      <c r="XFD3193" s="45">
        <f>SUM(A3193:XFC3193)</f>
        <v>186352</v>
      </c>
    </row>
    <row r="3194" spans="1:9 16384:16384" hidden="1" x14ac:dyDescent="0.25">
      <c r="A3194" s="192">
        <v>198067</v>
      </c>
      <c r="B3194" s="193" t="s">
        <v>6598</v>
      </c>
      <c r="C3194" s="198" t="s">
        <v>4864</v>
      </c>
      <c r="D3194" s="193" t="s">
        <v>5813</v>
      </c>
      <c r="E3194" s="193" t="s">
        <v>5814</v>
      </c>
      <c r="F3194" s="194" t="s">
        <v>3224</v>
      </c>
      <c r="G3194" s="173">
        <f>IFERROR(VLOOKUP(A3194, SM!$D$9:$G$682,4,FALSE),0)</f>
        <v>0</v>
      </c>
      <c r="H3194" s="173">
        <f>IFERROR(VLOOKUP(A3194, DM!$D$9:$G$633,4,FALSE),0)</f>
        <v>0</v>
      </c>
      <c r="I3194" s="173">
        <f>IFERROR(VLOOKUP(A3194,DX!$D$9:$G$749,4,FALSE),0)</f>
        <v>0</v>
      </c>
      <c r="XFD3194" s="45">
        <f>SUM(A3194:XFC3194)</f>
        <v>198067</v>
      </c>
    </row>
    <row r="3195" spans="1:9 16384:16384" hidden="1" x14ac:dyDescent="0.25">
      <c r="A3195" s="192">
        <v>142330</v>
      </c>
      <c r="B3195" s="193" t="s">
        <v>2253</v>
      </c>
      <c r="C3195" s="198" t="s">
        <v>3730</v>
      </c>
      <c r="D3195" s="193" t="s">
        <v>5815</v>
      </c>
      <c r="E3195" s="193" t="s">
        <v>5814</v>
      </c>
      <c r="F3195" s="194" t="s">
        <v>3224</v>
      </c>
      <c r="G3195" s="173">
        <f>IFERROR(VLOOKUP(A3195, SF!$D$9:$G$410,4,FALSE),0)</f>
        <v>0</v>
      </c>
      <c r="H3195" s="173">
        <f>IFERROR(VLOOKUP(A3195, DF!$D$9:$G$378,4,FALSE),0)</f>
        <v>0</v>
      </c>
      <c r="I3195" s="173">
        <f>IFERROR(VLOOKUP(A3195,DX!$D$9:$G$749,4,FALSE),0)</f>
        <v>0</v>
      </c>
      <c r="XFD3195" s="45">
        <f>SUM(A3195:XFC3195)</f>
        <v>142330</v>
      </c>
    </row>
    <row r="3196" spans="1:9 16384:16384" hidden="1" x14ac:dyDescent="0.25">
      <c r="A3196" s="192">
        <v>186350</v>
      </c>
      <c r="B3196" s="193" t="s">
        <v>4517</v>
      </c>
      <c r="C3196" s="198" t="s">
        <v>4518</v>
      </c>
      <c r="D3196" s="193" t="s">
        <v>5815</v>
      </c>
      <c r="E3196" s="193" t="s">
        <v>5814</v>
      </c>
      <c r="F3196" s="194" t="s">
        <v>3224</v>
      </c>
      <c r="G3196" s="173">
        <f>IFERROR(VLOOKUP(A3196, SF!$D$9:$G$410,4,FALSE),0)</f>
        <v>0</v>
      </c>
      <c r="H3196" s="173">
        <f>IFERROR(VLOOKUP(A3196, DF!$D$9:$G$378,4,FALSE),0)</f>
        <v>0</v>
      </c>
      <c r="I3196" s="173">
        <f>IFERROR(VLOOKUP(A3196,DX!$D$9:$G$749,4,FALSE),0)</f>
        <v>0</v>
      </c>
      <c r="XFD3196" s="45">
        <f>SUM(A3196:XFC3196)</f>
        <v>186350</v>
      </c>
    </row>
    <row r="3197" spans="1:9 16384:16384" hidden="1" x14ac:dyDescent="0.25">
      <c r="A3197" s="192">
        <v>142325</v>
      </c>
      <c r="B3197" s="193" t="s">
        <v>2458</v>
      </c>
      <c r="C3197" s="198" t="s">
        <v>4760</v>
      </c>
      <c r="D3197" s="193" t="s">
        <v>5815</v>
      </c>
      <c r="E3197" s="193" t="s">
        <v>5814</v>
      </c>
      <c r="F3197" s="194" t="s">
        <v>3224</v>
      </c>
      <c r="G3197" s="173">
        <f>IFERROR(VLOOKUP(A3197, SF!$D$9:$G$410,4,FALSE),0)</f>
        <v>0</v>
      </c>
      <c r="H3197" s="173">
        <f>IFERROR(VLOOKUP(A3197, DF!$D$9:$G$378,4,FALSE),0)</f>
        <v>0</v>
      </c>
      <c r="I3197" s="173">
        <f>IFERROR(VLOOKUP(A3197,DX!$D$9:$G$749,4,FALSE),0)</f>
        <v>0</v>
      </c>
      <c r="XFD3197" s="45">
        <f>SUM(A3197:XFC3197)</f>
        <v>142325</v>
      </c>
    </row>
    <row r="3198" spans="1:9 16384:16384" hidden="1" x14ac:dyDescent="0.25">
      <c r="A3198" s="192">
        <v>142329</v>
      </c>
      <c r="B3198" s="193" t="s">
        <v>2501</v>
      </c>
      <c r="C3198" s="198" t="s">
        <v>4845</v>
      </c>
      <c r="D3198" s="193" t="s">
        <v>5815</v>
      </c>
      <c r="E3198" s="193" t="s">
        <v>5814</v>
      </c>
      <c r="F3198" s="194" t="s">
        <v>3224</v>
      </c>
      <c r="G3198" s="173">
        <f>IFERROR(VLOOKUP(A3198, SF!$D$9:$G$410,4,FALSE),0)</f>
        <v>0</v>
      </c>
      <c r="H3198" s="173">
        <f>IFERROR(VLOOKUP(A3198, DF!$D$9:$G$378,4,FALSE),0)</f>
        <v>0</v>
      </c>
      <c r="I3198" s="173">
        <f>IFERROR(VLOOKUP(A3198,DX!$D$9:$G$749,4,FALSE),0)</f>
        <v>0</v>
      </c>
      <c r="XFD3198" s="45">
        <f>SUM(A3198:XFC3198)</f>
        <v>142329</v>
      </c>
    </row>
    <row r="3199" spans="1:9 16384:16384" hidden="1" x14ac:dyDescent="0.25">
      <c r="A3199" s="192">
        <v>175929</v>
      </c>
      <c r="B3199" s="193" t="s">
        <v>5124</v>
      </c>
      <c r="C3199" s="198" t="s">
        <v>4469</v>
      </c>
      <c r="D3199" s="193" t="s">
        <v>5815</v>
      </c>
      <c r="E3199" s="193" t="s">
        <v>5814</v>
      </c>
      <c r="F3199" s="194" t="s">
        <v>3224</v>
      </c>
      <c r="G3199" s="173">
        <f>IFERROR(VLOOKUP(A3199, SF!$D$9:$G$410,4,FALSE),0)</f>
        <v>0</v>
      </c>
      <c r="H3199" s="173">
        <f>IFERROR(VLOOKUP(A3199, DF!$D$9:$G$378,4,FALSE),0)</f>
        <v>0</v>
      </c>
      <c r="I3199" s="173">
        <f>IFERROR(VLOOKUP(A3199,DX!$D$9:$G$749,4,FALSE),0)</f>
        <v>0</v>
      </c>
      <c r="XFD3199" s="45">
        <f>SUM(A3199:XFC3199)</f>
        <v>175929</v>
      </c>
    </row>
    <row r="3200" spans="1:9 16384:16384" hidden="1" x14ac:dyDescent="0.25">
      <c r="A3200" s="192">
        <v>175930</v>
      </c>
      <c r="B3200" s="193" t="s">
        <v>5154</v>
      </c>
      <c r="C3200" s="198" t="s">
        <v>5155</v>
      </c>
      <c r="D3200" s="193" t="s">
        <v>5815</v>
      </c>
      <c r="E3200" s="193" t="s">
        <v>5814</v>
      </c>
      <c r="F3200" s="194" t="s">
        <v>3224</v>
      </c>
      <c r="G3200" s="173">
        <f>IFERROR(VLOOKUP(A3200, SF!$D$9:$G$410,4,FALSE),0)</f>
        <v>0</v>
      </c>
      <c r="H3200" s="173">
        <f>IFERROR(VLOOKUP(A3200, DF!$D$9:$G$378,4,FALSE),0)</f>
        <v>0</v>
      </c>
      <c r="I3200" s="173">
        <f>IFERROR(VLOOKUP(A3200,DX!$D$9:$G$749,4,FALSE),0)</f>
        <v>0</v>
      </c>
      <c r="XFD3200" s="45">
        <f>SUM(A3200:XFC3200)</f>
        <v>175930</v>
      </c>
    </row>
    <row r="3201" spans="1:9 16384:16384" hidden="1" x14ac:dyDescent="0.25">
      <c r="A3201" s="192">
        <v>117098</v>
      </c>
      <c r="B3201" s="193" t="s">
        <v>2815</v>
      </c>
      <c r="C3201" s="198" t="s">
        <v>5538</v>
      </c>
      <c r="D3201" s="193" t="s">
        <v>5815</v>
      </c>
      <c r="E3201" s="193" t="s">
        <v>5814</v>
      </c>
      <c r="F3201" s="194" t="s">
        <v>3224</v>
      </c>
      <c r="G3201" s="173">
        <f>IFERROR(VLOOKUP(A3201, SF!$D$9:$G$410,4,FALSE),0)</f>
        <v>0</v>
      </c>
      <c r="H3201" s="173">
        <f>IFERROR(VLOOKUP(A3201, DF!$D$9:$G$378,4,FALSE),0)</f>
        <v>0</v>
      </c>
      <c r="I3201" s="173">
        <f>IFERROR(VLOOKUP(A3201,DX!$D$9:$G$749,4,FALSE),0)</f>
        <v>0</v>
      </c>
      <c r="XFD3201" s="45">
        <f>SUM(A3201:XFC3201)</f>
        <v>117098</v>
      </c>
    </row>
    <row r="3202" spans="1:9 16384:16384" hidden="1" x14ac:dyDescent="0.25">
      <c r="A3202" s="192">
        <v>142327</v>
      </c>
      <c r="B3202" s="193" t="s">
        <v>2871</v>
      </c>
      <c r="C3202" s="198" t="s">
        <v>4520</v>
      </c>
      <c r="D3202" s="193" t="s">
        <v>5813</v>
      </c>
      <c r="E3202" s="193" t="s">
        <v>5814</v>
      </c>
      <c r="F3202" s="194" t="s">
        <v>3224</v>
      </c>
      <c r="G3202" s="173">
        <f>IFERROR(VLOOKUP(A3202, SM!$D$9:$G$682,4,FALSE),0)</f>
        <v>0</v>
      </c>
      <c r="H3202" s="173">
        <f>IFERROR(VLOOKUP(A3202, DM!$D$9:$G$633,4,FALSE),0)</f>
        <v>0</v>
      </c>
      <c r="I3202" s="173">
        <f>IFERROR(VLOOKUP(A3202,DX!$D$9:$G$749,4,FALSE),0)</f>
        <v>0</v>
      </c>
      <c r="XFD3202" s="45">
        <f>SUM(A3202:XFC3202)</f>
        <v>142327</v>
      </c>
    </row>
    <row r="3203" spans="1:9 16384:16384" hidden="1" x14ac:dyDescent="0.25">
      <c r="A3203" s="192">
        <v>194827</v>
      </c>
      <c r="B3203" s="193" t="s">
        <v>5816</v>
      </c>
      <c r="C3203" s="198" t="s">
        <v>5567</v>
      </c>
      <c r="D3203" s="193" t="s">
        <v>5813</v>
      </c>
      <c r="E3203" s="193" t="s">
        <v>5814</v>
      </c>
      <c r="F3203" s="194" t="s">
        <v>6627</v>
      </c>
      <c r="G3203" s="173">
        <f>IFERROR(VLOOKUP(A3203, SM!$D$9:$G$682,4,FALSE),0)</f>
        <v>0</v>
      </c>
      <c r="H3203" s="173">
        <f>IFERROR(VLOOKUP(A3203, DM!$D$9:$G$633,4,FALSE),0)</f>
        <v>0</v>
      </c>
      <c r="I3203" s="173">
        <f>IFERROR(VLOOKUP(A3203,DX!$D$9:$G$749,4,FALSE),0)</f>
        <v>0</v>
      </c>
      <c r="XFD3203" s="45">
        <f>SUM(A3203:XFC3203)</f>
        <v>194827</v>
      </c>
    </row>
    <row r="3204" spans="1:9 16384:16384" hidden="1" x14ac:dyDescent="0.25">
      <c r="A3204" s="192">
        <v>171299</v>
      </c>
      <c r="B3204" s="193" t="s">
        <v>3626</v>
      </c>
      <c r="C3204" s="198" t="s">
        <v>3627</v>
      </c>
      <c r="D3204" s="193" t="s">
        <v>5813</v>
      </c>
      <c r="E3204" s="193" t="s">
        <v>5814</v>
      </c>
      <c r="F3204" s="194" t="s">
        <v>6627</v>
      </c>
      <c r="G3204" s="173">
        <f>IFERROR(VLOOKUP(A3204, SM!$D$9:$G$682,4,FALSE),0)</f>
        <v>0</v>
      </c>
      <c r="H3204" s="173">
        <f>IFERROR(VLOOKUP(A3204, DM!$D$9:$G$633,4,FALSE),0)</f>
        <v>0</v>
      </c>
      <c r="I3204" s="173">
        <f>IFERROR(VLOOKUP(A3204,DX!$D$9:$G$749,4,FALSE),0)</f>
        <v>0</v>
      </c>
      <c r="XFD3204" s="45">
        <f>SUM(A3204:XFC3204)</f>
        <v>171299</v>
      </c>
    </row>
    <row r="3205" spans="1:9 16384:16384" hidden="1" x14ac:dyDescent="0.25">
      <c r="A3205" s="192">
        <v>171301</v>
      </c>
      <c r="B3205" s="193" t="s">
        <v>3637</v>
      </c>
      <c r="C3205" s="198" t="s">
        <v>3134</v>
      </c>
      <c r="D3205" s="193" t="s">
        <v>5813</v>
      </c>
      <c r="E3205" s="193" t="s">
        <v>5814</v>
      </c>
      <c r="F3205" s="194" t="s">
        <v>6627</v>
      </c>
      <c r="G3205" s="173">
        <f>IFERROR(VLOOKUP(A3205, SM!$D$9:$G$682,4,FALSE),0)</f>
        <v>0</v>
      </c>
      <c r="H3205" s="173">
        <f>IFERROR(VLOOKUP(A3205, DM!$D$9:$G$633,4,FALSE),0)</f>
        <v>0</v>
      </c>
      <c r="I3205" s="173">
        <f>IFERROR(VLOOKUP(A3205,DX!$D$9:$G$749,4,FALSE),0)</f>
        <v>0</v>
      </c>
      <c r="XFD3205" s="45">
        <f>SUM(A3205:XFC3205)</f>
        <v>171301</v>
      </c>
    </row>
    <row r="3206" spans="1:9 16384:16384" hidden="1" x14ac:dyDescent="0.25">
      <c r="A3206" s="192">
        <v>194828</v>
      </c>
      <c r="B3206" s="193" t="s">
        <v>5908</v>
      </c>
      <c r="C3206" s="198" t="s">
        <v>4503</v>
      </c>
      <c r="D3206" s="193" t="s">
        <v>5815</v>
      </c>
      <c r="E3206" s="193" t="s">
        <v>5814</v>
      </c>
      <c r="F3206" s="194" t="s">
        <v>6627</v>
      </c>
      <c r="G3206" s="173">
        <f>IFERROR(VLOOKUP(A3206, SF!$D$9:$G$410,4,FALSE),0)</f>
        <v>0</v>
      </c>
      <c r="H3206" s="173">
        <f>IFERROR(VLOOKUP(A3206, DF!$D$9:$G$378,4,FALSE),0)</f>
        <v>0</v>
      </c>
      <c r="I3206" s="173">
        <f>IFERROR(VLOOKUP(A3206,DX!$D$9:$G$749,4,FALSE),0)</f>
        <v>0</v>
      </c>
      <c r="XFD3206" s="45">
        <f>SUM(A3206:XFC3206)</f>
        <v>194828</v>
      </c>
    </row>
    <row r="3207" spans="1:9 16384:16384" hidden="1" x14ac:dyDescent="0.25">
      <c r="A3207" s="192">
        <v>140136</v>
      </c>
      <c r="B3207" s="193" t="s">
        <v>5944</v>
      </c>
      <c r="C3207" s="198" t="s">
        <v>5945</v>
      </c>
      <c r="D3207" s="193" t="s">
        <v>5813</v>
      </c>
      <c r="E3207" s="193" t="s">
        <v>5814</v>
      </c>
      <c r="F3207" s="194" t="s">
        <v>6627</v>
      </c>
      <c r="G3207" s="173">
        <f>IFERROR(VLOOKUP(A3207, SM!$D$9:$G$682,4,FALSE),0)</f>
        <v>0</v>
      </c>
      <c r="H3207" s="173">
        <f>IFERROR(VLOOKUP(A3207, DM!$D$9:$G$633,4,FALSE),0)</f>
        <v>0</v>
      </c>
      <c r="I3207" s="173">
        <f>IFERROR(VLOOKUP(A3207,DX!$D$9:$G$749,4,FALSE),0)</f>
        <v>0</v>
      </c>
      <c r="XFD3207" s="45">
        <f>SUM(A3207:XFC3207)</f>
        <v>140136</v>
      </c>
    </row>
    <row r="3208" spans="1:9 16384:16384" hidden="1" x14ac:dyDescent="0.25">
      <c r="A3208" s="192">
        <v>194835</v>
      </c>
      <c r="B3208" s="193" t="s">
        <v>5960</v>
      </c>
      <c r="C3208" s="198" t="s">
        <v>5961</v>
      </c>
      <c r="D3208" s="193" t="s">
        <v>5815</v>
      </c>
      <c r="E3208" s="193" t="s">
        <v>5814</v>
      </c>
      <c r="F3208" s="194" t="s">
        <v>6627</v>
      </c>
      <c r="G3208" s="173">
        <f>IFERROR(VLOOKUP(A3208, SF!$D$9:$G$410,4,FALSE),0)</f>
        <v>0</v>
      </c>
      <c r="H3208" s="173">
        <f>IFERROR(VLOOKUP(A3208, DF!$D$9:$G$378,4,FALSE),0)</f>
        <v>0</v>
      </c>
      <c r="I3208" s="173">
        <f>IFERROR(VLOOKUP(A3208,DX!$D$9:$G$749,4,FALSE),0)</f>
        <v>0</v>
      </c>
      <c r="XFD3208" s="45">
        <f>SUM(A3208:XFC3208)</f>
        <v>194835</v>
      </c>
    </row>
    <row r="3209" spans="1:9 16384:16384" hidden="1" x14ac:dyDescent="0.25">
      <c r="A3209" s="192">
        <v>171304</v>
      </c>
      <c r="B3209" s="193" t="s">
        <v>4084</v>
      </c>
      <c r="C3209" s="198" t="s">
        <v>4085</v>
      </c>
      <c r="D3209" s="193" t="s">
        <v>5813</v>
      </c>
      <c r="E3209" s="193" t="s">
        <v>5814</v>
      </c>
      <c r="F3209" s="194" t="s">
        <v>6627</v>
      </c>
      <c r="G3209" s="173">
        <f>IFERROR(VLOOKUP(A3209, SM!$D$9:$G$682,4,FALSE),0)</f>
        <v>0</v>
      </c>
      <c r="H3209" s="173">
        <f>IFERROR(VLOOKUP(A3209, DM!$D$9:$G$633,4,FALSE),0)</f>
        <v>0</v>
      </c>
      <c r="I3209" s="173">
        <f>IFERROR(VLOOKUP(A3209,DX!$D$9:$G$749,4,FALSE),0)</f>
        <v>0</v>
      </c>
      <c r="XFD3209" s="45">
        <f>SUM(A3209:XFC3209)</f>
        <v>171304</v>
      </c>
    </row>
    <row r="3210" spans="1:9 16384:16384" hidden="1" x14ac:dyDescent="0.25">
      <c r="A3210" s="192">
        <v>194833</v>
      </c>
      <c r="B3210" s="193" t="s">
        <v>5984</v>
      </c>
      <c r="C3210" s="198" t="s">
        <v>4839</v>
      </c>
      <c r="D3210" s="193" t="s">
        <v>5813</v>
      </c>
      <c r="E3210" s="193" t="s">
        <v>5814</v>
      </c>
      <c r="F3210" s="194" t="s">
        <v>6627</v>
      </c>
      <c r="G3210" s="173">
        <f>IFERROR(VLOOKUP(A3210, SM!$D$9:$G$682,4,FALSE),0)</f>
        <v>0</v>
      </c>
      <c r="H3210" s="173">
        <f>IFERROR(VLOOKUP(A3210, DM!$D$9:$G$633,4,FALSE),0)</f>
        <v>0</v>
      </c>
      <c r="I3210" s="173">
        <f>IFERROR(VLOOKUP(A3210,DX!$D$9:$G$749,4,FALSE),0)</f>
        <v>0</v>
      </c>
      <c r="XFD3210" s="45">
        <f>SUM(A3210:XFC3210)</f>
        <v>194833</v>
      </c>
    </row>
    <row r="3211" spans="1:9 16384:16384" hidden="1" x14ac:dyDescent="0.25">
      <c r="A3211" s="192">
        <v>171298</v>
      </c>
      <c r="B3211" s="193" t="s">
        <v>6054</v>
      </c>
      <c r="C3211" s="198" t="s">
        <v>4378</v>
      </c>
      <c r="D3211" s="193" t="s">
        <v>5813</v>
      </c>
      <c r="E3211" s="193" t="s">
        <v>5814</v>
      </c>
      <c r="F3211" s="194" t="s">
        <v>6627</v>
      </c>
      <c r="G3211" s="173">
        <f>IFERROR(VLOOKUP(A3211, SM!$D$9:$G$682,4,FALSE),0)</f>
        <v>0</v>
      </c>
      <c r="H3211" s="173">
        <f>IFERROR(VLOOKUP(A3211, DM!$D$9:$G$633,4,FALSE),0)</f>
        <v>0</v>
      </c>
      <c r="I3211" s="173">
        <f>IFERROR(VLOOKUP(A3211,DX!$D$9:$G$749,4,FALSE),0)</f>
        <v>0</v>
      </c>
      <c r="XFD3211" s="45">
        <f>SUM(A3211:XFC3211)</f>
        <v>171298</v>
      </c>
    </row>
    <row r="3212" spans="1:9 16384:16384" hidden="1" x14ac:dyDescent="0.25">
      <c r="A3212" s="192">
        <v>171300</v>
      </c>
      <c r="B3212" s="193" t="s">
        <v>4441</v>
      </c>
      <c r="C3212" s="198" t="s">
        <v>4442</v>
      </c>
      <c r="D3212" s="193" t="s">
        <v>5815</v>
      </c>
      <c r="E3212" s="193" t="s">
        <v>5814</v>
      </c>
      <c r="F3212" s="194" t="s">
        <v>6627</v>
      </c>
      <c r="G3212" s="173">
        <f>IFERROR(VLOOKUP(A3212, SF!$D$9:$G$410,4,FALSE),0)</f>
        <v>0</v>
      </c>
      <c r="H3212" s="173">
        <f>IFERROR(VLOOKUP(A3212, DF!$D$9:$G$378,4,FALSE),0)</f>
        <v>0</v>
      </c>
      <c r="I3212" s="173">
        <f>IFERROR(VLOOKUP(A3212,DX!$D$9:$G$749,4,FALSE),0)</f>
        <v>0</v>
      </c>
      <c r="XFD3212" s="45">
        <f>SUM(A3212:XFC3212)</f>
        <v>171300</v>
      </c>
    </row>
    <row r="3213" spans="1:9 16384:16384" hidden="1" x14ac:dyDescent="0.25">
      <c r="A3213" s="192">
        <v>194832</v>
      </c>
      <c r="B3213" s="193" t="s">
        <v>6091</v>
      </c>
      <c r="C3213" s="198" t="s">
        <v>6092</v>
      </c>
      <c r="D3213" s="193" t="s">
        <v>5813</v>
      </c>
      <c r="E3213" s="193" t="s">
        <v>5814</v>
      </c>
      <c r="F3213" s="194" t="s">
        <v>6627</v>
      </c>
      <c r="G3213" s="173">
        <f>IFERROR(VLOOKUP(A3213, SM!$D$9:$G$682,4,FALSE),0)</f>
        <v>0</v>
      </c>
      <c r="H3213" s="173">
        <f>IFERROR(VLOOKUP(A3213, DM!$D$9:$G$633,4,FALSE),0)</f>
        <v>0</v>
      </c>
      <c r="I3213" s="173">
        <f>IFERROR(VLOOKUP(A3213,DX!$D$9:$G$749,4,FALSE),0)</f>
        <v>0</v>
      </c>
      <c r="XFD3213" s="45">
        <f>SUM(A3213:XFC3213)</f>
        <v>194832</v>
      </c>
    </row>
    <row r="3214" spans="1:9 16384:16384" hidden="1" x14ac:dyDescent="0.25">
      <c r="A3214" s="192">
        <v>197905</v>
      </c>
      <c r="B3214" s="193" t="s">
        <v>6450</v>
      </c>
      <c r="C3214" s="198" t="s">
        <v>6451</v>
      </c>
      <c r="D3214" s="193" t="s">
        <v>5815</v>
      </c>
      <c r="E3214" s="193" t="s">
        <v>5814</v>
      </c>
      <c r="F3214" s="194" t="s">
        <v>6627</v>
      </c>
      <c r="G3214" s="173">
        <f>IFERROR(VLOOKUP(A3214, SF!$D$9:$G$410,4,FALSE),0)</f>
        <v>0</v>
      </c>
      <c r="H3214" s="173">
        <f>IFERROR(VLOOKUP(A3214, DF!$D$9:$G$378,4,FALSE),0)</f>
        <v>0</v>
      </c>
      <c r="I3214" s="173">
        <f>IFERROR(VLOOKUP(A3214,DX!$D$9:$G$749,4,FALSE),0)</f>
        <v>0</v>
      </c>
      <c r="XFD3214" s="45">
        <f>SUM(A3214:XFC3214)</f>
        <v>197905</v>
      </c>
    </row>
    <row r="3215" spans="1:9 16384:16384" hidden="1" x14ac:dyDescent="0.25">
      <c r="A3215" s="192">
        <v>10763</v>
      </c>
      <c r="B3215" s="193" t="s">
        <v>6104</v>
      </c>
      <c r="C3215" s="198" t="s">
        <v>6105</v>
      </c>
      <c r="D3215" s="193" t="s">
        <v>5813</v>
      </c>
      <c r="E3215" s="193" t="s">
        <v>5814</v>
      </c>
      <c r="F3215" s="194" t="s">
        <v>6627</v>
      </c>
      <c r="G3215" s="173">
        <f>IFERROR(VLOOKUP(A3215, SM!$D$9:$G$682,4,FALSE),0)</f>
        <v>0</v>
      </c>
      <c r="H3215" s="173">
        <f>IFERROR(VLOOKUP(A3215, DM!$D$9:$G$633,4,FALSE),0)</f>
        <v>0</v>
      </c>
      <c r="I3215" s="173">
        <f>IFERROR(VLOOKUP(A3215,DX!$D$9:$G$749,4,FALSE),0)</f>
        <v>0</v>
      </c>
      <c r="XFD3215" s="45">
        <f>SUM(A3215:XFC3215)</f>
        <v>10763</v>
      </c>
    </row>
    <row r="3216" spans="1:9 16384:16384" hidden="1" x14ac:dyDescent="0.25">
      <c r="A3216" s="192">
        <v>194829</v>
      </c>
      <c r="B3216" s="193" t="s">
        <v>6157</v>
      </c>
      <c r="C3216" s="198" t="s">
        <v>6158</v>
      </c>
      <c r="D3216" s="193" t="s">
        <v>5813</v>
      </c>
      <c r="E3216" s="193" t="s">
        <v>5814</v>
      </c>
      <c r="F3216" s="194" t="s">
        <v>6627</v>
      </c>
      <c r="G3216" s="173">
        <f>IFERROR(VLOOKUP(A3216, SM!$D$9:$G$682,4,FALSE),0)</f>
        <v>0</v>
      </c>
      <c r="H3216" s="173">
        <f>IFERROR(VLOOKUP(A3216, DM!$D$9:$G$633,4,FALSE),0)</f>
        <v>0</v>
      </c>
      <c r="I3216" s="173">
        <f>IFERROR(VLOOKUP(A3216,DX!$D$9:$G$749,4,FALSE),0)</f>
        <v>0</v>
      </c>
      <c r="XFD3216" s="45">
        <f>SUM(A3216:XFC3216)</f>
        <v>194829</v>
      </c>
    </row>
    <row r="3217" spans="1:9 16384:16384" hidden="1" x14ac:dyDescent="0.25">
      <c r="A3217" s="192">
        <v>194836</v>
      </c>
      <c r="B3217" s="193" t="s">
        <v>6163</v>
      </c>
      <c r="C3217" s="198" t="s">
        <v>6164</v>
      </c>
      <c r="D3217" s="193" t="s">
        <v>5815</v>
      </c>
      <c r="E3217" s="193" t="s">
        <v>5814</v>
      </c>
      <c r="F3217" s="194" t="s">
        <v>6627</v>
      </c>
      <c r="G3217" s="173">
        <f>IFERROR(VLOOKUP(A3217, SF!$D$9:$G$410,4,FALSE),0)</f>
        <v>0</v>
      </c>
      <c r="H3217" s="173">
        <f>IFERROR(VLOOKUP(A3217, DF!$D$9:$G$378,4,FALSE),0)</f>
        <v>0</v>
      </c>
      <c r="I3217" s="173">
        <f>IFERROR(VLOOKUP(A3217,DX!$D$9:$G$749,4,FALSE),0)</f>
        <v>0</v>
      </c>
      <c r="XFD3217" s="45">
        <f>SUM(A3217:XFC3217)</f>
        <v>194836</v>
      </c>
    </row>
    <row r="3218" spans="1:9 16384:16384" hidden="1" x14ac:dyDescent="0.25">
      <c r="A3218" s="192">
        <v>171302</v>
      </c>
      <c r="B3218" s="193" t="s">
        <v>5064</v>
      </c>
      <c r="C3218" s="198" t="s">
        <v>5065</v>
      </c>
      <c r="D3218" s="193" t="s">
        <v>5813</v>
      </c>
      <c r="E3218" s="193" t="s">
        <v>5814</v>
      </c>
      <c r="F3218" s="194" t="s">
        <v>6627</v>
      </c>
      <c r="G3218" s="173">
        <f>IFERROR(VLOOKUP(A3218, SM!$D$9:$G$682,4,FALSE),0)</f>
        <v>0</v>
      </c>
      <c r="H3218" s="173">
        <f>IFERROR(VLOOKUP(A3218, DM!$D$9:$G$633,4,FALSE),0)</f>
        <v>0</v>
      </c>
      <c r="I3218" s="173">
        <f>IFERROR(VLOOKUP(A3218,DX!$D$9:$G$749,4,FALSE),0)</f>
        <v>0</v>
      </c>
      <c r="XFD3218" s="45">
        <f>SUM(A3218:XFC3218)</f>
        <v>171302</v>
      </c>
    </row>
    <row r="3219" spans="1:9 16384:16384" hidden="1" x14ac:dyDescent="0.25">
      <c r="A3219" s="192">
        <v>194801</v>
      </c>
      <c r="B3219" s="193" t="s">
        <v>6218</v>
      </c>
      <c r="C3219" s="198" t="s">
        <v>5734</v>
      </c>
      <c r="D3219" s="193" t="s">
        <v>5813</v>
      </c>
      <c r="E3219" s="193" t="s">
        <v>5814</v>
      </c>
      <c r="F3219" s="194" t="s">
        <v>6627</v>
      </c>
      <c r="G3219" s="173">
        <f>IFERROR(VLOOKUP(A3219, SM!$D$9:$G$682,4,FALSE),0)</f>
        <v>0</v>
      </c>
      <c r="H3219" s="173">
        <f>IFERROR(VLOOKUP(A3219, DM!$D$9:$G$633,4,FALSE),0)</f>
        <v>0</v>
      </c>
      <c r="I3219" s="173">
        <f>IFERROR(VLOOKUP(A3219,DX!$D$9:$G$749,4,FALSE),0)</f>
        <v>0</v>
      </c>
      <c r="XFD3219" s="45">
        <f>SUM(A3219:XFC3219)</f>
        <v>194801</v>
      </c>
    </row>
    <row r="3220" spans="1:9 16384:16384" hidden="1" x14ac:dyDescent="0.25">
      <c r="A3220" s="192">
        <v>171306</v>
      </c>
      <c r="B3220" s="193" t="s">
        <v>5079</v>
      </c>
      <c r="C3220" s="198" t="s">
        <v>5080</v>
      </c>
      <c r="D3220" s="193" t="s">
        <v>5813</v>
      </c>
      <c r="E3220" s="193" t="s">
        <v>5814</v>
      </c>
      <c r="F3220" s="194" t="s">
        <v>6627</v>
      </c>
      <c r="G3220" s="173">
        <f>IFERROR(VLOOKUP(A3220, SM!$D$9:$G$682,4,FALSE),0)</f>
        <v>0</v>
      </c>
      <c r="H3220" s="173">
        <f>IFERROR(VLOOKUP(A3220, DM!$D$9:$G$633,4,FALSE),0)</f>
        <v>0</v>
      </c>
      <c r="I3220" s="173">
        <f>IFERROR(VLOOKUP(A3220,DX!$D$9:$G$749,4,FALSE),0)</f>
        <v>0</v>
      </c>
      <c r="XFD3220" s="45">
        <f>SUM(A3220:XFC3220)</f>
        <v>171306</v>
      </c>
    </row>
    <row r="3221" spans="1:9 16384:16384" hidden="1" x14ac:dyDescent="0.25">
      <c r="A3221" s="192">
        <v>194830</v>
      </c>
      <c r="B3221" s="193" t="s">
        <v>6284</v>
      </c>
      <c r="C3221" s="198" t="s">
        <v>4030</v>
      </c>
      <c r="D3221" s="193" t="s">
        <v>5815</v>
      </c>
      <c r="E3221" s="193" t="s">
        <v>5814</v>
      </c>
      <c r="F3221" s="194" t="s">
        <v>6627</v>
      </c>
      <c r="G3221" s="173">
        <f>IFERROR(VLOOKUP(A3221, SF!$D$9:$G$410,4,FALSE),0)</f>
        <v>0</v>
      </c>
      <c r="H3221" s="173">
        <f>IFERROR(VLOOKUP(A3221, DF!$D$9:$G$378,4,FALSE),0)</f>
        <v>0</v>
      </c>
      <c r="I3221" s="173">
        <f>IFERROR(VLOOKUP(A3221,DX!$D$9:$G$749,4,FALSE),0)</f>
        <v>0</v>
      </c>
      <c r="XFD3221" s="45">
        <f>SUM(A3221:XFC3221)</f>
        <v>194830</v>
      </c>
    </row>
    <row r="3222" spans="1:9 16384:16384" hidden="1" x14ac:dyDescent="0.25">
      <c r="A3222" s="192">
        <v>171303</v>
      </c>
      <c r="B3222" s="193" t="s">
        <v>5372</v>
      </c>
      <c r="C3222" s="198" t="s">
        <v>5373</v>
      </c>
      <c r="D3222" s="193" t="s">
        <v>5813</v>
      </c>
      <c r="E3222" s="193" t="s">
        <v>5814</v>
      </c>
      <c r="F3222" s="194" t="s">
        <v>6627</v>
      </c>
      <c r="G3222" s="173">
        <f>IFERROR(VLOOKUP(A3222, SM!$D$9:$G$682,4,FALSE),0)</f>
        <v>0</v>
      </c>
      <c r="H3222" s="173">
        <f>IFERROR(VLOOKUP(A3222, DM!$D$9:$G$633,4,FALSE),0)</f>
        <v>0</v>
      </c>
      <c r="I3222" s="173">
        <f>IFERROR(VLOOKUP(A3222,DX!$D$9:$G$749,4,FALSE),0)</f>
        <v>0</v>
      </c>
      <c r="XFD3222" s="45">
        <f>SUM(A3222:XFC3222)</f>
        <v>171303</v>
      </c>
    </row>
    <row r="3223" spans="1:9 16384:16384" hidden="1" x14ac:dyDescent="0.25">
      <c r="A3223" s="192">
        <v>197906</v>
      </c>
      <c r="B3223" s="193" t="s">
        <v>6452</v>
      </c>
      <c r="C3223" s="198" t="s">
        <v>4442</v>
      </c>
      <c r="D3223" s="193" t="s">
        <v>5813</v>
      </c>
      <c r="E3223" s="193" t="s">
        <v>5814</v>
      </c>
      <c r="F3223" s="194" t="s">
        <v>6627</v>
      </c>
      <c r="G3223" s="173">
        <f>IFERROR(VLOOKUP(A3223, SM!$D$9:$G$682,4,FALSE),0)</f>
        <v>0</v>
      </c>
      <c r="H3223" s="173">
        <f>IFERROR(VLOOKUP(A3223, DM!$D$9:$G$633,4,FALSE),0)</f>
        <v>0</v>
      </c>
      <c r="I3223" s="173">
        <f>IFERROR(VLOOKUP(A3223,DX!$D$9:$G$749,4,FALSE),0)</f>
        <v>0</v>
      </c>
      <c r="XFD3223" s="45">
        <f>SUM(A3223:XFC3223)</f>
        <v>197906</v>
      </c>
    </row>
    <row r="3224" spans="1:9 16384:16384" hidden="1" x14ac:dyDescent="0.25">
      <c r="A3224" s="192">
        <v>194831</v>
      </c>
      <c r="B3224" s="193" t="s">
        <v>6313</v>
      </c>
      <c r="C3224" s="198" t="s">
        <v>5301</v>
      </c>
      <c r="D3224" s="193" t="s">
        <v>5815</v>
      </c>
      <c r="E3224" s="193" t="s">
        <v>5814</v>
      </c>
      <c r="F3224" s="194" t="s">
        <v>6627</v>
      </c>
      <c r="G3224" s="173">
        <f>IFERROR(VLOOKUP(A3224, SF!$D$9:$G$410,4,FALSE),0)</f>
        <v>0</v>
      </c>
      <c r="H3224" s="173">
        <f>IFERROR(VLOOKUP(A3224, DF!$D$9:$G$378,4,FALSE),0)</f>
        <v>0</v>
      </c>
      <c r="I3224" s="173">
        <f>IFERROR(VLOOKUP(A3224,DX!$D$9:$G$749,4,FALSE),0)</f>
        <v>0</v>
      </c>
      <c r="XFD3224" s="45">
        <f>SUM(A3224:XFC3224)</f>
        <v>194831</v>
      </c>
    </row>
    <row r="3225" spans="1:9 16384:16384" hidden="1" x14ac:dyDescent="0.25">
      <c r="A3225" s="192">
        <v>60333</v>
      </c>
      <c r="B3225" s="193" t="s">
        <v>6315</v>
      </c>
      <c r="C3225" s="198" t="s">
        <v>6316</v>
      </c>
      <c r="D3225" s="193" t="s">
        <v>5813</v>
      </c>
      <c r="E3225" s="193" t="s">
        <v>5814</v>
      </c>
      <c r="F3225" s="194" t="s">
        <v>6627</v>
      </c>
      <c r="G3225" s="173">
        <f>IFERROR(VLOOKUP(A3225, SM!$D$9:$G$682,4,FALSE),0)</f>
        <v>0</v>
      </c>
      <c r="H3225" s="173">
        <f>IFERROR(VLOOKUP(A3225, DM!$D$9:$G$633,4,FALSE),0)</f>
        <v>0</v>
      </c>
      <c r="I3225" s="173">
        <f>IFERROR(VLOOKUP(A3225,DX!$D$9:$G$749,4,FALSE),0)</f>
        <v>0</v>
      </c>
      <c r="XFD3225" s="45">
        <f>SUM(A3225:XFC3225)</f>
        <v>60333</v>
      </c>
    </row>
    <row r="3226" spans="1:9 16384:16384" hidden="1" x14ac:dyDescent="0.25">
      <c r="A3226" s="192">
        <v>173686</v>
      </c>
      <c r="B3226" s="193" t="s">
        <v>3411</v>
      </c>
      <c r="C3226" s="198" t="s">
        <v>3412</v>
      </c>
      <c r="D3226" s="193" t="s">
        <v>5813</v>
      </c>
      <c r="E3226" s="193" t="s">
        <v>5814</v>
      </c>
      <c r="F3226" s="194" t="s">
        <v>1741</v>
      </c>
      <c r="G3226" s="173">
        <f>IFERROR(VLOOKUP(A3226, SM!$D$9:$G$682,4,FALSE),0)</f>
        <v>0</v>
      </c>
      <c r="H3226" s="173">
        <f>IFERROR(VLOOKUP(A3226, DM!$D$9:$G$633,4,FALSE),0)</f>
        <v>0</v>
      </c>
      <c r="I3226" s="173">
        <f>IFERROR(VLOOKUP(A3226,DX!$D$9:$G$749,4,FALSE),0)</f>
        <v>0</v>
      </c>
      <c r="XFD3226" s="45">
        <f>SUM(A3226:XFC3226)</f>
        <v>173686</v>
      </c>
    </row>
    <row r="3227" spans="1:9 16384:16384" hidden="1" x14ac:dyDescent="0.25">
      <c r="A3227" s="192">
        <v>43274</v>
      </c>
      <c r="B3227" s="193" t="s">
        <v>5877</v>
      </c>
      <c r="C3227" s="198" t="s">
        <v>5878</v>
      </c>
      <c r="D3227" s="193" t="s">
        <v>5815</v>
      </c>
      <c r="E3227" s="193" t="s">
        <v>5814</v>
      </c>
      <c r="F3227" s="194" t="s">
        <v>1741</v>
      </c>
      <c r="G3227" s="173">
        <f>IFERROR(VLOOKUP(A3227, SF!$D$9:$G$410,4,FALSE),0)</f>
        <v>0</v>
      </c>
      <c r="H3227" s="173">
        <f>IFERROR(VLOOKUP(A3227, DF!$D$9:$G$378,4,FALSE),0)</f>
        <v>0</v>
      </c>
      <c r="I3227" s="173">
        <f>IFERROR(VLOOKUP(A3227,DX!$D$9:$G$749,4,FALSE),0)</f>
        <v>0</v>
      </c>
      <c r="XFD3227" s="45">
        <f>SUM(A3227:XFC3227)</f>
        <v>43274</v>
      </c>
    </row>
    <row r="3228" spans="1:9 16384:16384" hidden="1" x14ac:dyDescent="0.25">
      <c r="A3228" s="192">
        <v>113556</v>
      </c>
      <c r="B3228" s="193" t="s">
        <v>5921</v>
      </c>
      <c r="C3228" s="198" t="s">
        <v>5922</v>
      </c>
      <c r="D3228" s="193" t="s">
        <v>5815</v>
      </c>
      <c r="E3228" s="193" t="s">
        <v>5814</v>
      </c>
      <c r="F3228" s="194" t="s">
        <v>1741</v>
      </c>
      <c r="G3228" s="173">
        <f>IFERROR(VLOOKUP(A3228, SF!$D$9:$G$410,4,FALSE),0)</f>
        <v>0</v>
      </c>
      <c r="H3228" s="173">
        <f>IFERROR(VLOOKUP(A3228, DF!$D$9:$G$378,4,FALSE),0)</f>
        <v>0</v>
      </c>
      <c r="I3228" s="173">
        <f>IFERROR(VLOOKUP(A3228,DX!$D$9:$G$749,4,FALSE),0)</f>
        <v>0</v>
      </c>
      <c r="XFD3228" s="45">
        <f>SUM(A3228:XFC3228)</f>
        <v>113556</v>
      </c>
    </row>
    <row r="3229" spans="1:9 16384:16384" hidden="1" x14ac:dyDescent="0.25">
      <c r="A3229" s="192">
        <v>173687</v>
      </c>
      <c r="B3229" s="193" t="s">
        <v>3844</v>
      </c>
      <c r="C3229" s="198" t="s">
        <v>3845</v>
      </c>
      <c r="D3229" s="193" t="s">
        <v>5815</v>
      </c>
      <c r="E3229" s="193" t="s">
        <v>5814</v>
      </c>
      <c r="F3229" s="194" t="s">
        <v>1741</v>
      </c>
      <c r="G3229" s="173">
        <f>IFERROR(VLOOKUP(A3229, SF!$D$9:$G$410,4,FALSE),0)</f>
        <v>0</v>
      </c>
      <c r="H3229" s="173">
        <f>IFERROR(VLOOKUP(A3229, DF!$D$9:$G$378,4,FALSE),0)</f>
        <v>0</v>
      </c>
      <c r="I3229" s="173">
        <f>IFERROR(VLOOKUP(A3229,DX!$D$9:$G$749,4,FALSE),0)</f>
        <v>0</v>
      </c>
      <c r="XFD3229" s="45">
        <f>SUM(A3229:XFC3229)</f>
        <v>173687</v>
      </c>
    </row>
    <row r="3230" spans="1:9 16384:16384" hidden="1" x14ac:dyDescent="0.25">
      <c r="A3230" s="192">
        <v>113558</v>
      </c>
      <c r="B3230" s="193" t="s">
        <v>748</v>
      </c>
      <c r="C3230" s="198" t="s">
        <v>4002</v>
      </c>
      <c r="D3230" s="193" t="s">
        <v>5813</v>
      </c>
      <c r="E3230" s="193" t="s">
        <v>5814</v>
      </c>
      <c r="F3230" s="194" t="s">
        <v>1741</v>
      </c>
      <c r="G3230" s="173">
        <f>IFERROR(VLOOKUP(A3230, SM!$D$9:$G$682,4,FALSE),0)</f>
        <v>0</v>
      </c>
      <c r="H3230" s="173">
        <f>IFERROR(VLOOKUP(A3230, DM!$D$9:$G$633,4,FALSE),0)</f>
        <v>0</v>
      </c>
      <c r="I3230" s="173">
        <f>IFERROR(VLOOKUP(A3230,DX!$D$9:$G$749,4,FALSE),0)</f>
        <v>0</v>
      </c>
      <c r="XFD3230" s="45">
        <f>SUM(A3230:XFC3230)</f>
        <v>113558</v>
      </c>
    </row>
    <row r="3231" spans="1:9 16384:16384" hidden="1" x14ac:dyDescent="0.25">
      <c r="A3231" s="192">
        <v>173688</v>
      </c>
      <c r="B3231" s="193" t="s">
        <v>4016</v>
      </c>
      <c r="C3231" s="198" t="s">
        <v>4017</v>
      </c>
      <c r="D3231" s="193" t="s">
        <v>5815</v>
      </c>
      <c r="E3231" s="193" t="s">
        <v>5814</v>
      </c>
      <c r="F3231" s="194" t="s">
        <v>1741</v>
      </c>
      <c r="G3231" s="173">
        <f>IFERROR(VLOOKUP(A3231, SF!$D$9:$G$410,4,FALSE),0)</f>
        <v>0</v>
      </c>
      <c r="H3231" s="173">
        <f>IFERROR(VLOOKUP(A3231, DF!$D$9:$G$378,4,FALSE),0)</f>
        <v>0</v>
      </c>
      <c r="I3231" s="173">
        <f>IFERROR(VLOOKUP(A3231,DX!$D$9:$G$749,4,FALSE),0)</f>
        <v>0</v>
      </c>
      <c r="XFD3231" s="45">
        <f>SUM(A3231:XFC3231)</f>
        <v>173688</v>
      </c>
    </row>
    <row r="3232" spans="1:9 16384:16384" hidden="1" x14ac:dyDescent="0.25">
      <c r="A3232" s="192">
        <v>196838</v>
      </c>
      <c r="B3232" s="193" t="s">
        <v>6565</v>
      </c>
      <c r="C3232" s="198" t="s">
        <v>6566</v>
      </c>
      <c r="D3232" s="193" t="s">
        <v>5813</v>
      </c>
      <c r="E3232" s="193" t="s">
        <v>5814</v>
      </c>
      <c r="F3232" s="194" t="s">
        <v>1741</v>
      </c>
      <c r="G3232" s="173">
        <f>IFERROR(VLOOKUP(A3232, SM!$D$9:$G$682,4,FALSE),0)</f>
        <v>0</v>
      </c>
      <c r="H3232" s="173">
        <f>IFERROR(VLOOKUP(A3232, DM!$D$9:$G$633,4,FALSE),0)</f>
        <v>0</v>
      </c>
      <c r="I3232" s="173">
        <f>IFERROR(VLOOKUP(A3232,DX!$D$9:$G$749,4,FALSE),0)</f>
        <v>0</v>
      </c>
      <c r="XFD3232" s="45">
        <f>SUM(A3232:XFC3232)</f>
        <v>196838</v>
      </c>
    </row>
    <row r="3233" spans="1:9 16384:16384" hidden="1" x14ac:dyDescent="0.25">
      <c r="A3233" s="192">
        <v>193785</v>
      </c>
      <c r="B3233" s="193" t="s">
        <v>6135</v>
      </c>
      <c r="C3233" s="198" t="s">
        <v>6136</v>
      </c>
      <c r="D3233" s="193" t="s">
        <v>5815</v>
      </c>
      <c r="E3233" s="193" t="s">
        <v>5814</v>
      </c>
      <c r="F3233" s="194" t="s">
        <v>1741</v>
      </c>
      <c r="G3233" s="173">
        <f>IFERROR(VLOOKUP(A3233, SF!$D$9:$G$410,4,FALSE),0)</f>
        <v>0</v>
      </c>
      <c r="H3233" s="173">
        <f>IFERROR(VLOOKUP(A3233, DF!$D$9:$G$378,4,FALSE),0)</f>
        <v>0</v>
      </c>
      <c r="I3233" s="173">
        <f>IFERROR(VLOOKUP(A3233,DX!$D$9:$G$749,4,FALSE),0)</f>
        <v>0</v>
      </c>
      <c r="XFD3233" s="45">
        <f>SUM(A3233:XFC3233)</f>
        <v>193785</v>
      </c>
    </row>
    <row r="3234" spans="1:9 16384:16384" hidden="1" x14ac:dyDescent="0.25">
      <c r="A3234" s="192">
        <v>173689</v>
      </c>
      <c r="B3234" s="193" t="s">
        <v>4681</v>
      </c>
      <c r="C3234" s="198" t="s">
        <v>4682</v>
      </c>
      <c r="D3234" s="193" t="s">
        <v>5813</v>
      </c>
      <c r="E3234" s="193" t="s">
        <v>5814</v>
      </c>
      <c r="F3234" s="194" t="s">
        <v>1741</v>
      </c>
      <c r="G3234" s="173">
        <f>IFERROR(VLOOKUP(A3234, SM!$D$9:$G$682,4,FALSE),0)</f>
        <v>0</v>
      </c>
      <c r="H3234" s="173">
        <f>IFERROR(VLOOKUP(A3234, DM!$D$9:$G$633,4,FALSE),0)</f>
        <v>0</v>
      </c>
      <c r="I3234" s="173">
        <f>IFERROR(VLOOKUP(A3234,DX!$D$9:$G$749,4,FALSE),0)</f>
        <v>0</v>
      </c>
      <c r="XFD3234" s="45">
        <f>SUM(A3234:XFC3234)</f>
        <v>173689</v>
      </c>
    </row>
    <row r="3235" spans="1:9 16384:16384" hidden="1" x14ac:dyDescent="0.25">
      <c r="A3235" s="192">
        <v>22473</v>
      </c>
      <c r="B3235" s="193" t="s">
        <v>529</v>
      </c>
      <c r="C3235" s="198" t="s">
        <v>6211</v>
      </c>
      <c r="D3235" s="193" t="s">
        <v>5815</v>
      </c>
      <c r="E3235" s="193" t="s">
        <v>5814</v>
      </c>
      <c r="F3235" s="194" t="s">
        <v>1741</v>
      </c>
      <c r="G3235" s="173">
        <f>IFERROR(VLOOKUP(A3235, SF!$D$9:$G$410,4,FALSE),0)</f>
        <v>0</v>
      </c>
      <c r="H3235" s="173">
        <f>IFERROR(VLOOKUP(A3235, DF!$D$9:$G$378,4,FALSE),0)</f>
        <v>0</v>
      </c>
      <c r="I3235" s="173">
        <f>IFERROR(VLOOKUP(A3235,DX!$D$9:$G$749,4,FALSE),0)</f>
        <v>0</v>
      </c>
      <c r="XFD3235" s="45">
        <f>SUM(A3235:XFC3235)</f>
        <v>22473</v>
      </c>
    </row>
    <row r="3236" spans="1:9 16384:16384" hidden="1" x14ac:dyDescent="0.25">
      <c r="A3236" s="192">
        <v>171342</v>
      </c>
      <c r="B3236" s="232" t="s">
        <v>3027</v>
      </c>
      <c r="C3236" s="198" t="s">
        <v>5330</v>
      </c>
      <c r="D3236" s="193" t="s">
        <v>5813</v>
      </c>
      <c r="E3236" s="193" t="s">
        <v>5814</v>
      </c>
      <c r="F3236" s="194" t="s">
        <v>1741</v>
      </c>
      <c r="G3236" s="173">
        <f>IFERROR(VLOOKUP(A3236, SM!$D$9:$G$682,4,FALSE),0)</f>
        <v>0</v>
      </c>
      <c r="H3236" s="173">
        <f>IFERROR(VLOOKUP(A3236, DM!$D$9:$G$633,4,FALSE),0)</f>
        <v>0</v>
      </c>
      <c r="I3236" s="173">
        <f>IFERROR(VLOOKUP(A3236,DX!$D$9:$G$749,4,FALSE),0)</f>
        <v>0</v>
      </c>
      <c r="XFD3236" s="45">
        <f>SUM(A3236:XFC3236)</f>
        <v>171342</v>
      </c>
    </row>
    <row r="3237" spans="1:9 16384:16384" hidden="1" x14ac:dyDescent="0.25">
      <c r="A3237" s="192">
        <v>66646</v>
      </c>
      <c r="B3237" s="193" t="s">
        <v>579</v>
      </c>
      <c r="C3237" s="198" t="s">
        <v>6273</v>
      </c>
      <c r="D3237" s="193" t="s">
        <v>5815</v>
      </c>
      <c r="E3237" s="193" t="s">
        <v>5814</v>
      </c>
      <c r="F3237" s="194" t="s">
        <v>1741</v>
      </c>
      <c r="G3237" s="173">
        <f>IFERROR(VLOOKUP(A3237, SF!$D$9:$G$410,4,FALSE),0)</f>
        <v>0</v>
      </c>
      <c r="H3237" s="173">
        <f>IFERROR(VLOOKUP(A3237, DF!$D$9:$G$378,4,FALSE),0)</f>
        <v>0</v>
      </c>
      <c r="I3237" s="173">
        <f>IFERROR(VLOOKUP(A3237,DX!$D$9:$G$749,4,FALSE),0)</f>
        <v>0</v>
      </c>
      <c r="XFD3237" s="45">
        <f>SUM(A3237:XFC3237)</f>
        <v>66646</v>
      </c>
    </row>
    <row r="3238" spans="1:9 16384:16384" hidden="1" x14ac:dyDescent="0.25">
      <c r="A3238" s="192">
        <v>143427</v>
      </c>
      <c r="B3238" s="232" t="s">
        <v>1834</v>
      </c>
      <c r="C3238" s="198" t="s">
        <v>3259</v>
      </c>
      <c r="D3238" s="193" t="s">
        <v>5815</v>
      </c>
      <c r="E3238" s="193" t="s">
        <v>6666</v>
      </c>
      <c r="F3238" s="194" t="s">
        <v>193</v>
      </c>
      <c r="G3238" s="173">
        <f>IFERROR(VLOOKUP(A3238, SF!$D$9:$G$410,4,FALSE),0)</f>
        <v>0</v>
      </c>
      <c r="H3238" s="173">
        <f>IFERROR(VLOOKUP(A3238, DF!$D$9:$G$378,4,FALSE),0)</f>
        <v>0</v>
      </c>
      <c r="I3238" s="173">
        <f>IFERROR(VLOOKUP(A3238,DX!$D$9:$G$749,4,FALSE),0)</f>
        <v>0</v>
      </c>
      <c r="XFD3238" s="45">
        <f>SUM(A3238:XFC3238)</f>
        <v>143427</v>
      </c>
    </row>
    <row r="3239" spans="1:9 16384:16384" hidden="1" x14ac:dyDescent="0.25">
      <c r="A3239" s="192">
        <v>143428</v>
      </c>
      <c r="B3239" s="232" t="s">
        <v>2247</v>
      </c>
      <c r="C3239" s="198" t="s">
        <v>4298</v>
      </c>
      <c r="D3239" s="193" t="s">
        <v>5813</v>
      </c>
      <c r="E3239" s="193" t="s">
        <v>6666</v>
      </c>
      <c r="F3239" s="194" t="s">
        <v>193</v>
      </c>
      <c r="G3239" s="173">
        <f>IFERROR(VLOOKUP(A3239, SM!$D$9:$G$682,4,FALSE),0)</f>
        <v>0</v>
      </c>
      <c r="H3239" s="173">
        <f>IFERROR(VLOOKUP(A3239, DM!$D$9:$G$633,4,FALSE),0)</f>
        <v>0</v>
      </c>
      <c r="I3239" s="173">
        <f>IFERROR(VLOOKUP(A3239,DX!$D$9:$G$749,4,FALSE),0)</f>
        <v>0</v>
      </c>
      <c r="XFD3239" s="45">
        <f>SUM(A3239:XFC3239)</f>
        <v>143428</v>
      </c>
    </row>
    <row r="3240" spans="1:9 16384:16384" hidden="1" x14ac:dyDescent="0.25">
      <c r="A3240" s="192">
        <v>141933</v>
      </c>
      <c r="B3240" s="193" t="s">
        <v>1070</v>
      </c>
      <c r="C3240" s="198" t="s">
        <v>4387</v>
      </c>
      <c r="D3240" s="193" t="s">
        <v>5813</v>
      </c>
      <c r="E3240" s="193" t="s">
        <v>5814</v>
      </c>
      <c r="F3240" s="194" t="s">
        <v>193</v>
      </c>
      <c r="G3240" s="173">
        <f>IFERROR(VLOOKUP(A3240, SM!$D$9:$G$682,4,FALSE),0)</f>
        <v>0</v>
      </c>
      <c r="H3240" s="173">
        <f>IFERROR(VLOOKUP(A3240, DM!$D$9:$G$633,4,FALSE),0)</f>
        <v>0</v>
      </c>
      <c r="I3240" s="173">
        <f>IFERROR(VLOOKUP(A3240,DX!$D$9:$G$749,4,FALSE),0)</f>
        <v>0</v>
      </c>
      <c r="XFD3240" s="45">
        <f>SUM(A3240:XFC3240)</f>
        <v>141933</v>
      </c>
    </row>
    <row r="3241" spans="1:9 16384:16384" hidden="1" x14ac:dyDescent="0.25">
      <c r="A3241" s="192">
        <v>173668</v>
      </c>
      <c r="B3241" s="232" t="s">
        <v>3037</v>
      </c>
      <c r="C3241" s="198" t="s">
        <v>4563</v>
      </c>
      <c r="D3241" s="193" t="s">
        <v>5813</v>
      </c>
      <c r="E3241" s="193" t="s">
        <v>5814</v>
      </c>
      <c r="F3241" s="194" t="s">
        <v>193</v>
      </c>
      <c r="G3241" s="173">
        <f>IFERROR(VLOOKUP(A3241, SM!$D$9:$G$682,4,FALSE),0)</f>
        <v>0</v>
      </c>
      <c r="H3241" s="173">
        <f>IFERROR(VLOOKUP(A3241, DM!$D$9:$G$633,4,FALSE),0)</f>
        <v>0</v>
      </c>
      <c r="I3241" s="173">
        <f>IFERROR(VLOOKUP(A3241,DX!$D$9:$G$749,4,FALSE),0)</f>
        <v>0</v>
      </c>
      <c r="XFD3241" s="45">
        <f>SUM(A3241:XFC3241)</f>
        <v>173668</v>
      </c>
    </row>
    <row r="3242" spans="1:9 16384:16384" hidden="1" x14ac:dyDescent="0.25">
      <c r="A3242" s="192">
        <v>190826</v>
      </c>
      <c r="B3242" s="193" t="s">
        <v>6199</v>
      </c>
      <c r="C3242" s="198" t="s">
        <v>5917</v>
      </c>
      <c r="D3242" s="193" t="s">
        <v>5815</v>
      </c>
      <c r="E3242" s="193" t="s">
        <v>5814</v>
      </c>
      <c r="F3242" s="194" t="s">
        <v>193</v>
      </c>
      <c r="G3242" s="173">
        <f>IFERROR(VLOOKUP(A3242, SF!$D$9:$G$410,4,FALSE),0)</f>
        <v>0</v>
      </c>
      <c r="H3242" s="173">
        <f>IFERROR(VLOOKUP(A3242, DF!$D$9:$G$378,4,FALSE),0)</f>
        <v>0</v>
      </c>
      <c r="I3242" s="173">
        <f>IFERROR(VLOOKUP(A3242,DX!$D$9:$G$749,4,FALSE),0)</f>
        <v>0</v>
      </c>
      <c r="XFD3242" s="45">
        <f>SUM(A3242:XFC3242)</f>
        <v>190826</v>
      </c>
    </row>
    <row r="3243" spans="1:9 16384:16384" hidden="1" x14ac:dyDescent="0.25">
      <c r="A3243" s="192">
        <v>66493</v>
      </c>
      <c r="B3243" s="193" t="s">
        <v>334</v>
      </c>
      <c r="C3243" s="198" t="s">
        <v>5421</v>
      </c>
      <c r="D3243" s="193" t="s">
        <v>5813</v>
      </c>
      <c r="E3243" s="193" t="s">
        <v>5814</v>
      </c>
      <c r="F3243" s="194" t="s">
        <v>193</v>
      </c>
      <c r="G3243" s="173">
        <f>IFERROR(VLOOKUP(A3243, SM!$D$9:$G$682,4,FALSE),0)</f>
        <v>0</v>
      </c>
      <c r="H3243" s="173">
        <f>IFERROR(VLOOKUP(A3243, DM!$D$9:$G$633,4,FALSE),0)</f>
        <v>0</v>
      </c>
      <c r="I3243" s="173">
        <f>IFERROR(VLOOKUP(A3243,DX!$D$9:$G$749,4,FALSE),0)</f>
        <v>0</v>
      </c>
      <c r="XFD3243" s="45">
        <f>SUM(A3243:XFC3243)</f>
        <v>66493</v>
      </c>
    </row>
    <row r="3244" spans="1:9 16384:16384" hidden="1" x14ac:dyDescent="0.25">
      <c r="A3244" s="192">
        <v>66677</v>
      </c>
      <c r="B3244" s="193" t="s">
        <v>577</v>
      </c>
      <c r="C3244" s="198" t="s">
        <v>4936</v>
      </c>
      <c r="D3244" s="193" t="s">
        <v>5813</v>
      </c>
      <c r="E3244" s="193" t="s">
        <v>5814</v>
      </c>
      <c r="F3244" s="194" t="s">
        <v>193</v>
      </c>
      <c r="G3244" s="173">
        <f>IFERROR(VLOOKUP(A3244, SM!$D$9:$G$682,4,FALSE),0)</f>
        <v>0</v>
      </c>
      <c r="H3244" s="173">
        <f>IFERROR(VLOOKUP(A3244, DM!$D$9:$G$633,4,FALSE),0)</f>
        <v>0</v>
      </c>
      <c r="I3244" s="173">
        <f>IFERROR(VLOOKUP(A3244,DX!$D$9:$G$749,4,FALSE),0)</f>
        <v>0</v>
      </c>
      <c r="XFD3244" s="45">
        <f>SUM(A3244:XFC3244)</f>
        <v>66677</v>
      </c>
    </row>
    <row r="3245" spans="1:9 16384:16384" hidden="1" x14ac:dyDescent="0.25">
      <c r="A3245" s="192">
        <v>66676</v>
      </c>
      <c r="B3245" s="193" t="s">
        <v>576</v>
      </c>
      <c r="C3245" s="198" t="s">
        <v>5482</v>
      </c>
      <c r="D3245" s="193" t="s">
        <v>5813</v>
      </c>
      <c r="E3245" s="193" t="s">
        <v>5814</v>
      </c>
      <c r="F3245" s="194" t="s">
        <v>193</v>
      </c>
      <c r="G3245" s="173">
        <f>IFERROR(VLOOKUP(A3245, SM!$D$9:$G$682,4,FALSE),0)</f>
        <v>0</v>
      </c>
      <c r="H3245" s="173">
        <f>IFERROR(VLOOKUP(A3245, DM!$D$9:$G$633,4,FALSE),0)</f>
        <v>0</v>
      </c>
      <c r="I3245" s="173">
        <f>IFERROR(VLOOKUP(A3245,DX!$D$9:$G$749,4,FALSE),0)</f>
        <v>0</v>
      </c>
      <c r="XFD3245" s="45">
        <f>SUM(A3245:XFC3245)</f>
        <v>66676</v>
      </c>
    </row>
    <row r="3246" spans="1:9 16384:16384" hidden="1" x14ac:dyDescent="0.25">
      <c r="A3246" s="192">
        <v>11495</v>
      </c>
      <c r="B3246" s="193" t="s">
        <v>269</v>
      </c>
      <c r="C3246" s="198" t="s">
        <v>5528</v>
      </c>
      <c r="D3246" s="193" t="s">
        <v>5815</v>
      </c>
      <c r="E3246" s="193" t="s">
        <v>5814</v>
      </c>
      <c r="F3246" s="194" t="s">
        <v>193</v>
      </c>
      <c r="G3246" s="173">
        <f>IFERROR(VLOOKUP(A3246, SF!$D$9:$G$410,4,FALSE),0)</f>
        <v>0</v>
      </c>
      <c r="H3246" s="173">
        <f>IFERROR(VLOOKUP(A3246, DF!$D$9:$G$378,4,FALSE),0)</f>
        <v>0</v>
      </c>
      <c r="I3246" s="173">
        <f>IFERROR(VLOOKUP(A3246,DX!$D$9:$G$749,4,FALSE),0)</f>
        <v>0</v>
      </c>
      <c r="XFD3246" s="45">
        <f>SUM(A3246:XFC3246)</f>
        <v>11495</v>
      </c>
    </row>
    <row r="3247" spans="1:9 16384:16384" hidden="1" x14ac:dyDescent="0.25">
      <c r="A3247" s="192">
        <v>10473</v>
      </c>
      <c r="B3247" s="193" t="s">
        <v>376</v>
      </c>
      <c r="C3247" s="198" t="s">
        <v>3459</v>
      </c>
      <c r="D3247" s="193" t="s">
        <v>5813</v>
      </c>
      <c r="E3247" s="193" t="s">
        <v>5814</v>
      </c>
      <c r="F3247" s="194" t="s">
        <v>629</v>
      </c>
      <c r="G3247" s="173">
        <f>IFERROR(VLOOKUP(A3247, SM!$D$9:$G$682,4,FALSE),0)</f>
        <v>0</v>
      </c>
      <c r="H3247" s="173">
        <f>IFERROR(VLOOKUP(A3247, DM!$D$9:$G$633,4,FALSE),0)</f>
        <v>0</v>
      </c>
      <c r="I3247" s="173">
        <f>IFERROR(VLOOKUP(A3247,DX!$D$9:$G$749,4,FALSE),0)</f>
        <v>0</v>
      </c>
      <c r="XFD3247" s="45">
        <f>SUM(A3247:XFC3247)</f>
        <v>10473</v>
      </c>
    </row>
    <row r="3248" spans="1:9 16384:16384" hidden="1" x14ac:dyDescent="0.25">
      <c r="A3248" s="192">
        <v>143607</v>
      </c>
      <c r="B3248" s="232" t="s">
        <v>2212</v>
      </c>
      <c r="C3248" s="198" t="s">
        <v>4230</v>
      </c>
      <c r="D3248" s="193" t="s">
        <v>5813</v>
      </c>
      <c r="E3248" s="193" t="s">
        <v>6597</v>
      </c>
      <c r="F3248" s="194" t="s">
        <v>629</v>
      </c>
      <c r="G3248" s="173">
        <f>IFERROR(VLOOKUP(A3248, SM!$D$9:$G$682,4,FALSE),0)</f>
        <v>0</v>
      </c>
      <c r="H3248" s="173">
        <f>IFERROR(VLOOKUP(A3248, DM!$D$9:$G$633,4,FALSE),0)</f>
        <v>0</v>
      </c>
      <c r="I3248" s="173">
        <f>IFERROR(VLOOKUP(A3248,DX!$D$9:$G$749,4,FALSE),0)</f>
        <v>0</v>
      </c>
      <c r="XFD3248" s="45">
        <f>SUM(A3248:XFC3248)</f>
        <v>143607</v>
      </c>
    </row>
    <row r="3249" spans="1:9 16384:16384" hidden="1" x14ac:dyDescent="0.25">
      <c r="A3249" s="192">
        <v>43396</v>
      </c>
      <c r="B3249" s="193" t="s">
        <v>431</v>
      </c>
      <c r="C3249" s="198" t="s">
        <v>3455</v>
      </c>
      <c r="D3249" s="193" t="s">
        <v>5813</v>
      </c>
      <c r="E3249" s="193" t="s">
        <v>5814</v>
      </c>
      <c r="F3249" s="194" t="s">
        <v>629</v>
      </c>
      <c r="G3249" s="173">
        <f>IFERROR(VLOOKUP(A3249, SM!$D$9:$G$682,4,FALSE),0)</f>
        <v>0</v>
      </c>
      <c r="H3249" s="173">
        <f>IFERROR(VLOOKUP(A3249, DM!$D$9:$G$633,4,FALSE),0)</f>
        <v>0</v>
      </c>
      <c r="I3249" s="173">
        <f>IFERROR(VLOOKUP(A3249,DX!$D$9:$G$749,4,FALSE),0)</f>
        <v>0</v>
      </c>
      <c r="XFD3249" s="45">
        <f>SUM(A3249:XFC3249)</f>
        <v>43396</v>
      </c>
    </row>
    <row r="3250" spans="1:9 16384:16384" hidden="1" x14ac:dyDescent="0.25">
      <c r="A3250" s="192">
        <v>21764</v>
      </c>
      <c r="B3250" s="232" t="s">
        <v>1739</v>
      </c>
      <c r="C3250" s="198" t="s">
        <v>4326</v>
      </c>
      <c r="D3250" s="193" t="s">
        <v>5815</v>
      </c>
      <c r="E3250" s="193" t="s">
        <v>5814</v>
      </c>
      <c r="F3250" s="194" t="s">
        <v>629</v>
      </c>
      <c r="G3250" s="173">
        <f>IFERROR(VLOOKUP(A3250, SF!$D$9:$G$410,4,FALSE),0)</f>
        <v>0</v>
      </c>
      <c r="H3250" s="173">
        <f>IFERROR(VLOOKUP(A3250, DF!$D$9:$G$378,4,FALSE),0)</f>
        <v>0</v>
      </c>
      <c r="I3250" s="173">
        <f>IFERROR(VLOOKUP(A3250,DX!$D$9:$G$749,4,FALSE),0)</f>
        <v>0</v>
      </c>
      <c r="XFD3250" s="45">
        <f>SUM(A3250:XFC3250)</f>
        <v>21764</v>
      </c>
    </row>
    <row r="3251" spans="1:9 16384:16384" hidden="1" x14ac:dyDescent="0.25">
      <c r="A3251" s="192">
        <v>11741</v>
      </c>
      <c r="B3251" s="193" t="s">
        <v>2256</v>
      </c>
      <c r="C3251" s="198" t="s">
        <v>4327</v>
      </c>
      <c r="D3251" s="193" t="s">
        <v>5813</v>
      </c>
      <c r="E3251" s="193" t="s">
        <v>5814</v>
      </c>
      <c r="F3251" s="194" t="s">
        <v>629</v>
      </c>
      <c r="G3251" s="173">
        <f>IFERROR(VLOOKUP(A3251, SM!$D$9:$G$682,4,FALSE),0)</f>
        <v>0</v>
      </c>
      <c r="H3251" s="173">
        <f>IFERROR(VLOOKUP(A3251, DM!$D$9:$G$633,4,FALSE),0)</f>
        <v>0</v>
      </c>
      <c r="I3251" s="173">
        <f>IFERROR(VLOOKUP(A3251,DX!$D$9:$G$749,4,FALSE),0)</f>
        <v>0</v>
      </c>
      <c r="XFD3251" s="45">
        <f>SUM(A3251:XFC3251)</f>
        <v>11741</v>
      </c>
    </row>
    <row r="3252" spans="1:9 16384:16384" hidden="1" x14ac:dyDescent="0.25">
      <c r="A3252" s="192">
        <v>188368</v>
      </c>
      <c r="B3252" s="193" t="s">
        <v>6052</v>
      </c>
      <c r="C3252" s="198" t="s">
        <v>6053</v>
      </c>
      <c r="D3252" s="193" t="s">
        <v>5813</v>
      </c>
      <c r="E3252" s="193" t="s">
        <v>5814</v>
      </c>
      <c r="F3252" s="194" t="s">
        <v>629</v>
      </c>
      <c r="G3252" s="173">
        <f>IFERROR(VLOOKUP(A3252, SM!$D$9:$G$682,4,FALSE),0)</f>
        <v>0</v>
      </c>
      <c r="H3252" s="173">
        <f>IFERROR(VLOOKUP(A3252, DM!$D$9:$G$633,4,FALSE),0)</f>
        <v>0</v>
      </c>
      <c r="I3252" s="173">
        <f>IFERROR(VLOOKUP(A3252,DX!$D$9:$G$749,4,FALSE),0)</f>
        <v>0</v>
      </c>
      <c r="XFD3252" s="45">
        <f>SUM(A3252:XFC3252)</f>
        <v>188368</v>
      </c>
    </row>
    <row r="3253" spans="1:9 16384:16384" hidden="1" x14ac:dyDescent="0.25">
      <c r="A3253" s="192">
        <v>142117</v>
      </c>
      <c r="B3253" s="193" t="s">
        <v>2313</v>
      </c>
      <c r="C3253" s="198" t="s">
        <v>4433</v>
      </c>
      <c r="D3253" s="193" t="s">
        <v>5813</v>
      </c>
      <c r="E3253" s="193" t="s">
        <v>5814</v>
      </c>
      <c r="F3253" s="194" t="s">
        <v>629</v>
      </c>
      <c r="G3253" s="173">
        <f>IFERROR(VLOOKUP(A3253, SM!$D$9:$G$682,4,FALSE),0)</f>
        <v>0</v>
      </c>
      <c r="H3253" s="173">
        <f>IFERROR(VLOOKUP(A3253, DM!$D$9:$G$633,4,FALSE),0)</f>
        <v>0</v>
      </c>
      <c r="I3253" s="173">
        <f>IFERROR(VLOOKUP(A3253,DX!$D$9:$G$749,4,FALSE),0)</f>
        <v>0</v>
      </c>
      <c r="XFD3253" s="45">
        <f>SUM(A3253:XFC3253)</f>
        <v>142117</v>
      </c>
    </row>
    <row r="3254" spans="1:9 16384:16384" hidden="1" x14ac:dyDescent="0.25">
      <c r="A3254" s="192">
        <v>66530</v>
      </c>
      <c r="B3254" s="193" t="s">
        <v>595</v>
      </c>
      <c r="C3254" s="198" t="s">
        <v>3368</v>
      </c>
      <c r="D3254" s="193" t="s">
        <v>5813</v>
      </c>
      <c r="E3254" s="193" t="s">
        <v>5814</v>
      </c>
      <c r="F3254" s="194" t="s">
        <v>629</v>
      </c>
      <c r="G3254" s="173">
        <f>IFERROR(VLOOKUP(A3254, SM!$D$9:$G$682,4,FALSE),0)</f>
        <v>0</v>
      </c>
      <c r="H3254" s="173">
        <f>IFERROR(VLOOKUP(A3254, DM!$D$9:$G$633,4,FALSE),0)</f>
        <v>0</v>
      </c>
      <c r="I3254" s="173">
        <f>IFERROR(VLOOKUP(A3254,DX!$D$9:$G$749,4,FALSE),0)</f>
        <v>0</v>
      </c>
      <c r="XFD3254" s="45">
        <f>SUM(A3254:XFC3254)</f>
        <v>66530</v>
      </c>
    </row>
    <row r="3255" spans="1:9 16384:16384" hidden="1" x14ac:dyDescent="0.25">
      <c r="A3255" s="192">
        <v>43397</v>
      </c>
      <c r="B3255" s="193" t="s">
        <v>420</v>
      </c>
      <c r="C3255" s="198" t="s">
        <v>4612</v>
      </c>
      <c r="D3255" s="193" t="s">
        <v>5815</v>
      </c>
      <c r="E3255" s="193" t="s">
        <v>5814</v>
      </c>
      <c r="F3255" s="194" t="s">
        <v>629</v>
      </c>
      <c r="G3255" s="173">
        <f>IFERROR(VLOOKUP(A3255, SF!$D$9:$G$410,4,FALSE),0)</f>
        <v>0</v>
      </c>
      <c r="H3255" s="173">
        <f>IFERROR(VLOOKUP(A3255, DF!$D$9:$G$378,4,FALSE),0)</f>
        <v>0</v>
      </c>
      <c r="I3255" s="173">
        <f>IFERROR(VLOOKUP(A3255,DX!$D$9:$G$749,4,FALSE),0)</f>
        <v>0</v>
      </c>
      <c r="XFD3255" s="45">
        <f>SUM(A3255:XFC3255)</f>
        <v>43397</v>
      </c>
    </row>
    <row r="3256" spans="1:9 16384:16384" hidden="1" x14ac:dyDescent="0.25">
      <c r="A3256" s="192">
        <v>66529</v>
      </c>
      <c r="B3256" s="193" t="s">
        <v>818</v>
      </c>
      <c r="C3256" s="198" t="s">
        <v>3291</v>
      </c>
      <c r="D3256" s="193" t="s">
        <v>5815</v>
      </c>
      <c r="E3256" s="193" t="s">
        <v>5814</v>
      </c>
      <c r="F3256" s="194" t="s">
        <v>629</v>
      </c>
      <c r="G3256" s="173">
        <f>IFERROR(VLOOKUP(A3256, SF!$D$9:$G$410,4,FALSE),0)</f>
        <v>0</v>
      </c>
      <c r="H3256" s="173">
        <f>IFERROR(VLOOKUP(A3256, DF!$D$9:$G$378,4,FALSE),0)</f>
        <v>0</v>
      </c>
      <c r="I3256" s="173">
        <f>IFERROR(VLOOKUP(A3256,DX!$D$9:$G$749,4,FALSE),0)</f>
        <v>0</v>
      </c>
      <c r="XFD3256" s="45">
        <f>SUM(A3256:XFC3256)</f>
        <v>66529</v>
      </c>
    </row>
    <row r="3257" spans="1:9 16384:16384" hidden="1" x14ac:dyDescent="0.25">
      <c r="A3257" s="192">
        <v>142185</v>
      </c>
      <c r="B3257" s="193" t="s">
        <v>930</v>
      </c>
      <c r="C3257" s="198" t="s">
        <v>5027</v>
      </c>
      <c r="D3257" s="193" t="s">
        <v>5815</v>
      </c>
      <c r="E3257" s="193" t="s">
        <v>5814</v>
      </c>
      <c r="F3257" s="194" t="s">
        <v>629</v>
      </c>
      <c r="G3257" s="173">
        <f>IFERROR(VLOOKUP(A3257, SF!$D$9:$G$410,4,FALSE),0)</f>
        <v>0</v>
      </c>
      <c r="H3257" s="173">
        <f>IFERROR(VLOOKUP(A3257, DF!$D$9:$G$378,4,FALSE),0)</f>
        <v>0</v>
      </c>
      <c r="I3257" s="173">
        <f>IFERROR(VLOOKUP(A3257,DX!$D$9:$G$749,4,FALSE),0)</f>
        <v>0</v>
      </c>
      <c r="XFD3257" s="45">
        <f>SUM(A3257:XFC3257)</f>
        <v>142185</v>
      </c>
    </row>
    <row r="3258" spans="1:9 16384:16384" hidden="1" x14ac:dyDescent="0.25">
      <c r="A3258" s="192">
        <v>143431</v>
      </c>
      <c r="B3258" s="193" t="s">
        <v>2615</v>
      </c>
      <c r="C3258" s="198" t="s">
        <v>3564</v>
      </c>
      <c r="D3258" s="193" t="s">
        <v>5813</v>
      </c>
      <c r="E3258" s="193" t="s">
        <v>5814</v>
      </c>
      <c r="F3258" s="194" t="s">
        <v>629</v>
      </c>
      <c r="G3258" s="173">
        <f>IFERROR(VLOOKUP(A3258, SM!$D$9:$G$682,4,FALSE),0)</f>
        <v>0</v>
      </c>
      <c r="H3258" s="173">
        <f>IFERROR(VLOOKUP(A3258, DM!$D$9:$G$633,4,FALSE),0)</f>
        <v>0</v>
      </c>
      <c r="I3258" s="173">
        <f>IFERROR(VLOOKUP(A3258,DX!$D$9:$G$749,4,FALSE),0)</f>
        <v>0</v>
      </c>
      <c r="XFD3258" s="45">
        <f>SUM(A3258:XFC3258)</f>
        <v>143431</v>
      </c>
    </row>
    <row r="3259" spans="1:9 16384:16384" hidden="1" x14ac:dyDescent="0.25">
      <c r="A3259" s="192">
        <v>189582</v>
      </c>
      <c r="B3259" s="193" t="s">
        <v>6299</v>
      </c>
      <c r="C3259" s="198" t="s">
        <v>6300</v>
      </c>
      <c r="D3259" s="193" t="s">
        <v>5813</v>
      </c>
      <c r="E3259" s="193" t="s">
        <v>5814</v>
      </c>
      <c r="F3259" s="194" t="s">
        <v>629</v>
      </c>
      <c r="G3259" s="173">
        <f>IFERROR(VLOOKUP(A3259, SM!$D$9:$G$682,4,FALSE),0)</f>
        <v>0</v>
      </c>
      <c r="H3259" s="173">
        <f>IFERROR(VLOOKUP(A3259, DM!$D$9:$G$633,4,FALSE),0)</f>
        <v>0</v>
      </c>
      <c r="I3259" s="173">
        <f>IFERROR(VLOOKUP(A3259,DX!$D$9:$G$749,4,FALSE),0)</f>
        <v>0</v>
      </c>
      <c r="XFD3259" s="45">
        <f>SUM(A3259:XFC3259)</f>
        <v>189582</v>
      </c>
    </row>
    <row r="3260" spans="1:9 16384:16384" hidden="1" x14ac:dyDescent="0.25">
      <c r="A3260" s="192">
        <v>11747</v>
      </c>
      <c r="B3260" s="193" t="s">
        <v>2836</v>
      </c>
      <c r="C3260" s="198" t="s">
        <v>5590</v>
      </c>
      <c r="D3260" s="193" t="s">
        <v>5815</v>
      </c>
      <c r="E3260" s="193" t="s">
        <v>5814</v>
      </c>
      <c r="F3260" s="194" t="s">
        <v>629</v>
      </c>
      <c r="G3260" s="173">
        <f>IFERROR(VLOOKUP(A3260, SF!$D$9:$G$410,4,FALSE),0)</f>
        <v>0</v>
      </c>
      <c r="H3260" s="173">
        <f>IFERROR(VLOOKUP(A3260, DF!$D$9:$G$378,4,FALSE),0)</f>
        <v>0</v>
      </c>
      <c r="I3260" s="173">
        <f>IFERROR(VLOOKUP(A3260,DX!$D$9:$G$749,4,FALSE),0)</f>
        <v>0</v>
      </c>
      <c r="XFD3260" s="45">
        <f>SUM(A3260:XFC3260)</f>
        <v>11747</v>
      </c>
    </row>
    <row r="3261" spans="1:9 16384:16384" hidden="1" x14ac:dyDescent="0.25">
      <c r="A3261" s="192">
        <v>26385</v>
      </c>
      <c r="B3261" s="193" t="s">
        <v>2880</v>
      </c>
      <c r="C3261" s="198" t="s">
        <v>5688</v>
      </c>
      <c r="D3261" s="193" t="s">
        <v>5815</v>
      </c>
      <c r="E3261" s="193" t="s">
        <v>5814</v>
      </c>
      <c r="F3261" s="194" t="s">
        <v>629</v>
      </c>
      <c r="G3261" s="173">
        <f>IFERROR(VLOOKUP(A3261, SF!$D$9:$G$410,4,FALSE),0)</f>
        <v>0</v>
      </c>
      <c r="H3261" s="173">
        <f>IFERROR(VLOOKUP(A3261, DF!$D$9:$G$378,4,FALSE),0)</f>
        <v>0</v>
      </c>
      <c r="I3261" s="173">
        <f>IFERROR(VLOOKUP(A3261,DX!$D$9:$G$749,4,FALSE),0)</f>
        <v>0</v>
      </c>
      <c r="XFD3261" s="45">
        <f>SUM(A3261:XFC3261)</f>
        <v>26385</v>
      </c>
    </row>
    <row r="3262" spans="1:9 16384:16384" hidden="1" x14ac:dyDescent="0.25">
      <c r="A3262" s="192">
        <v>66661</v>
      </c>
      <c r="B3262" s="232" t="s">
        <v>2892</v>
      </c>
      <c r="C3262" s="198" t="s">
        <v>5701</v>
      </c>
      <c r="D3262" s="193" t="s">
        <v>5813</v>
      </c>
      <c r="E3262" s="193" t="s">
        <v>6666</v>
      </c>
      <c r="F3262" s="194" t="s">
        <v>629</v>
      </c>
      <c r="G3262" s="173">
        <f>IFERROR(VLOOKUP(A3262, SM!$D$9:$G$682,4,FALSE),0)</f>
        <v>0</v>
      </c>
      <c r="H3262" s="173">
        <f>IFERROR(VLOOKUP(A3262, DM!$D$9:$G$633,4,FALSE),0)</f>
        <v>0</v>
      </c>
      <c r="I3262" s="173">
        <f>IFERROR(VLOOKUP(A3262,DX!$D$9:$G$749,4,FALSE),0)</f>
        <v>0</v>
      </c>
      <c r="XFD3262" s="45">
        <f>SUM(A3262:XFC3262)</f>
        <v>66661</v>
      </c>
    </row>
    <row r="3263" spans="1:9 16384:16384" hidden="1" x14ac:dyDescent="0.25">
      <c r="A3263" s="192">
        <v>15720</v>
      </c>
      <c r="B3263" s="193" t="s">
        <v>1887</v>
      </c>
      <c r="C3263" s="198" t="s">
        <v>3388</v>
      </c>
      <c r="D3263" s="193" t="s">
        <v>5813</v>
      </c>
      <c r="E3263" s="193" t="s">
        <v>5814</v>
      </c>
      <c r="F3263" s="194" t="s">
        <v>848</v>
      </c>
      <c r="G3263" s="173">
        <f>IFERROR(VLOOKUP(A3263, SM!$D$9:$G$682,4,FALSE),0)</f>
        <v>0</v>
      </c>
      <c r="H3263" s="173">
        <f>IFERROR(VLOOKUP(A3263, DM!$D$9:$G$633,4,FALSE),0)</f>
        <v>0</v>
      </c>
      <c r="I3263" s="173">
        <f>IFERROR(VLOOKUP(A3263,DX!$D$9:$G$749,4,FALSE),0)</f>
        <v>0</v>
      </c>
      <c r="XFD3263" s="45">
        <f>SUM(A3263:XFC3263)</f>
        <v>15720</v>
      </c>
    </row>
    <row r="3264" spans="1:9 16384:16384" hidden="1" x14ac:dyDescent="0.25">
      <c r="A3264" s="192">
        <v>47620</v>
      </c>
      <c r="B3264" s="193" t="s">
        <v>2084</v>
      </c>
      <c r="C3264" s="198" t="s">
        <v>3911</v>
      </c>
      <c r="D3264" s="193" t="s">
        <v>5813</v>
      </c>
      <c r="E3264" s="193" t="s">
        <v>5814</v>
      </c>
      <c r="F3264" s="194" t="s">
        <v>848</v>
      </c>
      <c r="G3264" s="173">
        <f>IFERROR(VLOOKUP(A3264, SM!$D$9:$G$682,4,FALSE),0)</f>
        <v>0</v>
      </c>
      <c r="H3264" s="173">
        <f>IFERROR(VLOOKUP(A3264, DM!$D$9:$G$633,4,FALSE),0)</f>
        <v>0</v>
      </c>
      <c r="I3264" s="173">
        <f>IFERROR(VLOOKUP(A3264,DX!$D$9:$G$749,4,FALSE),0)</f>
        <v>0</v>
      </c>
      <c r="XFD3264" s="45">
        <f>SUM(A3264:XFC3264)</f>
        <v>47620</v>
      </c>
    </row>
    <row r="3265" spans="1:9 16384:16384" hidden="1" x14ac:dyDescent="0.25">
      <c r="A3265" s="192">
        <v>22526</v>
      </c>
      <c r="B3265" s="193" t="s">
        <v>2233</v>
      </c>
      <c r="C3265" s="198" t="s">
        <v>4267</v>
      </c>
      <c r="D3265" s="193" t="s">
        <v>5813</v>
      </c>
      <c r="E3265" s="193" t="s">
        <v>5814</v>
      </c>
      <c r="F3265" s="194" t="s">
        <v>848</v>
      </c>
      <c r="G3265" s="173">
        <f>IFERROR(VLOOKUP(A3265, SM!$D$9:$G$682,4,FALSE),0)</f>
        <v>0</v>
      </c>
      <c r="H3265" s="173">
        <f>IFERROR(VLOOKUP(A3265, DM!$D$9:$G$633,4,FALSE),0)</f>
        <v>0</v>
      </c>
      <c r="I3265" s="173">
        <f>IFERROR(VLOOKUP(A3265,DX!$D$9:$G$749,4,FALSE),0)</f>
        <v>0</v>
      </c>
      <c r="XFD3265" s="45">
        <f>SUM(A3265:XFC3265)</f>
        <v>22526</v>
      </c>
    </row>
    <row r="3266" spans="1:9 16384:16384" hidden="1" x14ac:dyDescent="0.25">
      <c r="A3266" s="192">
        <v>47615</v>
      </c>
      <c r="B3266" s="193" t="s">
        <v>2423</v>
      </c>
      <c r="C3266" s="198" t="s">
        <v>4693</v>
      </c>
      <c r="D3266" s="193" t="s">
        <v>5815</v>
      </c>
      <c r="E3266" s="193" t="s">
        <v>5814</v>
      </c>
      <c r="F3266" s="194" t="s">
        <v>848</v>
      </c>
      <c r="G3266" s="173">
        <f>IFERROR(VLOOKUP(A3266, SF!$D$9:$G$410,4,FALSE),0)</f>
        <v>0</v>
      </c>
      <c r="H3266" s="173">
        <f>IFERROR(VLOOKUP(A3266, DF!$D$9:$G$378,4,FALSE),0)</f>
        <v>0</v>
      </c>
      <c r="I3266" s="173">
        <f>IFERROR(VLOOKUP(A3266,DX!$D$9:$G$749,4,FALSE),0)</f>
        <v>0</v>
      </c>
      <c r="XFD3266" s="45">
        <f>SUM(A3266:XFC3266)</f>
        <v>47615</v>
      </c>
    </row>
    <row r="3267" spans="1:9 16384:16384" hidden="1" x14ac:dyDescent="0.25">
      <c r="A3267" s="192">
        <v>104595</v>
      </c>
      <c r="B3267" s="193" t="s">
        <v>849</v>
      </c>
      <c r="C3267" s="198" t="s">
        <v>4772</v>
      </c>
      <c r="D3267" s="193" t="s">
        <v>5813</v>
      </c>
      <c r="E3267" s="193" t="s">
        <v>5814</v>
      </c>
      <c r="F3267" s="194" t="s">
        <v>848</v>
      </c>
      <c r="G3267" s="173">
        <f>IFERROR(VLOOKUP(A3267, SM!$D$9:$G$682,4,FALSE),0)</f>
        <v>0</v>
      </c>
      <c r="H3267" s="173">
        <f>IFERROR(VLOOKUP(A3267, DM!$D$9:$G$633,4,FALSE),0)</f>
        <v>0</v>
      </c>
      <c r="I3267" s="173">
        <f>IFERROR(VLOOKUP(A3267,DX!$D$9:$G$749,4,FALSE),0)</f>
        <v>0</v>
      </c>
      <c r="XFD3267" s="45">
        <f>SUM(A3267:XFC3267)</f>
        <v>104595</v>
      </c>
    </row>
    <row r="3268" spans="1:9 16384:16384" hidden="1" x14ac:dyDescent="0.25">
      <c r="A3268" s="192">
        <v>42800</v>
      </c>
      <c r="B3268" s="193" t="s">
        <v>2714</v>
      </c>
      <c r="C3268" s="198" t="s">
        <v>6656</v>
      </c>
      <c r="D3268" s="193" t="s">
        <v>5813</v>
      </c>
      <c r="E3268" s="193" t="s">
        <v>5814</v>
      </c>
      <c r="F3268" s="194" t="s">
        <v>848</v>
      </c>
      <c r="G3268" s="173">
        <f>IFERROR(VLOOKUP(A3268, SM!$D$9:$G$682,4,FALSE),0)</f>
        <v>0</v>
      </c>
      <c r="H3268" s="173">
        <f>IFERROR(VLOOKUP(A3268, DM!$D$9:$G$633,4,FALSE),0)</f>
        <v>0</v>
      </c>
      <c r="I3268" s="173">
        <f>IFERROR(VLOOKUP(A3268,DX!$D$9:$G$749,4,FALSE),0)</f>
        <v>0</v>
      </c>
      <c r="XFD3268" s="45">
        <f>SUM(A3268:XFC3268)</f>
        <v>42800</v>
      </c>
    </row>
    <row r="3269" spans="1:9 16384:16384" hidden="1" x14ac:dyDescent="0.25">
      <c r="A3269" s="192">
        <v>40903</v>
      </c>
      <c r="B3269" s="193" t="s">
        <v>6465</v>
      </c>
      <c r="C3269" s="198" t="s">
        <v>6466</v>
      </c>
      <c r="D3269" s="193" t="s">
        <v>5815</v>
      </c>
      <c r="E3269" s="193" t="s">
        <v>5814</v>
      </c>
      <c r="F3269" s="194" t="s">
        <v>6604</v>
      </c>
      <c r="G3269" s="173">
        <f>IFERROR(VLOOKUP(A3269, SF!$D$9:$G$410,4,FALSE),0)</f>
        <v>0</v>
      </c>
      <c r="H3269" s="173">
        <f>IFERROR(VLOOKUP(A3269, DF!$D$9:$G$378,4,FALSE),0)</f>
        <v>0</v>
      </c>
      <c r="I3269" s="173">
        <f>IFERROR(VLOOKUP(A3269,DX!$D$9:$G$749,4,FALSE),0)</f>
        <v>0</v>
      </c>
      <c r="XFD3269" s="45">
        <f>SUM(A3269:XFC3269)</f>
        <v>40903</v>
      </c>
    </row>
    <row r="3270" spans="1:9 16384:16384" hidden="1" x14ac:dyDescent="0.25">
      <c r="A3270" s="192">
        <v>198180</v>
      </c>
      <c r="B3270" s="193" t="s">
        <v>6467</v>
      </c>
      <c r="C3270" s="198" t="s">
        <v>6468</v>
      </c>
      <c r="D3270" s="193" t="s">
        <v>5815</v>
      </c>
      <c r="E3270" s="193" t="s">
        <v>5814</v>
      </c>
      <c r="F3270" s="194" t="s">
        <v>6604</v>
      </c>
      <c r="G3270" s="173">
        <f>IFERROR(VLOOKUP(A3270, SF!$D$9:$G$410,4,FALSE),0)</f>
        <v>0</v>
      </c>
      <c r="H3270" s="173">
        <f>IFERROR(VLOOKUP(A3270, DF!$D$9:$G$378,4,FALSE),0)</f>
        <v>0</v>
      </c>
      <c r="I3270" s="173">
        <f>IFERROR(VLOOKUP(A3270,DX!$D$9:$G$749,4,FALSE),0)</f>
        <v>0</v>
      </c>
      <c r="XFD3270" s="45">
        <f>SUM(A3270:XFC3270)</f>
        <v>198180</v>
      </c>
    </row>
    <row r="3271" spans="1:9 16384:16384" hidden="1" x14ac:dyDescent="0.25">
      <c r="A3271" s="192">
        <v>198186</v>
      </c>
      <c r="B3271" s="193" t="s">
        <v>6469</v>
      </c>
      <c r="C3271" s="198" t="s">
        <v>6470</v>
      </c>
      <c r="D3271" s="193" t="s">
        <v>5815</v>
      </c>
      <c r="E3271" s="193" t="s">
        <v>5814</v>
      </c>
      <c r="F3271" s="194" t="s">
        <v>6604</v>
      </c>
      <c r="G3271" s="173">
        <f>IFERROR(VLOOKUP(A3271, SF!$D$9:$G$410,4,FALSE),0)</f>
        <v>0</v>
      </c>
      <c r="H3271" s="173">
        <f>IFERROR(VLOOKUP(A3271, DF!$D$9:$G$378,4,FALSE),0)</f>
        <v>0</v>
      </c>
      <c r="I3271" s="173">
        <f>IFERROR(VLOOKUP(A3271,DX!$D$9:$G$749,4,FALSE),0)</f>
        <v>0</v>
      </c>
      <c r="XFD3271" s="45">
        <f>SUM(A3271:XFC3271)</f>
        <v>198186</v>
      </c>
    </row>
    <row r="3272" spans="1:9 16384:16384" hidden="1" x14ac:dyDescent="0.25">
      <c r="A3272" s="192">
        <v>198183</v>
      </c>
      <c r="B3272" s="193" t="s">
        <v>6471</v>
      </c>
      <c r="C3272" s="198" t="s">
        <v>6472</v>
      </c>
      <c r="D3272" s="193" t="s">
        <v>5813</v>
      </c>
      <c r="E3272" s="193" t="s">
        <v>5814</v>
      </c>
      <c r="F3272" s="194" t="s">
        <v>6604</v>
      </c>
      <c r="G3272" s="173">
        <f>IFERROR(VLOOKUP(A3272, SM!$D$9:$G$682,4,FALSE),0)</f>
        <v>0</v>
      </c>
      <c r="H3272" s="173">
        <f>IFERROR(VLOOKUP(A3272, DM!$D$9:$G$633,4,FALSE),0)</f>
        <v>0</v>
      </c>
      <c r="I3272" s="173">
        <f>IFERROR(VLOOKUP(A3272,DX!$D$9:$G$749,4,FALSE),0)</f>
        <v>0</v>
      </c>
      <c r="XFD3272" s="45">
        <f>SUM(A3272:XFC3272)</f>
        <v>198183</v>
      </c>
    </row>
    <row r="3273" spans="1:9 16384:16384" hidden="1" x14ac:dyDescent="0.25">
      <c r="A3273" s="192">
        <v>198178</v>
      </c>
      <c r="B3273" s="193" t="s">
        <v>6473</v>
      </c>
      <c r="C3273" s="198" t="s">
        <v>6474</v>
      </c>
      <c r="D3273" s="193" t="s">
        <v>5813</v>
      </c>
      <c r="E3273" s="193" t="s">
        <v>5814</v>
      </c>
      <c r="F3273" s="194" t="s">
        <v>6604</v>
      </c>
      <c r="G3273" s="173">
        <f>IFERROR(VLOOKUP(A3273, SM!$D$9:$G$682,4,FALSE),0)</f>
        <v>0</v>
      </c>
      <c r="H3273" s="173">
        <f>IFERROR(VLOOKUP(A3273, DM!$D$9:$G$633,4,FALSE),0)</f>
        <v>0</v>
      </c>
      <c r="I3273" s="173">
        <f>IFERROR(VLOOKUP(A3273,DX!$D$9:$G$749,4,FALSE),0)</f>
        <v>0</v>
      </c>
      <c r="XFD3273" s="45">
        <f>SUM(A3273:XFC3273)</f>
        <v>198178</v>
      </c>
    </row>
    <row r="3274" spans="1:9 16384:16384" hidden="1" x14ac:dyDescent="0.25">
      <c r="A3274" s="192">
        <v>198179</v>
      </c>
      <c r="B3274" s="193" t="s">
        <v>6475</v>
      </c>
      <c r="C3274" s="198" t="s">
        <v>6474</v>
      </c>
      <c r="D3274" s="193" t="s">
        <v>5813</v>
      </c>
      <c r="E3274" s="193" t="s">
        <v>5814</v>
      </c>
      <c r="F3274" s="194" t="s">
        <v>6604</v>
      </c>
      <c r="G3274" s="173">
        <f>IFERROR(VLOOKUP(A3274, SM!$D$9:$G$682,4,FALSE),0)</f>
        <v>0</v>
      </c>
      <c r="H3274" s="173">
        <f>IFERROR(VLOOKUP(A3274, DM!$D$9:$G$633,4,FALSE),0)</f>
        <v>0</v>
      </c>
      <c r="I3274" s="173">
        <f>IFERROR(VLOOKUP(A3274,DX!$D$9:$G$749,4,FALSE),0)</f>
        <v>0</v>
      </c>
      <c r="XFD3274" s="45">
        <f>SUM(A3274:XFC3274)</f>
        <v>198179</v>
      </c>
    </row>
    <row r="3275" spans="1:9 16384:16384" hidden="1" x14ac:dyDescent="0.25">
      <c r="A3275" s="192">
        <v>198185</v>
      </c>
      <c r="B3275" s="193" t="s">
        <v>6476</v>
      </c>
      <c r="C3275" s="198" t="s">
        <v>5743</v>
      </c>
      <c r="D3275" s="193" t="s">
        <v>5815</v>
      </c>
      <c r="E3275" s="193" t="s">
        <v>5814</v>
      </c>
      <c r="F3275" s="194" t="s">
        <v>6604</v>
      </c>
      <c r="G3275" s="173">
        <f>IFERROR(VLOOKUP(A3275, SF!$D$9:$G$410,4,FALSE),0)</f>
        <v>0</v>
      </c>
      <c r="H3275" s="173">
        <f>IFERROR(VLOOKUP(A3275, DF!$D$9:$G$378,4,FALSE),0)</f>
        <v>0</v>
      </c>
      <c r="I3275" s="173">
        <f>IFERROR(VLOOKUP(A3275,DX!$D$9:$G$749,4,FALSE),0)</f>
        <v>0</v>
      </c>
      <c r="XFD3275" s="45">
        <f>SUM(A3275:XFC3275)</f>
        <v>198185</v>
      </c>
    </row>
    <row r="3276" spans="1:9 16384:16384" hidden="1" x14ac:dyDescent="0.25">
      <c r="A3276" s="192">
        <v>198182</v>
      </c>
      <c r="B3276" s="193" t="s">
        <v>6477</v>
      </c>
      <c r="C3276" s="198" t="s">
        <v>6478</v>
      </c>
      <c r="D3276" s="193" t="s">
        <v>5815</v>
      </c>
      <c r="E3276" s="193" t="s">
        <v>5814</v>
      </c>
      <c r="F3276" s="194" t="s">
        <v>6604</v>
      </c>
      <c r="G3276" s="173">
        <f>IFERROR(VLOOKUP(A3276, SF!$D$9:$G$410,4,FALSE),0)</f>
        <v>0</v>
      </c>
      <c r="H3276" s="173">
        <f>IFERROR(VLOOKUP(A3276, DF!$D$9:$G$378,4,FALSE),0)</f>
        <v>0</v>
      </c>
      <c r="I3276" s="173">
        <f>IFERROR(VLOOKUP(A3276,DX!$D$9:$G$749,4,FALSE),0)</f>
        <v>0</v>
      </c>
      <c r="XFD3276" s="45">
        <f>SUM(A3276:XFC3276)</f>
        <v>198182</v>
      </c>
    </row>
    <row r="3277" spans="1:9 16384:16384" hidden="1" x14ac:dyDescent="0.25">
      <c r="A3277" s="192">
        <v>198184</v>
      </c>
      <c r="B3277" s="193" t="s">
        <v>6479</v>
      </c>
      <c r="C3277" s="198" t="s">
        <v>6480</v>
      </c>
      <c r="D3277" s="193" t="s">
        <v>5815</v>
      </c>
      <c r="E3277" s="193" t="s">
        <v>5814</v>
      </c>
      <c r="F3277" s="194" t="s">
        <v>6604</v>
      </c>
      <c r="G3277" s="173">
        <f>IFERROR(VLOOKUP(A3277, SF!$D$9:$G$410,4,FALSE),0)</f>
        <v>0</v>
      </c>
      <c r="H3277" s="173">
        <f>IFERROR(VLOOKUP(A3277, DF!$D$9:$G$378,4,FALSE),0)</f>
        <v>0</v>
      </c>
      <c r="I3277" s="173">
        <f>IFERROR(VLOOKUP(A3277,DX!$D$9:$G$749,4,FALSE),0)</f>
        <v>0</v>
      </c>
      <c r="XFD3277" s="45">
        <f>SUM(A3277:XFC3277)</f>
        <v>198184</v>
      </c>
    </row>
    <row r="3278" spans="1:9 16384:16384" hidden="1" x14ac:dyDescent="0.25">
      <c r="A3278" s="192">
        <v>197519</v>
      </c>
      <c r="B3278" s="193" t="s">
        <v>6481</v>
      </c>
      <c r="C3278" s="198" t="s">
        <v>4811</v>
      </c>
      <c r="D3278" s="193" t="s">
        <v>5813</v>
      </c>
      <c r="E3278" s="193" t="s">
        <v>5814</v>
      </c>
      <c r="F3278" s="194" t="s">
        <v>6604</v>
      </c>
      <c r="G3278" s="173">
        <f>IFERROR(VLOOKUP(A3278, SM!$D$9:$G$682,4,FALSE),0)</f>
        <v>0</v>
      </c>
      <c r="H3278" s="173">
        <f>IFERROR(VLOOKUP(A3278, DM!$D$9:$G$633,4,FALSE),0)</f>
        <v>0</v>
      </c>
      <c r="I3278" s="173">
        <f>IFERROR(VLOOKUP(A3278,DX!$D$9:$G$749,4,FALSE),0)</f>
        <v>0</v>
      </c>
      <c r="XFD3278" s="45">
        <f>SUM(A3278:XFC3278)</f>
        <v>197519</v>
      </c>
    </row>
    <row r="3279" spans="1:9 16384:16384" hidden="1" x14ac:dyDescent="0.25">
      <c r="A3279" s="192">
        <v>142096</v>
      </c>
      <c r="B3279" s="193" t="s">
        <v>1005</v>
      </c>
      <c r="C3279" s="198" t="s">
        <v>3583</v>
      </c>
      <c r="D3279" s="193" t="s">
        <v>5813</v>
      </c>
      <c r="E3279" s="193" t="s">
        <v>5814</v>
      </c>
      <c r="F3279" s="194" t="s">
        <v>706</v>
      </c>
      <c r="G3279" s="173">
        <f>IFERROR(VLOOKUP(A3279, SM!$D$9:$G$682,4,FALSE),0)</f>
        <v>0</v>
      </c>
      <c r="H3279" s="173">
        <f>IFERROR(VLOOKUP(A3279, DM!$D$9:$G$633,4,FALSE),0)</f>
        <v>0</v>
      </c>
      <c r="I3279" s="173">
        <f>IFERROR(VLOOKUP(A3279,DX!$D$9:$G$749,4,FALSE),0)</f>
        <v>0</v>
      </c>
      <c r="XFD3279" s="45">
        <f>SUM(A3279:XFC3279)</f>
        <v>142096</v>
      </c>
    </row>
    <row r="3280" spans="1:9 16384:16384" hidden="1" x14ac:dyDescent="0.25">
      <c r="A3280" s="192">
        <v>92270</v>
      </c>
      <c r="B3280" s="232" t="s">
        <v>640</v>
      </c>
      <c r="C3280" s="198" t="s">
        <v>4089</v>
      </c>
      <c r="D3280" s="193" t="s">
        <v>5813</v>
      </c>
      <c r="E3280" s="193" t="s">
        <v>5814</v>
      </c>
      <c r="F3280" s="194" t="s">
        <v>706</v>
      </c>
      <c r="G3280" s="173">
        <f>IFERROR(VLOOKUP(A3280, SM!$D$9:$G$682,4,FALSE),0)</f>
        <v>0</v>
      </c>
      <c r="H3280" s="173">
        <f>IFERROR(VLOOKUP(A3280, DM!$D$9:$G$633,4,FALSE),0)</f>
        <v>0</v>
      </c>
      <c r="I3280" s="173">
        <f>IFERROR(VLOOKUP(A3280,DX!$D$9:$G$749,4,FALSE),0)</f>
        <v>0</v>
      </c>
      <c r="XFD3280" s="45">
        <f>SUM(A3280:XFC3280)</f>
        <v>92270</v>
      </c>
    </row>
    <row r="3281" spans="1:9 16384:16384" hidden="1" x14ac:dyDescent="0.25">
      <c r="A3281" s="192">
        <v>195775</v>
      </c>
      <c r="B3281" s="193" t="s">
        <v>5987</v>
      </c>
      <c r="C3281" s="198" t="s">
        <v>5988</v>
      </c>
      <c r="D3281" s="193" t="s">
        <v>5815</v>
      </c>
      <c r="E3281" s="193" t="s">
        <v>5814</v>
      </c>
      <c r="F3281" s="194" t="s">
        <v>706</v>
      </c>
      <c r="G3281" s="173">
        <f>IFERROR(VLOOKUP(A3281, SF!$D$9:$G$410,4,FALSE),0)</f>
        <v>0</v>
      </c>
      <c r="H3281" s="173">
        <f>IFERROR(VLOOKUP(A3281, DF!$D$9:$G$378,4,FALSE),0)</f>
        <v>0</v>
      </c>
      <c r="I3281" s="173">
        <f>IFERROR(VLOOKUP(A3281,DX!$D$9:$G$749,4,FALSE),0)</f>
        <v>0</v>
      </c>
      <c r="XFD3281" s="45">
        <f>SUM(A3281:XFC3281)</f>
        <v>195775</v>
      </c>
    </row>
    <row r="3282" spans="1:9 16384:16384" hidden="1" x14ac:dyDescent="0.25">
      <c r="A3282" s="192">
        <v>105383</v>
      </c>
      <c r="B3282" s="193" t="s">
        <v>705</v>
      </c>
      <c r="C3282" s="198" t="s">
        <v>4292</v>
      </c>
      <c r="D3282" s="193" t="s">
        <v>5813</v>
      </c>
      <c r="E3282" s="193" t="s">
        <v>5814</v>
      </c>
      <c r="F3282" s="194" t="s">
        <v>706</v>
      </c>
      <c r="G3282" s="173">
        <f>IFERROR(VLOOKUP(A3282, SM!$D$9:$G$682,4,FALSE),0)</f>
        <v>0</v>
      </c>
      <c r="H3282" s="173">
        <f>IFERROR(VLOOKUP(A3282, DM!$D$9:$G$633,4,FALSE),0)</f>
        <v>0</v>
      </c>
      <c r="I3282" s="173">
        <f>IFERROR(VLOOKUP(A3282,DX!$D$9:$G$749,4,FALSE),0)</f>
        <v>0</v>
      </c>
      <c r="XFD3282" s="45">
        <f>SUM(A3282:XFC3282)</f>
        <v>105383</v>
      </c>
    </row>
    <row r="3283" spans="1:9 16384:16384" hidden="1" x14ac:dyDescent="0.25">
      <c r="A3283" s="192">
        <v>105384</v>
      </c>
      <c r="B3283" s="193" t="s">
        <v>6141</v>
      </c>
      <c r="C3283" s="198" t="s">
        <v>4659</v>
      </c>
      <c r="D3283" s="193" t="s">
        <v>5813</v>
      </c>
      <c r="E3283" s="193" t="s">
        <v>5814</v>
      </c>
      <c r="F3283" s="194" t="s">
        <v>706</v>
      </c>
      <c r="G3283" s="173">
        <f>IFERROR(VLOOKUP(A3283, SM!$D$9:$G$682,4,FALSE),0)</f>
        <v>0</v>
      </c>
      <c r="H3283" s="173">
        <f>IFERROR(VLOOKUP(A3283, DM!$D$9:$G$633,4,FALSE),0)</f>
        <v>0</v>
      </c>
      <c r="I3283" s="173">
        <f>IFERROR(VLOOKUP(A3283,DX!$D$9:$G$749,4,FALSE),0)</f>
        <v>0</v>
      </c>
      <c r="XFD3283" s="45">
        <f>SUM(A3283:XFC3283)</f>
        <v>105384</v>
      </c>
    </row>
    <row r="3284" spans="1:9 16384:16384" hidden="1" x14ac:dyDescent="0.25">
      <c r="A3284" s="192">
        <v>91804</v>
      </c>
      <c r="B3284" s="193" t="s">
        <v>648</v>
      </c>
      <c r="C3284" s="198" t="s">
        <v>5090</v>
      </c>
      <c r="D3284" s="193" t="s">
        <v>5815</v>
      </c>
      <c r="E3284" s="193" t="s">
        <v>5814</v>
      </c>
      <c r="F3284" s="194" t="s">
        <v>706</v>
      </c>
      <c r="G3284" s="173">
        <f>IFERROR(VLOOKUP(A3284, SF!$D$9:$G$410,4,FALSE),0)</f>
        <v>0</v>
      </c>
      <c r="H3284" s="173">
        <f>IFERROR(VLOOKUP(A3284, DF!$D$9:$G$378,4,FALSE),0)</f>
        <v>0</v>
      </c>
      <c r="I3284" s="173">
        <f>IFERROR(VLOOKUP(A3284,DX!$D$9:$G$749,4,FALSE),0)</f>
        <v>0</v>
      </c>
      <c r="XFD3284" s="45">
        <f>SUM(A3284:XFC3284)</f>
        <v>91804</v>
      </c>
    </row>
    <row r="3285" spans="1:9 16384:16384" hidden="1" x14ac:dyDescent="0.25">
      <c r="A3285" s="192">
        <v>91805</v>
      </c>
      <c r="B3285" s="193" t="s">
        <v>740</v>
      </c>
      <c r="C3285" s="198" t="s">
        <v>3985</v>
      </c>
      <c r="D3285" s="193" t="s">
        <v>5813</v>
      </c>
      <c r="E3285" s="193" t="s">
        <v>5814</v>
      </c>
      <c r="F3285" s="194" t="s">
        <v>706</v>
      </c>
      <c r="G3285" s="173">
        <f>IFERROR(VLOOKUP(A3285, SM!$D$9:$G$682,4,FALSE),0)</f>
        <v>0</v>
      </c>
      <c r="H3285" s="173">
        <f>IFERROR(VLOOKUP(A3285, DM!$D$9:$G$633,4,FALSE),0)</f>
        <v>0</v>
      </c>
      <c r="I3285" s="173">
        <f>IFERROR(VLOOKUP(A3285,DX!$D$9:$G$749,4,FALSE),0)</f>
        <v>0</v>
      </c>
      <c r="XFD3285" s="45">
        <f>SUM(A3285:XFC3285)</f>
        <v>91805</v>
      </c>
    </row>
    <row r="3286" spans="1:9 16384:16384" hidden="1" x14ac:dyDescent="0.25">
      <c r="A3286" s="192">
        <v>91806</v>
      </c>
      <c r="B3286" s="193" t="s">
        <v>647</v>
      </c>
      <c r="C3286" s="198" t="s">
        <v>5747</v>
      </c>
      <c r="D3286" s="193" t="s">
        <v>5813</v>
      </c>
      <c r="E3286" s="193" t="s">
        <v>5814</v>
      </c>
      <c r="F3286" s="194" t="s">
        <v>706</v>
      </c>
      <c r="G3286" s="173">
        <f>IFERROR(VLOOKUP(A3286, SM!$D$9:$G$682,4,FALSE),0)</f>
        <v>0</v>
      </c>
      <c r="H3286" s="173">
        <f>IFERROR(VLOOKUP(A3286, DM!$D$9:$G$633,4,FALSE),0)</f>
        <v>0</v>
      </c>
      <c r="I3286" s="173">
        <f>IFERROR(VLOOKUP(A3286,DX!$D$9:$G$749,4,FALSE),0)</f>
        <v>0</v>
      </c>
      <c r="XFD3286" s="45">
        <f>SUM(A3286:XFC3286)</f>
        <v>91806</v>
      </c>
    </row>
    <row r="3287" spans="1:9 16384:16384" hidden="1" x14ac:dyDescent="0.25">
      <c r="A3287" s="192">
        <v>42222</v>
      </c>
      <c r="B3287" s="193" t="s">
        <v>5919</v>
      </c>
      <c r="C3287" s="198" t="s">
        <v>3366</v>
      </c>
      <c r="D3287" s="193" t="s">
        <v>5813</v>
      </c>
      <c r="E3287" s="193" t="s">
        <v>5814</v>
      </c>
      <c r="F3287" s="194" t="s">
        <v>6644</v>
      </c>
      <c r="G3287" s="173">
        <f>IFERROR(VLOOKUP(A3287, SM!$D$9:$G$682,4,FALSE),0)</f>
        <v>0</v>
      </c>
      <c r="H3287" s="173">
        <f>IFERROR(VLOOKUP(A3287, DM!$D$9:$G$633,4,FALSE),0)</f>
        <v>0</v>
      </c>
      <c r="I3287" s="173">
        <f>IFERROR(VLOOKUP(A3287,DX!$D$9:$G$749,4,FALSE),0)</f>
        <v>0</v>
      </c>
      <c r="XFD3287" s="45">
        <f>SUM(A3287:XFC3287)</f>
        <v>42222</v>
      </c>
    </row>
    <row r="3288" spans="1:9 16384:16384" hidden="1" x14ac:dyDescent="0.25">
      <c r="A3288" s="192">
        <v>42223</v>
      </c>
      <c r="B3288" s="193" t="s">
        <v>5976</v>
      </c>
      <c r="C3288" s="198" t="s">
        <v>5977</v>
      </c>
      <c r="D3288" s="193" t="s">
        <v>5815</v>
      </c>
      <c r="E3288" s="193" t="s">
        <v>5814</v>
      </c>
      <c r="F3288" s="194" t="s">
        <v>6644</v>
      </c>
      <c r="G3288" s="173">
        <f>IFERROR(VLOOKUP(A3288, SF!$D$9:$G$410,4,FALSE),0)</f>
        <v>0</v>
      </c>
      <c r="H3288" s="173">
        <f>IFERROR(VLOOKUP(A3288, DF!$D$9:$G$378,4,FALSE),0)</f>
        <v>0</v>
      </c>
      <c r="I3288" s="173">
        <f>IFERROR(VLOOKUP(A3288,DX!$D$9:$G$749,4,FALSE),0)</f>
        <v>0</v>
      </c>
      <c r="XFD3288" s="45">
        <f>SUM(A3288:XFC3288)</f>
        <v>42223</v>
      </c>
    </row>
    <row r="3289" spans="1:9 16384:16384" hidden="1" x14ac:dyDescent="0.25">
      <c r="A3289" s="192">
        <v>42225</v>
      </c>
      <c r="B3289" s="193" t="s">
        <v>6188</v>
      </c>
      <c r="C3289" s="198" t="s">
        <v>3258</v>
      </c>
      <c r="D3289" s="193" t="s">
        <v>5815</v>
      </c>
      <c r="E3289" s="193" t="s">
        <v>5814</v>
      </c>
      <c r="F3289" s="194" t="s">
        <v>6644</v>
      </c>
      <c r="G3289" s="173">
        <f>IFERROR(VLOOKUP(A3289, SF!$D$9:$G$410,4,FALSE),0)</f>
        <v>0</v>
      </c>
      <c r="H3289" s="173">
        <f>IFERROR(VLOOKUP(A3289, DF!$D$9:$G$378,4,FALSE),0)</f>
        <v>0</v>
      </c>
      <c r="I3289" s="173">
        <f>IFERROR(VLOOKUP(A3289,DX!$D$9:$G$749,4,FALSE),0)</f>
        <v>0</v>
      </c>
      <c r="XFD3289" s="45">
        <f>SUM(A3289:XFC3289)</f>
        <v>42225</v>
      </c>
    </row>
    <row r="3290" spans="1:9 16384:16384" hidden="1" x14ac:dyDescent="0.25">
      <c r="A3290" s="192">
        <v>42221</v>
      </c>
      <c r="B3290" s="193" t="s">
        <v>6337</v>
      </c>
      <c r="C3290" s="198" t="s">
        <v>6338</v>
      </c>
      <c r="D3290" s="193" t="s">
        <v>5813</v>
      </c>
      <c r="E3290" s="193" t="s">
        <v>5814</v>
      </c>
      <c r="F3290" s="194" t="s">
        <v>6644</v>
      </c>
      <c r="G3290" s="173">
        <f>IFERROR(VLOOKUP(A3290, SM!$D$9:$G$682,4,FALSE),0)</f>
        <v>0</v>
      </c>
      <c r="H3290" s="173">
        <f>IFERROR(VLOOKUP(A3290, DM!$D$9:$G$633,4,FALSE),0)</f>
        <v>0</v>
      </c>
      <c r="I3290" s="173">
        <f>IFERROR(VLOOKUP(A3290,DX!$D$9:$G$749,4,FALSE),0)</f>
        <v>0</v>
      </c>
      <c r="XFD3290" s="45">
        <f>SUM(A3290:XFC3290)</f>
        <v>42221</v>
      </c>
    </row>
    <row r="3291" spans="1:9 16384:16384" hidden="1" x14ac:dyDescent="0.25">
      <c r="A3291" s="192">
        <v>60314</v>
      </c>
      <c r="B3291" s="193" t="s">
        <v>1787</v>
      </c>
      <c r="C3291" s="198" t="s">
        <v>3163</v>
      </c>
      <c r="D3291" s="193" t="s">
        <v>5815</v>
      </c>
      <c r="E3291" s="193" t="s">
        <v>5814</v>
      </c>
      <c r="F3291" s="194" t="s">
        <v>6601</v>
      </c>
      <c r="G3291" s="173">
        <f>IFERROR(VLOOKUP(A3291, SF!$D$9:$G$410,4,FALSE),0)</f>
        <v>0</v>
      </c>
      <c r="H3291" s="173">
        <f>IFERROR(VLOOKUP(A3291, DF!$D$9:$G$378,4,FALSE),0)</f>
        <v>0</v>
      </c>
      <c r="I3291" s="173">
        <f>IFERROR(VLOOKUP(A3291,DX!$D$9:$G$749,4,FALSE),0)</f>
        <v>0</v>
      </c>
      <c r="XFD3291" s="45">
        <f>SUM(A3291:XFC3291)</f>
        <v>60314</v>
      </c>
    </row>
    <row r="3292" spans="1:9 16384:16384" hidden="1" x14ac:dyDescent="0.25">
      <c r="A3292" s="192">
        <v>60173</v>
      </c>
      <c r="B3292" s="193" t="s">
        <v>3244</v>
      </c>
      <c r="C3292" s="198" t="s">
        <v>3245</v>
      </c>
      <c r="D3292" s="193" t="s">
        <v>5815</v>
      </c>
      <c r="E3292" s="193" t="s">
        <v>5814</v>
      </c>
      <c r="F3292" s="194" t="s">
        <v>6601</v>
      </c>
      <c r="G3292" s="173">
        <f>IFERROR(VLOOKUP(A3292, SF!$D$9:$G$410,4,FALSE),0)</f>
        <v>0</v>
      </c>
      <c r="H3292" s="173">
        <f>IFERROR(VLOOKUP(A3292, DF!$D$9:$G$378,4,FALSE),0)</f>
        <v>0</v>
      </c>
      <c r="I3292" s="173">
        <f>IFERROR(VLOOKUP(A3292,DX!$D$9:$G$749,4,FALSE),0)</f>
        <v>0</v>
      </c>
      <c r="XFD3292" s="45">
        <f>SUM(A3292:XFC3292)</f>
        <v>60173</v>
      </c>
    </row>
    <row r="3293" spans="1:9 16384:16384" hidden="1" x14ac:dyDescent="0.25">
      <c r="A3293" s="192">
        <v>143596</v>
      </c>
      <c r="B3293" s="193" t="s">
        <v>1942</v>
      </c>
      <c r="C3293" s="198" t="s">
        <v>3543</v>
      </c>
      <c r="D3293" s="193" t="s">
        <v>5813</v>
      </c>
      <c r="E3293" s="193" t="s">
        <v>5814</v>
      </c>
      <c r="F3293" s="194" t="s">
        <v>6601</v>
      </c>
      <c r="G3293" s="173">
        <f>IFERROR(VLOOKUP(A3293, SM!$D$9:$G$682,4,FALSE),0)</f>
        <v>0</v>
      </c>
      <c r="H3293" s="173">
        <f>IFERROR(VLOOKUP(A3293, DM!$D$9:$G$633,4,FALSE),0)</f>
        <v>0</v>
      </c>
      <c r="I3293" s="173">
        <f>IFERROR(VLOOKUP(A3293,DX!$D$9:$G$749,4,FALSE),0)</f>
        <v>0</v>
      </c>
      <c r="XFD3293" s="45">
        <f>SUM(A3293:XFC3293)</f>
        <v>143596</v>
      </c>
    </row>
    <row r="3294" spans="1:9 16384:16384" hidden="1" x14ac:dyDescent="0.25">
      <c r="A3294" s="192">
        <v>143450</v>
      </c>
      <c r="B3294" s="232" t="s">
        <v>1944</v>
      </c>
      <c r="C3294" s="198" t="s">
        <v>3546</v>
      </c>
      <c r="D3294" s="193" t="s">
        <v>5815</v>
      </c>
      <c r="E3294" s="193" t="s">
        <v>5814</v>
      </c>
      <c r="F3294" s="194" t="s">
        <v>6601</v>
      </c>
      <c r="G3294" s="173">
        <f>IFERROR(VLOOKUP(A3294, SF!$D$9:$G$410,4,FALSE),0)</f>
        <v>0</v>
      </c>
      <c r="H3294" s="173">
        <f>IFERROR(VLOOKUP(A3294, DF!$D$9:$G$378,4,FALSE),0)</f>
        <v>0</v>
      </c>
      <c r="I3294" s="173">
        <f>IFERROR(VLOOKUP(A3294,DX!$D$9:$G$749,4,FALSE),0)</f>
        <v>0</v>
      </c>
      <c r="XFD3294" s="45">
        <f>SUM(A3294:XFC3294)</f>
        <v>143450</v>
      </c>
    </row>
    <row r="3295" spans="1:9 16384:16384" hidden="1" x14ac:dyDescent="0.25">
      <c r="A3295" s="192">
        <v>60202</v>
      </c>
      <c r="B3295" s="193" t="s">
        <v>1966</v>
      </c>
      <c r="C3295" s="198" t="s">
        <v>3602</v>
      </c>
      <c r="D3295" s="193" t="s">
        <v>5813</v>
      </c>
      <c r="E3295" s="193" t="s">
        <v>5814</v>
      </c>
      <c r="F3295" s="194" t="s">
        <v>6601</v>
      </c>
      <c r="G3295" s="173">
        <f>IFERROR(VLOOKUP(A3295, SM!$D$9:$G$682,4,FALSE),0)</f>
        <v>0</v>
      </c>
      <c r="H3295" s="173">
        <f>IFERROR(VLOOKUP(A3295, DM!$D$9:$G$633,4,FALSE),0)</f>
        <v>0</v>
      </c>
      <c r="I3295" s="173">
        <f>IFERROR(VLOOKUP(A3295,DX!$D$9:$G$749,4,FALSE),0)</f>
        <v>0</v>
      </c>
      <c r="XFD3295" s="45">
        <f>SUM(A3295:XFC3295)</f>
        <v>60202</v>
      </c>
    </row>
    <row r="3296" spans="1:9 16384:16384" hidden="1" x14ac:dyDescent="0.25">
      <c r="A3296" s="192">
        <v>143326</v>
      </c>
      <c r="B3296" s="193" t="s">
        <v>1973</v>
      </c>
      <c r="C3296" s="198" t="s">
        <v>3618</v>
      </c>
      <c r="D3296" s="193" t="s">
        <v>5815</v>
      </c>
      <c r="E3296" s="193" t="s">
        <v>5814</v>
      </c>
      <c r="F3296" s="194" t="s">
        <v>6601</v>
      </c>
      <c r="G3296" s="173">
        <f>IFERROR(VLOOKUP(A3296, SF!$D$9:$G$410,4,FALSE),0)</f>
        <v>0</v>
      </c>
      <c r="H3296" s="173">
        <f>IFERROR(VLOOKUP(A3296, DF!$D$9:$G$378,4,FALSE),0)</f>
        <v>0</v>
      </c>
      <c r="I3296" s="173">
        <f>IFERROR(VLOOKUP(A3296,DX!$D$9:$G$749,4,FALSE),0)</f>
        <v>0</v>
      </c>
      <c r="XFD3296" s="45">
        <f>SUM(A3296:XFC3296)</f>
        <v>143326</v>
      </c>
    </row>
    <row r="3297" spans="1:9 16384:16384" hidden="1" x14ac:dyDescent="0.25">
      <c r="A3297" s="192">
        <v>49363</v>
      </c>
      <c r="B3297" s="193" t="s">
        <v>1988</v>
      </c>
      <c r="C3297" s="198" t="s">
        <v>3672</v>
      </c>
      <c r="D3297" s="193" t="s">
        <v>5813</v>
      </c>
      <c r="E3297" s="193" t="s">
        <v>5814</v>
      </c>
      <c r="F3297" s="194" t="s">
        <v>6601</v>
      </c>
      <c r="G3297" s="173">
        <f>IFERROR(VLOOKUP(A3297, SM!$D$9:$G$682,4,FALSE),0)</f>
        <v>0</v>
      </c>
      <c r="H3297" s="173">
        <f>IFERROR(VLOOKUP(A3297, DM!$D$9:$G$633,4,FALSE),0)</f>
        <v>0</v>
      </c>
      <c r="I3297" s="173">
        <f>IFERROR(VLOOKUP(A3297,DX!$D$9:$G$749,4,FALSE),0)</f>
        <v>0</v>
      </c>
      <c r="XFD3297" s="45">
        <f>SUM(A3297:XFC3297)</f>
        <v>49363</v>
      </c>
    </row>
    <row r="3298" spans="1:9 16384:16384" hidden="1" x14ac:dyDescent="0.25">
      <c r="A3298" s="192">
        <v>74743</v>
      </c>
      <c r="B3298" s="193" t="s">
        <v>2006</v>
      </c>
      <c r="C3298" s="198" t="s">
        <v>3705</v>
      </c>
      <c r="D3298" s="193" t="s">
        <v>5815</v>
      </c>
      <c r="E3298" s="193" t="s">
        <v>5814</v>
      </c>
      <c r="F3298" s="194" t="s">
        <v>6601</v>
      </c>
      <c r="G3298" s="173">
        <f>IFERROR(VLOOKUP(A3298, SF!$D$9:$G$410,4,FALSE),0)</f>
        <v>0</v>
      </c>
      <c r="H3298" s="173">
        <f>IFERROR(VLOOKUP(A3298, DF!$D$9:$G$378,4,FALSE),0)</f>
        <v>0</v>
      </c>
      <c r="I3298" s="173">
        <f>IFERROR(VLOOKUP(A3298,DX!$D$9:$G$749,4,FALSE),0)</f>
        <v>0</v>
      </c>
      <c r="XFD3298" s="45">
        <f>SUM(A3298:XFC3298)</f>
        <v>74743</v>
      </c>
    </row>
    <row r="3299" spans="1:9 16384:16384" hidden="1" x14ac:dyDescent="0.25">
      <c r="A3299" s="192">
        <v>60211</v>
      </c>
      <c r="B3299" s="193" t="s">
        <v>2030</v>
      </c>
      <c r="C3299" s="198" t="s">
        <v>3772</v>
      </c>
      <c r="D3299" s="193" t="s">
        <v>5815</v>
      </c>
      <c r="E3299" s="193" t="s">
        <v>5814</v>
      </c>
      <c r="F3299" s="194" t="s">
        <v>6601</v>
      </c>
      <c r="G3299" s="173">
        <f>IFERROR(VLOOKUP(A3299, SF!$D$9:$G$410,4,FALSE),0)</f>
        <v>0</v>
      </c>
      <c r="H3299" s="173">
        <f>IFERROR(VLOOKUP(A3299, DF!$D$9:$G$378,4,FALSE),0)</f>
        <v>0</v>
      </c>
      <c r="I3299" s="173">
        <f>IFERROR(VLOOKUP(A3299,DX!$D$9:$G$749,4,FALSE),0)</f>
        <v>0</v>
      </c>
      <c r="XFD3299" s="45">
        <f>SUM(A3299:XFC3299)</f>
        <v>60211</v>
      </c>
    </row>
    <row r="3300" spans="1:9 16384:16384" hidden="1" x14ac:dyDescent="0.25">
      <c r="A3300" s="192">
        <v>60214</v>
      </c>
      <c r="B3300" s="193" t="s">
        <v>2039</v>
      </c>
      <c r="C3300" s="198" t="s">
        <v>3798</v>
      </c>
      <c r="D3300" s="193" t="s">
        <v>5813</v>
      </c>
      <c r="E3300" s="193" t="s">
        <v>5814</v>
      </c>
      <c r="F3300" s="194" t="s">
        <v>6601</v>
      </c>
      <c r="G3300" s="173">
        <f>IFERROR(VLOOKUP(A3300, SM!$D$9:$G$682,4,FALSE),0)</f>
        <v>0</v>
      </c>
      <c r="H3300" s="173">
        <f>IFERROR(VLOOKUP(A3300, DM!$D$9:$G$633,4,FALSE),0)</f>
        <v>0</v>
      </c>
      <c r="I3300" s="173">
        <f>IFERROR(VLOOKUP(A3300,DX!$D$9:$G$749,4,FALSE),0)</f>
        <v>0</v>
      </c>
      <c r="XFD3300" s="45">
        <f>SUM(A3300:XFC3300)</f>
        <v>60214</v>
      </c>
    </row>
    <row r="3301" spans="1:9 16384:16384" hidden="1" x14ac:dyDescent="0.25">
      <c r="A3301" s="192">
        <v>60217</v>
      </c>
      <c r="B3301" s="193" t="s">
        <v>2049</v>
      </c>
      <c r="C3301" s="198" t="s">
        <v>3813</v>
      </c>
      <c r="D3301" s="193" t="s">
        <v>5815</v>
      </c>
      <c r="E3301" s="193" t="s">
        <v>5814</v>
      </c>
      <c r="F3301" s="194" t="s">
        <v>6601</v>
      </c>
      <c r="G3301" s="173">
        <f>IFERROR(VLOOKUP(A3301, SF!$D$9:$G$410,4,FALSE),0)</f>
        <v>0</v>
      </c>
      <c r="H3301" s="173">
        <f>IFERROR(VLOOKUP(A3301, DF!$D$9:$G$378,4,FALSE),0)</f>
        <v>0</v>
      </c>
      <c r="I3301" s="173">
        <f>IFERROR(VLOOKUP(A3301,DX!$D$9:$G$749,4,FALSE),0)</f>
        <v>0</v>
      </c>
      <c r="XFD3301" s="45">
        <f>SUM(A3301:XFC3301)</f>
        <v>60217</v>
      </c>
    </row>
    <row r="3302" spans="1:9 16384:16384" hidden="1" x14ac:dyDescent="0.25">
      <c r="A3302" s="192">
        <v>134814</v>
      </c>
      <c r="B3302" s="193" t="s">
        <v>2131</v>
      </c>
      <c r="C3302" s="198" t="s">
        <v>4029</v>
      </c>
      <c r="D3302" s="193" t="s">
        <v>5815</v>
      </c>
      <c r="E3302" s="193" t="s">
        <v>5814</v>
      </c>
      <c r="F3302" s="194" t="s">
        <v>6601</v>
      </c>
      <c r="G3302" s="173">
        <f>IFERROR(VLOOKUP(A3302, SF!$D$9:$G$410,4,FALSE),0)</f>
        <v>0</v>
      </c>
      <c r="H3302" s="173">
        <f>IFERROR(VLOOKUP(A3302, DF!$D$9:$G$378,4,FALSE),0)</f>
        <v>0</v>
      </c>
      <c r="I3302" s="173">
        <f>IFERROR(VLOOKUP(A3302,DX!$D$9:$G$749,4,FALSE),0)</f>
        <v>0</v>
      </c>
      <c r="XFD3302" s="45">
        <f>SUM(A3302:XFC3302)</f>
        <v>134814</v>
      </c>
    </row>
    <row r="3303" spans="1:9 16384:16384" hidden="1" x14ac:dyDescent="0.25">
      <c r="A3303" s="192">
        <v>143323</v>
      </c>
      <c r="B3303" s="193" t="s">
        <v>2132</v>
      </c>
      <c r="C3303" s="198" t="s">
        <v>4030</v>
      </c>
      <c r="D3303" s="193" t="s">
        <v>5815</v>
      </c>
      <c r="E3303" s="193" t="s">
        <v>5814</v>
      </c>
      <c r="F3303" s="194" t="s">
        <v>6601</v>
      </c>
      <c r="G3303" s="173">
        <f>IFERROR(VLOOKUP(A3303, SF!$D$9:$G$410,4,FALSE),0)</f>
        <v>0</v>
      </c>
      <c r="H3303" s="173">
        <f>IFERROR(VLOOKUP(A3303, DF!$D$9:$G$378,4,FALSE),0)</f>
        <v>0</v>
      </c>
      <c r="I3303" s="173">
        <f>IFERROR(VLOOKUP(A3303,DX!$D$9:$G$749,4,FALSE),0)</f>
        <v>0</v>
      </c>
      <c r="XFD3303" s="45">
        <f>SUM(A3303:XFC3303)</f>
        <v>143323</v>
      </c>
    </row>
    <row r="3304" spans="1:9 16384:16384" hidden="1" x14ac:dyDescent="0.25">
      <c r="A3304" s="192">
        <v>45127</v>
      </c>
      <c r="B3304" s="193" t="s">
        <v>2138</v>
      </c>
      <c r="C3304" s="198" t="s">
        <v>4044</v>
      </c>
      <c r="D3304" s="193" t="s">
        <v>5815</v>
      </c>
      <c r="E3304" s="193" t="s">
        <v>5814</v>
      </c>
      <c r="F3304" s="194" t="s">
        <v>6601</v>
      </c>
      <c r="G3304" s="173">
        <f>IFERROR(VLOOKUP(A3304, SF!$D$9:$G$410,4,FALSE),0)</f>
        <v>0</v>
      </c>
      <c r="H3304" s="173">
        <f>IFERROR(VLOOKUP(A3304, DF!$D$9:$G$378,4,FALSE),0)</f>
        <v>0</v>
      </c>
      <c r="I3304" s="173">
        <f>IFERROR(VLOOKUP(A3304,DX!$D$9:$G$749,4,FALSE),0)</f>
        <v>0</v>
      </c>
      <c r="XFD3304" s="45">
        <f>SUM(A3304:XFC3304)</f>
        <v>45127</v>
      </c>
    </row>
    <row r="3305" spans="1:9 16384:16384" hidden="1" x14ac:dyDescent="0.25">
      <c r="A3305" s="192">
        <v>10097</v>
      </c>
      <c r="B3305" s="193" t="s">
        <v>2162</v>
      </c>
      <c r="C3305" s="198" t="s">
        <v>4104</v>
      </c>
      <c r="D3305" s="193" t="s">
        <v>5815</v>
      </c>
      <c r="E3305" s="193" t="s">
        <v>5814</v>
      </c>
      <c r="F3305" s="194" t="s">
        <v>6601</v>
      </c>
      <c r="G3305" s="173">
        <f>IFERROR(VLOOKUP(A3305, SF!$D$9:$G$410,4,FALSE),0)</f>
        <v>0</v>
      </c>
      <c r="H3305" s="173">
        <f>IFERROR(VLOOKUP(A3305, DF!$D$9:$G$378,4,FALSE),0)</f>
        <v>0</v>
      </c>
      <c r="I3305" s="173">
        <f>IFERROR(VLOOKUP(A3305,DX!$D$9:$G$749,4,FALSE),0)</f>
        <v>0</v>
      </c>
      <c r="XFD3305" s="45">
        <f>SUM(A3305:XFC3305)</f>
        <v>10097</v>
      </c>
    </row>
    <row r="3306" spans="1:9 16384:16384" hidden="1" x14ac:dyDescent="0.25">
      <c r="A3306" s="192">
        <v>60230</v>
      </c>
      <c r="B3306" s="193" t="s">
        <v>2215</v>
      </c>
      <c r="C3306" s="198" t="s">
        <v>4236</v>
      </c>
      <c r="D3306" s="193" t="s">
        <v>5813</v>
      </c>
      <c r="E3306" s="193" t="s">
        <v>5814</v>
      </c>
      <c r="F3306" s="194" t="s">
        <v>6601</v>
      </c>
      <c r="G3306" s="173">
        <f>IFERROR(VLOOKUP(A3306, SM!$D$9:$G$682,4,FALSE),0)</f>
        <v>0</v>
      </c>
      <c r="H3306" s="173">
        <f>IFERROR(VLOOKUP(A3306, DM!$D$9:$G$633,4,FALSE),0)</f>
        <v>0</v>
      </c>
      <c r="I3306" s="173">
        <f>IFERROR(VLOOKUP(A3306,DX!$D$9:$G$749,4,FALSE),0)</f>
        <v>0</v>
      </c>
      <c r="XFD3306" s="45">
        <f>SUM(A3306:XFC3306)</f>
        <v>60230</v>
      </c>
    </row>
    <row r="3307" spans="1:9 16384:16384" hidden="1" x14ac:dyDescent="0.25">
      <c r="A3307" s="192">
        <v>26903</v>
      </c>
      <c r="B3307" s="232" t="s">
        <v>2222</v>
      </c>
      <c r="C3307" s="198" t="s">
        <v>4244</v>
      </c>
      <c r="D3307" s="193" t="s">
        <v>5813</v>
      </c>
      <c r="E3307" s="193" t="s">
        <v>6665</v>
      </c>
      <c r="F3307" s="194" t="s">
        <v>6601</v>
      </c>
      <c r="G3307" s="173">
        <f>IFERROR(VLOOKUP(A3307, SM!$D$9:$G$682,4,FALSE),0)</f>
        <v>0</v>
      </c>
      <c r="H3307" s="173">
        <f>IFERROR(VLOOKUP(A3307, DM!$D$9:$G$633,4,FALSE),0)</f>
        <v>0</v>
      </c>
      <c r="I3307" s="173">
        <f>IFERROR(VLOOKUP(A3307,DX!$D$9:$G$749,4,FALSE),0)</f>
        <v>0</v>
      </c>
      <c r="XFD3307" s="45">
        <f>SUM(A3307:XFC3307)</f>
        <v>26903</v>
      </c>
    </row>
    <row r="3308" spans="1:9 16384:16384" hidden="1" x14ac:dyDescent="0.25">
      <c r="A3308" s="192">
        <v>172858</v>
      </c>
      <c r="B3308" s="193" t="s">
        <v>4425</v>
      </c>
      <c r="C3308" s="198" t="s">
        <v>4426</v>
      </c>
      <c r="D3308" s="193" t="s">
        <v>5813</v>
      </c>
      <c r="E3308" s="193" t="s">
        <v>5814</v>
      </c>
      <c r="F3308" s="194" t="s">
        <v>6601</v>
      </c>
      <c r="G3308" s="173">
        <f>IFERROR(VLOOKUP(A3308, SM!$D$9:$G$682,4,FALSE),0)</f>
        <v>0</v>
      </c>
      <c r="H3308" s="173">
        <f>IFERROR(VLOOKUP(A3308, DM!$D$9:$G$633,4,FALSE),0)</f>
        <v>0</v>
      </c>
      <c r="I3308" s="173">
        <f>IFERROR(VLOOKUP(A3308,DX!$D$9:$G$749,4,FALSE),0)</f>
        <v>0</v>
      </c>
      <c r="XFD3308" s="45">
        <f>SUM(A3308:XFC3308)</f>
        <v>172858</v>
      </c>
    </row>
    <row r="3309" spans="1:9 16384:16384" hidden="1" x14ac:dyDescent="0.25">
      <c r="A3309" s="192">
        <v>60253</v>
      </c>
      <c r="B3309" s="193" t="s">
        <v>2333</v>
      </c>
      <c r="C3309" s="198" t="s">
        <v>3602</v>
      </c>
      <c r="D3309" s="193" t="s">
        <v>5815</v>
      </c>
      <c r="E3309" s="193" t="s">
        <v>5814</v>
      </c>
      <c r="F3309" s="194" t="s">
        <v>6601</v>
      </c>
      <c r="G3309" s="173">
        <f>IFERROR(VLOOKUP(A3309, SF!$D$9:$G$410,4,FALSE),0)</f>
        <v>0</v>
      </c>
      <c r="H3309" s="173">
        <f>IFERROR(VLOOKUP(A3309, DF!$D$9:$G$378,4,FALSE),0)</f>
        <v>0</v>
      </c>
      <c r="I3309" s="173">
        <f>IFERROR(VLOOKUP(A3309,DX!$D$9:$G$749,4,FALSE),0)</f>
        <v>0</v>
      </c>
      <c r="XFD3309" s="45">
        <f>SUM(A3309:XFC3309)</f>
        <v>60253</v>
      </c>
    </row>
    <row r="3310" spans="1:9 16384:16384" hidden="1" x14ac:dyDescent="0.25">
      <c r="A3310" s="192">
        <v>10569</v>
      </c>
      <c r="B3310" s="193" t="s">
        <v>2354</v>
      </c>
      <c r="C3310" s="198" t="s">
        <v>4531</v>
      </c>
      <c r="D3310" s="193" t="s">
        <v>5813</v>
      </c>
      <c r="E3310" s="193" t="s">
        <v>5814</v>
      </c>
      <c r="F3310" s="194" t="s">
        <v>6601</v>
      </c>
      <c r="G3310" s="173">
        <f>IFERROR(VLOOKUP(A3310, SM!$D$9:$G$682,4,FALSE),0)</f>
        <v>0</v>
      </c>
      <c r="H3310" s="173">
        <f>IFERROR(VLOOKUP(A3310, DM!$D$9:$G$633,4,FALSE),0)</f>
        <v>0</v>
      </c>
      <c r="I3310" s="173">
        <f>IFERROR(VLOOKUP(A3310,DX!$D$9:$G$749,4,FALSE),0)</f>
        <v>0</v>
      </c>
      <c r="XFD3310" s="45">
        <f>SUM(A3310:XFC3310)</f>
        <v>10569</v>
      </c>
    </row>
    <row r="3311" spans="1:9 16384:16384" hidden="1" x14ac:dyDescent="0.25">
      <c r="A3311" s="192">
        <v>49357</v>
      </c>
      <c r="B3311" s="193" t="s">
        <v>2358</v>
      </c>
      <c r="C3311" s="198" t="s">
        <v>4536</v>
      </c>
      <c r="D3311" s="193" t="s">
        <v>5815</v>
      </c>
      <c r="E3311" s="193" t="s">
        <v>5814</v>
      </c>
      <c r="F3311" s="194" t="s">
        <v>6601</v>
      </c>
      <c r="G3311" s="173">
        <f>IFERROR(VLOOKUP(A3311, SF!$D$9:$G$410,4,FALSE),0)</f>
        <v>0</v>
      </c>
      <c r="H3311" s="173">
        <f>IFERROR(VLOOKUP(A3311, DF!$D$9:$G$378,4,FALSE),0)</f>
        <v>0</v>
      </c>
      <c r="I3311" s="173">
        <f>IFERROR(VLOOKUP(A3311,DX!$D$9:$G$749,4,FALSE),0)</f>
        <v>0</v>
      </c>
      <c r="XFD3311" s="45">
        <f>SUM(A3311:XFC3311)</f>
        <v>49357</v>
      </c>
    </row>
    <row r="3312" spans="1:9 16384:16384" hidden="1" x14ac:dyDescent="0.25">
      <c r="A3312" s="192">
        <v>143424</v>
      </c>
      <c r="B3312" s="193" t="s">
        <v>2379</v>
      </c>
      <c r="C3312" s="198" t="s">
        <v>4216</v>
      </c>
      <c r="D3312" s="193" t="s">
        <v>5813</v>
      </c>
      <c r="E3312" s="193" t="s">
        <v>5814</v>
      </c>
      <c r="F3312" s="194" t="s">
        <v>6601</v>
      </c>
      <c r="G3312" s="173">
        <f>IFERROR(VLOOKUP(A3312, SM!$D$9:$G$682,4,FALSE),0)</f>
        <v>0</v>
      </c>
      <c r="H3312" s="173">
        <f>IFERROR(VLOOKUP(A3312, DM!$D$9:$G$633,4,FALSE),0)</f>
        <v>0</v>
      </c>
      <c r="I3312" s="173">
        <f>IFERROR(VLOOKUP(A3312,DX!$D$9:$G$749,4,FALSE),0)</f>
        <v>0</v>
      </c>
      <c r="XFD3312" s="45">
        <f>SUM(A3312:XFC3312)</f>
        <v>143424</v>
      </c>
    </row>
    <row r="3313" spans="1:9 16384:16384" hidden="1" x14ac:dyDescent="0.25">
      <c r="A3313" s="192">
        <v>60271</v>
      </c>
      <c r="B3313" s="193" t="s">
        <v>2380</v>
      </c>
      <c r="C3313" s="198" t="s">
        <v>4602</v>
      </c>
      <c r="D3313" s="193" t="s">
        <v>5815</v>
      </c>
      <c r="E3313" s="193" t="s">
        <v>5814</v>
      </c>
      <c r="F3313" s="194" t="s">
        <v>6601</v>
      </c>
      <c r="G3313" s="173">
        <f>IFERROR(VLOOKUP(A3313, SF!$D$9:$G$410,4,FALSE),0)</f>
        <v>0</v>
      </c>
      <c r="H3313" s="173">
        <f>IFERROR(VLOOKUP(A3313, DF!$D$9:$G$378,4,FALSE),0)</f>
        <v>0</v>
      </c>
      <c r="I3313" s="173">
        <f>IFERROR(VLOOKUP(A3313,DX!$D$9:$G$749,4,FALSE),0)</f>
        <v>0</v>
      </c>
      <c r="XFD3313" s="45">
        <f>SUM(A3313:XFC3313)</f>
        <v>60271</v>
      </c>
    </row>
    <row r="3314" spans="1:9 16384:16384" hidden="1" x14ac:dyDescent="0.25">
      <c r="A3314" s="192">
        <v>60282</v>
      </c>
      <c r="B3314" s="193" t="s">
        <v>2446</v>
      </c>
      <c r="C3314" s="198" t="s">
        <v>4735</v>
      </c>
      <c r="D3314" s="193" t="s">
        <v>5815</v>
      </c>
      <c r="E3314" s="193" t="s">
        <v>5814</v>
      </c>
      <c r="F3314" s="194" t="s">
        <v>6601</v>
      </c>
      <c r="G3314" s="173">
        <f>IFERROR(VLOOKUP(A3314, SF!$D$9:$G$410,4,FALSE),0)</f>
        <v>0</v>
      </c>
      <c r="H3314" s="173">
        <f>IFERROR(VLOOKUP(A3314, DF!$D$9:$G$378,4,FALSE),0)</f>
        <v>0</v>
      </c>
      <c r="I3314" s="173">
        <f>IFERROR(VLOOKUP(A3314,DX!$D$9:$G$749,4,FALSE),0)</f>
        <v>0</v>
      </c>
      <c r="XFD3314" s="45">
        <f>SUM(A3314:XFC3314)</f>
        <v>60282</v>
      </c>
    </row>
    <row r="3315" spans="1:9 16384:16384" hidden="1" x14ac:dyDescent="0.25">
      <c r="A3315" s="192">
        <v>48913</v>
      </c>
      <c r="B3315" s="193" t="s">
        <v>2508</v>
      </c>
      <c r="C3315" s="198" t="s">
        <v>4865</v>
      </c>
      <c r="D3315" s="193" t="s">
        <v>5813</v>
      </c>
      <c r="E3315" s="193" t="s">
        <v>5814</v>
      </c>
      <c r="F3315" s="194" t="s">
        <v>6601</v>
      </c>
      <c r="G3315" s="173">
        <f>IFERROR(VLOOKUP(A3315, SM!$D$9:$G$682,4,FALSE),0)</f>
        <v>0</v>
      </c>
      <c r="H3315" s="173">
        <f>IFERROR(VLOOKUP(A3315, DM!$D$9:$G$633,4,FALSE),0)</f>
        <v>0</v>
      </c>
      <c r="I3315" s="173">
        <f>IFERROR(VLOOKUP(A3315,DX!$D$9:$G$749,4,FALSE),0)</f>
        <v>0</v>
      </c>
      <c r="XFD3315" s="45">
        <f>SUM(A3315:XFC3315)</f>
        <v>48913</v>
      </c>
    </row>
    <row r="3316" spans="1:9 16384:16384" hidden="1" x14ac:dyDescent="0.25">
      <c r="A3316" s="192">
        <v>22497</v>
      </c>
      <c r="B3316" s="193" t="s">
        <v>2529</v>
      </c>
      <c r="C3316" s="198" t="s">
        <v>4891</v>
      </c>
      <c r="D3316" s="193" t="s">
        <v>5815</v>
      </c>
      <c r="E3316" s="193" t="s">
        <v>5814</v>
      </c>
      <c r="F3316" s="194" t="s">
        <v>6601</v>
      </c>
      <c r="G3316" s="173">
        <f>IFERROR(VLOOKUP(A3316, SF!$D$9:$G$410,4,FALSE),0)</f>
        <v>0</v>
      </c>
      <c r="H3316" s="173">
        <f>IFERROR(VLOOKUP(A3316, DF!$D$9:$G$378,4,FALSE),0)</f>
        <v>0</v>
      </c>
      <c r="I3316" s="173">
        <f>IFERROR(VLOOKUP(A3316,DX!$D$9:$G$749,4,FALSE),0)</f>
        <v>0</v>
      </c>
      <c r="XFD3316" s="45">
        <f>SUM(A3316:XFC3316)</f>
        <v>22497</v>
      </c>
    </row>
    <row r="3317" spans="1:9 16384:16384" hidden="1" x14ac:dyDescent="0.25">
      <c r="A3317" s="192">
        <v>38271</v>
      </c>
      <c r="B3317" s="193" t="s">
        <v>2539</v>
      </c>
      <c r="C3317" s="198" t="s">
        <v>4914</v>
      </c>
      <c r="D3317" s="193" t="s">
        <v>5815</v>
      </c>
      <c r="E3317" s="193" t="s">
        <v>5814</v>
      </c>
      <c r="F3317" s="194" t="s">
        <v>6601</v>
      </c>
      <c r="G3317" s="173">
        <f>IFERROR(VLOOKUP(A3317, SF!$D$9:$G$410,4,FALSE),0)</f>
        <v>0</v>
      </c>
      <c r="H3317" s="173">
        <f>IFERROR(VLOOKUP(A3317, DF!$D$9:$G$378,4,FALSE),0)</f>
        <v>0</v>
      </c>
      <c r="I3317" s="173">
        <f>IFERROR(VLOOKUP(A3317,DX!$D$9:$G$749,4,FALSE),0)</f>
        <v>0</v>
      </c>
      <c r="XFD3317" s="45">
        <f>SUM(A3317:XFC3317)</f>
        <v>38271</v>
      </c>
    </row>
    <row r="3318" spans="1:9 16384:16384" hidden="1" x14ac:dyDescent="0.25">
      <c r="A3318" s="192">
        <v>60298</v>
      </c>
      <c r="B3318" s="193" t="s">
        <v>2550</v>
      </c>
      <c r="C3318" s="198" t="s">
        <v>4948</v>
      </c>
      <c r="D3318" s="193" t="s">
        <v>5813</v>
      </c>
      <c r="E3318" s="193" t="s">
        <v>5814</v>
      </c>
      <c r="F3318" s="194" t="s">
        <v>6601</v>
      </c>
      <c r="G3318" s="173">
        <f>IFERROR(VLOOKUP(A3318, SM!$D$9:$G$682,4,FALSE),0)</f>
        <v>0</v>
      </c>
      <c r="H3318" s="173">
        <f>IFERROR(VLOOKUP(A3318, DM!$D$9:$G$633,4,FALSE),0)</f>
        <v>0</v>
      </c>
      <c r="I3318" s="173">
        <f>IFERROR(VLOOKUP(A3318,DX!$D$9:$G$749,4,FALSE),0)</f>
        <v>0</v>
      </c>
      <c r="XFD3318" s="45">
        <f>SUM(A3318:XFC3318)</f>
        <v>60298</v>
      </c>
    </row>
    <row r="3319" spans="1:9 16384:16384" hidden="1" x14ac:dyDescent="0.25">
      <c r="A3319" s="192">
        <v>143740</v>
      </c>
      <c r="B3319" s="193" t="s">
        <v>2590</v>
      </c>
      <c r="C3319" s="198" t="s">
        <v>5048</v>
      </c>
      <c r="D3319" s="193" t="s">
        <v>5813</v>
      </c>
      <c r="E3319" s="193" t="s">
        <v>5814</v>
      </c>
      <c r="F3319" s="194" t="s">
        <v>6601</v>
      </c>
      <c r="G3319" s="173">
        <f>IFERROR(VLOOKUP(A3319, SM!$D$9:$G$682,4,FALSE),0)</f>
        <v>0</v>
      </c>
      <c r="H3319" s="173">
        <f>IFERROR(VLOOKUP(A3319, DM!$D$9:$G$633,4,FALSE),0)</f>
        <v>0</v>
      </c>
      <c r="I3319" s="173">
        <f>IFERROR(VLOOKUP(A3319,DX!$D$9:$G$749,4,FALSE),0)</f>
        <v>0</v>
      </c>
      <c r="XFD3319" s="45">
        <f>SUM(A3319:XFC3319)</f>
        <v>143740</v>
      </c>
    </row>
    <row r="3320" spans="1:9 16384:16384" hidden="1" x14ac:dyDescent="0.25">
      <c r="A3320" s="192">
        <v>173698</v>
      </c>
      <c r="B3320" s="193" t="s">
        <v>6227</v>
      </c>
      <c r="C3320" s="198" t="s">
        <v>6228</v>
      </c>
      <c r="D3320" s="193" t="s">
        <v>5815</v>
      </c>
      <c r="E3320" s="193" t="s">
        <v>5814</v>
      </c>
      <c r="F3320" s="194" t="s">
        <v>6601</v>
      </c>
      <c r="G3320" s="173">
        <f>IFERROR(VLOOKUP(A3320, SF!$D$9:$G$410,4,FALSE),0)</f>
        <v>0</v>
      </c>
      <c r="H3320" s="173">
        <f>IFERROR(VLOOKUP(A3320, DF!$D$9:$G$378,4,FALSE),0)</f>
        <v>0</v>
      </c>
      <c r="I3320" s="173">
        <f>IFERROR(VLOOKUP(A3320,DX!$D$9:$G$749,4,FALSE),0)</f>
        <v>0</v>
      </c>
      <c r="XFD3320" s="45">
        <f>SUM(A3320:XFC3320)</f>
        <v>173698</v>
      </c>
    </row>
    <row r="3321" spans="1:9 16384:16384" hidden="1" x14ac:dyDescent="0.25">
      <c r="A3321" s="192">
        <v>173697</v>
      </c>
      <c r="B3321" s="193" t="s">
        <v>6245</v>
      </c>
      <c r="C3321" s="198" t="s">
        <v>6246</v>
      </c>
      <c r="D3321" s="193" t="s">
        <v>5815</v>
      </c>
      <c r="E3321" s="193" t="s">
        <v>5814</v>
      </c>
      <c r="F3321" s="194" t="s">
        <v>6601</v>
      </c>
      <c r="G3321" s="173">
        <f>IFERROR(VLOOKUP(A3321, SF!$D$9:$G$410,4,FALSE),0)</f>
        <v>0</v>
      </c>
      <c r="H3321" s="173">
        <f>IFERROR(VLOOKUP(A3321, DF!$D$9:$G$378,4,FALSE),0)</f>
        <v>0</v>
      </c>
      <c r="I3321" s="173">
        <f>IFERROR(VLOOKUP(A3321,DX!$D$9:$G$749,4,FALSE),0)</f>
        <v>0</v>
      </c>
      <c r="XFD3321" s="45">
        <f>SUM(A3321:XFC3321)</f>
        <v>173697</v>
      </c>
    </row>
    <row r="3322" spans="1:9 16384:16384" hidden="1" x14ac:dyDescent="0.25">
      <c r="A3322" s="192">
        <v>60313</v>
      </c>
      <c r="B3322" s="193" t="s">
        <v>2649</v>
      </c>
      <c r="C3322" s="198" t="s">
        <v>5188</v>
      </c>
      <c r="D3322" s="193" t="s">
        <v>5815</v>
      </c>
      <c r="E3322" s="193" t="s">
        <v>5814</v>
      </c>
      <c r="F3322" s="194" t="s">
        <v>6601</v>
      </c>
      <c r="G3322" s="173">
        <f>IFERROR(VLOOKUP(A3322, SF!$D$9:$G$410,4,FALSE),0)</f>
        <v>0</v>
      </c>
      <c r="H3322" s="173">
        <f>IFERROR(VLOOKUP(A3322, DF!$D$9:$G$378,4,FALSE),0)</f>
        <v>0</v>
      </c>
      <c r="I3322" s="173">
        <f>IFERROR(VLOOKUP(A3322,DX!$D$9:$G$749,4,FALSE),0)</f>
        <v>0</v>
      </c>
      <c r="XFD3322" s="45">
        <f>SUM(A3322:XFC3322)</f>
        <v>60313</v>
      </c>
    </row>
    <row r="3323" spans="1:9 16384:16384" hidden="1" x14ac:dyDescent="0.25">
      <c r="A3323" s="192">
        <v>42849</v>
      </c>
      <c r="B3323" s="193" t="s">
        <v>2660</v>
      </c>
      <c r="C3323" s="198" t="s">
        <v>5227</v>
      </c>
      <c r="D3323" s="193" t="s">
        <v>5813</v>
      </c>
      <c r="E3323" s="193" t="s">
        <v>5814</v>
      </c>
      <c r="F3323" s="194" t="s">
        <v>6601</v>
      </c>
      <c r="G3323" s="173">
        <f>IFERROR(VLOOKUP(A3323, SM!$D$9:$G$682,4,FALSE),0)</f>
        <v>0</v>
      </c>
      <c r="H3323" s="173">
        <f>IFERROR(VLOOKUP(A3323, DM!$D$9:$G$633,4,FALSE),0)</f>
        <v>0</v>
      </c>
      <c r="I3323" s="173">
        <f>IFERROR(VLOOKUP(A3323,DX!$D$9:$G$749,4,FALSE),0)</f>
        <v>0</v>
      </c>
      <c r="XFD3323" s="45">
        <f>SUM(A3323:XFC3323)</f>
        <v>42849</v>
      </c>
    </row>
    <row r="3324" spans="1:9 16384:16384" hidden="1" x14ac:dyDescent="0.25">
      <c r="A3324" s="192">
        <v>143789</v>
      </c>
      <c r="B3324" s="193" t="s">
        <v>2941</v>
      </c>
      <c r="C3324" s="198" t="s">
        <v>5268</v>
      </c>
      <c r="D3324" s="193" t="s">
        <v>5813</v>
      </c>
      <c r="E3324" s="193" t="s">
        <v>5814</v>
      </c>
      <c r="F3324" s="194" t="s">
        <v>6601</v>
      </c>
      <c r="G3324" s="173">
        <f>IFERROR(VLOOKUP(A3324, SM!$D$9:$G$682,4,FALSE),0)</f>
        <v>0</v>
      </c>
      <c r="H3324" s="173">
        <f>IFERROR(VLOOKUP(A3324, DM!$D$9:$G$633,4,FALSE),0)</f>
        <v>0</v>
      </c>
      <c r="I3324" s="173">
        <f>IFERROR(VLOOKUP(A3324,DX!$D$9:$G$749,4,FALSE),0)</f>
        <v>0</v>
      </c>
      <c r="XFD3324" s="45">
        <f>SUM(A3324:XFC3324)</f>
        <v>143789</v>
      </c>
    </row>
    <row r="3325" spans="1:9 16384:16384" hidden="1" x14ac:dyDescent="0.25">
      <c r="A3325" s="192">
        <v>49744</v>
      </c>
      <c r="B3325" s="193" t="s">
        <v>2698</v>
      </c>
      <c r="C3325" s="198" t="s">
        <v>5317</v>
      </c>
      <c r="D3325" s="193" t="s">
        <v>5813</v>
      </c>
      <c r="E3325" s="193" t="s">
        <v>5814</v>
      </c>
      <c r="F3325" s="194" t="s">
        <v>6601</v>
      </c>
      <c r="G3325" s="173">
        <f>IFERROR(VLOOKUP(A3325, SM!$D$9:$G$682,4,FALSE),0)</f>
        <v>0</v>
      </c>
      <c r="H3325" s="173">
        <f>IFERROR(VLOOKUP(A3325, DM!$D$9:$G$633,4,FALSE),0)</f>
        <v>0</v>
      </c>
      <c r="I3325" s="173">
        <f>IFERROR(VLOOKUP(A3325,DX!$D$9:$G$749,4,FALSE),0)</f>
        <v>0</v>
      </c>
      <c r="XFD3325" s="45">
        <f>SUM(A3325:XFC3325)</f>
        <v>49744</v>
      </c>
    </row>
    <row r="3326" spans="1:9 16384:16384" hidden="1" x14ac:dyDescent="0.25">
      <c r="A3326" s="192">
        <v>105253</v>
      </c>
      <c r="B3326" s="193" t="s">
        <v>2717</v>
      </c>
      <c r="C3326" s="198" t="s">
        <v>5347</v>
      </c>
      <c r="D3326" s="193" t="s">
        <v>5813</v>
      </c>
      <c r="E3326" s="193" t="s">
        <v>5814</v>
      </c>
      <c r="F3326" s="194" t="s">
        <v>6601</v>
      </c>
      <c r="G3326" s="173">
        <f>IFERROR(VLOOKUP(A3326, SM!$D$9:$G$682,4,FALSE),0)</f>
        <v>0</v>
      </c>
      <c r="H3326" s="173">
        <f>IFERROR(VLOOKUP(A3326, DM!$D$9:$G$633,4,FALSE),0)</f>
        <v>0</v>
      </c>
      <c r="I3326" s="173">
        <f>IFERROR(VLOOKUP(A3326,DX!$D$9:$G$749,4,FALSE),0)</f>
        <v>0</v>
      </c>
      <c r="XFD3326" s="45">
        <f>SUM(A3326:XFC3326)</f>
        <v>105253</v>
      </c>
    </row>
    <row r="3327" spans="1:9 16384:16384" hidden="1" x14ac:dyDescent="0.25">
      <c r="A3327" s="192">
        <v>143453</v>
      </c>
      <c r="B3327" s="193" t="s">
        <v>2744</v>
      </c>
      <c r="C3327" s="198" t="s">
        <v>5396</v>
      </c>
      <c r="D3327" s="193" t="s">
        <v>5815</v>
      </c>
      <c r="E3327" s="193" t="s">
        <v>5814</v>
      </c>
      <c r="F3327" s="194" t="s">
        <v>6601</v>
      </c>
      <c r="G3327" s="173">
        <f>IFERROR(VLOOKUP(A3327, SF!$D$9:$G$410,4,FALSE),0)</f>
        <v>0</v>
      </c>
      <c r="H3327" s="173">
        <f>IFERROR(VLOOKUP(A3327, DF!$D$9:$G$378,4,FALSE),0)</f>
        <v>0</v>
      </c>
      <c r="I3327" s="173">
        <f>IFERROR(VLOOKUP(A3327,DX!$D$9:$G$749,4,FALSE),0)</f>
        <v>0</v>
      </c>
      <c r="XFD3327" s="45">
        <f>SUM(A3327:XFC3327)</f>
        <v>143453</v>
      </c>
    </row>
    <row r="3328" spans="1:9 16384:16384" hidden="1" x14ac:dyDescent="0.25">
      <c r="A3328" s="192">
        <v>60328</v>
      </c>
      <c r="B3328" s="193" t="s">
        <v>2760</v>
      </c>
      <c r="C3328" s="198" t="s">
        <v>5425</v>
      </c>
      <c r="D3328" s="193" t="s">
        <v>5815</v>
      </c>
      <c r="E3328" s="193" t="s">
        <v>5814</v>
      </c>
      <c r="F3328" s="194" t="s">
        <v>6601</v>
      </c>
      <c r="G3328" s="173">
        <f>IFERROR(VLOOKUP(A3328, SF!$D$9:$G$410,4,FALSE),0)</f>
        <v>0</v>
      </c>
      <c r="H3328" s="173">
        <f>IFERROR(VLOOKUP(A3328, DF!$D$9:$G$378,4,FALSE),0)</f>
        <v>0</v>
      </c>
      <c r="I3328" s="173">
        <f>IFERROR(VLOOKUP(A3328,DX!$D$9:$G$749,4,FALSE),0)</f>
        <v>0</v>
      </c>
      <c r="XFD3328" s="45">
        <f>SUM(A3328:XFC3328)</f>
        <v>60328</v>
      </c>
    </row>
    <row r="3329" spans="1:9 16384:16384" hidden="1" x14ac:dyDescent="0.25">
      <c r="A3329" s="192">
        <v>8955</v>
      </c>
      <c r="B3329" s="193" t="s">
        <v>2761</v>
      </c>
      <c r="C3329" s="198" t="s">
        <v>3639</v>
      </c>
      <c r="D3329" s="193" t="s">
        <v>5813</v>
      </c>
      <c r="E3329" s="193" t="s">
        <v>5814</v>
      </c>
      <c r="F3329" s="194" t="s">
        <v>6601</v>
      </c>
      <c r="G3329" s="173">
        <f>IFERROR(VLOOKUP(A3329, SM!$D$9:$G$682,4,FALSE),0)</f>
        <v>0</v>
      </c>
      <c r="H3329" s="173">
        <f>IFERROR(VLOOKUP(A3329, DM!$D$9:$G$633,4,FALSE),0)</f>
        <v>0</v>
      </c>
      <c r="I3329" s="173">
        <f>IFERROR(VLOOKUP(A3329,DX!$D$9:$G$749,4,FALSE),0)</f>
        <v>0</v>
      </c>
      <c r="XFD3329" s="45">
        <f>SUM(A3329:XFC3329)</f>
        <v>8955</v>
      </c>
    </row>
    <row r="3330" spans="1:9 16384:16384" hidden="1" x14ac:dyDescent="0.25">
      <c r="A3330" s="192">
        <v>26540</v>
      </c>
      <c r="B3330" s="193" t="s">
        <v>2788</v>
      </c>
      <c r="C3330" s="198" t="s">
        <v>5470</v>
      </c>
      <c r="D3330" s="193" t="s">
        <v>5813</v>
      </c>
      <c r="E3330" s="193" t="s">
        <v>5814</v>
      </c>
      <c r="F3330" s="194" t="s">
        <v>6601</v>
      </c>
      <c r="G3330" s="173">
        <f>IFERROR(VLOOKUP(A3330, SM!$D$9:$G$682,4,FALSE),0)</f>
        <v>0</v>
      </c>
      <c r="H3330" s="173">
        <f>IFERROR(VLOOKUP(A3330, DM!$D$9:$G$633,4,FALSE),0)</f>
        <v>0</v>
      </c>
      <c r="I3330" s="173">
        <f>IFERROR(VLOOKUP(A3330,DX!$D$9:$G$749,4,FALSE),0)</f>
        <v>0</v>
      </c>
      <c r="XFD3330" s="45">
        <f>SUM(A3330:XFC3330)</f>
        <v>26540</v>
      </c>
    </row>
    <row r="3331" spans="1:9 16384:16384" hidden="1" x14ac:dyDescent="0.25">
      <c r="A3331" s="192">
        <v>10089</v>
      </c>
      <c r="B3331" s="193" t="s">
        <v>2789</v>
      </c>
      <c r="C3331" s="198" t="s">
        <v>5471</v>
      </c>
      <c r="D3331" s="193" t="s">
        <v>5813</v>
      </c>
      <c r="E3331" s="193" t="s">
        <v>5814</v>
      </c>
      <c r="F3331" s="194" t="s">
        <v>6601</v>
      </c>
      <c r="G3331" s="173">
        <f>IFERROR(VLOOKUP(A3331, SM!$D$9:$G$682,4,FALSE),0)</f>
        <v>0</v>
      </c>
      <c r="H3331" s="173">
        <f>IFERROR(VLOOKUP(A3331, DM!$D$9:$G$633,4,FALSE),0)</f>
        <v>0</v>
      </c>
      <c r="I3331" s="173">
        <f>IFERROR(VLOOKUP(A3331,DX!$D$9:$G$749,4,FALSE),0)</f>
        <v>0</v>
      </c>
      <c r="XFD3331" s="45">
        <f>SUM(A3331:XFC3331)</f>
        <v>10089</v>
      </c>
    </row>
    <row r="3332" spans="1:9 16384:16384" hidden="1" x14ac:dyDescent="0.25">
      <c r="A3332" s="192">
        <v>10098</v>
      </c>
      <c r="B3332" s="193" t="s">
        <v>2790</v>
      </c>
      <c r="C3332" s="198" t="s">
        <v>5472</v>
      </c>
      <c r="D3332" s="193" t="s">
        <v>5815</v>
      </c>
      <c r="E3332" s="193" t="s">
        <v>5814</v>
      </c>
      <c r="F3332" s="194" t="s">
        <v>6601</v>
      </c>
      <c r="G3332" s="173">
        <f>IFERROR(VLOOKUP(A3332, SF!$D$9:$G$410,4,FALSE),0)</f>
        <v>0</v>
      </c>
      <c r="H3332" s="173">
        <f>IFERROR(VLOOKUP(A3332, DF!$D$9:$G$378,4,FALSE),0)</f>
        <v>0</v>
      </c>
      <c r="I3332" s="173">
        <f>IFERROR(VLOOKUP(A3332,DX!$D$9:$G$749,4,FALSE),0)</f>
        <v>0</v>
      </c>
      <c r="XFD3332" s="45">
        <f>SUM(A3332:XFC3332)</f>
        <v>10098</v>
      </c>
    </row>
    <row r="3333" spans="1:9 16384:16384" hidden="1" x14ac:dyDescent="0.25">
      <c r="A3333" s="192">
        <v>43223</v>
      </c>
      <c r="B3333" s="193" t="s">
        <v>2825</v>
      </c>
      <c r="C3333" s="198" t="s">
        <v>5561</v>
      </c>
      <c r="D3333" s="193" t="s">
        <v>5813</v>
      </c>
      <c r="E3333" s="193" t="s">
        <v>5814</v>
      </c>
      <c r="F3333" s="194" t="s">
        <v>6601</v>
      </c>
      <c r="G3333" s="173">
        <f>IFERROR(VLOOKUP(A3333, SM!$D$9:$G$682,4,FALSE),0)</f>
        <v>0</v>
      </c>
      <c r="H3333" s="173">
        <f>IFERROR(VLOOKUP(A3333, DM!$D$9:$G$633,4,FALSE),0)</f>
        <v>0</v>
      </c>
      <c r="I3333" s="173">
        <f>IFERROR(VLOOKUP(A3333,DX!$D$9:$G$749,4,FALSE),0)</f>
        <v>0</v>
      </c>
      <c r="XFD3333" s="45">
        <f>SUM(A3333:XFC3333)</f>
        <v>43223</v>
      </c>
    </row>
    <row r="3334" spans="1:9 16384:16384" hidden="1" x14ac:dyDescent="0.25">
      <c r="A3334" s="192">
        <v>60335</v>
      </c>
      <c r="B3334" s="193" t="s">
        <v>2842</v>
      </c>
      <c r="C3334" s="198" t="s">
        <v>5601</v>
      </c>
      <c r="D3334" s="193" t="s">
        <v>5815</v>
      </c>
      <c r="E3334" s="193" t="s">
        <v>5814</v>
      </c>
      <c r="F3334" s="194" t="s">
        <v>6601</v>
      </c>
      <c r="G3334" s="173">
        <f>IFERROR(VLOOKUP(A3334, SF!$D$9:$G$410,4,FALSE),0)</f>
        <v>0</v>
      </c>
      <c r="H3334" s="173">
        <f>IFERROR(VLOOKUP(A3334, DF!$D$9:$G$378,4,FALSE),0)</f>
        <v>0</v>
      </c>
      <c r="I3334" s="173">
        <f>IFERROR(VLOOKUP(A3334,DX!$D$9:$G$749,4,FALSE),0)</f>
        <v>0</v>
      </c>
      <c r="XFD3334" s="45">
        <f>SUM(A3334:XFC3334)</f>
        <v>60335</v>
      </c>
    </row>
    <row r="3335" spans="1:9 16384:16384" hidden="1" x14ac:dyDescent="0.25">
      <c r="A3335" s="192">
        <v>60336</v>
      </c>
      <c r="B3335" s="193" t="s">
        <v>2844</v>
      </c>
      <c r="C3335" s="198" t="s">
        <v>5571</v>
      </c>
      <c r="D3335" s="193" t="s">
        <v>5813</v>
      </c>
      <c r="E3335" s="193" t="s">
        <v>5814</v>
      </c>
      <c r="F3335" s="194" t="s">
        <v>6601</v>
      </c>
      <c r="G3335" s="173">
        <f>IFERROR(VLOOKUP(A3335, SM!$D$9:$G$682,4,FALSE),0)</f>
        <v>0</v>
      </c>
      <c r="H3335" s="173">
        <f>IFERROR(VLOOKUP(A3335, DM!$D$9:$G$633,4,FALSE),0)</f>
        <v>0</v>
      </c>
      <c r="I3335" s="173">
        <f>IFERROR(VLOOKUP(A3335,DX!$D$9:$G$749,4,FALSE),0)</f>
        <v>0</v>
      </c>
      <c r="XFD3335" s="45">
        <f>SUM(A3335:XFC3335)</f>
        <v>60336</v>
      </c>
    </row>
    <row r="3336" spans="1:9 16384:16384" hidden="1" x14ac:dyDescent="0.25">
      <c r="A3336" s="192">
        <v>171353</v>
      </c>
      <c r="B3336" s="193" t="s">
        <v>5614</v>
      </c>
      <c r="C3336" s="198" t="s">
        <v>5615</v>
      </c>
      <c r="D3336" s="193" t="s">
        <v>5815</v>
      </c>
      <c r="E3336" s="193" t="s">
        <v>5814</v>
      </c>
      <c r="F3336" s="194" t="s">
        <v>6601</v>
      </c>
      <c r="G3336" s="173">
        <f>IFERROR(VLOOKUP(A3336, SF!$D$9:$G$410,4,FALSE),0)</f>
        <v>0</v>
      </c>
      <c r="H3336" s="173">
        <f>IFERROR(VLOOKUP(A3336, DF!$D$9:$G$378,4,FALSE),0)</f>
        <v>0</v>
      </c>
      <c r="I3336" s="173">
        <f>IFERROR(VLOOKUP(A3336,DX!$D$9:$G$749,4,FALSE),0)</f>
        <v>0</v>
      </c>
      <c r="XFD3336" s="45">
        <f>SUM(A3336:XFC3336)</f>
        <v>171353</v>
      </c>
    </row>
    <row r="3337" spans="1:9 16384:16384" hidden="1" x14ac:dyDescent="0.25">
      <c r="A3337" s="192">
        <v>60339</v>
      </c>
      <c r="B3337" s="193" t="s">
        <v>2856</v>
      </c>
      <c r="C3337" s="198" t="s">
        <v>3515</v>
      </c>
      <c r="D3337" s="193" t="s">
        <v>5813</v>
      </c>
      <c r="E3337" s="193" t="s">
        <v>5814</v>
      </c>
      <c r="F3337" s="194" t="s">
        <v>6601</v>
      </c>
      <c r="G3337" s="173">
        <f>IFERROR(VLOOKUP(A3337, SM!$D$9:$G$682,4,FALSE),0)</f>
        <v>0</v>
      </c>
      <c r="H3337" s="173">
        <f>IFERROR(VLOOKUP(A3337, DM!$D$9:$G$633,4,FALSE),0)</f>
        <v>0</v>
      </c>
      <c r="I3337" s="173">
        <f>IFERROR(VLOOKUP(A3337,DX!$D$9:$G$749,4,FALSE),0)</f>
        <v>0</v>
      </c>
      <c r="XFD3337" s="45">
        <f>SUM(A3337:XFC3337)</f>
        <v>60339</v>
      </c>
    </row>
    <row r="3338" spans="1:9 16384:16384" hidden="1" x14ac:dyDescent="0.25">
      <c r="A3338" s="192">
        <v>128192</v>
      </c>
      <c r="B3338" s="193" t="s">
        <v>2870</v>
      </c>
      <c r="C3338" s="198" t="s">
        <v>5674</v>
      </c>
      <c r="D3338" s="193" t="s">
        <v>5815</v>
      </c>
      <c r="E3338" s="193" t="s">
        <v>5814</v>
      </c>
      <c r="F3338" s="194" t="s">
        <v>6601</v>
      </c>
      <c r="G3338" s="173">
        <f>IFERROR(VLOOKUP(A3338, SF!$D$9:$G$410,4,FALSE),0)</f>
        <v>0</v>
      </c>
      <c r="H3338" s="173">
        <f>IFERROR(VLOOKUP(A3338, DF!$D$9:$G$378,4,FALSE),0)</f>
        <v>0</v>
      </c>
      <c r="I3338" s="173">
        <f>IFERROR(VLOOKUP(A3338,DX!$D$9:$G$749,4,FALSE),0)</f>
        <v>0</v>
      </c>
      <c r="XFD3338" s="45">
        <f>SUM(A3338:XFC3338)</f>
        <v>128192</v>
      </c>
    </row>
    <row r="3339" spans="1:9 16384:16384" hidden="1" x14ac:dyDescent="0.25">
      <c r="A3339" s="192">
        <v>40578</v>
      </c>
      <c r="B3339" s="193" t="s">
        <v>2873</v>
      </c>
      <c r="C3339" s="198" t="s">
        <v>5676</v>
      </c>
      <c r="D3339" s="193" t="s">
        <v>5813</v>
      </c>
      <c r="E3339" s="193" t="s">
        <v>5814</v>
      </c>
      <c r="F3339" s="194" t="s">
        <v>6601</v>
      </c>
      <c r="G3339" s="173">
        <f>IFERROR(VLOOKUP(A3339, SM!$D$9:$G$682,4,FALSE),0)</f>
        <v>0</v>
      </c>
      <c r="H3339" s="173">
        <f>IFERROR(VLOOKUP(A3339, DM!$D$9:$G$633,4,FALSE),0)</f>
        <v>0</v>
      </c>
      <c r="I3339" s="173">
        <f>IFERROR(VLOOKUP(A3339,DX!$D$9:$G$749,4,FALSE),0)</f>
        <v>0</v>
      </c>
      <c r="XFD3339" s="45">
        <f>SUM(A3339:XFC3339)</f>
        <v>40578</v>
      </c>
    </row>
    <row r="3340" spans="1:9 16384:16384" hidden="1" x14ac:dyDescent="0.25">
      <c r="A3340" s="192">
        <v>13436</v>
      </c>
      <c r="B3340" s="193" t="s">
        <v>1775</v>
      </c>
      <c r="C3340" s="198" t="s">
        <v>3141</v>
      </c>
      <c r="D3340" s="193" t="s">
        <v>5813</v>
      </c>
      <c r="E3340" s="193" t="s">
        <v>5814</v>
      </c>
      <c r="F3340" s="194" t="s">
        <v>6645</v>
      </c>
      <c r="G3340" s="173">
        <f>IFERROR(VLOOKUP(A3340, SM!$D$9:$G$682,4,FALSE),0)</f>
        <v>0</v>
      </c>
      <c r="H3340" s="173">
        <f>IFERROR(VLOOKUP(A3340, DM!$D$9:$G$633,4,FALSE),0)</f>
        <v>0</v>
      </c>
      <c r="I3340" s="173">
        <f>IFERROR(VLOOKUP(A3340,DX!$D$9:$G$749,4,FALSE),0)</f>
        <v>0</v>
      </c>
      <c r="XFD3340" s="45">
        <f>SUM(A3340:XFC3340)</f>
        <v>13436</v>
      </c>
    </row>
    <row r="3341" spans="1:9 16384:16384" hidden="1" x14ac:dyDescent="0.25">
      <c r="A3341" s="192">
        <v>22108</v>
      </c>
      <c r="B3341" s="193" t="s">
        <v>1883</v>
      </c>
      <c r="C3341" s="198" t="s">
        <v>3376</v>
      </c>
      <c r="D3341" s="193" t="s">
        <v>5815</v>
      </c>
      <c r="E3341" s="193" t="s">
        <v>5814</v>
      </c>
      <c r="F3341" s="194" t="s">
        <v>6645</v>
      </c>
      <c r="G3341" s="173">
        <f>IFERROR(VLOOKUP(A3341, SF!$D$9:$G$410,4,FALSE),0)</f>
        <v>0</v>
      </c>
      <c r="H3341" s="173">
        <f>IFERROR(VLOOKUP(A3341, DF!$D$9:$G$378,4,FALSE),0)</f>
        <v>0</v>
      </c>
      <c r="I3341" s="173">
        <f>IFERROR(VLOOKUP(A3341,DX!$D$9:$G$749,4,FALSE),0)</f>
        <v>0</v>
      </c>
      <c r="XFD3341" s="45">
        <f>SUM(A3341:XFC3341)</f>
        <v>22108</v>
      </c>
    </row>
    <row r="3342" spans="1:9 16384:16384" hidden="1" x14ac:dyDescent="0.25">
      <c r="A3342" s="192">
        <v>190602</v>
      </c>
      <c r="B3342" s="193" t="s">
        <v>5870</v>
      </c>
      <c r="C3342" s="198" t="s">
        <v>5871</v>
      </c>
      <c r="D3342" s="193" t="s">
        <v>5813</v>
      </c>
      <c r="E3342" s="193" t="s">
        <v>5814</v>
      </c>
      <c r="F3342" s="194" t="s">
        <v>6645</v>
      </c>
      <c r="G3342" s="173">
        <f>IFERROR(VLOOKUP(A3342, SM!$D$9:$G$682,4,FALSE),0)</f>
        <v>0</v>
      </c>
      <c r="H3342" s="173">
        <f>IFERROR(VLOOKUP(A3342, DM!$D$9:$G$633,4,FALSE),0)</f>
        <v>0</v>
      </c>
      <c r="I3342" s="173">
        <f>IFERROR(VLOOKUP(A3342,DX!$D$9:$G$749,4,FALSE),0)</f>
        <v>0</v>
      </c>
      <c r="XFD3342" s="45">
        <f>SUM(A3342:XFC3342)</f>
        <v>190602</v>
      </c>
    </row>
    <row r="3343" spans="1:9 16384:16384" hidden="1" x14ac:dyDescent="0.25">
      <c r="A3343" s="192">
        <v>34447</v>
      </c>
      <c r="B3343" s="193" t="s">
        <v>2211</v>
      </c>
      <c r="C3343" s="198" t="s">
        <v>4229</v>
      </c>
      <c r="D3343" s="193" t="s">
        <v>5813</v>
      </c>
      <c r="E3343" s="193" t="s">
        <v>5814</v>
      </c>
      <c r="F3343" s="194" t="s">
        <v>6645</v>
      </c>
      <c r="G3343" s="173">
        <f>IFERROR(VLOOKUP(A3343, SM!$D$9:$G$682,4,FALSE),0)</f>
        <v>0</v>
      </c>
      <c r="H3343" s="173">
        <f>IFERROR(VLOOKUP(A3343, DM!$D$9:$G$633,4,FALSE),0)</f>
        <v>0</v>
      </c>
      <c r="I3343" s="173">
        <f>IFERROR(VLOOKUP(A3343,DX!$D$9:$G$749,4,FALSE),0)</f>
        <v>0</v>
      </c>
      <c r="XFD3343" s="45">
        <f>SUM(A3343:XFC3343)</f>
        <v>34447</v>
      </c>
    </row>
    <row r="3344" spans="1:9 16384:16384" hidden="1" x14ac:dyDescent="0.25">
      <c r="A3344" s="192">
        <v>184335</v>
      </c>
      <c r="B3344" s="193" t="s">
        <v>4467</v>
      </c>
      <c r="C3344" s="198" t="s">
        <v>3464</v>
      </c>
      <c r="D3344" s="193" t="s">
        <v>5815</v>
      </c>
      <c r="E3344" s="193" t="s">
        <v>5814</v>
      </c>
      <c r="F3344" s="194" t="s">
        <v>6645</v>
      </c>
      <c r="G3344" s="173">
        <f>IFERROR(VLOOKUP(A3344, SF!$D$9:$G$410,4,FALSE),0)</f>
        <v>0</v>
      </c>
      <c r="H3344" s="173">
        <f>IFERROR(VLOOKUP(A3344, DF!$D$9:$G$378,4,FALSE),0)</f>
        <v>0</v>
      </c>
      <c r="I3344" s="173">
        <f>IFERROR(VLOOKUP(A3344,DX!$D$9:$G$749,4,FALSE),0)</f>
        <v>0</v>
      </c>
      <c r="XFD3344" s="45">
        <f>SUM(A3344:XFC3344)</f>
        <v>184335</v>
      </c>
    </row>
    <row r="3345" spans="1:9 16384:16384" hidden="1" x14ac:dyDescent="0.25">
      <c r="A3345" s="192">
        <v>184336</v>
      </c>
      <c r="B3345" s="193" t="s">
        <v>4468</v>
      </c>
      <c r="C3345" s="198" t="s">
        <v>4469</v>
      </c>
      <c r="D3345" s="193" t="s">
        <v>5815</v>
      </c>
      <c r="E3345" s="193" t="s">
        <v>5814</v>
      </c>
      <c r="F3345" s="194" t="s">
        <v>6645</v>
      </c>
      <c r="G3345" s="173">
        <f>IFERROR(VLOOKUP(A3345, SF!$D$9:$G$410,4,FALSE),0)</f>
        <v>0</v>
      </c>
      <c r="H3345" s="173">
        <f>IFERROR(VLOOKUP(A3345, DF!$D$9:$G$378,4,FALSE),0)</f>
        <v>0</v>
      </c>
      <c r="I3345" s="173">
        <f>IFERROR(VLOOKUP(A3345,DX!$D$9:$G$749,4,FALSE),0)</f>
        <v>0</v>
      </c>
      <c r="XFD3345" s="45">
        <f>SUM(A3345:XFC3345)</f>
        <v>184336</v>
      </c>
    </row>
    <row r="3346" spans="1:9 16384:16384" hidden="1" x14ac:dyDescent="0.25">
      <c r="A3346" s="192">
        <v>190601</v>
      </c>
      <c r="B3346" s="193" t="s">
        <v>6125</v>
      </c>
      <c r="C3346" s="198" t="s">
        <v>6126</v>
      </c>
      <c r="D3346" s="193" t="s">
        <v>5815</v>
      </c>
      <c r="E3346" s="193" t="s">
        <v>5814</v>
      </c>
      <c r="F3346" s="194" t="s">
        <v>6645</v>
      </c>
      <c r="G3346" s="173">
        <f>IFERROR(VLOOKUP(A3346, SF!$D$9:$G$410,4,FALSE),0)</f>
        <v>0</v>
      </c>
      <c r="H3346" s="173">
        <f>IFERROR(VLOOKUP(A3346, DF!$D$9:$G$378,4,FALSE),0)</f>
        <v>0</v>
      </c>
      <c r="I3346" s="173">
        <f>IFERROR(VLOOKUP(A3346,DX!$D$9:$G$749,4,FALSE),0)</f>
        <v>0</v>
      </c>
      <c r="XFD3346" s="45">
        <f>SUM(A3346:XFC3346)</f>
        <v>190601</v>
      </c>
    </row>
    <row r="3347" spans="1:9 16384:16384" hidden="1" x14ac:dyDescent="0.25">
      <c r="A3347" s="192">
        <v>184338</v>
      </c>
      <c r="B3347" s="193" t="s">
        <v>2529</v>
      </c>
      <c r="C3347" s="198" t="s">
        <v>4892</v>
      </c>
      <c r="D3347" s="193" t="s">
        <v>5815</v>
      </c>
      <c r="E3347" s="193" t="s">
        <v>5814</v>
      </c>
      <c r="F3347" s="194" t="s">
        <v>6645</v>
      </c>
      <c r="G3347" s="173">
        <f>IFERROR(VLOOKUP(A3347, SF!$D$9:$G$410,4,FALSE),0)</f>
        <v>0</v>
      </c>
      <c r="H3347" s="173">
        <f>IFERROR(VLOOKUP(A3347, DF!$D$9:$G$378,4,FALSE),0)</f>
        <v>0</v>
      </c>
      <c r="I3347" s="173">
        <f>IFERROR(VLOOKUP(A3347,DX!$D$9:$G$749,4,FALSE),0)</f>
        <v>0</v>
      </c>
      <c r="XFD3347" s="45">
        <f>SUM(A3347:XFC3347)</f>
        <v>184338</v>
      </c>
    </row>
    <row r="3348" spans="1:9 16384:16384" hidden="1" x14ac:dyDescent="0.25">
      <c r="A3348" s="192">
        <v>16462</v>
      </c>
      <c r="B3348" s="232" t="s">
        <v>285</v>
      </c>
      <c r="C3348" s="198" t="s">
        <v>4916</v>
      </c>
      <c r="D3348" s="193" t="s">
        <v>5815</v>
      </c>
      <c r="E3348" s="193" t="s">
        <v>5814</v>
      </c>
      <c r="F3348" s="194" t="s">
        <v>6645</v>
      </c>
      <c r="G3348" s="173">
        <f>IFERROR(VLOOKUP(A3348, SF!$D$9:$G$410,4,FALSE),0)</f>
        <v>0</v>
      </c>
      <c r="H3348" s="173">
        <f>IFERROR(VLOOKUP(A3348, DF!$D$9:$G$378,4,FALSE),0)</f>
        <v>0</v>
      </c>
      <c r="I3348" s="173">
        <f>IFERROR(VLOOKUP(A3348,DX!$D$9:$G$749,4,FALSE),0)</f>
        <v>0</v>
      </c>
      <c r="XFD3348" s="45">
        <f>SUM(A3348:XFC3348)</f>
        <v>16462</v>
      </c>
    </row>
    <row r="3349" spans="1:9 16384:16384" hidden="1" x14ac:dyDescent="0.25">
      <c r="A3349" s="192">
        <v>184340</v>
      </c>
      <c r="B3349" s="193" t="s">
        <v>5020</v>
      </c>
      <c r="C3349" s="198" t="s">
        <v>5021</v>
      </c>
      <c r="D3349" s="193" t="s">
        <v>5815</v>
      </c>
      <c r="E3349" s="193" t="s">
        <v>5814</v>
      </c>
      <c r="F3349" s="194" t="s">
        <v>6645</v>
      </c>
      <c r="G3349" s="173">
        <f>IFERROR(VLOOKUP(A3349, SF!$D$9:$G$410,4,FALSE),0)</f>
        <v>0</v>
      </c>
      <c r="H3349" s="173">
        <f>IFERROR(VLOOKUP(A3349, DF!$D$9:$G$378,4,FALSE),0)</f>
        <v>0</v>
      </c>
      <c r="I3349" s="173">
        <f>IFERROR(VLOOKUP(A3349,DX!$D$9:$G$749,4,FALSE),0)</f>
        <v>0</v>
      </c>
      <c r="XFD3349" s="45">
        <f>SUM(A3349:XFC3349)</f>
        <v>184340</v>
      </c>
    </row>
    <row r="3350" spans="1:9 16384:16384" hidden="1" x14ac:dyDescent="0.25">
      <c r="A3350" s="192">
        <v>50590</v>
      </c>
      <c r="B3350" s="232" t="s">
        <v>466</v>
      </c>
      <c r="C3350" s="198" t="s">
        <v>5435</v>
      </c>
      <c r="D3350" s="193" t="s">
        <v>5813</v>
      </c>
      <c r="E3350" s="193" t="s">
        <v>5814</v>
      </c>
      <c r="F3350" s="194" t="s">
        <v>6645</v>
      </c>
      <c r="G3350" s="173">
        <f>IFERROR(VLOOKUP(A3350, SM!$D$9:$G$682,4,FALSE),0)</f>
        <v>0</v>
      </c>
      <c r="H3350" s="173">
        <f>IFERROR(VLOOKUP(A3350, DM!$D$9:$G$633,4,FALSE),0)</f>
        <v>0</v>
      </c>
      <c r="I3350" s="173">
        <f>IFERROR(VLOOKUP(A3350,DX!$D$9:$G$749,4,FALSE),0)</f>
        <v>0</v>
      </c>
      <c r="XFD3350" s="45">
        <f>SUM(A3350:XFC3350)</f>
        <v>50590</v>
      </c>
    </row>
    <row r="3351" spans="1:9 16384:16384" hidden="1" x14ac:dyDescent="0.25">
      <c r="A3351" s="192">
        <v>184341</v>
      </c>
      <c r="B3351" s="193" t="s">
        <v>5547</v>
      </c>
      <c r="C3351" s="198" t="s">
        <v>5548</v>
      </c>
      <c r="D3351" s="193" t="s">
        <v>5815</v>
      </c>
      <c r="E3351" s="193" t="s">
        <v>5814</v>
      </c>
      <c r="F3351" s="194" t="s">
        <v>6645</v>
      </c>
      <c r="G3351" s="173">
        <f>IFERROR(VLOOKUP(A3351, SF!$D$9:$G$410,4,FALSE),0)</f>
        <v>0</v>
      </c>
      <c r="H3351" s="173">
        <f>IFERROR(VLOOKUP(A3351, DF!$D$9:$G$378,4,FALSE),0)</f>
        <v>0</v>
      </c>
      <c r="I3351" s="173">
        <f>IFERROR(VLOOKUP(A3351,DX!$D$9:$G$749,4,FALSE),0)</f>
        <v>0</v>
      </c>
      <c r="XFD3351" s="45">
        <f>SUM(A3351:XFC3351)</f>
        <v>184341</v>
      </c>
    </row>
    <row r="3352" spans="1:9 16384:16384" hidden="1" x14ac:dyDescent="0.25">
      <c r="A3352" s="192">
        <v>184811</v>
      </c>
      <c r="B3352" s="193" t="s">
        <v>5068</v>
      </c>
      <c r="C3352" s="198" t="s">
        <v>5069</v>
      </c>
      <c r="D3352" s="193" t="s">
        <v>5813</v>
      </c>
      <c r="E3352" s="193" t="s">
        <v>5814</v>
      </c>
      <c r="F3352" s="194" t="s">
        <v>5070</v>
      </c>
      <c r="G3352" s="173">
        <f>IFERROR(VLOOKUP(A3352, SM!$D$9:$G$682,4,FALSE),0)</f>
        <v>0</v>
      </c>
      <c r="H3352" s="173">
        <f>IFERROR(VLOOKUP(A3352, DM!$D$9:$G$633,4,FALSE),0)</f>
        <v>0</v>
      </c>
      <c r="I3352" s="173">
        <f>IFERROR(VLOOKUP(A3352,DX!$D$9:$G$749,4,FALSE),0)</f>
        <v>0</v>
      </c>
      <c r="XFD3352" s="45">
        <f>SUM(A3352:XFC3352)</f>
        <v>184811</v>
      </c>
    </row>
    <row r="3353" spans="1:9 16384:16384" hidden="1" x14ac:dyDescent="0.25">
      <c r="A3353" s="192">
        <v>184815</v>
      </c>
      <c r="B3353" s="193" t="s">
        <v>5473</v>
      </c>
      <c r="C3353" s="198" t="s">
        <v>5474</v>
      </c>
      <c r="D3353" s="193" t="s">
        <v>5813</v>
      </c>
      <c r="E3353" s="193" t="s">
        <v>6295</v>
      </c>
      <c r="F3353" s="194" t="s">
        <v>5070</v>
      </c>
      <c r="G3353" s="173">
        <f>IFERROR(VLOOKUP(A3353, SM!$D$9:$G$682,4,FALSE),0)</f>
        <v>0</v>
      </c>
      <c r="H3353" s="173">
        <f>IFERROR(VLOOKUP(A3353, DM!$D$9:$G$633,4,FALSE),0)</f>
        <v>0</v>
      </c>
      <c r="I3353" s="173">
        <f>IFERROR(VLOOKUP(A3353,DX!$D$9:$G$749,4,FALSE),0)</f>
        <v>0</v>
      </c>
      <c r="XFD3353" s="45">
        <f>SUM(A3353:XFC3353)</f>
        <v>184815</v>
      </c>
    </row>
    <row r="3354" spans="1:9 16384:16384" hidden="1" x14ac:dyDescent="0.25">
      <c r="A3354" s="192">
        <v>42210</v>
      </c>
      <c r="B3354" s="193" t="s">
        <v>5839</v>
      </c>
      <c r="C3354" s="198" t="s">
        <v>3466</v>
      </c>
      <c r="D3354" s="193" t="s">
        <v>5813</v>
      </c>
      <c r="E3354" s="193" t="s">
        <v>5814</v>
      </c>
      <c r="F3354" s="194" t="s">
        <v>6646</v>
      </c>
      <c r="G3354" s="173">
        <f>IFERROR(VLOOKUP(A3354, SM!$D$9:$G$682,4,FALSE),0)</f>
        <v>0</v>
      </c>
      <c r="H3354" s="173">
        <f>IFERROR(VLOOKUP(A3354, DM!$D$9:$G$633,4,FALSE),0)</f>
        <v>0</v>
      </c>
      <c r="I3354" s="173">
        <f>IFERROR(VLOOKUP(A3354,DX!$D$9:$G$749,4,FALSE),0)</f>
        <v>0</v>
      </c>
      <c r="XFD3354" s="45">
        <f>SUM(A3354:XFC3354)</f>
        <v>42210</v>
      </c>
    </row>
    <row r="3355" spans="1:9 16384:16384" hidden="1" x14ac:dyDescent="0.25">
      <c r="A3355" s="192">
        <v>42214</v>
      </c>
      <c r="B3355" s="193" t="s">
        <v>5912</v>
      </c>
      <c r="C3355" s="198" t="s">
        <v>5913</v>
      </c>
      <c r="D3355" s="193" t="s">
        <v>5815</v>
      </c>
      <c r="E3355" s="193" t="s">
        <v>5814</v>
      </c>
      <c r="F3355" s="194" t="s">
        <v>6646</v>
      </c>
      <c r="G3355" s="173">
        <f>IFERROR(VLOOKUP(A3355, SF!$D$9:$G$410,4,FALSE),0)</f>
        <v>0</v>
      </c>
      <c r="H3355" s="173">
        <f>IFERROR(VLOOKUP(A3355, DF!$D$9:$G$378,4,FALSE),0)</f>
        <v>0</v>
      </c>
      <c r="I3355" s="173">
        <f>IFERROR(VLOOKUP(A3355,DX!$D$9:$G$749,4,FALSE),0)</f>
        <v>0</v>
      </c>
      <c r="XFD3355" s="45">
        <f>SUM(A3355:XFC3355)</f>
        <v>42214</v>
      </c>
    </row>
    <row r="3356" spans="1:9 16384:16384" hidden="1" x14ac:dyDescent="0.25">
      <c r="A3356" s="192">
        <v>42209</v>
      </c>
      <c r="B3356" s="193" t="s">
        <v>6149</v>
      </c>
      <c r="C3356" s="198" t="s">
        <v>6150</v>
      </c>
      <c r="D3356" s="193" t="s">
        <v>5813</v>
      </c>
      <c r="E3356" s="193" t="s">
        <v>5814</v>
      </c>
      <c r="F3356" s="194" t="s">
        <v>6646</v>
      </c>
      <c r="G3356" s="173">
        <f>IFERROR(VLOOKUP(A3356, SM!$D$9:$G$682,4,FALSE),0)</f>
        <v>0</v>
      </c>
      <c r="H3356" s="173">
        <f>IFERROR(VLOOKUP(A3356, DM!$D$9:$G$633,4,FALSE),0)</f>
        <v>0</v>
      </c>
      <c r="I3356" s="173">
        <f>IFERROR(VLOOKUP(A3356,DX!$D$9:$G$749,4,FALSE),0)</f>
        <v>0</v>
      </c>
      <c r="XFD3356" s="45">
        <f>SUM(A3356:XFC3356)</f>
        <v>42209</v>
      </c>
    </row>
    <row r="3357" spans="1:9 16384:16384" hidden="1" x14ac:dyDescent="0.25">
      <c r="A3357" s="192">
        <v>193840</v>
      </c>
      <c r="B3357" s="193" t="s">
        <v>6219</v>
      </c>
      <c r="C3357" s="198" t="s">
        <v>6220</v>
      </c>
      <c r="D3357" s="193" t="s">
        <v>5815</v>
      </c>
      <c r="E3357" s="193" t="s">
        <v>5814</v>
      </c>
      <c r="F3357" s="194" t="s">
        <v>6646</v>
      </c>
      <c r="G3357" s="173">
        <f>IFERROR(VLOOKUP(A3357, SF!$D$9:$G$410,4,FALSE),0)</f>
        <v>0</v>
      </c>
      <c r="H3357" s="173">
        <f>IFERROR(VLOOKUP(A3357, DF!$D$9:$G$378,4,FALSE),0)</f>
        <v>0</v>
      </c>
      <c r="I3357" s="173">
        <f>IFERROR(VLOOKUP(A3357,DX!$D$9:$G$749,4,FALSE),0)</f>
        <v>0</v>
      </c>
      <c r="XFD3357" s="45">
        <f>SUM(A3357:XFC3357)</f>
        <v>193840</v>
      </c>
    </row>
    <row r="3358" spans="1:9 16384:16384" hidden="1" x14ac:dyDescent="0.25">
      <c r="A3358" s="192">
        <v>64817</v>
      </c>
      <c r="B3358" s="193" t="s">
        <v>1820</v>
      </c>
      <c r="C3358" s="198" t="s">
        <v>3231</v>
      </c>
      <c r="D3358" s="193" t="s">
        <v>5815</v>
      </c>
      <c r="E3358" s="193" t="s">
        <v>5814</v>
      </c>
      <c r="F3358" s="194" t="s">
        <v>80</v>
      </c>
      <c r="G3358" s="173">
        <f>IFERROR(VLOOKUP(A3358, SF!$D$9:$G$410,4,FALSE),0)</f>
        <v>0</v>
      </c>
      <c r="H3358" s="173">
        <f>IFERROR(VLOOKUP(A3358, DF!$D$9:$G$378,4,FALSE),0)</f>
        <v>0</v>
      </c>
      <c r="I3358" s="173">
        <f>IFERROR(VLOOKUP(A3358,DX!$D$9:$G$749,4,FALSE),0)</f>
        <v>0</v>
      </c>
      <c r="XFD3358" s="45">
        <f>SUM(A3358:XFC3358)</f>
        <v>64817</v>
      </c>
    </row>
    <row r="3359" spans="1:9 16384:16384" hidden="1" x14ac:dyDescent="0.25">
      <c r="A3359" s="192">
        <v>10515</v>
      </c>
      <c r="B3359" s="232" t="s">
        <v>5858</v>
      </c>
      <c r="C3359" s="198" t="s">
        <v>3384</v>
      </c>
      <c r="D3359" s="193" t="s">
        <v>5813</v>
      </c>
      <c r="E3359" s="193" t="s">
        <v>6667</v>
      </c>
      <c r="F3359" s="194" t="s">
        <v>80</v>
      </c>
      <c r="G3359" s="173">
        <f>IFERROR(VLOOKUP(A3359, SM!$D$9:$G$682,4,FALSE),0)</f>
        <v>0</v>
      </c>
      <c r="H3359" s="173">
        <f>IFERROR(VLOOKUP(A3359, DM!$D$9:$G$633,4,FALSE),0)</f>
        <v>0</v>
      </c>
      <c r="I3359" s="173">
        <f>IFERROR(VLOOKUP(A3359,DX!$D$9:$G$749,4,FALSE),0)</f>
        <v>0</v>
      </c>
      <c r="XFD3359" s="45">
        <f>SUM(A3359:XFC3359)</f>
        <v>10515</v>
      </c>
    </row>
    <row r="3360" spans="1:9 16384:16384" hidden="1" x14ac:dyDescent="0.25">
      <c r="A3360" s="192">
        <v>64815</v>
      </c>
      <c r="B3360" s="193" t="s">
        <v>528</v>
      </c>
      <c r="C3360" s="198" t="s">
        <v>3400</v>
      </c>
      <c r="D3360" s="193" t="s">
        <v>5813</v>
      </c>
      <c r="E3360" s="193" t="s">
        <v>5814</v>
      </c>
      <c r="F3360" s="194" t="s">
        <v>80</v>
      </c>
      <c r="G3360" s="173">
        <f>IFERROR(VLOOKUP(A3360, SM!$D$9:$G$682,4,FALSE),0)</f>
        <v>0</v>
      </c>
      <c r="H3360" s="173">
        <f>IFERROR(VLOOKUP(A3360, DM!$D$9:$G$633,4,FALSE),0)</f>
        <v>0</v>
      </c>
      <c r="I3360" s="173">
        <f>IFERROR(VLOOKUP(A3360,DX!$D$9:$G$749,4,FALSE),0)</f>
        <v>0</v>
      </c>
      <c r="XFD3360" s="45">
        <f>SUM(A3360:XFC3360)</f>
        <v>64815</v>
      </c>
    </row>
    <row r="3361" spans="1:9 16384:16384" hidden="1" x14ac:dyDescent="0.25">
      <c r="A3361" s="192">
        <v>14421</v>
      </c>
      <c r="B3361" s="193" t="s">
        <v>273</v>
      </c>
      <c r="C3361" s="198" t="s">
        <v>3591</v>
      </c>
      <c r="D3361" s="193" t="s">
        <v>5813</v>
      </c>
      <c r="E3361" s="193" t="s">
        <v>5814</v>
      </c>
      <c r="F3361" s="194" t="s">
        <v>80</v>
      </c>
      <c r="G3361" s="173">
        <f>IFERROR(VLOOKUP(A3361, SM!$D$9:$G$682,4,FALSE),0)</f>
        <v>0</v>
      </c>
      <c r="H3361" s="173">
        <f>IFERROR(VLOOKUP(A3361, DM!$D$9:$G$633,4,FALSE),0)</f>
        <v>0</v>
      </c>
      <c r="I3361" s="173">
        <f>IFERROR(VLOOKUP(A3361,DX!$D$9:$G$749,4,FALSE),0)</f>
        <v>0</v>
      </c>
      <c r="XFD3361" s="45">
        <f>SUM(A3361:XFC3361)</f>
        <v>14421</v>
      </c>
    </row>
    <row r="3362" spans="1:9 16384:16384" hidden="1" x14ac:dyDescent="0.25">
      <c r="A3362" s="192">
        <v>10525</v>
      </c>
      <c r="B3362" s="193" t="s">
        <v>1965</v>
      </c>
      <c r="C3362" s="198" t="s">
        <v>3596</v>
      </c>
      <c r="D3362" s="193" t="s">
        <v>5813</v>
      </c>
      <c r="E3362" s="193" t="s">
        <v>5814</v>
      </c>
      <c r="F3362" s="194" t="s">
        <v>80</v>
      </c>
      <c r="G3362" s="173">
        <f>IFERROR(VLOOKUP(A3362, SM!$D$9:$G$682,4,FALSE),0)</f>
        <v>0</v>
      </c>
      <c r="H3362" s="173">
        <f>IFERROR(VLOOKUP(A3362, DM!$D$9:$G$633,4,FALSE),0)</f>
        <v>0</v>
      </c>
      <c r="I3362" s="173">
        <f>IFERROR(VLOOKUP(A3362,DX!$D$9:$G$749,4,FALSE),0)</f>
        <v>0</v>
      </c>
      <c r="XFD3362" s="45">
        <f>SUM(A3362:XFC3362)</f>
        <v>10525</v>
      </c>
    </row>
    <row r="3363" spans="1:9 16384:16384" hidden="1" x14ac:dyDescent="0.25">
      <c r="A3363" s="192">
        <v>144091</v>
      </c>
      <c r="B3363" s="193" t="s">
        <v>2924</v>
      </c>
      <c r="C3363" s="198" t="s">
        <v>3536</v>
      </c>
      <c r="D3363" s="193" t="s">
        <v>5813</v>
      </c>
      <c r="E3363" s="193" t="s">
        <v>5814</v>
      </c>
      <c r="F3363" s="194" t="s">
        <v>80</v>
      </c>
      <c r="G3363" s="173">
        <f>IFERROR(VLOOKUP(A3363, SM!$D$9:$G$682,4,FALSE),0)</f>
        <v>0</v>
      </c>
      <c r="H3363" s="173">
        <f>IFERROR(VLOOKUP(A3363, DM!$D$9:$G$633,4,FALSE),0)</f>
        <v>0</v>
      </c>
      <c r="I3363" s="173">
        <f>IFERROR(VLOOKUP(A3363,DX!$D$9:$G$749,4,FALSE),0)</f>
        <v>0</v>
      </c>
      <c r="XFD3363" s="45">
        <f>SUM(A3363:XFC3363)</f>
        <v>144091</v>
      </c>
    </row>
    <row r="3364" spans="1:9 16384:16384" hidden="1" x14ac:dyDescent="0.25">
      <c r="A3364" s="192">
        <v>11250</v>
      </c>
      <c r="B3364" s="193" t="s">
        <v>2057</v>
      </c>
      <c r="C3364" s="198" t="s">
        <v>3826</v>
      </c>
      <c r="D3364" s="193" t="s">
        <v>5815</v>
      </c>
      <c r="E3364" s="193" t="s">
        <v>5814</v>
      </c>
      <c r="F3364" s="194" t="s">
        <v>80</v>
      </c>
      <c r="G3364" s="173">
        <f>IFERROR(VLOOKUP(A3364, SF!$D$9:$G$410,4,FALSE),0)</f>
        <v>0</v>
      </c>
      <c r="H3364" s="173">
        <f>IFERROR(VLOOKUP(A3364, DF!$D$9:$G$378,4,FALSE),0)</f>
        <v>0</v>
      </c>
      <c r="I3364" s="173">
        <f>IFERROR(VLOOKUP(A3364,DX!$D$9:$G$749,4,FALSE),0)</f>
        <v>0</v>
      </c>
      <c r="XFD3364" s="45">
        <f>SUM(A3364:XFC3364)</f>
        <v>11250</v>
      </c>
    </row>
    <row r="3365" spans="1:9 16384:16384" hidden="1" x14ac:dyDescent="0.25">
      <c r="A3365" s="192">
        <v>184181</v>
      </c>
      <c r="B3365" s="193" t="s">
        <v>6599</v>
      </c>
      <c r="C3365" s="198" t="s">
        <v>6600</v>
      </c>
      <c r="D3365" s="193" t="s">
        <v>5813</v>
      </c>
      <c r="E3365" s="193" t="s">
        <v>5814</v>
      </c>
      <c r="F3365" s="194" t="s">
        <v>80</v>
      </c>
      <c r="G3365" s="173">
        <f>IFERROR(VLOOKUP(A3365, SM!$D$9:$G$682,4,FALSE),0)</f>
        <v>0</v>
      </c>
      <c r="H3365" s="173">
        <f>IFERROR(VLOOKUP(A3365, DM!$D$9:$G$633,4,FALSE),0)</f>
        <v>0</v>
      </c>
      <c r="I3365" s="173">
        <f>IFERROR(VLOOKUP(A3365,DX!$D$9:$G$749,4,FALSE),0)</f>
        <v>0</v>
      </c>
      <c r="XFD3365" s="45">
        <f>SUM(A3365:XFC3365)</f>
        <v>184181</v>
      </c>
    </row>
    <row r="3366" spans="1:9 16384:16384" hidden="1" x14ac:dyDescent="0.25">
      <c r="A3366" s="192">
        <v>62970</v>
      </c>
      <c r="B3366" s="193" t="s">
        <v>2170</v>
      </c>
      <c r="C3366" s="198" t="s">
        <v>4114</v>
      </c>
      <c r="D3366" s="193" t="s">
        <v>5813</v>
      </c>
      <c r="E3366" s="193" t="s">
        <v>5814</v>
      </c>
      <c r="F3366" s="194" t="s">
        <v>80</v>
      </c>
      <c r="G3366" s="173">
        <f>IFERROR(VLOOKUP(A3366, SM!$D$9:$G$682,4,FALSE),0)</f>
        <v>0</v>
      </c>
      <c r="H3366" s="173">
        <f>IFERROR(VLOOKUP(A3366, DM!$D$9:$G$633,4,FALSE),0)</f>
        <v>0</v>
      </c>
      <c r="I3366" s="173">
        <f>IFERROR(VLOOKUP(A3366,DX!$D$9:$G$749,4,FALSE),0)</f>
        <v>0</v>
      </c>
      <c r="XFD3366" s="45">
        <f>SUM(A3366:XFC3366)</f>
        <v>62970</v>
      </c>
    </row>
    <row r="3367" spans="1:9 16384:16384" hidden="1" x14ac:dyDescent="0.25">
      <c r="A3367" s="192">
        <v>10519</v>
      </c>
      <c r="B3367" s="193" t="s">
        <v>120</v>
      </c>
      <c r="C3367" s="198" t="s">
        <v>4129</v>
      </c>
      <c r="D3367" s="193" t="s">
        <v>5815</v>
      </c>
      <c r="E3367" s="193" t="s">
        <v>5814</v>
      </c>
      <c r="F3367" s="194" t="s">
        <v>80</v>
      </c>
      <c r="G3367" s="173">
        <f>IFERROR(VLOOKUP(A3367, SF!$D$9:$G$410,4,FALSE),0)</f>
        <v>0</v>
      </c>
      <c r="H3367" s="173">
        <f>IFERROR(VLOOKUP(A3367, DF!$D$9:$G$378,4,FALSE),0)</f>
        <v>0</v>
      </c>
      <c r="I3367" s="173">
        <f>IFERROR(VLOOKUP(A3367,DX!$D$9:$G$749,4,FALSE),0)</f>
        <v>0</v>
      </c>
      <c r="XFD3367" s="45">
        <f>SUM(A3367:XFC3367)</f>
        <v>10519</v>
      </c>
    </row>
    <row r="3368" spans="1:9 16384:16384" hidden="1" x14ac:dyDescent="0.25">
      <c r="A3368" s="192">
        <v>17250</v>
      </c>
      <c r="B3368" s="232" t="s">
        <v>194</v>
      </c>
      <c r="C3368" s="198" t="s">
        <v>4307</v>
      </c>
      <c r="D3368" s="193" t="s">
        <v>5813</v>
      </c>
      <c r="E3368" s="193" t="s">
        <v>5814</v>
      </c>
      <c r="F3368" s="194" t="s">
        <v>80</v>
      </c>
      <c r="G3368" s="173">
        <f>IFERROR(VLOOKUP(A3368, SM!$D$9:$G$682,4,FALSE),0)</f>
        <v>0</v>
      </c>
      <c r="H3368" s="173">
        <f>IFERROR(VLOOKUP(A3368, DM!$D$9:$G$633,4,FALSE),0)</f>
        <v>0</v>
      </c>
      <c r="I3368" s="173">
        <f>IFERROR(VLOOKUP(A3368,DX!$D$9:$G$749,4,FALSE),0)</f>
        <v>0</v>
      </c>
      <c r="XFD3368" s="45">
        <f>SUM(A3368:XFC3368)</f>
        <v>17250</v>
      </c>
    </row>
    <row r="3369" spans="1:9 16384:16384" hidden="1" x14ac:dyDescent="0.25">
      <c r="A3369" s="192">
        <v>10529</v>
      </c>
      <c r="B3369" s="193" t="s">
        <v>117</v>
      </c>
      <c r="C3369" s="198" t="s">
        <v>4565</v>
      </c>
      <c r="D3369" s="193" t="s">
        <v>5813</v>
      </c>
      <c r="E3369" s="193" t="s">
        <v>5814</v>
      </c>
      <c r="F3369" s="194" t="s">
        <v>80</v>
      </c>
      <c r="G3369" s="173">
        <f>IFERROR(VLOOKUP(A3369, SM!$D$9:$G$682,4,FALSE),0)</f>
        <v>0</v>
      </c>
      <c r="H3369" s="173">
        <f>IFERROR(VLOOKUP(A3369, DM!$D$9:$G$633,4,FALSE),0)</f>
        <v>0</v>
      </c>
      <c r="I3369" s="173">
        <f>IFERROR(VLOOKUP(A3369,DX!$D$9:$G$749,4,FALSE),0)</f>
        <v>0</v>
      </c>
      <c r="XFD3369" s="45">
        <f>SUM(A3369:XFC3369)</f>
        <v>10529</v>
      </c>
    </row>
    <row r="3370" spans="1:9 16384:16384" hidden="1" x14ac:dyDescent="0.25">
      <c r="A3370" s="192">
        <v>10518</v>
      </c>
      <c r="B3370" s="193" t="s">
        <v>319</v>
      </c>
      <c r="C3370" s="198" t="s">
        <v>4566</v>
      </c>
      <c r="D3370" s="193" t="s">
        <v>5813</v>
      </c>
      <c r="E3370" s="193" t="s">
        <v>5814</v>
      </c>
      <c r="F3370" s="194" t="s">
        <v>80</v>
      </c>
      <c r="G3370" s="173">
        <f>IFERROR(VLOOKUP(A3370, SM!$D$9:$G$682,4,FALSE),0)</f>
        <v>0</v>
      </c>
      <c r="H3370" s="173">
        <f>IFERROR(VLOOKUP(A3370, DM!$D$9:$G$633,4,FALSE),0)</f>
        <v>0</v>
      </c>
      <c r="I3370" s="173">
        <f>IFERROR(VLOOKUP(A3370,DX!$D$9:$G$749,4,FALSE),0)</f>
        <v>0</v>
      </c>
      <c r="XFD3370" s="45">
        <f>SUM(A3370:XFC3370)</f>
        <v>10518</v>
      </c>
    </row>
    <row r="3371" spans="1:9 16384:16384" hidden="1" x14ac:dyDescent="0.25">
      <c r="A3371" s="192">
        <v>142179</v>
      </c>
      <c r="B3371" s="193" t="s">
        <v>6180</v>
      </c>
      <c r="C3371" s="198" t="s">
        <v>6181</v>
      </c>
      <c r="D3371" s="193" t="s">
        <v>5813</v>
      </c>
      <c r="E3371" s="193" t="s">
        <v>5814</v>
      </c>
      <c r="F3371" s="194" t="s">
        <v>80</v>
      </c>
      <c r="G3371" s="173">
        <f>IFERROR(VLOOKUP(A3371, SM!$D$9:$G$682,4,FALSE),0)</f>
        <v>0</v>
      </c>
      <c r="H3371" s="173">
        <f>IFERROR(VLOOKUP(A3371, DM!$D$9:$G$633,4,FALSE),0)</f>
        <v>0</v>
      </c>
      <c r="I3371" s="173">
        <f>IFERROR(VLOOKUP(A3371,DX!$D$9:$G$749,4,FALSE),0)</f>
        <v>0</v>
      </c>
      <c r="XFD3371" s="45">
        <f>SUM(A3371:XFC3371)</f>
        <v>142179</v>
      </c>
    </row>
    <row r="3372" spans="1:9 16384:16384" hidden="1" x14ac:dyDescent="0.25">
      <c r="A3372" s="192">
        <v>142182</v>
      </c>
      <c r="B3372" s="193" t="s">
        <v>6237</v>
      </c>
      <c r="C3372" s="198" t="s">
        <v>3798</v>
      </c>
      <c r="D3372" s="193" t="s">
        <v>5813</v>
      </c>
      <c r="E3372" s="193" t="s">
        <v>5814</v>
      </c>
      <c r="F3372" s="194" t="s">
        <v>80</v>
      </c>
      <c r="G3372" s="173">
        <f>IFERROR(VLOOKUP(A3372, SM!$D$9:$G$682,4,FALSE),0)</f>
        <v>0</v>
      </c>
      <c r="H3372" s="173">
        <f>IFERROR(VLOOKUP(A3372, DM!$D$9:$G$633,4,FALSE),0)</f>
        <v>0</v>
      </c>
      <c r="I3372" s="173">
        <f>IFERROR(VLOOKUP(A3372,DX!$D$9:$G$749,4,FALSE),0)</f>
        <v>0</v>
      </c>
      <c r="XFD3372" s="45">
        <f>SUM(A3372:XFC3372)</f>
        <v>142182</v>
      </c>
    </row>
    <row r="3373" spans="1:9 16384:16384" hidden="1" x14ac:dyDescent="0.25">
      <c r="A3373" s="192">
        <v>49212</v>
      </c>
      <c r="B3373" s="193" t="s">
        <v>6657</v>
      </c>
      <c r="C3373" s="198" t="s">
        <v>5151</v>
      </c>
      <c r="D3373" s="193" t="s">
        <v>5815</v>
      </c>
      <c r="E3373" s="193" t="s">
        <v>5814</v>
      </c>
      <c r="F3373" s="194" t="s">
        <v>80</v>
      </c>
      <c r="G3373" s="173">
        <f>IFERROR(VLOOKUP(A3373, SF!$D$9:$G$410,4,FALSE),0)</f>
        <v>0</v>
      </c>
      <c r="H3373" s="173">
        <f>IFERROR(VLOOKUP(A3373, DF!$D$9:$G$378,4,FALSE),0)</f>
        <v>0</v>
      </c>
      <c r="I3373" s="173">
        <f>IFERROR(VLOOKUP(A3373,DX!$D$9:$G$749,4,FALSE),0)</f>
        <v>0</v>
      </c>
      <c r="XFD3373" s="45">
        <f>SUM(A3373:XFC3373)</f>
        <v>49212</v>
      </c>
    </row>
    <row r="3374" spans="1:9 16384:16384" hidden="1" x14ac:dyDescent="0.25">
      <c r="A3374" s="192">
        <v>48329</v>
      </c>
      <c r="B3374" s="193" t="s">
        <v>2695</v>
      </c>
      <c r="C3374" s="198" t="s">
        <v>5310</v>
      </c>
      <c r="D3374" s="193" t="s">
        <v>5813</v>
      </c>
      <c r="E3374" s="193" t="s">
        <v>5814</v>
      </c>
      <c r="F3374" s="194" t="s">
        <v>80</v>
      </c>
      <c r="G3374" s="173">
        <f>IFERROR(VLOOKUP(A3374, SM!$D$9:$G$682,4,FALSE),0)</f>
        <v>0</v>
      </c>
      <c r="H3374" s="173">
        <f>IFERROR(VLOOKUP(A3374, DM!$D$9:$G$633,4,FALSE),0)</f>
        <v>0</v>
      </c>
      <c r="I3374" s="173">
        <f>IFERROR(VLOOKUP(A3374,DX!$D$9:$G$749,4,FALSE),0)</f>
        <v>0</v>
      </c>
      <c r="XFD3374" s="45">
        <f>SUM(A3374:XFC3374)</f>
        <v>48329</v>
      </c>
    </row>
    <row r="3375" spans="1:9 16384:16384" hidden="1" x14ac:dyDescent="0.25">
      <c r="A3375" s="192">
        <v>13242</v>
      </c>
      <c r="B3375" s="193" t="s">
        <v>2773</v>
      </c>
      <c r="C3375" s="198" t="s">
        <v>5444</v>
      </c>
      <c r="D3375" s="193" t="s">
        <v>5813</v>
      </c>
      <c r="E3375" s="193" t="s">
        <v>5814</v>
      </c>
      <c r="F3375" s="194" t="s">
        <v>80</v>
      </c>
      <c r="G3375" s="173">
        <f>IFERROR(VLOOKUP(A3375, SM!$D$9:$G$682,4,FALSE),0)</f>
        <v>0</v>
      </c>
      <c r="H3375" s="173">
        <f>IFERROR(VLOOKUP(A3375, DM!$D$9:$G$633,4,FALSE),0)</f>
        <v>0</v>
      </c>
      <c r="I3375" s="173">
        <f>IFERROR(VLOOKUP(A3375,DX!$D$9:$G$749,4,FALSE),0)</f>
        <v>0</v>
      </c>
      <c r="XFD3375" s="45">
        <f>SUM(A3375:XFC3375)</f>
        <v>13242</v>
      </c>
    </row>
    <row r="3376" spans="1:9 16384:16384" hidden="1" x14ac:dyDescent="0.25">
      <c r="A3376" s="192">
        <v>11251</v>
      </c>
      <c r="B3376" s="193" t="s">
        <v>2774</v>
      </c>
      <c r="C3376" s="198" t="s">
        <v>5445</v>
      </c>
      <c r="D3376" s="193" t="s">
        <v>5815</v>
      </c>
      <c r="E3376" s="193" t="s">
        <v>5814</v>
      </c>
      <c r="F3376" s="194" t="s">
        <v>80</v>
      </c>
      <c r="G3376" s="173">
        <f>IFERROR(VLOOKUP(A3376, SF!$D$9:$G$410,4,FALSE),0)</f>
        <v>0</v>
      </c>
      <c r="H3376" s="173">
        <f>IFERROR(VLOOKUP(A3376, DF!$D$9:$G$378,4,FALSE),0)</f>
        <v>0</v>
      </c>
      <c r="I3376" s="173">
        <f>IFERROR(VLOOKUP(A3376,DX!$D$9:$G$749,4,FALSE),0)</f>
        <v>0</v>
      </c>
      <c r="XFD3376" s="45">
        <f>SUM(A3376:XFC3376)</f>
        <v>11251</v>
      </c>
    </row>
  </sheetData>
  <sheetProtection algorithmName="SHA-512" hashValue="O/RMtsz7z3Fffy/zgx8qyN80E10YNH/iSZZBPahb7WOCta19PAmLx0VKrqlOWFsphNZBDYUF/HDMCSXRzjYm8Q==" saltValue="pvFd1pYc8o+uqgQPzfGQKQ==" spinCount="100000" sheet="1" objects="1" scenarios="1"/>
  <sortState ref="A4:XFD1141">
    <sortCondition ref="B4:B1141"/>
  </sortState>
  <mergeCells count="1">
    <mergeCell ref="A1:I1"/>
  </mergeCells>
  <conditionalFormatting sqref="A2:A1048576">
    <cfRule type="duplicateValues" dxfId="0" priority="1"/>
  </conditionalFormatting>
  <printOptions horizontalCentered="1"/>
  <pageMargins left="0.19685039370078741" right="0.19685039370078741" top="0.19685039370078741" bottom="0.19685039370078741" header="0" footer="0"/>
  <pageSetup paperSize="9" scale="60" orientation="portrait" r:id="rId1"/>
  <ignoredErrors>
    <ignoredError sqref="A3:F3 G3377:H3377 G4:I1139 G1140:H1140" formula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9</vt:i4>
      </vt:variant>
    </vt:vector>
  </HeadingPairs>
  <TitlesOfParts>
    <vt:vector size="15" baseType="lpstr">
      <vt:lpstr>SM</vt:lpstr>
      <vt:lpstr>SF</vt:lpstr>
      <vt:lpstr>DM</vt:lpstr>
      <vt:lpstr>DF</vt:lpstr>
      <vt:lpstr>DX</vt:lpstr>
      <vt:lpstr>Riepilogo</vt:lpstr>
      <vt:lpstr>DF!Area_stampa</vt:lpstr>
      <vt:lpstr>DM!Area_stampa</vt:lpstr>
      <vt:lpstr>DX!Area_stampa</vt:lpstr>
      <vt:lpstr>Riepilogo!Area_stampa</vt:lpstr>
      <vt:lpstr>SF!Area_stampa</vt:lpstr>
      <vt:lpstr>SM!Area_stampa</vt:lpstr>
      <vt:lpstr>Riepilogo!Titoli_stampa</vt:lpstr>
      <vt:lpstr>SF!Titoli_stampa</vt:lpstr>
      <vt:lpstr>SM!Titoli_stampa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</dc:creator>
  <cp:lastModifiedBy>Utente Windows</cp:lastModifiedBy>
  <cp:lastPrinted>2020-02-25T10:54:52Z</cp:lastPrinted>
  <dcterms:created xsi:type="dcterms:W3CDTF">2011-07-19T12:25:20Z</dcterms:created>
  <dcterms:modified xsi:type="dcterms:W3CDTF">2020-02-25T10:57:09Z</dcterms:modified>
</cp:coreProperties>
</file>